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afons\Pessoal\03.Pos-Graduacao\ITA\Doutorado\01.Disciplinas\PO-205_Metaheuristica\Projeto\"/>
    </mc:Choice>
  </mc:AlternateContent>
  <xr:revisionPtr revIDLastSave="0" documentId="13_ncr:1_{6A11254A-452D-4175-89B2-8B54258AA33A}" xr6:coauthVersionLast="47" xr6:coauthVersionMax="47" xr10:uidLastSave="{00000000-0000-0000-0000-000000000000}"/>
  <bookViews>
    <workbookView xWindow="-120" yWindow="-120" windowWidth="29040" windowHeight="15720" tabRatio="736" activeTab="5" xr2:uid="{00000000-000D-0000-FFFF-FFFF00000000}"/>
  </bookViews>
  <sheets>
    <sheet name="Table4" sheetId="7" r:id="rId1"/>
    <sheet name="Table5" sheetId="6" r:id="rId2"/>
    <sheet name="Table6" sheetId="5" r:id="rId3"/>
    <sheet name="Table7" sheetId="2" r:id="rId4"/>
    <sheet name="Sumário-OLD" sheetId="8" r:id="rId5"/>
    <sheet name="Sumário-NEW" sheetId="9" r:id="rId6"/>
    <sheet name="RESUMO" sheetId="12" r:id="rId7"/>
    <sheet name="SA_v03j" sheetId="10" r:id="rId8"/>
    <sheet name="GA_v03g+" sheetId="11" r:id="rId9"/>
  </sheets>
  <definedNames>
    <definedName name="_xlnm._FilterDatabase" localSheetId="8" hidden="1">'GA_v03g+'!$BI$1:$BO$17003</definedName>
    <definedName name="_xlnm._FilterDatabase" localSheetId="6" hidden="1">RESUMO!$B$1:$H$1001</definedName>
    <definedName name="_xlnm._FilterDatabase" localSheetId="7" hidden="1">SA_v03j!$O$1:$Z$18001</definedName>
    <definedName name="_xlnm._FilterDatabase" localSheetId="5" hidden="1">'Sumário-NEW'!$A$6:$V$248</definedName>
    <definedName name="_xleta.MI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9" l="1"/>
  <c r="K9" i="9"/>
  <c r="K10" i="9"/>
  <c r="K11" i="9"/>
  <c r="K12" i="9"/>
  <c r="K13" i="9"/>
  <c r="K14" i="9"/>
  <c r="K15" i="9"/>
  <c r="K16" i="9"/>
  <c r="K18" i="9"/>
  <c r="K19" i="9"/>
  <c r="K20" i="9"/>
  <c r="K21" i="9"/>
  <c r="K22" i="9"/>
  <c r="K23" i="9"/>
  <c r="K24" i="9"/>
  <c r="K25" i="9"/>
  <c r="K26" i="9"/>
  <c r="K27" i="9"/>
  <c r="K29" i="9"/>
  <c r="K30" i="9"/>
  <c r="K31" i="9"/>
  <c r="K32" i="9"/>
  <c r="K33" i="9"/>
  <c r="K34" i="9"/>
  <c r="K35" i="9"/>
  <c r="K36" i="9"/>
  <c r="K37" i="9"/>
  <c r="K38" i="9"/>
  <c r="K40" i="9"/>
  <c r="K41" i="9"/>
  <c r="K42" i="9"/>
  <c r="K43" i="9"/>
  <c r="K44" i="9"/>
  <c r="K45" i="9"/>
  <c r="K46" i="9"/>
  <c r="K47" i="9"/>
  <c r="K48" i="9"/>
  <c r="K49" i="9"/>
  <c r="K51" i="9"/>
  <c r="K52" i="9"/>
  <c r="K53" i="9"/>
  <c r="K54" i="9"/>
  <c r="K55" i="9"/>
  <c r="K56" i="9"/>
  <c r="K57" i="9"/>
  <c r="K58" i="9"/>
  <c r="K59" i="9"/>
  <c r="K60" i="9"/>
  <c r="K70" i="9"/>
  <c r="K71" i="9"/>
  <c r="K72" i="9"/>
  <c r="K73" i="9"/>
  <c r="K74" i="9"/>
  <c r="K75" i="9"/>
  <c r="K76" i="9"/>
  <c r="K77" i="9"/>
  <c r="K78" i="9"/>
  <c r="K79" i="9"/>
  <c r="K81" i="9"/>
  <c r="K82" i="9"/>
  <c r="K83" i="9"/>
  <c r="K84" i="9"/>
  <c r="K85" i="9"/>
  <c r="K86" i="9"/>
  <c r="K87" i="9"/>
  <c r="K88" i="9"/>
  <c r="K89" i="9"/>
  <c r="K90" i="9"/>
  <c r="K92" i="9"/>
  <c r="K93" i="9"/>
  <c r="K94" i="9"/>
  <c r="K95" i="9"/>
  <c r="K96" i="9"/>
  <c r="K97" i="9"/>
  <c r="K98" i="9"/>
  <c r="K99" i="9"/>
  <c r="K100" i="9"/>
  <c r="K101" i="9"/>
  <c r="K103" i="9"/>
  <c r="K104" i="9"/>
  <c r="K105" i="9"/>
  <c r="K106" i="9"/>
  <c r="K107" i="9"/>
  <c r="K108" i="9"/>
  <c r="K109" i="9"/>
  <c r="K110" i="9"/>
  <c r="K111" i="9"/>
  <c r="K112" i="9"/>
  <c r="K114" i="9"/>
  <c r="K115" i="9"/>
  <c r="K116" i="9"/>
  <c r="K117" i="9"/>
  <c r="K118" i="9"/>
  <c r="K119" i="9"/>
  <c r="K120" i="9"/>
  <c r="K121" i="9"/>
  <c r="K122" i="9"/>
  <c r="K123" i="9"/>
  <c r="K133" i="9"/>
  <c r="K134" i="9"/>
  <c r="K135" i="9"/>
  <c r="K136" i="9"/>
  <c r="K137" i="9"/>
  <c r="K138" i="9"/>
  <c r="K139" i="9"/>
  <c r="K140" i="9"/>
  <c r="K141" i="9"/>
  <c r="K142" i="9"/>
  <c r="K144" i="9"/>
  <c r="K145" i="9"/>
  <c r="K146" i="9"/>
  <c r="K147" i="9"/>
  <c r="K148" i="9"/>
  <c r="K149" i="9"/>
  <c r="K150" i="9"/>
  <c r="K151" i="9"/>
  <c r="K152" i="9"/>
  <c r="K153" i="9"/>
  <c r="K155" i="9"/>
  <c r="K156" i="9"/>
  <c r="K157" i="9"/>
  <c r="K158" i="9"/>
  <c r="K159" i="9"/>
  <c r="K160" i="9"/>
  <c r="K161" i="9"/>
  <c r="K162" i="9"/>
  <c r="K163" i="9"/>
  <c r="K164" i="9"/>
  <c r="K166" i="9"/>
  <c r="K167" i="9"/>
  <c r="K168" i="9"/>
  <c r="K169" i="9"/>
  <c r="K170" i="9"/>
  <c r="K171" i="9"/>
  <c r="K172" i="9"/>
  <c r="K173" i="9"/>
  <c r="K174" i="9"/>
  <c r="K175" i="9"/>
  <c r="K177" i="9"/>
  <c r="K178" i="9"/>
  <c r="K179" i="9"/>
  <c r="K180" i="9"/>
  <c r="K181" i="9"/>
  <c r="K182" i="9"/>
  <c r="K183" i="9"/>
  <c r="K184" i="9"/>
  <c r="K185" i="9"/>
  <c r="K186" i="9"/>
  <c r="K195" i="9"/>
  <c r="K196" i="9"/>
  <c r="K197" i="9"/>
  <c r="K198" i="9"/>
  <c r="K199" i="9"/>
  <c r="K200" i="9"/>
  <c r="K201" i="9"/>
  <c r="K202" i="9"/>
  <c r="K203" i="9"/>
  <c r="K204" i="9"/>
  <c r="K206" i="9"/>
  <c r="K207" i="9"/>
  <c r="K208" i="9"/>
  <c r="K209" i="9"/>
  <c r="K210" i="9"/>
  <c r="K211" i="9"/>
  <c r="K212" i="9"/>
  <c r="K213" i="9"/>
  <c r="K214" i="9"/>
  <c r="K215" i="9"/>
  <c r="K217" i="9"/>
  <c r="K218" i="9"/>
  <c r="K219" i="9"/>
  <c r="K220" i="9"/>
  <c r="K221" i="9"/>
  <c r="K222" i="9"/>
  <c r="K223" i="9"/>
  <c r="K224" i="9"/>
  <c r="K225" i="9"/>
  <c r="K226" i="9"/>
  <c r="K228" i="9"/>
  <c r="K229" i="9"/>
  <c r="K230" i="9"/>
  <c r="K231" i="9"/>
  <c r="K232" i="9"/>
  <c r="K233" i="9"/>
  <c r="K234" i="9"/>
  <c r="K235" i="9"/>
  <c r="K236" i="9"/>
  <c r="K237" i="9"/>
  <c r="K239" i="9"/>
  <c r="K240" i="9"/>
  <c r="K241" i="9"/>
  <c r="K242" i="9"/>
  <c r="K243" i="9"/>
  <c r="K244" i="9"/>
  <c r="K245" i="9"/>
  <c r="K246" i="9"/>
  <c r="K247" i="9"/>
  <c r="K248" i="9"/>
  <c r="K7" i="9"/>
  <c r="BR3" i="11"/>
  <c r="BR4" i="11"/>
  <c r="BR5" i="11"/>
  <c r="BR6" i="11"/>
  <c r="BR7" i="11"/>
  <c r="BR8" i="11"/>
  <c r="BR9" i="11"/>
  <c r="BR10" i="11"/>
  <c r="BR11" i="11"/>
  <c r="BR12" i="11"/>
  <c r="BR13" i="11"/>
  <c r="BR14" i="11"/>
  <c r="BR15" i="11"/>
  <c r="BR16" i="11"/>
  <c r="BR17" i="11"/>
  <c r="BR18" i="11"/>
  <c r="BR19" i="11"/>
  <c r="BR20" i="11"/>
  <c r="BR21" i="11"/>
  <c r="BR22" i="11"/>
  <c r="BR23" i="11"/>
  <c r="BR24" i="11"/>
  <c r="BR25" i="11"/>
  <c r="BR26" i="11"/>
  <c r="BR27" i="11"/>
  <c r="BR28" i="11"/>
  <c r="BR29" i="11"/>
  <c r="BR30" i="11"/>
  <c r="BR31" i="11"/>
  <c r="BR32" i="11"/>
  <c r="BR33" i="11"/>
  <c r="BR34" i="11"/>
  <c r="BR35" i="11"/>
  <c r="BR36" i="11"/>
  <c r="BR37" i="11"/>
  <c r="BR38" i="11"/>
  <c r="BR39" i="11"/>
  <c r="BR40" i="11"/>
  <c r="BR41" i="11"/>
  <c r="BR42" i="11"/>
  <c r="BR43" i="11"/>
  <c r="BR44" i="11"/>
  <c r="BR45" i="11"/>
  <c r="BR46" i="11"/>
  <c r="BR47" i="11"/>
  <c r="BR48" i="11"/>
  <c r="BR49" i="11"/>
  <c r="BR50" i="11"/>
  <c r="BR51" i="11"/>
  <c r="BR52" i="11"/>
  <c r="BR53" i="11"/>
  <c r="BR54" i="11"/>
  <c r="BR55" i="11"/>
  <c r="BR56" i="11"/>
  <c r="BR57" i="11"/>
  <c r="BR58" i="11"/>
  <c r="BR59" i="11"/>
  <c r="BR60" i="11"/>
  <c r="BR61" i="11"/>
  <c r="BR62" i="11"/>
  <c r="BR63" i="11"/>
  <c r="BR64" i="11"/>
  <c r="BR65" i="11"/>
  <c r="BR66" i="11"/>
  <c r="BR67" i="11"/>
  <c r="BR68" i="11"/>
  <c r="BR69" i="11"/>
  <c r="BR70" i="11"/>
  <c r="BR71" i="11"/>
  <c r="BR72" i="11"/>
  <c r="BR73" i="11"/>
  <c r="BR74" i="11"/>
  <c r="BR75" i="11"/>
  <c r="BR76" i="11"/>
  <c r="BR77" i="11"/>
  <c r="BR78" i="11"/>
  <c r="BR79" i="11"/>
  <c r="BR80" i="11"/>
  <c r="BR81" i="11"/>
  <c r="BR82" i="11"/>
  <c r="BR83" i="11"/>
  <c r="BR84" i="11"/>
  <c r="BR85" i="11"/>
  <c r="BR86" i="11"/>
  <c r="BR87" i="11"/>
  <c r="BR88" i="11"/>
  <c r="BR89" i="11"/>
  <c r="BR90" i="11"/>
  <c r="BR91" i="11"/>
  <c r="BR92" i="11"/>
  <c r="BR93" i="11"/>
  <c r="BR94" i="11"/>
  <c r="BR95" i="11"/>
  <c r="BR96" i="11"/>
  <c r="BR97" i="11"/>
  <c r="BR98" i="11"/>
  <c r="BR99" i="11"/>
  <c r="BR100" i="11"/>
  <c r="BR101" i="11"/>
  <c r="BR102" i="11"/>
  <c r="BR103" i="11"/>
  <c r="BR104" i="11"/>
  <c r="BR105" i="11"/>
  <c r="BR106" i="11"/>
  <c r="BR107" i="11"/>
  <c r="BR108" i="11"/>
  <c r="BR109" i="11"/>
  <c r="BR110" i="11"/>
  <c r="BR111" i="11"/>
  <c r="BR112" i="11"/>
  <c r="BR113" i="11"/>
  <c r="BR114" i="11"/>
  <c r="BR115" i="11"/>
  <c r="BR116" i="11"/>
  <c r="BR117" i="11"/>
  <c r="BR118" i="11"/>
  <c r="BR119" i="11"/>
  <c r="BR120" i="11"/>
  <c r="BR121" i="11"/>
  <c r="BR122" i="11"/>
  <c r="BR123" i="11"/>
  <c r="BR124" i="11"/>
  <c r="BR125" i="11"/>
  <c r="BR126" i="11"/>
  <c r="BR127" i="11"/>
  <c r="BR128" i="11"/>
  <c r="BR129" i="11"/>
  <c r="BR130" i="11"/>
  <c r="BR131" i="11"/>
  <c r="BR132" i="11"/>
  <c r="BR133" i="11"/>
  <c r="BR134" i="11"/>
  <c r="BR135" i="11"/>
  <c r="BR136" i="11"/>
  <c r="BR137" i="11"/>
  <c r="BR138" i="11"/>
  <c r="BR139" i="11"/>
  <c r="BR140" i="11"/>
  <c r="BR141" i="11"/>
  <c r="BR142" i="11"/>
  <c r="BR143" i="11"/>
  <c r="BR144" i="11"/>
  <c r="BR145" i="11"/>
  <c r="BR146" i="11"/>
  <c r="BR147" i="11"/>
  <c r="BR148" i="11"/>
  <c r="BR149" i="11"/>
  <c r="BR150" i="11"/>
  <c r="BR151" i="11"/>
  <c r="BR152" i="11"/>
  <c r="BR153" i="11"/>
  <c r="BR154" i="11"/>
  <c r="BR155" i="11"/>
  <c r="BR156" i="11"/>
  <c r="BR157" i="11"/>
  <c r="BR158" i="11"/>
  <c r="BR159" i="11"/>
  <c r="BR160" i="11"/>
  <c r="BR161" i="11"/>
  <c r="BR162" i="11"/>
  <c r="BR163" i="11"/>
  <c r="BR164" i="11"/>
  <c r="BR165" i="11"/>
  <c r="BR166" i="11"/>
  <c r="BR167" i="11"/>
  <c r="BR168" i="11"/>
  <c r="BR169" i="11"/>
  <c r="BR170" i="11"/>
  <c r="BR171" i="11"/>
  <c r="BR172" i="11"/>
  <c r="BR173" i="11"/>
  <c r="BR174" i="11"/>
  <c r="BR175" i="11"/>
  <c r="BR176" i="11"/>
  <c r="BR177" i="11"/>
  <c r="BR178" i="11"/>
  <c r="BR179" i="11"/>
  <c r="BR180" i="11"/>
  <c r="BR181" i="11"/>
  <c r="BR182" i="11"/>
  <c r="BR183" i="11"/>
  <c r="BR184" i="11"/>
  <c r="BR185" i="11"/>
  <c r="BR186" i="11"/>
  <c r="BR187" i="11"/>
  <c r="BR188" i="11"/>
  <c r="BR189" i="11"/>
  <c r="BR190" i="11"/>
  <c r="BR191" i="11"/>
  <c r="BR192" i="11"/>
  <c r="BR193" i="11"/>
  <c r="BR194" i="11"/>
  <c r="BR195" i="11"/>
  <c r="BR196" i="11"/>
  <c r="BR197" i="11"/>
  <c r="BR198" i="11"/>
  <c r="BR199" i="11"/>
  <c r="BR200" i="11"/>
  <c r="BR201" i="11"/>
  <c r="BR2" i="11"/>
  <c r="BP7" i="11"/>
  <c r="BP12" i="11"/>
  <c r="BP17" i="11"/>
  <c r="BP22" i="11"/>
  <c r="BP27" i="11"/>
  <c r="BP32" i="11"/>
  <c r="BP37" i="11"/>
  <c r="BP42" i="11"/>
  <c r="BP47" i="11"/>
  <c r="BP52" i="11"/>
  <c r="BP57" i="11"/>
  <c r="BP62" i="11"/>
  <c r="BP67" i="11"/>
  <c r="BP72" i="11"/>
  <c r="BP77" i="11"/>
  <c r="BP82" i="11"/>
  <c r="BP87" i="11"/>
  <c r="BP92" i="11"/>
  <c r="BP97" i="11"/>
  <c r="BP102" i="11"/>
  <c r="BP107" i="11"/>
  <c r="BP112" i="11"/>
  <c r="BP117" i="11"/>
  <c r="BP122" i="11"/>
  <c r="BP127" i="11"/>
  <c r="BP132" i="11"/>
  <c r="BP137" i="11"/>
  <c r="BP142" i="11"/>
  <c r="BP147" i="11"/>
  <c r="BP152" i="11"/>
  <c r="BP157" i="11"/>
  <c r="BP162" i="11"/>
  <c r="BP167" i="11"/>
  <c r="BP172" i="11"/>
  <c r="BP177" i="11"/>
  <c r="BP182" i="11"/>
  <c r="BP187" i="11"/>
  <c r="BP192" i="11"/>
  <c r="BP197" i="11"/>
  <c r="BP202" i="11"/>
  <c r="BP207" i="11"/>
  <c r="BP212" i="11"/>
  <c r="BP217" i="11"/>
  <c r="BP222" i="11"/>
  <c r="BP227" i="11"/>
  <c r="BP232" i="11"/>
  <c r="BP237" i="11"/>
  <c r="BP242" i="11"/>
  <c r="BP247" i="11"/>
  <c r="BP252" i="11"/>
  <c r="BP257" i="11"/>
  <c r="BP262" i="11"/>
  <c r="BP267" i="11"/>
  <c r="BP272" i="11"/>
  <c r="BP277" i="11"/>
  <c r="BP282" i="11"/>
  <c r="BP287" i="11"/>
  <c r="BP292" i="11"/>
  <c r="BP297" i="11"/>
  <c r="BP302" i="11"/>
  <c r="BP307" i="11"/>
  <c r="BP312" i="11"/>
  <c r="BP317" i="11"/>
  <c r="BP322" i="11"/>
  <c r="BP327" i="11"/>
  <c r="BP332" i="11"/>
  <c r="BP337" i="11"/>
  <c r="BP342" i="11"/>
  <c r="BP347" i="11"/>
  <c r="BP352" i="11"/>
  <c r="BP357" i="11"/>
  <c r="BP362" i="11"/>
  <c r="BP367" i="11"/>
  <c r="BP372" i="11"/>
  <c r="BP377" i="11"/>
  <c r="BP382" i="11"/>
  <c r="BP387" i="11"/>
  <c r="BP392" i="11"/>
  <c r="BP397" i="11"/>
  <c r="BP402" i="11"/>
  <c r="BP407" i="11"/>
  <c r="BP412" i="11"/>
  <c r="BP417" i="11"/>
  <c r="BP422" i="11"/>
  <c r="BP427" i="11"/>
  <c r="BP432" i="11"/>
  <c r="BP437" i="11"/>
  <c r="BP442" i="11"/>
  <c r="BP447" i="11"/>
  <c r="BP452" i="11"/>
  <c r="BP457" i="11"/>
  <c r="BP462" i="11"/>
  <c r="BP467" i="11"/>
  <c r="BP472" i="11"/>
  <c r="BP477" i="11"/>
  <c r="BP482" i="11"/>
  <c r="BP487" i="11"/>
  <c r="BP492" i="11"/>
  <c r="BP497" i="11"/>
  <c r="BP502" i="11"/>
  <c r="BP507" i="11"/>
  <c r="BP512" i="11"/>
  <c r="BP517" i="11"/>
  <c r="BP522" i="11"/>
  <c r="BP527" i="11"/>
  <c r="BP532" i="11"/>
  <c r="BP537" i="11"/>
  <c r="BP542" i="11"/>
  <c r="BP547" i="11"/>
  <c r="BP552" i="11"/>
  <c r="BP557" i="11"/>
  <c r="BP562" i="11"/>
  <c r="BP567" i="11"/>
  <c r="BP572" i="11"/>
  <c r="BP577" i="11"/>
  <c r="BP582" i="11"/>
  <c r="BP587" i="11"/>
  <c r="BP592" i="11"/>
  <c r="BP597" i="11"/>
  <c r="BP602" i="11"/>
  <c r="BP607" i="11"/>
  <c r="BP612" i="11"/>
  <c r="BP617" i="11"/>
  <c r="BP622" i="11"/>
  <c r="BP627" i="11"/>
  <c r="BP632" i="11"/>
  <c r="BP637" i="11"/>
  <c r="BP642" i="11"/>
  <c r="BP647" i="11"/>
  <c r="BP652" i="11"/>
  <c r="BP657" i="11"/>
  <c r="BP662" i="11"/>
  <c r="BP667" i="11"/>
  <c r="BP672" i="11"/>
  <c r="BP677" i="11"/>
  <c r="BP682" i="11"/>
  <c r="BP687" i="11"/>
  <c r="BP692" i="11"/>
  <c r="BP697" i="11"/>
  <c r="BP702" i="11"/>
  <c r="BP707" i="11"/>
  <c r="BP712" i="11"/>
  <c r="BP717" i="11"/>
  <c r="BP722" i="11"/>
  <c r="BP727" i="11"/>
  <c r="BP732" i="11"/>
  <c r="BP737" i="11"/>
  <c r="BP742" i="11"/>
  <c r="BP747" i="11"/>
  <c r="BP752" i="11"/>
  <c r="BP757" i="11"/>
  <c r="BP762" i="11"/>
  <c r="BP767" i="11"/>
  <c r="BP772" i="11"/>
  <c r="BP777" i="11"/>
  <c r="BP782" i="11"/>
  <c r="BP787" i="11"/>
  <c r="BP792" i="11"/>
  <c r="BP797" i="11"/>
  <c r="BP802" i="11"/>
  <c r="BP807" i="11"/>
  <c r="BP812" i="11"/>
  <c r="BP817" i="11"/>
  <c r="BP822" i="11"/>
  <c r="BP827" i="11"/>
  <c r="BP832" i="11"/>
  <c r="BP837" i="11"/>
  <c r="BP842" i="11"/>
  <c r="BP847" i="11"/>
  <c r="BP852" i="11"/>
  <c r="BP857" i="11"/>
  <c r="BP862" i="11"/>
  <c r="BP867" i="11"/>
  <c r="BP872" i="11"/>
  <c r="BP877" i="11"/>
  <c r="BP882" i="11"/>
  <c r="BP887" i="11"/>
  <c r="BP892" i="11"/>
  <c r="BP897" i="11"/>
  <c r="BP902" i="11"/>
  <c r="BP907" i="11"/>
  <c r="BP912" i="11"/>
  <c r="BP917" i="11"/>
  <c r="BP922" i="11"/>
  <c r="BP927" i="11"/>
  <c r="BP932" i="11"/>
  <c r="BP937" i="11"/>
  <c r="BP942" i="11"/>
  <c r="BP947" i="11"/>
  <c r="BP952" i="11"/>
  <c r="BP957" i="11"/>
  <c r="BP962" i="11"/>
  <c r="BP967" i="11"/>
  <c r="BP972" i="11"/>
  <c r="BP977" i="11"/>
  <c r="BP982" i="11"/>
  <c r="BP987" i="11"/>
  <c r="BP992" i="11"/>
  <c r="BP997" i="11"/>
  <c r="BP2" i="11"/>
  <c r="L8" i="9"/>
  <c r="L9" i="9"/>
  <c r="L10" i="9"/>
  <c r="L11" i="9"/>
  <c r="L12" i="9"/>
  <c r="L13" i="9"/>
  <c r="L14" i="9"/>
  <c r="L15" i="9"/>
  <c r="L16" i="9"/>
  <c r="L18" i="9"/>
  <c r="L19" i="9"/>
  <c r="L20" i="9"/>
  <c r="L21" i="9"/>
  <c r="L22" i="9"/>
  <c r="L23" i="9"/>
  <c r="L24" i="9"/>
  <c r="L25" i="9"/>
  <c r="L26" i="9"/>
  <c r="L27" i="9"/>
  <c r="L29" i="9"/>
  <c r="L30" i="9"/>
  <c r="L31" i="9"/>
  <c r="L32" i="9"/>
  <c r="L33" i="9"/>
  <c r="L34" i="9"/>
  <c r="L35" i="9"/>
  <c r="L36" i="9"/>
  <c r="L37" i="9"/>
  <c r="L38" i="9"/>
  <c r="L40" i="9"/>
  <c r="L41" i="9"/>
  <c r="L42" i="9"/>
  <c r="L43" i="9"/>
  <c r="L44" i="9"/>
  <c r="L45" i="9"/>
  <c r="L46" i="9"/>
  <c r="L47" i="9"/>
  <c r="L48" i="9"/>
  <c r="L49" i="9"/>
  <c r="L51" i="9"/>
  <c r="L52" i="9"/>
  <c r="L53" i="9"/>
  <c r="L54" i="9"/>
  <c r="L55" i="9"/>
  <c r="L56" i="9"/>
  <c r="L57" i="9"/>
  <c r="L58" i="9"/>
  <c r="L59" i="9"/>
  <c r="L60" i="9"/>
  <c r="L70" i="9"/>
  <c r="L71" i="9"/>
  <c r="L72" i="9"/>
  <c r="L73" i="9"/>
  <c r="L74" i="9"/>
  <c r="L75" i="9"/>
  <c r="L76" i="9"/>
  <c r="L77" i="9"/>
  <c r="L78" i="9"/>
  <c r="L79" i="9"/>
  <c r="L81" i="9"/>
  <c r="L82" i="9"/>
  <c r="L83" i="9"/>
  <c r="L84" i="9"/>
  <c r="L85" i="9"/>
  <c r="L86" i="9"/>
  <c r="L87" i="9"/>
  <c r="L88" i="9"/>
  <c r="L89" i="9"/>
  <c r="L90" i="9"/>
  <c r="L92" i="9"/>
  <c r="L93" i="9"/>
  <c r="L94" i="9"/>
  <c r="L95" i="9"/>
  <c r="L96" i="9"/>
  <c r="L97" i="9"/>
  <c r="L98" i="9"/>
  <c r="L99" i="9"/>
  <c r="L100" i="9"/>
  <c r="L101" i="9"/>
  <c r="L103" i="9"/>
  <c r="L104" i="9"/>
  <c r="L105" i="9"/>
  <c r="L106" i="9"/>
  <c r="L107" i="9"/>
  <c r="L108" i="9"/>
  <c r="L109" i="9"/>
  <c r="L110" i="9"/>
  <c r="L111" i="9"/>
  <c r="L112" i="9"/>
  <c r="L114" i="9"/>
  <c r="L115" i="9"/>
  <c r="L116" i="9"/>
  <c r="L117" i="9"/>
  <c r="L118" i="9"/>
  <c r="L119" i="9"/>
  <c r="L120" i="9"/>
  <c r="L121" i="9"/>
  <c r="L122" i="9"/>
  <c r="L123" i="9"/>
  <c r="L133" i="9"/>
  <c r="L134" i="9"/>
  <c r="L135" i="9"/>
  <c r="L136" i="9"/>
  <c r="L137" i="9"/>
  <c r="L138" i="9"/>
  <c r="L139" i="9"/>
  <c r="L140" i="9"/>
  <c r="L141" i="9"/>
  <c r="L142" i="9"/>
  <c r="L144" i="9"/>
  <c r="L145" i="9"/>
  <c r="L146" i="9"/>
  <c r="L147" i="9"/>
  <c r="L148" i="9"/>
  <c r="L149" i="9"/>
  <c r="L150" i="9"/>
  <c r="L151" i="9"/>
  <c r="L152" i="9"/>
  <c r="L153" i="9"/>
  <c r="L155" i="9"/>
  <c r="L156" i="9"/>
  <c r="L157" i="9"/>
  <c r="L158" i="9"/>
  <c r="L159" i="9"/>
  <c r="L160" i="9"/>
  <c r="L161" i="9"/>
  <c r="L162" i="9"/>
  <c r="L163" i="9"/>
  <c r="L164" i="9"/>
  <c r="L166" i="9"/>
  <c r="L167" i="9"/>
  <c r="L168" i="9"/>
  <c r="L169" i="9"/>
  <c r="L170" i="9"/>
  <c r="L171" i="9"/>
  <c r="L172" i="9"/>
  <c r="L173" i="9"/>
  <c r="L174" i="9"/>
  <c r="L175" i="9"/>
  <c r="L177" i="9"/>
  <c r="L178" i="9"/>
  <c r="L179" i="9"/>
  <c r="L180" i="9"/>
  <c r="L181" i="9"/>
  <c r="L182" i="9"/>
  <c r="L183" i="9"/>
  <c r="L184" i="9"/>
  <c r="L185" i="9"/>
  <c r="L186" i="9"/>
  <c r="L195" i="9"/>
  <c r="L196" i="9"/>
  <c r="L197" i="9"/>
  <c r="L198" i="9"/>
  <c r="L199" i="9"/>
  <c r="L200" i="9"/>
  <c r="L201" i="9"/>
  <c r="L202" i="9"/>
  <c r="L203" i="9"/>
  <c r="L204" i="9"/>
  <c r="L206" i="9"/>
  <c r="L207" i="9"/>
  <c r="L208" i="9"/>
  <c r="L209" i="9"/>
  <c r="L210" i="9"/>
  <c r="L211" i="9"/>
  <c r="L212" i="9"/>
  <c r="L213" i="9"/>
  <c r="L214" i="9"/>
  <c r="L215" i="9"/>
  <c r="L217" i="9"/>
  <c r="L218" i="9"/>
  <c r="L219" i="9"/>
  <c r="L220" i="9"/>
  <c r="L221" i="9"/>
  <c r="L222" i="9"/>
  <c r="L223" i="9"/>
  <c r="L224" i="9"/>
  <c r="L225" i="9"/>
  <c r="L226" i="9"/>
  <c r="L228" i="9"/>
  <c r="L229" i="9"/>
  <c r="L230" i="9"/>
  <c r="L231" i="9"/>
  <c r="L232" i="9"/>
  <c r="L233" i="9"/>
  <c r="L234" i="9"/>
  <c r="L235" i="9"/>
  <c r="L236" i="9"/>
  <c r="L237" i="9"/>
  <c r="L239" i="9"/>
  <c r="L240" i="9"/>
  <c r="L241" i="9"/>
  <c r="L242" i="9"/>
  <c r="L243" i="9"/>
  <c r="L244" i="9"/>
  <c r="L245" i="9"/>
  <c r="L246" i="9"/>
  <c r="L247" i="9"/>
  <c r="L248" i="9"/>
  <c r="L7" i="9"/>
  <c r="AM997" i="10"/>
  <c r="AM7" i="10"/>
  <c r="AM12" i="10"/>
  <c r="AM17" i="10"/>
  <c r="AM22" i="10"/>
  <c r="AM27" i="10"/>
  <c r="AM32" i="10"/>
  <c r="AM37" i="10"/>
  <c r="AM42" i="10"/>
  <c r="AM47" i="10"/>
  <c r="AM52" i="10"/>
  <c r="AM57" i="10"/>
  <c r="AM62" i="10"/>
  <c r="AM67" i="10"/>
  <c r="AM72" i="10"/>
  <c r="AM77" i="10"/>
  <c r="AM82" i="10"/>
  <c r="AM87" i="10"/>
  <c r="AM92" i="10"/>
  <c r="AM97" i="10"/>
  <c r="AM102" i="10"/>
  <c r="AM107" i="10"/>
  <c r="AM112" i="10"/>
  <c r="AM117" i="10"/>
  <c r="AM122" i="10"/>
  <c r="AM127" i="10"/>
  <c r="AM132" i="10"/>
  <c r="AM137" i="10"/>
  <c r="AM142" i="10"/>
  <c r="AM147" i="10"/>
  <c r="AM152" i="10"/>
  <c r="AM157" i="10"/>
  <c r="AM162" i="10"/>
  <c r="AM167" i="10"/>
  <c r="AM172" i="10"/>
  <c r="AM177" i="10"/>
  <c r="AM182" i="10"/>
  <c r="AM187" i="10"/>
  <c r="AM192" i="10"/>
  <c r="AM197" i="10"/>
  <c r="AM202" i="10"/>
  <c r="AM207" i="10"/>
  <c r="AM212" i="10"/>
  <c r="AM217" i="10"/>
  <c r="AM222" i="10"/>
  <c r="AM227" i="10"/>
  <c r="AM232" i="10"/>
  <c r="AM237" i="10"/>
  <c r="AM242" i="10"/>
  <c r="AM247" i="10"/>
  <c r="AM252" i="10"/>
  <c r="AM257" i="10"/>
  <c r="AM262" i="10"/>
  <c r="AM267" i="10"/>
  <c r="AM272" i="10"/>
  <c r="AM277" i="10"/>
  <c r="AM282" i="10"/>
  <c r="AM287" i="10"/>
  <c r="AM292" i="10"/>
  <c r="AM297" i="10"/>
  <c r="AM302" i="10"/>
  <c r="AM307" i="10"/>
  <c r="AM312" i="10"/>
  <c r="AM317" i="10"/>
  <c r="AM322" i="10"/>
  <c r="AM327" i="10"/>
  <c r="AM332" i="10"/>
  <c r="AM337" i="10"/>
  <c r="AM342" i="10"/>
  <c r="AM347" i="10"/>
  <c r="AM352" i="10"/>
  <c r="AM357" i="10"/>
  <c r="AM362" i="10"/>
  <c r="AM367" i="10"/>
  <c r="AM372" i="10"/>
  <c r="AM377" i="10"/>
  <c r="AM382" i="10"/>
  <c r="AM387" i="10"/>
  <c r="AM392" i="10"/>
  <c r="AM397" i="10"/>
  <c r="AM402" i="10"/>
  <c r="AM407" i="10"/>
  <c r="AM412" i="10"/>
  <c r="AM417" i="10"/>
  <c r="AM422" i="10"/>
  <c r="AM427" i="10"/>
  <c r="AM432" i="10"/>
  <c r="AM437" i="10"/>
  <c r="AM442" i="10"/>
  <c r="AM447" i="10"/>
  <c r="AM452" i="10"/>
  <c r="AM457" i="10"/>
  <c r="AM462" i="10"/>
  <c r="AM467" i="10"/>
  <c r="AM472" i="10"/>
  <c r="AM477" i="10"/>
  <c r="AM482" i="10"/>
  <c r="AM487" i="10"/>
  <c r="AM492" i="10"/>
  <c r="AM497" i="10"/>
  <c r="AM502" i="10"/>
  <c r="AM507" i="10"/>
  <c r="AM512" i="10"/>
  <c r="AM517" i="10"/>
  <c r="AM522" i="10"/>
  <c r="AM527" i="10"/>
  <c r="AM532" i="10"/>
  <c r="AM537" i="10"/>
  <c r="AM542" i="10"/>
  <c r="AM547" i="10"/>
  <c r="AM552" i="10"/>
  <c r="AM557" i="10"/>
  <c r="AM562" i="10"/>
  <c r="AM567" i="10"/>
  <c r="AM572" i="10"/>
  <c r="AM577" i="10"/>
  <c r="AM582" i="10"/>
  <c r="AM587" i="10"/>
  <c r="AM592" i="10"/>
  <c r="AM597" i="10"/>
  <c r="AM602" i="10"/>
  <c r="AM607" i="10"/>
  <c r="AM612" i="10"/>
  <c r="AM617" i="10"/>
  <c r="AM622" i="10"/>
  <c r="AM627" i="10"/>
  <c r="AM632" i="10"/>
  <c r="AM637" i="10"/>
  <c r="AM642" i="10"/>
  <c r="AM647" i="10"/>
  <c r="AM652" i="10"/>
  <c r="AM657" i="10"/>
  <c r="AM662" i="10"/>
  <c r="AM667" i="10"/>
  <c r="AM672" i="10"/>
  <c r="AM677" i="10"/>
  <c r="AM682" i="10"/>
  <c r="AM687" i="10"/>
  <c r="AM692" i="10"/>
  <c r="AM697" i="10"/>
  <c r="AM702" i="10"/>
  <c r="AM707" i="10"/>
  <c r="AM712" i="10"/>
  <c r="AM717" i="10"/>
  <c r="AM722" i="10"/>
  <c r="AM727" i="10"/>
  <c r="AM732" i="10"/>
  <c r="AM737" i="10"/>
  <c r="AM742" i="10"/>
  <c r="AM747" i="10"/>
  <c r="AM752" i="10"/>
  <c r="AM757" i="10"/>
  <c r="AM762" i="10"/>
  <c r="AM767" i="10"/>
  <c r="AM772" i="10"/>
  <c r="AM777" i="10"/>
  <c r="AM782" i="10"/>
  <c r="AM787" i="10"/>
  <c r="AM792" i="10"/>
  <c r="AM797" i="10"/>
  <c r="AM802" i="10"/>
  <c r="AM807" i="10"/>
  <c r="AM812" i="10"/>
  <c r="AM817" i="10"/>
  <c r="AM822" i="10"/>
  <c r="AM827" i="10"/>
  <c r="AM832" i="10"/>
  <c r="AM837" i="10"/>
  <c r="AM842" i="10"/>
  <c r="AM847" i="10"/>
  <c r="AM852" i="10"/>
  <c r="AM857" i="10"/>
  <c r="AM862" i="10"/>
  <c r="AM867" i="10"/>
  <c r="AM872" i="10"/>
  <c r="AM877" i="10"/>
  <c r="AM882" i="10"/>
  <c r="AM887" i="10"/>
  <c r="AM892" i="10"/>
  <c r="AM897" i="10"/>
  <c r="AM902" i="10"/>
  <c r="AM907" i="10"/>
  <c r="AM912" i="10"/>
  <c r="AM917" i="10"/>
  <c r="AM922" i="10"/>
  <c r="AM927" i="10"/>
  <c r="AM932" i="10"/>
  <c r="AM937" i="10"/>
  <c r="AM942" i="10"/>
  <c r="AM947" i="10"/>
  <c r="AM952" i="10"/>
  <c r="AM957" i="10"/>
  <c r="AM962" i="10"/>
  <c r="AM967" i="10"/>
  <c r="AM972" i="10"/>
  <c r="AM977" i="10"/>
  <c r="AM982" i="10"/>
  <c r="AM987" i="10"/>
  <c r="AM992" i="10"/>
  <c r="AM2" i="10"/>
  <c r="J240" i="9"/>
  <c r="AW3" i="11"/>
  <c r="AW4" i="11"/>
  <c r="AW5" i="11"/>
  <c r="AW6" i="11"/>
  <c r="AW7" i="11"/>
  <c r="AW8" i="11"/>
  <c r="AW9" i="11"/>
  <c r="AW10" i="11"/>
  <c r="AW11" i="11"/>
  <c r="AW12" i="11"/>
  <c r="AW13" i="11"/>
  <c r="AW14" i="11"/>
  <c r="AW15" i="11"/>
  <c r="AW16" i="11"/>
  <c r="AW17" i="11"/>
  <c r="AW18" i="11"/>
  <c r="AW19" i="11"/>
  <c r="AW20" i="11"/>
  <c r="AW21" i="11"/>
  <c r="AW22" i="11"/>
  <c r="AW23" i="11"/>
  <c r="AW24" i="11"/>
  <c r="AW25" i="11"/>
  <c r="AW26" i="11"/>
  <c r="AW27" i="11"/>
  <c r="AW28" i="11"/>
  <c r="AW29" i="11"/>
  <c r="AW30" i="11"/>
  <c r="AW31" i="11"/>
  <c r="AW32" i="11"/>
  <c r="AW33" i="11"/>
  <c r="AW34" i="11"/>
  <c r="AW35" i="11"/>
  <c r="AW36" i="11"/>
  <c r="AW37" i="11"/>
  <c r="AW38" i="11"/>
  <c r="AW39" i="11"/>
  <c r="AW40" i="11"/>
  <c r="AW41" i="11"/>
  <c r="AW42" i="11"/>
  <c r="AW43" i="11"/>
  <c r="AW44" i="11"/>
  <c r="AW45" i="11"/>
  <c r="AW46" i="11"/>
  <c r="AW47" i="11"/>
  <c r="AW48" i="11"/>
  <c r="AW49" i="11"/>
  <c r="AW50" i="11"/>
  <c r="AW51" i="11"/>
  <c r="AW52" i="11"/>
  <c r="AW53" i="11"/>
  <c r="AW54" i="11"/>
  <c r="AW55" i="11"/>
  <c r="AW56" i="11"/>
  <c r="AW57" i="11"/>
  <c r="AW58" i="11"/>
  <c r="AW59" i="11"/>
  <c r="AW60" i="11"/>
  <c r="AW61" i="11"/>
  <c r="AW62" i="11"/>
  <c r="AW63" i="11"/>
  <c r="AW64" i="11"/>
  <c r="AW65" i="11"/>
  <c r="AW66" i="11"/>
  <c r="AW67" i="11"/>
  <c r="AW68" i="11"/>
  <c r="AW69" i="11"/>
  <c r="AW70" i="11"/>
  <c r="AW71" i="11"/>
  <c r="AW72" i="11"/>
  <c r="AW73" i="11"/>
  <c r="AW74" i="11"/>
  <c r="AW75" i="11"/>
  <c r="AW76" i="11"/>
  <c r="AW77" i="11"/>
  <c r="AW78" i="11"/>
  <c r="AW79" i="11"/>
  <c r="AW80" i="11"/>
  <c r="AW81" i="11"/>
  <c r="AW82" i="11"/>
  <c r="AW83" i="11"/>
  <c r="AW84" i="11"/>
  <c r="AW85" i="11"/>
  <c r="AW86" i="11"/>
  <c r="AW87" i="11"/>
  <c r="AW88" i="11"/>
  <c r="AW89" i="11"/>
  <c r="AW90" i="11"/>
  <c r="AW91" i="11"/>
  <c r="AW92" i="11"/>
  <c r="AW93" i="11"/>
  <c r="AW94" i="11"/>
  <c r="AW95" i="11"/>
  <c r="AW96" i="11"/>
  <c r="AW97" i="11"/>
  <c r="AW98" i="11"/>
  <c r="AW99" i="11"/>
  <c r="AW100" i="11"/>
  <c r="AW101" i="11"/>
  <c r="AW102" i="11"/>
  <c r="AW103" i="11"/>
  <c r="AW104" i="11"/>
  <c r="AW105" i="11"/>
  <c r="AW106" i="11"/>
  <c r="AW107" i="11"/>
  <c r="AW108" i="11"/>
  <c r="AW109" i="11"/>
  <c r="AW110" i="11"/>
  <c r="AW111" i="11"/>
  <c r="AW112" i="11"/>
  <c r="AW113" i="11"/>
  <c r="AW114" i="11"/>
  <c r="AW115" i="11"/>
  <c r="AW116" i="11"/>
  <c r="AW117" i="11"/>
  <c r="AW118" i="11"/>
  <c r="AW119" i="11"/>
  <c r="AW120" i="11"/>
  <c r="AW121" i="11"/>
  <c r="AW122" i="11"/>
  <c r="AW123" i="11"/>
  <c r="AW124" i="11"/>
  <c r="AW125" i="11"/>
  <c r="AW126" i="11"/>
  <c r="AW127" i="11"/>
  <c r="AW128" i="11"/>
  <c r="AW129" i="11"/>
  <c r="AW130" i="11"/>
  <c r="AW131" i="11"/>
  <c r="AW132" i="11"/>
  <c r="AW133" i="11"/>
  <c r="AW134" i="11"/>
  <c r="AW135" i="11"/>
  <c r="AW136" i="11"/>
  <c r="AW137" i="11"/>
  <c r="AW138" i="11"/>
  <c r="AW139" i="11"/>
  <c r="AW140" i="11"/>
  <c r="AW141" i="11"/>
  <c r="AW142" i="11"/>
  <c r="AW143" i="11"/>
  <c r="AW144" i="11"/>
  <c r="AW145" i="11"/>
  <c r="AW146" i="11"/>
  <c r="AW147" i="11"/>
  <c r="AW148" i="11"/>
  <c r="AW149" i="11"/>
  <c r="AW150" i="11"/>
  <c r="AW151" i="11"/>
  <c r="AW152" i="11"/>
  <c r="AW153" i="11"/>
  <c r="AW154" i="11"/>
  <c r="AW155" i="11"/>
  <c r="AW156" i="11"/>
  <c r="AW157" i="11"/>
  <c r="AW158" i="11"/>
  <c r="AW159" i="11"/>
  <c r="AW160" i="11"/>
  <c r="AW161" i="11"/>
  <c r="AW162" i="11"/>
  <c r="AW163" i="11"/>
  <c r="AW164" i="11"/>
  <c r="AW165" i="11"/>
  <c r="AW166" i="11"/>
  <c r="AW167" i="11"/>
  <c r="AW168" i="11"/>
  <c r="AW169" i="11"/>
  <c r="AW170" i="11"/>
  <c r="AW171" i="11"/>
  <c r="AW172" i="11"/>
  <c r="AW173" i="11"/>
  <c r="AW174" i="11"/>
  <c r="AW175" i="11"/>
  <c r="AW176" i="11"/>
  <c r="AW177" i="11"/>
  <c r="AW178" i="11"/>
  <c r="AW179" i="11"/>
  <c r="AW180" i="11"/>
  <c r="AW181" i="11"/>
  <c r="AW182" i="11"/>
  <c r="AW183" i="11"/>
  <c r="AW184" i="11"/>
  <c r="AW185" i="11"/>
  <c r="AW186" i="11"/>
  <c r="AW187" i="11"/>
  <c r="AW188" i="11"/>
  <c r="AW189" i="11"/>
  <c r="AW190" i="11"/>
  <c r="AW191" i="11"/>
  <c r="AW192" i="11"/>
  <c r="AW193" i="11"/>
  <c r="AW194" i="11"/>
  <c r="AW195" i="11"/>
  <c r="AW196" i="11"/>
  <c r="AW197" i="11"/>
  <c r="AW198" i="11"/>
  <c r="AW199" i="11"/>
  <c r="AW200" i="11"/>
  <c r="AW201" i="11"/>
  <c r="AW2" i="11"/>
  <c r="AU7" i="11"/>
  <c r="AU12" i="11"/>
  <c r="AU17" i="11"/>
  <c r="AU22" i="11"/>
  <c r="AU27" i="11"/>
  <c r="AU32" i="11"/>
  <c r="AU37" i="11"/>
  <c r="AU42" i="11"/>
  <c r="AU47" i="11"/>
  <c r="AU52" i="11"/>
  <c r="AU57" i="11"/>
  <c r="AU62" i="11"/>
  <c r="AU67" i="11"/>
  <c r="AU72" i="11"/>
  <c r="AU77" i="11"/>
  <c r="AU82" i="11"/>
  <c r="AU87" i="11"/>
  <c r="AU92" i="11"/>
  <c r="AU97" i="11"/>
  <c r="AU102" i="11"/>
  <c r="AU107" i="11"/>
  <c r="AU112" i="11"/>
  <c r="AU117" i="11"/>
  <c r="AU122" i="11"/>
  <c r="AU127" i="11"/>
  <c r="AU132" i="11"/>
  <c r="AU137" i="11"/>
  <c r="AU142" i="11"/>
  <c r="AU147" i="11"/>
  <c r="AU152" i="11"/>
  <c r="AU157" i="11"/>
  <c r="AU162" i="11"/>
  <c r="AU167" i="11"/>
  <c r="AU172" i="11"/>
  <c r="AU177" i="11"/>
  <c r="AU182" i="11"/>
  <c r="AU187" i="11"/>
  <c r="AU192" i="11"/>
  <c r="AU197" i="11"/>
  <c r="AU202" i="11"/>
  <c r="AU207" i="11"/>
  <c r="AU212" i="11"/>
  <c r="AU217" i="11"/>
  <c r="AU222" i="11"/>
  <c r="AU227" i="11"/>
  <c r="AU232" i="11"/>
  <c r="AU237" i="11"/>
  <c r="AU242" i="11"/>
  <c r="AU247" i="11"/>
  <c r="AU252" i="11"/>
  <c r="AU257" i="11"/>
  <c r="AU262" i="11"/>
  <c r="AU267" i="11"/>
  <c r="AU272" i="11"/>
  <c r="AU277" i="11"/>
  <c r="AU282" i="11"/>
  <c r="AU287" i="11"/>
  <c r="AU292" i="11"/>
  <c r="AU297" i="11"/>
  <c r="AU302" i="11"/>
  <c r="AU307" i="11"/>
  <c r="AU312" i="11"/>
  <c r="AU317" i="11"/>
  <c r="AU322" i="11"/>
  <c r="AU327" i="11"/>
  <c r="AU332" i="11"/>
  <c r="AU337" i="11"/>
  <c r="AU342" i="11"/>
  <c r="AU347" i="11"/>
  <c r="AU352" i="11"/>
  <c r="AU357" i="11"/>
  <c r="AU362" i="11"/>
  <c r="AU367" i="11"/>
  <c r="AU372" i="11"/>
  <c r="AU377" i="11"/>
  <c r="AU382" i="11"/>
  <c r="AU387" i="11"/>
  <c r="AU392" i="11"/>
  <c r="AU397" i="11"/>
  <c r="AU402" i="11"/>
  <c r="AU407" i="11"/>
  <c r="AU412" i="11"/>
  <c r="AU417" i="11"/>
  <c r="AU422" i="11"/>
  <c r="AU427" i="11"/>
  <c r="AU432" i="11"/>
  <c r="AU437" i="11"/>
  <c r="AU442" i="11"/>
  <c r="AU447" i="11"/>
  <c r="AU452" i="11"/>
  <c r="AU457" i="11"/>
  <c r="AU462" i="11"/>
  <c r="AU467" i="11"/>
  <c r="AU472" i="11"/>
  <c r="AU477" i="11"/>
  <c r="AU482" i="11"/>
  <c r="AU487" i="11"/>
  <c r="AU492" i="11"/>
  <c r="AU497" i="11"/>
  <c r="AU502" i="11"/>
  <c r="AU507" i="11"/>
  <c r="AU512" i="11"/>
  <c r="AU517" i="11"/>
  <c r="AU522" i="11"/>
  <c r="AU527" i="11"/>
  <c r="AU532" i="11"/>
  <c r="AU537" i="11"/>
  <c r="AU542" i="11"/>
  <c r="AU547" i="11"/>
  <c r="AU552" i="11"/>
  <c r="AU557" i="11"/>
  <c r="AU562" i="11"/>
  <c r="AU567" i="11"/>
  <c r="AU572" i="11"/>
  <c r="AU577" i="11"/>
  <c r="AU582" i="11"/>
  <c r="AU587" i="11"/>
  <c r="AU592" i="11"/>
  <c r="AU597" i="11"/>
  <c r="AU602" i="11"/>
  <c r="AU607" i="11"/>
  <c r="AU612" i="11"/>
  <c r="AU617" i="11"/>
  <c r="AU622" i="11"/>
  <c r="AU627" i="11"/>
  <c r="AU632" i="11"/>
  <c r="AU637" i="11"/>
  <c r="AU642" i="11"/>
  <c r="AU647" i="11"/>
  <c r="AU652" i="11"/>
  <c r="AU657" i="11"/>
  <c r="AU662" i="11"/>
  <c r="AU667" i="11"/>
  <c r="AU672" i="11"/>
  <c r="AU677" i="11"/>
  <c r="AU682" i="11"/>
  <c r="AU687" i="11"/>
  <c r="AU692" i="11"/>
  <c r="AU697" i="11"/>
  <c r="AU702" i="11"/>
  <c r="AU707" i="11"/>
  <c r="AU712" i="11"/>
  <c r="AU717" i="11"/>
  <c r="AU722" i="11"/>
  <c r="AU727" i="11"/>
  <c r="AU732" i="11"/>
  <c r="AU737" i="11"/>
  <c r="AU742" i="11"/>
  <c r="AU747" i="11"/>
  <c r="AU752" i="11"/>
  <c r="AU757" i="11"/>
  <c r="AU762" i="11"/>
  <c r="AU767" i="11"/>
  <c r="AU772" i="11"/>
  <c r="AU777" i="11"/>
  <c r="AU782" i="11"/>
  <c r="AU787" i="11"/>
  <c r="AU792" i="11"/>
  <c r="AU797" i="11"/>
  <c r="AU802" i="11"/>
  <c r="AU807" i="11"/>
  <c r="AU812" i="11"/>
  <c r="AU817" i="11"/>
  <c r="AU822" i="11"/>
  <c r="AU827" i="11"/>
  <c r="AU832" i="11"/>
  <c r="AU837" i="11"/>
  <c r="AU842" i="11"/>
  <c r="AU847" i="11"/>
  <c r="AU852" i="11"/>
  <c r="AU857" i="11"/>
  <c r="AU862" i="11"/>
  <c r="AU867" i="11"/>
  <c r="AU872" i="11"/>
  <c r="AU877" i="11"/>
  <c r="AU882" i="11"/>
  <c r="AU887" i="11"/>
  <c r="AU892" i="11"/>
  <c r="AU897" i="11"/>
  <c r="AU902" i="11"/>
  <c r="AU907" i="11"/>
  <c r="AU912" i="11"/>
  <c r="AU917" i="11"/>
  <c r="AU922" i="11"/>
  <c r="AU927" i="11"/>
  <c r="AU932" i="11"/>
  <c r="AU937" i="11"/>
  <c r="AU942" i="11"/>
  <c r="AU947" i="11"/>
  <c r="AU952" i="11"/>
  <c r="AU957" i="11"/>
  <c r="AU962" i="11"/>
  <c r="AU967" i="11"/>
  <c r="AU972" i="11"/>
  <c r="AU977" i="11"/>
  <c r="AU982" i="11"/>
  <c r="AU987" i="11"/>
  <c r="AU992" i="11"/>
  <c r="AU997" i="11"/>
  <c r="AU2" i="11"/>
  <c r="AB997" i="11"/>
  <c r="AB992" i="11"/>
  <c r="AB987" i="11"/>
  <c r="AB982" i="11"/>
  <c r="AB977" i="11"/>
  <c r="AB972" i="11"/>
  <c r="AB967" i="11"/>
  <c r="AB962" i="11"/>
  <c r="AB957" i="11"/>
  <c r="AB952" i="11"/>
  <c r="AB947" i="11"/>
  <c r="AB942" i="11"/>
  <c r="AB937" i="11"/>
  <c r="AB932" i="11"/>
  <c r="AB927" i="11"/>
  <c r="AB922" i="11"/>
  <c r="AB917" i="11"/>
  <c r="AB912" i="11"/>
  <c r="AB907" i="11"/>
  <c r="AB902" i="11"/>
  <c r="AB897" i="11"/>
  <c r="AB892" i="11"/>
  <c r="AB887" i="11"/>
  <c r="AB882" i="11"/>
  <c r="AB877" i="11"/>
  <c r="AB872" i="11"/>
  <c r="AB867" i="11"/>
  <c r="AB862" i="11"/>
  <c r="AB857" i="11"/>
  <c r="AB852" i="11"/>
  <c r="AB847" i="11"/>
  <c r="AB842" i="11"/>
  <c r="AB837" i="11"/>
  <c r="AB832" i="11"/>
  <c r="AB827" i="11"/>
  <c r="AB822" i="11"/>
  <c r="AB817" i="11"/>
  <c r="AB812" i="11"/>
  <c r="AB807" i="11"/>
  <c r="AB802" i="11"/>
  <c r="AB797" i="11"/>
  <c r="AB792" i="11"/>
  <c r="AB787" i="11"/>
  <c r="AB782" i="11"/>
  <c r="AB777" i="11"/>
  <c r="AB772" i="11"/>
  <c r="AB767" i="11"/>
  <c r="AB762" i="11"/>
  <c r="AB757" i="11"/>
  <c r="AB752" i="11"/>
  <c r="AB747" i="11"/>
  <c r="AB742" i="11"/>
  <c r="AB737" i="11"/>
  <c r="AB732" i="11"/>
  <c r="AB727" i="11"/>
  <c r="AB722" i="11"/>
  <c r="AB717" i="11"/>
  <c r="AB712" i="11"/>
  <c r="AB707" i="11"/>
  <c r="AB702" i="11"/>
  <c r="AB697" i="11"/>
  <c r="AB692" i="11"/>
  <c r="AB687" i="11"/>
  <c r="AB682" i="11"/>
  <c r="AB677" i="11"/>
  <c r="AB672" i="11"/>
  <c r="AB667" i="11"/>
  <c r="AB662" i="11"/>
  <c r="AB657" i="11"/>
  <c r="AB652" i="11"/>
  <c r="AB647" i="11"/>
  <c r="AB642" i="11"/>
  <c r="AB637" i="11"/>
  <c r="AB632" i="11"/>
  <c r="AB627" i="11"/>
  <c r="AB622" i="11"/>
  <c r="AB617" i="11"/>
  <c r="AB612" i="11"/>
  <c r="AB607" i="11"/>
  <c r="AB602" i="11"/>
  <c r="AB597" i="11"/>
  <c r="AB592" i="11"/>
  <c r="AB587" i="11"/>
  <c r="AB582" i="11"/>
  <c r="AB577" i="11"/>
  <c r="AB572" i="11"/>
  <c r="AB567" i="11"/>
  <c r="AB562" i="11"/>
  <c r="AB557" i="11"/>
  <c r="AB552" i="11"/>
  <c r="AB547" i="11"/>
  <c r="AB542" i="11"/>
  <c r="AB537" i="11"/>
  <c r="AB532" i="11"/>
  <c r="AB527" i="11"/>
  <c r="AB522" i="11"/>
  <c r="AB517" i="11"/>
  <c r="AB512" i="11"/>
  <c r="AB507" i="11"/>
  <c r="AB502" i="11"/>
  <c r="AB497" i="11"/>
  <c r="AB492" i="11"/>
  <c r="AB487" i="11"/>
  <c r="AB482" i="11"/>
  <c r="AB477" i="11"/>
  <c r="AB472" i="11"/>
  <c r="AB467" i="11"/>
  <c r="AB462" i="11"/>
  <c r="AB457" i="11"/>
  <c r="AB452" i="11"/>
  <c r="AB447" i="11"/>
  <c r="AB442" i="11"/>
  <c r="AB437" i="11"/>
  <c r="AB432" i="11"/>
  <c r="AB427" i="11"/>
  <c r="AB422" i="11"/>
  <c r="AB417" i="11"/>
  <c r="AB412" i="11"/>
  <c r="AB407" i="11"/>
  <c r="AB402" i="11"/>
  <c r="AB397" i="11"/>
  <c r="AB392" i="11"/>
  <c r="AB387" i="11"/>
  <c r="AB382" i="11"/>
  <c r="AB377" i="11"/>
  <c r="AB372" i="11"/>
  <c r="AB367" i="11"/>
  <c r="AB362" i="11"/>
  <c r="AB357" i="11"/>
  <c r="AB352" i="11"/>
  <c r="AB347" i="11"/>
  <c r="AB342" i="11"/>
  <c r="AB337" i="11"/>
  <c r="AB332" i="11"/>
  <c r="AB327" i="11"/>
  <c r="AB322" i="11"/>
  <c r="AB317" i="11"/>
  <c r="AB312" i="11"/>
  <c r="AB307" i="11"/>
  <c r="AB302" i="11"/>
  <c r="AB297" i="11"/>
  <c r="AB292" i="11"/>
  <c r="AB287" i="11"/>
  <c r="AB282" i="11"/>
  <c r="AB277" i="11"/>
  <c r="AB272" i="11"/>
  <c r="AB267" i="11"/>
  <c r="AB262" i="11"/>
  <c r="AB257" i="11"/>
  <c r="AB252" i="11"/>
  <c r="AB247" i="11"/>
  <c r="AB242" i="11"/>
  <c r="AB237" i="11"/>
  <c r="AB232" i="11"/>
  <c r="AB227" i="11"/>
  <c r="AB222" i="11"/>
  <c r="AB217" i="11"/>
  <c r="AB212" i="11"/>
  <c r="AB207" i="11"/>
  <c r="AB202" i="11"/>
  <c r="AB197" i="11"/>
  <c r="AB192" i="11"/>
  <c r="AB187" i="11"/>
  <c r="AB182" i="11"/>
  <c r="AB177" i="11"/>
  <c r="AB172" i="11"/>
  <c r="AB167" i="11"/>
  <c r="AB162" i="11"/>
  <c r="AB157" i="11"/>
  <c r="AB152" i="11"/>
  <c r="AB147" i="11"/>
  <c r="AB142" i="11"/>
  <c r="AB137" i="11"/>
  <c r="AB132" i="11"/>
  <c r="AB127" i="11"/>
  <c r="AB122" i="11"/>
  <c r="AB117" i="11"/>
  <c r="AB112" i="11"/>
  <c r="AB107" i="11"/>
  <c r="AB102" i="11"/>
  <c r="AB97" i="11"/>
  <c r="AB92" i="11"/>
  <c r="AB87" i="11"/>
  <c r="AB82" i="11"/>
  <c r="AB77" i="11"/>
  <c r="AB72" i="11"/>
  <c r="AB67" i="11"/>
  <c r="AB62" i="11"/>
  <c r="AB57" i="11"/>
  <c r="AB52" i="11"/>
  <c r="AB47" i="11"/>
  <c r="AB42" i="11"/>
  <c r="AB37" i="11"/>
  <c r="AB32" i="11"/>
  <c r="AB27" i="11"/>
  <c r="AB22" i="11"/>
  <c r="AB17" i="11"/>
  <c r="AB12" i="11"/>
  <c r="AB7" i="11"/>
  <c r="AB2" i="11"/>
  <c r="AC2" i="11"/>
  <c r="AC997" i="11"/>
  <c r="Z7" i="11"/>
  <c r="AA7" i="11"/>
  <c r="AC7" i="11"/>
  <c r="Z12" i="11"/>
  <c r="AA12" i="11"/>
  <c r="AC12" i="11"/>
  <c r="Z17" i="11"/>
  <c r="AA17" i="11"/>
  <c r="AC17" i="11"/>
  <c r="Z22" i="11"/>
  <c r="AA22" i="11"/>
  <c r="AC22" i="11"/>
  <c r="Z27" i="11"/>
  <c r="AA27" i="11"/>
  <c r="AC27" i="11"/>
  <c r="Z32" i="11"/>
  <c r="AA32" i="11"/>
  <c r="AC32" i="11"/>
  <c r="Z37" i="11"/>
  <c r="AA37" i="11"/>
  <c r="AC37" i="11"/>
  <c r="Z42" i="11"/>
  <c r="AA42" i="11"/>
  <c r="AC42" i="11"/>
  <c r="Z47" i="11"/>
  <c r="AA47" i="11"/>
  <c r="AC47" i="11"/>
  <c r="Z52" i="11"/>
  <c r="AA52" i="11"/>
  <c r="AC52" i="11"/>
  <c r="Z57" i="11"/>
  <c r="AA57" i="11"/>
  <c r="AC57" i="11"/>
  <c r="Z62" i="11"/>
  <c r="AA62" i="11"/>
  <c r="AC62" i="11"/>
  <c r="Z67" i="11"/>
  <c r="AA67" i="11"/>
  <c r="AC67" i="11"/>
  <c r="Z72" i="11"/>
  <c r="AA72" i="11"/>
  <c r="AC72" i="11"/>
  <c r="Z77" i="11"/>
  <c r="AA77" i="11"/>
  <c r="AC77" i="11"/>
  <c r="Z82" i="11"/>
  <c r="AA82" i="11"/>
  <c r="AC82" i="11"/>
  <c r="Z87" i="11"/>
  <c r="AA87" i="11"/>
  <c r="AC87" i="11"/>
  <c r="Z92" i="11"/>
  <c r="AA92" i="11"/>
  <c r="AC92" i="11"/>
  <c r="Z97" i="11"/>
  <c r="AA97" i="11"/>
  <c r="AC97" i="11"/>
  <c r="Z102" i="11"/>
  <c r="AA102" i="11"/>
  <c r="AC102" i="11"/>
  <c r="Z107" i="11"/>
  <c r="AA107" i="11"/>
  <c r="AC107" i="11"/>
  <c r="Z112" i="11"/>
  <c r="AA112" i="11"/>
  <c r="AC112" i="11"/>
  <c r="Z117" i="11"/>
  <c r="AA117" i="11"/>
  <c r="AC117" i="11"/>
  <c r="Z122" i="11"/>
  <c r="AA122" i="11"/>
  <c r="AC122" i="11"/>
  <c r="Z127" i="11"/>
  <c r="AA127" i="11"/>
  <c r="AC127" i="11"/>
  <c r="Z132" i="11"/>
  <c r="AA132" i="11"/>
  <c r="AC132" i="11"/>
  <c r="Z137" i="11"/>
  <c r="AA137" i="11"/>
  <c r="AC137" i="11"/>
  <c r="Z142" i="11"/>
  <c r="AA142" i="11"/>
  <c r="AC142" i="11"/>
  <c r="Z147" i="11"/>
  <c r="AA147" i="11"/>
  <c r="AC147" i="11"/>
  <c r="Z152" i="11"/>
  <c r="AA152" i="11"/>
  <c r="AC152" i="11"/>
  <c r="Z157" i="11"/>
  <c r="AA157" i="11"/>
  <c r="AC157" i="11"/>
  <c r="Z162" i="11"/>
  <c r="AA162" i="11"/>
  <c r="AC162" i="11"/>
  <c r="Z167" i="11"/>
  <c r="AA167" i="11"/>
  <c r="AC167" i="11"/>
  <c r="Z172" i="11"/>
  <c r="AA172" i="11"/>
  <c r="AC172" i="11"/>
  <c r="Z177" i="11"/>
  <c r="AA177" i="11"/>
  <c r="AC177" i="11"/>
  <c r="Z182" i="11"/>
  <c r="AA182" i="11"/>
  <c r="AC182" i="11"/>
  <c r="Z187" i="11"/>
  <c r="AA187" i="11"/>
  <c r="AC187" i="11"/>
  <c r="Z192" i="11"/>
  <c r="AA192" i="11"/>
  <c r="AC192" i="11"/>
  <c r="Z197" i="11"/>
  <c r="AA197" i="11"/>
  <c r="AC197" i="11"/>
  <c r="Z202" i="11"/>
  <c r="AA202" i="11"/>
  <c r="AC202" i="11"/>
  <c r="Z207" i="11"/>
  <c r="AA207" i="11"/>
  <c r="AC207" i="11"/>
  <c r="Z212" i="11"/>
  <c r="AA212" i="11"/>
  <c r="AC212" i="11"/>
  <c r="Z217" i="11"/>
  <c r="AA217" i="11"/>
  <c r="AC217" i="11"/>
  <c r="Z222" i="11"/>
  <c r="AA222" i="11"/>
  <c r="AC222" i="11"/>
  <c r="Z227" i="11"/>
  <c r="AA227" i="11"/>
  <c r="AC227" i="11"/>
  <c r="Z232" i="11"/>
  <c r="AA232" i="11"/>
  <c r="AC232" i="11"/>
  <c r="Z237" i="11"/>
  <c r="AA237" i="11"/>
  <c r="AC237" i="11"/>
  <c r="Z242" i="11"/>
  <c r="AA242" i="11"/>
  <c r="AC242" i="11"/>
  <c r="Z247" i="11"/>
  <c r="AA247" i="11"/>
  <c r="AC247" i="11"/>
  <c r="Z252" i="11"/>
  <c r="AA252" i="11"/>
  <c r="AC252" i="11"/>
  <c r="Z257" i="11"/>
  <c r="AA257" i="11"/>
  <c r="AC257" i="11"/>
  <c r="Z262" i="11"/>
  <c r="AA262" i="11"/>
  <c r="AC262" i="11"/>
  <c r="Z267" i="11"/>
  <c r="AA267" i="11"/>
  <c r="AC267" i="11"/>
  <c r="Z272" i="11"/>
  <c r="AA272" i="11"/>
  <c r="AC272" i="11"/>
  <c r="Z277" i="11"/>
  <c r="AA277" i="11"/>
  <c r="AC277" i="11"/>
  <c r="Z282" i="11"/>
  <c r="AA282" i="11"/>
  <c r="AC282" i="11"/>
  <c r="Z287" i="11"/>
  <c r="AA287" i="11"/>
  <c r="AC287" i="11"/>
  <c r="Z292" i="11"/>
  <c r="AA292" i="11"/>
  <c r="AC292" i="11"/>
  <c r="Z297" i="11"/>
  <c r="AA297" i="11"/>
  <c r="AC297" i="11"/>
  <c r="Z302" i="11"/>
  <c r="AA302" i="11"/>
  <c r="AC302" i="11"/>
  <c r="Z307" i="11"/>
  <c r="AA307" i="11"/>
  <c r="AC307" i="11"/>
  <c r="Z312" i="11"/>
  <c r="AA312" i="11"/>
  <c r="AC312" i="11"/>
  <c r="Z317" i="11"/>
  <c r="AA317" i="11"/>
  <c r="AC317" i="11"/>
  <c r="Z322" i="11"/>
  <c r="AA322" i="11"/>
  <c r="AC322" i="11"/>
  <c r="Z327" i="11"/>
  <c r="AA327" i="11"/>
  <c r="AC327" i="11"/>
  <c r="Z332" i="11"/>
  <c r="AA332" i="11"/>
  <c r="AC332" i="11"/>
  <c r="Z337" i="11"/>
  <c r="AA337" i="11"/>
  <c r="AC337" i="11"/>
  <c r="Z342" i="11"/>
  <c r="AA342" i="11"/>
  <c r="AC342" i="11"/>
  <c r="Z347" i="11"/>
  <c r="AA347" i="11"/>
  <c r="AC347" i="11"/>
  <c r="Z352" i="11"/>
  <c r="AA352" i="11"/>
  <c r="AC352" i="11"/>
  <c r="Z357" i="11"/>
  <c r="AA357" i="11"/>
  <c r="AC357" i="11"/>
  <c r="Z362" i="11"/>
  <c r="AA362" i="11"/>
  <c r="AC362" i="11"/>
  <c r="Z367" i="11"/>
  <c r="AA367" i="11"/>
  <c r="AC367" i="11"/>
  <c r="Z372" i="11"/>
  <c r="AA372" i="11"/>
  <c r="AC372" i="11"/>
  <c r="Z377" i="11"/>
  <c r="AA377" i="11"/>
  <c r="AC377" i="11"/>
  <c r="Z382" i="11"/>
  <c r="AA382" i="11"/>
  <c r="AC382" i="11"/>
  <c r="Z387" i="11"/>
  <c r="AA387" i="11"/>
  <c r="AC387" i="11"/>
  <c r="Z392" i="11"/>
  <c r="AA392" i="11"/>
  <c r="AC392" i="11"/>
  <c r="Z397" i="11"/>
  <c r="AA397" i="11"/>
  <c r="AC397" i="11"/>
  <c r="Z402" i="11"/>
  <c r="AA402" i="11"/>
  <c r="AC402" i="11"/>
  <c r="Z407" i="11"/>
  <c r="AA407" i="11"/>
  <c r="AC407" i="11"/>
  <c r="Z412" i="11"/>
  <c r="AA412" i="11"/>
  <c r="AC412" i="11"/>
  <c r="Z417" i="11"/>
  <c r="AA417" i="11"/>
  <c r="AC417" i="11"/>
  <c r="Z422" i="11"/>
  <c r="AA422" i="11"/>
  <c r="AC422" i="11"/>
  <c r="Z427" i="11"/>
  <c r="AA427" i="11"/>
  <c r="AC427" i="11"/>
  <c r="Z432" i="11"/>
  <c r="AA432" i="11"/>
  <c r="AC432" i="11"/>
  <c r="Z437" i="11"/>
  <c r="AA437" i="11"/>
  <c r="AC437" i="11"/>
  <c r="Z442" i="11"/>
  <c r="AA442" i="11"/>
  <c r="AC442" i="11"/>
  <c r="Z447" i="11"/>
  <c r="AA447" i="11"/>
  <c r="AC447" i="11"/>
  <c r="Z452" i="11"/>
  <c r="AA452" i="11"/>
  <c r="AC452" i="11"/>
  <c r="Z457" i="11"/>
  <c r="AA457" i="11"/>
  <c r="AC457" i="11"/>
  <c r="Z462" i="11"/>
  <c r="AA462" i="11"/>
  <c r="AC462" i="11"/>
  <c r="Z467" i="11"/>
  <c r="AA467" i="11"/>
  <c r="AC467" i="11"/>
  <c r="Z472" i="11"/>
  <c r="AA472" i="11"/>
  <c r="AC472" i="11"/>
  <c r="Z477" i="11"/>
  <c r="AA477" i="11"/>
  <c r="AC477" i="11"/>
  <c r="Z482" i="11"/>
  <c r="AA482" i="11"/>
  <c r="AC482" i="11"/>
  <c r="Z487" i="11"/>
  <c r="AA487" i="11"/>
  <c r="AC487" i="11"/>
  <c r="Z492" i="11"/>
  <c r="AA492" i="11"/>
  <c r="AC492" i="11"/>
  <c r="Z497" i="11"/>
  <c r="AA497" i="11"/>
  <c r="AC497" i="11"/>
  <c r="Z502" i="11"/>
  <c r="AA502" i="11"/>
  <c r="AC502" i="11"/>
  <c r="Z507" i="11"/>
  <c r="AA507" i="11"/>
  <c r="AC507" i="11"/>
  <c r="Z512" i="11"/>
  <c r="AA512" i="11"/>
  <c r="AC512" i="11"/>
  <c r="Z517" i="11"/>
  <c r="AA517" i="11"/>
  <c r="AC517" i="11"/>
  <c r="Z522" i="11"/>
  <c r="AA522" i="11"/>
  <c r="AC522" i="11"/>
  <c r="Z527" i="11"/>
  <c r="AA527" i="11"/>
  <c r="AC527" i="11"/>
  <c r="Z532" i="11"/>
  <c r="AA532" i="11"/>
  <c r="AC532" i="11"/>
  <c r="Z537" i="11"/>
  <c r="AA537" i="11"/>
  <c r="AC537" i="11"/>
  <c r="Z542" i="11"/>
  <c r="AA542" i="11"/>
  <c r="AC542" i="11"/>
  <c r="Z547" i="11"/>
  <c r="AA547" i="11"/>
  <c r="AC547" i="11"/>
  <c r="Z552" i="11"/>
  <c r="AA552" i="11"/>
  <c r="AC552" i="11"/>
  <c r="Z557" i="11"/>
  <c r="AA557" i="11"/>
  <c r="AC557" i="11"/>
  <c r="Z562" i="11"/>
  <c r="AA562" i="11"/>
  <c r="AC562" i="11"/>
  <c r="Z567" i="11"/>
  <c r="AA567" i="11"/>
  <c r="AC567" i="11"/>
  <c r="Z572" i="11"/>
  <c r="AA572" i="11"/>
  <c r="AC572" i="11"/>
  <c r="Z577" i="11"/>
  <c r="AA577" i="11"/>
  <c r="AC577" i="11"/>
  <c r="Z582" i="11"/>
  <c r="AA582" i="11"/>
  <c r="AC582" i="11"/>
  <c r="Z587" i="11"/>
  <c r="AA587" i="11"/>
  <c r="AC587" i="11"/>
  <c r="Z592" i="11"/>
  <c r="AA592" i="11"/>
  <c r="AC592" i="11"/>
  <c r="Z597" i="11"/>
  <c r="AA597" i="11"/>
  <c r="AC597" i="11"/>
  <c r="Z602" i="11"/>
  <c r="AA602" i="11"/>
  <c r="AC602" i="11"/>
  <c r="Z607" i="11"/>
  <c r="AA607" i="11"/>
  <c r="AC607" i="11"/>
  <c r="Z612" i="11"/>
  <c r="AA612" i="11"/>
  <c r="AC612" i="11"/>
  <c r="Z617" i="11"/>
  <c r="AA617" i="11"/>
  <c r="AC617" i="11"/>
  <c r="Z622" i="11"/>
  <c r="AA622" i="11"/>
  <c r="AC622" i="11"/>
  <c r="Z627" i="11"/>
  <c r="AA627" i="11"/>
  <c r="AC627" i="11"/>
  <c r="Z632" i="11"/>
  <c r="AA632" i="11"/>
  <c r="AC632" i="11"/>
  <c r="Z637" i="11"/>
  <c r="AA637" i="11"/>
  <c r="AC637" i="11"/>
  <c r="Z642" i="11"/>
  <c r="AA642" i="11"/>
  <c r="AC642" i="11"/>
  <c r="Z647" i="11"/>
  <c r="AA647" i="11"/>
  <c r="AC647" i="11"/>
  <c r="Z652" i="11"/>
  <c r="AA652" i="11"/>
  <c r="AC652" i="11"/>
  <c r="Z657" i="11"/>
  <c r="AA657" i="11"/>
  <c r="AC657" i="11"/>
  <c r="Z662" i="11"/>
  <c r="AA662" i="11"/>
  <c r="AC662" i="11"/>
  <c r="Z667" i="11"/>
  <c r="AA667" i="11"/>
  <c r="AC667" i="11"/>
  <c r="Z672" i="11"/>
  <c r="AA672" i="11"/>
  <c r="AC672" i="11"/>
  <c r="Z677" i="11"/>
  <c r="AA677" i="11"/>
  <c r="AC677" i="11"/>
  <c r="Z682" i="11"/>
  <c r="AA682" i="11"/>
  <c r="AC682" i="11"/>
  <c r="Z687" i="11"/>
  <c r="AA687" i="11"/>
  <c r="AC687" i="11"/>
  <c r="Z692" i="11"/>
  <c r="AA692" i="11"/>
  <c r="AC692" i="11"/>
  <c r="Z697" i="11"/>
  <c r="AA697" i="11"/>
  <c r="AC697" i="11"/>
  <c r="Z702" i="11"/>
  <c r="AA702" i="11"/>
  <c r="AC702" i="11"/>
  <c r="Z707" i="11"/>
  <c r="AA707" i="11"/>
  <c r="AC707" i="11"/>
  <c r="Z712" i="11"/>
  <c r="AA712" i="11"/>
  <c r="AC712" i="11"/>
  <c r="Z717" i="11"/>
  <c r="AA717" i="11"/>
  <c r="AC717" i="11"/>
  <c r="Z722" i="11"/>
  <c r="AA722" i="11"/>
  <c r="AC722" i="11"/>
  <c r="Z727" i="11"/>
  <c r="AA727" i="11"/>
  <c r="AC727" i="11"/>
  <c r="Z732" i="11"/>
  <c r="AA732" i="11"/>
  <c r="AC732" i="11"/>
  <c r="Z737" i="11"/>
  <c r="AA737" i="11"/>
  <c r="AC737" i="11"/>
  <c r="Z742" i="11"/>
  <c r="AA742" i="11"/>
  <c r="AC742" i="11"/>
  <c r="Z747" i="11"/>
  <c r="AA747" i="11"/>
  <c r="AC747" i="11"/>
  <c r="Z752" i="11"/>
  <c r="AA752" i="11"/>
  <c r="AC752" i="11"/>
  <c r="Z757" i="11"/>
  <c r="AA757" i="11"/>
  <c r="AC757" i="11"/>
  <c r="Z762" i="11"/>
  <c r="AA762" i="11"/>
  <c r="AC762" i="11"/>
  <c r="Z767" i="11"/>
  <c r="AA767" i="11"/>
  <c r="AC767" i="11"/>
  <c r="Z772" i="11"/>
  <c r="AA772" i="11"/>
  <c r="AC772" i="11"/>
  <c r="Z777" i="11"/>
  <c r="AA777" i="11"/>
  <c r="AC777" i="11"/>
  <c r="Z782" i="11"/>
  <c r="AA782" i="11"/>
  <c r="AC782" i="11"/>
  <c r="Z787" i="11"/>
  <c r="AA787" i="11"/>
  <c r="AC787" i="11"/>
  <c r="Z792" i="11"/>
  <c r="AA792" i="11"/>
  <c r="AC792" i="11"/>
  <c r="Z797" i="11"/>
  <c r="AA797" i="11"/>
  <c r="AC797" i="11"/>
  <c r="Z802" i="11"/>
  <c r="AA802" i="11"/>
  <c r="AC802" i="11"/>
  <c r="Z807" i="11"/>
  <c r="AA807" i="11"/>
  <c r="AC807" i="11"/>
  <c r="Z812" i="11"/>
  <c r="AA812" i="11"/>
  <c r="AC812" i="11"/>
  <c r="Z817" i="11"/>
  <c r="AA817" i="11"/>
  <c r="AC817" i="11"/>
  <c r="Z822" i="11"/>
  <c r="AA822" i="11"/>
  <c r="AC822" i="11"/>
  <c r="Z827" i="11"/>
  <c r="AA827" i="11"/>
  <c r="AC827" i="11"/>
  <c r="Z832" i="11"/>
  <c r="AA832" i="11"/>
  <c r="AC832" i="11"/>
  <c r="Z837" i="11"/>
  <c r="AA837" i="11"/>
  <c r="AC837" i="11"/>
  <c r="Z842" i="11"/>
  <c r="AA842" i="11"/>
  <c r="AC842" i="11"/>
  <c r="Z847" i="11"/>
  <c r="AA847" i="11"/>
  <c r="AC847" i="11"/>
  <c r="Z852" i="11"/>
  <c r="AA852" i="11"/>
  <c r="AC852" i="11"/>
  <c r="Z857" i="11"/>
  <c r="AA857" i="11"/>
  <c r="AC857" i="11"/>
  <c r="Z862" i="11"/>
  <c r="AA862" i="11"/>
  <c r="AC862" i="11"/>
  <c r="Z867" i="11"/>
  <c r="AA867" i="11"/>
  <c r="AC867" i="11"/>
  <c r="Z872" i="11"/>
  <c r="AA872" i="11"/>
  <c r="AC872" i="11"/>
  <c r="Z877" i="11"/>
  <c r="AA877" i="11"/>
  <c r="AC877" i="11"/>
  <c r="Z882" i="11"/>
  <c r="AA882" i="11"/>
  <c r="AC882" i="11"/>
  <c r="Z887" i="11"/>
  <c r="AA887" i="11"/>
  <c r="AC887" i="11"/>
  <c r="Z892" i="11"/>
  <c r="AA892" i="11"/>
  <c r="AC892" i="11"/>
  <c r="Z897" i="11"/>
  <c r="AA897" i="11"/>
  <c r="AC897" i="11"/>
  <c r="Z902" i="11"/>
  <c r="AA902" i="11"/>
  <c r="AC902" i="11"/>
  <c r="Z907" i="11"/>
  <c r="AA907" i="11"/>
  <c r="AC907" i="11"/>
  <c r="Z912" i="11"/>
  <c r="AA912" i="11"/>
  <c r="AC912" i="11"/>
  <c r="Z917" i="11"/>
  <c r="AA917" i="11"/>
  <c r="AC917" i="11"/>
  <c r="Z922" i="11"/>
  <c r="AA922" i="11"/>
  <c r="AC922" i="11"/>
  <c r="Z927" i="11"/>
  <c r="AA927" i="11"/>
  <c r="AC927" i="11"/>
  <c r="Z932" i="11"/>
  <c r="AA932" i="11"/>
  <c r="AC932" i="11"/>
  <c r="Z937" i="11"/>
  <c r="AA937" i="11"/>
  <c r="AC937" i="11"/>
  <c r="Z942" i="11"/>
  <c r="AA942" i="11"/>
  <c r="AC942" i="11"/>
  <c r="Z947" i="11"/>
  <c r="AA947" i="11"/>
  <c r="AC947" i="11"/>
  <c r="Z952" i="11"/>
  <c r="AA952" i="11"/>
  <c r="AC952" i="11"/>
  <c r="Z957" i="11"/>
  <c r="AA957" i="11"/>
  <c r="AC957" i="11"/>
  <c r="Z962" i="11"/>
  <c r="AA962" i="11"/>
  <c r="AC962" i="11"/>
  <c r="Z967" i="11"/>
  <c r="AA967" i="11"/>
  <c r="AC967" i="11"/>
  <c r="Z972" i="11"/>
  <c r="AA972" i="11"/>
  <c r="AC972" i="11"/>
  <c r="Z977" i="11"/>
  <c r="AA977" i="11"/>
  <c r="AC977" i="11"/>
  <c r="Z982" i="11"/>
  <c r="AA982" i="11"/>
  <c r="AC982" i="11"/>
  <c r="Z987" i="11"/>
  <c r="AA987" i="11"/>
  <c r="AC987" i="11"/>
  <c r="Z992" i="11"/>
  <c r="AA992" i="11"/>
  <c r="AC992" i="11"/>
  <c r="Z997" i="11"/>
  <c r="AA997" i="11"/>
  <c r="AA2" i="11"/>
  <c r="Z2" i="11"/>
  <c r="Y3" i="11"/>
  <c r="Y4" i="11"/>
  <c r="Y5" i="11"/>
  <c r="Y6" i="11"/>
  <c r="Y7" i="11"/>
  <c r="Y8" i="11"/>
  <c r="Y9" i="11"/>
  <c r="Y10" i="11"/>
  <c r="Y11" i="11"/>
  <c r="Y12" i="11"/>
  <c r="Y13" i="11"/>
  <c r="Y14" i="11"/>
  <c r="Y15" i="11"/>
  <c r="Y16" i="11"/>
  <c r="Y17" i="11"/>
  <c r="Y18" i="11"/>
  <c r="Y19" i="11"/>
  <c r="Y20" i="11"/>
  <c r="Y21" i="11"/>
  <c r="Y22" i="11"/>
  <c r="Y23" i="11"/>
  <c r="Y24" i="11"/>
  <c r="Y25" i="11"/>
  <c r="Y26" i="11"/>
  <c r="Y27" i="11"/>
  <c r="Y28" i="11"/>
  <c r="Y29" i="11"/>
  <c r="Y30" i="11"/>
  <c r="Y31" i="11"/>
  <c r="Y32" i="11"/>
  <c r="Y33" i="11"/>
  <c r="Y34" i="11"/>
  <c r="Y35" i="11"/>
  <c r="Y36" i="11"/>
  <c r="Y37" i="11"/>
  <c r="Y38" i="11"/>
  <c r="Y39" i="11"/>
  <c r="Y40" i="11"/>
  <c r="Y41" i="11"/>
  <c r="Y42" i="11"/>
  <c r="Y43" i="11"/>
  <c r="Y44" i="11"/>
  <c r="Y45" i="11"/>
  <c r="Y46" i="11"/>
  <c r="Y47" i="11"/>
  <c r="Y48" i="11"/>
  <c r="Y49" i="11"/>
  <c r="Y50" i="11"/>
  <c r="Y51" i="11"/>
  <c r="Y52" i="11"/>
  <c r="Y53" i="11"/>
  <c r="Y54" i="11"/>
  <c r="Y55" i="11"/>
  <c r="Y56" i="11"/>
  <c r="Y57" i="11"/>
  <c r="Y58" i="11"/>
  <c r="Y59" i="11"/>
  <c r="Y60" i="11"/>
  <c r="Y61" i="11"/>
  <c r="Y62" i="11"/>
  <c r="Y63" i="11"/>
  <c r="Y64" i="11"/>
  <c r="Y65" i="11"/>
  <c r="Y66" i="11"/>
  <c r="Y67" i="11"/>
  <c r="Y68" i="11"/>
  <c r="Y69" i="11"/>
  <c r="Y70" i="11"/>
  <c r="Y71" i="11"/>
  <c r="Y72" i="11"/>
  <c r="Y73" i="11"/>
  <c r="Y74" i="11"/>
  <c r="Y75" i="11"/>
  <c r="Y76" i="11"/>
  <c r="Y77" i="11"/>
  <c r="Y78" i="11"/>
  <c r="Y79" i="11"/>
  <c r="Y80" i="11"/>
  <c r="Y81" i="11"/>
  <c r="Y82" i="11"/>
  <c r="Y83" i="11"/>
  <c r="Y84" i="11"/>
  <c r="Y85" i="11"/>
  <c r="Y86" i="11"/>
  <c r="Y87" i="11"/>
  <c r="Y88" i="11"/>
  <c r="Y89" i="11"/>
  <c r="Y90" i="11"/>
  <c r="Y91" i="11"/>
  <c r="Y92" i="11"/>
  <c r="Y93" i="11"/>
  <c r="Y94" i="11"/>
  <c r="Y95" i="11"/>
  <c r="Y96" i="11"/>
  <c r="Y97" i="11"/>
  <c r="Y98" i="11"/>
  <c r="Y99" i="11"/>
  <c r="Y100" i="11"/>
  <c r="Y101" i="11"/>
  <c r="Y102" i="11"/>
  <c r="Y103" i="11"/>
  <c r="Y104" i="11"/>
  <c r="Y105" i="11"/>
  <c r="Y106" i="11"/>
  <c r="Y107" i="11"/>
  <c r="Y108" i="11"/>
  <c r="Y109" i="11"/>
  <c r="Y110" i="11"/>
  <c r="Y111" i="11"/>
  <c r="Y112" i="11"/>
  <c r="Y113" i="11"/>
  <c r="Y114" i="11"/>
  <c r="Y115" i="11"/>
  <c r="Y116" i="11"/>
  <c r="Y117" i="11"/>
  <c r="Y118" i="11"/>
  <c r="Y119" i="11"/>
  <c r="Y120" i="11"/>
  <c r="Y121" i="11"/>
  <c r="Y122" i="11"/>
  <c r="Y123" i="11"/>
  <c r="Y124" i="11"/>
  <c r="Y125" i="11"/>
  <c r="Y126" i="11"/>
  <c r="Y127" i="11"/>
  <c r="Y128" i="11"/>
  <c r="Y129" i="11"/>
  <c r="Y130" i="11"/>
  <c r="Y131" i="11"/>
  <c r="Y132" i="11"/>
  <c r="Y133" i="11"/>
  <c r="Y134" i="11"/>
  <c r="Y135" i="11"/>
  <c r="Y136" i="11"/>
  <c r="Y137" i="11"/>
  <c r="Y138" i="11"/>
  <c r="Y139" i="11"/>
  <c r="Y140" i="11"/>
  <c r="Y141" i="11"/>
  <c r="Y142" i="11"/>
  <c r="Y143" i="11"/>
  <c r="Y144" i="11"/>
  <c r="Y145" i="11"/>
  <c r="Y146" i="11"/>
  <c r="Y147" i="11"/>
  <c r="Y148" i="11"/>
  <c r="Y149" i="11"/>
  <c r="Y150" i="11"/>
  <c r="Y151" i="11"/>
  <c r="Y152" i="11"/>
  <c r="Y153" i="11"/>
  <c r="Y154" i="11"/>
  <c r="Y155" i="11"/>
  <c r="Y156" i="11"/>
  <c r="Y157" i="11"/>
  <c r="Y158" i="11"/>
  <c r="Y159" i="11"/>
  <c r="Y160" i="11"/>
  <c r="Y161" i="11"/>
  <c r="Y162" i="11"/>
  <c r="Y163" i="11"/>
  <c r="Y164" i="11"/>
  <c r="Y165" i="11"/>
  <c r="Y166" i="11"/>
  <c r="Y167" i="11"/>
  <c r="Y168" i="11"/>
  <c r="Y169" i="11"/>
  <c r="Y170" i="11"/>
  <c r="Y171" i="11"/>
  <c r="Y172" i="11"/>
  <c r="Y173" i="11"/>
  <c r="Y174" i="11"/>
  <c r="Y175" i="11"/>
  <c r="Y176" i="11"/>
  <c r="Y177" i="11"/>
  <c r="Y178" i="11"/>
  <c r="Y179" i="11"/>
  <c r="Y180" i="11"/>
  <c r="Y181" i="11"/>
  <c r="Y182" i="11"/>
  <c r="Y183" i="11"/>
  <c r="Y184" i="11"/>
  <c r="Y185" i="11"/>
  <c r="Y186" i="11"/>
  <c r="Y187" i="11"/>
  <c r="Y188" i="11"/>
  <c r="Y189" i="11"/>
  <c r="Y190" i="11"/>
  <c r="Y191" i="11"/>
  <c r="Y192" i="11"/>
  <c r="Y193" i="11"/>
  <c r="Y194" i="11"/>
  <c r="Y195" i="11"/>
  <c r="Y196" i="11"/>
  <c r="Y197" i="11"/>
  <c r="Y198" i="11"/>
  <c r="Y199" i="11"/>
  <c r="Y200" i="11"/>
  <c r="Y201" i="11"/>
  <c r="Y202" i="11"/>
  <c r="Y203" i="11"/>
  <c r="Y204" i="11"/>
  <c r="Y205" i="11"/>
  <c r="Y206" i="11"/>
  <c r="Y207" i="11"/>
  <c r="Y208" i="11"/>
  <c r="Y209" i="11"/>
  <c r="Y210" i="11"/>
  <c r="Y211" i="11"/>
  <c r="Y212" i="11"/>
  <c r="Y213" i="11"/>
  <c r="Y214" i="11"/>
  <c r="Y215" i="11"/>
  <c r="Y216" i="11"/>
  <c r="Y217" i="11"/>
  <c r="Y218" i="11"/>
  <c r="Y219" i="11"/>
  <c r="Y220" i="11"/>
  <c r="Y221" i="11"/>
  <c r="Y222" i="11"/>
  <c r="Y223" i="11"/>
  <c r="Y224" i="11"/>
  <c r="Y225" i="11"/>
  <c r="Y226" i="11"/>
  <c r="Y227" i="11"/>
  <c r="Y228" i="11"/>
  <c r="Y229" i="11"/>
  <c r="Y230" i="11"/>
  <c r="Y231" i="11"/>
  <c r="Y232" i="11"/>
  <c r="Y233" i="11"/>
  <c r="Y234" i="11"/>
  <c r="Y235" i="11"/>
  <c r="Y236" i="11"/>
  <c r="Y237" i="11"/>
  <c r="Y238" i="11"/>
  <c r="Y239" i="11"/>
  <c r="Y240" i="11"/>
  <c r="Y241" i="11"/>
  <c r="Y242" i="11"/>
  <c r="Y243" i="11"/>
  <c r="Y244" i="11"/>
  <c r="Y245" i="11"/>
  <c r="Y246" i="11"/>
  <c r="Y247" i="11"/>
  <c r="Y248" i="11"/>
  <c r="Y249" i="11"/>
  <c r="Y250" i="11"/>
  <c r="Y251" i="11"/>
  <c r="Y252" i="11"/>
  <c r="Y253" i="11"/>
  <c r="Y254" i="11"/>
  <c r="Y255" i="11"/>
  <c r="Y256" i="11"/>
  <c r="Y257" i="11"/>
  <c r="Y258" i="11"/>
  <c r="Y259" i="11"/>
  <c r="Y260" i="11"/>
  <c r="Y261" i="11"/>
  <c r="Y262" i="11"/>
  <c r="Y263" i="11"/>
  <c r="Y264" i="11"/>
  <c r="Y265" i="11"/>
  <c r="Y266" i="11"/>
  <c r="Y267" i="11"/>
  <c r="Y268" i="11"/>
  <c r="Y269" i="11"/>
  <c r="Y270" i="11"/>
  <c r="Y271" i="11"/>
  <c r="Y272" i="11"/>
  <c r="Y273" i="11"/>
  <c r="Y274" i="11"/>
  <c r="Y275" i="11"/>
  <c r="Y276" i="11"/>
  <c r="Y277" i="11"/>
  <c r="Y278" i="11"/>
  <c r="Y279" i="11"/>
  <c r="Y280" i="11"/>
  <c r="Y281" i="11"/>
  <c r="Y282" i="11"/>
  <c r="Y283" i="11"/>
  <c r="Y284" i="11"/>
  <c r="Y285" i="11"/>
  <c r="Y286" i="11"/>
  <c r="Y287" i="11"/>
  <c r="Y288" i="11"/>
  <c r="Y289" i="11"/>
  <c r="Y290" i="11"/>
  <c r="Y291" i="11"/>
  <c r="Y292" i="11"/>
  <c r="Y293" i="11"/>
  <c r="Y294" i="11"/>
  <c r="Y295" i="11"/>
  <c r="Y296" i="11"/>
  <c r="Y297" i="11"/>
  <c r="Y298" i="11"/>
  <c r="Y299" i="11"/>
  <c r="Y300" i="11"/>
  <c r="Y301" i="11"/>
  <c r="Y302" i="11"/>
  <c r="Y303" i="11"/>
  <c r="Y304" i="11"/>
  <c r="Y305" i="11"/>
  <c r="Y306" i="11"/>
  <c r="Y307" i="11"/>
  <c r="Y308" i="11"/>
  <c r="Y309" i="11"/>
  <c r="Y310" i="11"/>
  <c r="Y311" i="11"/>
  <c r="Y312" i="11"/>
  <c r="Y313" i="11"/>
  <c r="Y314" i="11"/>
  <c r="Y315" i="11"/>
  <c r="Y316" i="11"/>
  <c r="Y317" i="11"/>
  <c r="Y318" i="11"/>
  <c r="Y319" i="11"/>
  <c r="Y320" i="11"/>
  <c r="Y321" i="11"/>
  <c r="Y322" i="11"/>
  <c r="Y323" i="11"/>
  <c r="Y324" i="11"/>
  <c r="Y325" i="11"/>
  <c r="Y326" i="11"/>
  <c r="Y327" i="11"/>
  <c r="Y328" i="11"/>
  <c r="Y329" i="11"/>
  <c r="Y330" i="11"/>
  <c r="Y331" i="11"/>
  <c r="Y332" i="11"/>
  <c r="Y333" i="11"/>
  <c r="Y334" i="11"/>
  <c r="Y335" i="11"/>
  <c r="Y336" i="11"/>
  <c r="Y337" i="11"/>
  <c r="Y338" i="11"/>
  <c r="Y339" i="11"/>
  <c r="Y340" i="11"/>
  <c r="Y341" i="11"/>
  <c r="Y342" i="11"/>
  <c r="Y343" i="11"/>
  <c r="Y344" i="11"/>
  <c r="Y345" i="11"/>
  <c r="Y346" i="11"/>
  <c r="Y347" i="11"/>
  <c r="Y348" i="11"/>
  <c r="Y349" i="11"/>
  <c r="Y350" i="11"/>
  <c r="Y351" i="11"/>
  <c r="Y352" i="11"/>
  <c r="Y353" i="11"/>
  <c r="Y354" i="11"/>
  <c r="Y355" i="11"/>
  <c r="Y356" i="11"/>
  <c r="Y357" i="11"/>
  <c r="Y358" i="11"/>
  <c r="Y359" i="11"/>
  <c r="Y360" i="11"/>
  <c r="Y361" i="11"/>
  <c r="Y362" i="11"/>
  <c r="Y363" i="11"/>
  <c r="Y364" i="11"/>
  <c r="Y365" i="11"/>
  <c r="Y366" i="11"/>
  <c r="Y367" i="11"/>
  <c r="Y368" i="11"/>
  <c r="Y369" i="11"/>
  <c r="Y370" i="11"/>
  <c r="Y371" i="11"/>
  <c r="Y372" i="11"/>
  <c r="Y373" i="11"/>
  <c r="Y374" i="11"/>
  <c r="Y375" i="11"/>
  <c r="Y376" i="11"/>
  <c r="Y377" i="11"/>
  <c r="Y378" i="11"/>
  <c r="Y379" i="11"/>
  <c r="Y380" i="11"/>
  <c r="Y381" i="11"/>
  <c r="Y382" i="11"/>
  <c r="Y383" i="11"/>
  <c r="Y384" i="11"/>
  <c r="Y385" i="11"/>
  <c r="Y386" i="11"/>
  <c r="Y387" i="11"/>
  <c r="Y388" i="11"/>
  <c r="Y389" i="11"/>
  <c r="Y390" i="11"/>
  <c r="Y391" i="11"/>
  <c r="Y392" i="11"/>
  <c r="Y393" i="11"/>
  <c r="Y394" i="11"/>
  <c r="Y395" i="11"/>
  <c r="Y396" i="11"/>
  <c r="Y397" i="11"/>
  <c r="Y398" i="11"/>
  <c r="Y399" i="11"/>
  <c r="Y400" i="11"/>
  <c r="Y401" i="11"/>
  <c r="Y402" i="11"/>
  <c r="Y403" i="11"/>
  <c r="Y404" i="11"/>
  <c r="Y405" i="11"/>
  <c r="Y406" i="11"/>
  <c r="Y407" i="11"/>
  <c r="Y408" i="11"/>
  <c r="Y409" i="11"/>
  <c r="Y410" i="11"/>
  <c r="Y411" i="11"/>
  <c r="Y412" i="11"/>
  <c r="Y413" i="11"/>
  <c r="Y414" i="11"/>
  <c r="Y415" i="11"/>
  <c r="Y416" i="11"/>
  <c r="Y417" i="11"/>
  <c r="Y418" i="11"/>
  <c r="Y419" i="11"/>
  <c r="Y420" i="11"/>
  <c r="Y421" i="11"/>
  <c r="Y422" i="11"/>
  <c r="Y423" i="11"/>
  <c r="Y424" i="11"/>
  <c r="Y425" i="11"/>
  <c r="Y426" i="11"/>
  <c r="Y427" i="11"/>
  <c r="Y428" i="11"/>
  <c r="Y429" i="11"/>
  <c r="Y430" i="11"/>
  <c r="Y431" i="11"/>
  <c r="Y432" i="11"/>
  <c r="Y433" i="11"/>
  <c r="Y434" i="11"/>
  <c r="Y435" i="11"/>
  <c r="Y436" i="11"/>
  <c r="Y437" i="11"/>
  <c r="Y438" i="11"/>
  <c r="Y439" i="11"/>
  <c r="Y440" i="11"/>
  <c r="Y441" i="11"/>
  <c r="Y442" i="11"/>
  <c r="Y443" i="11"/>
  <c r="Y444" i="11"/>
  <c r="Y445" i="11"/>
  <c r="Y446" i="11"/>
  <c r="Y447" i="11"/>
  <c r="Y448" i="11"/>
  <c r="Y449" i="11"/>
  <c r="Y450" i="11"/>
  <c r="Y451" i="11"/>
  <c r="Y452" i="11"/>
  <c r="Y453" i="11"/>
  <c r="Y454" i="11"/>
  <c r="Y455" i="11"/>
  <c r="Y456" i="11"/>
  <c r="Y457" i="11"/>
  <c r="Y458" i="11"/>
  <c r="Y459" i="11"/>
  <c r="Y460" i="11"/>
  <c r="Y461" i="11"/>
  <c r="Y462" i="11"/>
  <c r="Y463" i="11"/>
  <c r="Y464" i="11"/>
  <c r="Y465" i="11"/>
  <c r="Y466" i="11"/>
  <c r="Y467" i="11"/>
  <c r="Y468" i="11"/>
  <c r="Y469" i="11"/>
  <c r="Y470" i="11"/>
  <c r="Y471" i="11"/>
  <c r="Y472" i="11"/>
  <c r="Y473" i="11"/>
  <c r="Y474" i="11"/>
  <c r="Y475" i="11"/>
  <c r="Y476" i="11"/>
  <c r="Y477" i="11"/>
  <c r="Y478" i="11"/>
  <c r="Y479" i="11"/>
  <c r="Y480" i="11"/>
  <c r="Y481" i="11"/>
  <c r="Y482" i="11"/>
  <c r="Y483" i="11"/>
  <c r="Y484" i="11"/>
  <c r="Y485" i="11"/>
  <c r="Y486" i="11"/>
  <c r="Y487" i="11"/>
  <c r="Y488" i="11"/>
  <c r="Y489" i="11"/>
  <c r="Y490" i="11"/>
  <c r="Y491" i="11"/>
  <c r="Y492" i="11"/>
  <c r="Y493" i="11"/>
  <c r="Y494" i="11"/>
  <c r="Y495" i="11"/>
  <c r="Y496" i="11"/>
  <c r="Y497" i="11"/>
  <c r="Y498" i="11"/>
  <c r="Y499" i="11"/>
  <c r="Y500" i="11"/>
  <c r="Y501" i="11"/>
  <c r="Y502" i="11"/>
  <c r="Y503" i="11"/>
  <c r="Y504" i="11"/>
  <c r="Y505" i="11"/>
  <c r="Y506" i="11"/>
  <c r="Y507" i="11"/>
  <c r="Y508" i="11"/>
  <c r="Y509" i="11"/>
  <c r="Y510" i="11"/>
  <c r="Y511" i="11"/>
  <c r="Y512" i="11"/>
  <c r="Y513" i="11"/>
  <c r="Y514" i="11"/>
  <c r="Y515" i="11"/>
  <c r="Y516" i="11"/>
  <c r="Y517" i="11"/>
  <c r="Y518" i="11"/>
  <c r="Y519" i="11"/>
  <c r="Y520" i="11"/>
  <c r="Y521" i="11"/>
  <c r="Y522" i="11"/>
  <c r="Y523" i="11"/>
  <c r="Y524" i="11"/>
  <c r="Y525" i="11"/>
  <c r="Y526" i="11"/>
  <c r="Y527" i="11"/>
  <c r="Y528" i="11"/>
  <c r="Y529" i="11"/>
  <c r="Y530" i="11"/>
  <c r="Y531" i="11"/>
  <c r="Y532" i="11"/>
  <c r="Y533" i="11"/>
  <c r="Y534" i="11"/>
  <c r="Y535" i="11"/>
  <c r="Y536" i="11"/>
  <c r="Y537" i="11"/>
  <c r="Y538" i="11"/>
  <c r="Y539" i="11"/>
  <c r="Y540" i="11"/>
  <c r="Y541" i="11"/>
  <c r="Y542" i="11"/>
  <c r="Y543" i="11"/>
  <c r="Y544" i="11"/>
  <c r="Y545" i="11"/>
  <c r="Y546" i="11"/>
  <c r="Y547" i="11"/>
  <c r="Y548" i="11"/>
  <c r="Y549" i="11"/>
  <c r="Y550" i="11"/>
  <c r="Y551" i="11"/>
  <c r="Y552" i="11"/>
  <c r="Y553" i="11"/>
  <c r="Y554" i="11"/>
  <c r="Y555" i="11"/>
  <c r="Y556" i="11"/>
  <c r="Y557" i="11"/>
  <c r="Y558" i="11"/>
  <c r="Y559" i="11"/>
  <c r="Y560" i="11"/>
  <c r="Y561" i="11"/>
  <c r="Y562" i="11"/>
  <c r="Y563" i="11"/>
  <c r="Y564" i="11"/>
  <c r="Y565" i="11"/>
  <c r="Y566" i="11"/>
  <c r="Y567" i="11"/>
  <c r="Y568" i="11"/>
  <c r="Y569" i="11"/>
  <c r="Y570" i="11"/>
  <c r="Y571" i="11"/>
  <c r="Y572" i="11"/>
  <c r="Y573" i="11"/>
  <c r="Y574" i="11"/>
  <c r="Y575" i="11"/>
  <c r="Y576" i="11"/>
  <c r="Y577" i="11"/>
  <c r="Y578" i="11"/>
  <c r="Y579" i="11"/>
  <c r="Y580" i="11"/>
  <c r="Y581" i="11"/>
  <c r="Y582" i="11"/>
  <c r="Y583" i="11"/>
  <c r="Y584" i="11"/>
  <c r="Y585" i="11"/>
  <c r="Y586" i="11"/>
  <c r="Y587" i="11"/>
  <c r="Y588" i="11"/>
  <c r="Y589" i="11"/>
  <c r="Y590" i="11"/>
  <c r="Y591" i="11"/>
  <c r="Y592" i="11"/>
  <c r="Y593" i="11"/>
  <c r="Y594" i="11"/>
  <c r="Y595" i="11"/>
  <c r="Y596" i="11"/>
  <c r="Y597" i="11"/>
  <c r="Y598" i="11"/>
  <c r="Y599" i="11"/>
  <c r="Y600" i="11"/>
  <c r="Y601" i="11"/>
  <c r="Y602" i="11"/>
  <c r="Y603" i="11"/>
  <c r="Y604" i="11"/>
  <c r="Y605" i="11"/>
  <c r="Y606" i="11"/>
  <c r="Y607" i="11"/>
  <c r="Y608" i="11"/>
  <c r="Y609" i="11"/>
  <c r="Y610" i="11"/>
  <c r="Y611" i="11"/>
  <c r="Y612" i="11"/>
  <c r="Y613" i="11"/>
  <c r="Y614" i="11"/>
  <c r="Y615" i="11"/>
  <c r="Y616" i="11"/>
  <c r="Y617" i="11"/>
  <c r="Y618" i="11"/>
  <c r="Y619" i="11"/>
  <c r="Y620" i="11"/>
  <c r="Y621" i="11"/>
  <c r="Y622" i="11"/>
  <c r="Y623" i="11"/>
  <c r="Y624" i="11"/>
  <c r="Y625" i="11"/>
  <c r="Y626" i="11"/>
  <c r="Y627" i="11"/>
  <c r="Y628" i="11"/>
  <c r="Y629" i="11"/>
  <c r="Y630" i="11"/>
  <c r="Y631" i="11"/>
  <c r="Y632" i="11"/>
  <c r="Y633" i="11"/>
  <c r="Y634" i="11"/>
  <c r="Y635" i="11"/>
  <c r="Y636" i="11"/>
  <c r="Y637" i="11"/>
  <c r="Y638" i="11"/>
  <c r="Y639" i="11"/>
  <c r="Y640" i="11"/>
  <c r="Y641" i="11"/>
  <c r="Y642" i="11"/>
  <c r="Y643" i="11"/>
  <c r="Y644" i="11"/>
  <c r="Y645" i="11"/>
  <c r="Y646" i="11"/>
  <c r="Y647" i="11"/>
  <c r="Y648" i="11"/>
  <c r="Y649" i="11"/>
  <c r="Y650" i="11"/>
  <c r="Y651" i="11"/>
  <c r="Y652" i="11"/>
  <c r="Y653" i="11"/>
  <c r="Y654" i="11"/>
  <c r="Y655" i="11"/>
  <c r="Y656" i="11"/>
  <c r="Y657" i="11"/>
  <c r="Y658" i="11"/>
  <c r="Y659" i="11"/>
  <c r="Y660" i="11"/>
  <c r="Y661" i="11"/>
  <c r="Y662" i="11"/>
  <c r="Y663" i="11"/>
  <c r="Y664" i="11"/>
  <c r="Y665" i="11"/>
  <c r="Y666" i="11"/>
  <c r="Y667" i="11"/>
  <c r="Y668" i="11"/>
  <c r="Y669" i="11"/>
  <c r="Y670" i="11"/>
  <c r="Y671" i="11"/>
  <c r="Y672" i="11"/>
  <c r="Y673" i="11"/>
  <c r="Y674" i="11"/>
  <c r="Y675" i="11"/>
  <c r="Y676" i="11"/>
  <c r="Y677" i="11"/>
  <c r="Y678" i="11"/>
  <c r="Y679" i="11"/>
  <c r="Y680" i="11"/>
  <c r="Y681" i="11"/>
  <c r="Y682" i="11"/>
  <c r="Y683" i="11"/>
  <c r="Y684" i="11"/>
  <c r="Y685" i="11"/>
  <c r="Y686" i="11"/>
  <c r="Y687" i="11"/>
  <c r="Y688" i="11"/>
  <c r="Y689" i="11"/>
  <c r="Y690" i="11"/>
  <c r="Y691" i="11"/>
  <c r="Y692" i="11"/>
  <c r="Y693" i="11"/>
  <c r="Y694" i="11"/>
  <c r="Y695" i="11"/>
  <c r="Y696" i="11"/>
  <c r="Y697" i="11"/>
  <c r="Y698" i="11"/>
  <c r="Y699" i="11"/>
  <c r="Y700" i="11"/>
  <c r="Y701" i="11"/>
  <c r="Y702" i="11"/>
  <c r="Y703" i="11"/>
  <c r="Y704" i="11"/>
  <c r="Y705" i="11"/>
  <c r="Y706" i="11"/>
  <c r="Y707" i="11"/>
  <c r="Y708" i="11"/>
  <c r="Y709" i="11"/>
  <c r="Y710" i="11"/>
  <c r="Y711" i="11"/>
  <c r="Y712" i="11"/>
  <c r="Y713" i="11"/>
  <c r="Y714" i="11"/>
  <c r="Y715" i="11"/>
  <c r="Y716" i="11"/>
  <c r="Y717" i="11"/>
  <c r="Y718" i="11"/>
  <c r="Y719" i="11"/>
  <c r="Y720" i="11"/>
  <c r="Y721" i="11"/>
  <c r="Y722" i="11"/>
  <c r="Y723" i="11"/>
  <c r="Y724" i="11"/>
  <c r="Y725" i="11"/>
  <c r="Y726" i="11"/>
  <c r="Y727" i="11"/>
  <c r="Y728" i="11"/>
  <c r="Y729" i="11"/>
  <c r="Y730" i="11"/>
  <c r="Y731" i="11"/>
  <c r="Y732" i="11"/>
  <c r="Y733" i="11"/>
  <c r="Y734" i="11"/>
  <c r="Y735" i="11"/>
  <c r="Y736" i="11"/>
  <c r="Y737" i="11"/>
  <c r="Y738" i="11"/>
  <c r="Y739" i="11"/>
  <c r="Y740" i="11"/>
  <c r="Y741" i="11"/>
  <c r="Y742" i="11"/>
  <c r="Y743" i="11"/>
  <c r="Y744" i="11"/>
  <c r="Y745" i="11"/>
  <c r="Y746" i="11"/>
  <c r="Y747" i="11"/>
  <c r="Y748" i="11"/>
  <c r="Y749" i="11"/>
  <c r="Y750" i="11"/>
  <c r="Y751" i="11"/>
  <c r="Y752" i="11"/>
  <c r="Y753" i="11"/>
  <c r="Y754" i="11"/>
  <c r="Y755" i="11"/>
  <c r="Y756" i="11"/>
  <c r="Y757" i="11"/>
  <c r="Y758" i="11"/>
  <c r="Y759" i="11"/>
  <c r="Y760" i="11"/>
  <c r="Y761" i="11"/>
  <c r="Y762" i="11"/>
  <c r="Y763" i="11"/>
  <c r="Y764" i="11"/>
  <c r="Y765" i="11"/>
  <c r="Y766" i="11"/>
  <c r="Y767" i="11"/>
  <c r="Y768" i="11"/>
  <c r="Y769" i="11"/>
  <c r="Y770" i="11"/>
  <c r="Y771" i="11"/>
  <c r="Y772" i="11"/>
  <c r="Y773" i="11"/>
  <c r="Y774" i="11"/>
  <c r="Y775" i="11"/>
  <c r="Y776" i="11"/>
  <c r="Y777" i="11"/>
  <c r="Y778" i="11"/>
  <c r="Y779" i="11"/>
  <c r="Y780" i="11"/>
  <c r="Y781" i="11"/>
  <c r="Y782" i="11"/>
  <c r="Y783" i="11"/>
  <c r="Y784" i="11"/>
  <c r="Y785" i="11"/>
  <c r="Y786" i="11"/>
  <c r="Y787" i="11"/>
  <c r="Y788" i="11"/>
  <c r="Y789" i="11"/>
  <c r="Y790" i="11"/>
  <c r="Y791" i="11"/>
  <c r="Y792" i="11"/>
  <c r="Y793" i="11"/>
  <c r="Y794" i="11"/>
  <c r="Y795" i="11"/>
  <c r="Y796" i="11"/>
  <c r="Y797" i="11"/>
  <c r="Y798" i="11"/>
  <c r="Y799" i="11"/>
  <c r="Y800" i="11"/>
  <c r="Y801" i="11"/>
  <c r="Y802" i="11"/>
  <c r="Y803" i="11"/>
  <c r="Y804" i="11"/>
  <c r="Y805" i="11"/>
  <c r="Y806" i="11"/>
  <c r="Y807" i="11"/>
  <c r="Y808" i="11"/>
  <c r="Y809" i="11"/>
  <c r="Y810" i="11"/>
  <c r="Y811" i="11"/>
  <c r="Y812" i="11"/>
  <c r="Y813" i="11"/>
  <c r="Y814" i="11"/>
  <c r="Y815" i="11"/>
  <c r="Y816" i="11"/>
  <c r="Y817" i="11"/>
  <c r="Y818" i="11"/>
  <c r="Y819" i="11"/>
  <c r="Y820" i="11"/>
  <c r="Y821" i="11"/>
  <c r="Y822" i="11"/>
  <c r="Y823" i="11"/>
  <c r="Y824" i="11"/>
  <c r="Y825" i="11"/>
  <c r="Y826" i="11"/>
  <c r="Y827" i="11"/>
  <c r="Y828" i="11"/>
  <c r="Y829" i="11"/>
  <c r="Y830" i="11"/>
  <c r="Y831" i="11"/>
  <c r="Y832" i="11"/>
  <c r="Y833" i="11"/>
  <c r="Y834" i="11"/>
  <c r="Y835" i="11"/>
  <c r="Y836" i="11"/>
  <c r="Y837" i="11"/>
  <c r="Y838" i="11"/>
  <c r="Y839" i="11"/>
  <c r="Y840" i="11"/>
  <c r="Y841" i="11"/>
  <c r="Y842" i="11"/>
  <c r="Y843" i="11"/>
  <c r="Y844" i="11"/>
  <c r="Y845" i="11"/>
  <c r="Y846" i="11"/>
  <c r="Y847" i="11"/>
  <c r="Y848" i="11"/>
  <c r="Y849" i="11"/>
  <c r="Y850" i="11"/>
  <c r="Y851" i="11"/>
  <c r="Y852" i="11"/>
  <c r="Y853" i="11"/>
  <c r="Y854" i="11"/>
  <c r="Y855" i="11"/>
  <c r="Y856" i="11"/>
  <c r="Y857" i="11"/>
  <c r="Y858" i="11"/>
  <c r="Y859" i="11"/>
  <c r="Y860" i="11"/>
  <c r="Y861" i="11"/>
  <c r="Y862" i="11"/>
  <c r="Y863" i="11"/>
  <c r="Y864" i="11"/>
  <c r="Y865" i="11"/>
  <c r="Y866" i="11"/>
  <c r="Y867" i="11"/>
  <c r="Y868" i="11"/>
  <c r="Y869" i="11"/>
  <c r="Y870" i="11"/>
  <c r="Y871" i="11"/>
  <c r="Y872" i="11"/>
  <c r="Y873" i="11"/>
  <c r="Y874" i="11"/>
  <c r="Y875" i="11"/>
  <c r="Y876" i="11"/>
  <c r="Y877" i="11"/>
  <c r="Y878" i="11"/>
  <c r="Y879" i="11"/>
  <c r="Y880" i="11"/>
  <c r="Y881" i="11"/>
  <c r="Y882" i="11"/>
  <c r="Y883" i="11"/>
  <c r="Y884" i="11"/>
  <c r="Y885" i="11"/>
  <c r="Y886" i="11"/>
  <c r="Y887" i="11"/>
  <c r="Y888" i="11"/>
  <c r="Y889" i="11"/>
  <c r="Y890" i="11"/>
  <c r="Y891" i="11"/>
  <c r="Y892" i="11"/>
  <c r="Y893" i="11"/>
  <c r="Y894" i="11"/>
  <c r="Y895" i="11"/>
  <c r="Y896" i="11"/>
  <c r="Y897" i="11"/>
  <c r="Y898" i="11"/>
  <c r="Y899" i="11"/>
  <c r="Y900" i="11"/>
  <c r="Y901" i="11"/>
  <c r="Y902" i="11"/>
  <c r="Y903" i="11"/>
  <c r="Y904" i="11"/>
  <c r="Y905" i="11"/>
  <c r="Y906" i="11"/>
  <c r="Y907" i="11"/>
  <c r="Y908" i="11"/>
  <c r="Y909" i="11"/>
  <c r="Y910" i="11"/>
  <c r="Y911" i="11"/>
  <c r="Y912" i="11"/>
  <c r="Y913" i="11"/>
  <c r="Y914" i="11"/>
  <c r="Y915" i="11"/>
  <c r="Y916" i="11"/>
  <c r="Y917" i="11"/>
  <c r="Y918" i="11"/>
  <c r="Y919" i="11"/>
  <c r="Y920" i="11"/>
  <c r="Y921" i="11"/>
  <c r="Y922" i="11"/>
  <c r="Y923" i="11"/>
  <c r="Y924" i="11"/>
  <c r="Y925" i="11"/>
  <c r="Y926" i="11"/>
  <c r="Y927" i="11"/>
  <c r="Y928" i="11"/>
  <c r="Y929" i="11"/>
  <c r="Y930" i="11"/>
  <c r="Y931" i="11"/>
  <c r="Y932" i="11"/>
  <c r="Y933" i="11"/>
  <c r="Y934" i="11"/>
  <c r="Y935" i="11"/>
  <c r="Y936" i="11"/>
  <c r="Y937" i="11"/>
  <c r="Y938" i="11"/>
  <c r="Y939" i="11"/>
  <c r="Y940" i="11"/>
  <c r="Y941" i="11"/>
  <c r="Y942" i="11"/>
  <c r="Y943" i="11"/>
  <c r="Y944" i="11"/>
  <c r="Y945" i="11"/>
  <c r="Y946" i="11"/>
  <c r="Y947" i="11"/>
  <c r="Y948" i="11"/>
  <c r="Y949" i="11"/>
  <c r="Y950" i="11"/>
  <c r="Y951" i="11"/>
  <c r="Y952" i="11"/>
  <c r="Y953" i="11"/>
  <c r="Y954" i="11"/>
  <c r="Y955" i="11"/>
  <c r="Y956" i="11"/>
  <c r="Y957" i="11"/>
  <c r="Y958" i="11"/>
  <c r="Y959" i="11"/>
  <c r="Y960" i="11"/>
  <c r="Y961" i="11"/>
  <c r="Y962" i="11"/>
  <c r="Y963" i="11"/>
  <c r="Y964" i="11"/>
  <c r="Y965" i="11"/>
  <c r="Y966" i="11"/>
  <c r="Y967" i="11"/>
  <c r="Y968" i="11"/>
  <c r="Y969" i="11"/>
  <c r="Y970" i="11"/>
  <c r="Y971" i="11"/>
  <c r="Y972" i="11"/>
  <c r="Y973" i="11"/>
  <c r="Y974" i="11"/>
  <c r="Y975" i="11"/>
  <c r="Y976" i="11"/>
  <c r="Y977" i="11"/>
  <c r="Y978" i="11"/>
  <c r="Y979" i="11"/>
  <c r="Y980" i="11"/>
  <c r="Y981" i="11"/>
  <c r="Y982" i="11"/>
  <c r="Y983" i="11"/>
  <c r="Y984" i="11"/>
  <c r="Y985" i="11"/>
  <c r="Y986" i="11"/>
  <c r="Y987" i="11"/>
  <c r="Y988" i="11"/>
  <c r="Y989" i="11"/>
  <c r="Y990" i="11"/>
  <c r="Y991" i="11"/>
  <c r="Y992" i="11"/>
  <c r="Y993" i="11"/>
  <c r="Y994" i="11"/>
  <c r="Y995" i="11"/>
  <c r="Y996" i="11"/>
  <c r="Y997" i="11"/>
  <c r="Y998" i="11"/>
  <c r="Y999" i="11"/>
  <c r="Y1000" i="11"/>
  <c r="Y1001" i="11"/>
  <c r="Y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42" i="11"/>
  <c r="X43" i="11"/>
  <c r="X44" i="11"/>
  <c r="X45" i="11"/>
  <c r="X46" i="11"/>
  <c r="X47" i="11"/>
  <c r="X48" i="11"/>
  <c r="X49" i="11"/>
  <c r="X50" i="11"/>
  <c r="X51" i="11"/>
  <c r="X52" i="11"/>
  <c r="X53" i="11"/>
  <c r="X54" i="11"/>
  <c r="X55" i="11"/>
  <c r="X56" i="11"/>
  <c r="X57" i="11"/>
  <c r="X58" i="11"/>
  <c r="X59" i="11"/>
  <c r="X60" i="11"/>
  <c r="X61" i="11"/>
  <c r="X62" i="11"/>
  <c r="X63" i="11"/>
  <c r="X64" i="11"/>
  <c r="X65" i="11"/>
  <c r="X66" i="11"/>
  <c r="X67" i="11"/>
  <c r="X68" i="11"/>
  <c r="X69" i="11"/>
  <c r="X70" i="11"/>
  <c r="X71" i="11"/>
  <c r="X72" i="11"/>
  <c r="X73" i="11"/>
  <c r="X74" i="11"/>
  <c r="X75" i="11"/>
  <c r="X76" i="11"/>
  <c r="X77" i="11"/>
  <c r="X78" i="11"/>
  <c r="X79" i="11"/>
  <c r="X80" i="11"/>
  <c r="X81" i="11"/>
  <c r="X82" i="11"/>
  <c r="X83" i="11"/>
  <c r="X84" i="11"/>
  <c r="X85" i="11"/>
  <c r="X86" i="11"/>
  <c r="X87" i="11"/>
  <c r="X88" i="11"/>
  <c r="X89" i="11"/>
  <c r="X90" i="11"/>
  <c r="X91" i="11"/>
  <c r="X92" i="11"/>
  <c r="X93" i="11"/>
  <c r="X94" i="11"/>
  <c r="X95" i="11"/>
  <c r="X96" i="11"/>
  <c r="X97" i="11"/>
  <c r="X98" i="11"/>
  <c r="X99" i="11"/>
  <c r="X100" i="11"/>
  <c r="X101" i="11"/>
  <c r="X102" i="11"/>
  <c r="X103" i="11"/>
  <c r="X104" i="11"/>
  <c r="X105" i="11"/>
  <c r="X106" i="11"/>
  <c r="X107" i="11"/>
  <c r="X108" i="11"/>
  <c r="X109" i="11"/>
  <c r="X110" i="11"/>
  <c r="X111" i="11"/>
  <c r="X112" i="11"/>
  <c r="X113" i="11"/>
  <c r="X114" i="11"/>
  <c r="X115" i="11"/>
  <c r="X116" i="11"/>
  <c r="X117" i="11"/>
  <c r="X118" i="11"/>
  <c r="X119" i="11"/>
  <c r="X120" i="11"/>
  <c r="X121" i="11"/>
  <c r="X122" i="11"/>
  <c r="X123" i="11"/>
  <c r="X124" i="11"/>
  <c r="X125" i="11"/>
  <c r="X126" i="11"/>
  <c r="X127" i="11"/>
  <c r="X128" i="11"/>
  <c r="X129" i="11"/>
  <c r="X130" i="11"/>
  <c r="X131" i="11"/>
  <c r="X132" i="11"/>
  <c r="X133" i="11"/>
  <c r="X134" i="11"/>
  <c r="X135" i="11"/>
  <c r="X136" i="11"/>
  <c r="X137" i="11"/>
  <c r="X138" i="11"/>
  <c r="X139" i="11"/>
  <c r="X140" i="11"/>
  <c r="X141" i="11"/>
  <c r="X142" i="11"/>
  <c r="X143" i="11"/>
  <c r="X144" i="11"/>
  <c r="X145" i="11"/>
  <c r="X146" i="11"/>
  <c r="X147" i="11"/>
  <c r="X148" i="11"/>
  <c r="X149" i="11"/>
  <c r="X150" i="11"/>
  <c r="X151" i="11"/>
  <c r="X152" i="11"/>
  <c r="X153" i="11"/>
  <c r="X154" i="11"/>
  <c r="X155" i="11"/>
  <c r="X156" i="11"/>
  <c r="X157" i="11"/>
  <c r="X158" i="11"/>
  <c r="X159" i="11"/>
  <c r="X160" i="11"/>
  <c r="X161" i="11"/>
  <c r="X162" i="11"/>
  <c r="X163" i="11"/>
  <c r="X164" i="11"/>
  <c r="X165" i="11"/>
  <c r="X166" i="11"/>
  <c r="X167" i="11"/>
  <c r="X168" i="11"/>
  <c r="X169" i="11"/>
  <c r="X170" i="11"/>
  <c r="X171" i="11"/>
  <c r="X172" i="11"/>
  <c r="X173" i="11"/>
  <c r="X174" i="11"/>
  <c r="X175" i="11"/>
  <c r="X176" i="11"/>
  <c r="X177" i="11"/>
  <c r="X178" i="11"/>
  <c r="X179" i="11"/>
  <c r="X180" i="11"/>
  <c r="X181" i="11"/>
  <c r="X182" i="11"/>
  <c r="X183" i="11"/>
  <c r="X184" i="11"/>
  <c r="X185" i="11"/>
  <c r="X186" i="11"/>
  <c r="X187" i="11"/>
  <c r="X188" i="11"/>
  <c r="X189" i="11"/>
  <c r="X190" i="11"/>
  <c r="X191" i="11"/>
  <c r="X192" i="11"/>
  <c r="X193" i="11"/>
  <c r="X194" i="11"/>
  <c r="X195" i="11"/>
  <c r="X196" i="11"/>
  <c r="X197" i="11"/>
  <c r="X198" i="11"/>
  <c r="X199" i="11"/>
  <c r="X200" i="11"/>
  <c r="X201" i="11"/>
  <c r="X202" i="11"/>
  <c r="X203" i="11"/>
  <c r="X204" i="11"/>
  <c r="X205" i="11"/>
  <c r="X206" i="11"/>
  <c r="X207" i="11"/>
  <c r="X208" i="11"/>
  <c r="X209" i="11"/>
  <c r="X210" i="11"/>
  <c r="X211" i="11"/>
  <c r="X212" i="11"/>
  <c r="X213" i="11"/>
  <c r="X214" i="11"/>
  <c r="X215" i="11"/>
  <c r="X216" i="11"/>
  <c r="X217" i="11"/>
  <c r="X218" i="11"/>
  <c r="X219" i="11"/>
  <c r="X220" i="11"/>
  <c r="X221" i="11"/>
  <c r="X222" i="11"/>
  <c r="X223" i="11"/>
  <c r="X224" i="11"/>
  <c r="X225" i="11"/>
  <c r="X226" i="11"/>
  <c r="X227" i="11"/>
  <c r="X228" i="11"/>
  <c r="X229" i="11"/>
  <c r="X230" i="11"/>
  <c r="X231" i="11"/>
  <c r="X232" i="11"/>
  <c r="X233" i="11"/>
  <c r="X234" i="11"/>
  <c r="X235" i="11"/>
  <c r="X236" i="11"/>
  <c r="X237" i="11"/>
  <c r="X238" i="11"/>
  <c r="X239" i="11"/>
  <c r="X240" i="11"/>
  <c r="X241" i="11"/>
  <c r="X242" i="11"/>
  <c r="X243" i="11"/>
  <c r="X244" i="11"/>
  <c r="X245" i="11"/>
  <c r="X246" i="11"/>
  <c r="X247" i="11"/>
  <c r="X248" i="11"/>
  <c r="X249" i="11"/>
  <c r="X250" i="11"/>
  <c r="X251" i="11"/>
  <c r="X252" i="11"/>
  <c r="X253" i="11"/>
  <c r="X254" i="11"/>
  <c r="X255" i="11"/>
  <c r="X256" i="11"/>
  <c r="X257" i="11"/>
  <c r="X258" i="11"/>
  <c r="X259" i="11"/>
  <c r="X260" i="11"/>
  <c r="X261" i="11"/>
  <c r="X262" i="11"/>
  <c r="X263" i="11"/>
  <c r="X264" i="11"/>
  <c r="X265" i="11"/>
  <c r="X266" i="11"/>
  <c r="X267" i="11"/>
  <c r="X268" i="11"/>
  <c r="X269" i="11"/>
  <c r="X270" i="11"/>
  <c r="X271" i="11"/>
  <c r="X272" i="11"/>
  <c r="X273" i="11"/>
  <c r="X274" i="11"/>
  <c r="X275" i="11"/>
  <c r="X276" i="11"/>
  <c r="X277" i="11"/>
  <c r="X278" i="11"/>
  <c r="X279" i="11"/>
  <c r="X280" i="11"/>
  <c r="X281" i="11"/>
  <c r="X282" i="11"/>
  <c r="X283" i="11"/>
  <c r="X284" i="11"/>
  <c r="X285" i="11"/>
  <c r="X286" i="11"/>
  <c r="X287" i="11"/>
  <c r="X288" i="11"/>
  <c r="X289" i="11"/>
  <c r="X290" i="11"/>
  <c r="X291" i="11"/>
  <c r="X292" i="11"/>
  <c r="X293" i="11"/>
  <c r="X294" i="11"/>
  <c r="X295" i="11"/>
  <c r="X296" i="11"/>
  <c r="X297" i="11"/>
  <c r="X298" i="11"/>
  <c r="X299" i="11"/>
  <c r="X300" i="11"/>
  <c r="X301" i="11"/>
  <c r="X302" i="11"/>
  <c r="X303" i="11"/>
  <c r="X304" i="11"/>
  <c r="X305" i="11"/>
  <c r="X306" i="11"/>
  <c r="X307" i="11"/>
  <c r="X308" i="11"/>
  <c r="X309" i="11"/>
  <c r="X310" i="11"/>
  <c r="X311" i="11"/>
  <c r="X312" i="11"/>
  <c r="X313" i="11"/>
  <c r="X314" i="11"/>
  <c r="X315" i="11"/>
  <c r="X316" i="11"/>
  <c r="X317" i="11"/>
  <c r="X318" i="11"/>
  <c r="X319" i="11"/>
  <c r="X320" i="11"/>
  <c r="X321" i="11"/>
  <c r="X322" i="11"/>
  <c r="X323" i="11"/>
  <c r="X324" i="11"/>
  <c r="X325" i="11"/>
  <c r="X326" i="11"/>
  <c r="X327" i="11"/>
  <c r="X328" i="11"/>
  <c r="X329" i="11"/>
  <c r="X330" i="11"/>
  <c r="X331" i="11"/>
  <c r="X332" i="11"/>
  <c r="X333" i="11"/>
  <c r="X334" i="11"/>
  <c r="X335" i="11"/>
  <c r="X336" i="11"/>
  <c r="X337" i="11"/>
  <c r="X338" i="11"/>
  <c r="X339" i="11"/>
  <c r="X340" i="11"/>
  <c r="X341" i="11"/>
  <c r="X342" i="11"/>
  <c r="X343" i="11"/>
  <c r="X344" i="11"/>
  <c r="X345" i="11"/>
  <c r="X346" i="11"/>
  <c r="X347" i="11"/>
  <c r="X348" i="11"/>
  <c r="X349" i="11"/>
  <c r="X350" i="11"/>
  <c r="X351" i="11"/>
  <c r="X352" i="11"/>
  <c r="X353" i="11"/>
  <c r="X354" i="11"/>
  <c r="X355" i="11"/>
  <c r="X356" i="11"/>
  <c r="X357" i="11"/>
  <c r="X358" i="11"/>
  <c r="X359" i="11"/>
  <c r="X360" i="11"/>
  <c r="X361" i="11"/>
  <c r="X362" i="11"/>
  <c r="X363" i="11"/>
  <c r="X364" i="11"/>
  <c r="X365" i="11"/>
  <c r="X366" i="11"/>
  <c r="X367" i="11"/>
  <c r="X368" i="11"/>
  <c r="X369" i="11"/>
  <c r="X370" i="11"/>
  <c r="X371" i="11"/>
  <c r="X372" i="11"/>
  <c r="X373" i="11"/>
  <c r="X374" i="11"/>
  <c r="X375" i="11"/>
  <c r="X376" i="11"/>
  <c r="X377" i="11"/>
  <c r="X378" i="11"/>
  <c r="X379" i="11"/>
  <c r="X380" i="11"/>
  <c r="X381" i="11"/>
  <c r="X382" i="11"/>
  <c r="X383" i="11"/>
  <c r="X384" i="11"/>
  <c r="X385" i="11"/>
  <c r="X386" i="11"/>
  <c r="X387" i="11"/>
  <c r="X388" i="11"/>
  <c r="X389" i="11"/>
  <c r="X390" i="11"/>
  <c r="X391" i="11"/>
  <c r="X392" i="11"/>
  <c r="X393" i="11"/>
  <c r="X394" i="11"/>
  <c r="X395" i="11"/>
  <c r="X396" i="11"/>
  <c r="X397" i="11"/>
  <c r="X398" i="11"/>
  <c r="X399" i="11"/>
  <c r="X400" i="11"/>
  <c r="X401" i="11"/>
  <c r="X402" i="11"/>
  <c r="X403" i="11"/>
  <c r="X404" i="11"/>
  <c r="X405" i="11"/>
  <c r="X406" i="11"/>
  <c r="X407" i="11"/>
  <c r="X408" i="11"/>
  <c r="X409" i="11"/>
  <c r="X410" i="11"/>
  <c r="X411" i="11"/>
  <c r="X412" i="11"/>
  <c r="X413" i="11"/>
  <c r="X414" i="11"/>
  <c r="X415" i="11"/>
  <c r="X416" i="11"/>
  <c r="X417" i="11"/>
  <c r="X418" i="11"/>
  <c r="X419" i="11"/>
  <c r="X420" i="11"/>
  <c r="X421" i="11"/>
  <c r="X422" i="11"/>
  <c r="X423" i="11"/>
  <c r="X424" i="11"/>
  <c r="X425" i="11"/>
  <c r="X426" i="11"/>
  <c r="X427" i="11"/>
  <c r="X428" i="11"/>
  <c r="X429" i="11"/>
  <c r="X430" i="11"/>
  <c r="X431" i="11"/>
  <c r="X432" i="11"/>
  <c r="X433" i="11"/>
  <c r="X434" i="11"/>
  <c r="X435" i="11"/>
  <c r="X436" i="11"/>
  <c r="X437" i="11"/>
  <c r="X438" i="11"/>
  <c r="X439" i="11"/>
  <c r="X440" i="11"/>
  <c r="X441" i="11"/>
  <c r="X442" i="11"/>
  <c r="X443" i="11"/>
  <c r="X444" i="11"/>
  <c r="X445" i="11"/>
  <c r="X446" i="11"/>
  <c r="X447" i="11"/>
  <c r="X448" i="11"/>
  <c r="X449" i="11"/>
  <c r="X450" i="11"/>
  <c r="X451" i="11"/>
  <c r="X452" i="11"/>
  <c r="X453" i="11"/>
  <c r="X454" i="11"/>
  <c r="X455" i="11"/>
  <c r="X456" i="11"/>
  <c r="X457" i="11"/>
  <c r="X458" i="11"/>
  <c r="X459" i="11"/>
  <c r="X460" i="11"/>
  <c r="X461" i="11"/>
  <c r="X462" i="11"/>
  <c r="X463" i="11"/>
  <c r="X464" i="11"/>
  <c r="X465" i="11"/>
  <c r="X466" i="11"/>
  <c r="X467" i="11"/>
  <c r="X468" i="11"/>
  <c r="X469" i="11"/>
  <c r="X470" i="11"/>
  <c r="X471" i="11"/>
  <c r="X472" i="11"/>
  <c r="X473" i="11"/>
  <c r="X474" i="11"/>
  <c r="X475" i="11"/>
  <c r="X476" i="11"/>
  <c r="X477" i="11"/>
  <c r="X478" i="11"/>
  <c r="X479" i="11"/>
  <c r="X480" i="11"/>
  <c r="X481" i="11"/>
  <c r="X482" i="11"/>
  <c r="X483" i="11"/>
  <c r="X484" i="11"/>
  <c r="X485" i="11"/>
  <c r="X486" i="11"/>
  <c r="X487" i="11"/>
  <c r="X488" i="11"/>
  <c r="X489" i="11"/>
  <c r="X490" i="11"/>
  <c r="X491" i="11"/>
  <c r="X492" i="11"/>
  <c r="X493" i="11"/>
  <c r="X494" i="11"/>
  <c r="X495" i="11"/>
  <c r="X496" i="11"/>
  <c r="X497" i="11"/>
  <c r="X498" i="11"/>
  <c r="X499" i="11"/>
  <c r="X500" i="11"/>
  <c r="X501" i="11"/>
  <c r="X502" i="11"/>
  <c r="X503" i="11"/>
  <c r="X504" i="11"/>
  <c r="X505" i="11"/>
  <c r="X506" i="11"/>
  <c r="X507" i="11"/>
  <c r="X508" i="11"/>
  <c r="X509" i="11"/>
  <c r="X510" i="11"/>
  <c r="X511" i="11"/>
  <c r="X512" i="11"/>
  <c r="X513" i="11"/>
  <c r="X514" i="11"/>
  <c r="X515" i="11"/>
  <c r="X516" i="11"/>
  <c r="X517" i="11"/>
  <c r="X518" i="11"/>
  <c r="X519" i="11"/>
  <c r="X520" i="11"/>
  <c r="X521" i="11"/>
  <c r="X522" i="11"/>
  <c r="X523" i="11"/>
  <c r="X524" i="11"/>
  <c r="X525" i="11"/>
  <c r="X526" i="11"/>
  <c r="X527" i="11"/>
  <c r="X528" i="11"/>
  <c r="X529" i="11"/>
  <c r="X530" i="11"/>
  <c r="X531" i="11"/>
  <c r="X532" i="11"/>
  <c r="X533" i="11"/>
  <c r="X534" i="11"/>
  <c r="X535" i="11"/>
  <c r="X536" i="11"/>
  <c r="X537" i="11"/>
  <c r="X538" i="11"/>
  <c r="X539" i="11"/>
  <c r="X540" i="11"/>
  <c r="X541" i="11"/>
  <c r="X542" i="11"/>
  <c r="X543" i="11"/>
  <c r="X544" i="11"/>
  <c r="X545" i="11"/>
  <c r="X546" i="11"/>
  <c r="X547" i="11"/>
  <c r="X548" i="11"/>
  <c r="X549" i="11"/>
  <c r="X550" i="11"/>
  <c r="X551" i="11"/>
  <c r="X552" i="11"/>
  <c r="X553" i="11"/>
  <c r="X554" i="11"/>
  <c r="X555" i="11"/>
  <c r="X556" i="11"/>
  <c r="X557" i="11"/>
  <c r="X558" i="11"/>
  <c r="X559" i="11"/>
  <c r="X560" i="11"/>
  <c r="X561" i="11"/>
  <c r="X562" i="11"/>
  <c r="X563" i="11"/>
  <c r="X564" i="11"/>
  <c r="X565" i="11"/>
  <c r="X566" i="11"/>
  <c r="X567" i="11"/>
  <c r="X568" i="11"/>
  <c r="X569" i="11"/>
  <c r="X570" i="11"/>
  <c r="X571" i="11"/>
  <c r="X572" i="11"/>
  <c r="X573" i="11"/>
  <c r="X574" i="11"/>
  <c r="X575" i="11"/>
  <c r="X576" i="11"/>
  <c r="X577" i="11"/>
  <c r="X578" i="11"/>
  <c r="X579" i="11"/>
  <c r="X580" i="11"/>
  <c r="X581" i="11"/>
  <c r="X582" i="11"/>
  <c r="X583" i="11"/>
  <c r="X584" i="11"/>
  <c r="X585" i="11"/>
  <c r="X586" i="11"/>
  <c r="X587" i="11"/>
  <c r="X588" i="11"/>
  <c r="X589" i="11"/>
  <c r="X590" i="11"/>
  <c r="X591" i="11"/>
  <c r="X592" i="11"/>
  <c r="X593" i="11"/>
  <c r="X594" i="11"/>
  <c r="X595" i="11"/>
  <c r="X596" i="11"/>
  <c r="X597" i="11"/>
  <c r="X598" i="11"/>
  <c r="X599" i="11"/>
  <c r="X600" i="11"/>
  <c r="X601" i="11"/>
  <c r="X602" i="11"/>
  <c r="X603" i="11"/>
  <c r="X604" i="11"/>
  <c r="X605" i="11"/>
  <c r="X606" i="11"/>
  <c r="X607" i="11"/>
  <c r="X608" i="11"/>
  <c r="X609" i="11"/>
  <c r="X610" i="11"/>
  <c r="X611" i="11"/>
  <c r="X612" i="11"/>
  <c r="X613" i="11"/>
  <c r="X614" i="11"/>
  <c r="X615" i="11"/>
  <c r="X616" i="11"/>
  <c r="X617" i="11"/>
  <c r="X618" i="11"/>
  <c r="X619" i="11"/>
  <c r="X620" i="11"/>
  <c r="X621" i="11"/>
  <c r="X622" i="11"/>
  <c r="X623" i="11"/>
  <c r="X624" i="11"/>
  <c r="X625" i="11"/>
  <c r="X626" i="11"/>
  <c r="X627" i="11"/>
  <c r="X628" i="11"/>
  <c r="X629" i="11"/>
  <c r="X630" i="11"/>
  <c r="X631" i="11"/>
  <c r="X632" i="11"/>
  <c r="X633" i="11"/>
  <c r="X634" i="11"/>
  <c r="X635" i="11"/>
  <c r="X636" i="11"/>
  <c r="X637" i="11"/>
  <c r="X638" i="11"/>
  <c r="X639" i="11"/>
  <c r="X640" i="11"/>
  <c r="X641" i="11"/>
  <c r="X642" i="11"/>
  <c r="X643" i="11"/>
  <c r="X644" i="11"/>
  <c r="X645" i="11"/>
  <c r="X646" i="11"/>
  <c r="X647" i="11"/>
  <c r="X648" i="11"/>
  <c r="X649" i="11"/>
  <c r="X650" i="11"/>
  <c r="X651" i="11"/>
  <c r="X652" i="11"/>
  <c r="X653" i="11"/>
  <c r="X654" i="11"/>
  <c r="X655" i="11"/>
  <c r="X656" i="11"/>
  <c r="X657" i="11"/>
  <c r="X658" i="11"/>
  <c r="X659" i="11"/>
  <c r="X660" i="11"/>
  <c r="X661" i="11"/>
  <c r="X662" i="11"/>
  <c r="X663" i="11"/>
  <c r="X664" i="11"/>
  <c r="X665" i="11"/>
  <c r="X666" i="11"/>
  <c r="X667" i="11"/>
  <c r="X668" i="11"/>
  <c r="X669" i="11"/>
  <c r="X670" i="11"/>
  <c r="X671" i="11"/>
  <c r="X672" i="11"/>
  <c r="X673" i="11"/>
  <c r="X674" i="11"/>
  <c r="X675" i="11"/>
  <c r="X676" i="11"/>
  <c r="X677" i="11"/>
  <c r="X678" i="11"/>
  <c r="X679" i="11"/>
  <c r="X680" i="11"/>
  <c r="X681" i="11"/>
  <c r="X682" i="11"/>
  <c r="X683" i="11"/>
  <c r="X684" i="11"/>
  <c r="X685" i="11"/>
  <c r="X686" i="11"/>
  <c r="X687" i="11"/>
  <c r="X688" i="11"/>
  <c r="X689" i="11"/>
  <c r="X690" i="11"/>
  <c r="X691" i="11"/>
  <c r="X692" i="11"/>
  <c r="X693" i="11"/>
  <c r="X694" i="11"/>
  <c r="X695" i="11"/>
  <c r="X696" i="11"/>
  <c r="X697" i="11"/>
  <c r="X698" i="11"/>
  <c r="X699" i="11"/>
  <c r="X700" i="11"/>
  <c r="X701" i="11"/>
  <c r="X702" i="11"/>
  <c r="X703" i="11"/>
  <c r="X704" i="11"/>
  <c r="X705" i="11"/>
  <c r="X706" i="11"/>
  <c r="X707" i="11"/>
  <c r="X708" i="11"/>
  <c r="X709" i="11"/>
  <c r="X710" i="11"/>
  <c r="X711" i="11"/>
  <c r="X712" i="11"/>
  <c r="X713" i="11"/>
  <c r="X714" i="11"/>
  <c r="X715" i="11"/>
  <c r="X716" i="11"/>
  <c r="X717" i="11"/>
  <c r="X718" i="11"/>
  <c r="X719" i="11"/>
  <c r="X720" i="11"/>
  <c r="X721" i="11"/>
  <c r="X722" i="11"/>
  <c r="X723" i="11"/>
  <c r="X724" i="11"/>
  <c r="X725" i="11"/>
  <c r="X726" i="11"/>
  <c r="X727" i="11"/>
  <c r="X728" i="11"/>
  <c r="X729" i="11"/>
  <c r="X730" i="11"/>
  <c r="X731" i="11"/>
  <c r="X732" i="11"/>
  <c r="X733" i="11"/>
  <c r="X734" i="11"/>
  <c r="X735" i="11"/>
  <c r="X736" i="11"/>
  <c r="X737" i="11"/>
  <c r="X738" i="11"/>
  <c r="X739" i="11"/>
  <c r="X740" i="11"/>
  <c r="X741" i="11"/>
  <c r="X742" i="11"/>
  <c r="X743" i="11"/>
  <c r="X744" i="11"/>
  <c r="X745" i="11"/>
  <c r="X746" i="11"/>
  <c r="X747" i="11"/>
  <c r="X748" i="11"/>
  <c r="X749" i="11"/>
  <c r="X750" i="11"/>
  <c r="X751" i="11"/>
  <c r="X752" i="11"/>
  <c r="X753" i="11"/>
  <c r="X754" i="11"/>
  <c r="X755" i="11"/>
  <c r="X756" i="11"/>
  <c r="X757" i="11"/>
  <c r="X758" i="11"/>
  <c r="X759" i="11"/>
  <c r="X760" i="11"/>
  <c r="X761" i="11"/>
  <c r="X762" i="11"/>
  <c r="X763" i="11"/>
  <c r="X764" i="11"/>
  <c r="X765" i="11"/>
  <c r="X766" i="11"/>
  <c r="X767" i="11"/>
  <c r="X768" i="11"/>
  <c r="X769" i="11"/>
  <c r="X770" i="11"/>
  <c r="X771" i="11"/>
  <c r="X772" i="11"/>
  <c r="X773" i="11"/>
  <c r="X774" i="11"/>
  <c r="X775" i="11"/>
  <c r="X776" i="11"/>
  <c r="X777" i="11"/>
  <c r="X778" i="11"/>
  <c r="X779" i="11"/>
  <c r="X780" i="11"/>
  <c r="X781" i="11"/>
  <c r="X782" i="11"/>
  <c r="X783" i="11"/>
  <c r="X784" i="11"/>
  <c r="X785" i="11"/>
  <c r="X786" i="11"/>
  <c r="X787" i="11"/>
  <c r="X788" i="11"/>
  <c r="X789" i="11"/>
  <c r="X790" i="11"/>
  <c r="X791" i="11"/>
  <c r="X792" i="11"/>
  <c r="X793" i="11"/>
  <c r="X794" i="11"/>
  <c r="X795" i="11"/>
  <c r="X796" i="11"/>
  <c r="X797" i="11"/>
  <c r="X798" i="11"/>
  <c r="X799" i="11"/>
  <c r="X800" i="11"/>
  <c r="X801" i="11"/>
  <c r="X802" i="11"/>
  <c r="X803" i="11"/>
  <c r="X804" i="11"/>
  <c r="X805" i="11"/>
  <c r="X806" i="11"/>
  <c r="X807" i="11"/>
  <c r="X808" i="11"/>
  <c r="X809" i="11"/>
  <c r="X810" i="11"/>
  <c r="X811" i="11"/>
  <c r="X812" i="11"/>
  <c r="X813" i="11"/>
  <c r="X814" i="11"/>
  <c r="X815" i="11"/>
  <c r="X816" i="11"/>
  <c r="X817" i="11"/>
  <c r="X818" i="11"/>
  <c r="X819" i="11"/>
  <c r="X820" i="11"/>
  <c r="X821" i="11"/>
  <c r="X822" i="11"/>
  <c r="X823" i="11"/>
  <c r="X824" i="11"/>
  <c r="X825" i="11"/>
  <c r="X826" i="11"/>
  <c r="X827" i="11"/>
  <c r="X828" i="11"/>
  <c r="X829" i="11"/>
  <c r="X830" i="11"/>
  <c r="X831" i="11"/>
  <c r="X832" i="11"/>
  <c r="X833" i="11"/>
  <c r="X834" i="11"/>
  <c r="X835" i="11"/>
  <c r="X836" i="11"/>
  <c r="X837" i="11"/>
  <c r="X838" i="11"/>
  <c r="X839" i="11"/>
  <c r="X840" i="11"/>
  <c r="X841" i="11"/>
  <c r="X842" i="11"/>
  <c r="X843" i="11"/>
  <c r="X844" i="11"/>
  <c r="X845" i="11"/>
  <c r="X846" i="11"/>
  <c r="X847" i="11"/>
  <c r="X848" i="11"/>
  <c r="X849" i="11"/>
  <c r="X850" i="11"/>
  <c r="X851" i="11"/>
  <c r="X852" i="11"/>
  <c r="X853" i="11"/>
  <c r="X854" i="11"/>
  <c r="X855" i="11"/>
  <c r="X856" i="11"/>
  <c r="X857" i="11"/>
  <c r="X858" i="11"/>
  <c r="X859" i="11"/>
  <c r="X860" i="11"/>
  <c r="X861" i="11"/>
  <c r="X862" i="11"/>
  <c r="X863" i="11"/>
  <c r="X864" i="11"/>
  <c r="X865" i="11"/>
  <c r="X866" i="11"/>
  <c r="X867" i="11"/>
  <c r="X868" i="11"/>
  <c r="X869" i="11"/>
  <c r="X870" i="11"/>
  <c r="X871" i="11"/>
  <c r="X872" i="11"/>
  <c r="X873" i="11"/>
  <c r="X874" i="11"/>
  <c r="X875" i="11"/>
  <c r="X876" i="11"/>
  <c r="X877" i="11"/>
  <c r="X878" i="11"/>
  <c r="X879" i="11"/>
  <c r="X880" i="11"/>
  <c r="X881" i="11"/>
  <c r="X882" i="11"/>
  <c r="X883" i="11"/>
  <c r="X884" i="11"/>
  <c r="X885" i="11"/>
  <c r="X886" i="11"/>
  <c r="X887" i="11"/>
  <c r="X888" i="11"/>
  <c r="X889" i="11"/>
  <c r="X890" i="11"/>
  <c r="X891" i="11"/>
  <c r="X892" i="11"/>
  <c r="X893" i="11"/>
  <c r="X894" i="11"/>
  <c r="X895" i="11"/>
  <c r="X896" i="11"/>
  <c r="X897" i="11"/>
  <c r="X898" i="11"/>
  <c r="X899" i="11"/>
  <c r="X900" i="11"/>
  <c r="X901" i="11"/>
  <c r="X902" i="11"/>
  <c r="X903" i="11"/>
  <c r="X904" i="11"/>
  <c r="X905" i="11"/>
  <c r="X906" i="11"/>
  <c r="X907" i="11"/>
  <c r="X908" i="11"/>
  <c r="X909" i="11"/>
  <c r="X910" i="11"/>
  <c r="X911" i="11"/>
  <c r="X912" i="11"/>
  <c r="X913" i="11"/>
  <c r="X914" i="11"/>
  <c r="X915" i="11"/>
  <c r="X916" i="11"/>
  <c r="X917" i="11"/>
  <c r="X918" i="11"/>
  <c r="X919" i="11"/>
  <c r="X920" i="11"/>
  <c r="X921" i="11"/>
  <c r="X922" i="11"/>
  <c r="X923" i="11"/>
  <c r="X924" i="11"/>
  <c r="X925" i="11"/>
  <c r="X926" i="11"/>
  <c r="X927" i="11"/>
  <c r="X928" i="11"/>
  <c r="X929" i="11"/>
  <c r="X930" i="11"/>
  <c r="X931" i="11"/>
  <c r="X932" i="11"/>
  <c r="X933" i="11"/>
  <c r="X934" i="11"/>
  <c r="X935" i="11"/>
  <c r="X936" i="11"/>
  <c r="X937" i="11"/>
  <c r="X938" i="11"/>
  <c r="X939" i="11"/>
  <c r="X940" i="11"/>
  <c r="X941" i="11"/>
  <c r="X942" i="11"/>
  <c r="X943" i="11"/>
  <c r="X944" i="11"/>
  <c r="X945" i="11"/>
  <c r="X946" i="11"/>
  <c r="X947" i="11"/>
  <c r="X948" i="11"/>
  <c r="X949" i="11"/>
  <c r="X950" i="11"/>
  <c r="X951" i="11"/>
  <c r="X952" i="11"/>
  <c r="X953" i="11"/>
  <c r="X954" i="11"/>
  <c r="X955" i="11"/>
  <c r="X956" i="11"/>
  <c r="X957" i="11"/>
  <c r="X958" i="11"/>
  <c r="X959" i="11"/>
  <c r="X960" i="11"/>
  <c r="X961" i="11"/>
  <c r="X962" i="11"/>
  <c r="X963" i="11"/>
  <c r="X964" i="11"/>
  <c r="X965" i="11"/>
  <c r="X966" i="11"/>
  <c r="X967" i="11"/>
  <c r="X968" i="11"/>
  <c r="X969" i="11"/>
  <c r="X970" i="11"/>
  <c r="X971" i="11"/>
  <c r="X972" i="11"/>
  <c r="X973" i="11"/>
  <c r="X974" i="11"/>
  <c r="X975" i="11"/>
  <c r="X976" i="11"/>
  <c r="X977" i="11"/>
  <c r="X978" i="11"/>
  <c r="X979" i="11"/>
  <c r="X980" i="11"/>
  <c r="X981" i="11"/>
  <c r="X982" i="11"/>
  <c r="X983" i="11"/>
  <c r="X984" i="11"/>
  <c r="X985" i="11"/>
  <c r="X986" i="11"/>
  <c r="X987" i="11"/>
  <c r="X988" i="11"/>
  <c r="X989" i="11"/>
  <c r="X990" i="11"/>
  <c r="X991" i="11"/>
  <c r="X992" i="11"/>
  <c r="X993" i="11"/>
  <c r="X994" i="11"/>
  <c r="X995" i="11"/>
  <c r="X996" i="11"/>
  <c r="X997" i="11"/>
  <c r="X998" i="11"/>
  <c r="X999" i="11"/>
  <c r="X1000" i="11"/>
  <c r="X1001" i="11"/>
  <c r="X2" i="11"/>
  <c r="G19" i="11"/>
  <c r="H19" i="11"/>
  <c r="I19" i="11"/>
  <c r="J19" i="11"/>
  <c r="K19" i="11"/>
  <c r="L19" i="11"/>
  <c r="G36" i="11"/>
  <c r="H36" i="11"/>
  <c r="I36" i="11"/>
  <c r="J36" i="11"/>
  <c r="K36" i="11"/>
  <c r="L36" i="11"/>
  <c r="G53" i="11"/>
  <c r="H53" i="11"/>
  <c r="I53" i="11"/>
  <c r="J53" i="11"/>
  <c r="K53" i="11"/>
  <c r="L53" i="11"/>
  <c r="G70" i="11"/>
  <c r="H70" i="11"/>
  <c r="I70" i="11"/>
  <c r="J70" i="11"/>
  <c r="K70" i="11"/>
  <c r="L70" i="11"/>
  <c r="G87" i="11"/>
  <c r="H87" i="11"/>
  <c r="I87" i="11"/>
  <c r="J87" i="11"/>
  <c r="K87" i="11"/>
  <c r="L87" i="11"/>
  <c r="G104" i="11"/>
  <c r="H104" i="11"/>
  <c r="I104" i="11"/>
  <c r="J104" i="11"/>
  <c r="K104" i="11"/>
  <c r="L104" i="11"/>
  <c r="G121" i="11"/>
  <c r="H121" i="11"/>
  <c r="I121" i="11"/>
  <c r="J121" i="11"/>
  <c r="K121" i="11"/>
  <c r="L121" i="11"/>
  <c r="G138" i="11"/>
  <c r="H138" i="11"/>
  <c r="I138" i="11"/>
  <c r="J138" i="11"/>
  <c r="K138" i="11"/>
  <c r="L138" i="11"/>
  <c r="G155" i="11"/>
  <c r="H155" i="11"/>
  <c r="I155" i="11"/>
  <c r="J155" i="11"/>
  <c r="K155" i="11"/>
  <c r="L155" i="11"/>
  <c r="G172" i="11"/>
  <c r="H172" i="11"/>
  <c r="I172" i="11"/>
  <c r="J172" i="11"/>
  <c r="K172" i="11"/>
  <c r="L172" i="11"/>
  <c r="G189" i="11"/>
  <c r="H189" i="11"/>
  <c r="I189" i="11"/>
  <c r="J189" i="11"/>
  <c r="K189" i="11"/>
  <c r="L189" i="11"/>
  <c r="G206" i="11"/>
  <c r="H206" i="11"/>
  <c r="I206" i="11"/>
  <c r="J206" i="11"/>
  <c r="K206" i="11"/>
  <c r="L206" i="11"/>
  <c r="G223" i="11"/>
  <c r="H223" i="11"/>
  <c r="I223" i="11"/>
  <c r="J223" i="11"/>
  <c r="K223" i="11"/>
  <c r="L223" i="11"/>
  <c r="G240" i="11"/>
  <c r="H240" i="11"/>
  <c r="I240" i="11"/>
  <c r="J240" i="11"/>
  <c r="K240" i="11"/>
  <c r="L240" i="11"/>
  <c r="G257" i="11"/>
  <c r="H257" i="11"/>
  <c r="I257" i="11"/>
  <c r="J257" i="11"/>
  <c r="K257" i="11"/>
  <c r="L257" i="11"/>
  <c r="G274" i="11"/>
  <c r="H274" i="11"/>
  <c r="I274" i="11"/>
  <c r="J274" i="11"/>
  <c r="K274" i="11"/>
  <c r="L274" i="11"/>
  <c r="G291" i="11"/>
  <c r="H291" i="11"/>
  <c r="I291" i="11"/>
  <c r="J291" i="11"/>
  <c r="K291" i="11"/>
  <c r="L291" i="11"/>
  <c r="G308" i="11"/>
  <c r="H308" i="11"/>
  <c r="I308" i="11"/>
  <c r="J308" i="11"/>
  <c r="K308" i="11"/>
  <c r="L308" i="11"/>
  <c r="G325" i="11"/>
  <c r="H325" i="11"/>
  <c r="I325" i="11"/>
  <c r="J325" i="11"/>
  <c r="K325" i="11"/>
  <c r="L325" i="11"/>
  <c r="G342" i="11"/>
  <c r="H342" i="11"/>
  <c r="I342" i="11"/>
  <c r="J342" i="11"/>
  <c r="K342" i="11"/>
  <c r="L342" i="11"/>
  <c r="G359" i="11"/>
  <c r="H359" i="11"/>
  <c r="I359" i="11"/>
  <c r="J359" i="11"/>
  <c r="K359" i="11"/>
  <c r="L359" i="11"/>
  <c r="G376" i="11"/>
  <c r="H376" i="11"/>
  <c r="I376" i="11"/>
  <c r="J376" i="11"/>
  <c r="K376" i="11"/>
  <c r="L376" i="11"/>
  <c r="G393" i="11"/>
  <c r="H393" i="11"/>
  <c r="I393" i="11"/>
  <c r="J393" i="11"/>
  <c r="K393" i="11"/>
  <c r="L393" i="11"/>
  <c r="G410" i="11"/>
  <c r="H410" i="11"/>
  <c r="I410" i="11"/>
  <c r="J410" i="11"/>
  <c r="K410" i="11"/>
  <c r="L410" i="11"/>
  <c r="G427" i="11"/>
  <c r="H427" i="11"/>
  <c r="I427" i="11"/>
  <c r="J427" i="11"/>
  <c r="K427" i="11"/>
  <c r="L427" i="11"/>
  <c r="G444" i="11"/>
  <c r="H444" i="11"/>
  <c r="I444" i="11"/>
  <c r="J444" i="11"/>
  <c r="K444" i="11"/>
  <c r="L444" i="11"/>
  <c r="G461" i="11"/>
  <c r="H461" i="11"/>
  <c r="I461" i="11"/>
  <c r="J461" i="11"/>
  <c r="K461" i="11"/>
  <c r="L461" i="11"/>
  <c r="G478" i="11"/>
  <c r="H478" i="11"/>
  <c r="I478" i="11"/>
  <c r="J478" i="11"/>
  <c r="K478" i="11"/>
  <c r="L478" i="11"/>
  <c r="G495" i="11"/>
  <c r="H495" i="11"/>
  <c r="I495" i="11"/>
  <c r="J495" i="11"/>
  <c r="K495" i="11"/>
  <c r="L495" i="11"/>
  <c r="G512" i="11"/>
  <c r="H512" i="11"/>
  <c r="I512" i="11"/>
  <c r="J512" i="11"/>
  <c r="K512" i="11"/>
  <c r="L512" i="11"/>
  <c r="G529" i="11"/>
  <c r="H529" i="11"/>
  <c r="I529" i="11"/>
  <c r="J529" i="11"/>
  <c r="K529" i="11"/>
  <c r="L529" i="11"/>
  <c r="G546" i="11"/>
  <c r="H546" i="11"/>
  <c r="I546" i="11"/>
  <c r="J546" i="11"/>
  <c r="K546" i="11"/>
  <c r="L546" i="11"/>
  <c r="G563" i="11"/>
  <c r="H563" i="11"/>
  <c r="I563" i="11"/>
  <c r="J563" i="11"/>
  <c r="K563" i="11"/>
  <c r="L563" i="11"/>
  <c r="G580" i="11"/>
  <c r="H580" i="11"/>
  <c r="I580" i="11"/>
  <c r="J580" i="11"/>
  <c r="K580" i="11"/>
  <c r="L580" i="11"/>
  <c r="G597" i="11"/>
  <c r="H597" i="11"/>
  <c r="I597" i="11"/>
  <c r="J597" i="11"/>
  <c r="K597" i="11"/>
  <c r="L597" i="11"/>
  <c r="G614" i="11"/>
  <c r="H614" i="11"/>
  <c r="I614" i="11"/>
  <c r="J614" i="11"/>
  <c r="K614" i="11"/>
  <c r="L614" i="11"/>
  <c r="G631" i="11"/>
  <c r="H631" i="11"/>
  <c r="I631" i="11"/>
  <c r="J631" i="11"/>
  <c r="K631" i="11"/>
  <c r="L631" i="11"/>
  <c r="G648" i="11"/>
  <c r="H648" i="11"/>
  <c r="I648" i="11"/>
  <c r="J648" i="11"/>
  <c r="K648" i="11"/>
  <c r="L648" i="11"/>
  <c r="G665" i="11"/>
  <c r="H665" i="11"/>
  <c r="I665" i="11"/>
  <c r="J665" i="11"/>
  <c r="K665" i="11"/>
  <c r="L665" i="11"/>
  <c r="G682" i="11"/>
  <c r="H682" i="11"/>
  <c r="I682" i="11"/>
  <c r="J682" i="11"/>
  <c r="K682" i="11"/>
  <c r="L682" i="11"/>
  <c r="G699" i="11"/>
  <c r="H699" i="11"/>
  <c r="I699" i="11"/>
  <c r="J699" i="11"/>
  <c r="K699" i="11"/>
  <c r="L699" i="11"/>
  <c r="G716" i="11"/>
  <c r="H716" i="11"/>
  <c r="I716" i="11"/>
  <c r="J716" i="11"/>
  <c r="K716" i="11"/>
  <c r="L716" i="11"/>
  <c r="G733" i="11"/>
  <c r="H733" i="11"/>
  <c r="I733" i="11"/>
  <c r="J733" i="11"/>
  <c r="K733" i="11"/>
  <c r="L733" i="11"/>
  <c r="G750" i="11"/>
  <c r="H750" i="11"/>
  <c r="I750" i="11"/>
  <c r="J750" i="11"/>
  <c r="K750" i="11"/>
  <c r="L750" i="11"/>
  <c r="G767" i="11"/>
  <c r="H767" i="11"/>
  <c r="I767" i="11"/>
  <c r="J767" i="11"/>
  <c r="K767" i="11"/>
  <c r="L767" i="11"/>
  <c r="G784" i="11"/>
  <c r="H784" i="11"/>
  <c r="I784" i="11"/>
  <c r="J784" i="11"/>
  <c r="K784" i="11"/>
  <c r="L784" i="11"/>
  <c r="G801" i="11"/>
  <c r="H801" i="11"/>
  <c r="I801" i="11"/>
  <c r="J801" i="11"/>
  <c r="K801" i="11"/>
  <c r="L801" i="11"/>
  <c r="G818" i="11"/>
  <c r="H818" i="11"/>
  <c r="I818" i="11"/>
  <c r="J818" i="11"/>
  <c r="K818" i="11"/>
  <c r="L818" i="11"/>
  <c r="G835" i="11"/>
  <c r="H835" i="11"/>
  <c r="I835" i="11"/>
  <c r="J835" i="11"/>
  <c r="K835" i="11"/>
  <c r="L835" i="11"/>
  <c r="G852" i="11"/>
  <c r="H852" i="11"/>
  <c r="I852" i="11"/>
  <c r="J852" i="11"/>
  <c r="K852" i="11"/>
  <c r="L852" i="11"/>
  <c r="G869" i="11"/>
  <c r="H869" i="11"/>
  <c r="I869" i="11"/>
  <c r="J869" i="11"/>
  <c r="K869" i="11"/>
  <c r="L869" i="11"/>
  <c r="G886" i="11"/>
  <c r="H886" i="11"/>
  <c r="I886" i="11"/>
  <c r="J886" i="11"/>
  <c r="K886" i="11"/>
  <c r="L886" i="11"/>
  <c r="G903" i="11"/>
  <c r="H903" i="11"/>
  <c r="I903" i="11"/>
  <c r="J903" i="11"/>
  <c r="K903" i="11"/>
  <c r="L903" i="11"/>
  <c r="G920" i="11"/>
  <c r="H920" i="11"/>
  <c r="I920" i="11"/>
  <c r="J920" i="11"/>
  <c r="K920" i="11"/>
  <c r="L920" i="11"/>
  <c r="G937" i="11"/>
  <c r="H937" i="11"/>
  <c r="I937" i="11"/>
  <c r="J937" i="11"/>
  <c r="K937" i="11"/>
  <c r="L937" i="11"/>
  <c r="G954" i="11"/>
  <c r="H954" i="11"/>
  <c r="I954" i="11"/>
  <c r="J954" i="11"/>
  <c r="K954" i="11"/>
  <c r="L954" i="11"/>
  <c r="G971" i="11"/>
  <c r="H971" i="11"/>
  <c r="I971" i="11"/>
  <c r="J971" i="11"/>
  <c r="K971" i="11"/>
  <c r="L971" i="11"/>
  <c r="G988" i="11"/>
  <c r="H988" i="11"/>
  <c r="I988" i="11"/>
  <c r="J988" i="11"/>
  <c r="K988" i="11"/>
  <c r="L988" i="11"/>
  <c r="G1005" i="11"/>
  <c r="H1005" i="11"/>
  <c r="I1005" i="11"/>
  <c r="J1005" i="11"/>
  <c r="K1005" i="11"/>
  <c r="L1005" i="11"/>
  <c r="G1022" i="11"/>
  <c r="H1022" i="11"/>
  <c r="I1022" i="11"/>
  <c r="J1022" i="11"/>
  <c r="K1022" i="11"/>
  <c r="L1022" i="11"/>
  <c r="G1039" i="11"/>
  <c r="H1039" i="11"/>
  <c r="I1039" i="11"/>
  <c r="J1039" i="11"/>
  <c r="K1039" i="11"/>
  <c r="L1039" i="11"/>
  <c r="G1056" i="11"/>
  <c r="H1056" i="11"/>
  <c r="I1056" i="11"/>
  <c r="J1056" i="11"/>
  <c r="K1056" i="11"/>
  <c r="L1056" i="11"/>
  <c r="G1073" i="11"/>
  <c r="H1073" i="11"/>
  <c r="I1073" i="11"/>
  <c r="J1073" i="11"/>
  <c r="K1073" i="11"/>
  <c r="L1073" i="11"/>
  <c r="G1090" i="11"/>
  <c r="H1090" i="11"/>
  <c r="I1090" i="11"/>
  <c r="J1090" i="11"/>
  <c r="K1090" i="11"/>
  <c r="L1090" i="11"/>
  <c r="G1107" i="11"/>
  <c r="H1107" i="11"/>
  <c r="I1107" i="11"/>
  <c r="J1107" i="11"/>
  <c r="K1107" i="11"/>
  <c r="L1107" i="11"/>
  <c r="G1124" i="11"/>
  <c r="H1124" i="11"/>
  <c r="I1124" i="11"/>
  <c r="J1124" i="11"/>
  <c r="K1124" i="11"/>
  <c r="L1124" i="11"/>
  <c r="G1141" i="11"/>
  <c r="H1141" i="11"/>
  <c r="I1141" i="11"/>
  <c r="J1141" i="11"/>
  <c r="K1141" i="11"/>
  <c r="L1141" i="11"/>
  <c r="G1158" i="11"/>
  <c r="H1158" i="11"/>
  <c r="I1158" i="11"/>
  <c r="J1158" i="11"/>
  <c r="K1158" i="11"/>
  <c r="L1158" i="11"/>
  <c r="G1175" i="11"/>
  <c r="H1175" i="11"/>
  <c r="I1175" i="11"/>
  <c r="J1175" i="11"/>
  <c r="K1175" i="11"/>
  <c r="L1175" i="11"/>
  <c r="G1192" i="11"/>
  <c r="H1192" i="11"/>
  <c r="I1192" i="11"/>
  <c r="J1192" i="11"/>
  <c r="K1192" i="11"/>
  <c r="L1192" i="11"/>
  <c r="G1209" i="11"/>
  <c r="H1209" i="11"/>
  <c r="I1209" i="11"/>
  <c r="J1209" i="11"/>
  <c r="K1209" i="11"/>
  <c r="L1209" i="11"/>
  <c r="G1226" i="11"/>
  <c r="H1226" i="11"/>
  <c r="I1226" i="11"/>
  <c r="J1226" i="11"/>
  <c r="K1226" i="11"/>
  <c r="L1226" i="11"/>
  <c r="G1243" i="11"/>
  <c r="H1243" i="11"/>
  <c r="I1243" i="11"/>
  <c r="J1243" i="11"/>
  <c r="K1243" i="11"/>
  <c r="L1243" i="11"/>
  <c r="G1260" i="11"/>
  <c r="H1260" i="11"/>
  <c r="I1260" i="11"/>
  <c r="J1260" i="11"/>
  <c r="K1260" i="11"/>
  <c r="L1260" i="11"/>
  <c r="G1277" i="11"/>
  <c r="H1277" i="11"/>
  <c r="I1277" i="11"/>
  <c r="J1277" i="11"/>
  <c r="K1277" i="11"/>
  <c r="L1277" i="11"/>
  <c r="G1294" i="11"/>
  <c r="H1294" i="11"/>
  <c r="I1294" i="11"/>
  <c r="J1294" i="11"/>
  <c r="K1294" i="11"/>
  <c r="L1294" i="11"/>
  <c r="G1311" i="11"/>
  <c r="H1311" i="11"/>
  <c r="I1311" i="11"/>
  <c r="J1311" i="11"/>
  <c r="K1311" i="11"/>
  <c r="L1311" i="11"/>
  <c r="G1328" i="11"/>
  <c r="H1328" i="11"/>
  <c r="I1328" i="11"/>
  <c r="J1328" i="11"/>
  <c r="K1328" i="11"/>
  <c r="L1328" i="11"/>
  <c r="G1345" i="11"/>
  <c r="H1345" i="11"/>
  <c r="I1345" i="11"/>
  <c r="J1345" i="11"/>
  <c r="K1345" i="11"/>
  <c r="L1345" i="11"/>
  <c r="G1362" i="11"/>
  <c r="H1362" i="11"/>
  <c r="I1362" i="11"/>
  <c r="J1362" i="11"/>
  <c r="K1362" i="11"/>
  <c r="L1362" i="11"/>
  <c r="G1379" i="11"/>
  <c r="H1379" i="11"/>
  <c r="I1379" i="11"/>
  <c r="J1379" i="11"/>
  <c r="K1379" i="11"/>
  <c r="L1379" i="11"/>
  <c r="G1396" i="11"/>
  <c r="H1396" i="11"/>
  <c r="I1396" i="11"/>
  <c r="J1396" i="11"/>
  <c r="K1396" i="11"/>
  <c r="L1396" i="11"/>
  <c r="G1413" i="11"/>
  <c r="H1413" i="11"/>
  <c r="I1413" i="11"/>
  <c r="J1413" i="11"/>
  <c r="K1413" i="11"/>
  <c r="L1413" i="11"/>
  <c r="G1430" i="11"/>
  <c r="H1430" i="11"/>
  <c r="I1430" i="11"/>
  <c r="J1430" i="11"/>
  <c r="K1430" i="11"/>
  <c r="L1430" i="11"/>
  <c r="G1447" i="11"/>
  <c r="H1447" i="11"/>
  <c r="I1447" i="11"/>
  <c r="J1447" i="11"/>
  <c r="K1447" i="11"/>
  <c r="L1447" i="11"/>
  <c r="G1464" i="11"/>
  <c r="H1464" i="11"/>
  <c r="I1464" i="11"/>
  <c r="J1464" i="11"/>
  <c r="K1464" i="11"/>
  <c r="L1464" i="11"/>
  <c r="G1481" i="11"/>
  <c r="H1481" i="11"/>
  <c r="I1481" i="11"/>
  <c r="J1481" i="11"/>
  <c r="K1481" i="11"/>
  <c r="L1481" i="11"/>
  <c r="G1498" i="11"/>
  <c r="H1498" i="11"/>
  <c r="I1498" i="11"/>
  <c r="J1498" i="11"/>
  <c r="K1498" i="11"/>
  <c r="L1498" i="11"/>
  <c r="G1515" i="11"/>
  <c r="H1515" i="11"/>
  <c r="I1515" i="11"/>
  <c r="J1515" i="11"/>
  <c r="K1515" i="11"/>
  <c r="L1515" i="11"/>
  <c r="G1532" i="11"/>
  <c r="H1532" i="11"/>
  <c r="I1532" i="11"/>
  <c r="J1532" i="11"/>
  <c r="K1532" i="11"/>
  <c r="L1532" i="11"/>
  <c r="G1549" i="11"/>
  <c r="H1549" i="11"/>
  <c r="I1549" i="11"/>
  <c r="J1549" i="11"/>
  <c r="K1549" i="11"/>
  <c r="L1549" i="11"/>
  <c r="G1566" i="11"/>
  <c r="H1566" i="11"/>
  <c r="I1566" i="11"/>
  <c r="J1566" i="11"/>
  <c r="K1566" i="11"/>
  <c r="L1566" i="11"/>
  <c r="G1583" i="11"/>
  <c r="H1583" i="11"/>
  <c r="I1583" i="11"/>
  <c r="J1583" i="11"/>
  <c r="K1583" i="11"/>
  <c r="L1583" i="11"/>
  <c r="G1600" i="11"/>
  <c r="H1600" i="11"/>
  <c r="I1600" i="11"/>
  <c r="J1600" i="11"/>
  <c r="K1600" i="11"/>
  <c r="L1600" i="11"/>
  <c r="G1617" i="11"/>
  <c r="H1617" i="11"/>
  <c r="I1617" i="11"/>
  <c r="J1617" i="11"/>
  <c r="K1617" i="11"/>
  <c r="L1617" i="11"/>
  <c r="G1634" i="11"/>
  <c r="H1634" i="11"/>
  <c r="I1634" i="11"/>
  <c r="J1634" i="11"/>
  <c r="K1634" i="11"/>
  <c r="L1634" i="11"/>
  <c r="G1651" i="11"/>
  <c r="H1651" i="11"/>
  <c r="I1651" i="11"/>
  <c r="J1651" i="11"/>
  <c r="K1651" i="11"/>
  <c r="L1651" i="11"/>
  <c r="G1668" i="11"/>
  <c r="H1668" i="11"/>
  <c r="I1668" i="11"/>
  <c r="J1668" i="11"/>
  <c r="K1668" i="11"/>
  <c r="L1668" i="11"/>
  <c r="G1685" i="11"/>
  <c r="H1685" i="11"/>
  <c r="I1685" i="11"/>
  <c r="J1685" i="11"/>
  <c r="K1685" i="11"/>
  <c r="L1685" i="11"/>
  <c r="G1702" i="11"/>
  <c r="H1702" i="11"/>
  <c r="I1702" i="11"/>
  <c r="J1702" i="11"/>
  <c r="K1702" i="11"/>
  <c r="L1702" i="11"/>
  <c r="G1719" i="11"/>
  <c r="H1719" i="11"/>
  <c r="I1719" i="11"/>
  <c r="J1719" i="11"/>
  <c r="K1719" i="11"/>
  <c r="L1719" i="11"/>
  <c r="G1736" i="11"/>
  <c r="H1736" i="11"/>
  <c r="I1736" i="11"/>
  <c r="J1736" i="11"/>
  <c r="K1736" i="11"/>
  <c r="L1736" i="11"/>
  <c r="G1753" i="11"/>
  <c r="H1753" i="11"/>
  <c r="I1753" i="11"/>
  <c r="J1753" i="11"/>
  <c r="K1753" i="11"/>
  <c r="L1753" i="11"/>
  <c r="G1770" i="11"/>
  <c r="H1770" i="11"/>
  <c r="I1770" i="11"/>
  <c r="J1770" i="11"/>
  <c r="K1770" i="11"/>
  <c r="L1770" i="11"/>
  <c r="G1787" i="11"/>
  <c r="H1787" i="11"/>
  <c r="I1787" i="11"/>
  <c r="J1787" i="11"/>
  <c r="K1787" i="11"/>
  <c r="L1787" i="11"/>
  <c r="G1804" i="11"/>
  <c r="H1804" i="11"/>
  <c r="I1804" i="11"/>
  <c r="J1804" i="11"/>
  <c r="K1804" i="11"/>
  <c r="L1804" i="11"/>
  <c r="G1821" i="11"/>
  <c r="H1821" i="11"/>
  <c r="I1821" i="11"/>
  <c r="J1821" i="11"/>
  <c r="K1821" i="11"/>
  <c r="L1821" i="11"/>
  <c r="G1838" i="11"/>
  <c r="H1838" i="11"/>
  <c r="I1838" i="11"/>
  <c r="J1838" i="11"/>
  <c r="K1838" i="11"/>
  <c r="L1838" i="11"/>
  <c r="G1855" i="11"/>
  <c r="H1855" i="11"/>
  <c r="I1855" i="11"/>
  <c r="J1855" i="11"/>
  <c r="K1855" i="11"/>
  <c r="L1855" i="11"/>
  <c r="G1872" i="11"/>
  <c r="H1872" i="11"/>
  <c r="I1872" i="11"/>
  <c r="J1872" i="11"/>
  <c r="K1872" i="11"/>
  <c r="L1872" i="11"/>
  <c r="G1889" i="11"/>
  <c r="H1889" i="11"/>
  <c r="I1889" i="11"/>
  <c r="J1889" i="11"/>
  <c r="K1889" i="11"/>
  <c r="L1889" i="11"/>
  <c r="G1906" i="11"/>
  <c r="H1906" i="11"/>
  <c r="I1906" i="11"/>
  <c r="J1906" i="11"/>
  <c r="K1906" i="11"/>
  <c r="L1906" i="11"/>
  <c r="G1923" i="11"/>
  <c r="H1923" i="11"/>
  <c r="I1923" i="11"/>
  <c r="J1923" i="11"/>
  <c r="K1923" i="11"/>
  <c r="L1923" i="11"/>
  <c r="G1940" i="11"/>
  <c r="H1940" i="11"/>
  <c r="I1940" i="11"/>
  <c r="J1940" i="11"/>
  <c r="K1940" i="11"/>
  <c r="L1940" i="11"/>
  <c r="G1957" i="11"/>
  <c r="H1957" i="11"/>
  <c r="I1957" i="11"/>
  <c r="J1957" i="11"/>
  <c r="K1957" i="11"/>
  <c r="L1957" i="11"/>
  <c r="G1974" i="11"/>
  <c r="H1974" i="11"/>
  <c r="I1974" i="11"/>
  <c r="J1974" i="11"/>
  <c r="K1974" i="11"/>
  <c r="L1974" i="11"/>
  <c r="G1991" i="11"/>
  <c r="H1991" i="11"/>
  <c r="I1991" i="11"/>
  <c r="J1991" i="11"/>
  <c r="K1991" i="11"/>
  <c r="L1991" i="11"/>
  <c r="G2008" i="11"/>
  <c r="H2008" i="11"/>
  <c r="I2008" i="11"/>
  <c r="J2008" i="11"/>
  <c r="K2008" i="11"/>
  <c r="L2008" i="11"/>
  <c r="G2025" i="11"/>
  <c r="H2025" i="11"/>
  <c r="I2025" i="11"/>
  <c r="J2025" i="11"/>
  <c r="K2025" i="11"/>
  <c r="L2025" i="11"/>
  <c r="G2042" i="11"/>
  <c r="H2042" i="11"/>
  <c r="I2042" i="11"/>
  <c r="J2042" i="11"/>
  <c r="K2042" i="11"/>
  <c r="L2042" i="11"/>
  <c r="G2059" i="11"/>
  <c r="H2059" i="11"/>
  <c r="I2059" i="11"/>
  <c r="J2059" i="11"/>
  <c r="K2059" i="11"/>
  <c r="L2059" i="11"/>
  <c r="G2076" i="11"/>
  <c r="H2076" i="11"/>
  <c r="I2076" i="11"/>
  <c r="J2076" i="11"/>
  <c r="K2076" i="11"/>
  <c r="L2076" i="11"/>
  <c r="G2093" i="11"/>
  <c r="H2093" i="11"/>
  <c r="I2093" i="11"/>
  <c r="J2093" i="11"/>
  <c r="K2093" i="11"/>
  <c r="L2093" i="11"/>
  <c r="G2110" i="11"/>
  <c r="H2110" i="11"/>
  <c r="I2110" i="11"/>
  <c r="J2110" i="11"/>
  <c r="K2110" i="11"/>
  <c r="L2110" i="11"/>
  <c r="G2127" i="11"/>
  <c r="H2127" i="11"/>
  <c r="I2127" i="11"/>
  <c r="J2127" i="11"/>
  <c r="K2127" i="11"/>
  <c r="L2127" i="11"/>
  <c r="G2144" i="11"/>
  <c r="H2144" i="11"/>
  <c r="I2144" i="11"/>
  <c r="J2144" i="11"/>
  <c r="K2144" i="11"/>
  <c r="L2144" i="11"/>
  <c r="G2161" i="11"/>
  <c r="H2161" i="11"/>
  <c r="I2161" i="11"/>
  <c r="J2161" i="11"/>
  <c r="K2161" i="11"/>
  <c r="L2161" i="11"/>
  <c r="G2178" i="11"/>
  <c r="H2178" i="11"/>
  <c r="I2178" i="11"/>
  <c r="J2178" i="11"/>
  <c r="K2178" i="11"/>
  <c r="L2178" i="11"/>
  <c r="G2195" i="11"/>
  <c r="H2195" i="11"/>
  <c r="I2195" i="11"/>
  <c r="J2195" i="11"/>
  <c r="K2195" i="11"/>
  <c r="L2195" i="11"/>
  <c r="G2212" i="11"/>
  <c r="H2212" i="11"/>
  <c r="I2212" i="11"/>
  <c r="J2212" i="11"/>
  <c r="K2212" i="11"/>
  <c r="L2212" i="11"/>
  <c r="G2229" i="11"/>
  <c r="H2229" i="11"/>
  <c r="I2229" i="11"/>
  <c r="J2229" i="11"/>
  <c r="K2229" i="11"/>
  <c r="L2229" i="11"/>
  <c r="G2246" i="11"/>
  <c r="H2246" i="11"/>
  <c r="I2246" i="11"/>
  <c r="J2246" i="11"/>
  <c r="K2246" i="11"/>
  <c r="L2246" i="11"/>
  <c r="G2263" i="11"/>
  <c r="H2263" i="11"/>
  <c r="I2263" i="11"/>
  <c r="J2263" i="11"/>
  <c r="K2263" i="11"/>
  <c r="L2263" i="11"/>
  <c r="G2280" i="11"/>
  <c r="H2280" i="11"/>
  <c r="I2280" i="11"/>
  <c r="J2280" i="11"/>
  <c r="K2280" i="11"/>
  <c r="L2280" i="11"/>
  <c r="G2297" i="11"/>
  <c r="H2297" i="11"/>
  <c r="I2297" i="11"/>
  <c r="J2297" i="11"/>
  <c r="K2297" i="11"/>
  <c r="L2297" i="11"/>
  <c r="G2314" i="11"/>
  <c r="H2314" i="11"/>
  <c r="I2314" i="11"/>
  <c r="J2314" i="11"/>
  <c r="K2314" i="11"/>
  <c r="L2314" i="11"/>
  <c r="G2331" i="11"/>
  <c r="H2331" i="11"/>
  <c r="I2331" i="11"/>
  <c r="J2331" i="11"/>
  <c r="K2331" i="11"/>
  <c r="L2331" i="11"/>
  <c r="G2348" i="11"/>
  <c r="H2348" i="11"/>
  <c r="I2348" i="11"/>
  <c r="J2348" i="11"/>
  <c r="K2348" i="11"/>
  <c r="L2348" i="11"/>
  <c r="G2365" i="11"/>
  <c r="H2365" i="11"/>
  <c r="I2365" i="11"/>
  <c r="J2365" i="11"/>
  <c r="K2365" i="11"/>
  <c r="L2365" i="11"/>
  <c r="G2382" i="11"/>
  <c r="H2382" i="11"/>
  <c r="I2382" i="11"/>
  <c r="J2382" i="11"/>
  <c r="K2382" i="11"/>
  <c r="L2382" i="11"/>
  <c r="G2399" i="11"/>
  <c r="H2399" i="11"/>
  <c r="I2399" i="11"/>
  <c r="J2399" i="11"/>
  <c r="K2399" i="11"/>
  <c r="L2399" i="11"/>
  <c r="G2416" i="11"/>
  <c r="H2416" i="11"/>
  <c r="I2416" i="11"/>
  <c r="J2416" i="11"/>
  <c r="K2416" i="11"/>
  <c r="L2416" i="11"/>
  <c r="G2433" i="11"/>
  <c r="H2433" i="11"/>
  <c r="I2433" i="11"/>
  <c r="J2433" i="11"/>
  <c r="K2433" i="11"/>
  <c r="L2433" i="11"/>
  <c r="G2450" i="11"/>
  <c r="H2450" i="11"/>
  <c r="I2450" i="11"/>
  <c r="J2450" i="11"/>
  <c r="K2450" i="11"/>
  <c r="L2450" i="11"/>
  <c r="G2467" i="11"/>
  <c r="H2467" i="11"/>
  <c r="I2467" i="11"/>
  <c r="J2467" i="11"/>
  <c r="K2467" i="11"/>
  <c r="L2467" i="11"/>
  <c r="G2484" i="11"/>
  <c r="H2484" i="11"/>
  <c r="I2484" i="11"/>
  <c r="J2484" i="11"/>
  <c r="K2484" i="11"/>
  <c r="L2484" i="11"/>
  <c r="G2501" i="11"/>
  <c r="H2501" i="11"/>
  <c r="I2501" i="11"/>
  <c r="J2501" i="11"/>
  <c r="K2501" i="11"/>
  <c r="L2501" i="11"/>
  <c r="G2518" i="11"/>
  <c r="H2518" i="11"/>
  <c r="I2518" i="11"/>
  <c r="J2518" i="11"/>
  <c r="K2518" i="11"/>
  <c r="L2518" i="11"/>
  <c r="G2535" i="11"/>
  <c r="H2535" i="11"/>
  <c r="I2535" i="11"/>
  <c r="J2535" i="11"/>
  <c r="K2535" i="11"/>
  <c r="L2535" i="11"/>
  <c r="G2552" i="11"/>
  <c r="H2552" i="11"/>
  <c r="I2552" i="11"/>
  <c r="J2552" i="11"/>
  <c r="K2552" i="11"/>
  <c r="L2552" i="11"/>
  <c r="G2569" i="11"/>
  <c r="H2569" i="11"/>
  <c r="I2569" i="11"/>
  <c r="J2569" i="11"/>
  <c r="K2569" i="11"/>
  <c r="L2569" i="11"/>
  <c r="G2586" i="11"/>
  <c r="H2586" i="11"/>
  <c r="I2586" i="11"/>
  <c r="J2586" i="11"/>
  <c r="K2586" i="11"/>
  <c r="L2586" i="11"/>
  <c r="G2603" i="11"/>
  <c r="H2603" i="11"/>
  <c r="I2603" i="11"/>
  <c r="J2603" i="11"/>
  <c r="K2603" i="11"/>
  <c r="L2603" i="11"/>
  <c r="G2620" i="11"/>
  <c r="H2620" i="11"/>
  <c r="I2620" i="11"/>
  <c r="J2620" i="11"/>
  <c r="K2620" i="11"/>
  <c r="L2620" i="11"/>
  <c r="G2637" i="11"/>
  <c r="H2637" i="11"/>
  <c r="I2637" i="11"/>
  <c r="J2637" i="11"/>
  <c r="K2637" i="11"/>
  <c r="L2637" i="11"/>
  <c r="G2654" i="11"/>
  <c r="H2654" i="11"/>
  <c r="I2654" i="11"/>
  <c r="J2654" i="11"/>
  <c r="K2654" i="11"/>
  <c r="L2654" i="11"/>
  <c r="G2671" i="11"/>
  <c r="H2671" i="11"/>
  <c r="I2671" i="11"/>
  <c r="J2671" i="11"/>
  <c r="K2671" i="11"/>
  <c r="L2671" i="11"/>
  <c r="G2688" i="11"/>
  <c r="H2688" i="11"/>
  <c r="I2688" i="11"/>
  <c r="J2688" i="11"/>
  <c r="K2688" i="11"/>
  <c r="L2688" i="11"/>
  <c r="G2705" i="11"/>
  <c r="H2705" i="11"/>
  <c r="I2705" i="11"/>
  <c r="J2705" i="11"/>
  <c r="K2705" i="11"/>
  <c r="L2705" i="11"/>
  <c r="G2722" i="11"/>
  <c r="H2722" i="11"/>
  <c r="I2722" i="11"/>
  <c r="J2722" i="11"/>
  <c r="K2722" i="11"/>
  <c r="L2722" i="11"/>
  <c r="G2739" i="11"/>
  <c r="H2739" i="11"/>
  <c r="I2739" i="11"/>
  <c r="J2739" i="11"/>
  <c r="K2739" i="11"/>
  <c r="L2739" i="11"/>
  <c r="G2756" i="11"/>
  <c r="H2756" i="11"/>
  <c r="I2756" i="11"/>
  <c r="J2756" i="11"/>
  <c r="K2756" i="11"/>
  <c r="L2756" i="11"/>
  <c r="G2773" i="11"/>
  <c r="H2773" i="11"/>
  <c r="I2773" i="11"/>
  <c r="J2773" i="11"/>
  <c r="K2773" i="11"/>
  <c r="L2773" i="11"/>
  <c r="G2790" i="11"/>
  <c r="H2790" i="11"/>
  <c r="I2790" i="11"/>
  <c r="J2790" i="11"/>
  <c r="K2790" i="11"/>
  <c r="L2790" i="11"/>
  <c r="G2807" i="11"/>
  <c r="H2807" i="11"/>
  <c r="I2807" i="11"/>
  <c r="J2807" i="11"/>
  <c r="K2807" i="11"/>
  <c r="L2807" i="11"/>
  <c r="G2824" i="11"/>
  <c r="H2824" i="11"/>
  <c r="I2824" i="11"/>
  <c r="J2824" i="11"/>
  <c r="K2824" i="11"/>
  <c r="L2824" i="11"/>
  <c r="G2841" i="11"/>
  <c r="H2841" i="11"/>
  <c r="I2841" i="11"/>
  <c r="J2841" i="11"/>
  <c r="K2841" i="11"/>
  <c r="L2841" i="11"/>
  <c r="G2858" i="11"/>
  <c r="H2858" i="11"/>
  <c r="I2858" i="11"/>
  <c r="J2858" i="11"/>
  <c r="K2858" i="11"/>
  <c r="L2858" i="11"/>
  <c r="G2875" i="11"/>
  <c r="H2875" i="11"/>
  <c r="I2875" i="11"/>
  <c r="J2875" i="11"/>
  <c r="K2875" i="11"/>
  <c r="L2875" i="11"/>
  <c r="G2892" i="11"/>
  <c r="H2892" i="11"/>
  <c r="I2892" i="11"/>
  <c r="J2892" i="11"/>
  <c r="K2892" i="11"/>
  <c r="L2892" i="11"/>
  <c r="G2909" i="11"/>
  <c r="H2909" i="11"/>
  <c r="I2909" i="11"/>
  <c r="J2909" i="11"/>
  <c r="K2909" i="11"/>
  <c r="L2909" i="11"/>
  <c r="G2926" i="11"/>
  <c r="H2926" i="11"/>
  <c r="I2926" i="11"/>
  <c r="J2926" i="11"/>
  <c r="K2926" i="11"/>
  <c r="L2926" i="11"/>
  <c r="G2943" i="11"/>
  <c r="H2943" i="11"/>
  <c r="I2943" i="11"/>
  <c r="J2943" i="11"/>
  <c r="K2943" i="11"/>
  <c r="L2943" i="11"/>
  <c r="G2960" i="11"/>
  <c r="H2960" i="11"/>
  <c r="I2960" i="11"/>
  <c r="J2960" i="11"/>
  <c r="K2960" i="11"/>
  <c r="L2960" i="11"/>
  <c r="G2977" i="11"/>
  <c r="H2977" i="11"/>
  <c r="I2977" i="11"/>
  <c r="J2977" i="11"/>
  <c r="K2977" i="11"/>
  <c r="L2977" i="11"/>
  <c r="G2994" i="11"/>
  <c r="H2994" i="11"/>
  <c r="I2994" i="11"/>
  <c r="J2994" i="11"/>
  <c r="K2994" i="11"/>
  <c r="L2994" i="11"/>
  <c r="G3011" i="11"/>
  <c r="H3011" i="11"/>
  <c r="I3011" i="11"/>
  <c r="J3011" i="11"/>
  <c r="K3011" i="11"/>
  <c r="L3011" i="11"/>
  <c r="G3028" i="11"/>
  <c r="H3028" i="11"/>
  <c r="I3028" i="11"/>
  <c r="J3028" i="11"/>
  <c r="K3028" i="11"/>
  <c r="L3028" i="11"/>
  <c r="G3045" i="11"/>
  <c r="H3045" i="11"/>
  <c r="I3045" i="11"/>
  <c r="J3045" i="11"/>
  <c r="K3045" i="11"/>
  <c r="L3045" i="11"/>
  <c r="G3062" i="11"/>
  <c r="H3062" i="11"/>
  <c r="I3062" i="11"/>
  <c r="J3062" i="11"/>
  <c r="K3062" i="11"/>
  <c r="L3062" i="11"/>
  <c r="G3079" i="11"/>
  <c r="H3079" i="11"/>
  <c r="I3079" i="11"/>
  <c r="J3079" i="11"/>
  <c r="K3079" i="11"/>
  <c r="L3079" i="11"/>
  <c r="G3096" i="11"/>
  <c r="H3096" i="11"/>
  <c r="I3096" i="11"/>
  <c r="J3096" i="11"/>
  <c r="K3096" i="11"/>
  <c r="L3096" i="11"/>
  <c r="G3113" i="11"/>
  <c r="H3113" i="11"/>
  <c r="I3113" i="11"/>
  <c r="J3113" i="11"/>
  <c r="K3113" i="11"/>
  <c r="L3113" i="11"/>
  <c r="G3130" i="11"/>
  <c r="H3130" i="11"/>
  <c r="I3130" i="11"/>
  <c r="J3130" i="11"/>
  <c r="K3130" i="11"/>
  <c r="L3130" i="11"/>
  <c r="G3147" i="11"/>
  <c r="H3147" i="11"/>
  <c r="I3147" i="11"/>
  <c r="J3147" i="11"/>
  <c r="K3147" i="11"/>
  <c r="L3147" i="11"/>
  <c r="G3164" i="11"/>
  <c r="H3164" i="11"/>
  <c r="I3164" i="11"/>
  <c r="J3164" i="11"/>
  <c r="K3164" i="11"/>
  <c r="L3164" i="11"/>
  <c r="G3181" i="11"/>
  <c r="H3181" i="11"/>
  <c r="I3181" i="11"/>
  <c r="J3181" i="11"/>
  <c r="K3181" i="11"/>
  <c r="L3181" i="11"/>
  <c r="G3198" i="11"/>
  <c r="H3198" i="11"/>
  <c r="I3198" i="11"/>
  <c r="J3198" i="11"/>
  <c r="K3198" i="11"/>
  <c r="L3198" i="11"/>
  <c r="G3215" i="11"/>
  <c r="H3215" i="11"/>
  <c r="I3215" i="11"/>
  <c r="J3215" i="11"/>
  <c r="K3215" i="11"/>
  <c r="L3215" i="11"/>
  <c r="G3232" i="11"/>
  <c r="H3232" i="11"/>
  <c r="I3232" i="11"/>
  <c r="J3232" i="11"/>
  <c r="K3232" i="11"/>
  <c r="L3232" i="11"/>
  <c r="G3249" i="11"/>
  <c r="H3249" i="11"/>
  <c r="I3249" i="11"/>
  <c r="J3249" i="11"/>
  <c r="K3249" i="11"/>
  <c r="L3249" i="11"/>
  <c r="G3266" i="11"/>
  <c r="H3266" i="11"/>
  <c r="I3266" i="11"/>
  <c r="J3266" i="11"/>
  <c r="K3266" i="11"/>
  <c r="L3266" i="11"/>
  <c r="G3283" i="11"/>
  <c r="H3283" i="11"/>
  <c r="I3283" i="11"/>
  <c r="J3283" i="11"/>
  <c r="K3283" i="11"/>
  <c r="L3283" i="11"/>
  <c r="G3300" i="11"/>
  <c r="H3300" i="11"/>
  <c r="I3300" i="11"/>
  <c r="J3300" i="11"/>
  <c r="K3300" i="11"/>
  <c r="L3300" i="11"/>
  <c r="G3317" i="11"/>
  <c r="H3317" i="11"/>
  <c r="I3317" i="11"/>
  <c r="J3317" i="11"/>
  <c r="K3317" i="11"/>
  <c r="L3317" i="11"/>
  <c r="G3334" i="11"/>
  <c r="H3334" i="11"/>
  <c r="I3334" i="11"/>
  <c r="J3334" i="11"/>
  <c r="K3334" i="11"/>
  <c r="L3334" i="11"/>
  <c r="G3351" i="11"/>
  <c r="H3351" i="11"/>
  <c r="I3351" i="11"/>
  <c r="J3351" i="11"/>
  <c r="K3351" i="11"/>
  <c r="L3351" i="11"/>
  <c r="G3368" i="11"/>
  <c r="H3368" i="11"/>
  <c r="I3368" i="11"/>
  <c r="J3368" i="11"/>
  <c r="K3368" i="11"/>
  <c r="L3368" i="11"/>
  <c r="G3385" i="11"/>
  <c r="H3385" i="11"/>
  <c r="I3385" i="11"/>
  <c r="J3385" i="11"/>
  <c r="K3385" i="11"/>
  <c r="L3385" i="11"/>
  <c r="G3402" i="11"/>
  <c r="H3402" i="11"/>
  <c r="I3402" i="11"/>
  <c r="J3402" i="11"/>
  <c r="K3402" i="11"/>
  <c r="L3402" i="11"/>
  <c r="G3419" i="11"/>
  <c r="H3419" i="11"/>
  <c r="I3419" i="11"/>
  <c r="J3419" i="11"/>
  <c r="K3419" i="11"/>
  <c r="L3419" i="11"/>
  <c r="G3436" i="11"/>
  <c r="H3436" i="11"/>
  <c r="I3436" i="11"/>
  <c r="J3436" i="11"/>
  <c r="K3436" i="11"/>
  <c r="L3436" i="11"/>
  <c r="G3453" i="11"/>
  <c r="H3453" i="11"/>
  <c r="I3453" i="11"/>
  <c r="J3453" i="11"/>
  <c r="K3453" i="11"/>
  <c r="L3453" i="11"/>
  <c r="G3470" i="11"/>
  <c r="H3470" i="11"/>
  <c r="I3470" i="11"/>
  <c r="J3470" i="11"/>
  <c r="K3470" i="11"/>
  <c r="L3470" i="11"/>
  <c r="G3487" i="11"/>
  <c r="H3487" i="11"/>
  <c r="I3487" i="11"/>
  <c r="J3487" i="11"/>
  <c r="K3487" i="11"/>
  <c r="L3487" i="11"/>
  <c r="G3504" i="11"/>
  <c r="H3504" i="11"/>
  <c r="I3504" i="11"/>
  <c r="J3504" i="11"/>
  <c r="K3504" i="11"/>
  <c r="L3504" i="11"/>
  <c r="G3521" i="11"/>
  <c r="H3521" i="11"/>
  <c r="I3521" i="11"/>
  <c r="J3521" i="11"/>
  <c r="K3521" i="11"/>
  <c r="L3521" i="11"/>
  <c r="G3538" i="11"/>
  <c r="H3538" i="11"/>
  <c r="I3538" i="11"/>
  <c r="J3538" i="11"/>
  <c r="K3538" i="11"/>
  <c r="L3538" i="11"/>
  <c r="G3555" i="11"/>
  <c r="H3555" i="11"/>
  <c r="I3555" i="11"/>
  <c r="J3555" i="11"/>
  <c r="K3555" i="11"/>
  <c r="L3555" i="11"/>
  <c r="G3572" i="11"/>
  <c r="H3572" i="11"/>
  <c r="I3572" i="11"/>
  <c r="J3572" i="11"/>
  <c r="K3572" i="11"/>
  <c r="L3572" i="11"/>
  <c r="G3589" i="11"/>
  <c r="H3589" i="11"/>
  <c r="I3589" i="11"/>
  <c r="J3589" i="11"/>
  <c r="K3589" i="11"/>
  <c r="L3589" i="11"/>
  <c r="G3606" i="11"/>
  <c r="H3606" i="11"/>
  <c r="I3606" i="11"/>
  <c r="J3606" i="11"/>
  <c r="K3606" i="11"/>
  <c r="L3606" i="11"/>
  <c r="G3623" i="11"/>
  <c r="H3623" i="11"/>
  <c r="I3623" i="11"/>
  <c r="J3623" i="11"/>
  <c r="K3623" i="11"/>
  <c r="L3623" i="11"/>
  <c r="G3640" i="11"/>
  <c r="H3640" i="11"/>
  <c r="I3640" i="11"/>
  <c r="J3640" i="11"/>
  <c r="K3640" i="11"/>
  <c r="L3640" i="11"/>
  <c r="G3657" i="11"/>
  <c r="H3657" i="11"/>
  <c r="I3657" i="11"/>
  <c r="J3657" i="11"/>
  <c r="K3657" i="11"/>
  <c r="L3657" i="11"/>
  <c r="G3674" i="11"/>
  <c r="H3674" i="11"/>
  <c r="I3674" i="11"/>
  <c r="J3674" i="11"/>
  <c r="K3674" i="11"/>
  <c r="L3674" i="11"/>
  <c r="G3691" i="11"/>
  <c r="H3691" i="11"/>
  <c r="I3691" i="11"/>
  <c r="J3691" i="11"/>
  <c r="K3691" i="11"/>
  <c r="L3691" i="11"/>
  <c r="G3708" i="11"/>
  <c r="H3708" i="11"/>
  <c r="I3708" i="11"/>
  <c r="J3708" i="11"/>
  <c r="K3708" i="11"/>
  <c r="L3708" i="11"/>
  <c r="G3725" i="11"/>
  <c r="H3725" i="11"/>
  <c r="I3725" i="11"/>
  <c r="J3725" i="11"/>
  <c r="K3725" i="11"/>
  <c r="L3725" i="11"/>
  <c r="G3742" i="11"/>
  <c r="H3742" i="11"/>
  <c r="I3742" i="11"/>
  <c r="J3742" i="11"/>
  <c r="K3742" i="11"/>
  <c r="L3742" i="11"/>
  <c r="G3759" i="11"/>
  <c r="H3759" i="11"/>
  <c r="I3759" i="11"/>
  <c r="J3759" i="11"/>
  <c r="K3759" i="11"/>
  <c r="L3759" i="11"/>
  <c r="G3776" i="11"/>
  <c r="H3776" i="11"/>
  <c r="I3776" i="11"/>
  <c r="J3776" i="11"/>
  <c r="K3776" i="11"/>
  <c r="L3776" i="11"/>
  <c r="G3793" i="11"/>
  <c r="H3793" i="11"/>
  <c r="I3793" i="11"/>
  <c r="J3793" i="11"/>
  <c r="K3793" i="11"/>
  <c r="L3793" i="11"/>
  <c r="G3810" i="11"/>
  <c r="H3810" i="11"/>
  <c r="I3810" i="11"/>
  <c r="J3810" i="11"/>
  <c r="K3810" i="11"/>
  <c r="L3810" i="11"/>
  <c r="G3827" i="11"/>
  <c r="H3827" i="11"/>
  <c r="I3827" i="11"/>
  <c r="J3827" i="11"/>
  <c r="K3827" i="11"/>
  <c r="L3827" i="11"/>
  <c r="G3844" i="11"/>
  <c r="H3844" i="11"/>
  <c r="I3844" i="11"/>
  <c r="J3844" i="11"/>
  <c r="K3844" i="11"/>
  <c r="L3844" i="11"/>
  <c r="G3861" i="11"/>
  <c r="H3861" i="11"/>
  <c r="I3861" i="11"/>
  <c r="J3861" i="11"/>
  <c r="K3861" i="11"/>
  <c r="L3861" i="11"/>
  <c r="G3878" i="11"/>
  <c r="H3878" i="11"/>
  <c r="I3878" i="11"/>
  <c r="J3878" i="11"/>
  <c r="K3878" i="11"/>
  <c r="L3878" i="11"/>
  <c r="G3895" i="11"/>
  <c r="H3895" i="11"/>
  <c r="I3895" i="11"/>
  <c r="J3895" i="11"/>
  <c r="K3895" i="11"/>
  <c r="L3895" i="11"/>
  <c r="G3912" i="11"/>
  <c r="H3912" i="11"/>
  <c r="I3912" i="11"/>
  <c r="J3912" i="11"/>
  <c r="K3912" i="11"/>
  <c r="L3912" i="11"/>
  <c r="G3929" i="11"/>
  <c r="H3929" i="11"/>
  <c r="I3929" i="11"/>
  <c r="J3929" i="11"/>
  <c r="K3929" i="11"/>
  <c r="L3929" i="11"/>
  <c r="G3946" i="11"/>
  <c r="H3946" i="11"/>
  <c r="I3946" i="11"/>
  <c r="J3946" i="11"/>
  <c r="K3946" i="11"/>
  <c r="L3946" i="11"/>
  <c r="G3963" i="11"/>
  <c r="H3963" i="11"/>
  <c r="I3963" i="11"/>
  <c r="J3963" i="11"/>
  <c r="K3963" i="11"/>
  <c r="L3963" i="11"/>
  <c r="G3980" i="11"/>
  <c r="H3980" i="11"/>
  <c r="I3980" i="11"/>
  <c r="J3980" i="11"/>
  <c r="K3980" i="11"/>
  <c r="L3980" i="11"/>
  <c r="G3997" i="11"/>
  <c r="H3997" i="11"/>
  <c r="I3997" i="11"/>
  <c r="J3997" i="11"/>
  <c r="K3997" i="11"/>
  <c r="L3997" i="11"/>
  <c r="G4014" i="11"/>
  <c r="H4014" i="11"/>
  <c r="I4014" i="11"/>
  <c r="J4014" i="11"/>
  <c r="K4014" i="11"/>
  <c r="L4014" i="11"/>
  <c r="G4031" i="11"/>
  <c r="H4031" i="11"/>
  <c r="I4031" i="11"/>
  <c r="J4031" i="11"/>
  <c r="K4031" i="11"/>
  <c r="L4031" i="11"/>
  <c r="G4048" i="11"/>
  <c r="H4048" i="11"/>
  <c r="I4048" i="11"/>
  <c r="J4048" i="11"/>
  <c r="K4048" i="11"/>
  <c r="L4048" i="11"/>
  <c r="G4065" i="11"/>
  <c r="H4065" i="11"/>
  <c r="I4065" i="11"/>
  <c r="J4065" i="11"/>
  <c r="K4065" i="11"/>
  <c r="L4065" i="11"/>
  <c r="G4082" i="11"/>
  <c r="H4082" i="11"/>
  <c r="I4082" i="11"/>
  <c r="J4082" i="11"/>
  <c r="K4082" i="11"/>
  <c r="L4082" i="11"/>
  <c r="G4099" i="11"/>
  <c r="H4099" i="11"/>
  <c r="I4099" i="11"/>
  <c r="J4099" i="11"/>
  <c r="K4099" i="11"/>
  <c r="L4099" i="11"/>
  <c r="G4116" i="11"/>
  <c r="H4116" i="11"/>
  <c r="I4116" i="11"/>
  <c r="J4116" i="11"/>
  <c r="K4116" i="11"/>
  <c r="L4116" i="11"/>
  <c r="G4133" i="11"/>
  <c r="H4133" i="11"/>
  <c r="I4133" i="11"/>
  <c r="J4133" i="11"/>
  <c r="K4133" i="11"/>
  <c r="L4133" i="11"/>
  <c r="G4150" i="11"/>
  <c r="H4150" i="11"/>
  <c r="I4150" i="11"/>
  <c r="J4150" i="11"/>
  <c r="K4150" i="11"/>
  <c r="L4150" i="11"/>
  <c r="G4167" i="11"/>
  <c r="H4167" i="11"/>
  <c r="I4167" i="11"/>
  <c r="J4167" i="11"/>
  <c r="K4167" i="11"/>
  <c r="L4167" i="11"/>
  <c r="G4184" i="11"/>
  <c r="H4184" i="11"/>
  <c r="I4184" i="11"/>
  <c r="J4184" i="11"/>
  <c r="K4184" i="11"/>
  <c r="L4184" i="11"/>
  <c r="G4201" i="11"/>
  <c r="H4201" i="11"/>
  <c r="I4201" i="11"/>
  <c r="J4201" i="11"/>
  <c r="K4201" i="11"/>
  <c r="L4201" i="11"/>
  <c r="G4218" i="11"/>
  <c r="H4218" i="11"/>
  <c r="I4218" i="11"/>
  <c r="J4218" i="11"/>
  <c r="K4218" i="11"/>
  <c r="L4218" i="11"/>
  <c r="G4235" i="11"/>
  <c r="H4235" i="11"/>
  <c r="I4235" i="11"/>
  <c r="J4235" i="11"/>
  <c r="K4235" i="11"/>
  <c r="L4235" i="11"/>
  <c r="G4252" i="11"/>
  <c r="H4252" i="11"/>
  <c r="I4252" i="11"/>
  <c r="J4252" i="11"/>
  <c r="K4252" i="11"/>
  <c r="L4252" i="11"/>
  <c r="G4269" i="11"/>
  <c r="H4269" i="11"/>
  <c r="I4269" i="11"/>
  <c r="J4269" i="11"/>
  <c r="K4269" i="11"/>
  <c r="L4269" i="11"/>
  <c r="G4286" i="11"/>
  <c r="H4286" i="11"/>
  <c r="I4286" i="11"/>
  <c r="J4286" i="11"/>
  <c r="K4286" i="11"/>
  <c r="L4286" i="11"/>
  <c r="G4303" i="11"/>
  <c r="H4303" i="11"/>
  <c r="I4303" i="11"/>
  <c r="J4303" i="11"/>
  <c r="K4303" i="11"/>
  <c r="L4303" i="11"/>
  <c r="G4320" i="11"/>
  <c r="H4320" i="11"/>
  <c r="I4320" i="11"/>
  <c r="J4320" i="11"/>
  <c r="K4320" i="11"/>
  <c r="L4320" i="11"/>
  <c r="G4337" i="11"/>
  <c r="H4337" i="11"/>
  <c r="I4337" i="11"/>
  <c r="J4337" i="11"/>
  <c r="K4337" i="11"/>
  <c r="L4337" i="11"/>
  <c r="G4354" i="11"/>
  <c r="H4354" i="11"/>
  <c r="I4354" i="11"/>
  <c r="J4354" i="11"/>
  <c r="K4354" i="11"/>
  <c r="L4354" i="11"/>
  <c r="G4371" i="11"/>
  <c r="H4371" i="11"/>
  <c r="I4371" i="11"/>
  <c r="J4371" i="11"/>
  <c r="K4371" i="11"/>
  <c r="L4371" i="11"/>
  <c r="G4388" i="11"/>
  <c r="H4388" i="11"/>
  <c r="I4388" i="11"/>
  <c r="J4388" i="11"/>
  <c r="K4388" i="11"/>
  <c r="L4388" i="11"/>
  <c r="G4405" i="11"/>
  <c r="H4405" i="11"/>
  <c r="I4405" i="11"/>
  <c r="J4405" i="11"/>
  <c r="K4405" i="11"/>
  <c r="L4405" i="11"/>
  <c r="G4422" i="11"/>
  <c r="H4422" i="11"/>
  <c r="I4422" i="11"/>
  <c r="J4422" i="11"/>
  <c r="K4422" i="11"/>
  <c r="L4422" i="11"/>
  <c r="G4439" i="11"/>
  <c r="H4439" i="11"/>
  <c r="I4439" i="11"/>
  <c r="J4439" i="11"/>
  <c r="K4439" i="11"/>
  <c r="L4439" i="11"/>
  <c r="G4456" i="11"/>
  <c r="H4456" i="11"/>
  <c r="I4456" i="11"/>
  <c r="J4456" i="11"/>
  <c r="K4456" i="11"/>
  <c r="L4456" i="11"/>
  <c r="G4473" i="11"/>
  <c r="H4473" i="11"/>
  <c r="I4473" i="11"/>
  <c r="J4473" i="11"/>
  <c r="K4473" i="11"/>
  <c r="L4473" i="11"/>
  <c r="G4490" i="11"/>
  <c r="H4490" i="11"/>
  <c r="I4490" i="11"/>
  <c r="J4490" i="11"/>
  <c r="K4490" i="11"/>
  <c r="L4490" i="11"/>
  <c r="G4507" i="11"/>
  <c r="H4507" i="11"/>
  <c r="I4507" i="11"/>
  <c r="J4507" i="11"/>
  <c r="K4507" i="11"/>
  <c r="L4507" i="11"/>
  <c r="G4524" i="11"/>
  <c r="H4524" i="11"/>
  <c r="I4524" i="11"/>
  <c r="J4524" i="11"/>
  <c r="K4524" i="11"/>
  <c r="L4524" i="11"/>
  <c r="G4541" i="11"/>
  <c r="H4541" i="11"/>
  <c r="I4541" i="11"/>
  <c r="J4541" i="11"/>
  <c r="K4541" i="11"/>
  <c r="L4541" i="11"/>
  <c r="G4558" i="11"/>
  <c r="H4558" i="11"/>
  <c r="I4558" i="11"/>
  <c r="J4558" i="11"/>
  <c r="K4558" i="11"/>
  <c r="L4558" i="11"/>
  <c r="G4575" i="11"/>
  <c r="H4575" i="11"/>
  <c r="I4575" i="11"/>
  <c r="J4575" i="11"/>
  <c r="K4575" i="11"/>
  <c r="L4575" i="11"/>
  <c r="G4592" i="11"/>
  <c r="H4592" i="11"/>
  <c r="I4592" i="11"/>
  <c r="J4592" i="11"/>
  <c r="K4592" i="11"/>
  <c r="L4592" i="11"/>
  <c r="G4609" i="11"/>
  <c r="H4609" i="11"/>
  <c r="I4609" i="11"/>
  <c r="J4609" i="11"/>
  <c r="K4609" i="11"/>
  <c r="L4609" i="11"/>
  <c r="G4626" i="11"/>
  <c r="H4626" i="11"/>
  <c r="I4626" i="11"/>
  <c r="J4626" i="11"/>
  <c r="K4626" i="11"/>
  <c r="L4626" i="11"/>
  <c r="G4643" i="11"/>
  <c r="H4643" i="11"/>
  <c r="I4643" i="11"/>
  <c r="J4643" i="11"/>
  <c r="K4643" i="11"/>
  <c r="L4643" i="11"/>
  <c r="G4660" i="11"/>
  <c r="H4660" i="11"/>
  <c r="I4660" i="11"/>
  <c r="J4660" i="11"/>
  <c r="K4660" i="11"/>
  <c r="L4660" i="11"/>
  <c r="G4677" i="11"/>
  <c r="H4677" i="11"/>
  <c r="I4677" i="11"/>
  <c r="J4677" i="11"/>
  <c r="K4677" i="11"/>
  <c r="L4677" i="11"/>
  <c r="G4694" i="11"/>
  <c r="H4694" i="11"/>
  <c r="I4694" i="11"/>
  <c r="J4694" i="11"/>
  <c r="K4694" i="11"/>
  <c r="L4694" i="11"/>
  <c r="G4711" i="11"/>
  <c r="H4711" i="11"/>
  <c r="I4711" i="11"/>
  <c r="J4711" i="11"/>
  <c r="K4711" i="11"/>
  <c r="L4711" i="11"/>
  <c r="G4728" i="11"/>
  <c r="H4728" i="11"/>
  <c r="I4728" i="11"/>
  <c r="J4728" i="11"/>
  <c r="K4728" i="11"/>
  <c r="L4728" i="11"/>
  <c r="G4745" i="11"/>
  <c r="H4745" i="11"/>
  <c r="I4745" i="11"/>
  <c r="J4745" i="11"/>
  <c r="K4745" i="11"/>
  <c r="L4745" i="11"/>
  <c r="G4762" i="11"/>
  <c r="H4762" i="11"/>
  <c r="I4762" i="11"/>
  <c r="J4762" i="11"/>
  <c r="K4762" i="11"/>
  <c r="L4762" i="11"/>
  <c r="G4779" i="11"/>
  <c r="H4779" i="11"/>
  <c r="I4779" i="11"/>
  <c r="J4779" i="11"/>
  <c r="K4779" i="11"/>
  <c r="L4779" i="11"/>
  <c r="G4796" i="11"/>
  <c r="H4796" i="11"/>
  <c r="I4796" i="11"/>
  <c r="J4796" i="11"/>
  <c r="K4796" i="11"/>
  <c r="L4796" i="11"/>
  <c r="G4813" i="11"/>
  <c r="H4813" i="11"/>
  <c r="I4813" i="11"/>
  <c r="J4813" i="11"/>
  <c r="K4813" i="11"/>
  <c r="L4813" i="11"/>
  <c r="G4830" i="11"/>
  <c r="H4830" i="11"/>
  <c r="I4830" i="11"/>
  <c r="J4830" i="11"/>
  <c r="K4830" i="11"/>
  <c r="L4830" i="11"/>
  <c r="G4847" i="11"/>
  <c r="H4847" i="11"/>
  <c r="I4847" i="11"/>
  <c r="J4847" i="11"/>
  <c r="K4847" i="11"/>
  <c r="L4847" i="11"/>
  <c r="G4864" i="11"/>
  <c r="H4864" i="11"/>
  <c r="I4864" i="11"/>
  <c r="J4864" i="11"/>
  <c r="K4864" i="11"/>
  <c r="L4864" i="11"/>
  <c r="G4881" i="11"/>
  <c r="H4881" i="11"/>
  <c r="I4881" i="11"/>
  <c r="J4881" i="11"/>
  <c r="K4881" i="11"/>
  <c r="L4881" i="11"/>
  <c r="G4898" i="11"/>
  <c r="H4898" i="11"/>
  <c r="I4898" i="11"/>
  <c r="J4898" i="11"/>
  <c r="K4898" i="11"/>
  <c r="L4898" i="11"/>
  <c r="G4915" i="11"/>
  <c r="H4915" i="11"/>
  <c r="I4915" i="11"/>
  <c r="J4915" i="11"/>
  <c r="K4915" i="11"/>
  <c r="L4915" i="11"/>
  <c r="G4932" i="11"/>
  <c r="H4932" i="11"/>
  <c r="I4932" i="11"/>
  <c r="J4932" i="11"/>
  <c r="K4932" i="11"/>
  <c r="L4932" i="11"/>
  <c r="G4949" i="11"/>
  <c r="H4949" i="11"/>
  <c r="I4949" i="11"/>
  <c r="J4949" i="11"/>
  <c r="K4949" i="11"/>
  <c r="L4949" i="11"/>
  <c r="G4966" i="11"/>
  <c r="H4966" i="11"/>
  <c r="I4966" i="11"/>
  <c r="J4966" i="11"/>
  <c r="K4966" i="11"/>
  <c r="L4966" i="11"/>
  <c r="G4983" i="11"/>
  <c r="H4983" i="11"/>
  <c r="I4983" i="11"/>
  <c r="J4983" i="11"/>
  <c r="K4983" i="11"/>
  <c r="L4983" i="11"/>
  <c r="G5000" i="11"/>
  <c r="H5000" i="11"/>
  <c r="I5000" i="11"/>
  <c r="J5000" i="11"/>
  <c r="K5000" i="11"/>
  <c r="L5000" i="11"/>
  <c r="G5017" i="11"/>
  <c r="H5017" i="11"/>
  <c r="I5017" i="11"/>
  <c r="J5017" i="11"/>
  <c r="K5017" i="11"/>
  <c r="L5017" i="11"/>
  <c r="G5034" i="11"/>
  <c r="H5034" i="11"/>
  <c r="I5034" i="11"/>
  <c r="J5034" i="11"/>
  <c r="K5034" i="11"/>
  <c r="L5034" i="11"/>
  <c r="G5051" i="11"/>
  <c r="H5051" i="11"/>
  <c r="I5051" i="11"/>
  <c r="J5051" i="11"/>
  <c r="K5051" i="11"/>
  <c r="L5051" i="11"/>
  <c r="G5068" i="11"/>
  <c r="H5068" i="11"/>
  <c r="I5068" i="11"/>
  <c r="J5068" i="11"/>
  <c r="K5068" i="11"/>
  <c r="L5068" i="11"/>
  <c r="G5085" i="11"/>
  <c r="H5085" i="11"/>
  <c r="I5085" i="11"/>
  <c r="J5085" i="11"/>
  <c r="K5085" i="11"/>
  <c r="L5085" i="11"/>
  <c r="G5102" i="11"/>
  <c r="H5102" i="11"/>
  <c r="I5102" i="11"/>
  <c r="J5102" i="11"/>
  <c r="K5102" i="11"/>
  <c r="L5102" i="11"/>
  <c r="G5119" i="11"/>
  <c r="H5119" i="11"/>
  <c r="I5119" i="11"/>
  <c r="J5119" i="11"/>
  <c r="K5119" i="11"/>
  <c r="L5119" i="11"/>
  <c r="G5136" i="11"/>
  <c r="H5136" i="11"/>
  <c r="I5136" i="11"/>
  <c r="J5136" i="11"/>
  <c r="K5136" i="11"/>
  <c r="L5136" i="11"/>
  <c r="G5153" i="11"/>
  <c r="H5153" i="11"/>
  <c r="I5153" i="11"/>
  <c r="J5153" i="11"/>
  <c r="K5153" i="11"/>
  <c r="L5153" i="11"/>
  <c r="G5170" i="11"/>
  <c r="H5170" i="11"/>
  <c r="I5170" i="11"/>
  <c r="J5170" i="11"/>
  <c r="K5170" i="11"/>
  <c r="L5170" i="11"/>
  <c r="G5187" i="11"/>
  <c r="H5187" i="11"/>
  <c r="I5187" i="11"/>
  <c r="J5187" i="11"/>
  <c r="K5187" i="11"/>
  <c r="L5187" i="11"/>
  <c r="G5204" i="11"/>
  <c r="H5204" i="11"/>
  <c r="I5204" i="11"/>
  <c r="J5204" i="11"/>
  <c r="K5204" i="11"/>
  <c r="L5204" i="11"/>
  <c r="G5221" i="11"/>
  <c r="H5221" i="11"/>
  <c r="I5221" i="11"/>
  <c r="J5221" i="11"/>
  <c r="K5221" i="11"/>
  <c r="L5221" i="11"/>
  <c r="G5238" i="11"/>
  <c r="H5238" i="11"/>
  <c r="I5238" i="11"/>
  <c r="J5238" i="11"/>
  <c r="K5238" i="11"/>
  <c r="L5238" i="11"/>
  <c r="G5255" i="11"/>
  <c r="H5255" i="11"/>
  <c r="I5255" i="11"/>
  <c r="J5255" i="11"/>
  <c r="K5255" i="11"/>
  <c r="L5255" i="11"/>
  <c r="G5272" i="11"/>
  <c r="H5272" i="11"/>
  <c r="I5272" i="11"/>
  <c r="J5272" i="11"/>
  <c r="K5272" i="11"/>
  <c r="L5272" i="11"/>
  <c r="G5289" i="11"/>
  <c r="H5289" i="11"/>
  <c r="I5289" i="11"/>
  <c r="J5289" i="11"/>
  <c r="K5289" i="11"/>
  <c r="L5289" i="11"/>
  <c r="G5306" i="11"/>
  <c r="H5306" i="11"/>
  <c r="I5306" i="11"/>
  <c r="J5306" i="11"/>
  <c r="K5306" i="11"/>
  <c r="L5306" i="11"/>
  <c r="G5323" i="11"/>
  <c r="H5323" i="11"/>
  <c r="I5323" i="11"/>
  <c r="J5323" i="11"/>
  <c r="K5323" i="11"/>
  <c r="L5323" i="11"/>
  <c r="G5340" i="11"/>
  <c r="H5340" i="11"/>
  <c r="I5340" i="11"/>
  <c r="J5340" i="11"/>
  <c r="K5340" i="11"/>
  <c r="L5340" i="11"/>
  <c r="G5357" i="11"/>
  <c r="H5357" i="11"/>
  <c r="I5357" i="11"/>
  <c r="J5357" i="11"/>
  <c r="K5357" i="11"/>
  <c r="L5357" i="11"/>
  <c r="G5374" i="11"/>
  <c r="H5374" i="11"/>
  <c r="I5374" i="11"/>
  <c r="J5374" i="11"/>
  <c r="K5374" i="11"/>
  <c r="L5374" i="11"/>
  <c r="G5391" i="11"/>
  <c r="H5391" i="11"/>
  <c r="I5391" i="11"/>
  <c r="J5391" i="11"/>
  <c r="K5391" i="11"/>
  <c r="L5391" i="11"/>
  <c r="G5408" i="11"/>
  <c r="H5408" i="11"/>
  <c r="I5408" i="11"/>
  <c r="J5408" i="11"/>
  <c r="K5408" i="11"/>
  <c r="L5408" i="11"/>
  <c r="G5425" i="11"/>
  <c r="H5425" i="11"/>
  <c r="I5425" i="11"/>
  <c r="J5425" i="11"/>
  <c r="K5425" i="11"/>
  <c r="L5425" i="11"/>
  <c r="G5442" i="11"/>
  <c r="H5442" i="11"/>
  <c r="I5442" i="11"/>
  <c r="J5442" i="11"/>
  <c r="K5442" i="11"/>
  <c r="L5442" i="11"/>
  <c r="G5459" i="11"/>
  <c r="H5459" i="11"/>
  <c r="I5459" i="11"/>
  <c r="J5459" i="11"/>
  <c r="K5459" i="11"/>
  <c r="L5459" i="11"/>
  <c r="G5476" i="11"/>
  <c r="H5476" i="11"/>
  <c r="I5476" i="11"/>
  <c r="J5476" i="11"/>
  <c r="K5476" i="11"/>
  <c r="L5476" i="11"/>
  <c r="G5493" i="11"/>
  <c r="H5493" i="11"/>
  <c r="I5493" i="11"/>
  <c r="J5493" i="11"/>
  <c r="K5493" i="11"/>
  <c r="L5493" i="11"/>
  <c r="G5510" i="11"/>
  <c r="H5510" i="11"/>
  <c r="I5510" i="11"/>
  <c r="J5510" i="11"/>
  <c r="K5510" i="11"/>
  <c r="L5510" i="11"/>
  <c r="G5527" i="11"/>
  <c r="H5527" i="11"/>
  <c r="I5527" i="11"/>
  <c r="J5527" i="11"/>
  <c r="K5527" i="11"/>
  <c r="L5527" i="11"/>
  <c r="G5544" i="11"/>
  <c r="H5544" i="11"/>
  <c r="I5544" i="11"/>
  <c r="J5544" i="11"/>
  <c r="K5544" i="11"/>
  <c r="L5544" i="11"/>
  <c r="G5561" i="11"/>
  <c r="H5561" i="11"/>
  <c r="I5561" i="11"/>
  <c r="J5561" i="11"/>
  <c r="K5561" i="11"/>
  <c r="L5561" i="11"/>
  <c r="G5578" i="11"/>
  <c r="H5578" i="11"/>
  <c r="I5578" i="11"/>
  <c r="J5578" i="11"/>
  <c r="K5578" i="11"/>
  <c r="L5578" i="11"/>
  <c r="G5595" i="11"/>
  <c r="H5595" i="11"/>
  <c r="I5595" i="11"/>
  <c r="J5595" i="11"/>
  <c r="K5595" i="11"/>
  <c r="L5595" i="11"/>
  <c r="G5612" i="11"/>
  <c r="H5612" i="11"/>
  <c r="I5612" i="11"/>
  <c r="J5612" i="11"/>
  <c r="K5612" i="11"/>
  <c r="L5612" i="11"/>
  <c r="G5629" i="11"/>
  <c r="H5629" i="11"/>
  <c r="I5629" i="11"/>
  <c r="J5629" i="11"/>
  <c r="K5629" i="11"/>
  <c r="L5629" i="11"/>
  <c r="G5646" i="11"/>
  <c r="H5646" i="11"/>
  <c r="I5646" i="11"/>
  <c r="J5646" i="11"/>
  <c r="K5646" i="11"/>
  <c r="L5646" i="11"/>
  <c r="G5663" i="11"/>
  <c r="H5663" i="11"/>
  <c r="I5663" i="11"/>
  <c r="J5663" i="11"/>
  <c r="K5663" i="11"/>
  <c r="L5663" i="11"/>
  <c r="G5680" i="11"/>
  <c r="H5680" i="11"/>
  <c r="I5680" i="11"/>
  <c r="J5680" i="11"/>
  <c r="K5680" i="11"/>
  <c r="L5680" i="11"/>
  <c r="G5697" i="11"/>
  <c r="H5697" i="11"/>
  <c r="I5697" i="11"/>
  <c r="J5697" i="11"/>
  <c r="K5697" i="11"/>
  <c r="L5697" i="11"/>
  <c r="G5714" i="11"/>
  <c r="H5714" i="11"/>
  <c r="I5714" i="11"/>
  <c r="J5714" i="11"/>
  <c r="K5714" i="11"/>
  <c r="L5714" i="11"/>
  <c r="G5731" i="11"/>
  <c r="H5731" i="11"/>
  <c r="I5731" i="11"/>
  <c r="J5731" i="11"/>
  <c r="K5731" i="11"/>
  <c r="L5731" i="11"/>
  <c r="G5748" i="11"/>
  <c r="H5748" i="11"/>
  <c r="I5748" i="11"/>
  <c r="J5748" i="11"/>
  <c r="K5748" i="11"/>
  <c r="L5748" i="11"/>
  <c r="G5765" i="11"/>
  <c r="H5765" i="11"/>
  <c r="I5765" i="11"/>
  <c r="J5765" i="11"/>
  <c r="K5765" i="11"/>
  <c r="L5765" i="11"/>
  <c r="G5782" i="11"/>
  <c r="H5782" i="11"/>
  <c r="I5782" i="11"/>
  <c r="J5782" i="11"/>
  <c r="K5782" i="11"/>
  <c r="L5782" i="11"/>
  <c r="G5799" i="11"/>
  <c r="H5799" i="11"/>
  <c r="I5799" i="11"/>
  <c r="J5799" i="11"/>
  <c r="K5799" i="11"/>
  <c r="L5799" i="11"/>
  <c r="G5816" i="11"/>
  <c r="H5816" i="11"/>
  <c r="I5816" i="11"/>
  <c r="J5816" i="11"/>
  <c r="K5816" i="11"/>
  <c r="L5816" i="11"/>
  <c r="G5833" i="11"/>
  <c r="H5833" i="11"/>
  <c r="I5833" i="11"/>
  <c r="J5833" i="11"/>
  <c r="K5833" i="11"/>
  <c r="L5833" i="11"/>
  <c r="G5850" i="11"/>
  <c r="H5850" i="11"/>
  <c r="I5850" i="11"/>
  <c r="J5850" i="11"/>
  <c r="K5850" i="11"/>
  <c r="L5850" i="11"/>
  <c r="G5867" i="11"/>
  <c r="H5867" i="11"/>
  <c r="I5867" i="11"/>
  <c r="J5867" i="11"/>
  <c r="K5867" i="11"/>
  <c r="L5867" i="11"/>
  <c r="G5884" i="11"/>
  <c r="H5884" i="11"/>
  <c r="I5884" i="11"/>
  <c r="J5884" i="11"/>
  <c r="K5884" i="11"/>
  <c r="L5884" i="11"/>
  <c r="G5901" i="11"/>
  <c r="H5901" i="11"/>
  <c r="I5901" i="11"/>
  <c r="J5901" i="11"/>
  <c r="K5901" i="11"/>
  <c r="L5901" i="11"/>
  <c r="G5918" i="11"/>
  <c r="H5918" i="11"/>
  <c r="I5918" i="11"/>
  <c r="J5918" i="11"/>
  <c r="K5918" i="11"/>
  <c r="L5918" i="11"/>
  <c r="G5935" i="11"/>
  <c r="H5935" i="11"/>
  <c r="I5935" i="11"/>
  <c r="J5935" i="11"/>
  <c r="K5935" i="11"/>
  <c r="L5935" i="11"/>
  <c r="G5952" i="11"/>
  <c r="H5952" i="11"/>
  <c r="I5952" i="11"/>
  <c r="J5952" i="11"/>
  <c r="K5952" i="11"/>
  <c r="L5952" i="11"/>
  <c r="G5969" i="11"/>
  <c r="H5969" i="11"/>
  <c r="I5969" i="11"/>
  <c r="J5969" i="11"/>
  <c r="K5969" i="11"/>
  <c r="L5969" i="11"/>
  <c r="G5986" i="11"/>
  <c r="H5986" i="11"/>
  <c r="I5986" i="11"/>
  <c r="J5986" i="11"/>
  <c r="K5986" i="11"/>
  <c r="L5986" i="11"/>
  <c r="G6003" i="11"/>
  <c r="H6003" i="11"/>
  <c r="I6003" i="11"/>
  <c r="J6003" i="11"/>
  <c r="K6003" i="11"/>
  <c r="L6003" i="11"/>
  <c r="G6020" i="11"/>
  <c r="H6020" i="11"/>
  <c r="I6020" i="11"/>
  <c r="J6020" i="11"/>
  <c r="K6020" i="11"/>
  <c r="L6020" i="11"/>
  <c r="G6037" i="11"/>
  <c r="H6037" i="11"/>
  <c r="I6037" i="11"/>
  <c r="J6037" i="11"/>
  <c r="K6037" i="11"/>
  <c r="L6037" i="11"/>
  <c r="G6054" i="11"/>
  <c r="H6054" i="11"/>
  <c r="I6054" i="11"/>
  <c r="J6054" i="11"/>
  <c r="K6054" i="11"/>
  <c r="L6054" i="11"/>
  <c r="G6071" i="11"/>
  <c r="H6071" i="11"/>
  <c r="I6071" i="11"/>
  <c r="J6071" i="11"/>
  <c r="K6071" i="11"/>
  <c r="L6071" i="11"/>
  <c r="G6088" i="11"/>
  <c r="H6088" i="11"/>
  <c r="I6088" i="11"/>
  <c r="J6088" i="11"/>
  <c r="K6088" i="11"/>
  <c r="L6088" i="11"/>
  <c r="G6105" i="11"/>
  <c r="H6105" i="11"/>
  <c r="I6105" i="11"/>
  <c r="J6105" i="11"/>
  <c r="K6105" i="11"/>
  <c r="L6105" i="11"/>
  <c r="G6122" i="11"/>
  <c r="H6122" i="11"/>
  <c r="I6122" i="11"/>
  <c r="J6122" i="11"/>
  <c r="K6122" i="11"/>
  <c r="L6122" i="11"/>
  <c r="G6139" i="11"/>
  <c r="H6139" i="11"/>
  <c r="I6139" i="11"/>
  <c r="J6139" i="11"/>
  <c r="K6139" i="11"/>
  <c r="L6139" i="11"/>
  <c r="G6156" i="11"/>
  <c r="H6156" i="11"/>
  <c r="I6156" i="11"/>
  <c r="J6156" i="11"/>
  <c r="K6156" i="11"/>
  <c r="L6156" i="11"/>
  <c r="G6173" i="11"/>
  <c r="H6173" i="11"/>
  <c r="I6173" i="11"/>
  <c r="J6173" i="11"/>
  <c r="K6173" i="11"/>
  <c r="L6173" i="11"/>
  <c r="G6190" i="11"/>
  <c r="H6190" i="11"/>
  <c r="I6190" i="11"/>
  <c r="J6190" i="11"/>
  <c r="K6190" i="11"/>
  <c r="L6190" i="11"/>
  <c r="G6207" i="11"/>
  <c r="H6207" i="11"/>
  <c r="I6207" i="11"/>
  <c r="J6207" i="11"/>
  <c r="K6207" i="11"/>
  <c r="L6207" i="11"/>
  <c r="G6224" i="11"/>
  <c r="H6224" i="11"/>
  <c r="I6224" i="11"/>
  <c r="J6224" i="11"/>
  <c r="K6224" i="11"/>
  <c r="L6224" i="11"/>
  <c r="G6241" i="11"/>
  <c r="H6241" i="11"/>
  <c r="I6241" i="11"/>
  <c r="J6241" i="11"/>
  <c r="K6241" i="11"/>
  <c r="L6241" i="11"/>
  <c r="G6258" i="11"/>
  <c r="H6258" i="11"/>
  <c r="I6258" i="11"/>
  <c r="J6258" i="11"/>
  <c r="K6258" i="11"/>
  <c r="L6258" i="11"/>
  <c r="G6275" i="11"/>
  <c r="H6275" i="11"/>
  <c r="I6275" i="11"/>
  <c r="J6275" i="11"/>
  <c r="K6275" i="11"/>
  <c r="L6275" i="11"/>
  <c r="G6292" i="11"/>
  <c r="H6292" i="11"/>
  <c r="I6292" i="11"/>
  <c r="J6292" i="11"/>
  <c r="K6292" i="11"/>
  <c r="L6292" i="11"/>
  <c r="G6309" i="11"/>
  <c r="H6309" i="11"/>
  <c r="I6309" i="11"/>
  <c r="J6309" i="11"/>
  <c r="K6309" i="11"/>
  <c r="L6309" i="11"/>
  <c r="G6326" i="11"/>
  <c r="H6326" i="11"/>
  <c r="I6326" i="11"/>
  <c r="J6326" i="11"/>
  <c r="K6326" i="11"/>
  <c r="L6326" i="11"/>
  <c r="G6343" i="11"/>
  <c r="H6343" i="11"/>
  <c r="I6343" i="11"/>
  <c r="J6343" i="11"/>
  <c r="K6343" i="11"/>
  <c r="L6343" i="11"/>
  <c r="G6360" i="11"/>
  <c r="H6360" i="11"/>
  <c r="I6360" i="11"/>
  <c r="J6360" i="11"/>
  <c r="K6360" i="11"/>
  <c r="L6360" i="11"/>
  <c r="G6377" i="11"/>
  <c r="H6377" i="11"/>
  <c r="I6377" i="11"/>
  <c r="J6377" i="11"/>
  <c r="K6377" i="11"/>
  <c r="L6377" i="11"/>
  <c r="G6394" i="11"/>
  <c r="H6394" i="11"/>
  <c r="I6394" i="11"/>
  <c r="J6394" i="11"/>
  <c r="K6394" i="11"/>
  <c r="L6394" i="11"/>
  <c r="G6411" i="11"/>
  <c r="H6411" i="11"/>
  <c r="I6411" i="11"/>
  <c r="J6411" i="11"/>
  <c r="K6411" i="11"/>
  <c r="L6411" i="11"/>
  <c r="G6428" i="11"/>
  <c r="H6428" i="11"/>
  <c r="I6428" i="11"/>
  <c r="J6428" i="11"/>
  <c r="K6428" i="11"/>
  <c r="L6428" i="11"/>
  <c r="G6445" i="11"/>
  <c r="H6445" i="11"/>
  <c r="I6445" i="11"/>
  <c r="J6445" i="11"/>
  <c r="K6445" i="11"/>
  <c r="L6445" i="11"/>
  <c r="G6462" i="11"/>
  <c r="H6462" i="11"/>
  <c r="I6462" i="11"/>
  <c r="J6462" i="11"/>
  <c r="K6462" i="11"/>
  <c r="L6462" i="11"/>
  <c r="G6479" i="11"/>
  <c r="H6479" i="11"/>
  <c r="I6479" i="11"/>
  <c r="J6479" i="11"/>
  <c r="K6479" i="11"/>
  <c r="L6479" i="11"/>
  <c r="G6496" i="11"/>
  <c r="H6496" i="11"/>
  <c r="I6496" i="11"/>
  <c r="J6496" i="11"/>
  <c r="K6496" i="11"/>
  <c r="L6496" i="11"/>
  <c r="G6513" i="11"/>
  <c r="H6513" i="11"/>
  <c r="I6513" i="11"/>
  <c r="J6513" i="11"/>
  <c r="K6513" i="11"/>
  <c r="L6513" i="11"/>
  <c r="G6530" i="11"/>
  <c r="H6530" i="11"/>
  <c r="I6530" i="11"/>
  <c r="J6530" i="11"/>
  <c r="K6530" i="11"/>
  <c r="L6530" i="11"/>
  <c r="G6547" i="11"/>
  <c r="H6547" i="11"/>
  <c r="I6547" i="11"/>
  <c r="J6547" i="11"/>
  <c r="K6547" i="11"/>
  <c r="L6547" i="11"/>
  <c r="G6564" i="11"/>
  <c r="H6564" i="11"/>
  <c r="I6564" i="11"/>
  <c r="J6564" i="11"/>
  <c r="K6564" i="11"/>
  <c r="L6564" i="11"/>
  <c r="G6581" i="11"/>
  <c r="H6581" i="11"/>
  <c r="I6581" i="11"/>
  <c r="J6581" i="11"/>
  <c r="K6581" i="11"/>
  <c r="L6581" i="11"/>
  <c r="G6598" i="11"/>
  <c r="H6598" i="11"/>
  <c r="I6598" i="11"/>
  <c r="J6598" i="11"/>
  <c r="K6598" i="11"/>
  <c r="L6598" i="11"/>
  <c r="G6615" i="11"/>
  <c r="H6615" i="11"/>
  <c r="I6615" i="11"/>
  <c r="J6615" i="11"/>
  <c r="K6615" i="11"/>
  <c r="L6615" i="11"/>
  <c r="G6632" i="11"/>
  <c r="H6632" i="11"/>
  <c r="I6632" i="11"/>
  <c r="J6632" i="11"/>
  <c r="K6632" i="11"/>
  <c r="L6632" i="11"/>
  <c r="G6649" i="11"/>
  <c r="H6649" i="11"/>
  <c r="I6649" i="11"/>
  <c r="J6649" i="11"/>
  <c r="K6649" i="11"/>
  <c r="L6649" i="11"/>
  <c r="G6666" i="11"/>
  <c r="H6666" i="11"/>
  <c r="I6666" i="11"/>
  <c r="J6666" i="11"/>
  <c r="K6666" i="11"/>
  <c r="L6666" i="11"/>
  <c r="G6683" i="11"/>
  <c r="H6683" i="11"/>
  <c r="I6683" i="11"/>
  <c r="J6683" i="11"/>
  <c r="K6683" i="11"/>
  <c r="L6683" i="11"/>
  <c r="G6700" i="11"/>
  <c r="H6700" i="11"/>
  <c r="I6700" i="11"/>
  <c r="J6700" i="11"/>
  <c r="K6700" i="11"/>
  <c r="L6700" i="11"/>
  <c r="G6717" i="11"/>
  <c r="H6717" i="11"/>
  <c r="I6717" i="11"/>
  <c r="J6717" i="11"/>
  <c r="K6717" i="11"/>
  <c r="L6717" i="11"/>
  <c r="G6734" i="11"/>
  <c r="H6734" i="11"/>
  <c r="I6734" i="11"/>
  <c r="J6734" i="11"/>
  <c r="K6734" i="11"/>
  <c r="L6734" i="11"/>
  <c r="G6751" i="11"/>
  <c r="H6751" i="11"/>
  <c r="I6751" i="11"/>
  <c r="J6751" i="11"/>
  <c r="K6751" i="11"/>
  <c r="L6751" i="11"/>
  <c r="G6768" i="11"/>
  <c r="H6768" i="11"/>
  <c r="I6768" i="11"/>
  <c r="J6768" i="11"/>
  <c r="K6768" i="11"/>
  <c r="L6768" i="11"/>
  <c r="G6785" i="11"/>
  <c r="H6785" i="11"/>
  <c r="I6785" i="11"/>
  <c r="J6785" i="11"/>
  <c r="K6785" i="11"/>
  <c r="L6785" i="11"/>
  <c r="G6802" i="11"/>
  <c r="H6802" i="11"/>
  <c r="I6802" i="11"/>
  <c r="J6802" i="11"/>
  <c r="K6802" i="11"/>
  <c r="L6802" i="11"/>
  <c r="G6819" i="11"/>
  <c r="H6819" i="11"/>
  <c r="I6819" i="11"/>
  <c r="J6819" i="11"/>
  <c r="K6819" i="11"/>
  <c r="L6819" i="11"/>
  <c r="G6836" i="11"/>
  <c r="H6836" i="11"/>
  <c r="I6836" i="11"/>
  <c r="J6836" i="11"/>
  <c r="K6836" i="11"/>
  <c r="L6836" i="11"/>
  <c r="G6853" i="11"/>
  <c r="H6853" i="11"/>
  <c r="I6853" i="11"/>
  <c r="J6853" i="11"/>
  <c r="K6853" i="11"/>
  <c r="L6853" i="11"/>
  <c r="G6870" i="11"/>
  <c r="H6870" i="11"/>
  <c r="I6870" i="11"/>
  <c r="J6870" i="11"/>
  <c r="K6870" i="11"/>
  <c r="L6870" i="11"/>
  <c r="G6887" i="11"/>
  <c r="H6887" i="11"/>
  <c r="I6887" i="11"/>
  <c r="J6887" i="11"/>
  <c r="K6887" i="11"/>
  <c r="L6887" i="11"/>
  <c r="G6904" i="11"/>
  <c r="H6904" i="11"/>
  <c r="I6904" i="11"/>
  <c r="J6904" i="11"/>
  <c r="K6904" i="11"/>
  <c r="L6904" i="11"/>
  <c r="G6921" i="11"/>
  <c r="H6921" i="11"/>
  <c r="I6921" i="11"/>
  <c r="J6921" i="11"/>
  <c r="K6921" i="11"/>
  <c r="L6921" i="11"/>
  <c r="G6938" i="11"/>
  <c r="H6938" i="11"/>
  <c r="I6938" i="11"/>
  <c r="J6938" i="11"/>
  <c r="K6938" i="11"/>
  <c r="L6938" i="11"/>
  <c r="G6955" i="11"/>
  <c r="H6955" i="11"/>
  <c r="I6955" i="11"/>
  <c r="J6955" i="11"/>
  <c r="K6955" i="11"/>
  <c r="L6955" i="11"/>
  <c r="G6972" i="11"/>
  <c r="H6972" i="11"/>
  <c r="I6972" i="11"/>
  <c r="J6972" i="11"/>
  <c r="K6972" i="11"/>
  <c r="L6972" i="11"/>
  <c r="G6989" i="11"/>
  <c r="H6989" i="11"/>
  <c r="I6989" i="11"/>
  <c r="J6989" i="11"/>
  <c r="K6989" i="11"/>
  <c r="L6989" i="11"/>
  <c r="G7006" i="11"/>
  <c r="H7006" i="11"/>
  <c r="I7006" i="11"/>
  <c r="J7006" i="11"/>
  <c r="K7006" i="11"/>
  <c r="L7006" i="11"/>
  <c r="G7023" i="11"/>
  <c r="H7023" i="11"/>
  <c r="I7023" i="11"/>
  <c r="J7023" i="11"/>
  <c r="K7023" i="11"/>
  <c r="L7023" i="11"/>
  <c r="G7040" i="11"/>
  <c r="H7040" i="11"/>
  <c r="I7040" i="11"/>
  <c r="J7040" i="11"/>
  <c r="K7040" i="11"/>
  <c r="L7040" i="11"/>
  <c r="G7057" i="11"/>
  <c r="H7057" i="11"/>
  <c r="I7057" i="11"/>
  <c r="J7057" i="11"/>
  <c r="K7057" i="11"/>
  <c r="L7057" i="11"/>
  <c r="G7074" i="11"/>
  <c r="H7074" i="11"/>
  <c r="I7074" i="11"/>
  <c r="J7074" i="11"/>
  <c r="K7074" i="11"/>
  <c r="L7074" i="11"/>
  <c r="G7091" i="11"/>
  <c r="H7091" i="11"/>
  <c r="I7091" i="11"/>
  <c r="J7091" i="11"/>
  <c r="K7091" i="11"/>
  <c r="L7091" i="11"/>
  <c r="G7108" i="11"/>
  <c r="H7108" i="11"/>
  <c r="I7108" i="11"/>
  <c r="J7108" i="11"/>
  <c r="K7108" i="11"/>
  <c r="L7108" i="11"/>
  <c r="G7125" i="11"/>
  <c r="H7125" i="11"/>
  <c r="I7125" i="11"/>
  <c r="J7125" i="11"/>
  <c r="K7125" i="11"/>
  <c r="L7125" i="11"/>
  <c r="G7142" i="11"/>
  <c r="H7142" i="11"/>
  <c r="I7142" i="11"/>
  <c r="J7142" i="11"/>
  <c r="K7142" i="11"/>
  <c r="L7142" i="11"/>
  <c r="G7159" i="11"/>
  <c r="H7159" i="11"/>
  <c r="I7159" i="11"/>
  <c r="J7159" i="11"/>
  <c r="K7159" i="11"/>
  <c r="L7159" i="11"/>
  <c r="G7176" i="11"/>
  <c r="H7176" i="11"/>
  <c r="I7176" i="11"/>
  <c r="J7176" i="11"/>
  <c r="K7176" i="11"/>
  <c r="L7176" i="11"/>
  <c r="G7193" i="11"/>
  <c r="H7193" i="11"/>
  <c r="I7193" i="11"/>
  <c r="J7193" i="11"/>
  <c r="K7193" i="11"/>
  <c r="L7193" i="11"/>
  <c r="G7210" i="11"/>
  <c r="H7210" i="11"/>
  <c r="I7210" i="11"/>
  <c r="J7210" i="11"/>
  <c r="K7210" i="11"/>
  <c r="L7210" i="11"/>
  <c r="G7227" i="11"/>
  <c r="H7227" i="11"/>
  <c r="I7227" i="11"/>
  <c r="J7227" i="11"/>
  <c r="K7227" i="11"/>
  <c r="L7227" i="11"/>
  <c r="G7244" i="11"/>
  <c r="H7244" i="11"/>
  <c r="I7244" i="11"/>
  <c r="J7244" i="11"/>
  <c r="K7244" i="11"/>
  <c r="L7244" i="11"/>
  <c r="G7261" i="11"/>
  <c r="H7261" i="11"/>
  <c r="I7261" i="11"/>
  <c r="J7261" i="11"/>
  <c r="K7261" i="11"/>
  <c r="L7261" i="11"/>
  <c r="G7278" i="11"/>
  <c r="H7278" i="11"/>
  <c r="I7278" i="11"/>
  <c r="J7278" i="11"/>
  <c r="K7278" i="11"/>
  <c r="L7278" i="11"/>
  <c r="G7295" i="11"/>
  <c r="H7295" i="11"/>
  <c r="I7295" i="11"/>
  <c r="J7295" i="11"/>
  <c r="K7295" i="11"/>
  <c r="L7295" i="11"/>
  <c r="G7312" i="11"/>
  <c r="H7312" i="11"/>
  <c r="I7312" i="11"/>
  <c r="J7312" i="11"/>
  <c r="K7312" i="11"/>
  <c r="L7312" i="11"/>
  <c r="G7329" i="11"/>
  <c r="H7329" i="11"/>
  <c r="I7329" i="11"/>
  <c r="J7329" i="11"/>
  <c r="K7329" i="11"/>
  <c r="L7329" i="11"/>
  <c r="G7346" i="11"/>
  <c r="H7346" i="11"/>
  <c r="I7346" i="11"/>
  <c r="J7346" i="11"/>
  <c r="K7346" i="11"/>
  <c r="L7346" i="11"/>
  <c r="G7363" i="11"/>
  <c r="H7363" i="11"/>
  <c r="I7363" i="11"/>
  <c r="J7363" i="11"/>
  <c r="K7363" i="11"/>
  <c r="L7363" i="11"/>
  <c r="G7380" i="11"/>
  <c r="H7380" i="11"/>
  <c r="I7380" i="11"/>
  <c r="J7380" i="11"/>
  <c r="K7380" i="11"/>
  <c r="L7380" i="11"/>
  <c r="G7397" i="11"/>
  <c r="H7397" i="11"/>
  <c r="I7397" i="11"/>
  <c r="J7397" i="11"/>
  <c r="K7397" i="11"/>
  <c r="L7397" i="11"/>
  <c r="G7414" i="11"/>
  <c r="H7414" i="11"/>
  <c r="I7414" i="11"/>
  <c r="J7414" i="11"/>
  <c r="K7414" i="11"/>
  <c r="L7414" i="11"/>
  <c r="G7431" i="11"/>
  <c r="H7431" i="11"/>
  <c r="I7431" i="11"/>
  <c r="J7431" i="11"/>
  <c r="K7431" i="11"/>
  <c r="L7431" i="11"/>
  <c r="G7448" i="11"/>
  <c r="H7448" i="11"/>
  <c r="I7448" i="11"/>
  <c r="J7448" i="11"/>
  <c r="K7448" i="11"/>
  <c r="L7448" i="11"/>
  <c r="G7465" i="11"/>
  <c r="H7465" i="11"/>
  <c r="I7465" i="11"/>
  <c r="J7465" i="11"/>
  <c r="K7465" i="11"/>
  <c r="L7465" i="11"/>
  <c r="G7482" i="11"/>
  <c r="H7482" i="11"/>
  <c r="I7482" i="11"/>
  <c r="J7482" i="11"/>
  <c r="K7482" i="11"/>
  <c r="L7482" i="11"/>
  <c r="G7499" i="11"/>
  <c r="H7499" i="11"/>
  <c r="I7499" i="11"/>
  <c r="J7499" i="11"/>
  <c r="K7499" i="11"/>
  <c r="L7499" i="11"/>
  <c r="G7516" i="11"/>
  <c r="H7516" i="11"/>
  <c r="I7516" i="11"/>
  <c r="J7516" i="11"/>
  <c r="K7516" i="11"/>
  <c r="L7516" i="11"/>
  <c r="G7533" i="11"/>
  <c r="H7533" i="11"/>
  <c r="I7533" i="11"/>
  <c r="J7533" i="11"/>
  <c r="K7533" i="11"/>
  <c r="L7533" i="11"/>
  <c r="G7550" i="11"/>
  <c r="H7550" i="11"/>
  <c r="I7550" i="11"/>
  <c r="J7550" i="11"/>
  <c r="K7550" i="11"/>
  <c r="L7550" i="11"/>
  <c r="G7567" i="11"/>
  <c r="H7567" i="11"/>
  <c r="I7567" i="11"/>
  <c r="J7567" i="11"/>
  <c r="K7567" i="11"/>
  <c r="L7567" i="11"/>
  <c r="G7584" i="11"/>
  <c r="H7584" i="11"/>
  <c r="I7584" i="11"/>
  <c r="J7584" i="11"/>
  <c r="K7584" i="11"/>
  <c r="L7584" i="11"/>
  <c r="G7601" i="11"/>
  <c r="H7601" i="11"/>
  <c r="I7601" i="11"/>
  <c r="J7601" i="11"/>
  <c r="K7601" i="11"/>
  <c r="L7601" i="11"/>
  <c r="G7618" i="11"/>
  <c r="H7618" i="11"/>
  <c r="I7618" i="11"/>
  <c r="J7618" i="11"/>
  <c r="K7618" i="11"/>
  <c r="L7618" i="11"/>
  <c r="G7635" i="11"/>
  <c r="H7635" i="11"/>
  <c r="I7635" i="11"/>
  <c r="J7635" i="11"/>
  <c r="K7635" i="11"/>
  <c r="L7635" i="11"/>
  <c r="G7652" i="11"/>
  <c r="H7652" i="11"/>
  <c r="I7652" i="11"/>
  <c r="J7652" i="11"/>
  <c r="K7652" i="11"/>
  <c r="L7652" i="11"/>
  <c r="G7669" i="11"/>
  <c r="H7669" i="11"/>
  <c r="I7669" i="11"/>
  <c r="J7669" i="11"/>
  <c r="K7669" i="11"/>
  <c r="L7669" i="11"/>
  <c r="G7686" i="11"/>
  <c r="H7686" i="11"/>
  <c r="I7686" i="11"/>
  <c r="J7686" i="11"/>
  <c r="K7686" i="11"/>
  <c r="L7686" i="11"/>
  <c r="G7703" i="11"/>
  <c r="H7703" i="11"/>
  <c r="I7703" i="11"/>
  <c r="J7703" i="11"/>
  <c r="K7703" i="11"/>
  <c r="L7703" i="11"/>
  <c r="G7720" i="11"/>
  <c r="H7720" i="11"/>
  <c r="I7720" i="11"/>
  <c r="J7720" i="11"/>
  <c r="K7720" i="11"/>
  <c r="L7720" i="11"/>
  <c r="G7737" i="11"/>
  <c r="H7737" i="11"/>
  <c r="I7737" i="11"/>
  <c r="J7737" i="11"/>
  <c r="K7737" i="11"/>
  <c r="L7737" i="11"/>
  <c r="G7754" i="11"/>
  <c r="H7754" i="11"/>
  <c r="I7754" i="11"/>
  <c r="J7754" i="11"/>
  <c r="K7754" i="11"/>
  <c r="L7754" i="11"/>
  <c r="G7771" i="11"/>
  <c r="H7771" i="11"/>
  <c r="I7771" i="11"/>
  <c r="J7771" i="11"/>
  <c r="K7771" i="11"/>
  <c r="L7771" i="11"/>
  <c r="G7788" i="11"/>
  <c r="H7788" i="11"/>
  <c r="I7788" i="11"/>
  <c r="J7788" i="11"/>
  <c r="K7788" i="11"/>
  <c r="L7788" i="11"/>
  <c r="G7805" i="11"/>
  <c r="H7805" i="11"/>
  <c r="I7805" i="11"/>
  <c r="J7805" i="11"/>
  <c r="K7805" i="11"/>
  <c r="L7805" i="11"/>
  <c r="G7822" i="11"/>
  <c r="H7822" i="11"/>
  <c r="I7822" i="11"/>
  <c r="J7822" i="11"/>
  <c r="K7822" i="11"/>
  <c r="L7822" i="11"/>
  <c r="G7839" i="11"/>
  <c r="H7839" i="11"/>
  <c r="I7839" i="11"/>
  <c r="J7839" i="11"/>
  <c r="K7839" i="11"/>
  <c r="L7839" i="11"/>
  <c r="G7856" i="11"/>
  <c r="H7856" i="11"/>
  <c r="I7856" i="11"/>
  <c r="J7856" i="11"/>
  <c r="K7856" i="11"/>
  <c r="L7856" i="11"/>
  <c r="G7873" i="11"/>
  <c r="H7873" i="11"/>
  <c r="I7873" i="11"/>
  <c r="J7873" i="11"/>
  <c r="K7873" i="11"/>
  <c r="L7873" i="11"/>
  <c r="G7890" i="11"/>
  <c r="H7890" i="11"/>
  <c r="I7890" i="11"/>
  <c r="J7890" i="11"/>
  <c r="K7890" i="11"/>
  <c r="L7890" i="11"/>
  <c r="G7907" i="11"/>
  <c r="H7907" i="11"/>
  <c r="I7907" i="11"/>
  <c r="J7907" i="11"/>
  <c r="K7907" i="11"/>
  <c r="L7907" i="11"/>
  <c r="G7924" i="11"/>
  <c r="H7924" i="11"/>
  <c r="I7924" i="11"/>
  <c r="J7924" i="11"/>
  <c r="K7924" i="11"/>
  <c r="L7924" i="11"/>
  <c r="G7941" i="11"/>
  <c r="H7941" i="11"/>
  <c r="I7941" i="11"/>
  <c r="J7941" i="11"/>
  <c r="K7941" i="11"/>
  <c r="L7941" i="11"/>
  <c r="G7958" i="11"/>
  <c r="H7958" i="11"/>
  <c r="I7958" i="11"/>
  <c r="J7958" i="11"/>
  <c r="K7958" i="11"/>
  <c r="L7958" i="11"/>
  <c r="G7975" i="11"/>
  <c r="H7975" i="11"/>
  <c r="I7975" i="11"/>
  <c r="J7975" i="11"/>
  <c r="K7975" i="11"/>
  <c r="L7975" i="11"/>
  <c r="G7992" i="11"/>
  <c r="H7992" i="11"/>
  <c r="I7992" i="11"/>
  <c r="J7992" i="11"/>
  <c r="K7992" i="11"/>
  <c r="L7992" i="11"/>
  <c r="G8009" i="11"/>
  <c r="H8009" i="11"/>
  <c r="I8009" i="11"/>
  <c r="J8009" i="11"/>
  <c r="K8009" i="11"/>
  <c r="L8009" i="11"/>
  <c r="G8026" i="11"/>
  <c r="H8026" i="11"/>
  <c r="I8026" i="11"/>
  <c r="J8026" i="11"/>
  <c r="K8026" i="11"/>
  <c r="L8026" i="11"/>
  <c r="G8043" i="11"/>
  <c r="H8043" i="11"/>
  <c r="I8043" i="11"/>
  <c r="J8043" i="11"/>
  <c r="K8043" i="11"/>
  <c r="L8043" i="11"/>
  <c r="G8060" i="11"/>
  <c r="H8060" i="11"/>
  <c r="I8060" i="11"/>
  <c r="J8060" i="11"/>
  <c r="K8060" i="11"/>
  <c r="L8060" i="11"/>
  <c r="G8077" i="11"/>
  <c r="H8077" i="11"/>
  <c r="I8077" i="11"/>
  <c r="J8077" i="11"/>
  <c r="K8077" i="11"/>
  <c r="L8077" i="11"/>
  <c r="G8094" i="11"/>
  <c r="H8094" i="11"/>
  <c r="I8094" i="11"/>
  <c r="J8094" i="11"/>
  <c r="K8094" i="11"/>
  <c r="L8094" i="11"/>
  <c r="G8111" i="11"/>
  <c r="H8111" i="11"/>
  <c r="I8111" i="11"/>
  <c r="J8111" i="11"/>
  <c r="K8111" i="11"/>
  <c r="L8111" i="11"/>
  <c r="G8128" i="11"/>
  <c r="H8128" i="11"/>
  <c r="I8128" i="11"/>
  <c r="J8128" i="11"/>
  <c r="K8128" i="11"/>
  <c r="L8128" i="11"/>
  <c r="G8145" i="11"/>
  <c r="H8145" i="11"/>
  <c r="I8145" i="11"/>
  <c r="J8145" i="11"/>
  <c r="K8145" i="11"/>
  <c r="L8145" i="11"/>
  <c r="G8162" i="11"/>
  <c r="H8162" i="11"/>
  <c r="I8162" i="11"/>
  <c r="J8162" i="11"/>
  <c r="K8162" i="11"/>
  <c r="L8162" i="11"/>
  <c r="G8179" i="11"/>
  <c r="H8179" i="11"/>
  <c r="I8179" i="11"/>
  <c r="J8179" i="11"/>
  <c r="K8179" i="11"/>
  <c r="L8179" i="11"/>
  <c r="G8196" i="11"/>
  <c r="H8196" i="11"/>
  <c r="I8196" i="11"/>
  <c r="J8196" i="11"/>
  <c r="K8196" i="11"/>
  <c r="L8196" i="11"/>
  <c r="G8213" i="11"/>
  <c r="H8213" i="11"/>
  <c r="I8213" i="11"/>
  <c r="J8213" i="11"/>
  <c r="K8213" i="11"/>
  <c r="L8213" i="11"/>
  <c r="G8230" i="11"/>
  <c r="H8230" i="11"/>
  <c r="I8230" i="11"/>
  <c r="J8230" i="11"/>
  <c r="K8230" i="11"/>
  <c r="L8230" i="11"/>
  <c r="G8247" i="11"/>
  <c r="H8247" i="11"/>
  <c r="I8247" i="11"/>
  <c r="J8247" i="11"/>
  <c r="K8247" i="11"/>
  <c r="L8247" i="11"/>
  <c r="G8264" i="11"/>
  <c r="H8264" i="11"/>
  <c r="I8264" i="11"/>
  <c r="J8264" i="11"/>
  <c r="K8264" i="11"/>
  <c r="L8264" i="11"/>
  <c r="G8281" i="11"/>
  <c r="H8281" i="11"/>
  <c r="I8281" i="11"/>
  <c r="J8281" i="11"/>
  <c r="K8281" i="11"/>
  <c r="L8281" i="11"/>
  <c r="G8298" i="11"/>
  <c r="H8298" i="11"/>
  <c r="I8298" i="11"/>
  <c r="J8298" i="11"/>
  <c r="K8298" i="11"/>
  <c r="L8298" i="11"/>
  <c r="G8315" i="11"/>
  <c r="H8315" i="11"/>
  <c r="I8315" i="11"/>
  <c r="J8315" i="11"/>
  <c r="K8315" i="11"/>
  <c r="L8315" i="11"/>
  <c r="G8332" i="11"/>
  <c r="H8332" i="11"/>
  <c r="I8332" i="11"/>
  <c r="J8332" i="11"/>
  <c r="K8332" i="11"/>
  <c r="L8332" i="11"/>
  <c r="G8349" i="11"/>
  <c r="H8349" i="11"/>
  <c r="I8349" i="11"/>
  <c r="J8349" i="11"/>
  <c r="K8349" i="11"/>
  <c r="L8349" i="11"/>
  <c r="G8366" i="11"/>
  <c r="H8366" i="11"/>
  <c r="I8366" i="11"/>
  <c r="J8366" i="11"/>
  <c r="K8366" i="11"/>
  <c r="L8366" i="11"/>
  <c r="G8383" i="11"/>
  <c r="H8383" i="11"/>
  <c r="I8383" i="11"/>
  <c r="J8383" i="11"/>
  <c r="K8383" i="11"/>
  <c r="L8383" i="11"/>
  <c r="G8400" i="11"/>
  <c r="H8400" i="11"/>
  <c r="I8400" i="11"/>
  <c r="J8400" i="11"/>
  <c r="K8400" i="11"/>
  <c r="L8400" i="11"/>
  <c r="G8417" i="11"/>
  <c r="H8417" i="11"/>
  <c r="I8417" i="11"/>
  <c r="J8417" i="11"/>
  <c r="K8417" i="11"/>
  <c r="L8417" i="11"/>
  <c r="G8434" i="11"/>
  <c r="H8434" i="11"/>
  <c r="I8434" i="11"/>
  <c r="J8434" i="11"/>
  <c r="K8434" i="11"/>
  <c r="L8434" i="11"/>
  <c r="G8451" i="11"/>
  <c r="H8451" i="11"/>
  <c r="I8451" i="11"/>
  <c r="J8451" i="11"/>
  <c r="K8451" i="11"/>
  <c r="L8451" i="11"/>
  <c r="G8468" i="11"/>
  <c r="H8468" i="11"/>
  <c r="I8468" i="11"/>
  <c r="J8468" i="11"/>
  <c r="K8468" i="11"/>
  <c r="L8468" i="11"/>
  <c r="G8485" i="11"/>
  <c r="H8485" i="11"/>
  <c r="I8485" i="11"/>
  <c r="J8485" i="11"/>
  <c r="K8485" i="11"/>
  <c r="L8485" i="11"/>
  <c r="G8502" i="11"/>
  <c r="H8502" i="11"/>
  <c r="I8502" i="11"/>
  <c r="J8502" i="11"/>
  <c r="K8502" i="11"/>
  <c r="L8502" i="11"/>
  <c r="G8519" i="11"/>
  <c r="H8519" i="11"/>
  <c r="I8519" i="11"/>
  <c r="J8519" i="11"/>
  <c r="K8519" i="11"/>
  <c r="L8519" i="11"/>
  <c r="G8536" i="11"/>
  <c r="H8536" i="11"/>
  <c r="I8536" i="11"/>
  <c r="J8536" i="11"/>
  <c r="K8536" i="11"/>
  <c r="L8536" i="11"/>
  <c r="G8553" i="11"/>
  <c r="H8553" i="11"/>
  <c r="I8553" i="11"/>
  <c r="J8553" i="11"/>
  <c r="K8553" i="11"/>
  <c r="L8553" i="11"/>
  <c r="G8570" i="11"/>
  <c r="H8570" i="11"/>
  <c r="I8570" i="11"/>
  <c r="J8570" i="11"/>
  <c r="K8570" i="11"/>
  <c r="L8570" i="11"/>
  <c r="G8587" i="11"/>
  <c r="H8587" i="11"/>
  <c r="I8587" i="11"/>
  <c r="J8587" i="11"/>
  <c r="K8587" i="11"/>
  <c r="L8587" i="11"/>
  <c r="G8604" i="11"/>
  <c r="H8604" i="11"/>
  <c r="I8604" i="11"/>
  <c r="J8604" i="11"/>
  <c r="K8604" i="11"/>
  <c r="L8604" i="11"/>
  <c r="G8621" i="11"/>
  <c r="H8621" i="11"/>
  <c r="I8621" i="11"/>
  <c r="J8621" i="11"/>
  <c r="K8621" i="11"/>
  <c r="L8621" i="11"/>
  <c r="G8638" i="11"/>
  <c r="H8638" i="11"/>
  <c r="I8638" i="11"/>
  <c r="J8638" i="11"/>
  <c r="K8638" i="11"/>
  <c r="L8638" i="11"/>
  <c r="G8655" i="11"/>
  <c r="H8655" i="11"/>
  <c r="I8655" i="11"/>
  <c r="J8655" i="11"/>
  <c r="K8655" i="11"/>
  <c r="L8655" i="11"/>
  <c r="G8672" i="11"/>
  <c r="H8672" i="11"/>
  <c r="I8672" i="11"/>
  <c r="J8672" i="11"/>
  <c r="K8672" i="11"/>
  <c r="L8672" i="11"/>
  <c r="G8689" i="11"/>
  <c r="H8689" i="11"/>
  <c r="I8689" i="11"/>
  <c r="J8689" i="11"/>
  <c r="K8689" i="11"/>
  <c r="L8689" i="11"/>
  <c r="G8706" i="11"/>
  <c r="H8706" i="11"/>
  <c r="I8706" i="11"/>
  <c r="J8706" i="11"/>
  <c r="K8706" i="11"/>
  <c r="L8706" i="11"/>
  <c r="G8723" i="11"/>
  <c r="H8723" i="11"/>
  <c r="I8723" i="11"/>
  <c r="J8723" i="11"/>
  <c r="K8723" i="11"/>
  <c r="L8723" i="11"/>
  <c r="G8740" i="11"/>
  <c r="H8740" i="11"/>
  <c r="I8740" i="11"/>
  <c r="J8740" i="11"/>
  <c r="K8740" i="11"/>
  <c r="L8740" i="11"/>
  <c r="G8757" i="11"/>
  <c r="H8757" i="11"/>
  <c r="I8757" i="11"/>
  <c r="J8757" i="11"/>
  <c r="K8757" i="11"/>
  <c r="L8757" i="11"/>
  <c r="G8774" i="11"/>
  <c r="H8774" i="11"/>
  <c r="I8774" i="11"/>
  <c r="J8774" i="11"/>
  <c r="K8774" i="11"/>
  <c r="L8774" i="11"/>
  <c r="G8791" i="11"/>
  <c r="H8791" i="11"/>
  <c r="I8791" i="11"/>
  <c r="J8791" i="11"/>
  <c r="K8791" i="11"/>
  <c r="L8791" i="11"/>
  <c r="G8808" i="11"/>
  <c r="H8808" i="11"/>
  <c r="I8808" i="11"/>
  <c r="J8808" i="11"/>
  <c r="K8808" i="11"/>
  <c r="L8808" i="11"/>
  <c r="G8825" i="11"/>
  <c r="H8825" i="11"/>
  <c r="I8825" i="11"/>
  <c r="J8825" i="11"/>
  <c r="K8825" i="11"/>
  <c r="L8825" i="11"/>
  <c r="G8842" i="11"/>
  <c r="H8842" i="11"/>
  <c r="I8842" i="11"/>
  <c r="J8842" i="11"/>
  <c r="K8842" i="11"/>
  <c r="L8842" i="11"/>
  <c r="G8859" i="11"/>
  <c r="H8859" i="11"/>
  <c r="I8859" i="11"/>
  <c r="J8859" i="11"/>
  <c r="K8859" i="11"/>
  <c r="L8859" i="11"/>
  <c r="G8876" i="11"/>
  <c r="H8876" i="11"/>
  <c r="I8876" i="11"/>
  <c r="J8876" i="11"/>
  <c r="K8876" i="11"/>
  <c r="L8876" i="11"/>
  <c r="G8893" i="11"/>
  <c r="H8893" i="11"/>
  <c r="I8893" i="11"/>
  <c r="J8893" i="11"/>
  <c r="K8893" i="11"/>
  <c r="L8893" i="11"/>
  <c r="G8910" i="11"/>
  <c r="H8910" i="11"/>
  <c r="I8910" i="11"/>
  <c r="J8910" i="11"/>
  <c r="K8910" i="11"/>
  <c r="L8910" i="11"/>
  <c r="G8927" i="11"/>
  <c r="H8927" i="11"/>
  <c r="I8927" i="11"/>
  <c r="J8927" i="11"/>
  <c r="K8927" i="11"/>
  <c r="L8927" i="11"/>
  <c r="G8944" i="11"/>
  <c r="H8944" i="11"/>
  <c r="I8944" i="11"/>
  <c r="J8944" i="11"/>
  <c r="K8944" i="11"/>
  <c r="L8944" i="11"/>
  <c r="G8961" i="11"/>
  <c r="H8961" i="11"/>
  <c r="I8961" i="11"/>
  <c r="J8961" i="11"/>
  <c r="K8961" i="11"/>
  <c r="L8961" i="11"/>
  <c r="G8978" i="11"/>
  <c r="H8978" i="11"/>
  <c r="I8978" i="11"/>
  <c r="J8978" i="11"/>
  <c r="K8978" i="11"/>
  <c r="L8978" i="11"/>
  <c r="G8995" i="11"/>
  <c r="H8995" i="11"/>
  <c r="I8995" i="11"/>
  <c r="J8995" i="11"/>
  <c r="K8995" i="11"/>
  <c r="L8995" i="11"/>
  <c r="G9012" i="11"/>
  <c r="H9012" i="11"/>
  <c r="I9012" i="11"/>
  <c r="J9012" i="11"/>
  <c r="K9012" i="11"/>
  <c r="L9012" i="11"/>
  <c r="G9029" i="11"/>
  <c r="H9029" i="11"/>
  <c r="I9029" i="11"/>
  <c r="J9029" i="11"/>
  <c r="K9029" i="11"/>
  <c r="L9029" i="11"/>
  <c r="G9046" i="11"/>
  <c r="H9046" i="11"/>
  <c r="I9046" i="11"/>
  <c r="J9046" i="11"/>
  <c r="K9046" i="11"/>
  <c r="L9046" i="11"/>
  <c r="G9063" i="11"/>
  <c r="H9063" i="11"/>
  <c r="I9063" i="11"/>
  <c r="J9063" i="11"/>
  <c r="K9063" i="11"/>
  <c r="L9063" i="11"/>
  <c r="G9080" i="11"/>
  <c r="H9080" i="11"/>
  <c r="I9080" i="11"/>
  <c r="J9080" i="11"/>
  <c r="K9080" i="11"/>
  <c r="L9080" i="11"/>
  <c r="G9097" i="11"/>
  <c r="H9097" i="11"/>
  <c r="I9097" i="11"/>
  <c r="J9097" i="11"/>
  <c r="K9097" i="11"/>
  <c r="L9097" i="11"/>
  <c r="G9114" i="11"/>
  <c r="H9114" i="11"/>
  <c r="I9114" i="11"/>
  <c r="J9114" i="11"/>
  <c r="K9114" i="11"/>
  <c r="L9114" i="11"/>
  <c r="G9131" i="11"/>
  <c r="H9131" i="11"/>
  <c r="I9131" i="11"/>
  <c r="J9131" i="11"/>
  <c r="K9131" i="11"/>
  <c r="L9131" i="11"/>
  <c r="G9148" i="11"/>
  <c r="H9148" i="11"/>
  <c r="I9148" i="11"/>
  <c r="J9148" i="11"/>
  <c r="K9148" i="11"/>
  <c r="L9148" i="11"/>
  <c r="G9165" i="11"/>
  <c r="H9165" i="11"/>
  <c r="I9165" i="11"/>
  <c r="J9165" i="11"/>
  <c r="K9165" i="11"/>
  <c r="L9165" i="11"/>
  <c r="G9182" i="11"/>
  <c r="H9182" i="11"/>
  <c r="I9182" i="11"/>
  <c r="J9182" i="11"/>
  <c r="K9182" i="11"/>
  <c r="L9182" i="11"/>
  <c r="G9199" i="11"/>
  <c r="H9199" i="11"/>
  <c r="I9199" i="11"/>
  <c r="J9199" i="11"/>
  <c r="K9199" i="11"/>
  <c r="L9199" i="11"/>
  <c r="G9216" i="11"/>
  <c r="H9216" i="11"/>
  <c r="I9216" i="11"/>
  <c r="J9216" i="11"/>
  <c r="K9216" i="11"/>
  <c r="L9216" i="11"/>
  <c r="G9233" i="11"/>
  <c r="H9233" i="11"/>
  <c r="I9233" i="11"/>
  <c r="J9233" i="11"/>
  <c r="K9233" i="11"/>
  <c r="L9233" i="11"/>
  <c r="G9250" i="11"/>
  <c r="H9250" i="11"/>
  <c r="I9250" i="11"/>
  <c r="J9250" i="11"/>
  <c r="K9250" i="11"/>
  <c r="L9250" i="11"/>
  <c r="G9267" i="11"/>
  <c r="H9267" i="11"/>
  <c r="I9267" i="11"/>
  <c r="J9267" i="11"/>
  <c r="K9267" i="11"/>
  <c r="L9267" i="11"/>
  <c r="G9284" i="11"/>
  <c r="H9284" i="11"/>
  <c r="I9284" i="11"/>
  <c r="J9284" i="11"/>
  <c r="K9284" i="11"/>
  <c r="L9284" i="11"/>
  <c r="G9301" i="11"/>
  <c r="H9301" i="11"/>
  <c r="I9301" i="11"/>
  <c r="J9301" i="11"/>
  <c r="K9301" i="11"/>
  <c r="L9301" i="11"/>
  <c r="G9318" i="11"/>
  <c r="H9318" i="11"/>
  <c r="I9318" i="11"/>
  <c r="J9318" i="11"/>
  <c r="K9318" i="11"/>
  <c r="L9318" i="11"/>
  <c r="G9335" i="11"/>
  <c r="H9335" i="11"/>
  <c r="I9335" i="11"/>
  <c r="J9335" i="11"/>
  <c r="K9335" i="11"/>
  <c r="L9335" i="11"/>
  <c r="G9352" i="11"/>
  <c r="H9352" i="11"/>
  <c r="I9352" i="11"/>
  <c r="J9352" i="11"/>
  <c r="K9352" i="11"/>
  <c r="L9352" i="11"/>
  <c r="G9369" i="11"/>
  <c r="H9369" i="11"/>
  <c r="I9369" i="11"/>
  <c r="J9369" i="11"/>
  <c r="K9369" i="11"/>
  <c r="L9369" i="11"/>
  <c r="G9386" i="11"/>
  <c r="H9386" i="11"/>
  <c r="I9386" i="11"/>
  <c r="J9386" i="11"/>
  <c r="K9386" i="11"/>
  <c r="L9386" i="11"/>
  <c r="G9403" i="11"/>
  <c r="H9403" i="11"/>
  <c r="I9403" i="11"/>
  <c r="J9403" i="11"/>
  <c r="K9403" i="11"/>
  <c r="L9403" i="11"/>
  <c r="G9420" i="11"/>
  <c r="H9420" i="11"/>
  <c r="I9420" i="11"/>
  <c r="J9420" i="11"/>
  <c r="K9420" i="11"/>
  <c r="L9420" i="11"/>
  <c r="G9437" i="11"/>
  <c r="H9437" i="11"/>
  <c r="I9437" i="11"/>
  <c r="J9437" i="11"/>
  <c r="K9437" i="11"/>
  <c r="L9437" i="11"/>
  <c r="G9454" i="11"/>
  <c r="H9454" i="11"/>
  <c r="I9454" i="11"/>
  <c r="J9454" i="11"/>
  <c r="K9454" i="11"/>
  <c r="L9454" i="11"/>
  <c r="G9471" i="11"/>
  <c r="H9471" i="11"/>
  <c r="I9471" i="11"/>
  <c r="J9471" i="11"/>
  <c r="K9471" i="11"/>
  <c r="L9471" i="11"/>
  <c r="G9488" i="11"/>
  <c r="H9488" i="11"/>
  <c r="I9488" i="11"/>
  <c r="J9488" i="11"/>
  <c r="K9488" i="11"/>
  <c r="L9488" i="11"/>
  <c r="G9505" i="11"/>
  <c r="H9505" i="11"/>
  <c r="I9505" i="11"/>
  <c r="J9505" i="11"/>
  <c r="K9505" i="11"/>
  <c r="L9505" i="11"/>
  <c r="G9522" i="11"/>
  <c r="H9522" i="11"/>
  <c r="I9522" i="11"/>
  <c r="J9522" i="11"/>
  <c r="K9522" i="11"/>
  <c r="L9522" i="11"/>
  <c r="G9539" i="11"/>
  <c r="H9539" i="11"/>
  <c r="I9539" i="11"/>
  <c r="J9539" i="11"/>
  <c r="K9539" i="11"/>
  <c r="L9539" i="11"/>
  <c r="G9556" i="11"/>
  <c r="H9556" i="11"/>
  <c r="I9556" i="11"/>
  <c r="J9556" i="11"/>
  <c r="K9556" i="11"/>
  <c r="L9556" i="11"/>
  <c r="G9573" i="11"/>
  <c r="H9573" i="11"/>
  <c r="I9573" i="11"/>
  <c r="J9573" i="11"/>
  <c r="K9573" i="11"/>
  <c r="L9573" i="11"/>
  <c r="G9590" i="11"/>
  <c r="H9590" i="11"/>
  <c r="I9590" i="11"/>
  <c r="J9590" i="11"/>
  <c r="K9590" i="11"/>
  <c r="L9590" i="11"/>
  <c r="G9607" i="11"/>
  <c r="H9607" i="11"/>
  <c r="I9607" i="11"/>
  <c r="J9607" i="11"/>
  <c r="K9607" i="11"/>
  <c r="L9607" i="11"/>
  <c r="G9624" i="11"/>
  <c r="H9624" i="11"/>
  <c r="I9624" i="11"/>
  <c r="J9624" i="11"/>
  <c r="K9624" i="11"/>
  <c r="L9624" i="11"/>
  <c r="G9641" i="11"/>
  <c r="H9641" i="11"/>
  <c r="I9641" i="11"/>
  <c r="J9641" i="11"/>
  <c r="K9641" i="11"/>
  <c r="L9641" i="11"/>
  <c r="G9658" i="11"/>
  <c r="H9658" i="11"/>
  <c r="I9658" i="11"/>
  <c r="J9658" i="11"/>
  <c r="K9658" i="11"/>
  <c r="L9658" i="11"/>
  <c r="G9675" i="11"/>
  <c r="H9675" i="11"/>
  <c r="I9675" i="11"/>
  <c r="J9675" i="11"/>
  <c r="K9675" i="11"/>
  <c r="L9675" i="11"/>
  <c r="G9692" i="11"/>
  <c r="H9692" i="11"/>
  <c r="I9692" i="11"/>
  <c r="J9692" i="11"/>
  <c r="K9692" i="11"/>
  <c r="L9692" i="11"/>
  <c r="G9709" i="11"/>
  <c r="H9709" i="11"/>
  <c r="I9709" i="11"/>
  <c r="J9709" i="11"/>
  <c r="K9709" i="11"/>
  <c r="L9709" i="11"/>
  <c r="G9726" i="11"/>
  <c r="H9726" i="11"/>
  <c r="I9726" i="11"/>
  <c r="J9726" i="11"/>
  <c r="K9726" i="11"/>
  <c r="L9726" i="11"/>
  <c r="G9743" i="11"/>
  <c r="H9743" i="11"/>
  <c r="I9743" i="11"/>
  <c r="J9743" i="11"/>
  <c r="K9743" i="11"/>
  <c r="L9743" i="11"/>
  <c r="G9760" i="11"/>
  <c r="H9760" i="11"/>
  <c r="I9760" i="11"/>
  <c r="J9760" i="11"/>
  <c r="K9760" i="11"/>
  <c r="L9760" i="11"/>
  <c r="G9777" i="11"/>
  <c r="H9777" i="11"/>
  <c r="I9777" i="11"/>
  <c r="J9777" i="11"/>
  <c r="K9777" i="11"/>
  <c r="L9777" i="11"/>
  <c r="G9794" i="11"/>
  <c r="H9794" i="11"/>
  <c r="I9794" i="11"/>
  <c r="J9794" i="11"/>
  <c r="K9794" i="11"/>
  <c r="L9794" i="11"/>
  <c r="G9811" i="11"/>
  <c r="H9811" i="11"/>
  <c r="I9811" i="11"/>
  <c r="J9811" i="11"/>
  <c r="K9811" i="11"/>
  <c r="L9811" i="11"/>
  <c r="G9828" i="11"/>
  <c r="H9828" i="11"/>
  <c r="I9828" i="11"/>
  <c r="J9828" i="11"/>
  <c r="K9828" i="11"/>
  <c r="L9828" i="11"/>
  <c r="G9845" i="11"/>
  <c r="H9845" i="11"/>
  <c r="I9845" i="11"/>
  <c r="J9845" i="11"/>
  <c r="K9845" i="11"/>
  <c r="L9845" i="11"/>
  <c r="G9862" i="11"/>
  <c r="H9862" i="11"/>
  <c r="I9862" i="11"/>
  <c r="J9862" i="11"/>
  <c r="K9862" i="11"/>
  <c r="L9862" i="11"/>
  <c r="G9879" i="11"/>
  <c r="H9879" i="11"/>
  <c r="I9879" i="11"/>
  <c r="J9879" i="11"/>
  <c r="K9879" i="11"/>
  <c r="L9879" i="11"/>
  <c r="G9896" i="11"/>
  <c r="H9896" i="11"/>
  <c r="I9896" i="11"/>
  <c r="J9896" i="11"/>
  <c r="K9896" i="11"/>
  <c r="L9896" i="11"/>
  <c r="G9913" i="11"/>
  <c r="H9913" i="11"/>
  <c r="I9913" i="11"/>
  <c r="J9913" i="11"/>
  <c r="K9913" i="11"/>
  <c r="L9913" i="11"/>
  <c r="G9930" i="11"/>
  <c r="H9930" i="11"/>
  <c r="I9930" i="11"/>
  <c r="J9930" i="11"/>
  <c r="K9930" i="11"/>
  <c r="L9930" i="11"/>
  <c r="G9947" i="11"/>
  <c r="H9947" i="11"/>
  <c r="I9947" i="11"/>
  <c r="J9947" i="11"/>
  <c r="K9947" i="11"/>
  <c r="L9947" i="11"/>
  <c r="G9964" i="11"/>
  <c r="H9964" i="11"/>
  <c r="I9964" i="11"/>
  <c r="J9964" i="11"/>
  <c r="K9964" i="11"/>
  <c r="L9964" i="11"/>
  <c r="G9981" i="11"/>
  <c r="H9981" i="11"/>
  <c r="I9981" i="11"/>
  <c r="J9981" i="11"/>
  <c r="K9981" i="11"/>
  <c r="L9981" i="11"/>
  <c r="G9998" i="11"/>
  <c r="H9998" i="11"/>
  <c r="I9998" i="11"/>
  <c r="J9998" i="11"/>
  <c r="K9998" i="11"/>
  <c r="L9998" i="11"/>
  <c r="G10015" i="11"/>
  <c r="H10015" i="11"/>
  <c r="I10015" i="11"/>
  <c r="J10015" i="11"/>
  <c r="K10015" i="11"/>
  <c r="L10015" i="11"/>
  <c r="G10032" i="11"/>
  <c r="H10032" i="11"/>
  <c r="I10032" i="11"/>
  <c r="J10032" i="11"/>
  <c r="K10032" i="11"/>
  <c r="L10032" i="11"/>
  <c r="G10049" i="11"/>
  <c r="H10049" i="11"/>
  <c r="I10049" i="11"/>
  <c r="J10049" i="11"/>
  <c r="K10049" i="11"/>
  <c r="L10049" i="11"/>
  <c r="G10066" i="11"/>
  <c r="H10066" i="11"/>
  <c r="I10066" i="11"/>
  <c r="J10066" i="11"/>
  <c r="K10066" i="11"/>
  <c r="L10066" i="11"/>
  <c r="G10083" i="11"/>
  <c r="H10083" i="11"/>
  <c r="I10083" i="11"/>
  <c r="J10083" i="11"/>
  <c r="K10083" i="11"/>
  <c r="L10083" i="11"/>
  <c r="G10100" i="11"/>
  <c r="H10100" i="11"/>
  <c r="I10100" i="11"/>
  <c r="J10100" i="11"/>
  <c r="K10100" i="11"/>
  <c r="L10100" i="11"/>
  <c r="G10117" i="11"/>
  <c r="H10117" i="11"/>
  <c r="I10117" i="11"/>
  <c r="J10117" i="11"/>
  <c r="K10117" i="11"/>
  <c r="L10117" i="11"/>
  <c r="G10134" i="11"/>
  <c r="H10134" i="11"/>
  <c r="I10134" i="11"/>
  <c r="J10134" i="11"/>
  <c r="K10134" i="11"/>
  <c r="L10134" i="11"/>
  <c r="G10151" i="11"/>
  <c r="H10151" i="11"/>
  <c r="I10151" i="11"/>
  <c r="J10151" i="11"/>
  <c r="K10151" i="11"/>
  <c r="L10151" i="11"/>
  <c r="G10168" i="11"/>
  <c r="H10168" i="11"/>
  <c r="I10168" i="11"/>
  <c r="J10168" i="11"/>
  <c r="K10168" i="11"/>
  <c r="L10168" i="11"/>
  <c r="G10185" i="11"/>
  <c r="H10185" i="11"/>
  <c r="I10185" i="11"/>
  <c r="J10185" i="11"/>
  <c r="K10185" i="11"/>
  <c r="L10185" i="11"/>
  <c r="G10202" i="11"/>
  <c r="H10202" i="11"/>
  <c r="I10202" i="11"/>
  <c r="J10202" i="11"/>
  <c r="K10202" i="11"/>
  <c r="L10202" i="11"/>
  <c r="G10219" i="11"/>
  <c r="H10219" i="11"/>
  <c r="I10219" i="11"/>
  <c r="J10219" i="11"/>
  <c r="K10219" i="11"/>
  <c r="L10219" i="11"/>
  <c r="G10236" i="11"/>
  <c r="H10236" i="11"/>
  <c r="I10236" i="11"/>
  <c r="J10236" i="11"/>
  <c r="K10236" i="11"/>
  <c r="L10236" i="11"/>
  <c r="G10253" i="11"/>
  <c r="H10253" i="11"/>
  <c r="I10253" i="11"/>
  <c r="J10253" i="11"/>
  <c r="K10253" i="11"/>
  <c r="L10253" i="11"/>
  <c r="G10270" i="11"/>
  <c r="H10270" i="11"/>
  <c r="I10270" i="11"/>
  <c r="J10270" i="11"/>
  <c r="K10270" i="11"/>
  <c r="L10270" i="11"/>
  <c r="G10287" i="11"/>
  <c r="H10287" i="11"/>
  <c r="I10287" i="11"/>
  <c r="J10287" i="11"/>
  <c r="K10287" i="11"/>
  <c r="L10287" i="11"/>
  <c r="G10304" i="11"/>
  <c r="H10304" i="11"/>
  <c r="I10304" i="11"/>
  <c r="J10304" i="11"/>
  <c r="K10304" i="11"/>
  <c r="L10304" i="11"/>
  <c r="G10321" i="11"/>
  <c r="H10321" i="11"/>
  <c r="I10321" i="11"/>
  <c r="J10321" i="11"/>
  <c r="K10321" i="11"/>
  <c r="L10321" i="11"/>
  <c r="G10338" i="11"/>
  <c r="H10338" i="11"/>
  <c r="I10338" i="11"/>
  <c r="J10338" i="11"/>
  <c r="K10338" i="11"/>
  <c r="L10338" i="11"/>
  <c r="G10355" i="11"/>
  <c r="H10355" i="11"/>
  <c r="I10355" i="11"/>
  <c r="J10355" i="11"/>
  <c r="K10355" i="11"/>
  <c r="L10355" i="11"/>
  <c r="G10372" i="11"/>
  <c r="H10372" i="11"/>
  <c r="I10372" i="11"/>
  <c r="J10372" i="11"/>
  <c r="K10372" i="11"/>
  <c r="L10372" i="11"/>
  <c r="G10389" i="11"/>
  <c r="H10389" i="11"/>
  <c r="I10389" i="11"/>
  <c r="J10389" i="11"/>
  <c r="K10389" i="11"/>
  <c r="L10389" i="11"/>
  <c r="G10406" i="11"/>
  <c r="H10406" i="11"/>
  <c r="I10406" i="11"/>
  <c r="J10406" i="11"/>
  <c r="K10406" i="11"/>
  <c r="L10406" i="11"/>
  <c r="G10423" i="11"/>
  <c r="H10423" i="11"/>
  <c r="I10423" i="11"/>
  <c r="J10423" i="11"/>
  <c r="K10423" i="11"/>
  <c r="L10423" i="11"/>
  <c r="G10440" i="11"/>
  <c r="H10440" i="11"/>
  <c r="I10440" i="11"/>
  <c r="J10440" i="11"/>
  <c r="K10440" i="11"/>
  <c r="L10440" i="11"/>
  <c r="G10457" i="11"/>
  <c r="H10457" i="11"/>
  <c r="I10457" i="11"/>
  <c r="J10457" i="11"/>
  <c r="K10457" i="11"/>
  <c r="L10457" i="11"/>
  <c r="G10474" i="11"/>
  <c r="H10474" i="11"/>
  <c r="I10474" i="11"/>
  <c r="J10474" i="11"/>
  <c r="K10474" i="11"/>
  <c r="L10474" i="11"/>
  <c r="G10491" i="11"/>
  <c r="H10491" i="11"/>
  <c r="I10491" i="11"/>
  <c r="J10491" i="11"/>
  <c r="K10491" i="11"/>
  <c r="L10491" i="11"/>
  <c r="G10508" i="11"/>
  <c r="H10508" i="11"/>
  <c r="I10508" i="11"/>
  <c r="J10508" i="11"/>
  <c r="K10508" i="11"/>
  <c r="L10508" i="11"/>
  <c r="G10525" i="11"/>
  <c r="H10525" i="11"/>
  <c r="I10525" i="11"/>
  <c r="J10525" i="11"/>
  <c r="K10525" i="11"/>
  <c r="L10525" i="11"/>
  <c r="G10542" i="11"/>
  <c r="H10542" i="11"/>
  <c r="I10542" i="11"/>
  <c r="J10542" i="11"/>
  <c r="K10542" i="11"/>
  <c r="L10542" i="11"/>
  <c r="G10559" i="11"/>
  <c r="H10559" i="11"/>
  <c r="I10559" i="11"/>
  <c r="J10559" i="11"/>
  <c r="K10559" i="11"/>
  <c r="L10559" i="11"/>
  <c r="G10576" i="11"/>
  <c r="H10576" i="11"/>
  <c r="I10576" i="11"/>
  <c r="J10576" i="11"/>
  <c r="K10576" i="11"/>
  <c r="L10576" i="11"/>
  <c r="G10593" i="11"/>
  <c r="H10593" i="11"/>
  <c r="I10593" i="11"/>
  <c r="J10593" i="11"/>
  <c r="K10593" i="11"/>
  <c r="L10593" i="11"/>
  <c r="G10610" i="11"/>
  <c r="H10610" i="11"/>
  <c r="I10610" i="11"/>
  <c r="J10610" i="11"/>
  <c r="K10610" i="11"/>
  <c r="L10610" i="11"/>
  <c r="G10627" i="11"/>
  <c r="H10627" i="11"/>
  <c r="I10627" i="11"/>
  <c r="J10627" i="11"/>
  <c r="K10627" i="11"/>
  <c r="L10627" i="11"/>
  <c r="G10644" i="11"/>
  <c r="H10644" i="11"/>
  <c r="I10644" i="11"/>
  <c r="J10644" i="11"/>
  <c r="K10644" i="11"/>
  <c r="L10644" i="11"/>
  <c r="G10661" i="11"/>
  <c r="H10661" i="11"/>
  <c r="I10661" i="11"/>
  <c r="J10661" i="11"/>
  <c r="K10661" i="11"/>
  <c r="L10661" i="11"/>
  <c r="G10678" i="11"/>
  <c r="H10678" i="11"/>
  <c r="I10678" i="11"/>
  <c r="J10678" i="11"/>
  <c r="K10678" i="11"/>
  <c r="L10678" i="11"/>
  <c r="G10695" i="11"/>
  <c r="H10695" i="11"/>
  <c r="I10695" i="11"/>
  <c r="J10695" i="11"/>
  <c r="K10695" i="11"/>
  <c r="L10695" i="11"/>
  <c r="G10712" i="11"/>
  <c r="H10712" i="11"/>
  <c r="I10712" i="11"/>
  <c r="J10712" i="11"/>
  <c r="K10712" i="11"/>
  <c r="L10712" i="11"/>
  <c r="G10729" i="11"/>
  <c r="H10729" i="11"/>
  <c r="I10729" i="11"/>
  <c r="J10729" i="11"/>
  <c r="K10729" i="11"/>
  <c r="L10729" i="11"/>
  <c r="G10746" i="11"/>
  <c r="H10746" i="11"/>
  <c r="I10746" i="11"/>
  <c r="J10746" i="11"/>
  <c r="K10746" i="11"/>
  <c r="L10746" i="11"/>
  <c r="G10763" i="11"/>
  <c r="H10763" i="11"/>
  <c r="I10763" i="11"/>
  <c r="J10763" i="11"/>
  <c r="K10763" i="11"/>
  <c r="L10763" i="11"/>
  <c r="G10780" i="11"/>
  <c r="H10780" i="11"/>
  <c r="I10780" i="11"/>
  <c r="J10780" i="11"/>
  <c r="K10780" i="11"/>
  <c r="L10780" i="11"/>
  <c r="G10797" i="11"/>
  <c r="H10797" i="11"/>
  <c r="I10797" i="11"/>
  <c r="J10797" i="11"/>
  <c r="K10797" i="11"/>
  <c r="L10797" i="11"/>
  <c r="G10814" i="11"/>
  <c r="H10814" i="11"/>
  <c r="I10814" i="11"/>
  <c r="J10814" i="11"/>
  <c r="K10814" i="11"/>
  <c r="L10814" i="11"/>
  <c r="G10831" i="11"/>
  <c r="H10831" i="11"/>
  <c r="I10831" i="11"/>
  <c r="J10831" i="11"/>
  <c r="K10831" i="11"/>
  <c r="L10831" i="11"/>
  <c r="G10848" i="11"/>
  <c r="H10848" i="11"/>
  <c r="I10848" i="11"/>
  <c r="J10848" i="11"/>
  <c r="K10848" i="11"/>
  <c r="L10848" i="11"/>
  <c r="G10865" i="11"/>
  <c r="H10865" i="11"/>
  <c r="I10865" i="11"/>
  <c r="J10865" i="11"/>
  <c r="K10865" i="11"/>
  <c r="L10865" i="11"/>
  <c r="G10882" i="11"/>
  <c r="H10882" i="11"/>
  <c r="I10882" i="11"/>
  <c r="J10882" i="11"/>
  <c r="K10882" i="11"/>
  <c r="L10882" i="11"/>
  <c r="G10899" i="11"/>
  <c r="H10899" i="11"/>
  <c r="I10899" i="11"/>
  <c r="J10899" i="11"/>
  <c r="K10899" i="11"/>
  <c r="L10899" i="11"/>
  <c r="G10916" i="11"/>
  <c r="H10916" i="11"/>
  <c r="I10916" i="11"/>
  <c r="J10916" i="11"/>
  <c r="K10916" i="11"/>
  <c r="L10916" i="11"/>
  <c r="G10933" i="11"/>
  <c r="H10933" i="11"/>
  <c r="I10933" i="11"/>
  <c r="J10933" i="11"/>
  <c r="K10933" i="11"/>
  <c r="L10933" i="11"/>
  <c r="G10950" i="11"/>
  <c r="H10950" i="11"/>
  <c r="I10950" i="11"/>
  <c r="J10950" i="11"/>
  <c r="K10950" i="11"/>
  <c r="L10950" i="11"/>
  <c r="G10967" i="11"/>
  <c r="H10967" i="11"/>
  <c r="I10967" i="11"/>
  <c r="J10967" i="11"/>
  <c r="K10967" i="11"/>
  <c r="L10967" i="11"/>
  <c r="G10984" i="11"/>
  <c r="H10984" i="11"/>
  <c r="I10984" i="11"/>
  <c r="J10984" i="11"/>
  <c r="K10984" i="11"/>
  <c r="L10984" i="11"/>
  <c r="G11001" i="11"/>
  <c r="H11001" i="11"/>
  <c r="I11001" i="11"/>
  <c r="J11001" i="11"/>
  <c r="K11001" i="11"/>
  <c r="L11001" i="11"/>
  <c r="G11018" i="11"/>
  <c r="H11018" i="11"/>
  <c r="I11018" i="11"/>
  <c r="J11018" i="11"/>
  <c r="K11018" i="11"/>
  <c r="L11018" i="11"/>
  <c r="G11035" i="11"/>
  <c r="H11035" i="11"/>
  <c r="I11035" i="11"/>
  <c r="J11035" i="11"/>
  <c r="K11035" i="11"/>
  <c r="L11035" i="11"/>
  <c r="G11052" i="11"/>
  <c r="H11052" i="11"/>
  <c r="I11052" i="11"/>
  <c r="J11052" i="11"/>
  <c r="K11052" i="11"/>
  <c r="L11052" i="11"/>
  <c r="G11069" i="11"/>
  <c r="H11069" i="11"/>
  <c r="I11069" i="11"/>
  <c r="J11069" i="11"/>
  <c r="K11069" i="11"/>
  <c r="L11069" i="11"/>
  <c r="G11086" i="11"/>
  <c r="H11086" i="11"/>
  <c r="I11086" i="11"/>
  <c r="J11086" i="11"/>
  <c r="K11086" i="11"/>
  <c r="L11086" i="11"/>
  <c r="G11103" i="11"/>
  <c r="H11103" i="11"/>
  <c r="I11103" i="11"/>
  <c r="J11103" i="11"/>
  <c r="K11103" i="11"/>
  <c r="L11103" i="11"/>
  <c r="G11120" i="11"/>
  <c r="H11120" i="11"/>
  <c r="I11120" i="11"/>
  <c r="J11120" i="11"/>
  <c r="K11120" i="11"/>
  <c r="L11120" i="11"/>
  <c r="G11137" i="11"/>
  <c r="H11137" i="11"/>
  <c r="I11137" i="11"/>
  <c r="J11137" i="11"/>
  <c r="K11137" i="11"/>
  <c r="L11137" i="11"/>
  <c r="G11154" i="11"/>
  <c r="H11154" i="11"/>
  <c r="I11154" i="11"/>
  <c r="J11154" i="11"/>
  <c r="K11154" i="11"/>
  <c r="L11154" i="11"/>
  <c r="G11171" i="11"/>
  <c r="H11171" i="11"/>
  <c r="I11171" i="11"/>
  <c r="J11171" i="11"/>
  <c r="K11171" i="11"/>
  <c r="L11171" i="11"/>
  <c r="G11188" i="11"/>
  <c r="H11188" i="11"/>
  <c r="I11188" i="11"/>
  <c r="J11188" i="11"/>
  <c r="K11188" i="11"/>
  <c r="L11188" i="11"/>
  <c r="G11205" i="11"/>
  <c r="H11205" i="11"/>
  <c r="I11205" i="11"/>
  <c r="J11205" i="11"/>
  <c r="K11205" i="11"/>
  <c r="L11205" i="11"/>
  <c r="G11222" i="11"/>
  <c r="H11222" i="11"/>
  <c r="I11222" i="11"/>
  <c r="J11222" i="11"/>
  <c r="K11222" i="11"/>
  <c r="L11222" i="11"/>
  <c r="G11239" i="11"/>
  <c r="H11239" i="11"/>
  <c r="I11239" i="11"/>
  <c r="J11239" i="11"/>
  <c r="K11239" i="11"/>
  <c r="L11239" i="11"/>
  <c r="G11256" i="11"/>
  <c r="H11256" i="11"/>
  <c r="I11256" i="11"/>
  <c r="J11256" i="11"/>
  <c r="K11256" i="11"/>
  <c r="L11256" i="11"/>
  <c r="G11273" i="11"/>
  <c r="H11273" i="11"/>
  <c r="I11273" i="11"/>
  <c r="J11273" i="11"/>
  <c r="K11273" i="11"/>
  <c r="L11273" i="11"/>
  <c r="G11290" i="11"/>
  <c r="H11290" i="11"/>
  <c r="I11290" i="11"/>
  <c r="J11290" i="11"/>
  <c r="K11290" i="11"/>
  <c r="L11290" i="11"/>
  <c r="G11307" i="11"/>
  <c r="H11307" i="11"/>
  <c r="I11307" i="11"/>
  <c r="J11307" i="11"/>
  <c r="K11307" i="11"/>
  <c r="L11307" i="11"/>
  <c r="G11324" i="11"/>
  <c r="H11324" i="11"/>
  <c r="I11324" i="11"/>
  <c r="J11324" i="11"/>
  <c r="K11324" i="11"/>
  <c r="L11324" i="11"/>
  <c r="G11341" i="11"/>
  <c r="H11341" i="11"/>
  <c r="I11341" i="11"/>
  <c r="J11341" i="11"/>
  <c r="K11341" i="11"/>
  <c r="L11341" i="11"/>
  <c r="G11358" i="11"/>
  <c r="H11358" i="11"/>
  <c r="I11358" i="11"/>
  <c r="J11358" i="11"/>
  <c r="K11358" i="11"/>
  <c r="L11358" i="11"/>
  <c r="G11375" i="11"/>
  <c r="H11375" i="11"/>
  <c r="I11375" i="11"/>
  <c r="J11375" i="11"/>
  <c r="K11375" i="11"/>
  <c r="L11375" i="11"/>
  <c r="G11392" i="11"/>
  <c r="H11392" i="11"/>
  <c r="I11392" i="11"/>
  <c r="J11392" i="11"/>
  <c r="K11392" i="11"/>
  <c r="L11392" i="11"/>
  <c r="G11409" i="11"/>
  <c r="H11409" i="11"/>
  <c r="I11409" i="11"/>
  <c r="J11409" i="11"/>
  <c r="K11409" i="11"/>
  <c r="L11409" i="11"/>
  <c r="G11426" i="11"/>
  <c r="H11426" i="11"/>
  <c r="I11426" i="11"/>
  <c r="J11426" i="11"/>
  <c r="K11426" i="11"/>
  <c r="L11426" i="11"/>
  <c r="G11443" i="11"/>
  <c r="H11443" i="11"/>
  <c r="I11443" i="11"/>
  <c r="J11443" i="11"/>
  <c r="K11443" i="11"/>
  <c r="L11443" i="11"/>
  <c r="G11460" i="11"/>
  <c r="H11460" i="11"/>
  <c r="I11460" i="11"/>
  <c r="J11460" i="11"/>
  <c r="K11460" i="11"/>
  <c r="L11460" i="11"/>
  <c r="G11477" i="11"/>
  <c r="H11477" i="11"/>
  <c r="I11477" i="11"/>
  <c r="J11477" i="11"/>
  <c r="K11477" i="11"/>
  <c r="L11477" i="11"/>
  <c r="G11494" i="11"/>
  <c r="H11494" i="11"/>
  <c r="I11494" i="11"/>
  <c r="J11494" i="11"/>
  <c r="K11494" i="11"/>
  <c r="L11494" i="11"/>
  <c r="G11511" i="11"/>
  <c r="H11511" i="11"/>
  <c r="I11511" i="11"/>
  <c r="J11511" i="11"/>
  <c r="K11511" i="11"/>
  <c r="L11511" i="11"/>
  <c r="G11528" i="11"/>
  <c r="H11528" i="11"/>
  <c r="I11528" i="11"/>
  <c r="J11528" i="11"/>
  <c r="K11528" i="11"/>
  <c r="L11528" i="11"/>
  <c r="G11545" i="11"/>
  <c r="H11545" i="11"/>
  <c r="I11545" i="11"/>
  <c r="J11545" i="11"/>
  <c r="K11545" i="11"/>
  <c r="L11545" i="11"/>
  <c r="G11562" i="11"/>
  <c r="H11562" i="11"/>
  <c r="I11562" i="11"/>
  <c r="J11562" i="11"/>
  <c r="K11562" i="11"/>
  <c r="L11562" i="11"/>
  <c r="G11579" i="11"/>
  <c r="H11579" i="11"/>
  <c r="I11579" i="11"/>
  <c r="J11579" i="11"/>
  <c r="K11579" i="11"/>
  <c r="L11579" i="11"/>
  <c r="G11596" i="11"/>
  <c r="H11596" i="11"/>
  <c r="I11596" i="11"/>
  <c r="J11596" i="11"/>
  <c r="K11596" i="11"/>
  <c r="L11596" i="11"/>
  <c r="G11613" i="11"/>
  <c r="H11613" i="11"/>
  <c r="I11613" i="11"/>
  <c r="J11613" i="11"/>
  <c r="K11613" i="11"/>
  <c r="L11613" i="11"/>
  <c r="G11630" i="11"/>
  <c r="H11630" i="11"/>
  <c r="I11630" i="11"/>
  <c r="J11630" i="11"/>
  <c r="K11630" i="11"/>
  <c r="L11630" i="11"/>
  <c r="G11647" i="11"/>
  <c r="H11647" i="11"/>
  <c r="I11647" i="11"/>
  <c r="J11647" i="11"/>
  <c r="K11647" i="11"/>
  <c r="L11647" i="11"/>
  <c r="G11664" i="11"/>
  <c r="H11664" i="11"/>
  <c r="I11664" i="11"/>
  <c r="J11664" i="11"/>
  <c r="K11664" i="11"/>
  <c r="L11664" i="11"/>
  <c r="G11681" i="11"/>
  <c r="H11681" i="11"/>
  <c r="I11681" i="11"/>
  <c r="J11681" i="11"/>
  <c r="K11681" i="11"/>
  <c r="L11681" i="11"/>
  <c r="G11698" i="11"/>
  <c r="H11698" i="11"/>
  <c r="I11698" i="11"/>
  <c r="J11698" i="11"/>
  <c r="K11698" i="11"/>
  <c r="L11698" i="11"/>
  <c r="G11715" i="11"/>
  <c r="H11715" i="11"/>
  <c r="I11715" i="11"/>
  <c r="J11715" i="11"/>
  <c r="K11715" i="11"/>
  <c r="L11715" i="11"/>
  <c r="G11732" i="11"/>
  <c r="H11732" i="11"/>
  <c r="I11732" i="11"/>
  <c r="J11732" i="11"/>
  <c r="K11732" i="11"/>
  <c r="L11732" i="11"/>
  <c r="G11749" i="11"/>
  <c r="H11749" i="11"/>
  <c r="I11749" i="11"/>
  <c r="J11749" i="11"/>
  <c r="K11749" i="11"/>
  <c r="L11749" i="11"/>
  <c r="G11766" i="11"/>
  <c r="H11766" i="11"/>
  <c r="I11766" i="11"/>
  <c r="J11766" i="11"/>
  <c r="K11766" i="11"/>
  <c r="L11766" i="11"/>
  <c r="G11783" i="11"/>
  <c r="H11783" i="11"/>
  <c r="I11783" i="11"/>
  <c r="J11783" i="11"/>
  <c r="K11783" i="11"/>
  <c r="L11783" i="11"/>
  <c r="G11800" i="11"/>
  <c r="H11800" i="11"/>
  <c r="I11800" i="11"/>
  <c r="J11800" i="11"/>
  <c r="K11800" i="11"/>
  <c r="L11800" i="11"/>
  <c r="G11817" i="11"/>
  <c r="H11817" i="11"/>
  <c r="I11817" i="11"/>
  <c r="J11817" i="11"/>
  <c r="K11817" i="11"/>
  <c r="L11817" i="11"/>
  <c r="G11834" i="11"/>
  <c r="H11834" i="11"/>
  <c r="I11834" i="11"/>
  <c r="J11834" i="11"/>
  <c r="K11834" i="11"/>
  <c r="L11834" i="11"/>
  <c r="G11851" i="11"/>
  <c r="H11851" i="11"/>
  <c r="I11851" i="11"/>
  <c r="J11851" i="11"/>
  <c r="K11851" i="11"/>
  <c r="L11851" i="11"/>
  <c r="G11868" i="11"/>
  <c r="H11868" i="11"/>
  <c r="I11868" i="11"/>
  <c r="J11868" i="11"/>
  <c r="K11868" i="11"/>
  <c r="L11868" i="11"/>
  <c r="G11885" i="11"/>
  <c r="H11885" i="11"/>
  <c r="I11885" i="11"/>
  <c r="J11885" i="11"/>
  <c r="K11885" i="11"/>
  <c r="L11885" i="11"/>
  <c r="G11902" i="11"/>
  <c r="H11902" i="11"/>
  <c r="I11902" i="11"/>
  <c r="J11902" i="11"/>
  <c r="K11902" i="11"/>
  <c r="L11902" i="11"/>
  <c r="G11919" i="11"/>
  <c r="H11919" i="11"/>
  <c r="I11919" i="11"/>
  <c r="J11919" i="11"/>
  <c r="K11919" i="11"/>
  <c r="L11919" i="11"/>
  <c r="G11936" i="11"/>
  <c r="H11936" i="11"/>
  <c r="I11936" i="11"/>
  <c r="J11936" i="11"/>
  <c r="K11936" i="11"/>
  <c r="L11936" i="11"/>
  <c r="G11953" i="11"/>
  <c r="H11953" i="11"/>
  <c r="I11953" i="11"/>
  <c r="J11953" i="11"/>
  <c r="K11953" i="11"/>
  <c r="L11953" i="11"/>
  <c r="G11970" i="11"/>
  <c r="H11970" i="11"/>
  <c r="I11970" i="11"/>
  <c r="J11970" i="11"/>
  <c r="K11970" i="11"/>
  <c r="L11970" i="11"/>
  <c r="G11987" i="11"/>
  <c r="H11987" i="11"/>
  <c r="I11987" i="11"/>
  <c r="J11987" i="11"/>
  <c r="K11987" i="11"/>
  <c r="L11987" i="11"/>
  <c r="G12004" i="11"/>
  <c r="H12004" i="11"/>
  <c r="I12004" i="11"/>
  <c r="J12004" i="11"/>
  <c r="K12004" i="11"/>
  <c r="L12004" i="11"/>
  <c r="G12021" i="11"/>
  <c r="H12021" i="11"/>
  <c r="I12021" i="11"/>
  <c r="J12021" i="11"/>
  <c r="K12021" i="11"/>
  <c r="L12021" i="11"/>
  <c r="G12038" i="11"/>
  <c r="H12038" i="11"/>
  <c r="I12038" i="11"/>
  <c r="J12038" i="11"/>
  <c r="K12038" i="11"/>
  <c r="L12038" i="11"/>
  <c r="G12055" i="11"/>
  <c r="H12055" i="11"/>
  <c r="I12055" i="11"/>
  <c r="J12055" i="11"/>
  <c r="K12055" i="11"/>
  <c r="L12055" i="11"/>
  <c r="G12072" i="11"/>
  <c r="H12072" i="11"/>
  <c r="I12072" i="11"/>
  <c r="J12072" i="11"/>
  <c r="K12072" i="11"/>
  <c r="L12072" i="11"/>
  <c r="G12089" i="11"/>
  <c r="H12089" i="11"/>
  <c r="I12089" i="11"/>
  <c r="J12089" i="11"/>
  <c r="K12089" i="11"/>
  <c r="L12089" i="11"/>
  <c r="G12106" i="11"/>
  <c r="H12106" i="11"/>
  <c r="I12106" i="11"/>
  <c r="J12106" i="11"/>
  <c r="K12106" i="11"/>
  <c r="L12106" i="11"/>
  <c r="G12123" i="11"/>
  <c r="H12123" i="11"/>
  <c r="I12123" i="11"/>
  <c r="J12123" i="11"/>
  <c r="K12123" i="11"/>
  <c r="L12123" i="11"/>
  <c r="G12140" i="11"/>
  <c r="H12140" i="11"/>
  <c r="I12140" i="11"/>
  <c r="J12140" i="11"/>
  <c r="K12140" i="11"/>
  <c r="L12140" i="11"/>
  <c r="G12157" i="11"/>
  <c r="H12157" i="11"/>
  <c r="I12157" i="11"/>
  <c r="J12157" i="11"/>
  <c r="K12157" i="11"/>
  <c r="L12157" i="11"/>
  <c r="G12174" i="11"/>
  <c r="H12174" i="11"/>
  <c r="I12174" i="11"/>
  <c r="J12174" i="11"/>
  <c r="K12174" i="11"/>
  <c r="L12174" i="11"/>
  <c r="G12191" i="11"/>
  <c r="H12191" i="11"/>
  <c r="I12191" i="11"/>
  <c r="J12191" i="11"/>
  <c r="K12191" i="11"/>
  <c r="L12191" i="11"/>
  <c r="G12208" i="11"/>
  <c r="H12208" i="11"/>
  <c r="I12208" i="11"/>
  <c r="J12208" i="11"/>
  <c r="K12208" i="11"/>
  <c r="L12208" i="11"/>
  <c r="G12225" i="11"/>
  <c r="H12225" i="11"/>
  <c r="I12225" i="11"/>
  <c r="J12225" i="11"/>
  <c r="K12225" i="11"/>
  <c r="L12225" i="11"/>
  <c r="G12242" i="11"/>
  <c r="H12242" i="11"/>
  <c r="I12242" i="11"/>
  <c r="J12242" i="11"/>
  <c r="K12242" i="11"/>
  <c r="L12242" i="11"/>
  <c r="G12259" i="11"/>
  <c r="H12259" i="11"/>
  <c r="I12259" i="11"/>
  <c r="J12259" i="11"/>
  <c r="K12259" i="11"/>
  <c r="L12259" i="11"/>
  <c r="G12276" i="11"/>
  <c r="H12276" i="11"/>
  <c r="I12276" i="11"/>
  <c r="J12276" i="11"/>
  <c r="K12276" i="11"/>
  <c r="L12276" i="11"/>
  <c r="G12293" i="11"/>
  <c r="H12293" i="11"/>
  <c r="I12293" i="11"/>
  <c r="J12293" i="11"/>
  <c r="K12293" i="11"/>
  <c r="L12293" i="11"/>
  <c r="G12310" i="11"/>
  <c r="H12310" i="11"/>
  <c r="I12310" i="11"/>
  <c r="J12310" i="11"/>
  <c r="K12310" i="11"/>
  <c r="L12310" i="11"/>
  <c r="G12327" i="11"/>
  <c r="H12327" i="11"/>
  <c r="I12327" i="11"/>
  <c r="J12327" i="11"/>
  <c r="K12327" i="11"/>
  <c r="L12327" i="11"/>
  <c r="G12344" i="11"/>
  <c r="H12344" i="11"/>
  <c r="I12344" i="11"/>
  <c r="J12344" i="11"/>
  <c r="K12344" i="11"/>
  <c r="L12344" i="11"/>
  <c r="G12361" i="11"/>
  <c r="H12361" i="11"/>
  <c r="I12361" i="11"/>
  <c r="J12361" i="11"/>
  <c r="K12361" i="11"/>
  <c r="L12361" i="11"/>
  <c r="G12378" i="11"/>
  <c r="H12378" i="11"/>
  <c r="I12378" i="11"/>
  <c r="J12378" i="11"/>
  <c r="K12378" i="11"/>
  <c r="L12378" i="11"/>
  <c r="G12395" i="11"/>
  <c r="H12395" i="11"/>
  <c r="I12395" i="11"/>
  <c r="J12395" i="11"/>
  <c r="K12395" i="11"/>
  <c r="L12395" i="11"/>
  <c r="G12412" i="11"/>
  <c r="H12412" i="11"/>
  <c r="I12412" i="11"/>
  <c r="J12412" i="11"/>
  <c r="K12412" i="11"/>
  <c r="L12412" i="11"/>
  <c r="G12429" i="11"/>
  <c r="H12429" i="11"/>
  <c r="I12429" i="11"/>
  <c r="J12429" i="11"/>
  <c r="K12429" i="11"/>
  <c r="L12429" i="11"/>
  <c r="G12446" i="11"/>
  <c r="H12446" i="11"/>
  <c r="I12446" i="11"/>
  <c r="J12446" i="11"/>
  <c r="K12446" i="11"/>
  <c r="L12446" i="11"/>
  <c r="G12463" i="11"/>
  <c r="H12463" i="11"/>
  <c r="I12463" i="11"/>
  <c r="J12463" i="11"/>
  <c r="K12463" i="11"/>
  <c r="L12463" i="11"/>
  <c r="G12480" i="11"/>
  <c r="H12480" i="11"/>
  <c r="I12480" i="11"/>
  <c r="J12480" i="11"/>
  <c r="K12480" i="11"/>
  <c r="L12480" i="11"/>
  <c r="G12497" i="11"/>
  <c r="H12497" i="11"/>
  <c r="I12497" i="11"/>
  <c r="J12497" i="11"/>
  <c r="K12497" i="11"/>
  <c r="L12497" i="11"/>
  <c r="G12514" i="11"/>
  <c r="H12514" i="11"/>
  <c r="I12514" i="11"/>
  <c r="J12514" i="11"/>
  <c r="K12514" i="11"/>
  <c r="L12514" i="11"/>
  <c r="G12531" i="11"/>
  <c r="H12531" i="11"/>
  <c r="I12531" i="11"/>
  <c r="J12531" i="11"/>
  <c r="K12531" i="11"/>
  <c r="L12531" i="11"/>
  <c r="G12548" i="11"/>
  <c r="H12548" i="11"/>
  <c r="I12548" i="11"/>
  <c r="J12548" i="11"/>
  <c r="K12548" i="11"/>
  <c r="L12548" i="11"/>
  <c r="G12565" i="11"/>
  <c r="H12565" i="11"/>
  <c r="I12565" i="11"/>
  <c r="J12565" i="11"/>
  <c r="K12565" i="11"/>
  <c r="L12565" i="11"/>
  <c r="G12582" i="11"/>
  <c r="H12582" i="11"/>
  <c r="I12582" i="11"/>
  <c r="J12582" i="11"/>
  <c r="K12582" i="11"/>
  <c r="L12582" i="11"/>
  <c r="G12599" i="11"/>
  <c r="H12599" i="11"/>
  <c r="I12599" i="11"/>
  <c r="J12599" i="11"/>
  <c r="K12599" i="11"/>
  <c r="L12599" i="11"/>
  <c r="G12616" i="11"/>
  <c r="H12616" i="11"/>
  <c r="I12616" i="11"/>
  <c r="J12616" i="11"/>
  <c r="K12616" i="11"/>
  <c r="L12616" i="11"/>
  <c r="G12633" i="11"/>
  <c r="H12633" i="11"/>
  <c r="I12633" i="11"/>
  <c r="J12633" i="11"/>
  <c r="K12633" i="11"/>
  <c r="L12633" i="11"/>
  <c r="G12650" i="11"/>
  <c r="H12650" i="11"/>
  <c r="I12650" i="11"/>
  <c r="J12650" i="11"/>
  <c r="K12650" i="11"/>
  <c r="L12650" i="11"/>
  <c r="G12667" i="11"/>
  <c r="H12667" i="11"/>
  <c r="I12667" i="11"/>
  <c r="J12667" i="11"/>
  <c r="K12667" i="11"/>
  <c r="L12667" i="11"/>
  <c r="G12684" i="11"/>
  <c r="H12684" i="11"/>
  <c r="I12684" i="11"/>
  <c r="J12684" i="11"/>
  <c r="K12684" i="11"/>
  <c r="L12684" i="11"/>
  <c r="G12701" i="11"/>
  <c r="H12701" i="11"/>
  <c r="I12701" i="11"/>
  <c r="J12701" i="11"/>
  <c r="K12701" i="11"/>
  <c r="L12701" i="11"/>
  <c r="G12718" i="11"/>
  <c r="H12718" i="11"/>
  <c r="I12718" i="11"/>
  <c r="J12718" i="11"/>
  <c r="K12718" i="11"/>
  <c r="L12718" i="11"/>
  <c r="G12735" i="11"/>
  <c r="H12735" i="11"/>
  <c r="I12735" i="11"/>
  <c r="J12735" i="11"/>
  <c r="K12735" i="11"/>
  <c r="L12735" i="11"/>
  <c r="G12752" i="11"/>
  <c r="H12752" i="11"/>
  <c r="I12752" i="11"/>
  <c r="J12752" i="11"/>
  <c r="K12752" i="11"/>
  <c r="L12752" i="11"/>
  <c r="G12769" i="11"/>
  <c r="H12769" i="11"/>
  <c r="I12769" i="11"/>
  <c r="J12769" i="11"/>
  <c r="K12769" i="11"/>
  <c r="L12769" i="11"/>
  <c r="G12786" i="11"/>
  <c r="H12786" i="11"/>
  <c r="I12786" i="11"/>
  <c r="J12786" i="11"/>
  <c r="K12786" i="11"/>
  <c r="L12786" i="11"/>
  <c r="G12803" i="11"/>
  <c r="H12803" i="11"/>
  <c r="I12803" i="11"/>
  <c r="J12803" i="11"/>
  <c r="K12803" i="11"/>
  <c r="L12803" i="11"/>
  <c r="G12820" i="11"/>
  <c r="H12820" i="11"/>
  <c r="I12820" i="11"/>
  <c r="J12820" i="11"/>
  <c r="K12820" i="11"/>
  <c r="L12820" i="11"/>
  <c r="G12837" i="11"/>
  <c r="H12837" i="11"/>
  <c r="I12837" i="11"/>
  <c r="J12837" i="11"/>
  <c r="K12837" i="11"/>
  <c r="L12837" i="11"/>
  <c r="G12854" i="11"/>
  <c r="H12854" i="11"/>
  <c r="I12854" i="11"/>
  <c r="J12854" i="11"/>
  <c r="K12854" i="11"/>
  <c r="L12854" i="11"/>
  <c r="G12871" i="11"/>
  <c r="H12871" i="11"/>
  <c r="I12871" i="11"/>
  <c r="J12871" i="11"/>
  <c r="K12871" i="11"/>
  <c r="L12871" i="11"/>
  <c r="G12888" i="11"/>
  <c r="H12888" i="11"/>
  <c r="I12888" i="11"/>
  <c r="J12888" i="11"/>
  <c r="K12888" i="11"/>
  <c r="L12888" i="11"/>
  <c r="G12905" i="11"/>
  <c r="H12905" i="11"/>
  <c r="I12905" i="11"/>
  <c r="J12905" i="11"/>
  <c r="K12905" i="11"/>
  <c r="L12905" i="11"/>
  <c r="G12922" i="11"/>
  <c r="H12922" i="11"/>
  <c r="I12922" i="11"/>
  <c r="J12922" i="11"/>
  <c r="K12922" i="11"/>
  <c r="L12922" i="11"/>
  <c r="G12939" i="11"/>
  <c r="H12939" i="11"/>
  <c r="I12939" i="11"/>
  <c r="J12939" i="11"/>
  <c r="K12939" i="11"/>
  <c r="L12939" i="11"/>
  <c r="G12956" i="11"/>
  <c r="H12956" i="11"/>
  <c r="I12956" i="11"/>
  <c r="J12956" i="11"/>
  <c r="K12956" i="11"/>
  <c r="L12956" i="11"/>
  <c r="G12973" i="11"/>
  <c r="H12973" i="11"/>
  <c r="I12973" i="11"/>
  <c r="J12973" i="11"/>
  <c r="K12973" i="11"/>
  <c r="L12973" i="11"/>
  <c r="G12990" i="11"/>
  <c r="H12990" i="11"/>
  <c r="I12990" i="11"/>
  <c r="J12990" i="11"/>
  <c r="K12990" i="11"/>
  <c r="L12990" i="11"/>
  <c r="G13007" i="11"/>
  <c r="H13007" i="11"/>
  <c r="I13007" i="11"/>
  <c r="J13007" i="11"/>
  <c r="K13007" i="11"/>
  <c r="L13007" i="11"/>
  <c r="G13024" i="11"/>
  <c r="H13024" i="11"/>
  <c r="I13024" i="11"/>
  <c r="J13024" i="11"/>
  <c r="K13024" i="11"/>
  <c r="L13024" i="11"/>
  <c r="G13041" i="11"/>
  <c r="H13041" i="11"/>
  <c r="I13041" i="11"/>
  <c r="J13041" i="11"/>
  <c r="K13041" i="11"/>
  <c r="L13041" i="11"/>
  <c r="G13058" i="11"/>
  <c r="H13058" i="11"/>
  <c r="I13058" i="11"/>
  <c r="J13058" i="11"/>
  <c r="K13058" i="11"/>
  <c r="L13058" i="11"/>
  <c r="G13075" i="11"/>
  <c r="H13075" i="11"/>
  <c r="I13075" i="11"/>
  <c r="J13075" i="11"/>
  <c r="K13075" i="11"/>
  <c r="L13075" i="11"/>
  <c r="G13092" i="11"/>
  <c r="H13092" i="11"/>
  <c r="I13092" i="11"/>
  <c r="J13092" i="11"/>
  <c r="K13092" i="11"/>
  <c r="L13092" i="11"/>
  <c r="G13109" i="11"/>
  <c r="H13109" i="11"/>
  <c r="I13109" i="11"/>
  <c r="J13109" i="11"/>
  <c r="K13109" i="11"/>
  <c r="L13109" i="11"/>
  <c r="G13126" i="11"/>
  <c r="H13126" i="11"/>
  <c r="I13126" i="11"/>
  <c r="J13126" i="11"/>
  <c r="K13126" i="11"/>
  <c r="L13126" i="11"/>
  <c r="G13143" i="11"/>
  <c r="H13143" i="11"/>
  <c r="I13143" i="11"/>
  <c r="J13143" i="11"/>
  <c r="K13143" i="11"/>
  <c r="L13143" i="11"/>
  <c r="G13160" i="11"/>
  <c r="H13160" i="11"/>
  <c r="I13160" i="11"/>
  <c r="J13160" i="11"/>
  <c r="K13160" i="11"/>
  <c r="L13160" i="11"/>
  <c r="G13177" i="11"/>
  <c r="H13177" i="11"/>
  <c r="I13177" i="11"/>
  <c r="J13177" i="11"/>
  <c r="K13177" i="11"/>
  <c r="L13177" i="11"/>
  <c r="G13194" i="11"/>
  <c r="H13194" i="11"/>
  <c r="I13194" i="11"/>
  <c r="J13194" i="11"/>
  <c r="K13194" i="11"/>
  <c r="L13194" i="11"/>
  <c r="G13211" i="11"/>
  <c r="H13211" i="11"/>
  <c r="I13211" i="11"/>
  <c r="J13211" i="11"/>
  <c r="K13211" i="11"/>
  <c r="L13211" i="11"/>
  <c r="G13228" i="11"/>
  <c r="H13228" i="11"/>
  <c r="I13228" i="11"/>
  <c r="J13228" i="11"/>
  <c r="K13228" i="11"/>
  <c r="L13228" i="11"/>
  <c r="G13245" i="11"/>
  <c r="H13245" i="11"/>
  <c r="I13245" i="11"/>
  <c r="J13245" i="11"/>
  <c r="K13245" i="11"/>
  <c r="L13245" i="11"/>
  <c r="G13262" i="11"/>
  <c r="H13262" i="11"/>
  <c r="I13262" i="11"/>
  <c r="J13262" i="11"/>
  <c r="K13262" i="11"/>
  <c r="L13262" i="11"/>
  <c r="G13279" i="11"/>
  <c r="H13279" i="11"/>
  <c r="I13279" i="11"/>
  <c r="J13279" i="11"/>
  <c r="K13279" i="11"/>
  <c r="L13279" i="11"/>
  <c r="G13296" i="11"/>
  <c r="H13296" i="11"/>
  <c r="I13296" i="11"/>
  <c r="J13296" i="11"/>
  <c r="K13296" i="11"/>
  <c r="L13296" i="11"/>
  <c r="G13313" i="11"/>
  <c r="H13313" i="11"/>
  <c r="I13313" i="11"/>
  <c r="J13313" i="11"/>
  <c r="K13313" i="11"/>
  <c r="L13313" i="11"/>
  <c r="G13330" i="11"/>
  <c r="H13330" i="11"/>
  <c r="I13330" i="11"/>
  <c r="J13330" i="11"/>
  <c r="K13330" i="11"/>
  <c r="L13330" i="11"/>
  <c r="G13347" i="11"/>
  <c r="H13347" i="11"/>
  <c r="I13347" i="11"/>
  <c r="J13347" i="11"/>
  <c r="K13347" i="11"/>
  <c r="L13347" i="11"/>
  <c r="G13364" i="11"/>
  <c r="H13364" i="11"/>
  <c r="I13364" i="11"/>
  <c r="J13364" i="11"/>
  <c r="K13364" i="11"/>
  <c r="L13364" i="11"/>
  <c r="G13381" i="11"/>
  <c r="H13381" i="11"/>
  <c r="I13381" i="11"/>
  <c r="J13381" i="11"/>
  <c r="K13381" i="11"/>
  <c r="L13381" i="11"/>
  <c r="G13398" i="11"/>
  <c r="H13398" i="11"/>
  <c r="I13398" i="11"/>
  <c r="J13398" i="11"/>
  <c r="K13398" i="11"/>
  <c r="L13398" i="11"/>
  <c r="G13415" i="11"/>
  <c r="H13415" i="11"/>
  <c r="I13415" i="11"/>
  <c r="J13415" i="11"/>
  <c r="K13415" i="11"/>
  <c r="L13415" i="11"/>
  <c r="G13432" i="11"/>
  <c r="H13432" i="11"/>
  <c r="I13432" i="11"/>
  <c r="J13432" i="11"/>
  <c r="K13432" i="11"/>
  <c r="L13432" i="11"/>
  <c r="G13449" i="11"/>
  <c r="H13449" i="11"/>
  <c r="I13449" i="11"/>
  <c r="J13449" i="11"/>
  <c r="K13449" i="11"/>
  <c r="L13449" i="11"/>
  <c r="G13466" i="11"/>
  <c r="H13466" i="11"/>
  <c r="I13466" i="11"/>
  <c r="J13466" i="11"/>
  <c r="K13466" i="11"/>
  <c r="L13466" i="11"/>
  <c r="G13483" i="11"/>
  <c r="H13483" i="11"/>
  <c r="I13483" i="11"/>
  <c r="J13483" i="11"/>
  <c r="K13483" i="11"/>
  <c r="L13483" i="11"/>
  <c r="G13500" i="11"/>
  <c r="H13500" i="11"/>
  <c r="I13500" i="11"/>
  <c r="J13500" i="11"/>
  <c r="K13500" i="11"/>
  <c r="L13500" i="11"/>
  <c r="G13517" i="11"/>
  <c r="H13517" i="11"/>
  <c r="I13517" i="11"/>
  <c r="J13517" i="11"/>
  <c r="K13517" i="11"/>
  <c r="L13517" i="11"/>
  <c r="G13534" i="11"/>
  <c r="H13534" i="11"/>
  <c r="I13534" i="11"/>
  <c r="J13534" i="11"/>
  <c r="K13534" i="11"/>
  <c r="L13534" i="11"/>
  <c r="G13551" i="11"/>
  <c r="H13551" i="11"/>
  <c r="I13551" i="11"/>
  <c r="J13551" i="11"/>
  <c r="K13551" i="11"/>
  <c r="L13551" i="11"/>
  <c r="G13568" i="11"/>
  <c r="H13568" i="11"/>
  <c r="I13568" i="11"/>
  <c r="J13568" i="11"/>
  <c r="K13568" i="11"/>
  <c r="L13568" i="11"/>
  <c r="G13585" i="11"/>
  <c r="H13585" i="11"/>
  <c r="I13585" i="11"/>
  <c r="J13585" i="11"/>
  <c r="K13585" i="11"/>
  <c r="L13585" i="11"/>
  <c r="G13602" i="11"/>
  <c r="H13602" i="11"/>
  <c r="I13602" i="11"/>
  <c r="J13602" i="11"/>
  <c r="K13602" i="11"/>
  <c r="L13602" i="11"/>
  <c r="G13619" i="11"/>
  <c r="H13619" i="11"/>
  <c r="I13619" i="11"/>
  <c r="J13619" i="11"/>
  <c r="K13619" i="11"/>
  <c r="L13619" i="11"/>
  <c r="G13636" i="11"/>
  <c r="H13636" i="11"/>
  <c r="I13636" i="11"/>
  <c r="J13636" i="11"/>
  <c r="K13636" i="11"/>
  <c r="L13636" i="11"/>
  <c r="G13653" i="11"/>
  <c r="H13653" i="11"/>
  <c r="I13653" i="11"/>
  <c r="J13653" i="11"/>
  <c r="K13653" i="11"/>
  <c r="L13653" i="11"/>
  <c r="G13670" i="11"/>
  <c r="H13670" i="11"/>
  <c r="I13670" i="11"/>
  <c r="J13670" i="11"/>
  <c r="K13670" i="11"/>
  <c r="L13670" i="11"/>
  <c r="G13687" i="11"/>
  <c r="H13687" i="11"/>
  <c r="I13687" i="11"/>
  <c r="J13687" i="11"/>
  <c r="K13687" i="11"/>
  <c r="L13687" i="11"/>
  <c r="G13704" i="11"/>
  <c r="H13704" i="11"/>
  <c r="I13704" i="11"/>
  <c r="J13704" i="11"/>
  <c r="K13704" i="11"/>
  <c r="L13704" i="11"/>
  <c r="G13721" i="11"/>
  <c r="H13721" i="11"/>
  <c r="I13721" i="11"/>
  <c r="J13721" i="11"/>
  <c r="K13721" i="11"/>
  <c r="L13721" i="11"/>
  <c r="G13738" i="11"/>
  <c r="H13738" i="11"/>
  <c r="I13738" i="11"/>
  <c r="J13738" i="11"/>
  <c r="K13738" i="11"/>
  <c r="L13738" i="11"/>
  <c r="G13755" i="11"/>
  <c r="H13755" i="11"/>
  <c r="I13755" i="11"/>
  <c r="J13755" i="11"/>
  <c r="K13755" i="11"/>
  <c r="L13755" i="11"/>
  <c r="G13772" i="11"/>
  <c r="H13772" i="11"/>
  <c r="I13772" i="11"/>
  <c r="J13772" i="11"/>
  <c r="K13772" i="11"/>
  <c r="L13772" i="11"/>
  <c r="G13789" i="11"/>
  <c r="H13789" i="11"/>
  <c r="I13789" i="11"/>
  <c r="J13789" i="11"/>
  <c r="K13789" i="11"/>
  <c r="L13789" i="11"/>
  <c r="G13806" i="11"/>
  <c r="H13806" i="11"/>
  <c r="I13806" i="11"/>
  <c r="J13806" i="11"/>
  <c r="K13806" i="11"/>
  <c r="L13806" i="11"/>
  <c r="G13823" i="11"/>
  <c r="H13823" i="11"/>
  <c r="I13823" i="11"/>
  <c r="J13823" i="11"/>
  <c r="K13823" i="11"/>
  <c r="L13823" i="11"/>
  <c r="G13840" i="11"/>
  <c r="H13840" i="11"/>
  <c r="I13840" i="11"/>
  <c r="J13840" i="11"/>
  <c r="K13840" i="11"/>
  <c r="L13840" i="11"/>
  <c r="G13857" i="11"/>
  <c r="H13857" i="11"/>
  <c r="I13857" i="11"/>
  <c r="J13857" i="11"/>
  <c r="K13857" i="11"/>
  <c r="L13857" i="11"/>
  <c r="G13874" i="11"/>
  <c r="H13874" i="11"/>
  <c r="I13874" i="11"/>
  <c r="J13874" i="11"/>
  <c r="K13874" i="11"/>
  <c r="L13874" i="11"/>
  <c r="G13891" i="11"/>
  <c r="H13891" i="11"/>
  <c r="I13891" i="11"/>
  <c r="J13891" i="11"/>
  <c r="K13891" i="11"/>
  <c r="L13891" i="11"/>
  <c r="G13908" i="11"/>
  <c r="H13908" i="11"/>
  <c r="I13908" i="11"/>
  <c r="J13908" i="11"/>
  <c r="K13908" i="11"/>
  <c r="L13908" i="11"/>
  <c r="G13925" i="11"/>
  <c r="H13925" i="11"/>
  <c r="I13925" i="11"/>
  <c r="J13925" i="11"/>
  <c r="K13925" i="11"/>
  <c r="L13925" i="11"/>
  <c r="G13942" i="11"/>
  <c r="H13942" i="11"/>
  <c r="I13942" i="11"/>
  <c r="J13942" i="11"/>
  <c r="K13942" i="11"/>
  <c r="L13942" i="11"/>
  <c r="G13959" i="11"/>
  <c r="H13959" i="11"/>
  <c r="I13959" i="11"/>
  <c r="J13959" i="11"/>
  <c r="K13959" i="11"/>
  <c r="L13959" i="11"/>
  <c r="G13976" i="11"/>
  <c r="H13976" i="11"/>
  <c r="I13976" i="11"/>
  <c r="J13976" i="11"/>
  <c r="K13976" i="11"/>
  <c r="L13976" i="11"/>
  <c r="G13993" i="11"/>
  <c r="H13993" i="11"/>
  <c r="I13993" i="11"/>
  <c r="J13993" i="11"/>
  <c r="K13993" i="11"/>
  <c r="L13993" i="11"/>
  <c r="G14010" i="11"/>
  <c r="H14010" i="11"/>
  <c r="I14010" i="11"/>
  <c r="J14010" i="11"/>
  <c r="K14010" i="11"/>
  <c r="L14010" i="11"/>
  <c r="G14027" i="11"/>
  <c r="H14027" i="11"/>
  <c r="I14027" i="11"/>
  <c r="J14027" i="11"/>
  <c r="K14027" i="11"/>
  <c r="L14027" i="11"/>
  <c r="G14044" i="11"/>
  <c r="H14044" i="11"/>
  <c r="I14044" i="11"/>
  <c r="J14044" i="11"/>
  <c r="K14044" i="11"/>
  <c r="L14044" i="11"/>
  <c r="G14061" i="11"/>
  <c r="H14061" i="11"/>
  <c r="I14061" i="11"/>
  <c r="J14061" i="11"/>
  <c r="K14061" i="11"/>
  <c r="L14061" i="11"/>
  <c r="G14078" i="11"/>
  <c r="H14078" i="11"/>
  <c r="I14078" i="11"/>
  <c r="J14078" i="11"/>
  <c r="K14078" i="11"/>
  <c r="L14078" i="11"/>
  <c r="G14095" i="11"/>
  <c r="H14095" i="11"/>
  <c r="I14095" i="11"/>
  <c r="J14095" i="11"/>
  <c r="K14095" i="11"/>
  <c r="L14095" i="11"/>
  <c r="G14112" i="11"/>
  <c r="H14112" i="11"/>
  <c r="I14112" i="11"/>
  <c r="J14112" i="11"/>
  <c r="K14112" i="11"/>
  <c r="L14112" i="11"/>
  <c r="G14129" i="11"/>
  <c r="H14129" i="11"/>
  <c r="I14129" i="11"/>
  <c r="J14129" i="11"/>
  <c r="K14129" i="11"/>
  <c r="L14129" i="11"/>
  <c r="G14146" i="11"/>
  <c r="H14146" i="11"/>
  <c r="I14146" i="11"/>
  <c r="J14146" i="11"/>
  <c r="K14146" i="11"/>
  <c r="L14146" i="11"/>
  <c r="G14163" i="11"/>
  <c r="H14163" i="11"/>
  <c r="I14163" i="11"/>
  <c r="J14163" i="11"/>
  <c r="K14163" i="11"/>
  <c r="L14163" i="11"/>
  <c r="G14180" i="11"/>
  <c r="H14180" i="11"/>
  <c r="I14180" i="11"/>
  <c r="J14180" i="11"/>
  <c r="K14180" i="11"/>
  <c r="L14180" i="11"/>
  <c r="G14197" i="11"/>
  <c r="H14197" i="11"/>
  <c r="I14197" i="11"/>
  <c r="J14197" i="11"/>
  <c r="K14197" i="11"/>
  <c r="L14197" i="11"/>
  <c r="G14214" i="11"/>
  <c r="H14214" i="11"/>
  <c r="I14214" i="11"/>
  <c r="J14214" i="11"/>
  <c r="K14214" i="11"/>
  <c r="L14214" i="11"/>
  <c r="G14231" i="11"/>
  <c r="H14231" i="11"/>
  <c r="I14231" i="11"/>
  <c r="J14231" i="11"/>
  <c r="K14231" i="11"/>
  <c r="L14231" i="11"/>
  <c r="G14248" i="11"/>
  <c r="H14248" i="11"/>
  <c r="I14248" i="11"/>
  <c r="J14248" i="11"/>
  <c r="K14248" i="11"/>
  <c r="L14248" i="11"/>
  <c r="G14265" i="11"/>
  <c r="H14265" i="11"/>
  <c r="I14265" i="11"/>
  <c r="J14265" i="11"/>
  <c r="K14265" i="11"/>
  <c r="L14265" i="11"/>
  <c r="G14282" i="11"/>
  <c r="H14282" i="11"/>
  <c r="I14282" i="11"/>
  <c r="J14282" i="11"/>
  <c r="K14282" i="11"/>
  <c r="L14282" i="11"/>
  <c r="G14299" i="11"/>
  <c r="H14299" i="11"/>
  <c r="I14299" i="11"/>
  <c r="J14299" i="11"/>
  <c r="K14299" i="11"/>
  <c r="L14299" i="11"/>
  <c r="G14316" i="11"/>
  <c r="H14316" i="11"/>
  <c r="I14316" i="11"/>
  <c r="J14316" i="11"/>
  <c r="K14316" i="11"/>
  <c r="L14316" i="11"/>
  <c r="G14333" i="11"/>
  <c r="H14333" i="11"/>
  <c r="I14333" i="11"/>
  <c r="J14333" i="11"/>
  <c r="K14333" i="11"/>
  <c r="L14333" i="11"/>
  <c r="G14350" i="11"/>
  <c r="H14350" i="11"/>
  <c r="I14350" i="11"/>
  <c r="J14350" i="11"/>
  <c r="K14350" i="11"/>
  <c r="L14350" i="11"/>
  <c r="G14367" i="11"/>
  <c r="H14367" i="11"/>
  <c r="I14367" i="11"/>
  <c r="J14367" i="11"/>
  <c r="K14367" i="11"/>
  <c r="L14367" i="11"/>
  <c r="G14384" i="11"/>
  <c r="H14384" i="11"/>
  <c r="I14384" i="11"/>
  <c r="J14384" i="11"/>
  <c r="K14384" i="11"/>
  <c r="L14384" i="11"/>
  <c r="G14401" i="11"/>
  <c r="H14401" i="11"/>
  <c r="I14401" i="11"/>
  <c r="J14401" i="11"/>
  <c r="K14401" i="11"/>
  <c r="L14401" i="11"/>
  <c r="G14418" i="11"/>
  <c r="H14418" i="11"/>
  <c r="I14418" i="11"/>
  <c r="J14418" i="11"/>
  <c r="K14418" i="11"/>
  <c r="L14418" i="11"/>
  <c r="G14435" i="11"/>
  <c r="H14435" i="11"/>
  <c r="I14435" i="11"/>
  <c r="J14435" i="11"/>
  <c r="K14435" i="11"/>
  <c r="L14435" i="11"/>
  <c r="G14452" i="11"/>
  <c r="H14452" i="11"/>
  <c r="I14452" i="11"/>
  <c r="J14452" i="11"/>
  <c r="K14452" i="11"/>
  <c r="L14452" i="11"/>
  <c r="G14469" i="11"/>
  <c r="H14469" i="11"/>
  <c r="I14469" i="11"/>
  <c r="J14469" i="11"/>
  <c r="K14469" i="11"/>
  <c r="L14469" i="11"/>
  <c r="G14486" i="11"/>
  <c r="H14486" i="11"/>
  <c r="I14486" i="11"/>
  <c r="J14486" i="11"/>
  <c r="K14486" i="11"/>
  <c r="L14486" i="11"/>
  <c r="G14503" i="11"/>
  <c r="H14503" i="11"/>
  <c r="I14503" i="11"/>
  <c r="J14503" i="11"/>
  <c r="K14503" i="11"/>
  <c r="L14503" i="11"/>
  <c r="G14520" i="11"/>
  <c r="H14520" i="11"/>
  <c r="I14520" i="11"/>
  <c r="J14520" i="11"/>
  <c r="K14520" i="11"/>
  <c r="L14520" i="11"/>
  <c r="G14537" i="11"/>
  <c r="H14537" i="11"/>
  <c r="I14537" i="11"/>
  <c r="J14537" i="11"/>
  <c r="K14537" i="11"/>
  <c r="L14537" i="11"/>
  <c r="G14554" i="11"/>
  <c r="H14554" i="11"/>
  <c r="I14554" i="11"/>
  <c r="J14554" i="11"/>
  <c r="K14554" i="11"/>
  <c r="L14554" i="11"/>
  <c r="G14571" i="11"/>
  <c r="H14571" i="11"/>
  <c r="I14571" i="11"/>
  <c r="J14571" i="11"/>
  <c r="K14571" i="11"/>
  <c r="L14571" i="11"/>
  <c r="G14588" i="11"/>
  <c r="H14588" i="11"/>
  <c r="I14588" i="11"/>
  <c r="J14588" i="11"/>
  <c r="K14588" i="11"/>
  <c r="L14588" i="11"/>
  <c r="G14605" i="11"/>
  <c r="H14605" i="11"/>
  <c r="I14605" i="11"/>
  <c r="J14605" i="11"/>
  <c r="K14605" i="11"/>
  <c r="L14605" i="11"/>
  <c r="G14622" i="11"/>
  <c r="H14622" i="11"/>
  <c r="I14622" i="11"/>
  <c r="J14622" i="11"/>
  <c r="K14622" i="11"/>
  <c r="L14622" i="11"/>
  <c r="G14639" i="11"/>
  <c r="H14639" i="11"/>
  <c r="I14639" i="11"/>
  <c r="J14639" i="11"/>
  <c r="K14639" i="11"/>
  <c r="L14639" i="11"/>
  <c r="G14656" i="11"/>
  <c r="H14656" i="11"/>
  <c r="I14656" i="11"/>
  <c r="J14656" i="11"/>
  <c r="K14656" i="11"/>
  <c r="L14656" i="11"/>
  <c r="G14673" i="11"/>
  <c r="H14673" i="11"/>
  <c r="I14673" i="11"/>
  <c r="J14673" i="11"/>
  <c r="K14673" i="11"/>
  <c r="L14673" i="11"/>
  <c r="G14690" i="11"/>
  <c r="H14690" i="11"/>
  <c r="I14690" i="11"/>
  <c r="J14690" i="11"/>
  <c r="K14690" i="11"/>
  <c r="L14690" i="11"/>
  <c r="G14707" i="11"/>
  <c r="H14707" i="11"/>
  <c r="I14707" i="11"/>
  <c r="J14707" i="11"/>
  <c r="K14707" i="11"/>
  <c r="L14707" i="11"/>
  <c r="G14724" i="11"/>
  <c r="H14724" i="11"/>
  <c r="I14724" i="11"/>
  <c r="J14724" i="11"/>
  <c r="K14724" i="11"/>
  <c r="L14724" i="11"/>
  <c r="G14741" i="11"/>
  <c r="H14741" i="11"/>
  <c r="I14741" i="11"/>
  <c r="J14741" i="11"/>
  <c r="K14741" i="11"/>
  <c r="L14741" i="11"/>
  <c r="G14758" i="11"/>
  <c r="H14758" i="11"/>
  <c r="I14758" i="11"/>
  <c r="J14758" i="11"/>
  <c r="K14758" i="11"/>
  <c r="L14758" i="11"/>
  <c r="G14775" i="11"/>
  <c r="H14775" i="11"/>
  <c r="I14775" i="11"/>
  <c r="J14775" i="11"/>
  <c r="K14775" i="11"/>
  <c r="L14775" i="11"/>
  <c r="G14792" i="11"/>
  <c r="H14792" i="11"/>
  <c r="I14792" i="11"/>
  <c r="J14792" i="11"/>
  <c r="K14792" i="11"/>
  <c r="L14792" i="11"/>
  <c r="G14809" i="11"/>
  <c r="H14809" i="11"/>
  <c r="I14809" i="11"/>
  <c r="J14809" i="11"/>
  <c r="K14809" i="11"/>
  <c r="L14809" i="11"/>
  <c r="G14826" i="11"/>
  <c r="H14826" i="11"/>
  <c r="I14826" i="11"/>
  <c r="J14826" i="11"/>
  <c r="K14826" i="11"/>
  <c r="L14826" i="11"/>
  <c r="G14843" i="11"/>
  <c r="H14843" i="11"/>
  <c r="I14843" i="11"/>
  <c r="J14843" i="11"/>
  <c r="K14843" i="11"/>
  <c r="L14843" i="11"/>
  <c r="G14860" i="11"/>
  <c r="H14860" i="11"/>
  <c r="I14860" i="11"/>
  <c r="J14860" i="11"/>
  <c r="K14860" i="11"/>
  <c r="L14860" i="11"/>
  <c r="G14877" i="11"/>
  <c r="H14877" i="11"/>
  <c r="I14877" i="11"/>
  <c r="J14877" i="11"/>
  <c r="K14877" i="11"/>
  <c r="L14877" i="11"/>
  <c r="G14894" i="11"/>
  <c r="H14894" i="11"/>
  <c r="I14894" i="11"/>
  <c r="J14894" i="11"/>
  <c r="K14894" i="11"/>
  <c r="L14894" i="11"/>
  <c r="G14911" i="11"/>
  <c r="H14911" i="11"/>
  <c r="I14911" i="11"/>
  <c r="J14911" i="11"/>
  <c r="K14911" i="11"/>
  <c r="L14911" i="11"/>
  <c r="G14928" i="11"/>
  <c r="H14928" i="11"/>
  <c r="I14928" i="11"/>
  <c r="J14928" i="11"/>
  <c r="K14928" i="11"/>
  <c r="L14928" i="11"/>
  <c r="G14945" i="11"/>
  <c r="H14945" i="11"/>
  <c r="I14945" i="11"/>
  <c r="J14945" i="11"/>
  <c r="K14945" i="11"/>
  <c r="L14945" i="11"/>
  <c r="G14962" i="11"/>
  <c r="H14962" i="11"/>
  <c r="I14962" i="11"/>
  <c r="J14962" i="11"/>
  <c r="K14962" i="11"/>
  <c r="L14962" i="11"/>
  <c r="G14979" i="11"/>
  <c r="H14979" i="11"/>
  <c r="I14979" i="11"/>
  <c r="J14979" i="11"/>
  <c r="K14979" i="11"/>
  <c r="L14979" i="11"/>
  <c r="G14996" i="11"/>
  <c r="H14996" i="11"/>
  <c r="I14996" i="11"/>
  <c r="J14996" i="11"/>
  <c r="K14996" i="11"/>
  <c r="L14996" i="11"/>
  <c r="G15013" i="11"/>
  <c r="H15013" i="11"/>
  <c r="I15013" i="11"/>
  <c r="J15013" i="11"/>
  <c r="K15013" i="11"/>
  <c r="L15013" i="11"/>
  <c r="G15030" i="11"/>
  <c r="H15030" i="11"/>
  <c r="I15030" i="11"/>
  <c r="J15030" i="11"/>
  <c r="K15030" i="11"/>
  <c r="L15030" i="11"/>
  <c r="G15047" i="11"/>
  <c r="H15047" i="11"/>
  <c r="I15047" i="11"/>
  <c r="J15047" i="11"/>
  <c r="K15047" i="11"/>
  <c r="L15047" i="11"/>
  <c r="G15064" i="11"/>
  <c r="H15064" i="11"/>
  <c r="I15064" i="11"/>
  <c r="J15064" i="11"/>
  <c r="K15064" i="11"/>
  <c r="L15064" i="11"/>
  <c r="G15081" i="11"/>
  <c r="H15081" i="11"/>
  <c r="I15081" i="11"/>
  <c r="J15081" i="11"/>
  <c r="K15081" i="11"/>
  <c r="L15081" i="11"/>
  <c r="G15098" i="11"/>
  <c r="H15098" i="11"/>
  <c r="I15098" i="11"/>
  <c r="J15098" i="11"/>
  <c r="K15098" i="11"/>
  <c r="L15098" i="11"/>
  <c r="G15115" i="11"/>
  <c r="H15115" i="11"/>
  <c r="I15115" i="11"/>
  <c r="J15115" i="11"/>
  <c r="K15115" i="11"/>
  <c r="L15115" i="11"/>
  <c r="G15132" i="11"/>
  <c r="H15132" i="11"/>
  <c r="I15132" i="11"/>
  <c r="J15132" i="11"/>
  <c r="K15132" i="11"/>
  <c r="L15132" i="11"/>
  <c r="G15149" i="11"/>
  <c r="H15149" i="11"/>
  <c r="I15149" i="11"/>
  <c r="J15149" i="11"/>
  <c r="K15149" i="11"/>
  <c r="L15149" i="11"/>
  <c r="G15166" i="11"/>
  <c r="H15166" i="11"/>
  <c r="I15166" i="11"/>
  <c r="J15166" i="11"/>
  <c r="K15166" i="11"/>
  <c r="L15166" i="11"/>
  <c r="G15183" i="11"/>
  <c r="H15183" i="11"/>
  <c r="I15183" i="11"/>
  <c r="J15183" i="11"/>
  <c r="K15183" i="11"/>
  <c r="L15183" i="11"/>
  <c r="G15200" i="11"/>
  <c r="H15200" i="11"/>
  <c r="I15200" i="11"/>
  <c r="J15200" i="11"/>
  <c r="K15200" i="11"/>
  <c r="L15200" i="11"/>
  <c r="G15217" i="11"/>
  <c r="H15217" i="11"/>
  <c r="I15217" i="11"/>
  <c r="J15217" i="11"/>
  <c r="K15217" i="11"/>
  <c r="L15217" i="11"/>
  <c r="G15234" i="11"/>
  <c r="H15234" i="11"/>
  <c r="I15234" i="11"/>
  <c r="J15234" i="11"/>
  <c r="K15234" i="11"/>
  <c r="L15234" i="11"/>
  <c r="G15251" i="11"/>
  <c r="H15251" i="11"/>
  <c r="I15251" i="11"/>
  <c r="J15251" i="11"/>
  <c r="K15251" i="11"/>
  <c r="L15251" i="11"/>
  <c r="G15268" i="11"/>
  <c r="H15268" i="11"/>
  <c r="I15268" i="11"/>
  <c r="J15268" i="11"/>
  <c r="K15268" i="11"/>
  <c r="L15268" i="11"/>
  <c r="G15285" i="11"/>
  <c r="H15285" i="11"/>
  <c r="I15285" i="11"/>
  <c r="J15285" i="11"/>
  <c r="K15285" i="11"/>
  <c r="L15285" i="11"/>
  <c r="G15302" i="11"/>
  <c r="H15302" i="11"/>
  <c r="I15302" i="11"/>
  <c r="J15302" i="11"/>
  <c r="K15302" i="11"/>
  <c r="L15302" i="11"/>
  <c r="G15319" i="11"/>
  <c r="H15319" i="11"/>
  <c r="I15319" i="11"/>
  <c r="J15319" i="11"/>
  <c r="K15319" i="11"/>
  <c r="L15319" i="11"/>
  <c r="G15336" i="11"/>
  <c r="H15336" i="11"/>
  <c r="I15336" i="11"/>
  <c r="J15336" i="11"/>
  <c r="K15336" i="11"/>
  <c r="L15336" i="11"/>
  <c r="G15353" i="11"/>
  <c r="H15353" i="11"/>
  <c r="I15353" i="11"/>
  <c r="J15353" i="11"/>
  <c r="K15353" i="11"/>
  <c r="L15353" i="11"/>
  <c r="G15370" i="11"/>
  <c r="H15370" i="11"/>
  <c r="I15370" i="11"/>
  <c r="J15370" i="11"/>
  <c r="K15370" i="11"/>
  <c r="L15370" i="11"/>
  <c r="G15387" i="11"/>
  <c r="H15387" i="11"/>
  <c r="I15387" i="11"/>
  <c r="J15387" i="11"/>
  <c r="K15387" i="11"/>
  <c r="L15387" i="11"/>
  <c r="G15404" i="11"/>
  <c r="H15404" i="11"/>
  <c r="I15404" i="11"/>
  <c r="J15404" i="11"/>
  <c r="K15404" i="11"/>
  <c r="L15404" i="11"/>
  <c r="G15421" i="11"/>
  <c r="H15421" i="11"/>
  <c r="I15421" i="11"/>
  <c r="J15421" i="11"/>
  <c r="K15421" i="11"/>
  <c r="L15421" i="11"/>
  <c r="G15438" i="11"/>
  <c r="H15438" i="11"/>
  <c r="I15438" i="11"/>
  <c r="J15438" i="11"/>
  <c r="K15438" i="11"/>
  <c r="L15438" i="11"/>
  <c r="G15455" i="11"/>
  <c r="H15455" i="11"/>
  <c r="I15455" i="11"/>
  <c r="J15455" i="11"/>
  <c r="K15455" i="11"/>
  <c r="L15455" i="11"/>
  <c r="G15472" i="11"/>
  <c r="H15472" i="11"/>
  <c r="I15472" i="11"/>
  <c r="J15472" i="11"/>
  <c r="K15472" i="11"/>
  <c r="L15472" i="11"/>
  <c r="G15489" i="11"/>
  <c r="H15489" i="11"/>
  <c r="I15489" i="11"/>
  <c r="J15489" i="11"/>
  <c r="K15489" i="11"/>
  <c r="L15489" i="11"/>
  <c r="G15506" i="11"/>
  <c r="H15506" i="11"/>
  <c r="I15506" i="11"/>
  <c r="J15506" i="11"/>
  <c r="K15506" i="11"/>
  <c r="L15506" i="11"/>
  <c r="G15523" i="11"/>
  <c r="H15523" i="11"/>
  <c r="I15523" i="11"/>
  <c r="J15523" i="11"/>
  <c r="K15523" i="11"/>
  <c r="L15523" i="11"/>
  <c r="G15540" i="11"/>
  <c r="H15540" i="11"/>
  <c r="I15540" i="11"/>
  <c r="J15540" i="11"/>
  <c r="K15540" i="11"/>
  <c r="L15540" i="11"/>
  <c r="G15557" i="11"/>
  <c r="H15557" i="11"/>
  <c r="I15557" i="11"/>
  <c r="J15557" i="11"/>
  <c r="K15557" i="11"/>
  <c r="L15557" i="11"/>
  <c r="G15574" i="11"/>
  <c r="H15574" i="11"/>
  <c r="I15574" i="11"/>
  <c r="J15574" i="11"/>
  <c r="K15574" i="11"/>
  <c r="L15574" i="11"/>
  <c r="G15591" i="11"/>
  <c r="H15591" i="11"/>
  <c r="I15591" i="11"/>
  <c r="J15591" i="11"/>
  <c r="K15591" i="11"/>
  <c r="L15591" i="11"/>
  <c r="G15608" i="11"/>
  <c r="H15608" i="11"/>
  <c r="I15608" i="11"/>
  <c r="J15608" i="11"/>
  <c r="K15608" i="11"/>
  <c r="L15608" i="11"/>
  <c r="G15625" i="11"/>
  <c r="H15625" i="11"/>
  <c r="I15625" i="11"/>
  <c r="J15625" i="11"/>
  <c r="K15625" i="11"/>
  <c r="L15625" i="11"/>
  <c r="G15642" i="11"/>
  <c r="H15642" i="11"/>
  <c r="I15642" i="11"/>
  <c r="J15642" i="11"/>
  <c r="K15642" i="11"/>
  <c r="L15642" i="11"/>
  <c r="G15659" i="11"/>
  <c r="H15659" i="11"/>
  <c r="I15659" i="11"/>
  <c r="J15659" i="11"/>
  <c r="K15659" i="11"/>
  <c r="L15659" i="11"/>
  <c r="G15676" i="11"/>
  <c r="H15676" i="11"/>
  <c r="I15676" i="11"/>
  <c r="J15676" i="11"/>
  <c r="K15676" i="11"/>
  <c r="L15676" i="11"/>
  <c r="G15693" i="11"/>
  <c r="H15693" i="11"/>
  <c r="I15693" i="11"/>
  <c r="J15693" i="11"/>
  <c r="K15693" i="11"/>
  <c r="L15693" i="11"/>
  <c r="G15710" i="11"/>
  <c r="H15710" i="11"/>
  <c r="I15710" i="11"/>
  <c r="J15710" i="11"/>
  <c r="K15710" i="11"/>
  <c r="L15710" i="11"/>
  <c r="G15727" i="11"/>
  <c r="H15727" i="11"/>
  <c r="I15727" i="11"/>
  <c r="J15727" i="11"/>
  <c r="K15727" i="11"/>
  <c r="L15727" i="11"/>
  <c r="G15744" i="11"/>
  <c r="H15744" i="11"/>
  <c r="I15744" i="11"/>
  <c r="J15744" i="11"/>
  <c r="K15744" i="11"/>
  <c r="L15744" i="11"/>
  <c r="G15761" i="11"/>
  <c r="H15761" i="11"/>
  <c r="I15761" i="11"/>
  <c r="J15761" i="11"/>
  <c r="K15761" i="11"/>
  <c r="L15761" i="11"/>
  <c r="G15778" i="11"/>
  <c r="H15778" i="11"/>
  <c r="I15778" i="11"/>
  <c r="J15778" i="11"/>
  <c r="K15778" i="11"/>
  <c r="L15778" i="11"/>
  <c r="G15795" i="11"/>
  <c r="H15795" i="11"/>
  <c r="I15795" i="11"/>
  <c r="J15795" i="11"/>
  <c r="K15795" i="11"/>
  <c r="L15795" i="11"/>
  <c r="G15812" i="11"/>
  <c r="H15812" i="11"/>
  <c r="I15812" i="11"/>
  <c r="J15812" i="11"/>
  <c r="K15812" i="11"/>
  <c r="L15812" i="11"/>
  <c r="G15829" i="11"/>
  <c r="H15829" i="11"/>
  <c r="I15829" i="11"/>
  <c r="J15829" i="11"/>
  <c r="K15829" i="11"/>
  <c r="L15829" i="11"/>
  <c r="G15846" i="11"/>
  <c r="H15846" i="11"/>
  <c r="I15846" i="11"/>
  <c r="J15846" i="11"/>
  <c r="K15846" i="11"/>
  <c r="L15846" i="11"/>
  <c r="G15863" i="11"/>
  <c r="H15863" i="11"/>
  <c r="I15863" i="11"/>
  <c r="J15863" i="11"/>
  <c r="K15863" i="11"/>
  <c r="L15863" i="11"/>
  <c r="G15880" i="11"/>
  <c r="H15880" i="11"/>
  <c r="I15880" i="11"/>
  <c r="J15880" i="11"/>
  <c r="K15880" i="11"/>
  <c r="L15880" i="11"/>
  <c r="G15897" i="11"/>
  <c r="H15897" i="11"/>
  <c r="I15897" i="11"/>
  <c r="J15897" i="11"/>
  <c r="K15897" i="11"/>
  <c r="L15897" i="11"/>
  <c r="G15914" i="11"/>
  <c r="H15914" i="11"/>
  <c r="I15914" i="11"/>
  <c r="J15914" i="11"/>
  <c r="K15914" i="11"/>
  <c r="L15914" i="11"/>
  <c r="G15931" i="11"/>
  <c r="H15931" i="11"/>
  <c r="I15931" i="11"/>
  <c r="J15931" i="11"/>
  <c r="K15931" i="11"/>
  <c r="L15931" i="11"/>
  <c r="G15948" i="11"/>
  <c r="H15948" i="11"/>
  <c r="I15948" i="11"/>
  <c r="J15948" i="11"/>
  <c r="K15948" i="11"/>
  <c r="L15948" i="11"/>
  <c r="G15965" i="11"/>
  <c r="H15965" i="11"/>
  <c r="I15965" i="11"/>
  <c r="J15965" i="11"/>
  <c r="K15965" i="11"/>
  <c r="L15965" i="11"/>
  <c r="G15982" i="11"/>
  <c r="H15982" i="11"/>
  <c r="I15982" i="11"/>
  <c r="J15982" i="11"/>
  <c r="K15982" i="11"/>
  <c r="L15982" i="11"/>
  <c r="G15999" i="11"/>
  <c r="H15999" i="11"/>
  <c r="I15999" i="11"/>
  <c r="J15999" i="11"/>
  <c r="K15999" i="11"/>
  <c r="L15999" i="11"/>
  <c r="G16016" i="11"/>
  <c r="H16016" i="11"/>
  <c r="I16016" i="11"/>
  <c r="J16016" i="11"/>
  <c r="K16016" i="11"/>
  <c r="L16016" i="11"/>
  <c r="G16033" i="11"/>
  <c r="H16033" i="11"/>
  <c r="I16033" i="11"/>
  <c r="J16033" i="11"/>
  <c r="K16033" i="11"/>
  <c r="L16033" i="11"/>
  <c r="G16050" i="11"/>
  <c r="H16050" i="11"/>
  <c r="I16050" i="11"/>
  <c r="J16050" i="11"/>
  <c r="K16050" i="11"/>
  <c r="L16050" i="11"/>
  <c r="G16067" i="11"/>
  <c r="H16067" i="11"/>
  <c r="I16067" i="11"/>
  <c r="J16067" i="11"/>
  <c r="K16067" i="11"/>
  <c r="L16067" i="11"/>
  <c r="G16084" i="11"/>
  <c r="H16084" i="11"/>
  <c r="I16084" i="11"/>
  <c r="J16084" i="11"/>
  <c r="K16084" i="11"/>
  <c r="L16084" i="11"/>
  <c r="G16101" i="11"/>
  <c r="H16101" i="11"/>
  <c r="I16101" i="11"/>
  <c r="J16101" i="11"/>
  <c r="K16101" i="11"/>
  <c r="L16101" i="11"/>
  <c r="G16118" i="11"/>
  <c r="H16118" i="11"/>
  <c r="I16118" i="11"/>
  <c r="J16118" i="11"/>
  <c r="K16118" i="11"/>
  <c r="L16118" i="11"/>
  <c r="G16135" i="11"/>
  <c r="H16135" i="11"/>
  <c r="I16135" i="11"/>
  <c r="J16135" i="11"/>
  <c r="K16135" i="11"/>
  <c r="L16135" i="11"/>
  <c r="G16152" i="11"/>
  <c r="H16152" i="11"/>
  <c r="I16152" i="11"/>
  <c r="J16152" i="11"/>
  <c r="K16152" i="11"/>
  <c r="L16152" i="11"/>
  <c r="G16169" i="11"/>
  <c r="H16169" i="11"/>
  <c r="I16169" i="11"/>
  <c r="J16169" i="11"/>
  <c r="K16169" i="11"/>
  <c r="L16169" i="11"/>
  <c r="G16186" i="11"/>
  <c r="H16186" i="11"/>
  <c r="I16186" i="11"/>
  <c r="J16186" i="11"/>
  <c r="K16186" i="11"/>
  <c r="L16186" i="11"/>
  <c r="G16203" i="11"/>
  <c r="H16203" i="11"/>
  <c r="I16203" i="11"/>
  <c r="J16203" i="11"/>
  <c r="K16203" i="11"/>
  <c r="L16203" i="11"/>
  <c r="G16220" i="11"/>
  <c r="H16220" i="11"/>
  <c r="I16220" i="11"/>
  <c r="J16220" i="11"/>
  <c r="K16220" i="11"/>
  <c r="L16220" i="11"/>
  <c r="G16237" i="11"/>
  <c r="H16237" i="11"/>
  <c r="I16237" i="11"/>
  <c r="J16237" i="11"/>
  <c r="K16237" i="11"/>
  <c r="L16237" i="11"/>
  <c r="G16254" i="11"/>
  <c r="H16254" i="11"/>
  <c r="I16254" i="11"/>
  <c r="J16254" i="11"/>
  <c r="K16254" i="11"/>
  <c r="L16254" i="11"/>
  <c r="G16271" i="11"/>
  <c r="H16271" i="11"/>
  <c r="I16271" i="11"/>
  <c r="J16271" i="11"/>
  <c r="K16271" i="11"/>
  <c r="L16271" i="11"/>
  <c r="G16288" i="11"/>
  <c r="H16288" i="11"/>
  <c r="I16288" i="11"/>
  <c r="J16288" i="11"/>
  <c r="K16288" i="11"/>
  <c r="L16288" i="11"/>
  <c r="G16305" i="11"/>
  <c r="H16305" i="11"/>
  <c r="I16305" i="11"/>
  <c r="J16305" i="11"/>
  <c r="K16305" i="11"/>
  <c r="L16305" i="11"/>
  <c r="G16322" i="11"/>
  <c r="H16322" i="11"/>
  <c r="I16322" i="11"/>
  <c r="J16322" i="11"/>
  <c r="K16322" i="11"/>
  <c r="L16322" i="11"/>
  <c r="G16339" i="11"/>
  <c r="H16339" i="11"/>
  <c r="I16339" i="11"/>
  <c r="J16339" i="11"/>
  <c r="K16339" i="11"/>
  <c r="L16339" i="11"/>
  <c r="G16356" i="11"/>
  <c r="H16356" i="11"/>
  <c r="I16356" i="11"/>
  <c r="J16356" i="11"/>
  <c r="K16356" i="11"/>
  <c r="L16356" i="11"/>
  <c r="G16373" i="11"/>
  <c r="H16373" i="11"/>
  <c r="I16373" i="11"/>
  <c r="J16373" i="11"/>
  <c r="K16373" i="11"/>
  <c r="L16373" i="11"/>
  <c r="G16390" i="11"/>
  <c r="H16390" i="11"/>
  <c r="I16390" i="11"/>
  <c r="J16390" i="11"/>
  <c r="K16390" i="11"/>
  <c r="L16390" i="11"/>
  <c r="G16407" i="11"/>
  <c r="H16407" i="11"/>
  <c r="I16407" i="11"/>
  <c r="J16407" i="11"/>
  <c r="K16407" i="11"/>
  <c r="L16407" i="11"/>
  <c r="G16424" i="11"/>
  <c r="H16424" i="11"/>
  <c r="I16424" i="11"/>
  <c r="J16424" i="11"/>
  <c r="K16424" i="11"/>
  <c r="L16424" i="11"/>
  <c r="G16441" i="11"/>
  <c r="H16441" i="11"/>
  <c r="I16441" i="11"/>
  <c r="J16441" i="11"/>
  <c r="K16441" i="11"/>
  <c r="L16441" i="11"/>
  <c r="G16458" i="11"/>
  <c r="H16458" i="11"/>
  <c r="I16458" i="11"/>
  <c r="J16458" i="11"/>
  <c r="K16458" i="11"/>
  <c r="L16458" i="11"/>
  <c r="G16475" i="11"/>
  <c r="H16475" i="11"/>
  <c r="I16475" i="11"/>
  <c r="J16475" i="11"/>
  <c r="K16475" i="11"/>
  <c r="L16475" i="11"/>
  <c r="G16492" i="11"/>
  <c r="H16492" i="11"/>
  <c r="I16492" i="11"/>
  <c r="J16492" i="11"/>
  <c r="K16492" i="11"/>
  <c r="L16492" i="11"/>
  <c r="G16509" i="11"/>
  <c r="H16509" i="11"/>
  <c r="I16509" i="11"/>
  <c r="J16509" i="11"/>
  <c r="K16509" i="11"/>
  <c r="L16509" i="11"/>
  <c r="G16526" i="11"/>
  <c r="H16526" i="11"/>
  <c r="I16526" i="11"/>
  <c r="J16526" i="11"/>
  <c r="K16526" i="11"/>
  <c r="L16526" i="11"/>
  <c r="G16543" i="11"/>
  <c r="H16543" i="11"/>
  <c r="I16543" i="11"/>
  <c r="J16543" i="11"/>
  <c r="K16543" i="11"/>
  <c r="L16543" i="11"/>
  <c r="G16560" i="11"/>
  <c r="H16560" i="11"/>
  <c r="I16560" i="11"/>
  <c r="J16560" i="11"/>
  <c r="K16560" i="11"/>
  <c r="L16560" i="11"/>
  <c r="G16577" i="11"/>
  <c r="H16577" i="11"/>
  <c r="I16577" i="11"/>
  <c r="J16577" i="11"/>
  <c r="K16577" i="11"/>
  <c r="L16577" i="11"/>
  <c r="G16594" i="11"/>
  <c r="H16594" i="11"/>
  <c r="I16594" i="11"/>
  <c r="J16594" i="11"/>
  <c r="K16594" i="11"/>
  <c r="L16594" i="11"/>
  <c r="G16611" i="11"/>
  <c r="H16611" i="11"/>
  <c r="I16611" i="11"/>
  <c r="J16611" i="11"/>
  <c r="K16611" i="11"/>
  <c r="L16611" i="11"/>
  <c r="G16628" i="11"/>
  <c r="H16628" i="11"/>
  <c r="I16628" i="11"/>
  <c r="J16628" i="11"/>
  <c r="K16628" i="11"/>
  <c r="L16628" i="11"/>
  <c r="G16645" i="11"/>
  <c r="H16645" i="11"/>
  <c r="I16645" i="11"/>
  <c r="J16645" i="11"/>
  <c r="K16645" i="11"/>
  <c r="L16645" i="11"/>
  <c r="G16662" i="11"/>
  <c r="H16662" i="11"/>
  <c r="I16662" i="11"/>
  <c r="J16662" i="11"/>
  <c r="K16662" i="11"/>
  <c r="L16662" i="11"/>
  <c r="G16679" i="11"/>
  <c r="H16679" i="11"/>
  <c r="I16679" i="11"/>
  <c r="J16679" i="11"/>
  <c r="K16679" i="11"/>
  <c r="L16679" i="11"/>
  <c r="G16696" i="11"/>
  <c r="H16696" i="11"/>
  <c r="I16696" i="11"/>
  <c r="J16696" i="11"/>
  <c r="K16696" i="11"/>
  <c r="L16696" i="11"/>
  <c r="G16713" i="11"/>
  <c r="H16713" i="11"/>
  <c r="I16713" i="11"/>
  <c r="J16713" i="11"/>
  <c r="K16713" i="11"/>
  <c r="L16713" i="11"/>
  <c r="G16730" i="11"/>
  <c r="H16730" i="11"/>
  <c r="I16730" i="11"/>
  <c r="J16730" i="11"/>
  <c r="K16730" i="11"/>
  <c r="L16730" i="11"/>
  <c r="G16747" i="11"/>
  <c r="H16747" i="11"/>
  <c r="I16747" i="11"/>
  <c r="J16747" i="11"/>
  <c r="K16747" i="11"/>
  <c r="L16747" i="11"/>
  <c r="G16764" i="11"/>
  <c r="H16764" i="11"/>
  <c r="I16764" i="11"/>
  <c r="J16764" i="11"/>
  <c r="K16764" i="11"/>
  <c r="L16764" i="11"/>
  <c r="G16781" i="11"/>
  <c r="H16781" i="11"/>
  <c r="I16781" i="11"/>
  <c r="J16781" i="11"/>
  <c r="K16781" i="11"/>
  <c r="L16781" i="11"/>
  <c r="G16798" i="11"/>
  <c r="H16798" i="11"/>
  <c r="I16798" i="11"/>
  <c r="J16798" i="11"/>
  <c r="K16798" i="11"/>
  <c r="L16798" i="11"/>
  <c r="G16815" i="11"/>
  <c r="H16815" i="11"/>
  <c r="I16815" i="11"/>
  <c r="J16815" i="11"/>
  <c r="K16815" i="11"/>
  <c r="L16815" i="11"/>
  <c r="G16832" i="11"/>
  <c r="H16832" i="11"/>
  <c r="I16832" i="11"/>
  <c r="J16832" i="11"/>
  <c r="K16832" i="11"/>
  <c r="L16832" i="11"/>
  <c r="G16849" i="11"/>
  <c r="H16849" i="11"/>
  <c r="I16849" i="11"/>
  <c r="J16849" i="11"/>
  <c r="K16849" i="11"/>
  <c r="L16849" i="11"/>
  <c r="G16866" i="11"/>
  <c r="H16866" i="11"/>
  <c r="I16866" i="11"/>
  <c r="J16866" i="11"/>
  <c r="K16866" i="11"/>
  <c r="L16866" i="11"/>
  <c r="G16883" i="11"/>
  <c r="H16883" i="11"/>
  <c r="I16883" i="11"/>
  <c r="J16883" i="11"/>
  <c r="K16883" i="11"/>
  <c r="L16883" i="11"/>
  <c r="G16900" i="11"/>
  <c r="H16900" i="11"/>
  <c r="I16900" i="11"/>
  <c r="J16900" i="11"/>
  <c r="K16900" i="11"/>
  <c r="L16900" i="11"/>
  <c r="G16917" i="11"/>
  <c r="H16917" i="11"/>
  <c r="I16917" i="11"/>
  <c r="J16917" i="11"/>
  <c r="K16917" i="11"/>
  <c r="L16917" i="11"/>
  <c r="G16934" i="11"/>
  <c r="H16934" i="11"/>
  <c r="I16934" i="11"/>
  <c r="J16934" i="11"/>
  <c r="K16934" i="11"/>
  <c r="L16934" i="11"/>
  <c r="G16951" i="11"/>
  <c r="H16951" i="11"/>
  <c r="I16951" i="11"/>
  <c r="J16951" i="11"/>
  <c r="K16951" i="11"/>
  <c r="L16951" i="11"/>
  <c r="G16968" i="11"/>
  <c r="H16968" i="11"/>
  <c r="I16968" i="11"/>
  <c r="J16968" i="11"/>
  <c r="K16968" i="11"/>
  <c r="L16968" i="11"/>
  <c r="G16985" i="11"/>
  <c r="H16985" i="11"/>
  <c r="I16985" i="11"/>
  <c r="J16985" i="11"/>
  <c r="K16985" i="11"/>
  <c r="L16985" i="11"/>
  <c r="G2" i="11"/>
  <c r="L2" i="11"/>
  <c r="K2" i="11"/>
  <c r="J2" i="11"/>
  <c r="I2" i="11"/>
  <c r="H2" i="11"/>
  <c r="C8" i="9"/>
  <c r="D8" i="9"/>
  <c r="E8" i="9"/>
  <c r="F8" i="9"/>
  <c r="G8" i="9"/>
  <c r="H8" i="9"/>
  <c r="I8" i="9"/>
  <c r="J8" i="9"/>
  <c r="C9" i="9"/>
  <c r="D9" i="9"/>
  <c r="E9" i="9"/>
  <c r="F9" i="9"/>
  <c r="G9" i="9"/>
  <c r="H9" i="9"/>
  <c r="I9" i="9"/>
  <c r="J9" i="9"/>
  <c r="C10" i="9"/>
  <c r="D10" i="9"/>
  <c r="E10" i="9"/>
  <c r="F10" i="9"/>
  <c r="G10" i="9"/>
  <c r="H10" i="9"/>
  <c r="I10" i="9"/>
  <c r="J10" i="9"/>
  <c r="C11" i="9"/>
  <c r="D11" i="9"/>
  <c r="E11" i="9"/>
  <c r="F11" i="9"/>
  <c r="G11" i="9"/>
  <c r="H11" i="9"/>
  <c r="I11" i="9"/>
  <c r="J11" i="9"/>
  <c r="C12" i="9"/>
  <c r="D12" i="9"/>
  <c r="E12" i="9"/>
  <c r="F12" i="9"/>
  <c r="G12" i="9"/>
  <c r="H12" i="9"/>
  <c r="I12" i="9"/>
  <c r="J12" i="9"/>
  <c r="C13" i="9"/>
  <c r="D13" i="9"/>
  <c r="E13" i="9"/>
  <c r="F13" i="9"/>
  <c r="G13" i="9"/>
  <c r="H13" i="9"/>
  <c r="I13" i="9"/>
  <c r="J13" i="9"/>
  <c r="C14" i="9"/>
  <c r="D14" i="9"/>
  <c r="E14" i="9"/>
  <c r="F14" i="9"/>
  <c r="G14" i="9"/>
  <c r="H14" i="9"/>
  <c r="I14" i="9"/>
  <c r="J14" i="9"/>
  <c r="C15" i="9"/>
  <c r="D15" i="9"/>
  <c r="E15" i="9"/>
  <c r="F15" i="9"/>
  <c r="G15" i="9"/>
  <c r="H15" i="9"/>
  <c r="I15" i="9"/>
  <c r="J15" i="9"/>
  <c r="C16" i="9"/>
  <c r="D16" i="9"/>
  <c r="E16" i="9"/>
  <c r="F16" i="9"/>
  <c r="G16" i="9"/>
  <c r="H16" i="9"/>
  <c r="I16" i="9"/>
  <c r="J16" i="9"/>
  <c r="C18" i="9"/>
  <c r="D18" i="9"/>
  <c r="E18" i="9"/>
  <c r="F18" i="9"/>
  <c r="G18" i="9"/>
  <c r="H18" i="9"/>
  <c r="I18" i="9"/>
  <c r="J18" i="9"/>
  <c r="C19" i="9"/>
  <c r="D19" i="9"/>
  <c r="E19" i="9"/>
  <c r="F19" i="9"/>
  <c r="G19" i="9"/>
  <c r="H19" i="9"/>
  <c r="I19" i="9"/>
  <c r="J19" i="9"/>
  <c r="C20" i="9"/>
  <c r="D20" i="9"/>
  <c r="E20" i="9"/>
  <c r="F20" i="9"/>
  <c r="G20" i="9"/>
  <c r="H20" i="9"/>
  <c r="I20" i="9"/>
  <c r="J20" i="9"/>
  <c r="C21" i="9"/>
  <c r="D21" i="9"/>
  <c r="E21" i="9"/>
  <c r="F21" i="9"/>
  <c r="G21" i="9"/>
  <c r="H21" i="9"/>
  <c r="I21" i="9"/>
  <c r="J21" i="9"/>
  <c r="C22" i="9"/>
  <c r="D22" i="9"/>
  <c r="E22" i="9"/>
  <c r="F22" i="9"/>
  <c r="G22" i="9"/>
  <c r="H22" i="9"/>
  <c r="I22" i="9"/>
  <c r="J22" i="9"/>
  <c r="C23" i="9"/>
  <c r="D23" i="9"/>
  <c r="E23" i="9"/>
  <c r="F23" i="9"/>
  <c r="G23" i="9"/>
  <c r="H23" i="9"/>
  <c r="I23" i="9"/>
  <c r="J23" i="9"/>
  <c r="C24" i="9"/>
  <c r="D24" i="9"/>
  <c r="E24" i="9"/>
  <c r="F24" i="9"/>
  <c r="G24" i="9"/>
  <c r="H24" i="9"/>
  <c r="I24" i="9"/>
  <c r="J24" i="9"/>
  <c r="C25" i="9"/>
  <c r="D25" i="9"/>
  <c r="E25" i="9"/>
  <c r="F25" i="9"/>
  <c r="G25" i="9"/>
  <c r="H25" i="9"/>
  <c r="I25" i="9"/>
  <c r="J25" i="9"/>
  <c r="C26" i="9"/>
  <c r="D26" i="9"/>
  <c r="E26" i="9"/>
  <c r="F26" i="9"/>
  <c r="G26" i="9"/>
  <c r="H26" i="9"/>
  <c r="I26" i="9"/>
  <c r="J26" i="9"/>
  <c r="C27" i="9"/>
  <c r="D27" i="9"/>
  <c r="E27" i="9"/>
  <c r="F27" i="9"/>
  <c r="G27" i="9"/>
  <c r="H27" i="9"/>
  <c r="I27" i="9"/>
  <c r="J27" i="9"/>
  <c r="C29" i="9"/>
  <c r="D29" i="9"/>
  <c r="E29" i="9"/>
  <c r="F29" i="9"/>
  <c r="G29" i="9"/>
  <c r="H29" i="9"/>
  <c r="I29" i="9"/>
  <c r="J29" i="9"/>
  <c r="C30" i="9"/>
  <c r="D30" i="9"/>
  <c r="E30" i="9"/>
  <c r="F30" i="9"/>
  <c r="G30" i="9"/>
  <c r="H30" i="9"/>
  <c r="I30" i="9"/>
  <c r="J30" i="9"/>
  <c r="C31" i="9"/>
  <c r="D31" i="9"/>
  <c r="E31" i="9"/>
  <c r="F31" i="9"/>
  <c r="G31" i="9"/>
  <c r="H31" i="9"/>
  <c r="I31" i="9"/>
  <c r="J31" i="9"/>
  <c r="C32" i="9"/>
  <c r="D32" i="9"/>
  <c r="E32" i="9"/>
  <c r="F32" i="9"/>
  <c r="G32" i="9"/>
  <c r="H32" i="9"/>
  <c r="I32" i="9"/>
  <c r="J32" i="9"/>
  <c r="C33" i="9"/>
  <c r="D33" i="9"/>
  <c r="E33" i="9"/>
  <c r="F33" i="9"/>
  <c r="G33" i="9"/>
  <c r="H33" i="9"/>
  <c r="I33" i="9"/>
  <c r="J33" i="9"/>
  <c r="C34" i="9"/>
  <c r="D34" i="9"/>
  <c r="E34" i="9"/>
  <c r="F34" i="9"/>
  <c r="G34" i="9"/>
  <c r="H34" i="9"/>
  <c r="I34" i="9"/>
  <c r="J34" i="9"/>
  <c r="C35" i="9"/>
  <c r="D35" i="9"/>
  <c r="E35" i="9"/>
  <c r="F35" i="9"/>
  <c r="G35" i="9"/>
  <c r="H35" i="9"/>
  <c r="I35" i="9"/>
  <c r="J35" i="9"/>
  <c r="C36" i="9"/>
  <c r="D36" i="9"/>
  <c r="E36" i="9"/>
  <c r="F36" i="9"/>
  <c r="G36" i="9"/>
  <c r="H36" i="9"/>
  <c r="I36" i="9"/>
  <c r="J36" i="9"/>
  <c r="C37" i="9"/>
  <c r="D37" i="9"/>
  <c r="E37" i="9"/>
  <c r="F37" i="9"/>
  <c r="G37" i="9"/>
  <c r="H37" i="9"/>
  <c r="I37" i="9"/>
  <c r="J37" i="9"/>
  <c r="C38" i="9"/>
  <c r="D38" i="9"/>
  <c r="E38" i="9"/>
  <c r="F38" i="9"/>
  <c r="G38" i="9"/>
  <c r="H38" i="9"/>
  <c r="I38" i="9"/>
  <c r="J38" i="9"/>
  <c r="C40" i="9"/>
  <c r="D40" i="9"/>
  <c r="E40" i="9"/>
  <c r="F40" i="9"/>
  <c r="G40" i="9"/>
  <c r="H40" i="9"/>
  <c r="I40" i="9"/>
  <c r="J40" i="9"/>
  <c r="C41" i="9"/>
  <c r="D41" i="9"/>
  <c r="E41" i="9"/>
  <c r="F41" i="9"/>
  <c r="G41" i="9"/>
  <c r="H41" i="9"/>
  <c r="I41" i="9"/>
  <c r="J41" i="9"/>
  <c r="C42" i="9"/>
  <c r="D42" i="9"/>
  <c r="E42" i="9"/>
  <c r="F42" i="9"/>
  <c r="G42" i="9"/>
  <c r="H42" i="9"/>
  <c r="I42" i="9"/>
  <c r="J42" i="9"/>
  <c r="C43" i="9"/>
  <c r="D43" i="9"/>
  <c r="E43" i="9"/>
  <c r="F43" i="9"/>
  <c r="G43" i="9"/>
  <c r="H43" i="9"/>
  <c r="I43" i="9"/>
  <c r="J43" i="9"/>
  <c r="C44" i="9"/>
  <c r="D44" i="9"/>
  <c r="E44" i="9"/>
  <c r="F44" i="9"/>
  <c r="G44" i="9"/>
  <c r="H44" i="9"/>
  <c r="I44" i="9"/>
  <c r="J44" i="9"/>
  <c r="C45" i="9"/>
  <c r="D45" i="9"/>
  <c r="E45" i="9"/>
  <c r="F45" i="9"/>
  <c r="G45" i="9"/>
  <c r="H45" i="9"/>
  <c r="I45" i="9"/>
  <c r="J45" i="9"/>
  <c r="C46" i="9"/>
  <c r="D46" i="9"/>
  <c r="E46" i="9"/>
  <c r="F46" i="9"/>
  <c r="G46" i="9"/>
  <c r="H46" i="9"/>
  <c r="I46" i="9"/>
  <c r="J46" i="9"/>
  <c r="C47" i="9"/>
  <c r="D47" i="9"/>
  <c r="E47" i="9"/>
  <c r="F47" i="9"/>
  <c r="G47" i="9"/>
  <c r="H47" i="9"/>
  <c r="I47" i="9"/>
  <c r="J47" i="9"/>
  <c r="C48" i="9"/>
  <c r="D48" i="9"/>
  <c r="E48" i="9"/>
  <c r="F48" i="9"/>
  <c r="G48" i="9"/>
  <c r="H48" i="9"/>
  <c r="I48" i="9"/>
  <c r="J48" i="9"/>
  <c r="C49" i="9"/>
  <c r="D49" i="9"/>
  <c r="E49" i="9"/>
  <c r="F49" i="9"/>
  <c r="G49" i="9"/>
  <c r="H49" i="9"/>
  <c r="I49" i="9"/>
  <c r="J49" i="9"/>
  <c r="C51" i="9"/>
  <c r="D51" i="9"/>
  <c r="E51" i="9"/>
  <c r="F51" i="9"/>
  <c r="G51" i="9"/>
  <c r="H51" i="9"/>
  <c r="I51" i="9"/>
  <c r="J51" i="9"/>
  <c r="C52" i="9"/>
  <c r="D52" i="9"/>
  <c r="E52" i="9"/>
  <c r="F52" i="9"/>
  <c r="G52" i="9"/>
  <c r="H52" i="9"/>
  <c r="I52" i="9"/>
  <c r="J52" i="9"/>
  <c r="C53" i="9"/>
  <c r="D53" i="9"/>
  <c r="E53" i="9"/>
  <c r="F53" i="9"/>
  <c r="G53" i="9"/>
  <c r="H53" i="9"/>
  <c r="I53" i="9"/>
  <c r="J53" i="9"/>
  <c r="C54" i="9"/>
  <c r="D54" i="9"/>
  <c r="E54" i="9"/>
  <c r="F54" i="9"/>
  <c r="G54" i="9"/>
  <c r="H54" i="9"/>
  <c r="I54" i="9"/>
  <c r="J54" i="9"/>
  <c r="C55" i="9"/>
  <c r="D55" i="9"/>
  <c r="E55" i="9"/>
  <c r="F55" i="9"/>
  <c r="G55" i="9"/>
  <c r="H55" i="9"/>
  <c r="I55" i="9"/>
  <c r="J55" i="9"/>
  <c r="C56" i="9"/>
  <c r="D56" i="9"/>
  <c r="E56" i="9"/>
  <c r="F56" i="9"/>
  <c r="G56" i="9"/>
  <c r="H56" i="9"/>
  <c r="I56" i="9"/>
  <c r="J56" i="9"/>
  <c r="C57" i="9"/>
  <c r="D57" i="9"/>
  <c r="E57" i="9"/>
  <c r="F57" i="9"/>
  <c r="G57" i="9"/>
  <c r="H57" i="9"/>
  <c r="I57" i="9"/>
  <c r="J57" i="9"/>
  <c r="C58" i="9"/>
  <c r="D58" i="9"/>
  <c r="E58" i="9"/>
  <c r="F58" i="9"/>
  <c r="G58" i="9"/>
  <c r="H58" i="9"/>
  <c r="I58" i="9"/>
  <c r="J58" i="9"/>
  <c r="C59" i="9"/>
  <c r="D59" i="9"/>
  <c r="E59" i="9"/>
  <c r="F59" i="9"/>
  <c r="G59" i="9"/>
  <c r="H59" i="9"/>
  <c r="I59" i="9"/>
  <c r="J59" i="9"/>
  <c r="C60" i="9"/>
  <c r="D60" i="9"/>
  <c r="E60" i="9"/>
  <c r="F60" i="9"/>
  <c r="G60" i="9"/>
  <c r="H60" i="9"/>
  <c r="I60" i="9"/>
  <c r="J60" i="9"/>
  <c r="C7" i="9"/>
  <c r="J7" i="9"/>
  <c r="I7" i="9"/>
  <c r="H7" i="9"/>
  <c r="G7" i="9"/>
  <c r="F7" i="9"/>
  <c r="E7" i="9"/>
  <c r="D7" i="9"/>
  <c r="C71" i="9"/>
  <c r="D71" i="9"/>
  <c r="E71" i="9"/>
  <c r="F71" i="9"/>
  <c r="G71" i="9"/>
  <c r="H71" i="9"/>
  <c r="I71" i="9"/>
  <c r="J71" i="9"/>
  <c r="C72" i="9"/>
  <c r="D72" i="9"/>
  <c r="E72" i="9"/>
  <c r="F72" i="9"/>
  <c r="G72" i="9"/>
  <c r="H72" i="9"/>
  <c r="I72" i="9"/>
  <c r="J72" i="9"/>
  <c r="C73" i="9"/>
  <c r="D73" i="9"/>
  <c r="E73" i="9"/>
  <c r="F73" i="9"/>
  <c r="G73" i="9"/>
  <c r="H73" i="9"/>
  <c r="I73" i="9"/>
  <c r="J73" i="9"/>
  <c r="C74" i="9"/>
  <c r="D74" i="9"/>
  <c r="E74" i="9"/>
  <c r="F74" i="9"/>
  <c r="G74" i="9"/>
  <c r="H74" i="9"/>
  <c r="I74" i="9"/>
  <c r="J74" i="9"/>
  <c r="C75" i="9"/>
  <c r="D75" i="9"/>
  <c r="E75" i="9"/>
  <c r="F75" i="9"/>
  <c r="G75" i="9"/>
  <c r="H75" i="9"/>
  <c r="I75" i="9"/>
  <c r="J75" i="9"/>
  <c r="C76" i="9"/>
  <c r="D76" i="9"/>
  <c r="E76" i="9"/>
  <c r="F76" i="9"/>
  <c r="G76" i="9"/>
  <c r="H76" i="9"/>
  <c r="I76" i="9"/>
  <c r="J76" i="9"/>
  <c r="C77" i="9"/>
  <c r="D77" i="9"/>
  <c r="E77" i="9"/>
  <c r="F77" i="9"/>
  <c r="G77" i="9"/>
  <c r="H77" i="9"/>
  <c r="I77" i="9"/>
  <c r="J77" i="9"/>
  <c r="C78" i="9"/>
  <c r="D78" i="9"/>
  <c r="E78" i="9"/>
  <c r="F78" i="9"/>
  <c r="G78" i="9"/>
  <c r="H78" i="9"/>
  <c r="I78" i="9"/>
  <c r="J78" i="9"/>
  <c r="C79" i="9"/>
  <c r="D79" i="9"/>
  <c r="E79" i="9"/>
  <c r="F79" i="9"/>
  <c r="G79" i="9"/>
  <c r="H79" i="9"/>
  <c r="I79" i="9"/>
  <c r="J79" i="9"/>
  <c r="C81" i="9"/>
  <c r="D81" i="9"/>
  <c r="E81" i="9"/>
  <c r="F81" i="9"/>
  <c r="G81" i="9"/>
  <c r="H81" i="9"/>
  <c r="I81" i="9"/>
  <c r="J81" i="9"/>
  <c r="C82" i="9"/>
  <c r="D82" i="9"/>
  <c r="E82" i="9"/>
  <c r="F82" i="9"/>
  <c r="G82" i="9"/>
  <c r="H82" i="9"/>
  <c r="I82" i="9"/>
  <c r="J82" i="9"/>
  <c r="C83" i="9"/>
  <c r="D83" i="9"/>
  <c r="E83" i="9"/>
  <c r="F83" i="9"/>
  <c r="G83" i="9"/>
  <c r="H83" i="9"/>
  <c r="I83" i="9"/>
  <c r="J83" i="9"/>
  <c r="C84" i="9"/>
  <c r="D84" i="9"/>
  <c r="E84" i="9"/>
  <c r="F84" i="9"/>
  <c r="G84" i="9"/>
  <c r="H84" i="9"/>
  <c r="I84" i="9"/>
  <c r="J84" i="9"/>
  <c r="C85" i="9"/>
  <c r="D85" i="9"/>
  <c r="E85" i="9"/>
  <c r="F85" i="9"/>
  <c r="G85" i="9"/>
  <c r="H85" i="9"/>
  <c r="I85" i="9"/>
  <c r="J85" i="9"/>
  <c r="C86" i="9"/>
  <c r="D86" i="9"/>
  <c r="E86" i="9"/>
  <c r="F86" i="9"/>
  <c r="G86" i="9"/>
  <c r="H86" i="9"/>
  <c r="I86" i="9"/>
  <c r="J86" i="9"/>
  <c r="C87" i="9"/>
  <c r="D87" i="9"/>
  <c r="E87" i="9"/>
  <c r="F87" i="9"/>
  <c r="G87" i="9"/>
  <c r="H87" i="9"/>
  <c r="I87" i="9"/>
  <c r="J87" i="9"/>
  <c r="C88" i="9"/>
  <c r="D88" i="9"/>
  <c r="E88" i="9"/>
  <c r="F88" i="9"/>
  <c r="G88" i="9"/>
  <c r="H88" i="9"/>
  <c r="I88" i="9"/>
  <c r="J88" i="9"/>
  <c r="C89" i="9"/>
  <c r="D89" i="9"/>
  <c r="E89" i="9"/>
  <c r="F89" i="9"/>
  <c r="G89" i="9"/>
  <c r="H89" i="9"/>
  <c r="I89" i="9"/>
  <c r="J89" i="9"/>
  <c r="C90" i="9"/>
  <c r="D90" i="9"/>
  <c r="E90" i="9"/>
  <c r="F90" i="9"/>
  <c r="G90" i="9"/>
  <c r="H90" i="9"/>
  <c r="I90" i="9"/>
  <c r="J90" i="9"/>
  <c r="C92" i="9"/>
  <c r="D92" i="9"/>
  <c r="E92" i="9"/>
  <c r="F92" i="9"/>
  <c r="G92" i="9"/>
  <c r="H92" i="9"/>
  <c r="I92" i="9"/>
  <c r="J92" i="9"/>
  <c r="C93" i="9"/>
  <c r="D93" i="9"/>
  <c r="E93" i="9"/>
  <c r="F93" i="9"/>
  <c r="G93" i="9"/>
  <c r="H93" i="9"/>
  <c r="I93" i="9"/>
  <c r="J93" i="9"/>
  <c r="C94" i="9"/>
  <c r="D94" i="9"/>
  <c r="E94" i="9"/>
  <c r="F94" i="9"/>
  <c r="G94" i="9"/>
  <c r="H94" i="9"/>
  <c r="I94" i="9"/>
  <c r="J94" i="9"/>
  <c r="C95" i="9"/>
  <c r="D95" i="9"/>
  <c r="E95" i="9"/>
  <c r="F95" i="9"/>
  <c r="G95" i="9"/>
  <c r="H95" i="9"/>
  <c r="I95" i="9"/>
  <c r="J95" i="9"/>
  <c r="C96" i="9"/>
  <c r="D96" i="9"/>
  <c r="E96" i="9"/>
  <c r="F96" i="9"/>
  <c r="G96" i="9"/>
  <c r="H96" i="9"/>
  <c r="I96" i="9"/>
  <c r="J96" i="9"/>
  <c r="C97" i="9"/>
  <c r="D97" i="9"/>
  <c r="E97" i="9"/>
  <c r="F97" i="9"/>
  <c r="G97" i="9"/>
  <c r="H97" i="9"/>
  <c r="I97" i="9"/>
  <c r="J97" i="9"/>
  <c r="C98" i="9"/>
  <c r="D98" i="9"/>
  <c r="E98" i="9"/>
  <c r="F98" i="9"/>
  <c r="G98" i="9"/>
  <c r="H98" i="9"/>
  <c r="I98" i="9"/>
  <c r="J98" i="9"/>
  <c r="C99" i="9"/>
  <c r="D99" i="9"/>
  <c r="E99" i="9"/>
  <c r="F99" i="9"/>
  <c r="G99" i="9"/>
  <c r="H99" i="9"/>
  <c r="I99" i="9"/>
  <c r="J99" i="9"/>
  <c r="C100" i="9"/>
  <c r="D100" i="9"/>
  <c r="E100" i="9"/>
  <c r="F100" i="9"/>
  <c r="G100" i="9"/>
  <c r="H100" i="9"/>
  <c r="I100" i="9"/>
  <c r="J100" i="9"/>
  <c r="C101" i="9"/>
  <c r="D101" i="9"/>
  <c r="E101" i="9"/>
  <c r="F101" i="9"/>
  <c r="G101" i="9"/>
  <c r="H101" i="9"/>
  <c r="I101" i="9"/>
  <c r="J101" i="9"/>
  <c r="C103" i="9"/>
  <c r="D103" i="9"/>
  <c r="E103" i="9"/>
  <c r="F103" i="9"/>
  <c r="G103" i="9"/>
  <c r="H103" i="9"/>
  <c r="I103" i="9"/>
  <c r="J103" i="9"/>
  <c r="C104" i="9"/>
  <c r="D104" i="9"/>
  <c r="E104" i="9"/>
  <c r="F104" i="9"/>
  <c r="G104" i="9"/>
  <c r="H104" i="9"/>
  <c r="I104" i="9"/>
  <c r="J104" i="9"/>
  <c r="C105" i="9"/>
  <c r="D105" i="9"/>
  <c r="E105" i="9"/>
  <c r="F105" i="9"/>
  <c r="G105" i="9"/>
  <c r="H105" i="9"/>
  <c r="I105" i="9"/>
  <c r="J105" i="9"/>
  <c r="C106" i="9"/>
  <c r="D106" i="9"/>
  <c r="E106" i="9"/>
  <c r="F106" i="9"/>
  <c r="G106" i="9"/>
  <c r="H106" i="9"/>
  <c r="I106" i="9"/>
  <c r="J106" i="9"/>
  <c r="C107" i="9"/>
  <c r="D107" i="9"/>
  <c r="E107" i="9"/>
  <c r="F107" i="9"/>
  <c r="G107" i="9"/>
  <c r="H107" i="9"/>
  <c r="I107" i="9"/>
  <c r="J107" i="9"/>
  <c r="C108" i="9"/>
  <c r="D108" i="9"/>
  <c r="E108" i="9"/>
  <c r="F108" i="9"/>
  <c r="G108" i="9"/>
  <c r="H108" i="9"/>
  <c r="I108" i="9"/>
  <c r="J108" i="9"/>
  <c r="C109" i="9"/>
  <c r="D109" i="9"/>
  <c r="E109" i="9"/>
  <c r="F109" i="9"/>
  <c r="G109" i="9"/>
  <c r="H109" i="9"/>
  <c r="I109" i="9"/>
  <c r="J109" i="9"/>
  <c r="C110" i="9"/>
  <c r="D110" i="9"/>
  <c r="E110" i="9"/>
  <c r="F110" i="9"/>
  <c r="G110" i="9"/>
  <c r="H110" i="9"/>
  <c r="I110" i="9"/>
  <c r="J110" i="9"/>
  <c r="C111" i="9"/>
  <c r="D111" i="9"/>
  <c r="E111" i="9"/>
  <c r="F111" i="9"/>
  <c r="G111" i="9"/>
  <c r="H111" i="9"/>
  <c r="I111" i="9"/>
  <c r="J111" i="9"/>
  <c r="C112" i="9"/>
  <c r="D112" i="9"/>
  <c r="E112" i="9"/>
  <c r="F112" i="9"/>
  <c r="G112" i="9"/>
  <c r="H112" i="9"/>
  <c r="I112" i="9"/>
  <c r="J112" i="9"/>
  <c r="C114" i="9"/>
  <c r="D114" i="9"/>
  <c r="E114" i="9"/>
  <c r="F114" i="9"/>
  <c r="G114" i="9"/>
  <c r="H114" i="9"/>
  <c r="I114" i="9"/>
  <c r="J114" i="9"/>
  <c r="C115" i="9"/>
  <c r="D115" i="9"/>
  <c r="E115" i="9"/>
  <c r="F115" i="9"/>
  <c r="G115" i="9"/>
  <c r="H115" i="9"/>
  <c r="I115" i="9"/>
  <c r="J115" i="9"/>
  <c r="C116" i="9"/>
  <c r="D116" i="9"/>
  <c r="E116" i="9"/>
  <c r="F116" i="9"/>
  <c r="G116" i="9"/>
  <c r="H116" i="9"/>
  <c r="I116" i="9"/>
  <c r="J116" i="9"/>
  <c r="C117" i="9"/>
  <c r="D117" i="9"/>
  <c r="E117" i="9"/>
  <c r="F117" i="9"/>
  <c r="G117" i="9"/>
  <c r="H117" i="9"/>
  <c r="I117" i="9"/>
  <c r="J117" i="9"/>
  <c r="C118" i="9"/>
  <c r="D118" i="9"/>
  <c r="E118" i="9"/>
  <c r="F118" i="9"/>
  <c r="G118" i="9"/>
  <c r="H118" i="9"/>
  <c r="I118" i="9"/>
  <c r="J118" i="9"/>
  <c r="C119" i="9"/>
  <c r="D119" i="9"/>
  <c r="E119" i="9"/>
  <c r="F119" i="9"/>
  <c r="G119" i="9"/>
  <c r="H119" i="9"/>
  <c r="I119" i="9"/>
  <c r="J119" i="9"/>
  <c r="C120" i="9"/>
  <c r="D120" i="9"/>
  <c r="E120" i="9"/>
  <c r="F120" i="9"/>
  <c r="G120" i="9"/>
  <c r="H120" i="9"/>
  <c r="I120" i="9"/>
  <c r="J120" i="9"/>
  <c r="C121" i="9"/>
  <c r="D121" i="9"/>
  <c r="E121" i="9"/>
  <c r="F121" i="9"/>
  <c r="G121" i="9"/>
  <c r="H121" i="9"/>
  <c r="I121" i="9"/>
  <c r="J121" i="9"/>
  <c r="C122" i="9"/>
  <c r="D122" i="9"/>
  <c r="E122" i="9"/>
  <c r="F122" i="9"/>
  <c r="G122" i="9"/>
  <c r="H122" i="9"/>
  <c r="I122" i="9"/>
  <c r="J122" i="9"/>
  <c r="C123" i="9"/>
  <c r="D123" i="9"/>
  <c r="E123" i="9"/>
  <c r="F123" i="9"/>
  <c r="G123" i="9"/>
  <c r="H123" i="9"/>
  <c r="I123" i="9"/>
  <c r="J123" i="9"/>
  <c r="C133" i="9"/>
  <c r="D133" i="9"/>
  <c r="E133" i="9"/>
  <c r="F133" i="9"/>
  <c r="G133" i="9"/>
  <c r="H133" i="9"/>
  <c r="I133" i="9"/>
  <c r="J133" i="9"/>
  <c r="C134" i="9"/>
  <c r="D134" i="9"/>
  <c r="E134" i="9"/>
  <c r="F134" i="9"/>
  <c r="G134" i="9"/>
  <c r="H134" i="9"/>
  <c r="I134" i="9"/>
  <c r="J134" i="9"/>
  <c r="C135" i="9"/>
  <c r="D135" i="9"/>
  <c r="E135" i="9"/>
  <c r="F135" i="9"/>
  <c r="G135" i="9"/>
  <c r="H135" i="9"/>
  <c r="I135" i="9"/>
  <c r="J135" i="9"/>
  <c r="C136" i="9"/>
  <c r="D136" i="9"/>
  <c r="E136" i="9"/>
  <c r="F136" i="9"/>
  <c r="G136" i="9"/>
  <c r="H136" i="9"/>
  <c r="I136" i="9"/>
  <c r="J136" i="9"/>
  <c r="C137" i="9"/>
  <c r="D137" i="9"/>
  <c r="E137" i="9"/>
  <c r="F137" i="9"/>
  <c r="G137" i="9"/>
  <c r="H137" i="9"/>
  <c r="I137" i="9"/>
  <c r="J137" i="9"/>
  <c r="C138" i="9"/>
  <c r="D138" i="9"/>
  <c r="E138" i="9"/>
  <c r="F138" i="9"/>
  <c r="G138" i="9"/>
  <c r="H138" i="9"/>
  <c r="I138" i="9"/>
  <c r="J138" i="9"/>
  <c r="C139" i="9"/>
  <c r="D139" i="9"/>
  <c r="E139" i="9"/>
  <c r="F139" i="9"/>
  <c r="G139" i="9"/>
  <c r="H139" i="9"/>
  <c r="I139" i="9"/>
  <c r="J139" i="9"/>
  <c r="C140" i="9"/>
  <c r="D140" i="9"/>
  <c r="E140" i="9"/>
  <c r="F140" i="9"/>
  <c r="G140" i="9"/>
  <c r="H140" i="9"/>
  <c r="I140" i="9"/>
  <c r="J140" i="9"/>
  <c r="C141" i="9"/>
  <c r="D141" i="9"/>
  <c r="E141" i="9"/>
  <c r="F141" i="9"/>
  <c r="G141" i="9"/>
  <c r="H141" i="9"/>
  <c r="I141" i="9"/>
  <c r="J141" i="9"/>
  <c r="C142" i="9"/>
  <c r="D142" i="9"/>
  <c r="E142" i="9"/>
  <c r="F142" i="9"/>
  <c r="G142" i="9"/>
  <c r="H142" i="9"/>
  <c r="I142" i="9"/>
  <c r="J142" i="9"/>
  <c r="C144" i="9"/>
  <c r="D144" i="9"/>
  <c r="E144" i="9"/>
  <c r="F144" i="9"/>
  <c r="G144" i="9"/>
  <c r="H144" i="9"/>
  <c r="I144" i="9"/>
  <c r="J144" i="9"/>
  <c r="C145" i="9"/>
  <c r="D145" i="9"/>
  <c r="E145" i="9"/>
  <c r="F145" i="9"/>
  <c r="G145" i="9"/>
  <c r="H145" i="9"/>
  <c r="I145" i="9"/>
  <c r="J145" i="9"/>
  <c r="C146" i="9"/>
  <c r="D146" i="9"/>
  <c r="E146" i="9"/>
  <c r="F146" i="9"/>
  <c r="G146" i="9"/>
  <c r="H146" i="9"/>
  <c r="I146" i="9"/>
  <c r="J146" i="9"/>
  <c r="C147" i="9"/>
  <c r="D147" i="9"/>
  <c r="E147" i="9"/>
  <c r="F147" i="9"/>
  <c r="G147" i="9"/>
  <c r="H147" i="9"/>
  <c r="I147" i="9"/>
  <c r="J147" i="9"/>
  <c r="C148" i="9"/>
  <c r="D148" i="9"/>
  <c r="E148" i="9"/>
  <c r="F148" i="9"/>
  <c r="G148" i="9"/>
  <c r="H148" i="9"/>
  <c r="I148" i="9"/>
  <c r="J148" i="9"/>
  <c r="C149" i="9"/>
  <c r="D149" i="9"/>
  <c r="E149" i="9"/>
  <c r="F149" i="9"/>
  <c r="G149" i="9"/>
  <c r="H149" i="9"/>
  <c r="I149" i="9"/>
  <c r="J149" i="9"/>
  <c r="C150" i="9"/>
  <c r="D150" i="9"/>
  <c r="E150" i="9"/>
  <c r="F150" i="9"/>
  <c r="G150" i="9"/>
  <c r="H150" i="9"/>
  <c r="I150" i="9"/>
  <c r="J150" i="9"/>
  <c r="C151" i="9"/>
  <c r="D151" i="9"/>
  <c r="E151" i="9"/>
  <c r="F151" i="9"/>
  <c r="G151" i="9"/>
  <c r="H151" i="9"/>
  <c r="I151" i="9"/>
  <c r="J151" i="9"/>
  <c r="C152" i="9"/>
  <c r="D152" i="9"/>
  <c r="E152" i="9"/>
  <c r="F152" i="9"/>
  <c r="G152" i="9"/>
  <c r="H152" i="9"/>
  <c r="I152" i="9"/>
  <c r="J152" i="9"/>
  <c r="C153" i="9"/>
  <c r="D153" i="9"/>
  <c r="E153" i="9"/>
  <c r="F153" i="9"/>
  <c r="G153" i="9"/>
  <c r="H153" i="9"/>
  <c r="I153" i="9"/>
  <c r="J153" i="9"/>
  <c r="C155" i="9"/>
  <c r="D155" i="9"/>
  <c r="E155" i="9"/>
  <c r="F155" i="9"/>
  <c r="G155" i="9"/>
  <c r="H155" i="9"/>
  <c r="I155" i="9"/>
  <c r="J155" i="9"/>
  <c r="C156" i="9"/>
  <c r="D156" i="9"/>
  <c r="E156" i="9"/>
  <c r="F156" i="9"/>
  <c r="G156" i="9"/>
  <c r="H156" i="9"/>
  <c r="I156" i="9"/>
  <c r="J156" i="9"/>
  <c r="C157" i="9"/>
  <c r="D157" i="9"/>
  <c r="E157" i="9"/>
  <c r="F157" i="9"/>
  <c r="G157" i="9"/>
  <c r="H157" i="9"/>
  <c r="I157" i="9"/>
  <c r="J157" i="9"/>
  <c r="C158" i="9"/>
  <c r="D158" i="9"/>
  <c r="E158" i="9"/>
  <c r="F158" i="9"/>
  <c r="G158" i="9"/>
  <c r="H158" i="9"/>
  <c r="I158" i="9"/>
  <c r="J158" i="9"/>
  <c r="C159" i="9"/>
  <c r="D159" i="9"/>
  <c r="E159" i="9"/>
  <c r="F159" i="9"/>
  <c r="G159" i="9"/>
  <c r="H159" i="9"/>
  <c r="I159" i="9"/>
  <c r="J159" i="9"/>
  <c r="C160" i="9"/>
  <c r="D160" i="9"/>
  <c r="E160" i="9"/>
  <c r="F160" i="9"/>
  <c r="G160" i="9"/>
  <c r="H160" i="9"/>
  <c r="I160" i="9"/>
  <c r="J160" i="9"/>
  <c r="C161" i="9"/>
  <c r="D161" i="9"/>
  <c r="E161" i="9"/>
  <c r="F161" i="9"/>
  <c r="G161" i="9"/>
  <c r="H161" i="9"/>
  <c r="I161" i="9"/>
  <c r="J161" i="9"/>
  <c r="C162" i="9"/>
  <c r="D162" i="9"/>
  <c r="E162" i="9"/>
  <c r="F162" i="9"/>
  <c r="G162" i="9"/>
  <c r="H162" i="9"/>
  <c r="I162" i="9"/>
  <c r="J162" i="9"/>
  <c r="C163" i="9"/>
  <c r="D163" i="9"/>
  <c r="E163" i="9"/>
  <c r="F163" i="9"/>
  <c r="G163" i="9"/>
  <c r="H163" i="9"/>
  <c r="I163" i="9"/>
  <c r="J163" i="9"/>
  <c r="C164" i="9"/>
  <c r="D164" i="9"/>
  <c r="E164" i="9"/>
  <c r="F164" i="9"/>
  <c r="G164" i="9"/>
  <c r="H164" i="9"/>
  <c r="I164" i="9"/>
  <c r="J164" i="9"/>
  <c r="C166" i="9"/>
  <c r="D166" i="9"/>
  <c r="E166" i="9"/>
  <c r="F166" i="9"/>
  <c r="G166" i="9"/>
  <c r="H166" i="9"/>
  <c r="I166" i="9"/>
  <c r="J166" i="9"/>
  <c r="C167" i="9"/>
  <c r="D167" i="9"/>
  <c r="E167" i="9"/>
  <c r="F167" i="9"/>
  <c r="G167" i="9"/>
  <c r="H167" i="9"/>
  <c r="I167" i="9"/>
  <c r="J167" i="9"/>
  <c r="C168" i="9"/>
  <c r="D168" i="9"/>
  <c r="E168" i="9"/>
  <c r="F168" i="9"/>
  <c r="G168" i="9"/>
  <c r="H168" i="9"/>
  <c r="I168" i="9"/>
  <c r="J168" i="9"/>
  <c r="C169" i="9"/>
  <c r="D169" i="9"/>
  <c r="E169" i="9"/>
  <c r="F169" i="9"/>
  <c r="G169" i="9"/>
  <c r="H169" i="9"/>
  <c r="I169" i="9"/>
  <c r="J169" i="9"/>
  <c r="C170" i="9"/>
  <c r="D170" i="9"/>
  <c r="E170" i="9"/>
  <c r="F170" i="9"/>
  <c r="G170" i="9"/>
  <c r="H170" i="9"/>
  <c r="I170" i="9"/>
  <c r="J170" i="9"/>
  <c r="C171" i="9"/>
  <c r="D171" i="9"/>
  <c r="E171" i="9"/>
  <c r="F171" i="9"/>
  <c r="G171" i="9"/>
  <c r="H171" i="9"/>
  <c r="I171" i="9"/>
  <c r="J171" i="9"/>
  <c r="C172" i="9"/>
  <c r="D172" i="9"/>
  <c r="E172" i="9"/>
  <c r="F172" i="9"/>
  <c r="G172" i="9"/>
  <c r="H172" i="9"/>
  <c r="I172" i="9"/>
  <c r="J172" i="9"/>
  <c r="C173" i="9"/>
  <c r="D173" i="9"/>
  <c r="E173" i="9"/>
  <c r="F173" i="9"/>
  <c r="G173" i="9"/>
  <c r="H173" i="9"/>
  <c r="I173" i="9"/>
  <c r="J173" i="9"/>
  <c r="C174" i="9"/>
  <c r="D174" i="9"/>
  <c r="E174" i="9"/>
  <c r="F174" i="9"/>
  <c r="G174" i="9"/>
  <c r="H174" i="9"/>
  <c r="I174" i="9"/>
  <c r="J174" i="9"/>
  <c r="C175" i="9"/>
  <c r="D175" i="9"/>
  <c r="E175" i="9"/>
  <c r="F175" i="9"/>
  <c r="G175" i="9"/>
  <c r="H175" i="9"/>
  <c r="I175" i="9"/>
  <c r="J175" i="9"/>
  <c r="C177" i="9"/>
  <c r="D177" i="9"/>
  <c r="E177" i="9"/>
  <c r="F177" i="9"/>
  <c r="G177" i="9"/>
  <c r="H177" i="9"/>
  <c r="I177" i="9"/>
  <c r="J177" i="9"/>
  <c r="C178" i="9"/>
  <c r="D178" i="9"/>
  <c r="E178" i="9"/>
  <c r="F178" i="9"/>
  <c r="G178" i="9"/>
  <c r="H178" i="9"/>
  <c r="I178" i="9"/>
  <c r="J178" i="9"/>
  <c r="C179" i="9"/>
  <c r="D179" i="9"/>
  <c r="E179" i="9"/>
  <c r="F179" i="9"/>
  <c r="G179" i="9"/>
  <c r="H179" i="9"/>
  <c r="I179" i="9"/>
  <c r="J179" i="9"/>
  <c r="C180" i="9"/>
  <c r="D180" i="9"/>
  <c r="E180" i="9"/>
  <c r="F180" i="9"/>
  <c r="G180" i="9"/>
  <c r="H180" i="9"/>
  <c r="I180" i="9"/>
  <c r="J180" i="9"/>
  <c r="C181" i="9"/>
  <c r="D181" i="9"/>
  <c r="E181" i="9"/>
  <c r="F181" i="9"/>
  <c r="G181" i="9"/>
  <c r="H181" i="9"/>
  <c r="I181" i="9"/>
  <c r="J181" i="9"/>
  <c r="C182" i="9"/>
  <c r="D182" i="9"/>
  <c r="E182" i="9"/>
  <c r="F182" i="9"/>
  <c r="G182" i="9"/>
  <c r="H182" i="9"/>
  <c r="I182" i="9"/>
  <c r="J182" i="9"/>
  <c r="C183" i="9"/>
  <c r="D183" i="9"/>
  <c r="E183" i="9"/>
  <c r="F183" i="9"/>
  <c r="G183" i="9"/>
  <c r="H183" i="9"/>
  <c r="I183" i="9"/>
  <c r="J183" i="9"/>
  <c r="C184" i="9"/>
  <c r="D184" i="9"/>
  <c r="E184" i="9"/>
  <c r="F184" i="9"/>
  <c r="G184" i="9"/>
  <c r="H184" i="9"/>
  <c r="I184" i="9"/>
  <c r="J184" i="9"/>
  <c r="C185" i="9"/>
  <c r="D185" i="9"/>
  <c r="E185" i="9"/>
  <c r="F185" i="9"/>
  <c r="G185" i="9"/>
  <c r="H185" i="9"/>
  <c r="I185" i="9"/>
  <c r="J185" i="9"/>
  <c r="C186" i="9"/>
  <c r="D186" i="9"/>
  <c r="E186" i="9"/>
  <c r="F186" i="9"/>
  <c r="G186" i="9"/>
  <c r="H186" i="9"/>
  <c r="I186" i="9"/>
  <c r="J186" i="9"/>
  <c r="C195" i="9"/>
  <c r="D195" i="9"/>
  <c r="E195" i="9"/>
  <c r="F195" i="9"/>
  <c r="G195" i="9"/>
  <c r="H195" i="9"/>
  <c r="I195" i="9"/>
  <c r="J195" i="9"/>
  <c r="C196" i="9"/>
  <c r="D196" i="9"/>
  <c r="E196" i="9"/>
  <c r="F196" i="9"/>
  <c r="G196" i="9"/>
  <c r="H196" i="9"/>
  <c r="I196" i="9"/>
  <c r="J196" i="9"/>
  <c r="C197" i="9"/>
  <c r="D197" i="9"/>
  <c r="E197" i="9"/>
  <c r="F197" i="9"/>
  <c r="G197" i="9"/>
  <c r="H197" i="9"/>
  <c r="I197" i="9"/>
  <c r="J197" i="9"/>
  <c r="C198" i="9"/>
  <c r="D198" i="9"/>
  <c r="E198" i="9"/>
  <c r="F198" i="9"/>
  <c r="G198" i="9"/>
  <c r="H198" i="9"/>
  <c r="I198" i="9"/>
  <c r="J198" i="9"/>
  <c r="C199" i="9"/>
  <c r="D199" i="9"/>
  <c r="E199" i="9"/>
  <c r="F199" i="9"/>
  <c r="G199" i="9"/>
  <c r="H199" i="9"/>
  <c r="I199" i="9"/>
  <c r="J199" i="9"/>
  <c r="C200" i="9"/>
  <c r="D200" i="9"/>
  <c r="E200" i="9"/>
  <c r="F200" i="9"/>
  <c r="G200" i="9"/>
  <c r="H200" i="9"/>
  <c r="I200" i="9"/>
  <c r="J200" i="9"/>
  <c r="C201" i="9"/>
  <c r="D201" i="9"/>
  <c r="E201" i="9"/>
  <c r="F201" i="9"/>
  <c r="G201" i="9"/>
  <c r="H201" i="9"/>
  <c r="I201" i="9"/>
  <c r="J201" i="9"/>
  <c r="C202" i="9"/>
  <c r="D202" i="9"/>
  <c r="E202" i="9"/>
  <c r="F202" i="9"/>
  <c r="G202" i="9"/>
  <c r="H202" i="9"/>
  <c r="I202" i="9"/>
  <c r="J202" i="9"/>
  <c r="C203" i="9"/>
  <c r="D203" i="9"/>
  <c r="E203" i="9"/>
  <c r="F203" i="9"/>
  <c r="G203" i="9"/>
  <c r="H203" i="9"/>
  <c r="I203" i="9"/>
  <c r="J203" i="9"/>
  <c r="C204" i="9"/>
  <c r="D204" i="9"/>
  <c r="E204" i="9"/>
  <c r="F204" i="9"/>
  <c r="G204" i="9"/>
  <c r="H204" i="9"/>
  <c r="I204" i="9"/>
  <c r="J204" i="9"/>
  <c r="C206" i="9"/>
  <c r="D206" i="9"/>
  <c r="E206" i="9"/>
  <c r="F206" i="9"/>
  <c r="G206" i="9"/>
  <c r="H206" i="9"/>
  <c r="I206" i="9"/>
  <c r="J206" i="9"/>
  <c r="C207" i="9"/>
  <c r="D207" i="9"/>
  <c r="E207" i="9"/>
  <c r="F207" i="9"/>
  <c r="G207" i="9"/>
  <c r="H207" i="9"/>
  <c r="I207" i="9"/>
  <c r="J207" i="9"/>
  <c r="C208" i="9"/>
  <c r="D208" i="9"/>
  <c r="E208" i="9"/>
  <c r="F208" i="9"/>
  <c r="G208" i="9"/>
  <c r="H208" i="9"/>
  <c r="I208" i="9"/>
  <c r="J208" i="9"/>
  <c r="C209" i="9"/>
  <c r="D209" i="9"/>
  <c r="E209" i="9"/>
  <c r="F209" i="9"/>
  <c r="G209" i="9"/>
  <c r="H209" i="9"/>
  <c r="I209" i="9"/>
  <c r="J209" i="9"/>
  <c r="C210" i="9"/>
  <c r="D210" i="9"/>
  <c r="E210" i="9"/>
  <c r="F210" i="9"/>
  <c r="G210" i="9"/>
  <c r="H210" i="9"/>
  <c r="I210" i="9"/>
  <c r="J210" i="9"/>
  <c r="C211" i="9"/>
  <c r="D211" i="9"/>
  <c r="E211" i="9"/>
  <c r="F211" i="9"/>
  <c r="G211" i="9"/>
  <c r="H211" i="9"/>
  <c r="I211" i="9"/>
  <c r="J211" i="9"/>
  <c r="C212" i="9"/>
  <c r="D212" i="9"/>
  <c r="E212" i="9"/>
  <c r="F212" i="9"/>
  <c r="G212" i="9"/>
  <c r="H212" i="9"/>
  <c r="I212" i="9"/>
  <c r="J212" i="9"/>
  <c r="C213" i="9"/>
  <c r="D213" i="9"/>
  <c r="E213" i="9"/>
  <c r="F213" i="9"/>
  <c r="G213" i="9"/>
  <c r="H213" i="9"/>
  <c r="I213" i="9"/>
  <c r="J213" i="9"/>
  <c r="C214" i="9"/>
  <c r="D214" i="9"/>
  <c r="E214" i="9"/>
  <c r="F214" i="9"/>
  <c r="G214" i="9"/>
  <c r="H214" i="9"/>
  <c r="I214" i="9"/>
  <c r="J214" i="9"/>
  <c r="C215" i="9"/>
  <c r="D215" i="9"/>
  <c r="E215" i="9"/>
  <c r="F215" i="9"/>
  <c r="G215" i="9"/>
  <c r="H215" i="9"/>
  <c r="I215" i="9"/>
  <c r="J215" i="9"/>
  <c r="C217" i="9"/>
  <c r="D217" i="9"/>
  <c r="E217" i="9"/>
  <c r="F217" i="9"/>
  <c r="G217" i="9"/>
  <c r="H217" i="9"/>
  <c r="I217" i="9"/>
  <c r="J217" i="9"/>
  <c r="C218" i="9"/>
  <c r="D218" i="9"/>
  <c r="E218" i="9"/>
  <c r="F218" i="9"/>
  <c r="G218" i="9"/>
  <c r="H218" i="9"/>
  <c r="I218" i="9"/>
  <c r="J218" i="9"/>
  <c r="C219" i="9"/>
  <c r="D219" i="9"/>
  <c r="E219" i="9"/>
  <c r="F219" i="9"/>
  <c r="G219" i="9"/>
  <c r="H219" i="9"/>
  <c r="I219" i="9"/>
  <c r="J219" i="9"/>
  <c r="C220" i="9"/>
  <c r="D220" i="9"/>
  <c r="E220" i="9"/>
  <c r="F220" i="9"/>
  <c r="G220" i="9"/>
  <c r="H220" i="9"/>
  <c r="I220" i="9"/>
  <c r="J220" i="9"/>
  <c r="C221" i="9"/>
  <c r="D221" i="9"/>
  <c r="E221" i="9"/>
  <c r="F221" i="9"/>
  <c r="G221" i="9"/>
  <c r="H221" i="9"/>
  <c r="I221" i="9"/>
  <c r="J221" i="9"/>
  <c r="C222" i="9"/>
  <c r="D222" i="9"/>
  <c r="E222" i="9"/>
  <c r="F222" i="9"/>
  <c r="G222" i="9"/>
  <c r="H222" i="9"/>
  <c r="I222" i="9"/>
  <c r="J222" i="9"/>
  <c r="C223" i="9"/>
  <c r="D223" i="9"/>
  <c r="E223" i="9"/>
  <c r="F223" i="9"/>
  <c r="G223" i="9"/>
  <c r="H223" i="9"/>
  <c r="I223" i="9"/>
  <c r="J223" i="9"/>
  <c r="C224" i="9"/>
  <c r="D224" i="9"/>
  <c r="E224" i="9"/>
  <c r="F224" i="9"/>
  <c r="G224" i="9"/>
  <c r="H224" i="9"/>
  <c r="I224" i="9"/>
  <c r="J224" i="9"/>
  <c r="C225" i="9"/>
  <c r="D225" i="9"/>
  <c r="E225" i="9"/>
  <c r="F225" i="9"/>
  <c r="G225" i="9"/>
  <c r="H225" i="9"/>
  <c r="I225" i="9"/>
  <c r="J225" i="9"/>
  <c r="C226" i="9"/>
  <c r="D226" i="9"/>
  <c r="E226" i="9"/>
  <c r="F226" i="9"/>
  <c r="G226" i="9"/>
  <c r="H226" i="9"/>
  <c r="I226" i="9"/>
  <c r="J226" i="9"/>
  <c r="C228" i="9"/>
  <c r="D228" i="9"/>
  <c r="E228" i="9"/>
  <c r="F228" i="9"/>
  <c r="G228" i="9"/>
  <c r="H228" i="9"/>
  <c r="I228" i="9"/>
  <c r="J228" i="9"/>
  <c r="C229" i="9"/>
  <c r="D229" i="9"/>
  <c r="E229" i="9"/>
  <c r="F229" i="9"/>
  <c r="G229" i="9"/>
  <c r="H229" i="9"/>
  <c r="I229" i="9"/>
  <c r="J229" i="9"/>
  <c r="C230" i="9"/>
  <c r="D230" i="9"/>
  <c r="E230" i="9"/>
  <c r="F230" i="9"/>
  <c r="G230" i="9"/>
  <c r="H230" i="9"/>
  <c r="I230" i="9"/>
  <c r="J230" i="9"/>
  <c r="C231" i="9"/>
  <c r="D231" i="9"/>
  <c r="E231" i="9"/>
  <c r="F231" i="9"/>
  <c r="G231" i="9"/>
  <c r="H231" i="9"/>
  <c r="I231" i="9"/>
  <c r="J231" i="9"/>
  <c r="C232" i="9"/>
  <c r="D232" i="9"/>
  <c r="E232" i="9"/>
  <c r="F232" i="9"/>
  <c r="G232" i="9"/>
  <c r="H232" i="9"/>
  <c r="I232" i="9"/>
  <c r="J232" i="9"/>
  <c r="C233" i="9"/>
  <c r="D233" i="9"/>
  <c r="E233" i="9"/>
  <c r="F233" i="9"/>
  <c r="G233" i="9"/>
  <c r="H233" i="9"/>
  <c r="I233" i="9"/>
  <c r="J233" i="9"/>
  <c r="C234" i="9"/>
  <c r="D234" i="9"/>
  <c r="E234" i="9"/>
  <c r="F234" i="9"/>
  <c r="G234" i="9"/>
  <c r="H234" i="9"/>
  <c r="I234" i="9"/>
  <c r="J234" i="9"/>
  <c r="C235" i="9"/>
  <c r="D235" i="9"/>
  <c r="E235" i="9"/>
  <c r="F235" i="9"/>
  <c r="G235" i="9"/>
  <c r="H235" i="9"/>
  <c r="I235" i="9"/>
  <c r="J235" i="9"/>
  <c r="C236" i="9"/>
  <c r="D236" i="9"/>
  <c r="E236" i="9"/>
  <c r="F236" i="9"/>
  <c r="G236" i="9"/>
  <c r="H236" i="9"/>
  <c r="I236" i="9"/>
  <c r="J236" i="9"/>
  <c r="C237" i="9"/>
  <c r="D237" i="9"/>
  <c r="E237" i="9"/>
  <c r="F237" i="9"/>
  <c r="G237" i="9"/>
  <c r="H237" i="9"/>
  <c r="I237" i="9"/>
  <c r="J237" i="9"/>
  <c r="C239" i="9"/>
  <c r="D239" i="9"/>
  <c r="E239" i="9"/>
  <c r="F239" i="9"/>
  <c r="G239" i="9"/>
  <c r="H239" i="9"/>
  <c r="I239" i="9"/>
  <c r="J239" i="9"/>
  <c r="C240" i="9"/>
  <c r="D240" i="9"/>
  <c r="E240" i="9"/>
  <c r="F240" i="9"/>
  <c r="G240" i="9"/>
  <c r="H240" i="9"/>
  <c r="I240" i="9"/>
  <c r="C241" i="9"/>
  <c r="D241" i="9"/>
  <c r="E241" i="9"/>
  <c r="F241" i="9"/>
  <c r="G241" i="9"/>
  <c r="H241" i="9"/>
  <c r="I241" i="9"/>
  <c r="J241" i="9"/>
  <c r="C242" i="9"/>
  <c r="D242" i="9"/>
  <c r="E242" i="9"/>
  <c r="F242" i="9"/>
  <c r="G242" i="9"/>
  <c r="H242" i="9"/>
  <c r="I242" i="9"/>
  <c r="J242" i="9"/>
  <c r="C243" i="9"/>
  <c r="D243" i="9"/>
  <c r="E243" i="9"/>
  <c r="F243" i="9"/>
  <c r="G243" i="9"/>
  <c r="H243" i="9"/>
  <c r="I243" i="9"/>
  <c r="J243" i="9"/>
  <c r="C244" i="9"/>
  <c r="D244" i="9"/>
  <c r="E244" i="9"/>
  <c r="F244" i="9"/>
  <c r="G244" i="9"/>
  <c r="H244" i="9"/>
  <c r="I244" i="9"/>
  <c r="J244" i="9"/>
  <c r="C245" i="9"/>
  <c r="D245" i="9"/>
  <c r="E245" i="9"/>
  <c r="F245" i="9"/>
  <c r="G245" i="9"/>
  <c r="H245" i="9"/>
  <c r="I245" i="9"/>
  <c r="J245" i="9"/>
  <c r="C246" i="9"/>
  <c r="D246" i="9"/>
  <c r="E246" i="9"/>
  <c r="F246" i="9"/>
  <c r="G246" i="9"/>
  <c r="H246" i="9"/>
  <c r="I246" i="9"/>
  <c r="J246" i="9"/>
  <c r="C247" i="9"/>
  <c r="D247" i="9"/>
  <c r="E247" i="9"/>
  <c r="F247" i="9"/>
  <c r="G247" i="9"/>
  <c r="H247" i="9"/>
  <c r="I247" i="9"/>
  <c r="J247" i="9"/>
  <c r="C248" i="9"/>
  <c r="D248" i="9"/>
  <c r="E248" i="9"/>
  <c r="F248" i="9"/>
  <c r="G248" i="9"/>
  <c r="H248" i="9"/>
  <c r="I248" i="9"/>
  <c r="J248" i="9"/>
  <c r="D70" i="9"/>
  <c r="E70" i="9"/>
  <c r="F70" i="9"/>
  <c r="G70" i="9"/>
  <c r="H70" i="9"/>
  <c r="I70" i="9"/>
  <c r="J70" i="9"/>
  <c r="C70" i="9"/>
  <c r="K361" i="10"/>
  <c r="K401" i="10"/>
  <c r="K396" i="10"/>
  <c r="K391" i="10"/>
  <c r="K386" i="10"/>
  <c r="K381" i="10"/>
  <c r="K376" i="10"/>
  <c r="K371" i="10"/>
  <c r="K366" i="10"/>
  <c r="K356" i="10"/>
  <c r="K261" i="10"/>
  <c r="K301" i="10"/>
  <c r="K296" i="10"/>
  <c r="K291" i="10"/>
  <c r="K286" i="10"/>
  <c r="K281" i="10"/>
  <c r="K276" i="10"/>
  <c r="K271" i="10"/>
  <c r="K266" i="10"/>
  <c r="K256" i="10"/>
  <c r="K461" i="10"/>
  <c r="K501" i="10"/>
  <c r="K496" i="10"/>
  <c r="K491" i="10"/>
  <c r="K486" i="10"/>
  <c r="K481" i="10"/>
  <c r="K476" i="10"/>
  <c r="K471" i="10"/>
  <c r="K466" i="10"/>
  <c r="K456" i="10"/>
  <c r="K411" i="10"/>
  <c r="K451" i="10"/>
  <c r="K446" i="10"/>
  <c r="K441" i="10"/>
  <c r="K436" i="10"/>
  <c r="K431" i="10"/>
  <c r="K426" i="10"/>
  <c r="K421" i="10"/>
  <c r="K416" i="10"/>
  <c r="K406" i="10"/>
  <c r="K311" i="10"/>
  <c r="K351" i="10"/>
  <c r="K346" i="10"/>
  <c r="K341" i="10"/>
  <c r="K336" i="10"/>
  <c r="K331" i="10"/>
  <c r="K326" i="10"/>
  <c r="K321" i="10"/>
  <c r="K316" i="10"/>
  <c r="K306" i="10"/>
  <c r="K111" i="10"/>
  <c r="K151" i="10"/>
  <c r="K146" i="10"/>
  <c r="K141" i="10"/>
  <c r="K136" i="10"/>
  <c r="K131" i="10"/>
  <c r="K126" i="10"/>
  <c r="K121" i="10"/>
  <c r="K116" i="10"/>
  <c r="K106" i="10"/>
  <c r="K11" i="10"/>
  <c r="K51" i="10"/>
  <c r="K46" i="10"/>
  <c r="K41" i="10"/>
  <c r="K36" i="10"/>
  <c r="K31" i="10"/>
  <c r="K26" i="10"/>
  <c r="K21" i="10"/>
  <c r="K16" i="10"/>
  <c r="K6" i="10"/>
  <c r="K211" i="10"/>
  <c r="K251" i="10"/>
  <c r="K246" i="10"/>
  <c r="K241" i="10"/>
  <c r="K236" i="10"/>
  <c r="K231" i="10"/>
  <c r="K226" i="10"/>
  <c r="K221" i="10"/>
  <c r="K216" i="10"/>
  <c r="K206" i="10"/>
  <c r="K161" i="10"/>
  <c r="K201" i="10"/>
  <c r="K196" i="10"/>
  <c r="K191" i="10"/>
  <c r="K186" i="10"/>
  <c r="K181" i="10"/>
  <c r="K176" i="10"/>
  <c r="K171" i="10"/>
  <c r="K166" i="10"/>
  <c r="K156" i="10"/>
  <c r="K61" i="10"/>
  <c r="K101" i="10"/>
  <c r="K96" i="10"/>
  <c r="K91" i="10"/>
  <c r="K86" i="10"/>
  <c r="K81" i="10"/>
  <c r="K76" i="10"/>
  <c r="K71" i="10"/>
  <c r="K66" i="10"/>
  <c r="K56" i="10"/>
  <c r="K611" i="10"/>
  <c r="K651" i="10"/>
  <c r="K646" i="10"/>
  <c r="K641" i="10"/>
  <c r="K636" i="10"/>
  <c r="K631" i="10"/>
  <c r="K626" i="10"/>
  <c r="K621" i="10"/>
  <c r="K616" i="10"/>
  <c r="K606" i="10"/>
  <c r="K511" i="10"/>
  <c r="K551" i="10"/>
  <c r="K546" i="10"/>
  <c r="K541" i="10"/>
  <c r="K536" i="10"/>
  <c r="K531" i="10"/>
  <c r="K526" i="10"/>
  <c r="K521" i="10"/>
  <c r="K516" i="10"/>
  <c r="K506" i="10"/>
  <c r="K711" i="10"/>
  <c r="K751" i="10"/>
  <c r="K746" i="10"/>
  <c r="K741" i="10"/>
  <c r="K736" i="10"/>
  <c r="K731" i="10"/>
  <c r="K726" i="10"/>
  <c r="K721" i="10"/>
  <c r="K716" i="10"/>
  <c r="K706" i="10"/>
  <c r="K661" i="10"/>
  <c r="K701" i="10"/>
  <c r="K696" i="10"/>
  <c r="K691" i="10"/>
  <c r="K686" i="10"/>
  <c r="K681" i="10"/>
  <c r="K676" i="10"/>
  <c r="K671" i="10"/>
  <c r="K666" i="10"/>
  <c r="K656" i="10"/>
  <c r="K561" i="10"/>
  <c r="K601" i="10"/>
  <c r="K596" i="10"/>
  <c r="K591" i="10"/>
  <c r="K586" i="10"/>
  <c r="K581" i="10"/>
  <c r="K576" i="10"/>
  <c r="K571" i="10"/>
  <c r="K566" i="10"/>
  <c r="K556" i="10"/>
  <c r="K961" i="10"/>
  <c r="K1001" i="10"/>
  <c r="K996" i="10"/>
  <c r="K991" i="10"/>
  <c r="K986" i="10"/>
  <c r="K981" i="10"/>
  <c r="K976" i="10"/>
  <c r="K971" i="10"/>
  <c r="K966" i="10"/>
  <c r="K956" i="10"/>
  <c r="K811" i="10"/>
  <c r="K851" i="10"/>
  <c r="K846" i="10"/>
  <c r="K841" i="10"/>
  <c r="K836" i="10"/>
  <c r="K831" i="10"/>
  <c r="K826" i="10"/>
  <c r="K821" i="10"/>
  <c r="K816" i="10"/>
  <c r="K806" i="10"/>
  <c r="K761" i="10"/>
  <c r="K801" i="10"/>
  <c r="K796" i="10"/>
  <c r="K791" i="10"/>
  <c r="K786" i="10"/>
  <c r="K781" i="10"/>
  <c r="K776" i="10"/>
  <c r="K771" i="10"/>
  <c r="K766" i="10"/>
  <c r="K756" i="10"/>
  <c r="K911" i="10"/>
  <c r="K951" i="10"/>
  <c r="K946" i="10"/>
  <c r="K941" i="10"/>
  <c r="K936" i="10"/>
  <c r="K931" i="10"/>
  <c r="K926" i="10"/>
  <c r="K921" i="10"/>
  <c r="K916" i="10"/>
  <c r="K906" i="10"/>
  <c r="K861" i="10"/>
  <c r="K901" i="10"/>
  <c r="K896" i="10"/>
  <c r="K891" i="10"/>
  <c r="K886" i="10"/>
  <c r="K881" i="10"/>
  <c r="K876" i="10"/>
  <c r="K871" i="10"/>
  <c r="K866" i="10"/>
  <c r="K856" i="10"/>
  <c r="K360" i="10"/>
  <c r="K400" i="10"/>
  <c r="K395" i="10"/>
  <c r="K390" i="10"/>
  <c r="K385" i="10"/>
  <c r="K380" i="10"/>
  <c r="K375" i="10"/>
  <c r="K370" i="10"/>
  <c r="K365" i="10"/>
  <c r="K355" i="10"/>
  <c r="K260" i="10"/>
  <c r="K300" i="10"/>
  <c r="K295" i="10"/>
  <c r="K290" i="10"/>
  <c r="K285" i="10"/>
  <c r="K280" i="10"/>
  <c r="K275" i="10"/>
  <c r="K270" i="10"/>
  <c r="K265" i="10"/>
  <c r="K255" i="10"/>
  <c r="K460" i="10"/>
  <c r="K500" i="10"/>
  <c r="K495" i="10"/>
  <c r="K490" i="10"/>
  <c r="K485" i="10"/>
  <c r="K480" i="10"/>
  <c r="K475" i="10"/>
  <c r="K470" i="10"/>
  <c r="K465" i="10"/>
  <c r="K455" i="10"/>
  <c r="K410" i="10"/>
  <c r="K450" i="10"/>
  <c r="K445" i="10"/>
  <c r="K440" i="10"/>
  <c r="K435" i="10"/>
  <c r="K430" i="10"/>
  <c r="K425" i="10"/>
  <c r="K420" i="10"/>
  <c r="K415" i="10"/>
  <c r="K405" i="10"/>
  <c r="K310" i="10"/>
  <c r="K350" i="10"/>
  <c r="K345" i="10"/>
  <c r="K340" i="10"/>
  <c r="K335" i="10"/>
  <c r="K330" i="10"/>
  <c r="K325" i="10"/>
  <c r="K320" i="10"/>
  <c r="K315" i="10"/>
  <c r="K305" i="10"/>
  <c r="K110" i="10"/>
  <c r="K150" i="10"/>
  <c r="K145" i="10"/>
  <c r="K140" i="10"/>
  <c r="K135" i="10"/>
  <c r="K130" i="10"/>
  <c r="K125" i="10"/>
  <c r="K120" i="10"/>
  <c r="K115" i="10"/>
  <c r="K105" i="10"/>
  <c r="K10" i="10"/>
  <c r="K50" i="10"/>
  <c r="K45" i="10"/>
  <c r="K40" i="10"/>
  <c r="K35" i="10"/>
  <c r="K30" i="10"/>
  <c r="K25" i="10"/>
  <c r="K20" i="10"/>
  <c r="K15" i="10"/>
  <c r="K5" i="10"/>
  <c r="K210" i="10"/>
  <c r="K250" i="10"/>
  <c r="K245" i="10"/>
  <c r="K240" i="10"/>
  <c r="K235" i="10"/>
  <c r="K230" i="10"/>
  <c r="K225" i="10"/>
  <c r="K220" i="10"/>
  <c r="K215" i="10"/>
  <c r="K205" i="10"/>
  <c r="K160" i="10"/>
  <c r="K200" i="10"/>
  <c r="K195" i="10"/>
  <c r="K190" i="10"/>
  <c r="K185" i="10"/>
  <c r="K180" i="10"/>
  <c r="K175" i="10"/>
  <c r="K170" i="10"/>
  <c r="K165" i="10"/>
  <c r="K155" i="10"/>
  <c r="K60" i="10"/>
  <c r="K100" i="10"/>
  <c r="K95" i="10"/>
  <c r="K90" i="10"/>
  <c r="K85" i="10"/>
  <c r="K80" i="10"/>
  <c r="K75" i="10"/>
  <c r="K70" i="10"/>
  <c r="K65" i="10"/>
  <c r="K55" i="10"/>
  <c r="K610" i="10"/>
  <c r="K650" i="10"/>
  <c r="K645" i="10"/>
  <c r="K640" i="10"/>
  <c r="K635" i="10"/>
  <c r="K630" i="10"/>
  <c r="K625" i="10"/>
  <c r="K620" i="10"/>
  <c r="K615" i="10"/>
  <c r="K605" i="10"/>
  <c r="K510" i="10"/>
  <c r="K550" i="10"/>
  <c r="K545" i="10"/>
  <c r="K540" i="10"/>
  <c r="K535" i="10"/>
  <c r="K530" i="10"/>
  <c r="K525" i="10"/>
  <c r="K520" i="10"/>
  <c r="K515" i="10"/>
  <c r="K505" i="10"/>
  <c r="K710" i="10"/>
  <c r="K750" i="10"/>
  <c r="K745" i="10"/>
  <c r="K740" i="10"/>
  <c r="K735" i="10"/>
  <c r="K730" i="10"/>
  <c r="K725" i="10"/>
  <c r="K720" i="10"/>
  <c r="K715" i="10"/>
  <c r="K705" i="10"/>
  <c r="K660" i="10"/>
  <c r="K700" i="10"/>
  <c r="K695" i="10"/>
  <c r="K690" i="10"/>
  <c r="K685" i="10"/>
  <c r="K680" i="10"/>
  <c r="K675" i="10"/>
  <c r="K670" i="10"/>
  <c r="K665" i="10"/>
  <c r="K655" i="10"/>
  <c r="K560" i="10"/>
  <c r="K600" i="10"/>
  <c r="K595" i="10"/>
  <c r="K590" i="10"/>
  <c r="K585" i="10"/>
  <c r="K580" i="10"/>
  <c r="K575" i="10"/>
  <c r="K570" i="10"/>
  <c r="K565" i="10"/>
  <c r="K555" i="10"/>
  <c r="K960" i="10"/>
  <c r="K1000" i="10"/>
  <c r="K995" i="10"/>
  <c r="K990" i="10"/>
  <c r="K985" i="10"/>
  <c r="K980" i="10"/>
  <c r="K975" i="10"/>
  <c r="K970" i="10"/>
  <c r="K965" i="10"/>
  <c r="K955" i="10"/>
  <c r="K810" i="10"/>
  <c r="K850" i="10"/>
  <c r="K845" i="10"/>
  <c r="K840" i="10"/>
  <c r="K835" i="10"/>
  <c r="K830" i="10"/>
  <c r="K825" i="10"/>
  <c r="K820" i="10"/>
  <c r="K815" i="10"/>
  <c r="K805" i="10"/>
  <c r="K760" i="10"/>
  <c r="K800" i="10"/>
  <c r="K795" i="10"/>
  <c r="K790" i="10"/>
  <c r="K785" i="10"/>
  <c r="K780" i="10"/>
  <c r="K775" i="10"/>
  <c r="K770" i="10"/>
  <c r="K765" i="10"/>
  <c r="K755" i="10"/>
  <c r="K910" i="10"/>
  <c r="K950" i="10"/>
  <c r="K945" i="10"/>
  <c r="K940" i="10"/>
  <c r="K935" i="10"/>
  <c r="K930" i="10"/>
  <c r="K925" i="10"/>
  <c r="K920" i="10"/>
  <c r="K915" i="10"/>
  <c r="K905" i="10"/>
  <c r="K860" i="10"/>
  <c r="K900" i="10"/>
  <c r="K895" i="10"/>
  <c r="K890" i="10"/>
  <c r="K885" i="10"/>
  <c r="K880" i="10"/>
  <c r="K875" i="10"/>
  <c r="K870" i="10"/>
  <c r="K865" i="10"/>
  <c r="K855" i="10"/>
  <c r="K359" i="10"/>
  <c r="K399" i="10"/>
  <c r="K394" i="10"/>
  <c r="K389" i="10"/>
  <c r="K384" i="10"/>
  <c r="K379" i="10"/>
  <c r="K374" i="10"/>
  <c r="K369" i="10"/>
  <c r="K364" i="10"/>
  <c r="K354" i="10"/>
  <c r="K259" i="10"/>
  <c r="K299" i="10"/>
  <c r="K294" i="10"/>
  <c r="K289" i="10"/>
  <c r="K284" i="10"/>
  <c r="K279" i="10"/>
  <c r="K274" i="10"/>
  <c r="K269" i="10"/>
  <c r="K264" i="10"/>
  <c r="K254" i="10"/>
  <c r="K459" i="10"/>
  <c r="K499" i="10"/>
  <c r="K494" i="10"/>
  <c r="K489" i="10"/>
  <c r="K484" i="10"/>
  <c r="K479" i="10"/>
  <c r="K474" i="10"/>
  <c r="K469" i="10"/>
  <c r="K464" i="10"/>
  <c r="K454" i="10"/>
  <c r="K409" i="10"/>
  <c r="K449" i="10"/>
  <c r="K444" i="10"/>
  <c r="K439" i="10"/>
  <c r="K434" i="10"/>
  <c r="K429" i="10"/>
  <c r="K424" i="10"/>
  <c r="K419" i="10"/>
  <c r="K414" i="10"/>
  <c r="K404" i="10"/>
  <c r="K309" i="10"/>
  <c r="K349" i="10"/>
  <c r="K344" i="10"/>
  <c r="K339" i="10"/>
  <c r="K334" i="10"/>
  <c r="K329" i="10"/>
  <c r="K324" i="10"/>
  <c r="K319" i="10"/>
  <c r="K314" i="10"/>
  <c r="K304" i="10"/>
  <c r="K109" i="10"/>
  <c r="K149" i="10"/>
  <c r="K144" i="10"/>
  <c r="K139" i="10"/>
  <c r="K134" i="10"/>
  <c r="K129" i="10"/>
  <c r="K124" i="10"/>
  <c r="K119" i="10"/>
  <c r="K114" i="10"/>
  <c r="K104" i="10"/>
  <c r="K9" i="10"/>
  <c r="K49" i="10"/>
  <c r="K44" i="10"/>
  <c r="K39" i="10"/>
  <c r="K34" i="10"/>
  <c r="K29" i="10"/>
  <c r="K24" i="10"/>
  <c r="K19" i="10"/>
  <c r="K14" i="10"/>
  <c r="K4" i="10"/>
  <c r="K209" i="10"/>
  <c r="K249" i="10"/>
  <c r="K244" i="10"/>
  <c r="K239" i="10"/>
  <c r="K234" i="10"/>
  <c r="K229" i="10"/>
  <c r="K224" i="10"/>
  <c r="K219" i="10"/>
  <c r="K214" i="10"/>
  <c r="K204" i="10"/>
  <c r="K159" i="10"/>
  <c r="K199" i="10"/>
  <c r="K194" i="10"/>
  <c r="K189" i="10"/>
  <c r="K184" i="10"/>
  <c r="K179" i="10"/>
  <c r="K174" i="10"/>
  <c r="K169" i="10"/>
  <c r="K164" i="10"/>
  <c r="K154" i="10"/>
  <c r="K59" i="10"/>
  <c r="K99" i="10"/>
  <c r="K94" i="10"/>
  <c r="K89" i="10"/>
  <c r="K84" i="10"/>
  <c r="K79" i="10"/>
  <c r="K74" i="10"/>
  <c r="K69" i="10"/>
  <c r="K64" i="10"/>
  <c r="K54" i="10"/>
  <c r="K609" i="10"/>
  <c r="K649" i="10"/>
  <c r="K644" i="10"/>
  <c r="K639" i="10"/>
  <c r="K634" i="10"/>
  <c r="K629" i="10"/>
  <c r="K624" i="10"/>
  <c r="K619" i="10"/>
  <c r="K614" i="10"/>
  <c r="K604" i="10"/>
  <c r="K509" i="10"/>
  <c r="K549" i="10"/>
  <c r="K544" i="10"/>
  <c r="K539" i="10"/>
  <c r="K534" i="10"/>
  <c r="K529" i="10"/>
  <c r="K524" i="10"/>
  <c r="K519" i="10"/>
  <c r="K514" i="10"/>
  <c r="K504" i="10"/>
  <c r="K709" i="10"/>
  <c r="K749" i="10"/>
  <c r="K744" i="10"/>
  <c r="K739" i="10"/>
  <c r="K734" i="10"/>
  <c r="K729" i="10"/>
  <c r="K724" i="10"/>
  <c r="K719" i="10"/>
  <c r="K714" i="10"/>
  <c r="K704" i="10"/>
  <c r="K659" i="10"/>
  <c r="K699" i="10"/>
  <c r="K694" i="10"/>
  <c r="K689" i="10"/>
  <c r="K684" i="10"/>
  <c r="K679" i="10"/>
  <c r="K674" i="10"/>
  <c r="K669" i="10"/>
  <c r="K664" i="10"/>
  <c r="K654" i="10"/>
  <c r="K559" i="10"/>
  <c r="K599" i="10"/>
  <c r="K594" i="10"/>
  <c r="K589" i="10"/>
  <c r="K584" i="10"/>
  <c r="K579" i="10"/>
  <c r="K574" i="10"/>
  <c r="K569" i="10"/>
  <c r="K564" i="10"/>
  <c r="K554" i="10"/>
  <c r="K959" i="10"/>
  <c r="K999" i="10"/>
  <c r="K994" i="10"/>
  <c r="K989" i="10"/>
  <c r="K984" i="10"/>
  <c r="K979" i="10"/>
  <c r="K974" i="10"/>
  <c r="K969" i="10"/>
  <c r="K964" i="10"/>
  <c r="K954" i="10"/>
  <c r="K809" i="10"/>
  <c r="K849" i="10"/>
  <c r="K844" i="10"/>
  <c r="K839" i="10"/>
  <c r="K834" i="10"/>
  <c r="K829" i="10"/>
  <c r="K824" i="10"/>
  <c r="K819" i="10"/>
  <c r="K814" i="10"/>
  <c r="K804" i="10"/>
  <c r="K759" i="10"/>
  <c r="K799" i="10"/>
  <c r="K794" i="10"/>
  <c r="K789" i="10"/>
  <c r="K784" i="10"/>
  <c r="K779" i="10"/>
  <c r="K774" i="10"/>
  <c r="K769" i="10"/>
  <c r="K764" i="10"/>
  <c r="K754" i="10"/>
  <c r="K909" i="10"/>
  <c r="K949" i="10"/>
  <c r="K944" i="10"/>
  <c r="K939" i="10"/>
  <c r="K934" i="10"/>
  <c r="K929" i="10"/>
  <c r="K924" i="10"/>
  <c r="K919" i="10"/>
  <c r="K914" i="10"/>
  <c r="K904" i="10"/>
  <c r="K859" i="10"/>
  <c r="K899" i="10"/>
  <c r="K894" i="10"/>
  <c r="K889" i="10"/>
  <c r="K884" i="10"/>
  <c r="K879" i="10"/>
  <c r="K874" i="10"/>
  <c r="K869" i="10"/>
  <c r="K864" i="10"/>
  <c r="K854" i="10"/>
  <c r="K358" i="10"/>
  <c r="K398" i="10"/>
  <c r="K393" i="10"/>
  <c r="K388" i="10"/>
  <c r="K383" i="10"/>
  <c r="K378" i="10"/>
  <c r="K373" i="10"/>
  <c r="K368" i="10"/>
  <c r="K363" i="10"/>
  <c r="K353" i="10"/>
  <c r="K258" i="10"/>
  <c r="K298" i="10"/>
  <c r="K293" i="10"/>
  <c r="K288" i="10"/>
  <c r="K283" i="10"/>
  <c r="K278" i="10"/>
  <c r="K273" i="10"/>
  <c r="K268" i="10"/>
  <c r="K263" i="10"/>
  <c r="K253" i="10"/>
  <c r="K458" i="10"/>
  <c r="K498" i="10"/>
  <c r="K493" i="10"/>
  <c r="K488" i="10"/>
  <c r="K483" i="10"/>
  <c r="K478" i="10"/>
  <c r="K473" i="10"/>
  <c r="K468" i="10"/>
  <c r="K463" i="10"/>
  <c r="K453" i="10"/>
  <c r="K408" i="10"/>
  <c r="K448" i="10"/>
  <c r="K443" i="10"/>
  <c r="K438" i="10"/>
  <c r="K433" i="10"/>
  <c r="K428" i="10"/>
  <c r="K423" i="10"/>
  <c r="K418" i="10"/>
  <c r="K413" i="10"/>
  <c r="K403" i="10"/>
  <c r="K308" i="10"/>
  <c r="K348" i="10"/>
  <c r="K343" i="10"/>
  <c r="K338" i="10"/>
  <c r="K333" i="10"/>
  <c r="K328" i="10"/>
  <c r="K323" i="10"/>
  <c r="K318" i="10"/>
  <c r="K313" i="10"/>
  <c r="K303" i="10"/>
  <c r="K108" i="10"/>
  <c r="K148" i="10"/>
  <c r="K143" i="10"/>
  <c r="K138" i="10"/>
  <c r="K133" i="10"/>
  <c r="K128" i="10"/>
  <c r="K123" i="10"/>
  <c r="K118" i="10"/>
  <c r="K113" i="10"/>
  <c r="K103" i="10"/>
  <c r="K8" i="10"/>
  <c r="K48" i="10"/>
  <c r="K43" i="10"/>
  <c r="K38" i="10"/>
  <c r="K33" i="10"/>
  <c r="K28" i="10"/>
  <c r="K23" i="10"/>
  <c r="K18" i="10"/>
  <c r="K13" i="10"/>
  <c r="K3" i="10"/>
  <c r="K208" i="10"/>
  <c r="K248" i="10"/>
  <c r="K243" i="10"/>
  <c r="K238" i="10"/>
  <c r="K233" i="10"/>
  <c r="K228" i="10"/>
  <c r="K223" i="10"/>
  <c r="K218" i="10"/>
  <c r="K213" i="10"/>
  <c r="K203" i="10"/>
  <c r="K158" i="10"/>
  <c r="K198" i="10"/>
  <c r="K193" i="10"/>
  <c r="K188" i="10"/>
  <c r="K183" i="10"/>
  <c r="K178" i="10"/>
  <c r="K173" i="10"/>
  <c r="K168" i="10"/>
  <c r="K163" i="10"/>
  <c r="K153" i="10"/>
  <c r="K58" i="10"/>
  <c r="K98" i="10"/>
  <c r="K93" i="10"/>
  <c r="K88" i="10"/>
  <c r="K83" i="10"/>
  <c r="K78" i="10"/>
  <c r="K73" i="10"/>
  <c r="K68" i="10"/>
  <c r="K63" i="10"/>
  <c r="K53" i="10"/>
  <c r="K608" i="10"/>
  <c r="K648" i="10"/>
  <c r="K643" i="10"/>
  <c r="K638" i="10"/>
  <c r="K633" i="10"/>
  <c r="K628" i="10"/>
  <c r="K623" i="10"/>
  <c r="K618" i="10"/>
  <c r="K613" i="10"/>
  <c r="K603" i="10"/>
  <c r="K508" i="10"/>
  <c r="K548" i="10"/>
  <c r="K543" i="10"/>
  <c r="K538" i="10"/>
  <c r="K533" i="10"/>
  <c r="K528" i="10"/>
  <c r="K523" i="10"/>
  <c r="K518" i="10"/>
  <c r="K513" i="10"/>
  <c r="K503" i="10"/>
  <c r="K708" i="10"/>
  <c r="K748" i="10"/>
  <c r="K743" i="10"/>
  <c r="K738" i="10"/>
  <c r="K733" i="10"/>
  <c r="K728" i="10"/>
  <c r="K723" i="10"/>
  <c r="K718" i="10"/>
  <c r="K713" i="10"/>
  <c r="K703" i="10"/>
  <c r="K658" i="10"/>
  <c r="K698" i="10"/>
  <c r="K693" i="10"/>
  <c r="K688" i="10"/>
  <c r="K683" i="10"/>
  <c r="K678" i="10"/>
  <c r="K673" i="10"/>
  <c r="K668" i="10"/>
  <c r="K663" i="10"/>
  <c r="K653" i="10"/>
  <c r="K558" i="10"/>
  <c r="K598" i="10"/>
  <c r="K593" i="10"/>
  <c r="K588" i="10"/>
  <c r="K583" i="10"/>
  <c r="K578" i="10"/>
  <c r="K573" i="10"/>
  <c r="K568" i="10"/>
  <c r="K563" i="10"/>
  <c r="K553" i="10"/>
  <c r="K958" i="10"/>
  <c r="K998" i="10"/>
  <c r="K993" i="10"/>
  <c r="K988" i="10"/>
  <c r="K983" i="10"/>
  <c r="K978" i="10"/>
  <c r="K973" i="10"/>
  <c r="K968" i="10"/>
  <c r="K963" i="10"/>
  <c r="K953" i="10"/>
  <c r="K808" i="10"/>
  <c r="K848" i="10"/>
  <c r="K843" i="10"/>
  <c r="K838" i="10"/>
  <c r="K833" i="10"/>
  <c r="K828" i="10"/>
  <c r="K823" i="10"/>
  <c r="K818" i="10"/>
  <c r="K813" i="10"/>
  <c r="K803" i="10"/>
  <c r="K758" i="10"/>
  <c r="K798" i="10"/>
  <c r="K793" i="10"/>
  <c r="K788" i="10"/>
  <c r="K783" i="10"/>
  <c r="K778" i="10"/>
  <c r="K773" i="10"/>
  <c r="K768" i="10"/>
  <c r="K763" i="10"/>
  <c r="K753" i="10"/>
  <c r="K908" i="10"/>
  <c r="K948" i="10"/>
  <c r="K943" i="10"/>
  <c r="K938" i="10"/>
  <c r="K933" i="10"/>
  <c r="K928" i="10"/>
  <c r="K923" i="10"/>
  <c r="K918" i="10"/>
  <c r="K913" i="10"/>
  <c r="K903" i="10"/>
  <c r="K858" i="10"/>
  <c r="K898" i="10"/>
  <c r="K893" i="10"/>
  <c r="K888" i="10"/>
  <c r="K883" i="10"/>
  <c r="K878" i="10"/>
  <c r="K873" i="10"/>
  <c r="K868" i="10"/>
  <c r="K863" i="10"/>
  <c r="K853" i="10"/>
  <c r="K357" i="10"/>
  <c r="K397" i="10"/>
  <c r="K392" i="10"/>
  <c r="K387" i="10"/>
  <c r="K382" i="10"/>
  <c r="K377" i="10"/>
  <c r="K372" i="10"/>
  <c r="K367" i="10"/>
  <c r="K362" i="10"/>
  <c r="K352" i="10"/>
  <c r="K257" i="10"/>
  <c r="K297" i="10"/>
  <c r="K292" i="10"/>
  <c r="K287" i="10"/>
  <c r="K282" i="10"/>
  <c r="K277" i="10"/>
  <c r="K272" i="10"/>
  <c r="K267" i="10"/>
  <c r="K262" i="10"/>
  <c r="K252" i="10"/>
  <c r="K457" i="10"/>
  <c r="K497" i="10"/>
  <c r="K492" i="10"/>
  <c r="K487" i="10"/>
  <c r="K482" i="10"/>
  <c r="K477" i="10"/>
  <c r="K472" i="10"/>
  <c r="K467" i="10"/>
  <c r="K462" i="10"/>
  <c r="K452" i="10"/>
  <c r="K407" i="10"/>
  <c r="K447" i="10"/>
  <c r="K442" i="10"/>
  <c r="K437" i="10"/>
  <c r="K432" i="10"/>
  <c r="K427" i="10"/>
  <c r="K422" i="10"/>
  <c r="K417" i="10"/>
  <c r="K412" i="10"/>
  <c r="K402" i="10"/>
  <c r="K307" i="10"/>
  <c r="K347" i="10"/>
  <c r="K342" i="10"/>
  <c r="K337" i="10"/>
  <c r="K332" i="10"/>
  <c r="K327" i="10"/>
  <c r="K322" i="10"/>
  <c r="K317" i="10"/>
  <c r="K312" i="10"/>
  <c r="K302" i="10"/>
  <c r="K107" i="10"/>
  <c r="K147" i="10"/>
  <c r="K142" i="10"/>
  <c r="K137" i="10"/>
  <c r="K132" i="10"/>
  <c r="K127" i="10"/>
  <c r="K122" i="10"/>
  <c r="K117" i="10"/>
  <c r="K112" i="10"/>
  <c r="K102" i="10"/>
  <c r="K7" i="10"/>
  <c r="K47" i="10"/>
  <c r="K42" i="10"/>
  <c r="K37" i="10"/>
  <c r="K32" i="10"/>
  <c r="K27" i="10"/>
  <c r="K22" i="10"/>
  <c r="K17" i="10"/>
  <c r="K12" i="10"/>
  <c r="K2" i="10"/>
  <c r="K207" i="10"/>
  <c r="K247" i="10"/>
  <c r="K242" i="10"/>
  <c r="K237" i="10"/>
  <c r="K232" i="10"/>
  <c r="K227" i="10"/>
  <c r="K222" i="10"/>
  <c r="K217" i="10"/>
  <c r="K212" i="10"/>
  <c r="K202" i="10"/>
  <c r="K157" i="10"/>
  <c r="K197" i="10"/>
  <c r="K192" i="10"/>
  <c r="K187" i="10"/>
  <c r="K182" i="10"/>
  <c r="K177" i="10"/>
  <c r="K172" i="10"/>
  <c r="K167" i="10"/>
  <c r="K162" i="10"/>
  <c r="K152" i="10"/>
  <c r="K57" i="10"/>
  <c r="K97" i="10"/>
  <c r="K92" i="10"/>
  <c r="K87" i="10"/>
  <c r="K82" i="10"/>
  <c r="K77" i="10"/>
  <c r="K72" i="10"/>
  <c r="K67" i="10"/>
  <c r="K62" i="10"/>
  <c r="K52" i="10"/>
  <c r="K607" i="10"/>
  <c r="K647" i="10"/>
  <c r="K642" i="10"/>
  <c r="K637" i="10"/>
  <c r="K632" i="10"/>
  <c r="K627" i="10"/>
  <c r="K622" i="10"/>
  <c r="K617" i="10"/>
  <c r="K612" i="10"/>
  <c r="K602" i="10"/>
  <c r="K507" i="10"/>
  <c r="K547" i="10"/>
  <c r="K542" i="10"/>
  <c r="K537" i="10"/>
  <c r="K532" i="10"/>
  <c r="K527" i="10"/>
  <c r="K522" i="10"/>
  <c r="K517" i="10"/>
  <c r="K512" i="10"/>
  <c r="K502" i="10"/>
  <c r="K707" i="10"/>
  <c r="K747" i="10"/>
  <c r="K742" i="10"/>
  <c r="K737" i="10"/>
  <c r="K732" i="10"/>
  <c r="K727" i="10"/>
  <c r="K722" i="10"/>
  <c r="K717" i="10"/>
  <c r="K712" i="10"/>
  <c r="K702" i="10"/>
  <c r="K657" i="10"/>
  <c r="K697" i="10"/>
  <c r="K692" i="10"/>
  <c r="K687" i="10"/>
  <c r="K682" i="10"/>
  <c r="K677" i="10"/>
  <c r="K672" i="10"/>
  <c r="K667" i="10"/>
  <c r="K662" i="10"/>
  <c r="K652" i="10"/>
  <c r="K557" i="10"/>
  <c r="K597" i="10"/>
  <c r="K592" i="10"/>
  <c r="K587" i="10"/>
  <c r="K582" i="10"/>
  <c r="K577" i="10"/>
  <c r="K572" i="10"/>
  <c r="K567" i="10"/>
  <c r="K562" i="10"/>
  <c r="K552" i="10"/>
  <c r="K957" i="10"/>
  <c r="K997" i="10"/>
  <c r="K992" i="10"/>
  <c r="K987" i="10"/>
  <c r="K982" i="10"/>
  <c r="K977" i="10"/>
  <c r="K972" i="10"/>
  <c r="K967" i="10"/>
  <c r="K962" i="10"/>
  <c r="K952" i="10"/>
  <c r="K807" i="10"/>
  <c r="K847" i="10"/>
  <c r="K842" i="10"/>
  <c r="K837" i="10"/>
  <c r="K832" i="10"/>
  <c r="K827" i="10"/>
  <c r="K822" i="10"/>
  <c r="K817" i="10"/>
  <c r="K812" i="10"/>
  <c r="K802" i="10"/>
  <c r="K757" i="10"/>
  <c r="K797" i="10"/>
  <c r="K792" i="10"/>
  <c r="K787" i="10"/>
  <c r="K782" i="10"/>
  <c r="K777" i="10"/>
  <c r="K772" i="10"/>
  <c r="K767" i="10"/>
  <c r="K762" i="10"/>
  <c r="K752" i="10"/>
  <c r="K907" i="10"/>
  <c r="K947" i="10"/>
  <c r="K942" i="10"/>
  <c r="K937" i="10"/>
  <c r="K932" i="10"/>
  <c r="K927" i="10"/>
  <c r="K922" i="10"/>
  <c r="K917" i="10"/>
  <c r="K912" i="10"/>
  <c r="K902" i="10"/>
  <c r="K857" i="10"/>
  <c r="K897" i="10"/>
  <c r="K892" i="10"/>
  <c r="K887" i="10"/>
  <c r="K882" i="10"/>
  <c r="K877" i="10"/>
  <c r="K872" i="10"/>
  <c r="K867" i="10"/>
  <c r="K862" i="10"/>
  <c r="K852" i="10"/>
  <c r="J9" i="2"/>
  <c r="J10" i="2"/>
  <c r="J11" i="2"/>
  <c r="J12" i="2"/>
  <c r="J13" i="2"/>
  <c r="J14" i="2"/>
  <c r="J15" i="2"/>
  <c r="J17" i="2"/>
  <c r="J18" i="2"/>
  <c r="J19" i="2"/>
  <c r="J20" i="2"/>
  <c r="J21" i="2"/>
  <c r="J22" i="2"/>
  <c r="J23" i="2"/>
  <c r="J24" i="2"/>
  <c r="J25" i="2"/>
  <c r="J26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4" i="2"/>
  <c r="J45" i="2"/>
  <c r="J46" i="2"/>
  <c r="J47" i="2"/>
  <c r="J48" i="2"/>
  <c r="J50" i="2"/>
  <c r="J51" i="2"/>
  <c r="J52" i="2"/>
  <c r="J53" i="2"/>
  <c r="J54" i="2"/>
  <c r="J55" i="2"/>
  <c r="J56" i="2"/>
  <c r="J57" i="2"/>
  <c r="J58" i="2"/>
  <c r="J59" i="2"/>
  <c r="J8" i="2"/>
  <c r="J7" i="2"/>
  <c r="J6" i="2"/>
  <c r="J8" i="5"/>
  <c r="J9" i="5"/>
  <c r="J10" i="5"/>
  <c r="J11" i="5"/>
  <c r="J12" i="5"/>
  <c r="J13" i="5"/>
  <c r="J14" i="5"/>
  <c r="J15" i="5"/>
  <c r="J17" i="5"/>
  <c r="J18" i="5"/>
  <c r="J19" i="5"/>
  <c r="J20" i="5"/>
  <c r="J21" i="5"/>
  <c r="J22" i="5"/>
  <c r="J23" i="5"/>
  <c r="J24" i="5"/>
  <c r="J25" i="5"/>
  <c r="J26" i="5"/>
  <c r="J28" i="5"/>
  <c r="J29" i="5"/>
  <c r="J30" i="5"/>
  <c r="J31" i="5"/>
  <c r="J32" i="5"/>
  <c r="J33" i="5"/>
  <c r="J34" i="5"/>
  <c r="J35" i="5"/>
  <c r="J36" i="5"/>
  <c r="J37" i="5"/>
  <c r="J39" i="5"/>
  <c r="J40" i="5"/>
  <c r="J41" i="5"/>
  <c r="J42" i="5"/>
  <c r="J43" i="5"/>
  <c r="J44" i="5"/>
  <c r="J45" i="5"/>
  <c r="J46" i="5"/>
  <c r="J47" i="5"/>
  <c r="J48" i="5"/>
  <c r="J50" i="5"/>
  <c r="J51" i="5"/>
  <c r="J52" i="5"/>
  <c r="J53" i="5"/>
  <c r="J54" i="5"/>
  <c r="J55" i="5"/>
  <c r="J56" i="5"/>
  <c r="J57" i="5"/>
  <c r="J58" i="5"/>
  <c r="J59" i="5"/>
  <c r="J7" i="5"/>
  <c r="J6" i="5"/>
  <c r="J8" i="6"/>
  <c r="J9" i="6"/>
  <c r="J10" i="6"/>
  <c r="J11" i="6"/>
  <c r="J12" i="6"/>
  <c r="J13" i="6"/>
  <c r="J14" i="6"/>
  <c r="J15" i="6"/>
  <c r="J17" i="6"/>
  <c r="J18" i="6"/>
  <c r="J19" i="6"/>
  <c r="J20" i="6"/>
  <c r="J21" i="6"/>
  <c r="J22" i="6"/>
  <c r="J23" i="6"/>
  <c r="J24" i="6"/>
  <c r="J25" i="6"/>
  <c r="J26" i="6"/>
  <c r="J28" i="6"/>
  <c r="J29" i="6"/>
  <c r="J30" i="6"/>
  <c r="J31" i="6"/>
  <c r="J32" i="6"/>
  <c r="J33" i="6"/>
  <c r="J34" i="6"/>
  <c r="J35" i="6"/>
  <c r="J36" i="6"/>
  <c r="J37" i="6"/>
  <c r="J39" i="6"/>
  <c r="J40" i="6"/>
  <c r="J41" i="6"/>
  <c r="J42" i="6"/>
  <c r="J43" i="6"/>
  <c r="J44" i="6"/>
  <c r="J45" i="6"/>
  <c r="J46" i="6"/>
  <c r="J47" i="6"/>
  <c r="J48" i="6"/>
  <c r="J50" i="6"/>
  <c r="J51" i="6"/>
  <c r="J52" i="6"/>
  <c r="J53" i="6"/>
  <c r="J54" i="6"/>
  <c r="J55" i="6"/>
  <c r="J56" i="6"/>
  <c r="J57" i="6"/>
  <c r="J58" i="6"/>
  <c r="J59" i="6"/>
  <c r="J7" i="6"/>
  <c r="J6" i="6"/>
  <c r="I12" i="2"/>
  <c r="H12" i="2" s="1" a="1"/>
  <c r="H12" i="2" s="1"/>
  <c r="I13" i="2"/>
  <c r="I17" i="2"/>
  <c r="H17" i="2" s="1" a="1"/>
  <c r="H17" i="2" s="1"/>
  <c r="I18" i="2"/>
  <c r="I19" i="2"/>
  <c r="I23" i="2"/>
  <c r="H23" i="2" s="1" a="1"/>
  <c r="H23" i="2" s="1"/>
  <c r="I24" i="2"/>
  <c r="I26" i="2"/>
  <c r="H26" i="2" s="1" a="1"/>
  <c r="H26" i="2" s="1"/>
  <c r="I29" i="2"/>
  <c r="H29" i="2" s="1" a="1"/>
  <c r="H29" i="2" s="1"/>
  <c r="I30" i="2"/>
  <c r="I31" i="2"/>
  <c r="I37" i="2"/>
  <c r="I41" i="2"/>
  <c r="H41" i="2" s="1" a="1"/>
  <c r="H41" i="2" s="1"/>
  <c r="I42" i="2"/>
  <c r="I43" i="2"/>
  <c r="I48" i="2"/>
  <c r="H48" i="2" s="1" a="1"/>
  <c r="H48" i="2" s="1"/>
  <c r="I51" i="2"/>
  <c r="I53" i="2"/>
  <c r="H53" i="2" s="1" a="1"/>
  <c r="H53" i="2" s="1"/>
  <c r="I54" i="2"/>
  <c r="H54" i="2" s="1" a="1"/>
  <c r="H54" i="2" s="1"/>
  <c r="I55" i="2"/>
  <c r="I7" i="2"/>
  <c r="I6" i="2"/>
  <c r="I15" i="5"/>
  <c r="H15" i="5" s="1" a="1"/>
  <c r="H15" i="5" s="1"/>
  <c r="I17" i="5"/>
  <c r="I18" i="5"/>
  <c r="H18" i="5" s="1" a="1"/>
  <c r="H18" i="5" s="1"/>
  <c r="I19" i="5"/>
  <c r="I24" i="5"/>
  <c r="H24" i="5" s="1" a="1"/>
  <c r="H24" i="5" s="1"/>
  <c r="I25" i="5"/>
  <c r="I26" i="5"/>
  <c r="I28" i="5"/>
  <c r="I29" i="5"/>
  <c r="I31" i="5"/>
  <c r="I40" i="5"/>
  <c r="I41" i="5"/>
  <c r="I42" i="5"/>
  <c r="H42" i="5" s="1" a="1"/>
  <c r="H42" i="5" s="1"/>
  <c r="I43" i="5"/>
  <c r="I48" i="5"/>
  <c r="H48" i="5" s="1" a="1"/>
  <c r="H48" i="5" s="1"/>
  <c r="I50" i="5"/>
  <c r="I52" i="5"/>
  <c r="I53" i="5"/>
  <c r="I54" i="5"/>
  <c r="H54" i="5" s="1" a="1"/>
  <c r="H54" i="5" s="1"/>
  <c r="I18" i="6"/>
  <c r="I19" i="6"/>
  <c r="I28" i="6"/>
  <c r="I29" i="6"/>
  <c r="I30" i="6"/>
  <c r="I31" i="6"/>
  <c r="I36" i="6"/>
  <c r="I37" i="6"/>
  <c r="I39" i="6"/>
  <c r="I40" i="6"/>
  <c r="I41" i="6"/>
  <c r="I42" i="6"/>
  <c r="I43" i="6"/>
  <c r="I50" i="6"/>
  <c r="I51" i="6"/>
  <c r="H51" i="6" s="1" a="1"/>
  <c r="H51" i="6" s="1"/>
  <c r="I52" i="6"/>
  <c r="I53" i="6"/>
  <c r="I54" i="6"/>
  <c r="I55" i="6"/>
  <c r="I7" i="5"/>
  <c r="I10" i="2"/>
  <c r="I28" i="2"/>
  <c r="I34" i="2"/>
  <c r="I50" i="2"/>
  <c r="H50" i="2" s="1" a="1"/>
  <c r="H50" i="2" s="1"/>
  <c r="I25" i="6"/>
  <c r="I26" i="6"/>
  <c r="I11" i="6"/>
  <c r="I12" i="6"/>
  <c r="I13" i="6"/>
  <c r="I14" i="6"/>
  <c r="I15" i="6"/>
  <c r="I6" i="6"/>
  <c r="I20" i="2"/>
  <c r="H20" i="2" s="1" a="1"/>
  <c r="H20" i="2" s="1"/>
  <c r="I21" i="2"/>
  <c r="H21" i="2" s="1" a="1"/>
  <c r="H21" i="2" s="1"/>
  <c r="I22" i="2"/>
  <c r="H22" i="2" s="1" a="1"/>
  <c r="H22" i="2" s="1"/>
  <c r="I25" i="2"/>
  <c r="H25" i="2" s="1" a="1"/>
  <c r="H25" i="2" s="1"/>
  <c r="I32" i="2"/>
  <c r="H32" i="2" s="1" a="1"/>
  <c r="H32" i="2" s="1"/>
  <c r="I33" i="2"/>
  <c r="H33" i="2" s="1" a="1"/>
  <c r="H33" i="2" s="1"/>
  <c r="I35" i="2"/>
  <c r="H35" i="2" s="1" a="1"/>
  <c r="H35" i="2" s="1"/>
  <c r="I36" i="2"/>
  <c r="H36" i="2" s="1" a="1"/>
  <c r="H36" i="2" s="1"/>
  <c r="I39" i="2"/>
  <c r="H39" i="2" s="1" a="1"/>
  <c r="H39" i="2" s="1"/>
  <c r="I40" i="2"/>
  <c r="I44" i="2"/>
  <c r="H44" i="2" s="1" a="1"/>
  <c r="H44" i="2" s="1"/>
  <c r="I45" i="2"/>
  <c r="H45" i="2" s="1" a="1"/>
  <c r="H45" i="2" s="1"/>
  <c r="I46" i="2"/>
  <c r="I47" i="2"/>
  <c r="H47" i="2" s="1" a="1"/>
  <c r="H47" i="2" s="1"/>
  <c r="I52" i="2"/>
  <c r="H52" i="2" s="1" a="1"/>
  <c r="H52" i="2" s="1"/>
  <c r="I56" i="2"/>
  <c r="H56" i="2" s="1" a="1"/>
  <c r="H56" i="2" s="1"/>
  <c r="I57" i="2"/>
  <c r="H57" i="2" s="1" a="1"/>
  <c r="H57" i="2" s="1"/>
  <c r="I58" i="2"/>
  <c r="H58" i="2" s="1" a="1"/>
  <c r="H58" i="2" s="1"/>
  <c r="I59" i="2"/>
  <c r="H59" i="2" s="1" a="1"/>
  <c r="H59" i="2" s="1"/>
  <c r="I8" i="2"/>
  <c r="H8" i="2" s="1" a="1"/>
  <c r="H8" i="2" s="1"/>
  <c r="I9" i="2"/>
  <c r="H9" i="2" s="1" a="1"/>
  <c r="H9" i="2" s="1"/>
  <c r="I11" i="2"/>
  <c r="H11" i="2" s="1" a="1"/>
  <c r="H11" i="2" s="1"/>
  <c r="I14" i="2"/>
  <c r="H14" i="2" s="1" a="1"/>
  <c r="H14" i="2" s="1"/>
  <c r="I15" i="2"/>
  <c r="H15" i="2" s="1" a="1"/>
  <c r="H15" i="2" s="1"/>
  <c r="I8" i="5"/>
  <c r="H8" i="5" s="1" a="1"/>
  <c r="H8" i="5" s="1"/>
  <c r="I9" i="5"/>
  <c r="H9" i="5" s="1" a="1"/>
  <c r="H9" i="5" s="1"/>
  <c r="I10" i="5"/>
  <c r="H10" i="5" s="1" a="1"/>
  <c r="H10" i="5" s="1"/>
  <c r="I11" i="5"/>
  <c r="H11" i="5" s="1" a="1"/>
  <c r="H11" i="5" s="1"/>
  <c r="I12" i="5"/>
  <c r="H12" i="5" s="1" a="1"/>
  <c r="H12" i="5" s="1"/>
  <c r="I13" i="5"/>
  <c r="H13" i="5" s="1" a="1"/>
  <c r="H13" i="5" s="1"/>
  <c r="I14" i="5"/>
  <c r="H14" i="5" s="1" a="1"/>
  <c r="H14" i="5" s="1"/>
  <c r="I20" i="5"/>
  <c r="H20" i="5" s="1" a="1"/>
  <c r="H20" i="5" s="1"/>
  <c r="I21" i="5"/>
  <c r="H21" i="5" s="1" a="1"/>
  <c r="H21" i="5" s="1"/>
  <c r="I22" i="5"/>
  <c r="H22" i="5" s="1" a="1"/>
  <c r="H22" i="5" s="1"/>
  <c r="I23" i="5"/>
  <c r="H23" i="5" s="1" a="1"/>
  <c r="H23" i="5" s="1"/>
  <c r="I30" i="5"/>
  <c r="H30" i="5" s="1" a="1"/>
  <c r="H30" i="5" s="1"/>
  <c r="I32" i="5"/>
  <c r="H32" i="5" s="1" a="1"/>
  <c r="H32" i="5" s="1"/>
  <c r="I33" i="5"/>
  <c r="H33" i="5" s="1" a="1"/>
  <c r="H33" i="5" s="1"/>
  <c r="I34" i="5"/>
  <c r="H34" i="5" s="1" a="1"/>
  <c r="H34" i="5" s="1"/>
  <c r="I35" i="5"/>
  <c r="H35" i="5" s="1" a="1"/>
  <c r="H35" i="5" s="1"/>
  <c r="I36" i="5"/>
  <c r="H36" i="5" s="1" a="1"/>
  <c r="H36" i="5" s="1"/>
  <c r="I37" i="5"/>
  <c r="H37" i="5" s="1" a="1"/>
  <c r="H37" i="5" s="1"/>
  <c r="I39" i="5"/>
  <c r="H39" i="5" s="1" a="1"/>
  <c r="H39" i="5" s="1"/>
  <c r="I44" i="5"/>
  <c r="H44" i="5" s="1" a="1"/>
  <c r="H44" i="5" s="1"/>
  <c r="I45" i="5"/>
  <c r="H45" i="5" s="1" a="1"/>
  <c r="H45" i="5" s="1"/>
  <c r="I46" i="5"/>
  <c r="H46" i="5" s="1" a="1"/>
  <c r="H46" i="5" s="1"/>
  <c r="I47" i="5"/>
  <c r="H47" i="5" s="1" a="1"/>
  <c r="H47" i="5" s="1"/>
  <c r="I51" i="5"/>
  <c r="H51" i="5" s="1" a="1"/>
  <c r="H51" i="5" s="1"/>
  <c r="I55" i="5"/>
  <c r="H55" i="5" s="1" a="1"/>
  <c r="H55" i="5" s="1"/>
  <c r="I56" i="5"/>
  <c r="H56" i="5" s="1" a="1"/>
  <c r="H56" i="5" s="1"/>
  <c r="I57" i="5"/>
  <c r="H57" i="5" s="1" a="1"/>
  <c r="H57" i="5" s="1"/>
  <c r="I58" i="5"/>
  <c r="H58" i="5" s="1" a="1"/>
  <c r="H58" i="5" s="1"/>
  <c r="I59" i="5"/>
  <c r="H59" i="5" s="1" a="1"/>
  <c r="H59" i="5" s="1"/>
  <c r="I6" i="5"/>
  <c r="I56" i="6"/>
  <c r="H56" i="6" s="1" a="1"/>
  <c r="H56" i="6" s="1"/>
  <c r="I57" i="6"/>
  <c r="I58" i="6"/>
  <c r="I59" i="6"/>
  <c r="H59" i="6" s="1" a="1"/>
  <c r="H59" i="6" s="1"/>
  <c r="I7" i="6"/>
  <c r="I8" i="6"/>
  <c r="H8" i="6" s="1" a="1"/>
  <c r="H8" i="6" s="1"/>
  <c r="I9" i="6"/>
  <c r="I10" i="6"/>
  <c r="I17" i="6"/>
  <c r="H17" i="6" s="1" a="1"/>
  <c r="H17" i="6" s="1"/>
  <c r="I20" i="6"/>
  <c r="H20" i="6" s="1" a="1"/>
  <c r="H20" i="6" s="1"/>
  <c r="I21" i="6"/>
  <c r="I22" i="6"/>
  <c r="I23" i="6"/>
  <c r="I24" i="6"/>
  <c r="H24" i="6" s="1" a="1"/>
  <c r="H24" i="6" s="1"/>
  <c r="I32" i="6"/>
  <c r="H32" i="6" s="1" a="1"/>
  <c r="H32" i="6" s="1"/>
  <c r="I33" i="6"/>
  <c r="H33" i="6" s="1" a="1"/>
  <c r="H33" i="6" s="1"/>
  <c r="I34" i="6"/>
  <c r="I35" i="6"/>
  <c r="H35" i="6" s="1" a="1"/>
  <c r="H35" i="6" s="1"/>
  <c r="I44" i="6"/>
  <c r="I45" i="6"/>
  <c r="H45" i="6" s="1" a="1"/>
  <c r="H45" i="6" s="1"/>
  <c r="I46" i="6"/>
  <c r="H46" i="6" s="1" a="1"/>
  <c r="H46" i="6" s="1"/>
  <c r="I47" i="6"/>
  <c r="I48" i="6"/>
  <c r="O248" i="9" l="1"/>
  <c r="O196" i="9"/>
  <c r="O149" i="9"/>
  <c r="O136" i="9"/>
  <c r="P136" i="9" s="1"/>
  <c r="O115" i="9"/>
  <c r="P115" i="9" s="1"/>
  <c r="O101" i="9"/>
  <c r="N101" i="9" s="1" a="1"/>
  <c r="N101" i="9" s="1"/>
  <c r="O88" i="9"/>
  <c r="N88" i="9" s="1" a="1"/>
  <c r="N88" i="9" s="1"/>
  <c r="O75" i="9"/>
  <c r="N75" i="9" s="1" a="1"/>
  <c r="N75" i="9" s="1"/>
  <c r="O41" i="9"/>
  <c r="O14" i="9"/>
  <c r="P14" i="9" s="1"/>
  <c r="O247" i="9"/>
  <c r="O234" i="9"/>
  <c r="O221" i="9"/>
  <c r="O208" i="9"/>
  <c r="O195" i="9"/>
  <c r="O174" i="9"/>
  <c r="O161" i="9"/>
  <c r="O148" i="9"/>
  <c r="O135" i="9"/>
  <c r="N135" i="9" s="1" a="1"/>
  <c r="N135" i="9" s="1"/>
  <c r="O114" i="9"/>
  <c r="P114" i="9" s="1"/>
  <c r="O74" i="9"/>
  <c r="O53" i="9"/>
  <c r="O40" i="9"/>
  <c r="P40" i="9" s="1"/>
  <c r="O26" i="9"/>
  <c r="O13" i="9"/>
  <c r="O246" i="9"/>
  <c r="N246" i="9" s="1" a="1"/>
  <c r="N246" i="9" s="1"/>
  <c r="O233" i="9"/>
  <c r="P233" i="9" s="1"/>
  <c r="O220" i="9"/>
  <c r="P220" i="9" s="1"/>
  <c r="O186" i="9"/>
  <c r="N186" i="9" s="1" a="1"/>
  <c r="N186" i="9" s="1"/>
  <c r="O160" i="9"/>
  <c r="N160" i="9" s="1" a="1"/>
  <c r="N160" i="9" s="1"/>
  <c r="O147" i="9"/>
  <c r="P147" i="9" s="1"/>
  <c r="O134" i="9"/>
  <c r="N134" i="9" s="1" a="1"/>
  <c r="N134" i="9" s="1"/>
  <c r="O112" i="9"/>
  <c r="N112" i="9" s="1" a="1"/>
  <c r="N112" i="9" s="1"/>
  <c r="O99" i="9"/>
  <c r="N99" i="9" s="1" a="1"/>
  <c r="N99" i="9" s="1"/>
  <c r="O86" i="9"/>
  <c r="O73" i="9"/>
  <c r="O52" i="9"/>
  <c r="N52" i="9" s="1" a="1"/>
  <c r="N52" i="9" s="1"/>
  <c r="O12" i="9"/>
  <c r="P12" i="9" s="1"/>
  <c r="O232" i="9"/>
  <c r="P232" i="9" s="1"/>
  <c r="O206" i="9"/>
  <c r="N206" i="9" s="1" a="1"/>
  <c r="N206" i="9" s="1"/>
  <c r="O185" i="9"/>
  <c r="N185" i="9" s="1" a="1"/>
  <c r="N185" i="9" s="1"/>
  <c r="O172" i="9"/>
  <c r="P172" i="9" s="1"/>
  <c r="O159" i="9"/>
  <c r="N159" i="9" s="1" a="1"/>
  <c r="N159" i="9" s="1"/>
  <c r="O146" i="9"/>
  <c r="N146" i="9" s="1" a="1"/>
  <c r="N146" i="9" s="1"/>
  <c r="O133" i="9"/>
  <c r="O111" i="9"/>
  <c r="O85" i="9"/>
  <c r="N85" i="9" s="1" a="1"/>
  <c r="N85" i="9" s="1"/>
  <c r="O51" i="9"/>
  <c r="P51" i="9" s="1"/>
  <c r="O37" i="9"/>
  <c r="O24" i="9"/>
  <c r="N24" i="9" s="1" a="1"/>
  <c r="N24" i="9" s="1"/>
  <c r="O11" i="9"/>
  <c r="N11" i="9" s="1" a="1"/>
  <c r="N11" i="9" s="1"/>
  <c r="O244" i="9"/>
  <c r="N244" i="9" s="1" a="1"/>
  <c r="N244" i="9" s="1"/>
  <c r="O231" i="9"/>
  <c r="N231" i="9" s="1" a="1"/>
  <c r="N231" i="9" s="1"/>
  <c r="O218" i="9"/>
  <c r="N218" i="9" s="1" a="1"/>
  <c r="N218" i="9" s="1"/>
  <c r="O204" i="9"/>
  <c r="P204" i="9" s="1"/>
  <c r="O184" i="9"/>
  <c r="N184" i="9" s="1" a="1"/>
  <c r="N184" i="9" s="1"/>
  <c r="O158" i="9"/>
  <c r="N158" i="9" s="1" a="1"/>
  <c r="N158" i="9" s="1"/>
  <c r="O123" i="9"/>
  <c r="O110" i="9"/>
  <c r="O97" i="9"/>
  <c r="N97" i="9" s="1" a="1"/>
  <c r="N97" i="9" s="1"/>
  <c r="O84" i="9"/>
  <c r="O71" i="9"/>
  <c r="O49" i="9"/>
  <c r="O36" i="9"/>
  <c r="N36" i="9" s="1" a="1"/>
  <c r="N36" i="9" s="1"/>
  <c r="O23" i="9"/>
  <c r="O10" i="9"/>
  <c r="O243" i="9"/>
  <c r="O230" i="9"/>
  <c r="O217" i="9"/>
  <c r="O203" i="9"/>
  <c r="O183" i="9"/>
  <c r="O170" i="9"/>
  <c r="O157" i="9"/>
  <c r="O144" i="9"/>
  <c r="O122" i="9"/>
  <c r="N122" i="9" s="1" a="1"/>
  <c r="N122" i="9" s="1"/>
  <c r="O109" i="9"/>
  <c r="N109" i="9" s="1" a="1"/>
  <c r="N109" i="9" s="1"/>
  <c r="O96" i="9"/>
  <c r="O48" i="9"/>
  <c r="N48" i="9" s="1" a="1"/>
  <c r="N48" i="9" s="1"/>
  <c r="O35" i="9"/>
  <c r="O22" i="9"/>
  <c r="O242" i="9"/>
  <c r="O229" i="9"/>
  <c r="O215" i="9"/>
  <c r="O202" i="9"/>
  <c r="O182" i="9"/>
  <c r="O169" i="9"/>
  <c r="O142" i="9"/>
  <c r="P142" i="9" s="1"/>
  <c r="O121" i="9"/>
  <c r="O95" i="9"/>
  <c r="O82" i="9"/>
  <c r="P82" i="9" s="1"/>
  <c r="O60" i="9"/>
  <c r="N60" i="9" s="1" a="1"/>
  <c r="N60" i="9" s="1"/>
  <c r="O47" i="9"/>
  <c r="O34" i="9"/>
  <c r="O21" i="9"/>
  <c r="P21" i="9" s="1"/>
  <c r="O8" i="9"/>
  <c r="O241" i="9"/>
  <c r="N241" i="9" s="1" a="1"/>
  <c r="N241" i="9" s="1"/>
  <c r="O228" i="9"/>
  <c r="P228" i="9" s="1"/>
  <c r="O201" i="9"/>
  <c r="N201" i="9" s="1" a="1"/>
  <c r="N201" i="9" s="1"/>
  <c r="O181" i="9"/>
  <c r="P181" i="9" s="1"/>
  <c r="O168" i="9"/>
  <c r="P168" i="9" s="1"/>
  <c r="O155" i="9"/>
  <c r="N155" i="9" s="1" a="1"/>
  <c r="N155" i="9" s="1"/>
  <c r="O141" i="9"/>
  <c r="O120" i="9"/>
  <c r="O107" i="9"/>
  <c r="O94" i="9"/>
  <c r="O81" i="9"/>
  <c r="O59" i="9"/>
  <c r="O33" i="9"/>
  <c r="O20" i="9"/>
  <c r="N20" i="9" s="1" a="1"/>
  <c r="N20" i="9" s="1"/>
  <c r="O240" i="9"/>
  <c r="O226" i="9"/>
  <c r="O213" i="9"/>
  <c r="O200" i="9"/>
  <c r="O180" i="9"/>
  <c r="O167" i="9"/>
  <c r="O153" i="9"/>
  <c r="O140" i="9"/>
  <c r="O119" i="9"/>
  <c r="N119" i="9" s="1" a="1"/>
  <c r="N119" i="9" s="1"/>
  <c r="O106" i="9"/>
  <c r="P106" i="9" s="1"/>
  <c r="O79" i="9"/>
  <c r="O58" i="9"/>
  <c r="O45" i="9"/>
  <c r="N45" i="9" s="1" a="1"/>
  <c r="N45" i="9" s="1"/>
  <c r="O32" i="9"/>
  <c r="N32" i="9" s="1" a="1"/>
  <c r="N32" i="9" s="1"/>
  <c r="O19" i="9"/>
  <c r="N19" i="9" s="1" a="1"/>
  <c r="N19" i="9" s="1"/>
  <c r="O173" i="9"/>
  <c r="N173" i="9" s="1" a="1"/>
  <c r="N173" i="9" s="1"/>
  <c r="O9" i="9"/>
  <c r="P9" i="9" s="1"/>
  <c r="O239" i="9"/>
  <c r="O225" i="9"/>
  <c r="O212" i="9"/>
  <c r="O199" i="9"/>
  <c r="O179" i="9"/>
  <c r="O166" i="9"/>
  <c r="O152" i="9"/>
  <c r="O139" i="9"/>
  <c r="N139" i="9" s="1" a="1"/>
  <c r="N139" i="9" s="1"/>
  <c r="O118" i="9"/>
  <c r="O105" i="9"/>
  <c r="O92" i="9"/>
  <c r="O78" i="9"/>
  <c r="O57" i="9"/>
  <c r="O44" i="9"/>
  <c r="N44" i="9" s="1" a="1"/>
  <c r="N44" i="9" s="1"/>
  <c r="O31" i="9"/>
  <c r="N31" i="9" s="1" a="1"/>
  <c r="N31" i="9" s="1"/>
  <c r="O18" i="9"/>
  <c r="O93" i="9"/>
  <c r="O83" i="9"/>
  <c r="O38" i="9"/>
  <c r="N38" i="9" s="1" a="1"/>
  <c r="N38" i="9" s="1"/>
  <c r="O25" i="9"/>
  <c r="N25" i="9" s="1" a="1"/>
  <c r="N25" i="9" s="1"/>
  <c r="O237" i="9"/>
  <c r="N237" i="9" s="1" a="1"/>
  <c r="N237" i="9" s="1"/>
  <c r="O224" i="9"/>
  <c r="N224" i="9" s="1" a="1"/>
  <c r="N224" i="9" s="1"/>
  <c r="O211" i="9"/>
  <c r="N211" i="9" s="1" a="1"/>
  <c r="N211" i="9" s="1"/>
  <c r="O198" i="9"/>
  <c r="N198" i="9" s="1" a="1"/>
  <c r="N198" i="9" s="1"/>
  <c r="O178" i="9"/>
  <c r="N178" i="9" s="1" a="1"/>
  <c r="N178" i="9" s="1"/>
  <c r="O164" i="9"/>
  <c r="P164" i="9" s="1"/>
  <c r="O151" i="9"/>
  <c r="N151" i="9" s="1" a="1"/>
  <c r="N151" i="9" s="1"/>
  <c r="O138" i="9"/>
  <c r="O117" i="9"/>
  <c r="O104" i="9"/>
  <c r="O90" i="9"/>
  <c r="N90" i="9" s="1" a="1"/>
  <c r="N90" i="9" s="1"/>
  <c r="O77" i="9"/>
  <c r="P77" i="9" s="1"/>
  <c r="O56" i="9"/>
  <c r="N56" i="9" s="1" a="1"/>
  <c r="N56" i="9" s="1"/>
  <c r="O43" i="9"/>
  <c r="P43" i="9" s="1"/>
  <c r="O30" i="9"/>
  <c r="O16" i="9"/>
  <c r="O207" i="9"/>
  <c r="P207" i="9" s="1"/>
  <c r="O15" i="9"/>
  <c r="P15" i="9" s="1"/>
  <c r="O7" i="9"/>
  <c r="N7" i="9" s="1" a="1"/>
  <c r="N7" i="9" s="1"/>
  <c r="O236" i="9"/>
  <c r="O223" i="9"/>
  <c r="O210" i="9"/>
  <c r="O197" i="9"/>
  <c r="O177" i="9"/>
  <c r="O163" i="9"/>
  <c r="O150" i="9"/>
  <c r="O137" i="9"/>
  <c r="O116" i="9"/>
  <c r="O103" i="9"/>
  <c r="O89" i="9"/>
  <c r="P89" i="9" s="1"/>
  <c r="O76" i="9"/>
  <c r="P76" i="9" s="1"/>
  <c r="O55" i="9"/>
  <c r="P55" i="9" s="1"/>
  <c r="O42" i="9"/>
  <c r="O29" i="9"/>
  <c r="O70" i="9"/>
  <c r="O235" i="9"/>
  <c r="O222" i="9"/>
  <c r="O156" i="9"/>
  <c r="O98" i="9"/>
  <c r="O72" i="9"/>
  <c r="N72" i="9" s="1" a="1"/>
  <c r="N72" i="9" s="1"/>
  <c r="O54" i="9"/>
  <c r="N54" i="9" s="1" a="1"/>
  <c r="N54" i="9" s="1"/>
  <c r="O27" i="9"/>
  <c r="N27" i="9" s="1" a="1"/>
  <c r="N27" i="9" s="1"/>
  <c r="O108" i="9"/>
  <c r="O245" i="9"/>
  <c r="N245" i="9" s="1" a="1"/>
  <c r="N245" i="9" s="1"/>
  <c r="O214" i="9"/>
  <c r="N214" i="9" s="1" a="1"/>
  <c r="N214" i="9" s="1"/>
  <c r="O209" i="9"/>
  <c r="O219" i="9"/>
  <c r="N219" i="9" s="1" a="1"/>
  <c r="N219" i="9" s="1"/>
  <c r="O175" i="9"/>
  <c r="O162" i="9"/>
  <c r="O46" i="9"/>
  <c r="O171" i="9"/>
  <c r="N171" i="9" s="1" a="1"/>
  <c r="N171" i="9" s="1"/>
  <c r="O145" i="9"/>
  <c r="O100" i="9"/>
  <c r="N100" i="9" s="1" a="1"/>
  <c r="N100" i="9" s="1"/>
  <c r="O87" i="9"/>
  <c r="H44" i="6" a="1"/>
  <c r="H44" i="6" s="1"/>
  <c r="H34" i="6" a="1"/>
  <c r="H34" i="6" s="1"/>
  <c r="H6" i="5" a="1"/>
  <c r="H6" i="5" s="1"/>
  <c r="H24" i="2" a="1"/>
  <c r="H24" i="2" s="1"/>
  <c r="H37" i="2" a="1"/>
  <c r="H37" i="2" s="1"/>
  <c r="H13" i="2" a="1"/>
  <c r="H13" i="2" s="1"/>
  <c r="H7" i="2" a="1"/>
  <c r="H7" i="2" s="1"/>
  <c r="H43" i="5" a="1"/>
  <c r="H43" i="5" s="1"/>
  <c r="H31" i="5" a="1"/>
  <c r="H31" i="5" s="1"/>
  <c r="H17" i="5" a="1"/>
  <c r="H17" i="5" s="1"/>
  <c r="H52" i="5" a="1"/>
  <c r="H52" i="5" s="1"/>
  <c r="H26" i="5" a="1"/>
  <c r="H26" i="5" s="1"/>
  <c r="H50" i="5" a="1"/>
  <c r="H50" i="5" s="1"/>
  <c r="H19" i="5" a="1"/>
  <c r="H19" i="5" s="1"/>
  <c r="H53" i="5" a="1"/>
  <c r="H53" i="5" s="1"/>
  <c r="H29" i="5" a="1"/>
  <c r="H29" i="5" s="1"/>
  <c r="H28" i="5" a="1"/>
  <c r="H28" i="5" s="1"/>
  <c r="H41" i="5" a="1"/>
  <c r="H41" i="5" s="1"/>
  <c r="H40" i="5" a="1"/>
  <c r="H40" i="5" s="1"/>
  <c r="H25" i="5" a="1"/>
  <c r="H25" i="5" s="1"/>
  <c r="H31" i="6" a="1"/>
  <c r="H31" i="6" s="1"/>
  <c r="H42" i="6" a="1"/>
  <c r="H42" i="6" s="1"/>
  <c r="H43" i="6" a="1"/>
  <c r="H43" i="6" s="1"/>
  <c r="H30" i="6" a="1"/>
  <c r="H30" i="6" s="1"/>
  <c r="H29" i="6" a="1"/>
  <c r="H29" i="6" s="1"/>
  <c r="H55" i="6" a="1"/>
  <c r="H55" i="6" s="1"/>
  <c r="H19" i="6" a="1"/>
  <c r="H19" i="6" s="1"/>
  <c r="H54" i="6" a="1"/>
  <c r="H54" i="6" s="1"/>
  <c r="H18" i="6" a="1"/>
  <c r="H18" i="6" s="1"/>
  <c r="H53" i="6" a="1"/>
  <c r="H53" i="6" s="1"/>
  <c r="H41" i="6" a="1"/>
  <c r="H41" i="6" s="1"/>
  <c r="H52" i="6" a="1"/>
  <c r="H52" i="6" s="1"/>
  <c r="H10" i="6" a="1"/>
  <c r="H10" i="6" s="1"/>
  <c r="H7" i="5" a="1"/>
  <c r="H7" i="5" s="1"/>
  <c r="H55" i="2" a="1"/>
  <c r="H55" i="2" s="1"/>
  <c r="H28" i="2" a="1"/>
  <c r="H28" i="2" s="1"/>
  <c r="H51" i="2" a="1"/>
  <c r="H51" i="2" s="1"/>
  <c r="H42" i="2" a="1"/>
  <c r="H42" i="2" s="1"/>
  <c r="H30" i="2" a="1"/>
  <c r="H30" i="2" s="1"/>
  <c r="H43" i="2" a="1"/>
  <c r="H43" i="2" s="1"/>
  <c r="H34" i="2" a="1"/>
  <c r="H34" i="2" s="1"/>
  <c r="H10" i="2" a="1"/>
  <c r="H10" i="2" s="1"/>
  <c r="H31" i="2" a="1"/>
  <c r="H31" i="2" s="1"/>
  <c r="H18" i="2" a="1"/>
  <c r="H18" i="2" s="1"/>
  <c r="H19" i="2" a="1"/>
  <c r="H19" i="2" s="1"/>
  <c r="H46" i="2" a="1"/>
  <c r="H46" i="2" s="1"/>
  <c r="H40" i="2" a="1"/>
  <c r="H40" i="2" s="1"/>
  <c r="H39" i="6" a="1"/>
  <c r="H39" i="6" s="1"/>
  <c r="H25" i="6" a="1"/>
  <c r="H25" i="6" s="1"/>
  <c r="H26" i="6" a="1"/>
  <c r="H26" i="6" s="1"/>
  <c r="H40" i="6" a="1"/>
  <c r="H40" i="6" s="1"/>
  <c r="H28" i="6" a="1"/>
  <c r="H28" i="6" s="1"/>
  <c r="H58" i="6" a="1"/>
  <c r="H58" i="6" s="1"/>
  <c r="H57" i="6" a="1"/>
  <c r="H57" i="6" s="1"/>
  <c r="H37" i="6" a="1"/>
  <c r="H37" i="6" s="1"/>
  <c r="H47" i="6" a="1"/>
  <c r="H47" i="6" s="1"/>
  <c r="H23" i="6" a="1"/>
  <c r="H23" i="6" s="1"/>
  <c r="H22" i="6" a="1"/>
  <c r="H22" i="6" s="1"/>
  <c r="H50" i="6" a="1"/>
  <c r="H50" i="6" s="1"/>
  <c r="H48" i="6" a="1"/>
  <c r="H48" i="6" s="1"/>
  <c r="H36" i="6" a="1"/>
  <c r="H36" i="6" s="1"/>
  <c r="H21" i="6" a="1"/>
  <c r="H21" i="6" s="1"/>
  <c r="H14" i="6" a="1"/>
  <c r="H14" i="6" s="1"/>
  <c r="H13" i="6" a="1"/>
  <c r="H13" i="6" s="1"/>
  <c r="H15" i="6" a="1"/>
  <c r="H15" i="6" s="1"/>
  <c r="H12" i="6" a="1"/>
  <c r="H12" i="6" s="1"/>
  <c r="H11" i="6" a="1"/>
  <c r="H11" i="6" s="1"/>
  <c r="H9" i="6" a="1"/>
  <c r="H9" i="6" s="1"/>
  <c r="H7" i="6" a="1"/>
  <c r="H7" i="6" s="1"/>
  <c r="H6" i="6" a="1"/>
  <c r="H6" i="6" s="1"/>
  <c r="H6" i="2" a="1"/>
  <c r="H6" i="2" s="1"/>
  <c r="P7" i="9" l="1"/>
  <c r="N43" i="9" a="1"/>
  <c r="N43" i="9" s="1"/>
  <c r="N77" i="9" a="1"/>
  <c r="N77" i="9" s="1"/>
  <c r="N142" i="9" a="1"/>
  <c r="N142" i="9" s="1"/>
  <c r="N106" i="9" a="1"/>
  <c r="N106" i="9" s="1"/>
  <c r="P245" i="9"/>
  <c r="P206" i="9"/>
  <c r="P52" i="9"/>
  <c r="N232" i="9" a="1"/>
  <c r="N232" i="9" s="1"/>
  <c r="P151" i="9"/>
  <c r="P155" i="9"/>
  <c r="P160" i="9"/>
  <c r="N82" i="9" a="1"/>
  <c r="N82" i="9" s="1"/>
  <c r="P218" i="9"/>
  <c r="P19" i="9"/>
  <c r="P186" i="9"/>
  <c r="P20" i="9"/>
  <c r="P244" i="9"/>
  <c r="N164" i="9" a="1"/>
  <c r="N164" i="9" s="1"/>
  <c r="N168" i="9" a="1"/>
  <c r="N168" i="9" s="1"/>
  <c r="N76" i="9" a="1"/>
  <c r="N76" i="9" s="1"/>
  <c r="N115" i="9" a="1"/>
  <c r="N115" i="9" s="1"/>
  <c r="N89" i="9" a="1"/>
  <c r="N89" i="9" s="1"/>
  <c r="P99" i="9"/>
  <c r="P11" i="9"/>
  <c r="P173" i="9"/>
  <c r="P158" i="9"/>
  <c r="P100" i="9"/>
  <c r="N233" i="9" a="1"/>
  <c r="N233" i="9" s="1"/>
  <c r="N136" i="9" a="1"/>
  <c r="N136" i="9" s="1"/>
  <c r="N147" i="9" a="1"/>
  <c r="N147" i="9" s="1"/>
  <c r="N40" i="9" a="1"/>
  <c r="N40" i="9" s="1"/>
  <c r="P122" i="9"/>
  <c r="P54" i="9"/>
  <c r="P45" i="9"/>
  <c r="P146" i="9"/>
  <c r="N204" i="9" a="1"/>
  <c r="N204" i="9" s="1"/>
  <c r="P211" i="9"/>
  <c r="N228" i="9" a="1"/>
  <c r="N228" i="9" s="1"/>
  <c r="N172" i="9" a="1"/>
  <c r="N172" i="9" s="1"/>
  <c r="N12" i="9" a="1"/>
  <c r="N12" i="9" s="1"/>
  <c r="N181" i="9" a="1"/>
  <c r="N181" i="9" s="1"/>
  <c r="P88" i="9"/>
  <c r="P139" i="9"/>
  <c r="P36" i="9"/>
  <c r="P178" i="9"/>
  <c r="P85" i="9"/>
  <c r="P38" i="9"/>
  <c r="P134" i="9"/>
  <c r="N207" i="9" a="1"/>
  <c r="N207" i="9" s="1"/>
  <c r="N220" i="9" a="1"/>
  <c r="N220" i="9" s="1"/>
  <c r="N55" i="9" a="1"/>
  <c r="N55" i="9" s="1"/>
  <c r="P185" i="9"/>
  <c r="P44" i="9"/>
  <c r="P231" i="9"/>
  <c r="P184" i="9"/>
  <c r="P214" i="9"/>
  <c r="N15" i="9" a="1"/>
  <c r="N15" i="9" s="1"/>
  <c r="P224" i="9"/>
  <c r="N114" i="9" a="1"/>
  <c r="N114" i="9" s="1"/>
  <c r="P241" i="9"/>
  <c r="P135" i="9"/>
  <c r="P109" i="9"/>
  <c r="P159" i="9"/>
  <c r="P24" i="9"/>
  <c r="P75" i="9"/>
  <c r="P246" i="9"/>
  <c r="P48" i="9"/>
  <c r="P198" i="9"/>
  <c r="N21" i="9" a="1"/>
  <c r="N21" i="9" s="1"/>
  <c r="P25" i="9"/>
  <c r="N51" i="9" a="1"/>
  <c r="N51" i="9" s="1"/>
  <c r="P119" i="9"/>
  <c r="P72" i="9"/>
  <c r="N9" i="9" a="1"/>
  <c r="N9" i="9" s="1"/>
  <c r="P27" i="9"/>
  <c r="N14" i="9" a="1"/>
  <c r="N14" i="9" s="1"/>
  <c r="P32" i="9"/>
  <c r="P101" i="9"/>
  <c r="P90" i="9"/>
  <c r="P237" i="9"/>
  <c r="P56" i="9"/>
  <c r="P60" i="9"/>
  <c r="P112" i="9"/>
  <c r="P201" i="9"/>
  <c r="P31" i="9"/>
  <c r="P219" i="9"/>
  <c r="P171" i="9"/>
  <c r="P97" i="9"/>
  <c r="N177" i="9" a="1"/>
  <c r="N177" i="9" s="1"/>
  <c r="P177" i="9"/>
  <c r="N81" i="9" a="1"/>
  <c r="N81" i="9" s="1"/>
  <c r="P81" i="9"/>
  <c r="N133" i="9" a="1"/>
  <c r="N133" i="9" s="1"/>
  <c r="P133" i="9"/>
  <c r="N213" i="9" a="1"/>
  <c r="N213" i="9" s="1"/>
  <c r="P213" i="9"/>
  <c r="N166" i="9" a="1"/>
  <c r="N166" i="9" s="1"/>
  <c r="P166" i="9"/>
  <c r="N229" i="9" a="1"/>
  <c r="N229" i="9" s="1"/>
  <c r="P229" i="9"/>
  <c r="N210" i="9" a="1"/>
  <c r="N210" i="9" s="1"/>
  <c r="P210" i="9"/>
  <c r="N96" i="9" a="1"/>
  <c r="N96" i="9" s="1"/>
  <c r="P96" i="9"/>
  <c r="N235" i="9" a="1"/>
  <c r="N235" i="9" s="1"/>
  <c r="P235" i="9"/>
  <c r="N18" i="9" a="1"/>
  <c r="N18" i="9" s="1"/>
  <c r="P18" i="9"/>
  <c r="N199" i="9" a="1"/>
  <c r="N199" i="9" s="1"/>
  <c r="P199" i="9"/>
  <c r="N138" i="9" a="1"/>
  <c r="N138" i="9" s="1"/>
  <c r="P138" i="9"/>
  <c r="N103" i="9" a="1"/>
  <c r="N103" i="9" s="1"/>
  <c r="P103" i="9"/>
  <c r="N217" i="9" a="1"/>
  <c r="N217" i="9" s="1"/>
  <c r="P217" i="9"/>
  <c r="N156" i="9" a="1"/>
  <c r="N156" i="9" s="1"/>
  <c r="P156" i="9"/>
  <c r="N242" i="9" a="1"/>
  <c r="N242" i="9" s="1"/>
  <c r="P242" i="9"/>
  <c r="N208" i="9" a="1"/>
  <c r="N208" i="9" s="1"/>
  <c r="P208" i="9"/>
  <c r="N104" i="9" a="1"/>
  <c r="N104" i="9" s="1"/>
  <c r="P104" i="9"/>
  <c r="N215" i="9" a="1"/>
  <c r="N215" i="9" s="1"/>
  <c r="P215" i="9"/>
  <c r="N33" i="9" a="1"/>
  <c r="N33" i="9" s="1"/>
  <c r="P33" i="9"/>
  <c r="N83" i="9" a="1"/>
  <c r="N83" i="9" s="1"/>
  <c r="P83" i="9"/>
  <c r="N161" i="9" a="1"/>
  <c r="N161" i="9" s="1"/>
  <c r="P161" i="9"/>
  <c r="N70" i="9" a="1"/>
  <c r="N70" i="9" s="1"/>
  <c r="P70" i="9"/>
  <c r="N121" i="9" a="1"/>
  <c r="N121" i="9" s="1"/>
  <c r="P121" i="9"/>
  <c r="N179" i="9" a="1"/>
  <c r="N179" i="9" s="1"/>
  <c r="P179" i="9"/>
  <c r="N203" i="9" a="1"/>
  <c r="N203" i="9" s="1"/>
  <c r="P203" i="9"/>
  <c r="N195" i="9" a="1"/>
  <c r="N195" i="9" s="1"/>
  <c r="P195" i="9"/>
  <c r="N37" i="9" a="1"/>
  <c r="N37" i="9" s="1"/>
  <c r="P37" i="9"/>
  <c r="N212" i="9" a="1"/>
  <c r="N212" i="9" s="1"/>
  <c r="P212" i="9"/>
  <c r="N145" i="9" a="1"/>
  <c r="N145" i="9" s="1"/>
  <c r="P145" i="9"/>
  <c r="N116" i="9" a="1"/>
  <c r="N116" i="9" s="1"/>
  <c r="P116" i="9"/>
  <c r="N223" i="9" a="1"/>
  <c r="N223" i="9" s="1"/>
  <c r="P223" i="9"/>
  <c r="N162" i="9" a="1"/>
  <c r="N162" i="9" s="1"/>
  <c r="P162" i="9"/>
  <c r="N248" i="9" a="1"/>
  <c r="N248" i="9" s="1"/>
  <c r="P248" i="9"/>
  <c r="N221" i="9" a="1"/>
  <c r="N221" i="9" s="1"/>
  <c r="P221" i="9"/>
  <c r="N71" i="9" a="1"/>
  <c r="N71" i="9" s="1"/>
  <c r="P71" i="9"/>
  <c r="N110" i="9" a="1"/>
  <c r="N110" i="9" s="1"/>
  <c r="P110" i="9"/>
  <c r="N108" i="9" a="1"/>
  <c r="N108" i="9" s="1"/>
  <c r="P108" i="9"/>
  <c r="N87" i="9" a="1"/>
  <c r="N87" i="9" s="1"/>
  <c r="P87" i="9"/>
  <c r="N117" i="9" a="1"/>
  <c r="N117" i="9" s="1"/>
  <c r="P117" i="9"/>
  <c r="N94" i="9" a="1"/>
  <c r="N94" i="9" s="1"/>
  <c r="P94" i="9"/>
  <c r="N123" i="9" a="1"/>
  <c r="N123" i="9" s="1"/>
  <c r="P123" i="9"/>
  <c r="N149" i="9" a="1"/>
  <c r="N149" i="9" s="1"/>
  <c r="P149" i="9"/>
  <c r="N26" i="9" a="1"/>
  <c r="N26" i="9" s="1"/>
  <c r="P26" i="9"/>
  <c r="N57" i="9" a="1"/>
  <c r="N57" i="9" s="1"/>
  <c r="P57" i="9"/>
  <c r="N225" i="9" a="1"/>
  <c r="N225" i="9" s="1"/>
  <c r="P225" i="9"/>
  <c r="P10" i="9"/>
  <c r="N10" i="9" a="1"/>
  <c r="N10" i="9" s="1"/>
  <c r="N137" i="9" a="1"/>
  <c r="N137" i="9" s="1"/>
  <c r="P137" i="9"/>
  <c r="N169" i="9" a="1"/>
  <c r="N169" i="9" s="1"/>
  <c r="P169" i="9"/>
  <c r="N226" i="9" a="1"/>
  <c r="N226" i="9" s="1"/>
  <c r="P226" i="9"/>
  <c r="N234" i="9" a="1"/>
  <c r="N234" i="9" s="1"/>
  <c r="P234" i="9"/>
  <c r="N58" i="9" a="1"/>
  <c r="N58" i="9" s="1"/>
  <c r="P58" i="9"/>
  <c r="N95" i="9" a="1"/>
  <c r="N95" i="9" s="1"/>
  <c r="P95" i="9"/>
  <c r="N200" i="9" a="1"/>
  <c r="N200" i="9" s="1"/>
  <c r="P200" i="9"/>
  <c r="N183" i="9" a="1"/>
  <c r="N183" i="9" s="1"/>
  <c r="P183" i="9"/>
  <c r="N46" i="9" a="1"/>
  <c r="N46" i="9" s="1"/>
  <c r="P46" i="9"/>
  <c r="N84" i="9" a="1"/>
  <c r="N84" i="9" s="1"/>
  <c r="P84" i="9"/>
  <c r="N174" i="9" a="1"/>
  <c r="N174" i="9" s="1"/>
  <c r="P174" i="9"/>
  <c r="N240" i="9" a="1"/>
  <c r="N240" i="9" s="1"/>
  <c r="P240" i="9"/>
  <c r="N78" i="9" a="1"/>
  <c r="N78" i="9" s="1"/>
  <c r="P78" i="9"/>
  <c r="N239" i="9" a="1"/>
  <c r="N239" i="9" s="1"/>
  <c r="P239" i="9"/>
  <c r="N22" i="9" a="1"/>
  <c r="N22" i="9" s="1"/>
  <c r="P22" i="9"/>
  <c r="N144" i="9" a="1"/>
  <c r="N144" i="9" s="1"/>
  <c r="P144" i="9"/>
  <c r="N175" i="9" a="1"/>
  <c r="N175" i="9" s="1"/>
  <c r="P175" i="9"/>
  <c r="N230" i="9" a="1"/>
  <c r="N230" i="9" s="1"/>
  <c r="P230" i="9"/>
  <c r="N247" i="9" a="1"/>
  <c r="N247" i="9" s="1"/>
  <c r="P247" i="9"/>
  <c r="N73" i="9" a="1"/>
  <c r="N73" i="9" s="1"/>
  <c r="P73" i="9"/>
  <c r="N92" i="9" a="1"/>
  <c r="N92" i="9" s="1"/>
  <c r="P92" i="9"/>
  <c r="N16" i="9" a="1"/>
  <c r="N16" i="9" s="1"/>
  <c r="P16" i="9"/>
  <c r="N29" i="9" a="1"/>
  <c r="N29" i="9" s="1"/>
  <c r="P29" i="9"/>
  <c r="N150" i="9" a="1"/>
  <c r="N150" i="9" s="1"/>
  <c r="P150" i="9"/>
  <c r="N8" i="9" a="1"/>
  <c r="N8" i="9" s="1"/>
  <c r="P8" i="9"/>
  <c r="N182" i="9" a="1"/>
  <c r="N182" i="9" s="1"/>
  <c r="P182" i="9"/>
  <c r="N236" i="9" a="1"/>
  <c r="N236" i="9" s="1"/>
  <c r="P236" i="9"/>
  <c r="N13" i="9" a="1"/>
  <c r="N13" i="9" s="1"/>
  <c r="P13" i="9"/>
  <c r="N86" i="9" a="1"/>
  <c r="N86" i="9" s="1"/>
  <c r="P86" i="9"/>
  <c r="N79" i="9" a="1"/>
  <c r="N79" i="9" s="1"/>
  <c r="P79" i="9"/>
  <c r="N118" i="9" a="1"/>
  <c r="N118" i="9" s="1"/>
  <c r="P118" i="9"/>
  <c r="N148" i="9" a="1"/>
  <c r="N148" i="9" s="1"/>
  <c r="P148" i="9"/>
  <c r="N152" i="9" a="1"/>
  <c r="N152" i="9" s="1"/>
  <c r="P152" i="9"/>
  <c r="N222" i="9" a="1"/>
  <c r="N222" i="9" s="1"/>
  <c r="P222" i="9"/>
  <c r="N197" i="9" a="1"/>
  <c r="N197" i="9" s="1"/>
  <c r="P197" i="9"/>
  <c r="N98" i="9" a="1"/>
  <c r="N98" i="9" s="1"/>
  <c r="P98" i="9"/>
  <c r="N23" i="9" a="1"/>
  <c r="N23" i="9" s="1"/>
  <c r="P23" i="9"/>
  <c r="N35" i="9" a="1"/>
  <c r="N35" i="9" s="1"/>
  <c r="P35" i="9"/>
  <c r="N157" i="9" a="1"/>
  <c r="N157" i="9" s="1"/>
  <c r="P157" i="9"/>
  <c r="N34" i="9" a="1"/>
  <c r="N34" i="9" s="1"/>
  <c r="P34" i="9"/>
  <c r="N196" i="9" a="1"/>
  <c r="N196" i="9" s="1"/>
  <c r="P196" i="9"/>
  <c r="N243" i="9" a="1"/>
  <c r="N243" i="9" s="1"/>
  <c r="P243" i="9"/>
  <c r="N53" i="9" a="1"/>
  <c r="N53" i="9" s="1"/>
  <c r="P53" i="9"/>
  <c r="N141" i="9" a="1"/>
  <c r="N141" i="9" s="1"/>
  <c r="P141" i="9"/>
  <c r="N93" i="9" a="1"/>
  <c r="N93" i="9" s="1"/>
  <c r="P93" i="9"/>
  <c r="N105" i="9" a="1"/>
  <c r="N105" i="9" s="1"/>
  <c r="P105" i="9"/>
  <c r="N30" i="9" a="1"/>
  <c r="N30" i="9" s="1"/>
  <c r="P30" i="9"/>
  <c r="N42" i="9" a="1"/>
  <c r="N42" i="9" s="1"/>
  <c r="P42" i="9"/>
  <c r="N163" i="9" a="1"/>
  <c r="N163" i="9" s="1"/>
  <c r="P163" i="9"/>
  <c r="N41" i="9" a="1"/>
  <c r="N41" i="9" s="1"/>
  <c r="P41" i="9"/>
  <c r="N202" i="9" a="1"/>
  <c r="N202" i="9" s="1"/>
  <c r="P202" i="9"/>
  <c r="N107" i="9" a="1"/>
  <c r="N107" i="9" s="1"/>
  <c r="P107" i="9"/>
  <c r="N59" i="9" a="1"/>
  <c r="N59" i="9" s="1"/>
  <c r="P59" i="9"/>
  <c r="N167" i="9" a="1"/>
  <c r="N167" i="9" s="1"/>
  <c r="P167" i="9"/>
  <c r="N140" i="9" a="1"/>
  <c r="N140" i="9" s="1"/>
  <c r="P140" i="9"/>
  <c r="N111" i="9" a="1"/>
  <c r="N111" i="9" s="1"/>
  <c r="P111" i="9"/>
  <c r="N49" i="9" a="1"/>
  <c r="N49" i="9" s="1"/>
  <c r="P49" i="9"/>
  <c r="N170" i="9" a="1"/>
  <c r="N170" i="9" s="1"/>
  <c r="P170" i="9"/>
  <c r="N47" i="9" a="1"/>
  <c r="N47" i="9" s="1"/>
  <c r="P47" i="9"/>
  <c r="N209" i="9" a="1"/>
  <c r="N209" i="9" s="1"/>
  <c r="P209" i="9"/>
  <c r="N120" i="9" a="1"/>
  <c r="N120" i="9" s="1"/>
  <c r="P120" i="9"/>
  <c r="N74" i="9" a="1"/>
  <c r="N74" i="9" s="1"/>
  <c r="P74" i="9"/>
  <c r="N180" i="9" a="1"/>
  <c r="N180" i="9" s="1"/>
  <c r="P180" i="9"/>
  <c r="N153" i="9" a="1"/>
  <c r="N153" i="9" s="1"/>
  <c r="P153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<sst xmlns="http://schemas.openxmlformats.org/spreadsheetml/2006/main" count="64993" uniqueCount="2721">
  <si>
    <t>Results  for  the  50 instances of Set1.</t>
  </si>
  <si>
    <t>n</t>
  </si>
  <si>
    <t>#</t>
  </si>
  <si>
    <t>LB</t>
  </si>
  <si>
    <t>Best</t>
  </si>
  <si>
    <t>GA</t>
  </si>
  <si>
    <t>SC</t>
  </si>
  <si>
    <t>VNS</t>
  </si>
  <si>
    <t>Best known</t>
  </si>
  <si>
    <t>Avg.</t>
  </si>
  <si>
    <t>(Std)</t>
  </si>
  <si>
    <t>Avg. time</t>
  </si>
  <si>
    <r>
      <rPr>
        <sz val="12"/>
        <color rgb="FF181818"/>
        <rFont val="Arial"/>
        <family val="2"/>
      </rPr>
      <t>0.Dl</t>
    </r>
  </si>
  <si>
    <t>Table4</t>
  </si>
  <si>
    <t>Table 5</t>
  </si>
  <si>
    <r>
      <rPr>
        <sz val="12"/>
        <color rgb="FF1A1A1A"/>
        <rFont val="Arial"/>
        <family val="2"/>
      </rPr>
      <t xml:space="preserve">Results  for  the  50 instances of class Bl  of  </t>
    </r>
    <r>
      <rPr>
        <sz val="12"/>
        <color rgb="FF2B2B2B"/>
        <rFont val="Arial"/>
        <family val="2"/>
      </rPr>
      <t xml:space="preserve">Set2 (linear-cost  </t>
    </r>
    <r>
      <rPr>
        <sz val="12"/>
        <color rgb="FF1A1A1A"/>
        <rFont val="Arial"/>
        <family val="2"/>
      </rPr>
      <t>function)</t>
    </r>
    <r>
      <rPr>
        <sz val="12"/>
        <color rgb="FF525252"/>
        <rFont val="Arial"/>
        <family val="2"/>
      </rPr>
      <t>.</t>
    </r>
  </si>
  <si>
    <r>
      <rPr>
        <i/>
        <sz val="12"/>
        <color rgb="FF1A1A1A"/>
        <rFont val="Arial"/>
        <family val="2"/>
      </rPr>
      <t>n</t>
    </r>
  </si>
  <si>
    <r>
      <rPr>
        <sz val="12"/>
        <color rgb="FF2B2B2B"/>
        <rFont val="Arial"/>
        <family val="2"/>
      </rPr>
      <t>#</t>
    </r>
  </si>
  <si>
    <r>
      <rPr>
        <b/>
        <sz val="12"/>
        <color rgb="FF010101"/>
        <rFont val="Arial"/>
        <family val="2"/>
      </rPr>
      <t>LB</t>
    </r>
  </si>
  <si>
    <r>
      <rPr>
        <b/>
        <sz val="12"/>
        <color rgb="FF010101"/>
        <rFont val="Arial"/>
        <family val="2"/>
      </rPr>
      <t>Best known</t>
    </r>
  </si>
  <si>
    <r>
      <rPr>
        <b/>
        <sz val="12"/>
        <color rgb="FF010101"/>
        <rFont val="Arial"/>
        <family val="2"/>
      </rPr>
      <t>GA</t>
    </r>
  </si>
  <si>
    <r>
      <rPr>
        <b/>
        <sz val="12"/>
        <color rgb="FF010101"/>
        <rFont val="Arial"/>
        <family val="2"/>
      </rPr>
      <t>SC</t>
    </r>
  </si>
  <si>
    <r>
      <rPr>
        <b/>
        <sz val="12"/>
        <color rgb="FF010101"/>
        <rFont val="Arial"/>
        <family val="2"/>
      </rPr>
      <t>VNS</t>
    </r>
  </si>
  <si>
    <r>
      <rPr>
        <b/>
        <sz val="12"/>
        <color rgb="FF010101"/>
        <rFont val="Arial"/>
        <family val="2"/>
      </rPr>
      <t>Best</t>
    </r>
  </si>
  <si>
    <r>
      <rPr>
        <b/>
        <sz val="12"/>
        <color rgb="FF010101"/>
        <rFont val="Arial"/>
        <family val="2"/>
      </rPr>
      <t>Avg.</t>
    </r>
  </si>
  <si>
    <r>
      <rPr>
        <b/>
        <sz val="12"/>
        <color rgb="FF010101"/>
        <rFont val="Arial"/>
        <family val="2"/>
      </rPr>
      <t>(Std)</t>
    </r>
  </si>
  <si>
    <r>
      <rPr>
        <b/>
        <sz val="12"/>
        <color rgb="FF010101"/>
        <rFont val="Arial"/>
        <family val="2"/>
      </rPr>
      <t xml:space="preserve">Avg. </t>
    </r>
    <r>
      <rPr>
        <b/>
        <sz val="12"/>
        <color rgb="FF1A1A1A"/>
        <rFont val="Arial"/>
        <family val="2"/>
      </rPr>
      <t>time</t>
    </r>
  </si>
  <si>
    <r>
      <rPr>
        <b/>
        <sz val="12"/>
        <color rgb="FF010101"/>
        <rFont val="Arial"/>
        <family val="2"/>
      </rPr>
      <t>Avg. time</t>
    </r>
  </si>
  <si>
    <r>
      <rPr>
        <sz val="12"/>
        <color rgb="FF1A1A1A"/>
        <rFont val="Arial"/>
        <family val="2"/>
      </rPr>
      <t>24</t>
    </r>
    <r>
      <rPr>
        <sz val="12"/>
        <color rgb="FF010101"/>
        <rFont val="Arial"/>
        <family val="2"/>
      </rPr>
      <t>..</t>
    </r>
    <r>
      <rPr>
        <sz val="12"/>
        <color rgb="FF1A1A1A"/>
        <rFont val="Arial"/>
        <family val="2"/>
      </rPr>
      <t>920</t>
    </r>
  </si>
  <si>
    <r>
      <rPr>
        <sz val="12"/>
        <color rgb="FF1A1A1A"/>
        <rFont val="Arial"/>
        <family val="2"/>
      </rPr>
      <t>251.050</t>
    </r>
    <r>
      <rPr>
        <sz val="12"/>
        <color rgb="FF525252"/>
        <rFont val="Arial"/>
        <family val="2"/>
      </rPr>
      <t>.</t>
    </r>
    <r>
      <rPr>
        <sz val="12"/>
        <color rgb="FF1A1A1A"/>
        <rFont val="Arial"/>
        <family val="2"/>
      </rPr>
      <t>00</t>
    </r>
  </si>
  <si>
    <r>
      <rPr>
        <sz val="12"/>
        <color rgb="FF1A1A1A"/>
        <rFont val="Arial"/>
        <family val="2"/>
      </rPr>
      <t>Results  for  the  50 instances of class B2 of  Set2 (</t>
    </r>
    <r>
      <rPr>
        <sz val="12"/>
        <color rgb="FF2D2D2D"/>
        <rFont val="Arial"/>
        <family val="2"/>
      </rPr>
      <t xml:space="preserve">concave </t>
    </r>
    <r>
      <rPr>
        <sz val="12"/>
        <color rgb="FF1A1A1A"/>
        <rFont val="Arial"/>
        <family val="2"/>
      </rPr>
      <t>cost function).</t>
    </r>
  </si>
  <si>
    <r>
      <rPr>
        <sz val="12"/>
        <color rgb="FF1A1A1A"/>
        <rFont val="Arial"/>
        <family val="2"/>
      </rPr>
      <t>#</t>
    </r>
  </si>
  <si>
    <r>
      <rPr>
        <sz val="12"/>
        <color rgb="FF2D2D2D"/>
        <rFont val="Arial"/>
        <family val="2"/>
      </rPr>
      <t>(0.Dl)</t>
    </r>
  </si>
  <si>
    <r>
      <rPr>
        <sz val="12"/>
        <color rgb="FF1A1A1A"/>
        <rFont val="Arial"/>
        <family val="2"/>
      </rPr>
      <t>0.Dl</t>
    </r>
  </si>
  <si>
    <t>Table 6</t>
  </si>
  <si>
    <r>
      <rPr>
        <sz val="12"/>
        <color rgb="FF1C1C1C"/>
        <rFont val="Arial"/>
        <family val="2"/>
      </rPr>
      <t xml:space="preserve">Results  for  the  50 </t>
    </r>
    <r>
      <rPr>
        <sz val="12"/>
        <color rgb="FF010101"/>
        <rFont val="Arial"/>
        <family val="2"/>
      </rPr>
      <t>in</t>
    </r>
    <r>
      <rPr>
        <sz val="12"/>
        <color rgb="FF2F2F2F"/>
        <rFont val="Arial"/>
        <family val="2"/>
      </rPr>
      <t xml:space="preserve">stances </t>
    </r>
    <r>
      <rPr>
        <sz val="12"/>
        <color rgb="FF1C1C1C"/>
        <rFont val="Arial"/>
        <family val="2"/>
      </rPr>
      <t xml:space="preserve">of class B3 of  </t>
    </r>
    <r>
      <rPr>
        <sz val="12"/>
        <color rgb="FF2F2F2F"/>
        <rFont val="Arial"/>
        <family val="2"/>
      </rPr>
      <t>Se</t>
    </r>
    <r>
      <rPr>
        <sz val="12"/>
        <color rgb="FF010101"/>
        <rFont val="Arial"/>
        <family val="2"/>
      </rPr>
      <t>t</t>
    </r>
    <r>
      <rPr>
        <sz val="12"/>
        <color rgb="FF2F2F2F"/>
        <rFont val="Arial"/>
        <family val="2"/>
      </rPr>
      <t>2 (co</t>
    </r>
    <r>
      <rPr>
        <sz val="12"/>
        <color rgb="FF010101"/>
        <rFont val="Arial"/>
        <family val="2"/>
      </rPr>
      <t>n</t>
    </r>
    <r>
      <rPr>
        <sz val="12"/>
        <color rgb="FF1C1C1C"/>
        <rFont val="Arial"/>
        <family val="2"/>
      </rPr>
      <t>vex  cost f</t>
    </r>
    <r>
      <rPr>
        <sz val="12"/>
        <color rgb="FF010101"/>
        <rFont val="Arial"/>
        <family val="2"/>
      </rPr>
      <t>un</t>
    </r>
    <r>
      <rPr>
        <sz val="12"/>
        <color rgb="FF1C1C1C"/>
        <rFont val="Arial"/>
        <family val="2"/>
      </rPr>
      <t>ct</t>
    </r>
    <r>
      <rPr>
        <sz val="12"/>
        <color rgb="FF010101"/>
        <rFont val="Arial"/>
        <family val="2"/>
      </rPr>
      <t>i</t>
    </r>
    <r>
      <rPr>
        <sz val="12"/>
        <color rgb="FF1C1C1C"/>
        <rFont val="Arial"/>
        <family val="2"/>
      </rPr>
      <t>o</t>
    </r>
    <r>
      <rPr>
        <sz val="12"/>
        <color rgb="FF010101"/>
        <rFont val="Arial"/>
        <family val="2"/>
      </rPr>
      <t>n</t>
    </r>
    <r>
      <rPr>
        <sz val="12"/>
        <color rgb="FF2F2F2F"/>
        <rFont val="Arial"/>
        <family val="2"/>
      </rPr>
      <t>)</t>
    </r>
    <r>
      <rPr>
        <sz val="12"/>
        <color rgb="FF525252"/>
        <rFont val="Arial"/>
        <family val="2"/>
      </rPr>
      <t>.</t>
    </r>
  </si>
  <si>
    <r>
      <rPr>
        <i/>
        <sz val="12"/>
        <color rgb="FF010101"/>
        <rFont val="Arial"/>
        <family val="2"/>
      </rPr>
      <t>n</t>
    </r>
  </si>
  <si>
    <r>
      <rPr>
        <sz val="12"/>
        <color rgb="FF2F2F2F"/>
        <rFont val="Arial"/>
        <family val="2"/>
      </rPr>
      <t>#</t>
    </r>
  </si>
  <si>
    <r>
      <rPr>
        <b/>
        <sz val="12"/>
        <color rgb="FF010101"/>
        <rFont val="Arial"/>
        <family val="2"/>
      </rPr>
      <t xml:space="preserve">Avg. </t>
    </r>
    <r>
      <rPr>
        <b/>
        <sz val="12"/>
        <color rgb="FF1C1C1C"/>
        <rFont val="Arial"/>
        <family val="2"/>
      </rPr>
      <t>time</t>
    </r>
  </si>
  <si>
    <r>
      <rPr>
        <sz val="12"/>
        <color rgb="FF1C1C1C"/>
        <rFont val="Arial"/>
        <family val="2"/>
      </rPr>
      <t>19.014.00</t>
    </r>
  </si>
  <si>
    <r>
      <rPr>
        <sz val="12"/>
        <color rgb="FF1C1C1C"/>
        <rFont val="Arial"/>
        <family val="2"/>
      </rPr>
      <t>35.463.40</t>
    </r>
  </si>
  <si>
    <r>
      <rPr>
        <sz val="12"/>
        <color rgb="FF1C1C1C"/>
        <rFont val="Arial"/>
        <family val="2"/>
      </rPr>
      <t>35.437.00</t>
    </r>
  </si>
  <si>
    <r>
      <rPr>
        <sz val="12"/>
        <color rgb="FF1C1C1C"/>
        <rFont val="Arial"/>
        <family val="2"/>
      </rPr>
      <t>36.495.40</t>
    </r>
  </si>
  <si>
    <r>
      <rPr>
        <sz val="12"/>
        <color rgb="FF2F2F2F"/>
        <rFont val="Arial"/>
        <family val="2"/>
      </rPr>
      <t>33</t>
    </r>
    <r>
      <rPr>
        <sz val="12"/>
        <color rgb="FF010101"/>
        <rFont val="Arial"/>
        <family val="2"/>
      </rPr>
      <t>.4</t>
    </r>
    <r>
      <rPr>
        <sz val="12"/>
        <color rgb="FF1C1C1C"/>
        <rFont val="Arial"/>
        <family val="2"/>
      </rPr>
      <t>57.50</t>
    </r>
  </si>
  <si>
    <r>
      <rPr>
        <sz val="12"/>
        <color rgb="FF010101"/>
        <rFont val="Arial"/>
        <family val="2"/>
      </rPr>
      <t>177.433.30</t>
    </r>
  </si>
  <si>
    <r>
      <rPr>
        <sz val="12"/>
        <color rgb="FF2F2F2F"/>
        <rFont val="Arial"/>
        <family val="2"/>
      </rPr>
      <t>356.486</t>
    </r>
    <r>
      <rPr>
        <sz val="12"/>
        <color rgb="FF010101"/>
        <rFont val="Arial"/>
        <family val="2"/>
      </rPr>
      <t>.4</t>
    </r>
    <r>
      <rPr>
        <sz val="12"/>
        <color rgb="FF1C1C1C"/>
        <rFont val="Arial"/>
        <family val="2"/>
      </rPr>
      <t>0</t>
    </r>
  </si>
  <si>
    <r>
      <rPr>
        <sz val="12"/>
        <color rgb="FF1C1C1C"/>
        <rFont val="Arial"/>
        <family val="2"/>
      </rPr>
      <t>372.436.20</t>
    </r>
  </si>
  <si>
    <t>Table 7</t>
  </si>
  <si>
    <t>H&amp;Sconc100-2-1.txt</t>
  </si>
  <si>
    <t>H&amp;Sconc100-2-10.txt</t>
  </si>
  <si>
    <t>H&amp;Sconc100-2-2.txt</t>
  </si>
  <si>
    <t>H&amp;Sconc100-2-3.txt</t>
  </si>
  <si>
    <t>H&amp;Sconc100-2-4.txt</t>
  </si>
  <si>
    <t>H&amp;Sconc100-2-5.txt</t>
  </si>
  <si>
    <t>H&amp;Sconc100-2-6.txt</t>
  </si>
  <si>
    <t>H&amp;Sconc100-2-7.txt</t>
  </si>
  <si>
    <t>H&amp;Sconc100-2-8.txt</t>
  </si>
  <si>
    <t>H&amp;Sconc100-2-9.txt</t>
  </si>
  <si>
    <t>H&amp;Sconc1000-2-1.txt</t>
  </si>
  <si>
    <t>H&amp;Sconc1000-2-10.txt</t>
  </si>
  <si>
    <t>H&amp;Sconc1000-2-2.txt</t>
  </si>
  <si>
    <t>H&amp;Sconc1000-2-3.txt</t>
  </si>
  <si>
    <t>H&amp;Sconc1000-2-4.txt</t>
  </si>
  <si>
    <t>H&amp;Sconc1000-2-5.txt</t>
  </si>
  <si>
    <t>H&amp;Sconc1000-2-6.txt</t>
  </si>
  <si>
    <t>H&amp;Sconc1000-2-7.txt</t>
  </si>
  <si>
    <t>H&amp;Sconc1000-2-8.txt</t>
  </si>
  <si>
    <t>H&amp;Sconc1000-2-9.txt</t>
  </si>
  <si>
    <t>H&amp;Sconc200-2-1.txt</t>
  </si>
  <si>
    <t>H&amp;Sconc200-2-10.txt</t>
  </si>
  <si>
    <t>H&amp;Sconc200-2-2.txt</t>
  </si>
  <si>
    <t>H&amp;Sconc200-2-3.txt</t>
  </si>
  <si>
    <t>H&amp;Sconc200-2-4.txt</t>
  </si>
  <si>
    <t>H&amp;Sconc200-2-5.txt</t>
  </si>
  <si>
    <t>H&amp;Sconc200-2-6.txt</t>
  </si>
  <si>
    <t>H&amp;Sconc200-2-7.txt</t>
  </si>
  <si>
    <t>H&amp;Sconc200-2-8.txt</t>
  </si>
  <si>
    <t>H&amp;Sconc200-2-9.txt</t>
  </si>
  <si>
    <t>H&amp;Sconc2000-2-1.txt</t>
  </si>
  <si>
    <t>H&amp;Sconc2000-2-10.txt</t>
  </si>
  <si>
    <t>H&amp;Sconc2000-2-2.txt</t>
  </si>
  <si>
    <t>H&amp;Sconc2000-2-3.txt</t>
  </si>
  <si>
    <t>H&amp;Sconc2000-2-4.txt</t>
  </si>
  <si>
    <t>H&amp;Sconc2000-2-5.txt</t>
  </si>
  <si>
    <t>H&amp;Sconc2000-2-6.txt</t>
  </si>
  <si>
    <t>H&amp;Sconc2000-2-7.txt</t>
  </si>
  <si>
    <t>H&amp;Sconc2000-2-8.txt</t>
  </si>
  <si>
    <t>H&amp;Sconc2000-2-9.txt</t>
  </si>
  <si>
    <t>H&amp;Sconc500-2-1.txt</t>
  </si>
  <si>
    <t>H&amp;Sconc500-2-10.txt</t>
  </si>
  <si>
    <t>H&amp;Sconc500-2-2.txt</t>
  </si>
  <si>
    <t>H&amp;Sconc500-2-3.txt</t>
  </si>
  <si>
    <t>H&amp;Sconc500-2-4.txt</t>
  </si>
  <si>
    <t>H&amp;Sconc500-2-5.txt</t>
  </si>
  <si>
    <t>H&amp;Sconc500-2-6.txt</t>
  </si>
  <si>
    <t>H&amp;Sconc500-2-7.txt</t>
  </si>
  <si>
    <t>H&amp;Sconc500-2-8.txt</t>
  </si>
  <si>
    <t>H&amp;Sconc500-2-9.txt</t>
  </si>
  <si>
    <t>H&amp;Sconv100-3-1.txt</t>
  </si>
  <si>
    <t>H&amp;Sconv100-3-10.txt</t>
  </si>
  <si>
    <t>H&amp;Sconv100-3-2.txt</t>
  </si>
  <si>
    <t>H&amp;Sconv100-3-3.txt</t>
  </si>
  <si>
    <t>H&amp;Sconv100-3-4.txt</t>
  </si>
  <si>
    <t>H&amp;Sconv100-3-5.txt</t>
  </si>
  <si>
    <t>H&amp;Sconv100-3-6.txt</t>
  </si>
  <si>
    <t>H&amp;Sconv100-3-7.txt</t>
  </si>
  <si>
    <t>H&amp;Sconv100-3-8.txt</t>
  </si>
  <si>
    <t>H&amp;Sconv100-3-9.txt</t>
  </si>
  <si>
    <t>H&amp;Sconv1000-3-1.txt</t>
  </si>
  <si>
    <t>H&amp;Sconv1000-3-10.txt</t>
  </si>
  <si>
    <t>H&amp;Sconv1000-3-2.txt</t>
  </si>
  <si>
    <t>H&amp;Sconv1000-3-3.txt</t>
  </si>
  <si>
    <t>H&amp;Sconv1000-3-4.txt</t>
  </si>
  <si>
    <t>H&amp;Sconv1000-3-5.txt</t>
  </si>
  <si>
    <t>H&amp;Sconv1000-3-6.txt</t>
  </si>
  <si>
    <t>H&amp;Sconv1000-3-7.txt</t>
  </si>
  <si>
    <t>H&amp;Sconv1000-3-8.txt</t>
  </si>
  <si>
    <t>H&amp;Sconv1000-3-9.txt</t>
  </si>
  <si>
    <t>H&amp;Sconv200-3-1.txt</t>
  </si>
  <si>
    <t>H&amp;Sconv200-3-10.txt</t>
  </si>
  <si>
    <t>H&amp;Sconv200-3-2.txt</t>
  </si>
  <si>
    <t>H&amp;Sconv200-3-3.txt</t>
  </si>
  <si>
    <t>H&amp;Sconv200-3-4.txt</t>
  </si>
  <si>
    <t>H&amp;Sconv200-3-5.txt</t>
  </si>
  <si>
    <t>H&amp;Sconv200-3-6.txt</t>
  </si>
  <si>
    <t>H&amp;Sconv200-3-7.txt</t>
  </si>
  <si>
    <t>H&amp;Sconv200-3-8.txt</t>
  </si>
  <si>
    <t>H&amp;Sconv200-3-9.txt</t>
  </si>
  <si>
    <t>H&amp;Sconv2000-3-1.txt</t>
  </si>
  <si>
    <t>H&amp;Sconv2000-3-10.txt</t>
  </si>
  <si>
    <t>H&amp;Sconv2000-3-2.txt</t>
  </si>
  <si>
    <t>H&amp;Sconv2000-3-3.txt</t>
  </si>
  <si>
    <t>H&amp;Sconv2000-3-4.txt</t>
  </si>
  <si>
    <t>H&amp;Sconv2000-3-5.txt</t>
  </si>
  <si>
    <t>H&amp;Sconv2000-3-6.txt</t>
  </si>
  <si>
    <t>H&amp;Sconv2000-3-7.txt</t>
  </si>
  <si>
    <t>H&amp;Sconv2000-3-8.txt</t>
  </si>
  <si>
    <t>H&amp;Sconv2000-3-9.txt</t>
  </si>
  <si>
    <t>H&amp;Sconv500-3-1.txt</t>
  </si>
  <si>
    <t>H&amp;Sconv500-3-10.txt</t>
  </si>
  <si>
    <t>H&amp;Sconv500-3-2.txt</t>
  </si>
  <si>
    <t>H&amp;Sconv500-3-3.txt</t>
  </si>
  <si>
    <t>H&amp;Sconv500-3-4.txt</t>
  </si>
  <si>
    <t>H&amp;Sconv500-3-5.txt</t>
  </si>
  <si>
    <t>H&amp;Sconv500-3-6.txt</t>
  </si>
  <si>
    <t>H&amp;Sconv500-3-7.txt</t>
  </si>
  <si>
    <t>H&amp;Sconv500-3-8.txt</t>
  </si>
  <si>
    <t>H&amp;Sconv500-3-9.txt</t>
  </si>
  <si>
    <t>H&amp;Slin100-1-1.txt</t>
  </si>
  <si>
    <t>H&amp;Slin100-1-10.txt</t>
  </si>
  <si>
    <t>H&amp;Slin100-1-2.txt</t>
  </si>
  <si>
    <t>H&amp;Slin100-1-3.txt</t>
  </si>
  <si>
    <t>H&amp;Slin100-1-4.txt</t>
  </si>
  <si>
    <t>H&amp;Slin100-1-5.txt</t>
  </si>
  <si>
    <t>H&amp;Slin100-1-6.txt</t>
  </si>
  <si>
    <t>H&amp;Slin100-1-7.txt</t>
  </si>
  <si>
    <t>H&amp;Slin100-1-8.txt</t>
  </si>
  <si>
    <t>H&amp;Slin100-1-9.txt</t>
  </si>
  <si>
    <t>H&amp;Slin1000-1-1.txt</t>
  </si>
  <si>
    <t>H&amp;Slin1000-1-10.txt</t>
  </si>
  <si>
    <t>H&amp;Slin1000-1-2.txt</t>
  </si>
  <si>
    <t>H&amp;Slin1000-1-3.txt</t>
  </si>
  <si>
    <t>H&amp;Slin1000-1-4.txt</t>
  </si>
  <si>
    <t>H&amp;Slin1000-1-5.txt</t>
  </si>
  <si>
    <t>H&amp;Slin1000-1-6.txt</t>
  </si>
  <si>
    <t>H&amp;Slin1000-1-7.txt</t>
  </si>
  <si>
    <t>H&amp;Slin1000-1-8.txt</t>
  </si>
  <si>
    <t>H&amp;Slin1000-1-9.txt</t>
  </si>
  <si>
    <t>H&amp;Slin200-1-1.txt</t>
  </si>
  <si>
    <t>H&amp;Slin200-1-10.txt</t>
  </si>
  <si>
    <t>H&amp;Slin200-1-2.txt</t>
  </si>
  <si>
    <t>H&amp;Slin200-1-3.txt</t>
  </si>
  <si>
    <t>H&amp;Slin200-1-4.txt</t>
  </si>
  <si>
    <t>H&amp;Slin200-1-5.txt</t>
  </si>
  <si>
    <t>H&amp;Slin200-1-6.txt</t>
  </si>
  <si>
    <t>H&amp;Slin200-1-7.txt</t>
  </si>
  <si>
    <t>H&amp;Slin200-1-8.txt</t>
  </si>
  <si>
    <t>H&amp;Slin200-1-9.txt</t>
  </si>
  <si>
    <t>H&amp;Slin2000-1-1.txt</t>
  </si>
  <si>
    <t>H&amp;Slin2000-1-10.txt</t>
  </si>
  <si>
    <t>H&amp;Slin2000-1-2.txt</t>
  </si>
  <si>
    <t>H&amp;Slin2000-1-3.txt</t>
  </si>
  <si>
    <t>H&amp;Slin2000-1-4.txt</t>
  </si>
  <si>
    <t>H&amp;Slin2000-1-5.txt</t>
  </si>
  <si>
    <t>H&amp;Slin2000-1-6.txt</t>
  </si>
  <si>
    <t>H&amp;Slin2000-1-7.txt</t>
  </si>
  <si>
    <t>H&amp;Slin2000-1-8.txt</t>
  </si>
  <si>
    <t>H&amp;Slin2000-1-9.txt</t>
  </si>
  <si>
    <t>H&amp;Slin500-1-1.txt</t>
  </si>
  <si>
    <t>H&amp;Slin500-1-10.txt</t>
  </si>
  <si>
    <t>H&amp;Slin500-1-2.txt</t>
  </si>
  <si>
    <t>H&amp;Slin500-1-3.txt</t>
  </si>
  <si>
    <t>H&amp;Slin500-1-4.txt</t>
  </si>
  <si>
    <t>H&amp;Slin500-1-5.txt</t>
  </si>
  <si>
    <t>H&amp;Slin500-1-6.txt</t>
  </si>
  <si>
    <t>H&amp;Slin500-1-7.txt</t>
  </si>
  <si>
    <t>H&amp;Slin500-1-8.txt</t>
  </si>
  <si>
    <t>H&amp;Slin500-1-9.txt</t>
  </si>
  <si>
    <t>INSTÂNCIAS DropBox</t>
  </si>
  <si>
    <t>Busca Local</t>
  </si>
  <si>
    <t>SA</t>
  </si>
  <si>
    <t>Gulosa FFD</t>
  </si>
  <si>
    <t>Aleatoria Viavel</t>
  </si>
  <si>
    <t>myBest</t>
  </si>
  <si>
    <t>myBest_custo</t>
  </si>
  <si>
    <t>Results  for  the  50 instances of class Bl  of  Set2 (linear-cost  function).</t>
  </si>
  <si>
    <t>GAP to Best Known</t>
  </si>
  <si>
    <t>Results  for  the  50 instances of class B2 of  Set2 (concave cost function).</t>
  </si>
  <si>
    <t>Results  for  the  50 instances of class B3 of  Set2 (convex  cost function).</t>
  </si>
  <si>
    <t>Hemmelmayr-et-al_Computers&amp;OperationsResearch_2012</t>
  </si>
  <si>
    <t>PO205</t>
  </si>
  <si>
    <t>ID</t>
  </si>
  <si>
    <t>Tipo Solulção Inicial</t>
  </si>
  <si>
    <t>Instância</t>
  </si>
  <si>
    <t>Custo Aleatoria Viavel (0)</t>
  </si>
  <si>
    <t>Custo Melhor N Aleatorias (1)</t>
  </si>
  <si>
    <t>Custo Gulosa FFD (2)</t>
  </si>
  <si>
    <t>Custo FFD Extremos (3)</t>
  </si>
  <si>
    <t>Custo FFD Top3Baratos (4)</t>
  </si>
  <si>
    <t>Custo FFD Top3Caros (5)</t>
  </si>
  <si>
    <t>Custo MinCost (6)</t>
  </si>
  <si>
    <t>Solução MinCost</t>
  </si>
  <si>
    <t>Custo Inicial (SA)</t>
  </si>
  <si>
    <t>Custo Final (SA)</t>
  </si>
  <si>
    <t>prob_25_1.txt</t>
  </si>
  <si>
    <t>prob_25_2.txt</t>
  </si>
  <si>
    <t>prob_25_3.txt</t>
  </si>
  <si>
    <t>prob_25_4.txt</t>
  </si>
  <si>
    <t>prob_25_5.txt</t>
  </si>
  <si>
    <t>prob_25_6.txt</t>
  </si>
  <si>
    <t>prob_25_7.txt</t>
  </si>
  <si>
    <t>prob_25_8.txt</t>
  </si>
  <si>
    <t>prob_25_9.txt</t>
  </si>
  <si>
    <t>prob_25_10.txt</t>
  </si>
  <si>
    <t>prob_50_1.txt</t>
  </si>
  <si>
    <t>prob_50_2.txt</t>
  </si>
  <si>
    <t>prob_50_3.txt</t>
  </si>
  <si>
    <t>prob_50_4.txt</t>
  </si>
  <si>
    <t>prob_50_5.txt</t>
  </si>
  <si>
    <t>prob_50_6.txt</t>
  </si>
  <si>
    <t>prob_50_7.txt</t>
  </si>
  <si>
    <t>prob_50_8.txt</t>
  </si>
  <si>
    <t>prob_50_9.txt</t>
  </si>
  <si>
    <t>prob_50_10.txt</t>
  </si>
  <si>
    <t>prob_100_1.txt</t>
  </si>
  <si>
    <t>prob_100_2.txt</t>
  </si>
  <si>
    <t>prob_100_3.txt</t>
  </si>
  <si>
    <t>prob_100_4.txt</t>
  </si>
  <si>
    <t>prob_100_5.txt</t>
  </si>
  <si>
    <t>prob_100_6.txt</t>
  </si>
  <si>
    <t>prob_100_7.txt</t>
  </si>
  <si>
    <t>prob_100_8.txt</t>
  </si>
  <si>
    <t>prob_100_9.txt</t>
  </si>
  <si>
    <t>prob_100_10.txt</t>
  </si>
  <si>
    <t>prob_200_1.txt</t>
  </si>
  <si>
    <t>prob_200_2.txt</t>
  </si>
  <si>
    <t>prob_200_3.txt</t>
  </si>
  <si>
    <t>prob_200_4.txt</t>
  </si>
  <si>
    <t>prob_200_5.txt</t>
  </si>
  <si>
    <t>prob_200_6.txt</t>
  </si>
  <si>
    <t>prob_200_7.txt</t>
  </si>
  <si>
    <t>prob_200_8.txt</t>
  </si>
  <si>
    <t>prob_200_9.txt</t>
  </si>
  <si>
    <t>prob_200_10.txt</t>
  </si>
  <si>
    <t>prob_500_1.txt</t>
  </si>
  <si>
    <t>prob_500_2.txt</t>
  </si>
  <si>
    <t>prob_500_3.txt</t>
  </si>
  <si>
    <t>prob_500_4.txt</t>
  </si>
  <si>
    <t>prob_500_5.txt</t>
  </si>
  <si>
    <t>prob_500_6.txt</t>
  </si>
  <si>
    <t>prob_500_7.txt</t>
  </si>
  <si>
    <t>prob_500_8.txt</t>
  </si>
  <si>
    <t>prob_500_9.txt</t>
  </si>
  <si>
    <t>prob_500_10.txt</t>
  </si>
  <si>
    <t>x</t>
  </si>
  <si>
    <t>Aleatoria Viavel (0)</t>
  </si>
  <si>
    <t>Melhor N Aleatorias (1)</t>
  </si>
  <si>
    <t>Gulosa FFD (2)</t>
  </si>
  <si>
    <t>FFD Extremos (3)</t>
  </si>
  <si>
    <t>FFD Top3Baratos (4)</t>
  </si>
  <si>
    <t>FFD Top3Caros (5)</t>
  </si>
  <si>
    <t>MinCost (6)</t>
  </si>
  <si>
    <t>================== 05.Genetic_Algorithm_v03g+.cpp</t>
  </si>
  <si>
    <t xml:space="preserve"> ==================</t>
  </si>
  <si>
    <t xml:space="preserve"> Tempo (ms)</t>
  </si>
  <si>
    <t>Custo total da solucao GA</t>
  </si>
  <si>
    <t>Reducao de custo</t>
  </si>
  <si>
    <t>Tempo total de execucao (ms)</t>
  </si>
  <si>
    <t>Total de filhos gerados</t>
  </si>
  <si>
    <t>Filhos apos mutacao</t>
  </si>
  <si>
    <t>Contagem de modos de mutacao aplicados com sucesso</t>
  </si>
  <si>
    <t>Modo 1</t>
  </si>
  <si>
    <t>Modo 2</t>
  </si>
  <si>
    <t>Modo 3</t>
  </si>
  <si>
    <t>Modo 4</t>
  </si>
  <si>
    <t>Modo 5</t>
  </si>
  <si>
    <t>Taxa media de ocupacao</t>
  </si>
  <si>
    <t>Reducao de custo (i)</t>
  </si>
  <si>
    <t>Reducao de custo (f)</t>
  </si>
  <si>
    <t>Repetição</t>
  </si>
  <si>
    <t>ordem</t>
  </si>
  <si>
    <t>NomeArquivo</t>
  </si>
  <si>
    <t>Tempo1</t>
  </si>
  <si>
    <t>Custo1</t>
  </si>
  <si>
    <t>Tempo2</t>
  </si>
  <si>
    <t>Custo2</t>
  </si>
  <si>
    <t>05.v03g+.Convergencia_GA_config1_inst120_HSconc200-2-10.csv</t>
  </si>
  <si>
    <t>05.v03g+.Convergencia_GA_config1_inst180_HSconv500-3-10.csv</t>
  </si>
  <si>
    <t>05.v03g+.Convergencia_GA_config1_inst1_prob_25_1.csv</t>
  </si>
  <si>
    <t>05.v03g+.Convergencia_GA_config1_inst26_prob_100_6.csv</t>
  </si>
  <si>
    <t>05.v03g+.Convergencia_GA_config1_inst107_HSconc100-2-7.csv</t>
  </si>
  <si>
    <t>05.v03g+.Convergencia_GA_config1_inst199_HSconv2000-3-9.csv</t>
  </si>
  <si>
    <t>Instancia</t>
  </si>
  <si>
    <t>05.v03g+.Convergencia_GA_config1_inst1000_HSconv2000-3-10.csv</t>
  </si>
  <si>
    <t>05.v03g+.Convergencia_GA_config1_inst100_HSlin2000-1-10.csv</t>
  </si>
  <si>
    <t>05.v03g+.Convergencia_GA_config1_inst101_HSconc100-2-1.csv</t>
  </si>
  <si>
    <t>05.v03g+.Convergencia_GA_config1_inst102_HSconc100-2-2.csv</t>
  </si>
  <si>
    <t>05.v03g+.Convergencia_GA_config1_inst103_HSconc100-2-3.csv</t>
  </si>
  <si>
    <t>05.v03g+.Convergencia_GA_config1_inst104_HSconc100-2-4.csv</t>
  </si>
  <si>
    <t>05.v03g+.Convergencia_GA_config1_inst105_HSconc100-2-5.csv</t>
  </si>
  <si>
    <t>05.v03g+.Convergencia_GA_config1_inst106_HSconc100-2-6.csv</t>
  </si>
  <si>
    <t>05.v03g+.Convergencia_GA_config1_inst108_HSconc100-2-8.csv</t>
  </si>
  <si>
    <t>05.v03g+.Convergencia_GA_config1_inst109_HSconc100-2-9.csv</t>
  </si>
  <si>
    <t>05.v03g+.Convergencia_GA_config1_inst10_prob_25_10.csv</t>
  </si>
  <si>
    <t>05.v03g+.Convergencia_GA_config1_inst110_HSconc100-2-10.csv</t>
  </si>
  <si>
    <t>05.v03g+.Convergencia_GA_config1_inst111_HSconc200-2-1.csv</t>
  </si>
  <si>
    <t>05.v03g+.Convergencia_GA_config1_inst112_HSconc200-2-2.csv</t>
  </si>
  <si>
    <t>05.v03g+.Convergencia_GA_config1_inst113_HSconc200-2-3.csv</t>
  </si>
  <si>
    <t>05.v03g+.Convergencia_GA_config1_inst114_HSconc200-2-4.csv</t>
  </si>
  <si>
    <t>05.v03g+.Convergencia_GA_config1_inst115_HSconc200-2-5.csv</t>
  </si>
  <si>
    <t>05.v03g+.Convergencia_GA_config1_inst116_HSconc200-2-6.csv</t>
  </si>
  <si>
    <t>05.v03g+.Convergencia_GA_config1_inst117_HSconc200-2-7.csv</t>
  </si>
  <si>
    <t>05.v03g+.Convergencia_GA_config1_inst118_HSconc200-2-8.csv</t>
  </si>
  <si>
    <t>05.v03g+.Convergencia_GA_config1_inst119_HSconc200-2-9.csv</t>
  </si>
  <si>
    <t>05.v03g+.Convergencia_GA_config1_inst11_prob_50_1.csv</t>
  </si>
  <si>
    <t>05.v03g+.Convergencia_GA_config1_inst121_HSconc500-2-1.csv</t>
  </si>
  <si>
    <t>05.v03g+.Convergencia_GA_config1_inst122_HSconc500-2-2.csv</t>
  </si>
  <si>
    <t>05.v03g+.Convergencia_GA_config1_inst123_HSconc500-2-3.csv</t>
  </si>
  <si>
    <t>05.v03g+.Convergencia_GA_config1_inst124_HSconc500-2-4.csv</t>
  </si>
  <si>
    <t>05.v03g+.Convergencia_GA_config1_inst125_HSconc500-2-5.csv</t>
  </si>
  <si>
    <t>05.v03g+.Convergencia_GA_config1_inst126_HSconc500-2-6.csv</t>
  </si>
  <si>
    <t>05.v03g+.Convergencia_GA_config1_inst127_HSconc500-2-7.csv</t>
  </si>
  <si>
    <t>05.v03g+.Convergencia_GA_config1_inst128_HSconc500-2-8.csv</t>
  </si>
  <si>
    <t>05.v03g+.Convergencia_GA_config1_inst129_HSconc500-2-9.csv</t>
  </si>
  <si>
    <t>05.v03g+.Convergencia_GA_config1_inst12_prob_50_2.csv</t>
  </si>
  <si>
    <t>05.v03g+.Convergencia_GA_config1_inst130_HSconc500-2-10.csv</t>
  </si>
  <si>
    <t>05.v03g+.Convergencia_GA_config1_inst131_HSconc1000-2-1.csv</t>
  </si>
  <si>
    <t>05.v03g+.Convergencia_GA_config1_inst132_HSconc1000-2-2.csv</t>
  </si>
  <si>
    <t>05.v03g+.Convergencia_GA_config1_inst133_HSconc1000-2-3.csv</t>
  </si>
  <si>
    <t>05.v03g+.Convergencia_GA_config1_inst134_HSconc1000-2-4.csv</t>
  </si>
  <si>
    <t>05.v03g+.Convergencia_GA_config1_inst135_HSconc1000-2-5.csv</t>
  </si>
  <si>
    <t>05.v03g+.Convergencia_GA_config1_inst136_HSconc1000-2-6.csv</t>
  </si>
  <si>
    <t>05.v03g+.Convergencia_GA_config1_inst137_HSconc1000-2-7.csv</t>
  </si>
  <si>
    <t>05.v03g+.Convergencia_GA_config1_inst138_HSconc1000-2-8.csv</t>
  </si>
  <si>
    <t>05.v03g+.Convergencia_GA_config1_inst139_HSconc1000-2-9.csv</t>
  </si>
  <si>
    <t>05.v03g+.Convergencia_GA_config1_inst13_prob_50_3.csv</t>
  </si>
  <si>
    <t>05.v03g+.Convergencia_GA_config1_inst140_HSconc1000-2-10.csv</t>
  </si>
  <si>
    <t>05.v03g+.Convergencia_GA_config1_inst141_HSconc2000-2-1.csv</t>
  </si>
  <si>
    <t>05.v03g+.Convergencia_GA_config1_inst142_HSconc2000-2-2.csv</t>
  </si>
  <si>
    <t>05.v03g+.Convergencia_GA_config1_inst143_HSconc2000-2-3.csv</t>
  </si>
  <si>
    <t>05.v03g+.Convergencia_GA_config1_inst144_HSconc2000-2-4.csv</t>
  </si>
  <si>
    <t>05.v03g+.Convergencia_GA_config1_inst145_HSconc2000-2-5.csv</t>
  </si>
  <si>
    <t>05.v03g+.Convergencia_GA_config1_inst146_HSconc2000-2-6.csv</t>
  </si>
  <si>
    <t>05.v03g+.Convergencia_GA_config1_inst147_HSconc2000-2-7.csv</t>
  </si>
  <si>
    <t>05.v03g+.Convergencia_GA_config1_inst148_HSconc2000-2-8.csv</t>
  </si>
  <si>
    <t>05.v03g+.Convergencia_GA_config1_inst149_HSconc2000-2-9.csv</t>
  </si>
  <si>
    <t>05.v03g+.Convergencia_GA_config1_inst14_prob_50_4.csv</t>
  </si>
  <si>
    <t>05.v03g+.Convergencia_GA_config1_inst150_HSconc2000-2-10.csv</t>
  </si>
  <si>
    <t>05.v03g+.Convergencia_GA_config1_inst151_HSconv100-3-1.csv</t>
  </si>
  <si>
    <t>05.v03g+.Convergencia_GA_config1_inst152_HSconv100-3-2.csv</t>
  </si>
  <si>
    <t>05.v03g+.Convergencia_GA_config1_inst153_HSconv100-3-3.csv</t>
  </si>
  <si>
    <t>05.v03g+.Convergencia_GA_config1_inst154_HSconv100-3-4.csv</t>
  </si>
  <si>
    <t>05.v03g+.Convergencia_GA_config1_inst155_HSconv100-3-5.csv</t>
  </si>
  <si>
    <t>05.v03g+.Convergencia_GA_config1_inst156_HSconv100-3-6.csv</t>
  </si>
  <si>
    <t>05.v03g+.Convergencia_GA_config1_inst157_HSconv100-3-7.csv</t>
  </si>
  <si>
    <t>05.v03g+.Convergencia_GA_config1_inst158_HSconv100-3-8.csv</t>
  </si>
  <si>
    <t>05.v03g+.Convergencia_GA_config1_inst159_HSconv100-3-9.csv</t>
  </si>
  <si>
    <t>05.v03g+.Convergencia_GA_config1_inst15_prob_50_5.csv</t>
  </si>
  <si>
    <t>05.v03g+.Convergencia_GA_config1_inst160_HSconv100-3-10.csv</t>
  </si>
  <si>
    <t>05.v03g+.Convergencia_GA_config1_inst161_HSconv200-3-1.csv</t>
  </si>
  <si>
    <t>05.v03g+.Convergencia_GA_config1_inst162_HSconv200-3-2.csv</t>
  </si>
  <si>
    <t>05.v03g+.Convergencia_GA_config1_inst163_HSconv200-3-3.csv</t>
  </si>
  <si>
    <t>05.v03g+.Convergencia_GA_config1_inst164_HSconv200-3-4.csv</t>
  </si>
  <si>
    <t>05.v03g+.Convergencia_GA_config1_inst165_HSconv200-3-5.csv</t>
  </si>
  <si>
    <t>05.v03g+.Convergencia_GA_config1_inst166_HSconv200-3-6.csv</t>
  </si>
  <si>
    <t>05.v03g+.Convergencia_GA_config1_inst167_HSconv200-3-7.csv</t>
  </si>
  <si>
    <t>05.v03g+.Convergencia_GA_config1_inst168_HSconv200-3-8.csv</t>
  </si>
  <si>
    <t>05.v03g+.Convergencia_GA_config1_inst169_HSconv200-3-9.csv</t>
  </si>
  <si>
    <t>05.v03g+.Convergencia_GA_config1_inst16_prob_50_6.csv</t>
  </si>
  <si>
    <t>05.v03g+.Convergencia_GA_config1_inst170_HSconv200-3-10.csv</t>
  </si>
  <si>
    <t>05.v03g+.Convergencia_GA_config1_inst171_HSconv500-3-1.csv</t>
  </si>
  <si>
    <t>05.v03g+.Convergencia_GA_config1_inst172_HSconv500-3-2.csv</t>
  </si>
  <si>
    <t>05.v03g+.Convergencia_GA_config1_inst173_HSconv500-3-3.csv</t>
  </si>
  <si>
    <t>05.v03g+.Convergencia_GA_config1_inst174_HSconv500-3-4.csv</t>
  </si>
  <si>
    <t>05.v03g+.Convergencia_GA_config1_inst175_HSconv500-3-5.csv</t>
  </si>
  <si>
    <t>05.v03g+.Convergencia_GA_config1_inst176_HSconv500-3-6.csv</t>
  </si>
  <si>
    <t>05.v03g+.Convergencia_GA_config1_inst177_HSconv500-3-7.csv</t>
  </si>
  <si>
    <t>05.v03g+.Convergencia_GA_config1_inst178_HSconv500-3-8.csv</t>
  </si>
  <si>
    <t>05.v03g+.Convergencia_GA_config1_inst179_HSconv500-3-9.csv</t>
  </si>
  <si>
    <t>05.v03g+.Convergencia_GA_config1_inst17_prob_50_7.csv</t>
  </si>
  <si>
    <t>05.v03g+.Convergencia_GA_config1_inst181_HSconv1000-3-1.csv</t>
  </si>
  <si>
    <t>05.v03g+.Convergencia_GA_config1_inst182_HSconv1000-3-2.csv</t>
  </si>
  <si>
    <t>05.v03g+.Convergencia_GA_config1_inst183_HSconv1000-3-3.csv</t>
  </si>
  <si>
    <t>05.v03g+.Convergencia_GA_config1_inst184_HSconv1000-3-4.csv</t>
  </si>
  <si>
    <t>05.v03g+.Convergencia_GA_config1_inst185_HSconv1000-3-5.csv</t>
  </si>
  <si>
    <t>05.v03g+.Convergencia_GA_config1_inst186_HSconv1000-3-6.csv</t>
  </si>
  <si>
    <t>05.v03g+.Convergencia_GA_config1_inst187_HSconv1000-3-7.csv</t>
  </si>
  <si>
    <t>05.v03g+.Convergencia_GA_config1_inst188_HSconv1000-3-8.csv</t>
  </si>
  <si>
    <t>05.v03g+.Convergencia_GA_config1_inst189_HSconv1000-3-9.csv</t>
  </si>
  <si>
    <t>05.v03g+.Convergencia_GA_config1_inst18_prob_50_8.csv</t>
  </si>
  <si>
    <t>05.v03g+.Convergencia_GA_config1_inst190_HSconv1000-3-10.csv</t>
  </si>
  <si>
    <t>05.v03g+.Convergencia_GA_config1_inst191_HSconv2000-3-1.csv</t>
  </si>
  <si>
    <t>05.v03g+.Convergencia_GA_config1_inst192_HSconv2000-3-2.csv</t>
  </si>
  <si>
    <t>05.v03g+.Convergencia_GA_config1_inst193_HSconv2000-3-3.csv</t>
  </si>
  <si>
    <t>05.v03g+.Convergencia_GA_config1_inst194_HSconv2000-3-4.csv</t>
  </si>
  <si>
    <t>05.v03g+.Convergencia_GA_config1_inst195_HSconv2000-3-5.csv</t>
  </si>
  <si>
    <t>05.v03g+.Convergencia_GA_config1_inst196_HSconv2000-3-6.csv</t>
  </si>
  <si>
    <t>05.v03g+.Convergencia_GA_config1_inst197_HSconv2000-3-7.csv</t>
  </si>
  <si>
    <t>05.v03g+.Convergencia_GA_config1_inst198_HSconv2000-3-8.csv</t>
  </si>
  <si>
    <t>05.v03g+.Convergencia_GA_config1_inst19_prob_50_9.csv</t>
  </si>
  <si>
    <t>05.v03g+.Convergencia_GA_config1_inst200_HSconv2000-3-10.csv</t>
  </si>
  <si>
    <t>05.v03g+.Convergencia_GA_config1_inst201_prob_25_1.csv</t>
  </si>
  <si>
    <t>05.v03g+.Convergencia_GA_config1_inst202_prob_25_2.csv</t>
  </si>
  <si>
    <t>05.v03g+.Convergencia_GA_config1_inst203_prob_25_3.csv</t>
  </si>
  <si>
    <t>05.v03g+.Convergencia_GA_config1_inst204_prob_25_4.csv</t>
  </si>
  <si>
    <t>05.v03g+.Convergencia_GA_config1_inst205_prob_25_5.csv</t>
  </si>
  <si>
    <t>05.v03g+.Convergencia_GA_config1_inst206_prob_25_6.csv</t>
  </si>
  <si>
    <t>05.v03g+.Convergencia_GA_config1_inst207_prob_25_7.csv</t>
  </si>
  <si>
    <t>05.v03g+.Convergencia_GA_config1_inst208_prob_25_8.csv</t>
  </si>
  <si>
    <t>05.v03g+.Convergencia_GA_config1_inst209_prob_25_9.csv</t>
  </si>
  <si>
    <t>05.v03g+.Convergencia_GA_config1_inst20_prob_50_10.csv</t>
  </si>
  <si>
    <t>05.v03g+.Convergencia_GA_config1_inst210_prob_25_10.csv</t>
  </si>
  <si>
    <t>05.v03g+.Convergencia_GA_config1_inst211_prob_50_1.csv</t>
  </si>
  <si>
    <t>05.v03g+.Convergencia_GA_config1_inst212_prob_50_2.csv</t>
  </si>
  <si>
    <t>05.v03g+.Convergencia_GA_config1_inst213_prob_50_3.csv</t>
  </si>
  <si>
    <t>05.v03g+.Convergencia_GA_config1_inst214_prob_50_4.csv</t>
  </si>
  <si>
    <t>05.v03g+.Convergencia_GA_config1_inst215_prob_50_5.csv</t>
  </si>
  <si>
    <t>05.v03g+.Convergencia_GA_config1_inst216_prob_50_6.csv</t>
  </si>
  <si>
    <t>05.v03g+.Convergencia_GA_config1_inst217_prob_50_7.csv</t>
  </si>
  <si>
    <t>05.v03g+.Convergencia_GA_config1_inst218_prob_50_8.csv</t>
  </si>
  <si>
    <t>05.v03g+.Convergencia_GA_config1_inst219_prob_50_9.csv</t>
  </si>
  <si>
    <t>05.v03g+.Convergencia_GA_config1_inst21_prob_100_1.csv</t>
  </si>
  <si>
    <t>05.v03g+.Convergencia_GA_config1_inst220_prob_50_10.csv</t>
  </si>
  <si>
    <t>05.v03g+.Convergencia_GA_config1_inst221_prob_100_1.csv</t>
  </si>
  <si>
    <t>05.v03g+.Convergencia_GA_config1_inst222_prob_100_2.csv</t>
  </si>
  <si>
    <t>05.v03g+.Convergencia_GA_config1_inst223_prob_100_3.csv</t>
  </si>
  <si>
    <t>05.v03g+.Convergencia_GA_config1_inst224_prob_100_4.csv</t>
  </si>
  <si>
    <t>05.v03g+.Convergencia_GA_config1_inst225_prob_100_5.csv</t>
  </si>
  <si>
    <t>05.v03g+.Convergencia_GA_config1_inst226_prob_100_6.csv</t>
  </si>
  <si>
    <t>05.v03g+.Convergencia_GA_config1_inst227_prob_100_7.csv</t>
  </si>
  <si>
    <t>05.v03g+.Convergencia_GA_config1_inst228_prob_100_8.csv</t>
  </si>
  <si>
    <t>05.v03g+.Convergencia_GA_config1_inst229_prob_100_9.csv</t>
  </si>
  <si>
    <t>05.v03g+.Convergencia_GA_config1_inst22_prob_100_2.csv</t>
  </si>
  <si>
    <t>05.v03g+.Convergencia_GA_config1_inst230_prob_100_10.csv</t>
  </si>
  <si>
    <t>05.v03g+.Convergencia_GA_config1_inst231_prob_200_1.csv</t>
  </si>
  <si>
    <t>05.v03g+.Convergencia_GA_config1_inst232_prob_200_2.csv</t>
  </si>
  <si>
    <t>05.v03g+.Convergencia_GA_config1_inst233_prob_200_3.csv</t>
  </si>
  <si>
    <t>05.v03g+.Convergencia_GA_config1_inst234_prob_200_4.csv</t>
  </si>
  <si>
    <t>05.v03g+.Convergencia_GA_config1_inst235_prob_200_5.csv</t>
  </si>
  <si>
    <t>05.v03g+.Convergencia_GA_config1_inst236_prob_200_6.csv</t>
  </si>
  <si>
    <t>05.v03g+.Convergencia_GA_config1_inst237_prob_200_7.csv</t>
  </si>
  <si>
    <t>05.v03g+.Convergencia_GA_config1_inst238_prob_200_8.csv</t>
  </si>
  <si>
    <t>05.v03g+.Convergencia_GA_config1_inst239_prob_200_9.csv</t>
  </si>
  <si>
    <t>05.v03g+.Convergencia_GA_config1_inst23_prob_100_3.csv</t>
  </si>
  <si>
    <t>05.v03g+.Convergencia_GA_config1_inst240_prob_200_10.csv</t>
  </si>
  <si>
    <t>05.v03g+.Convergencia_GA_config1_inst241_prob_500_1.csv</t>
  </si>
  <si>
    <t>05.v03g+.Convergencia_GA_config1_inst242_prob_500_2.csv</t>
  </si>
  <si>
    <t>05.v03g+.Convergencia_GA_config1_inst243_prob_500_3.csv</t>
  </si>
  <si>
    <t>05.v03g+.Convergencia_GA_config1_inst244_prob_500_4.csv</t>
  </si>
  <si>
    <t>05.v03g+.Convergencia_GA_config1_inst245_prob_500_5.csv</t>
  </si>
  <si>
    <t>05.v03g+.Convergencia_GA_config1_inst246_prob_500_6.csv</t>
  </si>
  <si>
    <t>05.v03g+.Convergencia_GA_config1_inst247_prob_500_7.csv</t>
  </si>
  <si>
    <t>05.v03g+.Convergencia_GA_config1_inst248_prob_500_8.csv</t>
  </si>
  <si>
    <t>05.v03g+.Convergencia_GA_config1_inst249_prob_500_9.csv</t>
  </si>
  <si>
    <t>05.v03g+.Convergencia_GA_config1_inst24_prob_100_4.csv</t>
  </si>
  <si>
    <t>05.v03g+.Convergencia_GA_config1_inst250_prob_500_10.csv</t>
  </si>
  <si>
    <t>05.v03g+.Convergencia_GA_config1_inst251_HSlin100-1-1.csv</t>
  </si>
  <si>
    <t>05.v03g+.Convergencia_GA_config1_inst252_HSlin100-1-2.csv</t>
  </si>
  <si>
    <t>05.v03g+.Convergencia_GA_config1_inst253_HSlin100-1-3.csv</t>
  </si>
  <si>
    <t>05.v03g+.Convergencia_GA_config1_inst254_HSlin100-1-4.csv</t>
  </si>
  <si>
    <t>05.v03g+.Convergencia_GA_config1_inst255_HSlin100-1-5.csv</t>
  </si>
  <si>
    <t>05.v03g+.Convergencia_GA_config1_inst256_HSlin100-1-6.csv</t>
  </si>
  <si>
    <t>05.v03g+.Convergencia_GA_config1_inst257_HSlin100-1-7.csv</t>
  </si>
  <si>
    <t>05.v03g+.Convergencia_GA_config1_inst258_HSlin100-1-8.csv</t>
  </si>
  <si>
    <t>05.v03g+.Convergencia_GA_config1_inst259_HSlin100-1-9.csv</t>
  </si>
  <si>
    <t>05.v03g+.Convergencia_GA_config1_inst25_prob_100_5.csv</t>
  </si>
  <si>
    <t>05.v03g+.Convergencia_GA_config1_inst260_HSlin100-1-10.csv</t>
  </si>
  <si>
    <t>05.v03g+.Convergencia_GA_config1_inst261_HSlin200-1-1.csv</t>
  </si>
  <si>
    <t>05.v03g+.Convergencia_GA_config1_inst262_HSlin200-1-2.csv</t>
  </si>
  <si>
    <t>05.v03g+.Convergencia_GA_config1_inst263_HSlin200-1-3.csv</t>
  </si>
  <si>
    <t>05.v03g+.Convergencia_GA_config1_inst264_HSlin200-1-4.csv</t>
  </si>
  <si>
    <t>05.v03g+.Convergencia_GA_config1_inst265_HSlin200-1-5.csv</t>
  </si>
  <si>
    <t>05.v03g+.Convergencia_GA_config1_inst266_HSlin200-1-6.csv</t>
  </si>
  <si>
    <t>05.v03g+.Convergencia_GA_config1_inst267_HSlin200-1-7.csv</t>
  </si>
  <si>
    <t>05.v03g+.Convergencia_GA_config1_inst268_HSlin200-1-8.csv</t>
  </si>
  <si>
    <t>05.v03g+.Convergencia_GA_config1_inst269_HSlin200-1-9.csv</t>
  </si>
  <si>
    <t>05.v03g+.Convergencia_GA_config1_inst270_HSlin200-1-10.csv</t>
  </si>
  <si>
    <t>05.v03g+.Convergencia_GA_config1_inst271_HSlin500-1-1.csv</t>
  </si>
  <si>
    <t>05.v03g+.Convergencia_GA_config1_inst272_HSlin500-1-2.csv</t>
  </si>
  <si>
    <t>05.v03g+.Convergencia_GA_config1_inst273_HSlin500-1-3.csv</t>
  </si>
  <si>
    <t>05.v03g+.Convergencia_GA_config1_inst274_HSlin500-1-4.csv</t>
  </si>
  <si>
    <t>05.v03g+.Convergencia_GA_config1_inst275_HSlin500-1-5.csv</t>
  </si>
  <si>
    <t>05.v03g+.Convergencia_GA_config1_inst276_HSlin500-1-6.csv</t>
  </si>
  <si>
    <t>05.v03g+.Convergencia_GA_config1_inst277_HSlin500-1-7.csv</t>
  </si>
  <si>
    <t>05.v03g+.Convergencia_GA_config1_inst278_HSlin500-1-8.csv</t>
  </si>
  <si>
    <t>05.v03g+.Convergencia_GA_config1_inst279_HSlin500-1-9.csv</t>
  </si>
  <si>
    <t>05.v03g+.Convergencia_GA_config1_inst27_prob_100_7.csv</t>
  </si>
  <si>
    <t>05.v03g+.Convergencia_GA_config1_inst280_HSlin500-1-10.csv</t>
  </si>
  <si>
    <t>05.v03g+.Convergencia_GA_config1_inst281_HSlin1000-1-1.csv</t>
  </si>
  <si>
    <t>05.v03g+.Convergencia_GA_config1_inst282_HSlin1000-1-2.csv</t>
  </si>
  <si>
    <t>05.v03g+.Convergencia_GA_config1_inst283_HSlin1000-1-3.csv</t>
  </si>
  <si>
    <t>05.v03g+.Convergencia_GA_config1_inst284_HSlin1000-1-4.csv</t>
  </si>
  <si>
    <t>05.v03g+.Convergencia_GA_config1_inst285_HSlin1000-1-5.csv</t>
  </si>
  <si>
    <t>05.v03g+.Convergencia_GA_config1_inst286_HSlin1000-1-6.csv</t>
  </si>
  <si>
    <t>05.v03g+.Convergencia_GA_config1_inst287_HSlin1000-1-7.csv</t>
  </si>
  <si>
    <t>05.v03g+.Convergencia_GA_config1_inst288_HSlin1000-1-8.csv</t>
  </si>
  <si>
    <t>05.v03g+.Convergencia_GA_config1_inst289_HSlin1000-1-9.csv</t>
  </si>
  <si>
    <t>05.v03g+.Convergencia_GA_config1_inst28_prob_100_8.csv</t>
  </si>
  <si>
    <t>05.v03g+.Convergencia_GA_config1_inst290_HSlin1000-1-10.csv</t>
  </si>
  <si>
    <t>05.v03g+.Convergencia_GA_config1_inst291_HSlin2000-1-1.csv</t>
  </si>
  <si>
    <t>05.v03g+.Convergencia_GA_config1_inst292_HSlin2000-1-2.csv</t>
  </si>
  <si>
    <t>05.v03g+.Convergencia_GA_config1_inst293_HSlin2000-1-3.csv</t>
  </si>
  <si>
    <t>05.v03g+.Convergencia_GA_config1_inst294_HSlin2000-1-4.csv</t>
  </si>
  <si>
    <t>05.v03g+.Convergencia_GA_config1_inst295_HSlin2000-1-5.csv</t>
  </si>
  <si>
    <t>05.v03g+.Convergencia_GA_config1_inst296_HSlin2000-1-6.csv</t>
  </si>
  <si>
    <t>05.v03g+.Convergencia_GA_config1_inst297_HSlin2000-1-7.csv</t>
  </si>
  <si>
    <t>05.v03g+.Convergencia_GA_config1_inst298_HSlin2000-1-8.csv</t>
  </si>
  <si>
    <t>05.v03g+.Convergencia_GA_config1_inst299_HSlin2000-1-9.csv</t>
  </si>
  <si>
    <t>05.v03g+.Convergencia_GA_config1_inst29_prob_100_9.csv</t>
  </si>
  <si>
    <t>05.v03g+.Convergencia_GA_config1_inst2_prob_25_2.csv</t>
  </si>
  <si>
    <t>05.v03g+.Convergencia_GA_config1_inst300_HSlin2000-1-10.csv</t>
  </si>
  <si>
    <t>05.v03g+.Convergencia_GA_config1_inst301_HSconc100-2-1.csv</t>
  </si>
  <si>
    <t>05.v03g+.Convergencia_GA_config1_inst302_HSconc100-2-2.csv</t>
  </si>
  <si>
    <t>05.v03g+.Convergencia_GA_config1_inst303_HSconc100-2-3.csv</t>
  </si>
  <si>
    <t>05.v03g+.Convergencia_GA_config1_inst304_HSconc100-2-4.csv</t>
  </si>
  <si>
    <t>05.v03g+.Convergencia_GA_config1_inst305_HSconc100-2-5.csv</t>
  </si>
  <si>
    <t>05.v03g+.Convergencia_GA_config1_inst306_HSconc100-2-6.csv</t>
  </si>
  <si>
    <t>05.v03g+.Convergencia_GA_config1_inst307_HSconc100-2-7.csv</t>
  </si>
  <si>
    <t>05.v03g+.Convergencia_GA_config1_inst308_HSconc100-2-8.csv</t>
  </si>
  <si>
    <t>05.v03g+.Convergencia_GA_config1_inst309_HSconc100-2-9.csv</t>
  </si>
  <si>
    <t>05.v03g+.Convergencia_GA_config1_inst30_prob_100_10.csv</t>
  </si>
  <si>
    <t>05.v03g+.Convergencia_GA_config1_inst310_HSconc100-2-10.csv</t>
  </si>
  <si>
    <t>05.v03g+.Convergencia_GA_config1_inst311_HSconc200-2-1.csv</t>
  </si>
  <si>
    <t>05.v03g+.Convergencia_GA_config1_inst312_HSconc200-2-2.csv</t>
  </si>
  <si>
    <t>05.v03g+.Convergencia_GA_config1_inst313_HSconc200-2-3.csv</t>
  </si>
  <si>
    <t>05.v03g+.Convergencia_GA_config1_inst314_HSconc200-2-4.csv</t>
  </si>
  <si>
    <t>05.v03g+.Convergencia_GA_config1_inst315_HSconc200-2-5.csv</t>
  </si>
  <si>
    <t>05.v03g+.Convergencia_GA_config1_inst316_HSconc200-2-6.csv</t>
  </si>
  <si>
    <t>05.v03g+.Convergencia_GA_config1_inst317_HSconc200-2-7.csv</t>
  </si>
  <si>
    <t>05.v03g+.Convergencia_GA_config1_inst318_HSconc200-2-8.csv</t>
  </si>
  <si>
    <t>05.v03g+.Convergencia_GA_config1_inst319_HSconc200-2-9.csv</t>
  </si>
  <si>
    <t>05.v03g+.Convergencia_GA_config1_inst31_prob_200_1.csv</t>
  </si>
  <si>
    <t>05.v03g+.Convergencia_GA_config1_inst320_HSconc200-2-10.csv</t>
  </si>
  <si>
    <t>05.v03g+.Convergencia_GA_config1_inst321_HSconc500-2-1.csv</t>
  </si>
  <si>
    <t>05.v03g+.Convergencia_GA_config1_inst322_HSconc500-2-2.csv</t>
  </si>
  <si>
    <t>05.v03g+.Convergencia_GA_config1_inst323_HSconc500-2-3.csv</t>
  </si>
  <si>
    <t>05.v03g+.Convergencia_GA_config1_inst324_HSconc500-2-4.csv</t>
  </si>
  <si>
    <t>05.v03g+.Convergencia_GA_config1_inst325_HSconc500-2-5.csv</t>
  </si>
  <si>
    <t>05.v03g+.Convergencia_GA_config1_inst326_HSconc500-2-6.csv</t>
  </si>
  <si>
    <t>05.v03g+.Convergencia_GA_config1_inst327_HSconc500-2-7.csv</t>
  </si>
  <si>
    <t>05.v03g+.Convergencia_GA_config1_inst328_HSconc500-2-8.csv</t>
  </si>
  <si>
    <t>05.v03g+.Convergencia_GA_config1_inst329_HSconc500-2-9.csv</t>
  </si>
  <si>
    <t>05.v03g+.Convergencia_GA_config1_inst32_prob_200_2.csv</t>
  </si>
  <si>
    <t>05.v03g+.Convergencia_GA_config1_inst330_HSconc500-2-10.csv</t>
  </si>
  <si>
    <t>05.v03g+.Convergencia_GA_config1_inst331_HSconc1000-2-1.csv</t>
  </si>
  <si>
    <t>05.v03g+.Convergencia_GA_config1_inst332_HSconc1000-2-2.csv</t>
  </si>
  <si>
    <t>05.v03g+.Convergencia_GA_config1_inst333_HSconc1000-2-3.csv</t>
  </si>
  <si>
    <t>05.v03g+.Convergencia_GA_config1_inst334_HSconc1000-2-4.csv</t>
  </si>
  <si>
    <t>05.v03g+.Convergencia_GA_config1_inst335_HSconc1000-2-5.csv</t>
  </si>
  <si>
    <t>05.v03g+.Convergencia_GA_config1_inst336_HSconc1000-2-6.csv</t>
  </si>
  <si>
    <t>05.v03g+.Convergencia_GA_config1_inst337_HSconc1000-2-7.csv</t>
  </si>
  <si>
    <t>05.v03g+.Convergencia_GA_config1_inst338_HSconc1000-2-8.csv</t>
  </si>
  <si>
    <t>05.v03g+.Convergencia_GA_config1_inst339_HSconc1000-2-9.csv</t>
  </si>
  <si>
    <t>05.v03g+.Convergencia_GA_config1_inst33_prob_200_3.csv</t>
  </si>
  <si>
    <t>05.v03g+.Convergencia_GA_config1_inst340_HSconc1000-2-10.csv</t>
  </si>
  <si>
    <t>05.v03g+.Convergencia_GA_config1_inst341_HSconc2000-2-1.csv</t>
  </si>
  <si>
    <t>05.v03g+.Convergencia_GA_config1_inst342_HSconc2000-2-2.csv</t>
  </si>
  <si>
    <t>05.v03g+.Convergencia_GA_config1_inst343_HSconc2000-2-3.csv</t>
  </si>
  <si>
    <t>05.v03g+.Convergencia_GA_config1_inst344_HSconc2000-2-4.csv</t>
  </si>
  <si>
    <t>05.v03g+.Convergencia_GA_config1_inst345_HSconc2000-2-5.csv</t>
  </si>
  <si>
    <t>05.v03g+.Convergencia_GA_config1_inst346_HSconc2000-2-6.csv</t>
  </si>
  <si>
    <t>05.v03g+.Convergencia_GA_config1_inst347_HSconc2000-2-7.csv</t>
  </si>
  <si>
    <t>05.v03g+.Convergencia_GA_config1_inst348_HSconc2000-2-8.csv</t>
  </si>
  <si>
    <t>05.v03g+.Convergencia_GA_config1_inst349_HSconc2000-2-9.csv</t>
  </si>
  <si>
    <t>05.v03g+.Convergencia_GA_config1_inst34_prob_200_4.csv</t>
  </si>
  <si>
    <t>05.v03g+.Convergencia_GA_config1_inst350_HSconc2000-2-10.csv</t>
  </si>
  <si>
    <t>05.v03g+.Convergencia_GA_config1_inst351_HSconv100-3-1.csv</t>
  </si>
  <si>
    <t>05.v03g+.Convergencia_GA_config1_inst352_HSconv100-3-2.csv</t>
  </si>
  <si>
    <t>05.v03g+.Convergencia_GA_config1_inst353_HSconv100-3-3.csv</t>
  </si>
  <si>
    <t>05.v03g+.Convergencia_GA_config1_inst354_HSconv100-3-4.csv</t>
  </si>
  <si>
    <t>05.v03g+.Convergencia_GA_config1_inst355_HSconv100-3-5.csv</t>
  </si>
  <si>
    <t>05.v03g+.Convergencia_GA_config1_inst356_HSconv100-3-6.csv</t>
  </si>
  <si>
    <t>05.v03g+.Convergencia_GA_config1_inst357_HSconv100-3-7.csv</t>
  </si>
  <si>
    <t>05.v03g+.Convergencia_GA_config1_inst358_HSconv100-3-8.csv</t>
  </si>
  <si>
    <t>05.v03g+.Convergencia_GA_config1_inst359_HSconv100-3-9.csv</t>
  </si>
  <si>
    <t>05.v03g+.Convergencia_GA_config1_inst35_prob_200_5.csv</t>
  </si>
  <si>
    <t>05.v03g+.Convergencia_GA_config1_inst360_HSconv100-3-10.csv</t>
  </si>
  <si>
    <t>05.v03g+.Convergencia_GA_config1_inst361_HSconv200-3-1.csv</t>
  </si>
  <si>
    <t>05.v03g+.Convergencia_GA_config1_inst362_HSconv200-3-2.csv</t>
  </si>
  <si>
    <t>05.v03g+.Convergencia_GA_config1_inst363_HSconv200-3-3.csv</t>
  </si>
  <si>
    <t>05.v03g+.Convergencia_GA_config1_inst364_HSconv200-3-4.csv</t>
  </si>
  <si>
    <t>05.v03g+.Convergencia_GA_config1_inst365_HSconv200-3-5.csv</t>
  </si>
  <si>
    <t>05.v03g+.Convergencia_GA_config1_inst366_HSconv200-3-6.csv</t>
  </si>
  <si>
    <t>05.v03g+.Convergencia_GA_config1_inst367_HSconv200-3-7.csv</t>
  </si>
  <si>
    <t>05.v03g+.Convergencia_GA_config1_inst368_HSconv200-3-8.csv</t>
  </si>
  <si>
    <t>05.v03g+.Convergencia_GA_config1_inst369_HSconv200-3-9.csv</t>
  </si>
  <si>
    <t>05.v03g+.Convergencia_GA_config1_inst36_prob_200_6.csv</t>
  </si>
  <si>
    <t>05.v03g+.Convergencia_GA_config1_inst370_HSconv200-3-10.csv</t>
  </si>
  <si>
    <t>05.v03g+.Convergencia_GA_config1_inst371_HSconv500-3-1.csv</t>
  </si>
  <si>
    <t>05.v03g+.Convergencia_GA_config1_inst372_HSconv500-3-2.csv</t>
  </si>
  <si>
    <t>05.v03g+.Convergencia_GA_config1_inst373_HSconv500-3-3.csv</t>
  </si>
  <si>
    <t>05.v03g+.Convergencia_GA_config1_inst374_HSconv500-3-4.csv</t>
  </si>
  <si>
    <t>05.v03g+.Convergencia_GA_config1_inst375_HSconv500-3-5.csv</t>
  </si>
  <si>
    <t>05.v03g+.Convergencia_GA_config1_inst376_HSconv500-3-6.csv</t>
  </si>
  <si>
    <t>05.v03g+.Convergencia_GA_config1_inst377_HSconv500-3-7.csv</t>
  </si>
  <si>
    <t>05.v03g+.Convergencia_GA_config1_inst378_HSconv500-3-8.csv</t>
  </si>
  <si>
    <t>05.v03g+.Convergencia_GA_config1_inst379_HSconv500-3-9.csv</t>
  </si>
  <si>
    <t>05.v03g+.Convergencia_GA_config1_inst37_prob_200_7.csv</t>
  </si>
  <si>
    <t>05.v03g+.Convergencia_GA_config1_inst380_HSconv500-3-10.csv</t>
  </si>
  <si>
    <t>05.v03g+.Convergencia_GA_config1_inst381_HSconv1000-3-1.csv</t>
  </si>
  <si>
    <t>05.v03g+.Convergencia_GA_config1_inst382_HSconv1000-3-2.csv</t>
  </si>
  <si>
    <t>05.v03g+.Convergencia_GA_config1_inst383_HSconv1000-3-3.csv</t>
  </si>
  <si>
    <t>05.v03g+.Convergencia_GA_config1_inst384_HSconv1000-3-4.csv</t>
  </si>
  <si>
    <t>05.v03g+.Convergencia_GA_config1_inst385_HSconv1000-3-5.csv</t>
  </si>
  <si>
    <t>05.v03g+.Convergencia_GA_config1_inst386_HSconv1000-3-6.csv</t>
  </si>
  <si>
    <t>05.v03g+.Convergencia_GA_config1_inst387_HSconv1000-3-7.csv</t>
  </si>
  <si>
    <t>05.v03g+.Convergencia_GA_config1_inst388_HSconv1000-3-8.csv</t>
  </si>
  <si>
    <t>05.v03g+.Convergencia_GA_config1_inst389_HSconv1000-3-9.csv</t>
  </si>
  <si>
    <t>05.v03g+.Convergencia_GA_config1_inst38_prob_200_8.csv</t>
  </si>
  <si>
    <t>05.v03g+.Convergencia_GA_config1_inst390_HSconv1000-3-10.csv</t>
  </si>
  <si>
    <t>05.v03g+.Convergencia_GA_config1_inst391_HSconv2000-3-1.csv</t>
  </si>
  <si>
    <t>05.v03g+.Convergencia_GA_config1_inst392_HSconv2000-3-2.csv</t>
  </si>
  <si>
    <t>05.v03g+.Convergencia_GA_config1_inst393_HSconv2000-3-3.csv</t>
  </si>
  <si>
    <t>05.v03g+.Convergencia_GA_config1_inst394_HSconv2000-3-4.csv</t>
  </si>
  <si>
    <t>05.v03g+.Convergencia_GA_config1_inst395_HSconv2000-3-5.csv</t>
  </si>
  <si>
    <t>05.v03g+.Convergencia_GA_config1_inst396_HSconv2000-3-6.csv</t>
  </si>
  <si>
    <t>05.v03g+.Convergencia_GA_config1_inst397_HSconv2000-3-7.csv</t>
  </si>
  <si>
    <t>05.v03g+.Convergencia_GA_config1_inst398_HSconv2000-3-8.csv</t>
  </si>
  <si>
    <t>05.v03g+.Convergencia_GA_config1_inst399_HSconv2000-3-9.csv</t>
  </si>
  <si>
    <t>05.v03g+.Convergencia_GA_config1_inst39_prob_200_9.csv</t>
  </si>
  <si>
    <t>05.v03g+.Convergencia_GA_config1_inst3_prob_25_3.csv</t>
  </si>
  <si>
    <t>05.v03g+.Convergencia_GA_config1_inst400_HSconv2000-3-10.csv</t>
  </si>
  <si>
    <t>05.v03g+.Convergencia_GA_config1_inst401_prob_25_1.csv</t>
  </si>
  <si>
    <t>05.v03g+.Convergencia_GA_config1_inst402_prob_25_2.csv</t>
  </si>
  <si>
    <t>05.v03g+.Convergencia_GA_config1_inst403_prob_25_3.csv</t>
  </si>
  <si>
    <t>05.v03g+.Convergencia_GA_config1_inst404_prob_25_4.csv</t>
  </si>
  <si>
    <t>05.v03g+.Convergencia_GA_config1_inst405_prob_25_5.csv</t>
  </si>
  <si>
    <t>05.v03g+.Convergencia_GA_config1_inst406_prob_25_6.csv</t>
  </si>
  <si>
    <t>05.v03g+.Convergencia_GA_config1_inst407_prob_25_7.csv</t>
  </si>
  <si>
    <t>05.v03g+.Convergencia_GA_config1_inst408_prob_25_8.csv</t>
  </si>
  <si>
    <t>05.v03g+.Convergencia_GA_config1_inst409_prob_25_9.csv</t>
  </si>
  <si>
    <t>05.v03g+.Convergencia_GA_config1_inst40_prob_200_10.csv</t>
  </si>
  <si>
    <t>05.v03g+.Convergencia_GA_config1_inst410_prob_25_10.csv</t>
  </si>
  <si>
    <t>05.v03g+.Convergencia_GA_config1_inst411_prob_50_1.csv</t>
  </si>
  <si>
    <t>05.v03g+.Convergencia_GA_config1_inst412_prob_50_2.csv</t>
  </si>
  <si>
    <t>05.v03g+.Convergencia_GA_config1_inst413_prob_50_3.csv</t>
  </si>
  <si>
    <t>05.v03g+.Convergencia_GA_config1_inst414_prob_50_4.csv</t>
  </si>
  <si>
    <t>05.v03g+.Convergencia_GA_config1_inst415_prob_50_5.csv</t>
  </si>
  <si>
    <t>05.v03g+.Convergencia_GA_config1_inst416_prob_50_6.csv</t>
  </si>
  <si>
    <t>05.v03g+.Convergencia_GA_config1_inst417_prob_50_7.csv</t>
  </si>
  <si>
    <t>05.v03g+.Convergencia_GA_config1_inst418_prob_50_8.csv</t>
  </si>
  <si>
    <t>05.v03g+.Convergencia_GA_config1_inst419_prob_50_9.csv</t>
  </si>
  <si>
    <t>05.v03g+.Convergencia_GA_config1_inst41_prob_500_1.csv</t>
  </si>
  <si>
    <t>05.v03g+.Convergencia_GA_config1_inst420_prob_50_10.csv</t>
  </si>
  <si>
    <t>05.v03g+.Convergencia_GA_config1_inst421_prob_100_1.csv</t>
  </si>
  <si>
    <t>05.v03g+.Convergencia_GA_config1_inst422_prob_100_2.csv</t>
  </si>
  <si>
    <t>05.v03g+.Convergencia_GA_config1_inst423_prob_100_3.csv</t>
  </si>
  <si>
    <t>05.v03g+.Convergencia_GA_config1_inst424_prob_100_4.csv</t>
  </si>
  <si>
    <t>05.v03g+.Convergencia_GA_config1_inst425_prob_100_5.csv</t>
  </si>
  <si>
    <t>05.v03g+.Convergencia_GA_config1_inst426_prob_100_6.csv</t>
  </si>
  <si>
    <t>05.v03g+.Convergencia_GA_config1_inst427_prob_100_7.csv</t>
  </si>
  <si>
    <t>05.v03g+.Convergencia_GA_config1_inst428_prob_100_8.csv</t>
  </si>
  <si>
    <t>05.v03g+.Convergencia_GA_config1_inst429_prob_100_9.csv</t>
  </si>
  <si>
    <t>05.v03g+.Convergencia_GA_config1_inst42_prob_500_2.csv</t>
  </si>
  <si>
    <t>05.v03g+.Convergencia_GA_config1_inst430_prob_100_10.csv</t>
  </si>
  <si>
    <t>05.v03g+.Convergencia_GA_config1_inst431_prob_200_1.csv</t>
  </si>
  <si>
    <t>05.v03g+.Convergencia_GA_config1_inst432_prob_200_2.csv</t>
  </si>
  <si>
    <t>05.v03g+.Convergencia_GA_config1_inst433_prob_200_3.csv</t>
  </si>
  <si>
    <t>05.v03g+.Convergencia_GA_config1_inst434_prob_200_4.csv</t>
  </si>
  <si>
    <t>05.v03g+.Convergencia_GA_config1_inst435_prob_200_5.csv</t>
  </si>
  <si>
    <t>05.v03g+.Convergencia_GA_config1_inst436_prob_200_6.csv</t>
  </si>
  <si>
    <t>05.v03g+.Convergencia_GA_config1_inst437_prob_200_7.csv</t>
  </si>
  <si>
    <t>05.v03g+.Convergencia_GA_config1_inst438_prob_200_8.csv</t>
  </si>
  <si>
    <t>05.v03g+.Convergencia_GA_config1_inst439_prob_200_9.csv</t>
  </si>
  <si>
    <t>05.v03g+.Convergencia_GA_config1_inst43_prob_500_3.csv</t>
  </si>
  <si>
    <t>05.v03g+.Convergencia_GA_config1_inst440_prob_200_10.csv</t>
  </si>
  <si>
    <t>05.v03g+.Convergencia_GA_config1_inst441_prob_500_1.csv</t>
  </si>
  <si>
    <t>05.v03g+.Convergencia_GA_config1_inst442_prob_500_2.csv</t>
  </si>
  <si>
    <t>05.v03g+.Convergencia_GA_config1_inst443_prob_500_3.csv</t>
  </si>
  <si>
    <t>05.v03g+.Convergencia_GA_config1_inst444_prob_500_4.csv</t>
  </si>
  <si>
    <t>05.v03g+.Convergencia_GA_config1_inst445_prob_500_5.csv</t>
  </si>
  <si>
    <t>05.v03g+.Convergencia_GA_config1_inst446_prob_500_6.csv</t>
  </si>
  <si>
    <t>05.v03g+.Convergencia_GA_config1_inst447_prob_500_7.csv</t>
  </si>
  <si>
    <t>05.v03g+.Convergencia_GA_config1_inst448_prob_500_8.csv</t>
  </si>
  <si>
    <t>05.v03g+.Convergencia_GA_config1_inst449_prob_500_9.csv</t>
  </si>
  <si>
    <t>05.v03g+.Convergencia_GA_config1_inst44_prob_500_4.csv</t>
  </si>
  <si>
    <t>05.v03g+.Convergencia_GA_config1_inst450_prob_500_10.csv</t>
  </si>
  <si>
    <t>05.v03g+.Convergencia_GA_config1_inst451_HSlin100-1-1.csv</t>
  </si>
  <si>
    <t>05.v03g+.Convergencia_GA_config1_inst452_HSlin100-1-2.csv</t>
  </si>
  <si>
    <t>05.v03g+.Convergencia_GA_config1_inst453_HSlin100-1-3.csv</t>
  </si>
  <si>
    <t>05.v03g+.Convergencia_GA_config1_inst454_HSlin100-1-4.csv</t>
  </si>
  <si>
    <t>05.v03g+.Convergencia_GA_config1_inst455_HSlin100-1-5.csv</t>
  </si>
  <si>
    <t>05.v03g+.Convergencia_GA_config1_inst456_HSlin100-1-6.csv</t>
  </si>
  <si>
    <t>05.v03g+.Convergencia_GA_config1_inst457_HSlin100-1-7.csv</t>
  </si>
  <si>
    <t>05.v03g+.Convergencia_GA_config1_inst458_HSlin100-1-8.csv</t>
  </si>
  <si>
    <t>05.v03g+.Convergencia_GA_config1_inst459_HSlin100-1-9.csv</t>
  </si>
  <si>
    <t>05.v03g+.Convergencia_GA_config1_inst45_prob_500_5.csv</t>
  </si>
  <si>
    <t>05.v03g+.Convergencia_GA_config1_inst460_HSlin100-1-10.csv</t>
  </si>
  <si>
    <t>05.v03g+.Convergencia_GA_config1_inst461_HSlin200-1-1.csv</t>
  </si>
  <si>
    <t>05.v03g+.Convergencia_GA_config1_inst462_HSlin200-1-2.csv</t>
  </si>
  <si>
    <t>05.v03g+.Convergencia_GA_config1_inst463_HSlin200-1-3.csv</t>
  </si>
  <si>
    <t>05.v03g+.Convergencia_GA_config1_inst464_HSlin200-1-4.csv</t>
  </si>
  <si>
    <t>05.v03g+.Convergencia_GA_config1_inst465_HSlin200-1-5.csv</t>
  </si>
  <si>
    <t>05.v03g+.Convergencia_GA_config1_inst466_HSlin200-1-6.csv</t>
  </si>
  <si>
    <t>05.v03g+.Convergencia_GA_config1_inst467_HSlin200-1-7.csv</t>
  </si>
  <si>
    <t>05.v03g+.Convergencia_GA_config1_inst468_HSlin200-1-8.csv</t>
  </si>
  <si>
    <t>05.v03g+.Convergencia_GA_config1_inst469_HSlin200-1-9.csv</t>
  </si>
  <si>
    <t>05.v03g+.Convergencia_GA_config1_inst46_prob_500_6.csv</t>
  </si>
  <si>
    <t>05.v03g+.Convergencia_GA_config1_inst470_HSlin200-1-10.csv</t>
  </si>
  <si>
    <t>05.v03g+.Convergencia_GA_config1_inst471_HSlin500-1-1.csv</t>
  </si>
  <si>
    <t>05.v03g+.Convergencia_GA_config1_inst472_HSlin500-1-2.csv</t>
  </si>
  <si>
    <t>05.v03g+.Convergencia_GA_config1_inst473_HSlin500-1-3.csv</t>
  </si>
  <si>
    <t>05.v03g+.Convergencia_GA_config1_inst474_HSlin500-1-4.csv</t>
  </si>
  <si>
    <t>05.v03g+.Convergencia_GA_config1_inst475_HSlin500-1-5.csv</t>
  </si>
  <si>
    <t>05.v03g+.Convergencia_GA_config1_inst476_HSlin500-1-6.csv</t>
  </si>
  <si>
    <t>05.v03g+.Convergencia_GA_config1_inst477_HSlin500-1-7.csv</t>
  </si>
  <si>
    <t>05.v03g+.Convergencia_GA_config1_inst478_HSlin500-1-8.csv</t>
  </si>
  <si>
    <t>05.v03g+.Convergencia_GA_config1_inst479_HSlin500-1-9.csv</t>
  </si>
  <si>
    <t>05.v03g+.Convergencia_GA_config1_inst47_prob_500_7.csv</t>
  </si>
  <si>
    <t>05.v03g+.Convergencia_GA_config1_inst480_HSlin500-1-10.csv</t>
  </si>
  <si>
    <t>05.v03g+.Convergencia_GA_config1_inst481_HSlin1000-1-1.csv</t>
  </si>
  <si>
    <t>05.v03g+.Convergencia_GA_config1_inst482_HSlin1000-1-2.csv</t>
  </si>
  <si>
    <t>05.v03g+.Convergencia_GA_config1_inst483_HSlin1000-1-3.csv</t>
  </si>
  <si>
    <t>05.v03g+.Convergencia_GA_config1_inst484_HSlin1000-1-4.csv</t>
  </si>
  <si>
    <t>05.v03g+.Convergencia_GA_config1_inst485_HSlin1000-1-5.csv</t>
  </si>
  <si>
    <t>05.v03g+.Convergencia_GA_config1_inst486_HSlin1000-1-6.csv</t>
  </si>
  <si>
    <t>05.v03g+.Convergencia_GA_config1_inst487_HSlin1000-1-7.csv</t>
  </si>
  <si>
    <t>05.v03g+.Convergencia_GA_config1_inst488_HSlin1000-1-8.csv</t>
  </si>
  <si>
    <t>05.v03g+.Convergencia_GA_config1_inst489_HSlin1000-1-9.csv</t>
  </si>
  <si>
    <t>05.v03g+.Convergencia_GA_config1_inst48_prob_500_8.csv</t>
  </si>
  <si>
    <t>05.v03g+.Convergencia_GA_config1_inst490_HSlin1000-1-10.csv</t>
  </si>
  <si>
    <t>05.v03g+.Convergencia_GA_config1_inst491_HSlin2000-1-1.csv</t>
  </si>
  <si>
    <t>05.v03g+.Convergencia_GA_config1_inst492_HSlin2000-1-2.csv</t>
  </si>
  <si>
    <t>05.v03g+.Convergencia_GA_config1_inst493_HSlin2000-1-3.csv</t>
  </si>
  <si>
    <t>05.v03g+.Convergencia_GA_config1_inst494_HSlin2000-1-4.csv</t>
  </si>
  <si>
    <t>05.v03g+.Convergencia_GA_config1_inst495_HSlin2000-1-5.csv</t>
  </si>
  <si>
    <t>05.v03g+.Convergencia_GA_config1_inst496_HSlin2000-1-6.csv</t>
  </si>
  <si>
    <t>05.v03g+.Convergencia_GA_config1_inst497_HSlin2000-1-7.csv</t>
  </si>
  <si>
    <t>05.v03g+.Convergencia_GA_config1_inst498_HSlin2000-1-8.csv</t>
  </si>
  <si>
    <t>05.v03g+.Convergencia_GA_config1_inst499_HSlin2000-1-9.csv</t>
  </si>
  <si>
    <t>05.v03g+.Convergencia_GA_config1_inst49_prob_500_9.csv</t>
  </si>
  <si>
    <t>05.v03g+.Convergencia_GA_config1_inst4_prob_25_4.csv</t>
  </si>
  <si>
    <t>05.v03g+.Convergencia_GA_config1_inst500_HSlin2000-1-10.csv</t>
  </si>
  <si>
    <t>05.v03g+.Convergencia_GA_config1_inst501_HSconc100-2-1.csv</t>
  </si>
  <si>
    <t>05.v03g+.Convergencia_GA_config1_inst502_HSconc100-2-2.csv</t>
  </si>
  <si>
    <t>05.v03g+.Convergencia_GA_config1_inst503_HSconc100-2-3.csv</t>
  </si>
  <si>
    <t>05.v03g+.Convergencia_GA_config1_inst504_HSconc100-2-4.csv</t>
  </si>
  <si>
    <t>05.v03g+.Convergencia_GA_config1_inst505_HSconc100-2-5.csv</t>
  </si>
  <si>
    <t>05.v03g+.Convergencia_GA_config1_inst506_HSconc100-2-6.csv</t>
  </si>
  <si>
    <t>05.v03g+.Convergencia_GA_config1_inst507_HSconc100-2-7.csv</t>
  </si>
  <si>
    <t>05.v03g+.Convergencia_GA_config1_inst508_HSconc100-2-8.csv</t>
  </si>
  <si>
    <t>05.v03g+.Convergencia_GA_config1_inst509_HSconc100-2-9.csv</t>
  </si>
  <si>
    <t>05.v03g+.Convergencia_GA_config1_inst50_prob_500_10.csv</t>
  </si>
  <si>
    <t>05.v03g+.Convergencia_GA_config1_inst510_HSconc100-2-10.csv</t>
  </si>
  <si>
    <t>05.v03g+.Convergencia_GA_config1_inst511_HSconc200-2-1.csv</t>
  </si>
  <si>
    <t>05.v03g+.Convergencia_GA_config1_inst512_HSconc200-2-2.csv</t>
  </si>
  <si>
    <t>05.v03g+.Convergencia_GA_config1_inst513_HSconc200-2-3.csv</t>
  </si>
  <si>
    <t>05.v03g+.Convergencia_GA_config1_inst514_HSconc200-2-4.csv</t>
  </si>
  <si>
    <t>05.v03g+.Convergencia_GA_config1_inst515_HSconc200-2-5.csv</t>
  </si>
  <si>
    <t>05.v03g+.Convergencia_GA_config1_inst516_HSconc200-2-6.csv</t>
  </si>
  <si>
    <t>05.v03g+.Convergencia_GA_config1_inst517_HSconc200-2-7.csv</t>
  </si>
  <si>
    <t>05.v03g+.Convergencia_GA_config1_inst518_HSconc200-2-8.csv</t>
  </si>
  <si>
    <t>05.v03g+.Convergencia_GA_config1_inst519_HSconc200-2-9.csv</t>
  </si>
  <si>
    <t>05.v03g+.Convergencia_GA_config1_inst51_HSlin100-1-1.csv</t>
  </si>
  <si>
    <t>05.v03g+.Convergencia_GA_config1_inst520_HSconc200-2-10.csv</t>
  </si>
  <si>
    <t>05.v03g+.Convergencia_GA_config1_inst521_HSconc500-2-1.csv</t>
  </si>
  <si>
    <t>05.v03g+.Convergencia_GA_config1_inst522_HSconc500-2-2.csv</t>
  </si>
  <si>
    <t>05.v03g+.Convergencia_GA_config1_inst523_HSconc500-2-3.csv</t>
  </si>
  <si>
    <t>05.v03g+.Convergencia_GA_config1_inst524_HSconc500-2-4.csv</t>
  </si>
  <si>
    <t>05.v03g+.Convergencia_GA_config1_inst525_HSconc500-2-5.csv</t>
  </si>
  <si>
    <t>05.v03g+.Convergencia_GA_config1_inst526_HSconc500-2-6.csv</t>
  </si>
  <si>
    <t>05.v03g+.Convergencia_GA_config1_inst527_HSconc500-2-7.csv</t>
  </si>
  <si>
    <t>05.v03g+.Convergencia_GA_config1_inst528_HSconc500-2-8.csv</t>
  </si>
  <si>
    <t>05.v03g+.Convergencia_GA_config1_inst529_HSconc500-2-9.csv</t>
  </si>
  <si>
    <t>05.v03g+.Convergencia_GA_config1_inst52_HSlin100-1-2.csv</t>
  </si>
  <si>
    <t>05.v03g+.Convergencia_GA_config1_inst530_HSconc500-2-10.csv</t>
  </si>
  <si>
    <t>05.v03g+.Convergencia_GA_config1_inst531_HSconc1000-2-1.csv</t>
  </si>
  <si>
    <t>05.v03g+.Convergencia_GA_config1_inst532_HSconc1000-2-2.csv</t>
  </si>
  <si>
    <t>05.v03g+.Convergencia_GA_config1_inst533_HSconc1000-2-3.csv</t>
  </si>
  <si>
    <t>05.v03g+.Convergencia_GA_config1_inst534_HSconc1000-2-4.csv</t>
  </si>
  <si>
    <t>05.v03g+.Convergencia_GA_config1_inst535_HSconc1000-2-5.csv</t>
  </si>
  <si>
    <t>05.v03g+.Convergencia_GA_config1_inst536_HSconc1000-2-6.csv</t>
  </si>
  <si>
    <t>05.v03g+.Convergencia_GA_config1_inst537_HSconc1000-2-7.csv</t>
  </si>
  <si>
    <t>05.v03g+.Convergencia_GA_config1_inst538_HSconc1000-2-8.csv</t>
  </si>
  <si>
    <t>05.v03g+.Convergencia_GA_config1_inst539_HSconc1000-2-9.csv</t>
  </si>
  <si>
    <t>05.v03g+.Convergencia_GA_config1_inst53_HSlin100-1-3.csv</t>
  </si>
  <si>
    <t>05.v03g+.Convergencia_GA_config1_inst540_HSconc1000-2-10.csv</t>
  </si>
  <si>
    <t>05.v03g+.Convergencia_GA_config1_inst541_HSconc2000-2-1.csv</t>
  </si>
  <si>
    <t>05.v03g+.Convergencia_GA_config1_inst542_HSconc2000-2-2.csv</t>
  </si>
  <si>
    <t>05.v03g+.Convergencia_GA_config1_inst543_HSconc2000-2-3.csv</t>
  </si>
  <si>
    <t>05.v03g+.Convergencia_GA_config1_inst544_HSconc2000-2-4.csv</t>
  </si>
  <si>
    <t>05.v03g+.Convergencia_GA_config1_inst545_HSconc2000-2-5.csv</t>
  </si>
  <si>
    <t>05.v03g+.Convergencia_GA_config1_inst546_HSconc2000-2-6.csv</t>
  </si>
  <si>
    <t>05.v03g+.Convergencia_GA_config1_inst547_HSconc2000-2-7.csv</t>
  </si>
  <si>
    <t>05.v03g+.Convergencia_GA_config1_inst548_HSconc2000-2-8.csv</t>
  </si>
  <si>
    <t>05.v03g+.Convergencia_GA_config1_inst549_HSconc2000-2-9.csv</t>
  </si>
  <si>
    <t>05.v03g+.Convergencia_GA_config1_inst54_HSlin100-1-4.csv</t>
  </si>
  <si>
    <t>05.v03g+.Convergencia_GA_config1_inst550_HSconc2000-2-10.csv</t>
  </si>
  <si>
    <t>05.v03g+.Convergencia_GA_config1_inst551_HSconv100-3-1.csv</t>
  </si>
  <si>
    <t>05.v03g+.Convergencia_GA_config1_inst552_HSconv100-3-2.csv</t>
  </si>
  <si>
    <t>05.v03g+.Convergencia_GA_config1_inst553_HSconv100-3-3.csv</t>
  </si>
  <si>
    <t>05.v03g+.Convergencia_GA_config1_inst554_HSconv100-3-4.csv</t>
  </si>
  <si>
    <t>05.v03g+.Convergencia_GA_config1_inst555_HSconv100-3-5.csv</t>
  </si>
  <si>
    <t>05.v03g+.Convergencia_GA_config1_inst556_HSconv100-3-6.csv</t>
  </si>
  <si>
    <t>05.v03g+.Convergencia_GA_config1_inst557_HSconv100-3-7.csv</t>
  </si>
  <si>
    <t>05.v03g+.Convergencia_GA_config1_inst558_HSconv100-3-8.csv</t>
  </si>
  <si>
    <t>05.v03g+.Convergencia_GA_config1_inst559_HSconv100-3-9.csv</t>
  </si>
  <si>
    <t>05.v03g+.Convergencia_GA_config1_inst55_HSlin100-1-5.csv</t>
  </si>
  <si>
    <t>05.v03g+.Convergencia_GA_config1_inst560_HSconv100-3-10.csv</t>
  </si>
  <si>
    <t>05.v03g+.Convergencia_GA_config1_inst561_HSconv200-3-1.csv</t>
  </si>
  <si>
    <t>05.v03g+.Convergencia_GA_config1_inst562_HSconv200-3-2.csv</t>
  </si>
  <si>
    <t>05.v03g+.Convergencia_GA_config1_inst563_HSconv200-3-3.csv</t>
  </si>
  <si>
    <t>05.v03g+.Convergencia_GA_config1_inst564_HSconv200-3-4.csv</t>
  </si>
  <si>
    <t>05.v03g+.Convergencia_GA_config1_inst565_HSconv200-3-5.csv</t>
  </si>
  <si>
    <t>05.v03g+.Convergencia_GA_config1_inst566_HSconv200-3-6.csv</t>
  </si>
  <si>
    <t>05.v03g+.Convergencia_GA_config1_inst567_HSconv200-3-7.csv</t>
  </si>
  <si>
    <t>05.v03g+.Convergencia_GA_config1_inst568_HSconv200-3-8.csv</t>
  </si>
  <si>
    <t>05.v03g+.Convergencia_GA_config1_inst569_HSconv200-3-9.csv</t>
  </si>
  <si>
    <t>05.v03g+.Convergencia_GA_config1_inst56_HSlin100-1-6.csv</t>
  </si>
  <si>
    <t>05.v03g+.Convergencia_GA_config1_inst570_HSconv200-3-10.csv</t>
  </si>
  <si>
    <t>05.v03g+.Convergencia_GA_config1_inst571_HSconv500-3-1.csv</t>
  </si>
  <si>
    <t>05.v03g+.Convergencia_GA_config1_inst572_HSconv500-3-2.csv</t>
  </si>
  <si>
    <t>05.v03g+.Convergencia_GA_config1_inst573_HSconv500-3-3.csv</t>
  </si>
  <si>
    <t>05.v03g+.Convergencia_GA_config1_inst574_HSconv500-3-4.csv</t>
  </si>
  <si>
    <t>05.v03g+.Convergencia_GA_config1_inst575_HSconv500-3-5.csv</t>
  </si>
  <si>
    <t>05.v03g+.Convergencia_GA_config1_inst576_HSconv500-3-6.csv</t>
  </si>
  <si>
    <t>05.v03g+.Convergencia_GA_config1_inst577_HSconv500-3-7.csv</t>
  </si>
  <si>
    <t>05.v03g+.Convergencia_GA_config1_inst578_HSconv500-3-8.csv</t>
  </si>
  <si>
    <t>05.v03g+.Convergencia_GA_config1_inst579_HSconv500-3-9.csv</t>
  </si>
  <si>
    <t>05.v03g+.Convergencia_GA_config1_inst57_HSlin100-1-7.csv</t>
  </si>
  <si>
    <t>05.v03g+.Convergencia_GA_config1_inst580_HSconv500-3-10.csv</t>
  </si>
  <si>
    <t>05.v03g+.Convergencia_GA_config1_inst581_HSconv1000-3-1.csv</t>
  </si>
  <si>
    <t>05.v03g+.Convergencia_GA_config1_inst582_HSconv1000-3-2.csv</t>
  </si>
  <si>
    <t>05.v03g+.Convergencia_GA_config1_inst583_HSconv1000-3-3.csv</t>
  </si>
  <si>
    <t>05.v03g+.Convergencia_GA_config1_inst584_HSconv1000-3-4.csv</t>
  </si>
  <si>
    <t>05.v03g+.Convergencia_GA_config1_inst585_HSconv1000-3-5.csv</t>
  </si>
  <si>
    <t>05.v03g+.Convergencia_GA_config1_inst586_HSconv1000-3-6.csv</t>
  </si>
  <si>
    <t>05.v03g+.Convergencia_GA_config1_inst587_HSconv1000-3-7.csv</t>
  </si>
  <si>
    <t>05.v03g+.Convergencia_GA_config1_inst588_HSconv1000-3-8.csv</t>
  </si>
  <si>
    <t>05.v03g+.Convergencia_GA_config1_inst589_HSconv1000-3-9.csv</t>
  </si>
  <si>
    <t>05.v03g+.Convergencia_GA_config1_inst58_HSlin100-1-8.csv</t>
  </si>
  <si>
    <t>05.v03g+.Convergencia_GA_config1_inst590_HSconv1000-3-10.csv</t>
  </si>
  <si>
    <t>05.v03g+.Convergencia_GA_config1_inst591_HSconv2000-3-1.csv</t>
  </si>
  <si>
    <t>05.v03g+.Convergencia_GA_config1_inst592_HSconv2000-3-2.csv</t>
  </si>
  <si>
    <t>05.v03g+.Convergencia_GA_config1_inst593_HSconv2000-3-3.csv</t>
  </si>
  <si>
    <t>05.v03g+.Convergencia_GA_config1_inst594_HSconv2000-3-4.csv</t>
  </si>
  <si>
    <t>05.v03g+.Convergencia_GA_config1_inst595_HSconv2000-3-5.csv</t>
  </si>
  <si>
    <t>05.v03g+.Convergencia_GA_config1_inst596_HSconv2000-3-6.csv</t>
  </si>
  <si>
    <t>05.v03g+.Convergencia_GA_config1_inst597_HSconv2000-3-7.csv</t>
  </si>
  <si>
    <t>05.v03g+.Convergencia_GA_config1_inst598_HSconv2000-3-8.csv</t>
  </si>
  <si>
    <t>05.v03g+.Convergencia_GA_config1_inst599_HSconv2000-3-9.csv</t>
  </si>
  <si>
    <t>05.v03g+.Convergencia_GA_config1_inst59_HSlin100-1-9.csv</t>
  </si>
  <si>
    <t>05.v03g+.Convergencia_GA_config1_inst5_prob_25_5.csv</t>
  </si>
  <si>
    <t>05.v03g+.Convergencia_GA_config1_inst600_HSconv2000-3-10.csv</t>
  </si>
  <si>
    <t>05.v03g+.Convergencia_GA_config1_inst601_prob_25_1.csv</t>
  </si>
  <si>
    <t>05.v03g+.Convergencia_GA_config1_inst602_prob_25_2.csv</t>
  </si>
  <si>
    <t>05.v03g+.Convergencia_GA_config1_inst603_prob_25_3.csv</t>
  </si>
  <si>
    <t>05.v03g+.Convergencia_GA_config1_inst604_prob_25_4.csv</t>
  </si>
  <si>
    <t>05.v03g+.Convergencia_GA_config1_inst605_prob_25_5.csv</t>
  </si>
  <si>
    <t>05.v03g+.Convergencia_GA_config1_inst606_prob_25_6.csv</t>
  </si>
  <si>
    <t>05.v03g+.Convergencia_GA_config1_inst607_prob_25_7.csv</t>
  </si>
  <si>
    <t>05.v03g+.Convergencia_GA_config1_inst608_prob_25_8.csv</t>
  </si>
  <si>
    <t>05.v03g+.Convergencia_GA_config1_inst609_prob_25_9.csv</t>
  </si>
  <si>
    <t>05.v03g+.Convergencia_GA_config1_inst60_HSlin100-1-10.csv</t>
  </si>
  <si>
    <t>05.v03g+.Convergencia_GA_config1_inst610_prob_25_10.csv</t>
  </si>
  <si>
    <t>05.v03g+.Convergencia_GA_config1_inst611_prob_50_1.csv</t>
  </si>
  <si>
    <t>05.v03g+.Convergencia_GA_config1_inst612_prob_50_2.csv</t>
  </si>
  <si>
    <t>05.v03g+.Convergencia_GA_config1_inst613_prob_50_3.csv</t>
  </si>
  <si>
    <t>05.v03g+.Convergencia_GA_config1_inst614_prob_50_4.csv</t>
  </si>
  <si>
    <t>05.v03g+.Convergencia_GA_config1_inst615_prob_50_5.csv</t>
  </si>
  <si>
    <t>05.v03g+.Convergencia_GA_config1_inst616_prob_50_6.csv</t>
  </si>
  <si>
    <t>05.v03g+.Convergencia_GA_config1_inst617_prob_50_7.csv</t>
  </si>
  <si>
    <t>05.v03g+.Convergencia_GA_config1_inst618_prob_50_8.csv</t>
  </si>
  <si>
    <t>05.v03g+.Convergencia_GA_config1_inst619_prob_50_9.csv</t>
  </si>
  <si>
    <t>05.v03g+.Convergencia_GA_config1_inst61_HSlin200-1-1.csv</t>
  </si>
  <si>
    <t>05.v03g+.Convergencia_GA_config1_inst620_prob_50_10.csv</t>
  </si>
  <si>
    <t>05.v03g+.Convergencia_GA_config1_inst621_prob_100_1.csv</t>
  </si>
  <si>
    <t>05.v03g+.Convergencia_GA_config1_inst622_prob_100_2.csv</t>
  </si>
  <si>
    <t>05.v03g+.Convergencia_GA_config1_inst623_prob_100_3.csv</t>
  </si>
  <si>
    <t>05.v03g+.Convergencia_GA_config1_inst624_prob_100_4.csv</t>
  </si>
  <si>
    <t>05.v03g+.Convergencia_GA_config1_inst625_prob_100_5.csv</t>
  </si>
  <si>
    <t>05.v03g+.Convergencia_GA_config1_inst626_prob_100_6.csv</t>
  </si>
  <si>
    <t>05.v03g+.Convergencia_GA_config1_inst627_prob_100_7.csv</t>
  </si>
  <si>
    <t>05.v03g+.Convergencia_GA_config1_inst628_prob_100_8.csv</t>
  </si>
  <si>
    <t>05.v03g+.Convergencia_GA_config1_inst629_prob_100_9.csv</t>
  </si>
  <si>
    <t>05.v03g+.Convergencia_GA_config1_inst62_HSlin200-1-2.csv</t>
  </si>
  <si>
    <t>05.v03g+.Convergencia_GA_config1_inst630_prob_100_10.csv</t>
  </si>
  <si>
    <t>05.v03g+.Convergencia_GA_config1_inst631_prob_200_1.csv</t>
  </si>
  <si>
    <t>05.v03g+.Convergencia_GA_config1_inst632_prob_200_2.csv</t>
  </si>
  <si>
    <t>05.v03g+.Convergencia_GA_config1_inst633_prob_200_3.csv</t>
  </si>
  <si>
    <t>05.v03g+.Convergencia_GA_config1_inst634_prob_200_4.csv</t>
  </si>
  <si>
    <t>05.v03g+.Convergencia_GA_config1_inst635_prob_200_5.csv</t>
  </si>
  <si>
    <t>05.v03g+.Convergencia_GA_config1_inst636_prob_200_6.csv</t>
  </si>
  <si>
    <t>05.v03g+.Convergencia_GA_config1_inst637_prob_200_7.csv</t>
  </si>
  <si>
    <t>05.v03g+.Convergencia_GA_config1_inst638_prob_200_8.csv</t>
  </si>
  <si>
    <t>05.v03g+.Convergencia_GA_config1_inst639_prob_200_9.csv</t>
  </si>
  <si>
    <t>05.v03g+.Convergencia_GA_config1_inst63_HSlin200-1-3.csv</t>
  </si>
  <si>
    <t>05.v03g+.Convergencia_GA_config1_inst640_prob_200_10.csv</t>
  </si>
  <si>
    <t>05.v03g+.Convergencia_GA_config1_inst641_prob_500_1.csv</t>
  </si>
  <si>
    <t>05.v03g+.Convergencia_GA_config1_inst642_prob_500_2.csv</t>
  </si>
  <si>
    <t>05.v03g+.Convergencia_GA_config1_inst643_prob_500_3.csv</t>
  </si>
  <si>
    <t>05.v03g+.Convergencia_GA_config1_inst644_prob_500_4.csv</t>
  </si>
  <si>
    <t>05.v03g+.Convergencia_GA_config1_inst645_prob_500_5.csv</t>
  </si>
  <si>
    <t>05.v03g+.Convergencia_GA_config1_inst646_prob_500_6.csv</t>
  </si>
  <si>
    <t>05.v03g+.Convergencia_GA_config1_inst647_prob_500_7.csv</t>
  </si>
  <si>
    <t>05.v03g+.Convergencia_GA_config1_inst648_prob_500_8.csv</t>
  </si>
  <si>
    <t>05.v03g+.Convergencia_GA_config1_inst649_prob_500_9.csv</t>
  </si>
  <si>
    <t>05.v03g+.Convergencia_GA_config1_inst64_HSlin200-1-4.csv</t>
  </si>
  <si>
    <t>05.v03g+.Convergencia_GA_config1_inst650_prob_500_10.csv</t>
  </si>
  <si>
    <t>05.v03g+.Convergencia_GA_config1_inst651_HSlin100-1-1.csv</t>
  </si>
  <si>
    <t>05.v03g+.Convergencia_GA_config1_inst652_HSlin100-1-2.csv</t>
  </si>
  <si>
    <t>05.v03g+.Convergencia_GA_config1_inst653_HSlin100-1-3.csv</t>
  </si>
  <si>
    <t>05.v03g+.Convergencia_GA_config1_inst654_HSlin100-1-4.csv</t>
  </si>
  <si>
    <t>05.v03g+.Convergencia_GA_config1_inst655_HSlin100-1-5.csv</t>
  </si>
  <si>
    <t>05.v03g+.Convergencia_GA_config1_inst656_HSlin100-1-6.csv</t>
  </si>
  <si>
    <t>05.v03g+.Convergencia_GA_config1_inst657_HSlin100-1-7.csv</t>
  </si>
  <si>
    <t>05.v03g+.Convergencia_GA_config1_inst658_HSlin100-1-8.csv</t>
  </si>
  <si>
    <t>05.v03g+.Convergencia_GA_config1_inst659_HSlin100-1-9.csv</t>
  </si>
  <si>
    <t>05.v03g+.Convergencia_GA_config1_inst65_HSlin200-1-5.csv</t>
  </si>
  <si>
    <t>05.v03g+.Convergencia_GA_config1_inst660_HSlin100-1-10.csv</t>
  </si>
  <si>
    <t>05.v03g+.Convergencia_GA_config1_inst661_HSlin200-1-1.csv</t>
  </si>
  <si>
    <t>05.v03g+.Convergencia_GA_config1_inst662_HSlin200-1-2.csv</t>
  </si>
  <si>
    <t>05.v03g+.Convergencia_GA_config1_inst663_HSlin200-1-3.csv</t>
  </si>
  <si>
    <t>05.v03g+.Convergencia_GA_config1_inst664_HSlin200-1-4.csv</t>
  </si>
  <si>
    <t>05.v03g+.Convergencia_GA_config1_inst665_HSlin200-1-5.csv</t>
  </si>
  <si>
    <t>05.v03g+.Convergencia_GA_config1_inst666_HSlin200-1-6.csv</t>
  </si>
  <si>
    <t>05.v03g+.Convergencia_GA_config1_inst667_HSlin200-1-7.csv</t>
  </si>
  <si>
    <t>05.v03g+.Convergencia_GA_config1_inst668_HSlin200-1-8.csv</t>
  </si>
  <si>
    <t>05.v03g+.Convergencia_GA_config1_inst669_HSlin200-1-9.csv</t>
  </si>
  <si>
    <t>05.v03g+.Convergencia_GA_config1_inst66_HSlin200-1-6.csv</t>
  </si>
  <si>
    <t>05.v03g+.Convergencia_GA_config1_inst670_HSlin200-1-10.csv</t>
  </si>
  <si>
    <t>05.v03g+.Convergencia_GA_config1_inst671_HSlin500-1-1.csv</t>
  </si>
  <si>
    <t>05.v03g+.Convergencia_GA_config1_inst672_HSlin500-1-2.csv</t>
  </si>
  <si>
    <t>05.v03g+.Convergencia_GA_config1_inst673_HSlin500-1-3.csv</t>
  </si>
  <si>
    <t>05.v03g+.Convergencia_GA_config1_inst674_HSlin500-1-4.csv</t>
  </si>
  <si>
    <t>05.v03g+.Convergencia_GA_config1_inst675_HSlin500-1-5.csv</t>
  </si>
  <si>
    <t>05.v03g+.Convergencia_GA_config1_inst676_HSlin500-1-6.csv</t>
  </si>
  <si>
    <t>05.v03g+.Convergencia_GA_config1_inst677_HSlin500-1-7.csv</t>
  </si>
  <si>
    <t>05.v03g+.Convergencia_GA_config1_inst678_HSlin500-1-8.csv</t>
  </si>
  <si>
    <t>05.v03g+.Convergencia_GA_config1_inst679_HSlin500-1-9.csv</t>
  </si>
  <si>
    <t>05.v03g+.Convergencia_GA_config1_inst67_HSlin200-1-7.csv</t>
  </si>
  <si>
    <t>05.v03g+.Convergencia_GA_config1_inst680_HSlin500-1-10.csv</t>
  </si>
  <si>
    <t>05.v03g+.Convergencia_GA_config1_inst681_HSlin1000-1-1.csv</t>
  </si>
  <si>
    <t>05.v03g+.Convergencia_GA_config1_inst682_HSlin1000-1-2.csv</t>
  </si>
  <si>
    <t>05.v03g+.Convergencia_GA_config1_inst683_HSlin1000-1-3.csv</t>
  </si>
  <si>
    <t>05.v03g+.Convergencia_GA_config1_inst684_HSlin1000-1-4.csv</t>
  </si>
  <si>
    <t>05.v03g+.Convergencia_GA_config1_inst685_HSlin1000-1-5.csv</t>
  </si>
  <si>
    <t>05.v03g+.Convergencia_GA_config1_inst686_HSlin1000-1-6.csv</t>
  </si>
  <si>
    <t>05.v03g+.Convergencia_GA_config1_inst687_HSlin1000-1-7.csv</t>
  </si>
  <si>
    <t>05.v03g+.Convergencia_GA_config1_inst688_HSlin1000-1-8.csv</t>
  </si>
  <si>
    <t>05.v03g+.Convergencia_GA_config1_inst689_HSlin1000-1-9.csv</t>
  </si>
  <si>
    <t>05.v03g+.Convergencia_GA_config1_inst68_HSlin200-1-8.csv</t>
  </si>
  <si>
    <t>05.v03g+.Convergencia_GA_config1_inst690_HSlin1000-1-10.csv</t>
  </si>
  <si>
    <t>05.v03g+.Convergencia_GA_config1_inst691_HSlin2000-1-1.csv</t>
  </si>
  <si>
    <t>05.v03g+.Convergencia_GA_config1_inst692_HSlin2000-1-2.csv</t>
  </si>
  <si>
    <t>05.v03g+.Convergencia_GA_config1_inst693_HSlin2000-1-3.csv</t>
  </si>
  <si>
    <t>05.v03g+.Convergencia_GA_config1_inst694_HSlin2000-1-4.csv</t>
  </si>
  <si>
    <t>05.v03g+.Convergencia_GA_config1_inst695_HSlin2000-1-5.csv</t>
  </si>
  <si>
    <t>05.v03g+.Convergencia_GA_config1_inst696_HSlin2000-1-6.csv</t>
  </si>
  <si>
    <t>05.v03g+.Convergencia_GA_config1_inst697_HSlin2000-1-7.csv</t>
  </si>
  <si>
    <t>05.v03g+.Convergencia_GA_config1_inst698_HSlin2000-1-8.csv</t>
  </si>
  <si>
    <t>05.v03g+.Convergencia_GA_config1_inst699_HSlin2000-1-9.csv</t>
  </si>
  <si>
    <t>05.v03g+.Convergencia_GA_config1_inst69_HSlin200-1-9.csv</t>
  </si>
  <si>
    <t>05.v03g+.Convergencia_GA_config1_inst6_prob_25_6.csv</t>
  </si>
  <si>
    <t>05.v03g+.Convergencia_GA_config1_inst700_HSlin2000-1-10.csv</t>
  </si>
  <si>
    <t>05.v03g+.Convergencia_GA_config1_inst701_HSconc100-2-1.csv</t>
  </si>
  <si>
    <t>05.v03g+.Convergencia_GA_config1_inst702_HSconc100-2-2.csv</t>
  </si>
  <si>
    <t>05.v03g+.Convergencia_GA_config1_inst703_HSconc100-2-3.csv</t>
  </si>
  <si>
    <t>05.v03g+.Convergencia_GA_config1_inst704_HSconc100-2-4.csv</t>
  </si>
  <si>
    <t>05.v03g+.Convergencia_GA_config1_inst705_HSconc100-2-5.csv</t>
  </si>
  <si>
    <t>05.v03g+.Convergencia_GA_config1_inst706_HSconc100-2-6.csv</t>
  </si>
  <si>
    <t>05.v03g+.Convergencia_GA_config1_inst707_HSconc100-2-7.csv</t>
  </si>
  <si>
    <t>05.v03g+.Convergencia_GA_config1_inst708_HSconc100-2-8.csv</t>
  </si>
  <si>
    <t>05.v03g+.Convergencia_GA_config1_inst709_HSconc100-2-9.csv</t>
  </si>
  <si>
    <t>05.v03g+.Convergencia_GA_config1_inst70_HSlin200-1-10.csv</t>
  </si>
  <si>
    <t>05.v03g+.Convergencia_GA_config1_inst710_HSconc100-2-10.csv</t>
  </si>
  <si>
    <t>05.v03g+.Convergencia_GA_config1_inst711_HSconc200-2-1.csv</t>
  </si>
  <si>
    <t>05.v03g+.Convergencia_GA_config1_inst712_HSconc200-2-2.csv</t>
  </si>
  <si>
    <t>05.v03g+.Convergencia_GA_config1_inst713_HSconc200-2-3.csv</t>
  </si>
  <si>
    <t>05.v03g+.Convergencia_GA_config1_inst714_HSconc200-2-4.csv</t>
  </si>
  <si>
    <t>05.v03g+.Convergencia_GA_config1_inst715_HSconc200-2-5.csv</t>
  </si>
  <si>
    <t>05.v03g+.Convergencia_GA_config1_inst716_HSconc200-2-6.csv</t>
  </si>
  <si>
    <t>05.v03g+.Convergencia_GA_config1_inst717_HSconc200-2-7.csv</t>
  </si>
  <si>
    <t>05.v03g+.Convergencia_GA_config1_inst718_HSconc200-2-8.csv</t>
  </si>
  <si>
    <t>05.v03g+.Convergencia_GA_config1_inst719_HSconc200-2-9.csv</t>
  </si>
  <si>
    <t>05.v03g+.Convergencia_GA_config1_inst71_HSlin500-1-1.csv</t>
  </si>
  <si>
    <t>05.v03g+.Convergencia_GA_config1_inst720_HSconc200-2-10.csv</t>
  </si>
  <si>
    <t>05.v03g+.Convergencia_GA_config1_inst721_HSconc500-2-1.csv</t>
  </si>
  <si>
    <t>05.v03g+.Convergencia_GA_config1_inst722_HSconc500-2-2.csv</t>
  </si>
  <si>
    <t>05.v03g+.Convergencia_GA_config1_inst723_HSconc500-2-3.csv</t>
  </si>
  <si>
    <t>05.v03g+.Convergencia_GA_config1_inst724_HSconc500-2-4.csv</t>
  </si>
  <si>
    <t>05.v03g+.Convergencia_GA_config1_inst725_HSconc500-2-5.csv</t>
  </si>
  <si>
    <t>05.v03g+.Convergencia_GA_config1_inst726_HSconc500-2-6.csv</t>
  </si>
  <si>
    <t>05.v03g+.Convergencia_GA_config1_inst727_HSconc500-2-7.csv</t>
  </si>
  <si>
    <t>05.v03g+.Convergencia_GA_config1_inst728_HSconc500-2-8.csv</t>
  </si>
  <si>
    <t>05.v03g+.Convergencia_GA_config1_inst729_HSconc500-2-9.csv</t>
  </si>
  <si>
    <t>05.v03g+.Convergencia_GA_config1_inst72_HSlin500-1-2.csv</t>
  </si>
  <si>
    <t>05.v03g+.Convergencia_GA_config1_inst730_HSconc500-2-10.csv</t>
  </si>
  <si>
    <t>05.v03g+.Convergencia_GA_config1_inst731_HSconc1000-2-1.csv</t>
  </si>
  <si>
    <t>05.v03g+.Convergencia_GA_config1_inst732_HSconc1000-2-2.csv</t>
  </si>
  <si>
    <t>05.v03g+.Convergencia_GA_config1_inst733_HSconc1000-2-3.csv</t>
  </si>
  <si>
    <t>05.v03g+.Convergencia_GA_config1_inst734_HSconc1000-2-4.csv</t>
  </si>
  <si>
    <t>05.v03g+.Convergencia_GA_config1_inst735_HSconc1000-2-5.csv</t>
  </si>
  <si>
    <t>05.v03g+.Convergencia_GA_config1_inst736_HSconc1000-2-6.csv</t>
  </si>
  <si>
    <t>05.v03g+.Convergencia_GA_config1_inst737_HSconc1000-2-7.csv</t>
  </si>
  <si>
    <t>05.v03g+.Convergencia_GA_config1_inst738_HSconc1000-2-8.csv</t>
  </si>
  <si>
    <t>05.v03g+.Convergencia_GA_config1_inst739_HSconc1000-2-9.csv</t>
  </si>
  <si>
    <t>05.v03g+.Convergencia_GA_config1_inst73_HSlin500-1-3.csv</t>
  </si>
  <si>
    <t>05.v03g+.Convergencia_GA_config1_inst740_HSconc1000-2-10.csv</t>
  </si>
  <si>
    <t>05.v03g+.Convergencia_GA_config1_inst741_HSconc2000-2-1.csv</t>
  </si>
  <si>
    <t>05.v03g+.Convergencia_GA_config1_inst742_HSconc2000-2-2.csv</t>
  </si>
  <si>
    <t>05.v03g+.Convergencia_GA_config1_inst743_HSconc2000-2-3.csv</t>
  </si>
  <si>
    <t>05.v03g+.Convergencia_GA_config1_inst744_HSconc2000-2-4.csv</t>
  </si>
  <si>
    <t>05.v03g+.Convergencia_GA_config1_inst745_HSconc2000-2-5.csv</t>
  </si>
  <si>
    <t>05.v03g+.Convergencia_GA_config1_inst746_HSconc2000-2-6.csv</t>
  </si>
  <si>
    <t>05.v03g+.Convergencia_GA_config1_inst747_HSconc2000-2-7.csv</t>
  </si>
  <si>
    <t>05.v03g+.Convergencia_GA_config1_inst748_HSconc2000-2-8.csv</t>
  </si>
  <si>
    <t>05.v03g+.Convergencia_GA_config1_inst749_HSconc2000-2-9.csv</t>
  </si>
  <si>
    <t>05.v03g+.Convergencia_GA_config1_inst74_HSlin500-1-4.csv</t>
  </si>
  <si>
    <t>05.v03g+.Convergencia_GA_config1_inst750_HSconc2000-2-10.csv</t>
  </si>
  <si>
    <t>05.v03g+.Convergencia_GA_config1_inst751_HSconv100-3-1.csv</t>
  </si>
  <si>
    <t>05.v03g+.Convergencia_GA_config1_inst752_HSconv100-3-2.csv</t>
  </si>
  <si>
    <t>05.v03g+.Convergencia_GA_config1_inst753_HSconv100-3-3.csv</t>
  </si>
  <si>
    <t>05.v03g+.Convergencia_GA_config1_inst754_HSconv100-3-4.csv</t>
  </si>
  <si>
    <t>05.v03g+.Convergencia_GA_config1_inst755_HSconv100-3-5.csv</t>
  </si>
  <si>
    <t>05.v03g+.Convergencia_GA_config1_inst756_HSconv100-3-6.csv</t>
  </si>
  <si>
    <t>05.v03g+.Convergencia_GA_config1_inst757_HSconv100-3-7.csv</t>
  </si>
  <si>
    <t>05.v03g+.Convergencia_GA_config1_inst758_HSconv100-3-8.csv</t>
  </si>
  <si>
    <t>05.v03g+.Convergencia_GA_config1_inst759_HSconv100-3-9.csv</t>
  </si>
  <si>
    <t>05.v03g+.Convergencia_GA_config1_inst75_HSlin500-1-5.csv</t>
  </si>
  <si>
    <t>05.v03g+.Convergencia_GA_config1_inst760_HSconv100-3-10.csv</t>
  </si>
  <si>
    <t>05.v03g+.Convergencia_GA_config1_inst761_HSconv200-3-1.csv</t>
  </si>
  <si>
    <t>05.v03g+.Convergencia_GA_config1_inst762_HSconv200-3-2.csv</t>
  </si>
  <si>
    <t>05.v03g+.Convergencia_GA_config1_inst763_HSconv200-3-3.csv</t>
  </si>
  <si>
    <t>05.v03g+.Convergencia_GA_config1_inst764_HSconv200-3-4.csv</t>
  </si>
  <si>
    <t>05.v03g+.Convergencia_GA_config1_inst765_HSconv200-3-5.csv</t>
  </si>
  <si>
    <t>05.v03g+.Convergencia_GA_config1_inst766_HSconv200-3-6.csv</t>
  </si>
  <si>
    <t>05.v03g+.Convergencia_GA_config1_inst767_HSconv200-3-7.csv</t>
  </si>
  <si>
    <t>05.v03g+.Convergencia_GA_config1_inst768_HSconv200-3-8.csv</t>
  </si>
  <si>
    <t>05.v03g+.Convergencia_GA_config1_inst769_HSconv200-3-9.csv</t>
  </si>
  <si>
    <t>05.v03g+.Convergencia_GA_config1_inst76_HSlin500-1-6.csv</t>
  </si>
  <si>
    <t>05.v03g+.Convergencia_GA_config1_inst770_HSconv200-3-10.csv</t>
  </si>
  <si>
    <t>05.v03g+.Convergencia_GA_config1_inst771_HSconv500-3-1.csv</t>
  </si>
  <si>
    <t>05.v03g+.Convergencia_GA_config1_inst772_HSconv500-3-2.csv</t>
  </si>
  <si>
    <t>05.v03g+.Convergencia_GA_config1_inst773_HSconv500-3-3.csv</t>
  </si>
  <si>
    <t>05.v03g+.Convergencia_GA_config1_inst774_HSconv500-3-4.csv</t>
  </si>
  <si>
    <t>05.v03g+.Convergencia_GA_config1_inst775_HSconv500-3-5.csv</t>
  </si>
  <si>
    <t>05.v03g+.Convergencia_GA_config1_inst776_HSconv500-3-6.csv</t>
  </si>
  <si>
    <t>05.v03g+.Convergencia_GA_config1_inst777_HSconv500-3-7.csv</t>
  </si>
  <si>
    <t>05.v03g+.Convergencia_GA_config1_inst778_HSconv500-3-8.csv</t>
  </si>
  <si>
    <t>05.v03g+.Convergencia_GA_config1_inst779_HSconv500-3-9.csv</t>
  </si>
  <si>
    <t>05.v03g+.Convergencia_GA_config1_inst77_HSlin500-1-7.csv</t>
  </si>
  <si>
    <t>05.v03g+.Convergencia_GA_config1_inst780_HSconv500-3-10.csv</t>
  </si>
  <si>
    <t>05.v03g+.Convergencia_GA_config1_inst781_HSconv1000-3-1.csv</t>
  </si>
  <si>
    <t>05.v03g+.Convergencia_GA_config1_inst782_HSconv1000-3-2.csv</t>
  </si>
  <si>
    <t>05.v03g+.Convergencia_GA_config1_inst783_HSconv1000-3-3.csv</t>
  </si>
  <si>
    <t>05.v03g+.Convergencia_GA_config1_inst784_HSconv1000-3-4.csv</t>
  </si>
  <si>
    <t>05.v03g+.Convergencia_GA_config1_inst785_HSconv1000-3-5.csv</t>
  </si>
  <si>
    <t>05.v03g+.Convergencia_GA_config1_inst786_HSconv1000-3-6.csv</t>
  </si>
  <si>
    <t>05.v03g+.Convergencia_GA_config1_inst787_HSconv1000-3-7.csv</t>
  </si>
  <si>
    <t>05.v03g+.Convergencia_GA_config1_inst788_HSconv1000-3-8.csv</t>
  </si>
  <si>
    <t>05.v03g+.Convergencia_GA_config1_inst789_HSconv1000-3-9.csv</t>
  </si>
  <si>
    <t>05.v03g+.Convergencia_GA_config1_inst78_HSlin500-1-8.csv</t>
  </si>
  <si>
    <t>05.v03g+.Convergencia_GA_config1_inst790_HSconv1000-3-10.csv</t>
  </si>
  <si>
    <t>05.v03g+.Convergencia_GA_config1_inst791_HSconv2000-3-1.csv</t>
  </si>
  <si>
    <t>05.v03g+.Convergencia_GA_config1_inst792_HSconv2000-3-2.csv</t>
  </si>
  <si>
    <t>05.v03g+.Convergencia_GA_config1_inst793_HSconv2000-3-3.csv</t>
  </si>
  <si>
    <t>05.v03g+.Convergencia_GA_config1_inst794_HSconv2000-3-4.csv</t>
  </si>
  <si>
    <t>05.v03g+.Convergencia_GA_config1_inst795_HSconv2000-3-5.csv</t>
  </si>
  <si>
    <t>05.v03g+.Convergencia_GA_config1_inst796_HSconv2000-3-6.csv</t>
  </si>
  <si>
    <t>05.v03g+.Convergencia_GA_config1_inst797_HSconv2000-3-7.csv</t>
  </si>
  <si>
    <t>05.v03g+.Convergencia_GA_config1_inst798_HSconv2000-3-8.csv</t>
  </si>
  <si>
    <t>05.v03g+.Convergencia_GA_config1_inst799_HSconv2000-3-9.csv</t>
  </si>
  <si>
    <t>05.v03g+.Convergencia_GA_config1_inst79_HSlin500-1-9.csv</t>
  </si>
  <si>
    <t>05.v03g+.Convergencia_GA_config1_inst7_prob_25_7.csv</t>
  </si>
  <si>
    <t>05.v03g+.Convergencia_GA_config1_inst800_HSconv2000-3-10.csv</t>
  </si>
  <si>
    <t>05.v03g+.Convergencia_GA_config1_inst801_prob_25_1.csv</t>
  </si>
  <si>
    <t>05.v03g+.Convergencia_GA_config1_inst802_prob_25_2.csv</t>
  </si>
  <si>
    <t>05.v03g+.Convergencia_GA_config1_inst803_prob_25_3.csv</t>
  </si>
  <si>
    <t>05.v03g+.Convergencia_GA_config1_inst804_prob_25_4.csv</t>
  </si>
  <si>
    <t>05.v03g+.Convergencia_GA_config1_inst805_prob_25_5.csv</t>
  </si>
  <si>
    <t>05.v03g+.Convergencia_GA_config1_inst806_prob_25_6.csv</t>
  </si>
  <si>
    <t>05.v03g+.Convergencia_GA_config1_inst807_prob_25_7.csv</t>
  </si>
  <si>
    <t>05.v03g+.Convergencia_GA_config1_inst808_prob_25_8.csv</t>
  </si>
  <si>
    <t>05.v03g+.Convergencia_GA_config1_inst809_prob_25_9.csv</t>
  </si>
  <si>
    <t>05.v03g+.Convergencia_GA_config1_inst80_HSlin500-1-10.csv</t>
  </si>
  <si>
    <t>05.v03g+.Convergencia_GA_config1_inst810_prob_25_10.csv</t>
  </si>
  <si>
    <t>05.v03g+.Convergencia_GA_config1_inst811_prob_50_1.csv</t>
  </si>
  <si>
    <t>05.v03g+.Convergencia_GA_config1_inst812_prob_50_2.csv</t>
  </si>
  <si>
    <t>05.v03g+.Convergencia_GA_config1_inst813_prob_50_3.csv</t>
  </si>
  <si>
    <t>05.v03g+.Convergencia_GA_config1_inst814_prob_50_4.csv</t>
  </si>
  <si>
    <t>05.v03g+.Convergencia_GA_config1_inst815_prob_50_5.csv</t>
  </si>
  <si>
    <t>05.v03g+.Convergencia_GA_config1_inst816_prob_50_6.csv</t>
  </si>
  <si>
    <t>05.v03g+.Convergencia_GA_config1_inst817_prob_50_7.csv</t>
  </si>
  <si>
    <t>05.v03g+.Convergencia_GA_config1_inst818_prob_50_8.csv</t>
  </si>
  <si>
    <t>05.v03g+.Convergencia_GA_config1_inst819_prob_50_9.csv</t>
  </si>
  <si>
    <t>05.v03g+.Convergencia_GA_config1_inst81_HSlin1000-1-1.csv</t>
  </si>
  <si>
    <t>05.v03g+.Convergencia_GA_config1_inst820_prob_50_10.csv</t>
  </si>
  <si>
    <t>05.v03g+.Convergencia_GA_config1_inst821_prob_100_1.csv</t>
  </si>
  <si>
    <t>05.v03g+.Convergencia_GA_config1_inst822_prob_100_2.csv</t>
  </si>
  <si>
    <t>05.v03g+.Convergencia_GA_config1_inst823_prob_100_3.csv</t>
  </si>
  <si>
    <t>05.v03g+.Convergencia_GA_config1_inst824_prob_100_4.csv</t>
  </si>
  <si>
    <t>05.v03g+.Convergencia_GA_config1_inst825_prob_100_5.csv</t>
  </si>
  <si>
    <t>05.v03g+.Convergencia_GA_config1_inst826_prob_100_6.csv</t>
  </si>
  <si>
    <t>05.v03g+.Convergencia_GA_config1_inst827_prob_100_7.csv</t>
  </si>
  <si>
    <t>05.v03g+.Convergencia_GA_config1_inst828_prob_100_8.csv</t>
  </si>
  <si>
    <t>05.v03g+.Convergencia_GA_config1_inst829_prob_100_9.csv</t>
  </si>
  <si>
    <t>05.v03g+.Convergencia_GA_config1_inst82_HSlin1000-1-2.csv</t>
  </si>
  <si>
    <t>05.v03g+.Convergencia_GA_config1_inst830_prob_100_10.csv</t>
  </si>
  <si>
    <t>05.v03g+.Convergencia_GA_config1_inst831_prob_200_1.csv</t>
  </si>
  <si>
    <t>05.v03g+.Convergencia_GA_config1_inst832_prob_200_2.csv</t>
  </si>
  <si>
    <t>05.v03g+.Convergencia_GA_config1_inst833_prob_200_3.csv</t>
  </si>
  <si>
    <t>05.v03g+.Convergencia_GA_config1_inst834_prob_200_4.csv</t>
  </si>
  <si>
    <t>05.v03g+.Convergencia_GA_config1_inst835_prob_200_5.csv</t>
  </si>
  <si>
    <t>05.v03g+.Convergencia_GA_config1_inst836_prob_200_6.csv</t>
  </si>
  <si>
    <t>05.v03g+.Convergencia_GA_config1_inst837_prob_200_7.csv</t>
  </si>
  <si>
    <t>05.v03g+.Convergencia_GA_config1_inst838_prob_200_8.csv</t>
  </si>
  <si>
    <t>05.v03g+.Convergencia_GA_config1_inst839_prob_200_9.csv</t>
  </si>
  <si>
    <t>05.v03g+.Convergencia_GA_config1_inst83_HSlin1000-1-3.csv</t>
  </si>
  <si>
    <t>05.v03g+.Convergencia_GA_config1_inst840_prob_200_10.csv</t>
  </si>
  <si>
    <t>05.v03g+.Convergencia_GA_config1_inst841_prob_500_1.csv</t>
  </si>
  <si>
    <t>05.v03g+.Convergencia_GA_config1_inst842_prob_500_2.csv</t>
  </si>
  <si>
    <t>05.v03g+.Convergencia_GA_config1_inst843_prob_500_3.csv</t>
  </si>
  <si>
    <t>05.v03g+.Convergencia_GA_config1_inst844_prob_500_4.csv</t>
  </si>
  <si>
    <t>05.v03g+.Convergencia_GA_config1_inst845_prob_500_5.csv</t>
  </si>
  <si>
    <t>05.v03g+.Convergencia_GA_config1_inst846_prob_500_6.csv</t>
  </si>
  <si>
    <t>05.v03g+.Convergencia_GA_config1_inst847_prob_500_7.csv</t>
  </si>
  <si>
    <t>05.v03g+.Convergencia_GA_config1_inst848_prob_500_8.csv</t>
  </si>
  <si>
    <t>05.v03g+.Convergencia_GA_config1_inst849_prob_500_9.csv</t>
  </si>
  <si>
    <t>05.v03g+.Convergencia_GA_config1_inst84_HSlin1000-1-4.csv</t>
  </si>
  <si>
    <t>05.v03g+.Convergencia_GA_config1_inst850_prob_500_10.csv</t>
  </si>
  <si>
    <t>05.v03g+.Convergencia_GA_config1_inst851_HSlin100-1-1.csv</t>
  </si>
  <si>
    <t>05.v03g+.Convergencia_GA_config1_inst852_HSlin100-1-2.csv</t>
  </si>
  <si>
    <t>05.v03g+.Convergencia_GA_config1_inst853_HSlin100-1-3.csv</t>
  </si>
  <si>
    <t>05.v03g+.Convergencia_GA_config1_inst854_HSlin100-1-4.csv</t>
  </si>
  <si>
    <t>05.v03g+.Convergencia_GA_config1_inst855_HSlin100-1-5.csv</t>
  </si>
  <si>
    <t>05.v03g+.Convergencia_GA_config1_inst856_HSlin100-1-6.csv</t>
  </si>
  <si>
    <t>05.v03g+.Convergencia_GA_config1_inst857_HSlin100-1-7.csv</t>
  </si>
  <si>
    <t>05.v03g+.Convergencia_GA_config1_inst858_HSlin100-1-8.csv</t>
  </si>
  <si>
    <t>05.v03g+.Convergencia_GA_config1_inst859_HSlin100-1-9.csv</t>
  </si>
  <si>
    <t>05.v03g+.Convergencia_GA_config1_inst85_HSlin1000-1-5.csv</t>
  </si>
  <si>
    <t>05.v03g+.Convergencia_GA_config1_inst860_HSlin100-1-10.csv</t>
  </si>
  <si>
    <t>05.v03g+.Convergencia_GA_config1_inst861_HSlin200-1-1.csv</t>
  </si>
  <si>
    <t>05.v03g+.Convergencia_GA_config1_inst862_HSlin200-1-2.csv</t>
  </si>
  <si>
    <t>05.v03g+.Convergencia_GA_config1_inst863_HSlin200-1-3.csv</t>
  </si>
  <si>
    <t>05.v03g+.Convergencia_GA_config1_inst864_HSlin200-1-4.csv</t>
  </si>
  <si>
    <t>05.v03g+.Convergencia_GA_config1_inst865_HSlin200-1-5.csv</t>
  </si>
  <si>
    <t>05.v03g+.Convergencia_GA_config1_inst866_HSlin200-1-6.csv</t>
  </si>
  <si>
    <t>05.v03g+.Convergencia_GA_config1_inst867_HSlin200-1-7.csv</t>
  </si>
  <si>
    <t>05.v03g+.Convergencia_GA_config1_inst868_HSlin200-1-8.csv</t>
  </si>
  <si>
    <t>05.v03g+.Convergencia_GA_config1_inst869_HSlin200-1-9.csv</t>
  </si>
  <si>
    <t>05.v03g+.Convergencia_GA_config1_inst86_HSlin1000-1-6.csv</t>
  </si>
  <si>
    <t>05.v03g+.Convergencia_GA_config1_inst870_HSlin200-1-10.csv</t>
  </si>
  <si>
    <t>05.v03g+.Convergencia_GA_config1_inst871_HSlin500-1-1.csv</t>
  </si>
  <si>
    <t>05.v03g+.Convergencia_GA_config1_inst872_HSlin500-1-2.csv</t>
  </si>
  <si>
    <t>05.v03g+.Convergencia_GA_config1_inst873_HSlin500-1-3.csv</t>
  </si>
  <si>
    <t>05.v03g+.Convergencia_GA_config1_inst874_HSlin500-1-4.csv</t>
  </si>
  <si>
    <t>05.v03g+.Convergencia_GA_config1_inst875_HSlin500-1-5.csv</t>
  </si>
  <si>
    <t>05.v03g+.Convergencia_GA_config1_inst876_HSlin500-1-6.csv</t>
  </si>
  <si>
    <t>05.v03g+.Convergencia_GA_config1_inst877_HSlin500-1-7.csv</t>
  </si>
  <si>
    <t>05.v03g+.Convergencia_GA_config1_inst878_HSlin500-1-8.csv</t>
  </si>
  <si>
    <t>05.v03g+.Convergencia_GA_config1_inst879_HSlin500-1-9.csv</t>
  </si>
  <si>
    <t>05.v03g+.Convergencia_GA_config1_inst87_HSlin1000-1-7.csv</t>
  </si>
  <si>
    <t>05.v03g+.Convergencia_GA_config1_inst880_HSlin500-1-10.csv</t>
  </si>
  <si>
    <t>05.v03g+.Convergencia_GA_config1_inst881_HSlin1000-1-1.csv</t>
  </si>
  <si>
    <t>05.v03g+.Convergencia_GA_config1_inst882_HSlin1000-1-2.csv</t>
  </si>
  <si>
    <t>05.v03g+.Convergencia_GA_config1_inst883_HSlin1000-1-3.csv</t>
  </si>
  <si>
    <t>05.v03g+.Convergencia_GA_config1_inst884_HSlin1000-1-4.csv</t>
  </si>
  <si>
    <t>05.v03g+.Convergencia_GA_config1_inst885_HSlin1000-1-5.csv</t>
  </si>
  <si>
    <t>05.v03g+.Convergencia_GA_config1_inst886_HSlin1000-1-6.csv</t>
  </si>
  <si>
    <t>05.v03g+.Convergencia_GA_config1_inst887_HSlin1000-1-7.csv</t>
  </si>
  <si>
    <t>05.v03g+.Convergencia_GA_config1_inst888_HSlin1000-1-8.csv</t>
  </si>
  <si>
    <t>05.v03g+.Convergencia_GA_config1_inst889_HSlin1000-1-9.csv</t>
  </si>
  <si>
    <t>05.v03g+.Convergencia_GA_config1_inst88_HSlin1000-1-8.csv</t>
  </si>
  <si>
    <t>05.v03g+.Convergencia_GA_config1_inst890_HSlin1000-1-10.csv</t>
  </si>
  <si>
    <t>05.v03g+.Convergencia_GA_config1_inst891_HSlin2000-1-1.csv</t>
  </si>
  <si>
    <t>05.v03g+.Convergencia_GA_config1_inst892_HSlin2000-1-2.csv</t>
  </si>
  <si>
    <t>05.v03g+.Convergencia_GA_config1_inst893_HSlin2000-1-3.csv</t>
  </si>
  <si>
    <t>05.v03g+.Convergencia_GA_config1_inst894_HSlin2000-1-4.csv</t>
  </si>
  <si>
    <t>05.v03g+.Convergencia_GA_config1_inst895_HSlin2000-1-5.csv</t>
  </si>
  <si>
    <t>05.v03g+.Convergencia_GA_config1_inst896_HSlin2000-1-6.csv</t>
  </si>
  <si>
    <t>05.v03g+.Convergencia_GA_config1_inst897_HSlin2000-1-7.csv</t>
  </si>
  <si>
    <t>05.v03g+.Convergencia_GA_config1_inst898_HSlin2000-1-8.csv</t>
  </si>
  <si>
    <t>05.v03g+.Convergencia_GA_config1_inst899_HSlin2000-1-9.csv</t>
  </si>
  <si>
    <t>05.v03g+.Convergencia_GA_config1_inst89_HSlin1000-1-9.csv</t>
  </si>
  <si>
    <t>05.v03g+.Convergencia_GA_config1_inst8_prob_25_8.csv</t>
  </si>
  <si>
    <t>05.v03g+.Convergencia_GA_config1_inst900_HSlin2000-1-10.csv</t>
  </si>
  <si>
    <t>05.v03g+.Convergencia_GA_config1_inst901_HSconc100-2-1.csv</t>
  </si>
  <si>
    <t>05.v03g+.Convergencia_GA_config1_inst902_HSconc100-2-2.csv</t>
  </si>
  <si>
    <t>05.v03g+.Convergencia_GA_config1_inst903_HSconc100-2-3.csv</t>
  </si>
  <si>
    <t>05.v03g+.Convergencia_GA_config1_inst904_HSconc100-2-4.csv</t>
  </si>
  <si>
    <t>05.v03g+.Convergencia_GA_config1_inst905_HSconc100-2-5.csv</t>
  </si>
  <si>
    <t>05.v03g+.Convergencia_GA_config1_inst906_HSconc100-2-6.csv</t>
  </si>
  <si>
    <t>05.v03g+.Convergencia_GA_config1_inst907_HSconc100-2-7.csv</t>
  </si>
  <si>
    <t>05.v03g+.Convergencia_GA_config1_inst908_HSconc100-2-8.csv</t>
  </si>
  <si>
    <t>05.v03g+.Convergencia_GA_config1_inst909_HSconc100-2-9.csv</t>
  </si>
  <si>
    <t>05.v03g+.Convergencia_GA_config1_inst90_HSlin1000-1-10.csv</t>
  </si>
  <si>
    <t>05.v03g+.Convergencia_GA_config1_inst910_HSconc100-2-10.csv</t>
  </si>
  <si>
    <t>05.v03g+.Convergencia_GA_config1_inst911_HSconc200-2-1.csv</t>
  </si>
  <si>
    <t>05.v03g+.Convergencia_GA_config1_inst912_HSconc200-2-2.csv</t>
  </si>
  <si>
    <t>05.v03g+.Convergencia_GA_config1_inst913_HSconc200-2-3.csv</t>
  </si>
  <si>
    <t>05.v03g+.Convergencia_GA_config1_inst914_HSconc200-2-4.csv</t>
  </si>
  <si>
    <t>05.v03g+.Convergencia_GA_config1_inst915_HSconc200-2-5.csv</t>
  </si>
  <si>
    <t>05.v03g+.Convergencia_GA_config1_inst916_HSconc200-2-6.csv</t>
  </si>
  <si>
    <t>05.v03g+.Convergencia_GA_config1_inst917_HSconc200-2-7.csv</t>
  </si>
  <si>
    <t>05.v03g+.Convergencia_GA_config1_inst918_HSconc200-2-8.csv</t>
  </si>
  <si>
    <t>05.v03g+.Convergencia_GA_config1_inst919_HSconc200-2-9.csv</t>
  </si>
  <si>
    <t>05.v03g+.Convergencia_GA_config1_inst91_HSlin2000-1-1.csv</t>
  </si>
  <si>
    <t>05.v03g+.Convergencia_GA_config1_inst920_HSconc200-2-10.csv</t>
  </si>
  <si>
    <t>05.v03g+.Convergencia_GA_config1_inst921_HSconc500-2-1.csv</t>
  </si>
  <si>
    <t>05.v03g+.Convergencia_GA_config1_inst922_HSconc500-2-2.csv</t>
  </si>
  <si>
    <t>05.v03g+.Convergencia_GA_config1_inst923_HSconc500-2-3.csv</t>
  </si>
  <si>
    <t>05.v03g+.Convergencia_GA_config1_inst924_HSconc500-2-4.csv</t>
  </si>
  <si>
    <t>05.v03g+.Convergencia_GA_config1_inst925_HSconc500-2-5.csv</t>
  </si>
  <si>
    <t>05.v03g+.Convergencia_GA_config1_inst926_HSconc500-2-6.csv</t>
  </si>
  <si>
    <t>05.v03g+.Convergencia_GA_config1_inst927_HSconc500-2-7.csv</t>
  </si>
  <si>
    <t>05.v03g+.Convergencia_GA_config1_inst928_HSconc500-2-8.csv</t>
  </si>
  <si>
    <t>05.v03g+.Convergencia_GA_config1_inst929_HSconc500-2-9.csv</t>
  </si>
  <si>
    <t>05.v03g+.Convergencia_GA_config1_inst92_HSlin2000-1-2.csv</t>
  </si>
  <si>
    <t>05.v03g+.Convergencia_GA_config1_inst930_HSconc500-2-10.csv</t>
  </si>
  <si>
    <t>05.v03g+.Convergencia_GA_config1_inst931_HSconc1000-2-1.csv</t>
  </si>
  <si>
    <t>05.v03g+.Convergencia_GA_config1_inst932_HSconc1000-2-2.csv</t>
  </si>
  <si>
    <t>05.v03g+.Convergencia_GA_config1_inst933_HSconc1000-2-3.csv</t>
  </si>
  <si>
    <t>05.v03g+.Convergencia_GA_config1_inst934_HSconc1000-2-4.csv</t>
  </si>
  <si>
    <t>05.v03g+.Convergencia_GA_config1_inst935_HSconc1000-2-5.csv</t>
  </si>
  <si>
    <t>05.v03g+.Convergencia_GA_config1_inst936_HSconc1000-2-6.csv</t>
  </si>
  <si>
    <t>05.v03g+.Convergencia_GA_config1_inst937_HSconc1000-2-7.csv</t>
  </si>
  <si>
    <t>05.v03g+.Convergencia_GA_config1_inst938_HSconc1000-2-8.csv</t>
  </si>
  <si>
    <t>05.v03g+.Convergencia_GA_config1_inst939_HSconc1000-2-9.csv</t>
  </si>
  <si>
    <t>05.v03g+.Convergencia_GA_config1_inst93_HSlin2000-1-3.csv</t>
  </si>
  <si>
    <t>05.v03g+.Convergencia_GA_config1_inst940_HSconc1000-2-10.csv</t>
  </si>
  <si>
    <t>05.v03g+.Convergencia_GA_config1_inst941_HSconc2000-2-1.csv</t>
  </si>
  <si>
    <t>05.v03g+.Convergencia_GA_config1_inst942_HSconc2000-2-2.csv</t>
  </si>
  <si>
    <t>05.v03g+.Convergencia_GA_config1_inst943_HSconc2000-2-3.csv</t>
  </si>
  <si>
    <t>05.v03g+.Convergencia_GA_config1_inst944_HSconc2000-2-4.csv</t>
  </si>
  <si>
    <t>05.v03g+.Convergencia_GA_config1_inst945_HSconc2000-2-5.csv</t>
  </si>
  <si>
    <t>05.v03g+.Convergencia_GA_config1_inst946_HSconc2000-2-6.csv</t>
  </si>
  <si>
    <t>05.v03g+.Convergencia_GA_config1_inst947_HSconc2000-2-7.csv</t>
  </si>
  <si>
    <t>05.v03g+.Convergencia_GA_config1_inst948_HSconc2000-2-8.csv</t>
  </si>
  <si>
    <t>05.v03g+.Convergencia_GA_config1_inst949_HSconc2000-2-9.csv</t>
  </si>
  <si>
    <t>05.v03g+.Convergencia_GA_config1_inst94_HSlin2000-1-4.csv</t>
  </si>
  <si>
    <t>05.v03g+.Convergencia_GA_config1_inst950_HSconc2000-2-10.csv</t>
  </si>
  <si>
    <t>05.v03g+.Convergencia_GA_config1_inst951_HSconv100-3-1.csv</t>
  </si>
  <si>
    <t>05.v03g+.Convergencia_GA_config1_inst952_HSconv100-3-2.csv</t>
  </si>
  <si>
    <t>05.v03g+.Convergencia_GA_config1_inst953_HSconv100-3-3.csv</t>
  </si>
  <si>
    <t>05.v03g+.Convergencia_GA_config1_inst954_HSconv100-3-4.csv</t>
  </si>
  <si>
    <t>05.v03g+.Convergencia_GA_config1_inst955_HSconv100-3-5.csv</t>
  </si>
  <si>
    <t>05.v03g+.Convergencia_GA_config1_inst956_HSconv100-3-6.csv</t>
  </si>
  <si>
    <t>05.v03g+.Convergencia_GA_config1_inst957_HSconv100-3-7.csv</t>
  </si>
  <si>
    <t>05.v03g+.Convergencia_GA_config1_inst958_HSconv100-3-8.csv</t>
  </si>
  <si>
    <t>05.v03g+.Convergencia_GA_config1_inst959_HSconv100-3-9.csv</t>
  </si>
  <si>
    <t>05.v03g+.Convergencia_GA_config1_inst95_HSlin2000-1-5.csv</t>
  </si>
  <si>
    <t>05.v03g+.Convergencia_GA_config1_inst960_HSconv100-3-10.csv</t>
  </si>
  <si>
    <t>05.v03g+.Convergencia_GA_config1_inst961_HSconv200-3-1.csv</t>
  </si>
  <si>
    <t>05.v03g+.Convergencia_GA_config1_inst962_HSconv200-3-2.csv</t>
  </si>
  <si>
    <t>05.v03g+.Convergencia_GA_config1_inst963_HSconv200-3-3.csv</t>
  </si>
  <si>
    <t>05.v03g+.Convergencia_GA_config1_inst964_HSconv200-3-4.csv</t>
  </si>
  <si>
    <t>05.v03g+.Convergencia_GA_config1_inst965_HSconv200-3-5.csv</t>
  </si>
  <si>
    <t>05.v03g+.Convergencia_GA_config1_inst966_HSconv200-3-6.csv</t>
  </si>
  <si>
    <t>05.v03g+.Convergencia_GA_config1_inst967_HSconv200-3-7.csv</t>
  </si>
  <si>
    <t>05.v03g+.Convergencia_GA_config1_inst968_HSconv200-3-8.csv</t>
  </si>
  <si>
    <t>05.v03g+.Convergencia_GA_config1_inst969_HSconv200-3-9.csv</t>
  </si>
  <si>
    <t>05.v03g+.Convergencia_GA_config1_inst96_HSlin2000-1-6.csv</t>
  </si>
  <si>
    <t>05.v03g+.Convergencia_GA_config1_inst970_HSconv200-3-10.csv</t>
  </si>
  <si>
    <t>05.v03g+.Convergencia_GA_config1_inst971_HSconv500-3-1.csv</t>
  </si>
  <si>
    <t>05.v03g+.Convergencia_GA_config1_inst972_HSconv500-3-2.csv</t>
  </si>
  <si>
    <t>05.v03g+.Convergencia_GA_config1_inst973_HSconv500-3-3.csv</t>
  </si>
  <si>
    <t>05.v03g+.Convergencia_GA_config1_inst974_HSconv500-3-4.csv</t>
  </si>
  <si>
    <t>05.v03g+.Convergencia_GA_config1_inst975_HSconv500-3-5.csv</t>
  </si>
  <si>
    <t>05.v03g+.Convergencia_GA_config1_inst976_HSconv500-3-6.csv</t>
  </si>
  <si>
    <t>05.v03g+.Convergencia_GA_config1_inst977_HSconv500-3-7.csv</t>
  </si>
  <si>
    <t>05.v03g+.Convergencia_GA_config1_inst978_HSconv500-3-8.csv</t>
  </si>
  <si>
    <t>05.v03g+.Convergencia_GA_config1_inst979_HSconv500-3-9.csv</t>
  </si>
  <si>
    <t>05.v03g+.Convergencia_GA_config1_inst97_HSlin2000-1-7.csv</t>
  </si>
  <si>
    <t>05.v03g+.Convergencia_GA_config1_inst980_HSconv500-3-10.csv</t>
  </si>
  <si>
    <t>05.v03g+.Convergencia_GA_config1_inst981_HSconv1000-3-1.csv</t>
  </si>
  <si>
    <t>05.v03g+.Convergencia_GA_config1_inst982_HSconv1000-3-2.csv</t>
  </si>
  <si>
    <t>05.v03g+.Convergencia_GA_config1_inst983_HSconv1000-3-3.csv</t>
  </si>
  <si>
    <t>05.v03g+.Convergencia_GA_config1_inst984_HSconv1000-3-4.csv</t>
  </si>
  <si>
    <t>05.v03g+.Convergencia_GA_config1_inst985_HSconv1000-3-5.csv</t>
  </si>
  <si>
    <t>05.v03g+.Convergencia_GA_config1_inst986_HSconv1000-3-6.csv</t>
  </si>
  <si>
    <t>05.v03g+.Convergencia_GA_config1_inst987_HSconv1000-3-7.csv</t>
  </si>
  <si>
    <t>05.v03g+.Convergencia_GA_config1_inst988_HSconv1000-3-8.csv</t>
  </si>
  <si>
    <t>05.v03g+.Convergencia_GA_config1_inst989_HSconv1000-3-9.csv</t>
  </si>
  <si>
    <t>05.v03g+.Convergencia_GA_config1_inst98_HSlin2000-1-8.csv</t>
  </si>
  <si>
    <t>05.v03g+.Convergencia_GA_config1_inst990_HSconv1000-3-10.csv</t>
  </si>
  <si>
    <t>05.v03g+.Convergencia_GA_config1_inst991_HSconv2000-3-1.csv</t>
  </si>
  <si>
    <t>05.v03g+.Convergencia_GA_config1_inst992_HSconv2000-3-2.csv</t>
  </si>
  <si>
    <t>05.v03g+.Convergencia_GA_config1_inst993_HSconv2000-3-3.csv</t>
  </si>
  <si>
    <t>05.v03g+.Convergencia_GA_config1_inst994_HSconv2000-3-4.csv</t>
  </si>
  <si>
    <t>05.v03g+.Convergencia_GA_config1_inst995_HSconv2000-3-5.csv</t>
  </si>
  <si>
    <t>05.v03g+.Convergencia_GA_config1_inst996_HSconv2000-3-6.csv</t>
  </si>
  <si>
    <t>05.v03g+.Convergencia_GA_config1_inst997_HSconv2000-3-7.csv</t>
  </si>
  <si>
    <t>05.v03g+.Convergencia_GA_config1_inst998_HSconv2000-3-8.csv</t>
  </si>
  <si>
    <t>05.v03g+.Convergencia_GA_config1_inst999_HSconv2000-3-9.csv</t>
  </si>
  <si>
    <t>05.v03g+.Convergencia_GA_config1_inst99_HSlin2000-1-9.csv</t>
  </si>
  <si>
    <t>05.v03g+.Convergencia_GA_config1_inst9_prob_25_9.csv</t>
  </si>
  <si>
    <t>HSlin100-1-1</t>
  </si>
  <si>
    <t>HSlin100-1-2</t>
  </si>
  <si>
    <t>HSlin100-1-3</t>
  </si>
  <si>
    <t>HSlin100-1-4</t>
  </si>
  <si>
    <t>HSlin100-1-5</t>
  </si>
  <si>
    <t>HSlin100-1-6</t>
  </si>
  <si>
    <t>HSlin100-1-7</t>
  </si>
  <si>
    <t>HSlin100-1-8</t>
  </si>
  <si>
    <t>HSlin100-1-9</t>
  </si>
  <si>
    <t>HSlin100-1-10</t>
  </si>
  <si>
    <t>HSlin200-1-1</t>
  </si>
  <si>
    <t>HSlin200-1-2</t>
  </si>
  <si>
    <t>HSlin200-1-3</t>
  </si>
  <si>
    <t>HSlin200-1-4</t>
  </si>
  <si>
    <t>HSlin200-1-5</t>
  </si>
  <si>
    <t>HSlin200-1-6</t>
  </si>
  <si>
    <t>HSlin200-1-7</t>
  </si>
  <si>
    <t>HSlin200-1-8</t>
  </si>
  <si>
    <t>HSlin200-1-9</t>
  </si>
  <si>
    <t>HSlin200-1-10</t>
  </si>
  <si>
    <t>HSlin500-1-1</t>
  </si>
  <si>
    <t>HSlin500-1-2</t>
  </si>
  <si>
    <t>HSlin500-1-3</t>
  </si>
  <si>
    <t>HSlin500-1-4</t>
  </si>
  <si>
    <t>HSlin500-1-5</t>
  </si>
  <si>
    <t>HSlin500-1-6</t>
  </si>
  <si>
    <t>HSlin500-1-7</t>
  </si>
  <si>
    <t>HSlin500-1-8</t>
  </si>
  <si>
    <t>HSlin500-1-9</t>
  </si>
  <si>
    <t>HSlin500-1-10</t>
  </si>
  <si>
    <t>HSlin1000-1-1</t>
  </si>
  <si>
    <t>HSlin1000-1-2</t>
  </si>
  <si>
    <t>HSlin1000-1-3</t>
  </si>
  <si>
    <t>HSlin1000-1-4</t>
  </si>
  <si>
    <t>HSlin1000-1-5</t>
  </si>
  <si>
    <t>HSlin1000-1-6</t>
  </si>
  <si>
    <t>HSlin1000-1-7</t>
  </si>
  <si>
    <t>HSlin1000-1-8</t>
  </si>
  <si>
    <t>HSlin1000-1-9</t>
  </si>
  <si>
    <t>HSlin1000-1-10</t>
  </si>
  <si>
    <t>HSlin2000-1-1</t>
  </si>
  <si>
    <t>HSlin2000-1-2</t>
  </si>
  <si>
    <t>HSlin2000-1-3</t>
  </si>
  <si>
    <t>HSlin2000-1-4</t>
  </si>
  <si>
    <t>HSlin2000-1-5</t>
  </si>
  <si>
    <t>HSlin2000-1-6</t>
  </si>
  <si>
    <t>HSlin2000-1-7</t>
  </si>
  <si>
    <t>HSlin2000-1-8</t>
  </si>
  <si>
    <t>HSlin2000-1-9</t>
  </si>
  <si>
    <t>HSlin2000-1-10</t>
  </si>
  <si>
    <t>HSconc100-2-1</t>
  </si>
  <si>
    <t>HSconc100-2-2</t>
  </si>
  <si>
    <t>HSconc100-2-3</t>
  </si>
  <si>
    <t>HSconc100-2-4</t>
  </si>
  <si>
    <t>HSconc100-2-5</t>
  </si>
  <si>
    <t>HSconc100-2-6</t>
  </si>
  <si>
    <t>HSconc100-2-7</t>
  </si>
  <si>
    <t>HSconc100-2-8</t>
  </si>
  <si>
    <t>HSconc100-2-9</t>
  </si>
  <si>
    <t>HSconc100-2-10</t>
  </si>
  <si>
    <t>HSconc200-2-1</t>
  </si>
  <si>
    <t>HSconc200-2-2</t>
  </si>
  <si>
    <t>HSconc200-2-3</t>
  </si>
  <si>
    <t>HSconc200-2-4</t>
  </si>
  <si>
    <t>HSconc200-2-5</t>
  </si>
  <si>
    <t>HSconc200-2-6</t>
  </si>
  <si>
    <t>HSconc200-2-7</t>
  </si>
  <si>
    <t>HSconc200-2-8</t>
  </si>
  <si>
    <t>HSconc200-2-9</t>
  </si>
  <si>
    <t>HSconc200-2-10</t>
  </si>
  <si>
    <t>HSconc500-2-1</t>
  </si>
  <si>
    <t>HSconc500-2-2</t>
  </si>
  <si>
    <t>HSconc500-2-3</t>
  </si>
  <si>
    <t>HSconc500-2-4</t>
  </si>
  <si>
    <t>HSconc500-2-5</t>
  </si>
  <si>
    <t>HSconc500-2-6</t>
  </si>
  <si>
    <t>HSconc500-2-7</t>
  </si>
  <si>
    <t>HSconc500-2-8</t>
  </si>
  <si>
    <t>HSconc500-2-9</t>
  </si>
  <si>
    <t>HSconc500-2-10</t>
  </si>
  <si>
    <t>HSconc1000-2-1</t>
  </si>
  <si>
    <t>HSconc1000-2-2</t>
  </si>
  <si>
    <t>HSconc1000-2-3</t>
  </si>
  <si>
    <t>HSconc1000-2-4</t>
  </si>
  <si>
    <t>HSconc1000-2-5</t>
  </si>
  <si>
    <t>HSconc1000-2-6</t>
  </si>
  <si>
    <t>HSconc1000-2-7</t>
  </si>
  <si>
    <t>HSconc1000-2-8</t>
  </si>
  <si>
    <t>HSconc1000-2-9</t>
  </si>
  <si>
    <t>HSconc1000-2-10</t>
  </si>
  <si>
    <t>HSconc2000-2-1</t>
  </si>
  <si>
    <t>HSconc2000-2-2</t>
  </si>
  <si>
    <t>HSconc2000-2-3</t>
  </si>
  <si>
    <t>HSconc2000-2-4</t>
  </si>
  <si>
    <t>HSconc2000-2-5</t>
  </si>
  <si>
    <t>HSconc2000-2-6</t>
  </si>
  <si>
    <t>HSconc2000-2-7</t>
  </si>
  <si>
    <t>HSconc2000-2-8</t>
  </si>
  <si>
    <t>HSconc2000-2-9</t>
  </si>
  <si>
    <t>HSconc2000-2-10</t>
  </si>
  <si>
    <t>HSconv100-3-1</t>
  </si>
  <si>
    <t>HSconv100-3-2</t>
  </si>
  <si>
    <t>HSconv100-3-3</t>
  </si>
  <si>
    <t>HSconv100-3-4</t>
  </si>
  <si>
    <t>HSconv100-3-5</t>
  </si>
  <si>
    <t>HSconv100-3-6</t>
  </si>
  <si>
    <t>HSconv100-3-7</t>
  </si>
  <si>
    <t>HSconv100-3-8</t>
  </si>
  <si>
    <t>HSconv100-3-9</t>
  </si>
  <si>
    <t>HSconv100-3-10</t>
  </si>
  <si>
    <t>HSconv200-3-1</t>
  </si>
  <si>
    <t>HSconv200-3-2</t>
  </si>
  <si>
    <t>HSconv200-3-3</t>
  </si>
  <si>
    <t>HSconv200-3-4</t>
  </si>
  <si>
    <t>HSconv200-3-5</t>
  </si>
  <si>
    <t>HSconv200-3-6</t>
  </si>
  <si>
    <t>HSconv200-3-7</t>
  </si>
  <si>
    <t>HSconv200-3-8</t>
  </si>
  <si>
    <t>HSconv200-3-9</t>
  </si>
  <si>
    <t>HSconv200-3-10</t>
  </si>
  <si>
    <t>HSconv500-3-1</t>
  </si>
  <si>
    <t>HSconv500-3-2</t>
  </si>
  <si>
    <t>HSconv500-3-3</t>
  </si>
  <si>
    <t>HSconv500-3-4</t>
  </si>
  <si>
    <t>HSconv500-3-5</t>
  </si>
  <si>
    <t>HSconv500-3-6</t>
  </si>
  <si>
    <t>HSconv500-3-7</t>
  </si>
  <si>
    <t>HSconv500-3-8</t>
  </si>
  <si>
    <t>HSconv500-3-9</t>
  </si>
  <si>
    <t>HSconv500-3-10</t>
  </si>
  <si>
    <t>HSconv1000-3-1</t>
  </si>
  <si>
    <t>HSconv1000-3-2</t>
  </si>
  <si>
    <t>HSconv1000-3-3</t>
  </si>
  <si>
    <t>HSconv1000-3-4</t>
  </si>
  <si>
    <t>HSconv1000-3-5</t>
  </si>
  <si>
    <t>HSconv1000-3-6</t>
  </si>
  <si>
    <t>HSconv1000-3-7</t>
  </si>
  <si>
    <t>HSconv1000-3-8</t>
  </si>
  <si>
    <t>HSconv1000-3-9</t>
  </si>
  <si>
    <t>HSconv1000-3-10</t>
  </si>
  <si>
    <t>HSconv2000-3-1</t>
  </si>
  <si>
    <t>HSconv2000-3-2</t>
  </si>
  <si>
    <t>HSconv2000-3-3</t>
  </si>
  <si>
    <t>HSconv2000-3-4</t>
  </si>
  <si>
    <t>HSconv2000-3-5</t>
  </si>
  <si>
    <t>HSconv2000-3-6</t>
  </si>
  <si>
    <t>HSconv2000-3-7</t>
  </si>
  <si>
    <t>HSconv2000-3-8</t>
  </si>
  <si>
    <t>HSconv2000-3-9</t>
  </si>
  <si>
    <t>HSconv2000-3-10</t>
  </si>
  <si>
    <t>prob-25-1</t>
  </si>
  <si>
    <t>prob-25-2</t>
  </si>
  <si>
    <t>prob-25-3</t>
  </si>
  <si>
    <t>prob-25-4</t>
  </si>
  <si>
    <t>prob-25-5</t>
  </si>
  <si>
    <t>prob-25-6</t>
  </si>
  <si>
    <t>prob-25-7</t>
  </si>
  <si>
    <t>prob-25-8</t>
  </si>
  <si>
    <t>prob-25-9</t>
  </si>
  <si>
    <t>prob-25-10</t>
  </si>
  <si>
    <t>prob-50-1</t>
  </si>
  <si>
    <t>prob-50-2</t>
  </si>
  <si>
    <t>prob-50-3</t>
  </si>
  <si>
    <t>prob-50-4</t>
  </si>
  <si>
    <t>prob-50-5</t>
  </si>
  <si>
    <t>prob-50-6</t>
  </si>
  <si>
    <t>prob-50-7</t>
  </si>
  <si>
    <t>prob-50-8</t>
  </si>
  <si>
    <t>prob-50-9</t>
  </si>
  <si>
    <t>prob-50-10</t>
  </si>
  <si>
    <t>prob-100-1</t>
  </si>
  <si>
    <t>prob-100-2</t>
  </si>
  <si>
    <t>prob-100-3</t>
  </si>
  <si>
    <t>prob-100-4</t>
  </si>
  <si>
    <t>prob-100-5</t>
  </si>
  <si>
    <t>prob-100-6</t>
  </si>
  <si>
    <t>prob-100-7</t>
  </si>
  <si>
    <t>prob-100-8</t>
  </si>
  <si>
    <t>prob-100-9</t>
  </si>
  <si>
    <t>prob-100-10</t>
  </si>
  <si>
    <t>prob-200-1</t>
  </si>
  <si>
    <t>prob-200-2</t>
  </si>
  <si>
    <t>prob-200-3</t>
  </si>
  <si>
    <t>prob-200-4</t>
  </si>
  <si>
    <t>prob-200-5</t>
  </si>
  <si>
    <t>prob-200-6</t>
  </si>
  <si>
    <t>prob-200-7</t>
  </si>
  <si>
    <t>prob-200-8</t>
  </si>
  <si>
    <t>prob-200-9</t>
  </si>
  <si>
    <t>prob-200-10</t>
  </si>
  <si>
    <t>prob-500-1</t>
  </si>
  <si>
    <t>prob-500-2</t>
  </si>
  <si>
    <t>prob-500-3</t>
  </si>
  <si>
    <t>prob-500-4</t>
  </si>
  <si>
    <t>prob-500-5</t>
  </si>
  <si>
    <t>prob-500-6</t>
  </si>
  <si>
    <t>prob-500-7</t>
  </si>
  <si>
    <t>prob-500-8</t>
  </si>
  <si>
    <t>prob-500-9</t>
  </si>
  <si>
    <t>prob-500-10</t>
  </si>
  <si>
    <t>MelhorCusto</t>
  </si>
  <si>
    <t>prob_25_1</t>
  </si>
  <si>
    <t>prob_25_2</t>
  </si>
  <si>
    <t>prob_25_3</t>
  </si>
  <si>
    <t>prob_25_4</t>
  </si>
  <si>
    <t>prob_25_5</t>
  </si>
  <si>
    <t>prob_25_6</t>
  </si>
  <si>
    <t>prob_25_7</t>
  </si>
  <si>
    <t>prob_25_8</t>
  </si>
  <si>
    <t>prob_25_9</t>
  </si>
  <si>
    <t>prob_25_10</t>
  </si>
  <si>
    <t>prob_50_1</t>
  </si>
  <si>
    <t>prob_50_2</t>
  </si>
  <si>
    <t>prob_50_3</t>
  </si>
  <si>
    <t>prob_50_4</t>
  </si>
  <si>
    <t>prob_50_5</t>
  </si>
  <si>
    <t>prob_50_6</t>
  </si>
  <si>
    <t>prob_50_7</t>
  </si>
  <si>
    <t>prob_50_8</t>
  </si>
  <si>
    <t>prob_50_9</t>
  </si>
  <si>
    <t>prob_50_10</t>
  </si>
  <si>
    <t>prob_100_1</t>
  </si>
  <si>
    <t>prob_100_2</t>
  </si>
  <si>
    <t>prob_100_3</t>
  </si>
  <si>
    <t>prob_100_4</t>
  </si>
  <si>
    <t>prob_100_5</t>
  </si>
  <si>
    <t>prob_100_6</t>
  </si>
  <si>
    <t>prob_100_7</t>
  </si>
  <si>
    <t>prob_100_8</t>
  </si>
  <si>
    <t>prob_100_9</t>
  </si>
  <si>
    <t>prob_100_10</t>
  </si>
  <si>
    <t>prob_200_1</t>
  </si>
  <si>
    <t>prob_200_2</t>
  </si>
  <si>
    <t>prob_200_3</t>
  </si>
  <si>
    <t>prob_200_4</t>
  </si>
  <si>
    <t>prob_200_5</t>
  </si>
  <si>
    <t>prob_200_6</t>
  </si>
  <si>
    <t>prob_200_7</t>
  </si>
  <si>
    <t>prob_200_8</t>
  </si>
  <si>
    <t>prob_200_9</t>
  </si>
  <si>
    <t>prob_200_10</t>
  </si>
  <si>
    <t>prob_500_1</t>
  </si>
  <si>
    <t>prob_500_2</t>
  </si>
  <si>
    <t>prob_500_3</t>
  </si>
  <si>
    <t>prob_500_4</t>
  </si>
  <si>
    <t>prob_500_5</t>
  </si>
  <si>
    <t>prob_500_6</t>
  </si>
  <si>
    <t>prob_500_7</t>
  </si>
  <si>
    <t>prob_500_8</t>
  </si>
  <si>
    <t>prob_500_9</t>
  </si>
  <si>
    <t>prob_500_10</t>
  </si>
  <si>
    <t>HSlin100-1-1.txt</t>
  </si>
  <si>
    <t>HSlin100-1-2.txt</t>
  </si>
  <si>
    <t>HSlin100-1-3.txt</t>
  </si>
  <si>
    <t>HSlin100-1-4.txt</t>
  </si>
  <si>
    <t>HSlin100-1-5.txt</t>
  </si>
  <si>
    <t>HSlin100-1-6.txt</t>
  </si>
  <si>
    <t>HSlin100-1-7.txt</t>
  </si>
  <si>
    <t>HSlin100-1-8.txt</t>
  </si>
  <si>
    <t>HSlin100-1-9.txt</t>
  </si>
  <si>
    <t>HSlin100-1-10.txt</t>
  </si>
  <si>
    <t>HSlin200-1-1.txt</t>
  </si>
  <si>
    <t>HSlin200-1-2.txt</t>
  </si>
  <si>
    <t>HSlin200-1-3.txt</t>
  </si>
  <si>
    <t>HSlin200-1-4.txt</t>
  </si>
  <si>
    <t>HSlin200-1-5.txt</t>
  </si>
  <si>
    <t>HSlin200-1-6.txt</t>
  </si>
  <si>
    <t>HSlin200-1-7.txt</t>
  </si>
  <si>
    <t>HSlin200-1-8.txt</t>
  </si>
  <si>
    <t>HSlin200-1-9.txt</t>
  </si>
  <si>
    <t>HSlin200-1-10.txt</t>
  </si>
  <si>
    <t>HSlin500-1-1.txt</t>
  </si>
  <si>
    <t>HSlin500-1-2.txt</t>
  </si>
  <si>
    <t>HSlin500-1-3.txt</t>
  </si>
  <si>
    <t>HSlin500-1-4.txt</t>
  </si>
  <si>
    <t>HSlin500-1-5.txt</t>
  </si>
  <si>
    <t>HSlin500-1-6.txt</t>
  </si>
  <si>
    <t>HSlin500-1-7.txt</t>
  </si>
  <si>
    <t>HSlin500-1-8.txt</t>
  </si>
  <si>
    <t>HSlin500-1-9.txt</t>
  </si>
  <si>
    <t>HSlin500-1-10.txt</t>
  </si>
  <si>
    <t>HSlin1000-1-1.txt</t>
  </si>
  <si>
    <t>HSlin1000-1-2.txt</t>
  </si>
  <si>
    <t>HSlin1000-1-3.txt</t>
  </si>
  <si>
    <t>HSlin1000-1-4.txt</t>
  </si>
  <si>
    <t>HSlin1000-1-5.txt</t>
  </si>
  <si>
    <t>HSlin1000-1-6.txt</t>
  </si>
  <si>
    <t>HSlin1000-1-7.txt</t>
  </si>
  <si>
    <t>HSlin1000-1-8.txt</t>
  </si>
  <si>
    <t>HSlin1000-1-9.txt</t>
  </si>
  <si>
    <t>HSlin1000-1-10.txt</t>
  </si>
  <si>
    <t>HSlin2000-1-1.txt</t>
  </si>
  <si>
    <t>HSlin2000-1-2.txt</t>
  </si>
  <si>
    <t>HSlin2000-1-3.txt</t>
  </si>
  <si>
    <t>HSlin2000-1-4.txt</t>
  </si>
  <si>
    <t>HSlin2000-1-5.txt</t>
  </si>
  <si>
    <t>HSlin2000-1-6.txt</t>
  </si>
  <si>
    <t>HSlin2000-1-7.txt</t>
  </si>
  <si>
    <t>HSlin2000-1-8.txt</t>
  </si>
  <si>
    <t>HSlin2000-1-9.txt</t>
  </si>
  <si>
    <t>HSlin2000-1-10.txt</t>
  </si>
  <si>
    <t>HSconc100-2-1.txt</t>
  </si>
  <si>
    <t>HSconc100-2-2.txt</t>
  </si>
  <si>
    <t>HSconc100-2-3.txt</t>
  </si>
  <si>
    <t>HSconc100-2-4.txt</t>
  </si>
  <si>
    <t>HSconc100-2-5.txt</t>
  </si>
  <si>
    <t>HSconc100-2-6.txt</t>
  </si>
  <si>
    <t>HSconc100-2-7.txt</t>
  </si>
  <si>
    <t>HSconc100-2-8.txt</t>
  </si>
  <si>
    <t>HSconc100-2-9.txt</t>
  </si>
  <si>
    <t>HSconc100-2-10.txt</t>
  </si>
  <si>
    <t>HSconc200-2-1.txt</t>
  </si>
  <si>
    <t>HSconc200-2-2.txt</t>
  </si>
  <si>
    <t>HSconc200-2-3.txt</t>
  </si>
  <si>
    <t>HSconc200-2-4.txt</t>
  </si>
  <si>
    <t>HSconc200-2-5.txt</t>
  </si>
  <si>
    <t>HSconc200-2-6.txt</t>
  </si>
  <si>
    <t>HSconc200-2-7.txt</t>
  </si>
  <si>
    <t>HSconc200-2-8.txt</t>
  </si>
  <si>
    <t>HSconc200-2-9.txt</t>
  </si>
  <si>
    <t>HSconc200-2-10.txt</t>
  </si>
  <si>
    <t>HSconc500-2-1.txt</t>
  </si>
  <si>
    <t>HSconc500-2-2.txt</t>
  </si>
  <si>
    <t>HSconc500-2-3.txt</t>
  </si>
  <si>
    <t>HSconc500-2-4.txt</t>
  </si>
  <si>
    <t>HSconc500-2-5.txt</t>
  </si>
  <si>
    <t>HSconc500-2-6.txt</t>
  </si>
  <si>
    <t>HSconc500-2-7.txt</t>
  </si>
  <si>
    <t>HSconc500-2-8.txt</t>
  </si>
  <si>
    <t>HSconc500-2-9.txt</t>
  </si>
  <si>
    <t>HSconc500-2-10.txt</t>
  </si>
  <si>
    <t>HSconc1000-2-1.txt</t>
  </si>
  <si>
    <t>HSconc1000-2-2.txt</t>
  </si>
  <si>
    <t>HSconc1000-2-3.txt</t>
  </si>
  <si>
    <t>HSconc1000-2-4.txt</t>
  </si>
  <si>
    <t>HSconc1000-2-5.txt</t>
  </si>
  <si>
    <t>HSconc1000-2-6.txt</t>
  </si>
  <si>
    <t>HSconc1000-2-7.txt</t>
  </si>
  <si>
    <t>HSconc1000-2-8.txt</t>
  </si>
  <si>
    <t>HSconc1000-2-9.txt</t>
  </si>
  <si>
    <t>HSconc1000-2-10.txt</t>
  </si>
  <si>
    <t>HSconc2000-2-1.txt</t>
  </si>
  <si>
    <t>HSconc2000-2-2.txt</t>
  </si>
  <si>
    <t>HSconc2000-2-3.txt</t>
  </si>
  <si>
    <t>HSconc2000-2-4.txt</t>
  </si>
  <si>
    <t>HSconc2000-2-5.txt</t>
  </si>
  <si>
    <t>HSconc2000-2-6.txt</t>
  </si>
  <si>
    <t>HSconc2000-2-7.txt</t>
  </si>
  <si>
    <t>HSconc2000-2-8.txt</t>
  </si>
  <si>
    <t>HSconc2000-2-9.txt</t>
  </si>
  <si>
    <t>HSconc2000-2-10.txt</t>
  </si>
  <si>
    <t>HSconv100-3-1.txt</t>
  </si>
  <si>
    <t>HSconv100-3-2.txt</t>
  </si>
  <si>
    <t>HSconv100-3-3.txt</t>
  </si>
  <si>
    <t>HSconv100-3-4.txt</t>
  </si>
  <si>
    <t>HSconv100-3-5.txt</t>
  </si>
  <si>
    <t>HSconv100-3-6.txt</t>
  </si>
  <si>
    <t>HSconv100-3-7.txt</t>
  </si>
  <si>
    <t>HSconv100-3-8.txt</t>
  </si>
  <si>
    <t>HSconv100-3-9.txt</t>
  </si>
  <si>
    <t>HSconv100-3-10.txt</t>
  </si>
  <si>
    <t>HSconv200-3-1.txt</t>
  </si>
  <si>
    <t>HSconv200-3-2.txt</t>
  </si>
  <si>
    <t>HSconv200-3-3.txt</t>
  </si>
  <si>
    <t>HSconv200-3-4.txt</t>
  </si>
  <si>
    <t>HSconv200-3-5.txt</t>
  </si>
  <si>
    <t>HSconv200-3-6.txt</t>
  </si>
  <si>
    <t>HSconv200-3-7.txt</t>
  </si>
  <si>
    <t>HSconv200-3-8.txt</t>
  </si>
  <si>
    <t>HSconv200-3-9.txt</t>
  </si>
  <si>
    <t>HSconv200-3-10.txt</t>
  </si>
  <si>
    <t>HSconv500-3-1.txt</t>
  </si>
  <si>
    <t>HSconv500-3-2.txt</t>
  </si>
  <si>
    <t>HSconv500-3-3.txt</t>
  </si>
  <si>
    <t>HSconv500-3-4.txt</t>
  </si>
  <si>
    <t>HSconv500-3-5.txt</t>
  </si>
  <si>
    <t>HSconv500-3-6.txt</t>
  </si>
  <si>
    <t>HSconv500-3-7.txt</t>
  </si>
  <si>
    <t>HSconv500-3-8.txt</t>
  </si>
  <si>
    <t>HSconv500-3-9.txt</t>
  </si>
  <si>
    <t>HSconv500-3-10.txt</t>
  </si>
  <si>
    <t>HSconv1000-3-1.txt</t>
  </si>
  <si>
    <t>HSconv1000-3-2.txt</t>
  </si>
  <si>
    <t>HSconv1000-3-3.txt</t>
  </si>
  <si>
    <t>HSconv1000-3-4.txt</t>
  </si>
  <si>
    <t>HSconv1000-3-5.txt</t>
  </si>
  <si>
    <t>HSconv1000-3-6.txt</t>
  </si>
  <si>
    <t>HSconv1000-3-7.txt</t>
  </si>
  <si>
    <t>HSconv1000-3-8.txt</t>
  </si>
  <si>
    <t>HSconv1000-3-9.txt</t>
  </si>
  <si>
    <t>HSconv1000-3-10.txt</t>
  </si>
  <si>
    <t>HSconv2000-3-1.txt</t>
  </si>
  <si>
    <t>HSconv2000-3-2.txt</t>
  </si>
  <si>
    <t>HSconv2000-3-3.txt</t>
  </si>
  <si>
    <t>HSconv2000-3-4.txt</t>
  </si>
  <si>
    <t>HSconv2000-3-5.txt</t>
  </si>
  <si>
    <t>HSconv2000-3-6.txt</t>
  </si>
  <si>
    <t>HSconv2000-3-7.txt</t>
  </si>
  <si>
    <t>HSconv2000-3-8.txt</t>
  </si>
  <si>
    <t>HSconv2000-3-9.txt</t>
  </si>
  <si>
    <t>HSconv2000-3-10.txt</t>
  </si>
  <si>
    <t>04.v03j+.Convergencia_SA_config1_inst1000_HSconv2000-3-10_2.csv</t>
  </si>
  <si>
    <t>04.v03j+.Convergencia_SA_config1_inst100_HSlin2000-1-10_6.csv</t>
  </si>
  <si>
    <t>04.v03j+.Convergencia_SA_config1_inst101_HSconc100-2-1_6.csv</t>
  </si>
  <si>
    <t>04.v03j+.Convergencia_SA_config1_inst102_HSconc100-2-2_6.csv</t>
  </si>
  <si>
    <t>04.v03j+.Convergencia_SA_config1_inst103_HSconc100-2-3_6.csv</t>
  </si>
  <si>
    <t>04.v03j+.Convergencia_SA_config1_inst104_HSconc100-2-4_6.csv</t>
  </si>
  <si>
    <t>04.v03j+.Convergencia_SA_config1_inst105_HSconc100-2-5_6.csv</t>
  </si>
  <si>
    <t>04.v03j+.Convergencia_SA_config1_inst106_HSconc100-2-6_6.csv</t>
  </si>
  <si>
    <t>04.v03j+.Convergencia_SA_config1_inst107_HSconc100-2-7_6.csv</t>
  </si>
  <si>
    <t>04.v03j+.Convergencia_SA_config1_inst108_HSconc100-2-8_6.csv</t>
  </si>
  <si>
    <t>04.v03j+.Convergencia_SA_config1_inst109_HSconc100-2-9_6.csv</t>
  </si>
  <si>
    <t>04.v03j+.Convergencia_SA_config1_inst10_prob_25_10_6.csv</t>
  </si>
  <si>
    <t>04.v03j+.Convergencia_SA_config1_inst110_HSconc100-2-10_6.csv</t>
  </si>
  <si>
    <t>04.v03j+.Convergencia_SA_config1_inst111_HSconc200-2-1_6.csv</t>
  </si>
  <si>
    <t>04.v03j+.Convergencia_SA_config1_inst112_HSconc200-2-2_6.csv</t>
  </si>
  <si>
    <t>04.v03j+.Convergencia_SA_config1_inst113_HSconc200-2-3_6.csv</t>
  </si>
  <si>
    <t>04.v03j+.Convergencia_SA_config1_inst114_HSconc200-2-4_6.csv</t>
  </si>
  <si>
    <t>04.v03j+.Convergencia_SA_config1_inst115_HSconc200-2-5_6.csv</t>
  </si>
  <si>
    <t>04.v03j+.Convergencia_SA_config1_inst116_HSconc200-2-6_6.csv</t>
  </si>
  <si>
    <t>04.v03j+.Convergencia_SA_config1_inst117_HSconc200-2-7_6.csv</t>
  </si>
  <si>
    <t>04.v03j+.Convergencia_SA_config1_inst118_HSconc200-2-8_6.csv</t>
  </si>
  <si>
    <t>04.v03j+.Convergencia_SA_config1_inst119_HSconc200-2-9_6.csv</t>
  </si>
  <si>
    <t>04.v03j+.Convergencia_SA_config1_inst11_prob_50_1_6.csv</t>
  </si>
  <si>
    <t>04.v03j+.Convergencia_SA_config1_inst120_HSconc200-2-10_6.csv</t>
  </si>
  <si>
    <t>04.v03j+.Convergencia_SA_config1_inst121_HSconc500-2-1_6.csv</t>
  </si>
  <si>
    <t>04.v03j+.Convergencia_SA_config1_inst122_HSconc500-2-2_6.csv</t>
  </si>
  <si>
    <t>04.v03j+.Convergencia_SA_config1_inst123_HSconc500-2-3_6.csv</t>
  </si>
  <si>
    <t>04.v03j+.Convergencia_SA_config1_inst124_HSconc500-2-4_6.csv</t>
  </si>
  <si>
    <t>04.v03j+.Convergencia_SA_config1_inst125_HSconc500-2-5_6.csv</t>
  </si>
  <si>
    <t>04.v03j+.Convergencia_SA_config1_inst126_HSconc500-2-6_6.csv</t>
  </si>
  <si>
    <t>04.v03j+.Convergencia_SA_config1_inst127_HSconc500-2-7_6.csv</t>
  </si>
  <si>
    <t>04.v03j+.Convergencia_SA_config1_inst128_HSconc500-2-8_6.csv</t>
  </si>
  <si>
    <t>04.v03j+.Convergencia_SA_config1_inst129_HSconc500-2-9_6.csv</t>
  </si>
  <si>
    <t>04.v03j+.Convergencia_SA_config1_inst12_prob_50_2_6.csv</t>
  </si>
  <si>
    <t>04.v03j+.Convergencia_SA_config1_inst130_HSconc500-2-10_6.csv</t>
  </si>
  <si>
    <t>04.v03j+.Convergencia_SA_config1_inst131_HSconc1000-2-1_6.csv</t>
  </si>
  <si>
    <t>04.v03j+.Convergencia_SA_config1_inst132_HSconc1000-2-2_6.csv</t>
  </si>
  <si>
    <t>04.v03j+.Convergencia_SA_config1_inst133_HSconc1000-2-3_6.csv</t>
  </si>
  <si>
    <t>04.v03j+.Convergencia_SA_config1_inst134_HSconc1000-2-4_6.csv</t>
  </si>
  <si>
    <t>04.v03j+.Convergencia_SA_config1_inst135_HSconc1000-2-5_6.csv</t>
  </si>
  <si>
    <t>04.v03j+.Convergencia_SA_config1_inst136_HSconc1000-2-6_6.csv</t>
  </si>
  <si>
    <t>04.v03j+.Convergencia_SA_config1_inst137_HSconc1000-2-7_6.csv</t>
  </si>
  <si>
    <t>04.v03j+.Convergencia_SA_config1_inst138_HSconc1000-2-8_6.csv</t>
  </si>
  <si>
    <t>04.v03j+.Convergencia_SA_config1_inst139_HSconc1000-2-9_6.csv</t>
  </si>
  <si>
    <t>04.v03j+.Convergencia_SA_config1_inst13_prob_50_3_6.csv</t>
  </si>
  <si>
    <t>04.v03j+.Convergencia_SA_config1_inst140_HSconc1000-2-10_6.csv</t>
  </si>
  <si>
    <t>04.v03j+.Convergencia_SA_config1_inst141_HSconc2000-2-1_6.csv</t>
  </si>
  <si>
    <t>04.v03j+.Convergencia_SA_config1_inst142_HSconc2000-2-2_6.csv</t>
  </si>
  <si>
    <t>04.v03j+.Convergencia_SA_config1_inst143_HSconc2000-2-3_6.csv</t>
  </si>
  <si>
    <t>04.v03j+.Convergencia_SA_config1_inst144_HSconc2000-2-4_6.csv</t>
  </si>
  <si>
    <t>04.v03j+.Convergencia_SA_config1_inst145_HSconc2000-2-5_6.csv</t>
  </si>
  <si>
    <t>04.v03j+.Convergencia_SA_config1_inst146_HSconc2000-2-6_6.csv</t>
  </si>
  <si>
    <t>04.v03j+.Convergencia_SA_config1_inst147_HSconc2000-2-7_6.csv</t>
  </si>
  <si>
    <t>04.v03j+.Convergencia_SA_config1_inst148_HSconc2000-2-8_6.csv</t>
  </si>
  <si>
    <t>04.v03j+.Convergencia_SA_config1_inst149_HSconc2000-2-9_6.csv</t>
  </si>
  <si>
    <t>04.v03j+.Convergencia_SA_config1_inst14_prob_50_4_6.csv</t>
  </si>
  <si>
    <t>04.v03j+.Convergencia_SA_config1_inst150_HSconc2000-2-10_6.csv</t>
  </si>
  <si>
    <t>04.v03j+.Convergencia_SA_config1_inst151_HSconv100-3-1_2.csv</t>
  </si>
  <si>
    <t>04.v03j+.Convergencia_SA_config1_inst152_HSconv100-3-2_2.csv</t>
  </si>
  <si>
    <t>04.v03j+.Convergencia_SA_config1_inst153_HSconv100-3-3_2.csv</t>
  </si>
  <si>
    <t>04.v03j+.Convergencia_SA_config1_inst154_HSconv100-3-4_2.csv</t>
  </si>
  <si>
    <t>04.v03j+.Convergencia_SA_config1_inst155_HSconv100-3-5_2.csv</t>
  </si>
  <si>
    <t>04.v03j+.Convergencia_SA_config1_inst156_HSconv100-3-6_2.csv</t>
  </si>
  <si>
    <t>04.v03j+.Convergencia_SA_config1_inst157_HSconv100-3-7_2.csv</t>
  </si>
  <si>
    <t>04.v03j+.Convergencia_SA_config1_inst158_HSconv100-3-8_2.csv</t>
  </si>
  <si>
    <t>04.v03j+.Convergencia_SA_config1_inst159_HSconv100-3-9_2.csv</t>
  </si>
  <si>
    <t>04.v03j+.Convergencia_SA_config1_inst15_prob_50_5_6.csv</t>
  </si>
  <si>
    <t>04.v03j+.Convergencia_SA_config1_inst160_HSconv100-3-10_2.csv</t>
  </si>
  <si>
    <t>04.v03j+.Convergencia_SA_config1_inst161_HSconv200-3-1_2.csv</t>
  </si>
  <si>
    <t>04.v03j+.Convergencia_SA_config1_inst162_HSconv200-3-2_2.csv</t>
  </si>
  <si>
    <t>04.v03j+.Convergencia_SA_config1_inst163_HSconv200-3-3_2.csv</t>
  </si>
  <si>
    <t>04.v03j+.Convergencia_SA_config1_inst164_HSconv200-3-4_2.csv</t>
  </si>
  <si>
    <t>04.v03j+.Convergencia_SA_config1_inst165_HSconv200-3-5_2.csv</t>
  </si>
  <si>
    <t>04.v03j+.Convergencia_SA_config1_inst166_HSconv200-3-6_2.csv</t>
  </si>
  <si>
    <t>04.v03j+.Convergencia_SA_config1_inst167_HSconv200-3-7_2.csv</t>
  </si>
  <si>
    <t>04.v03j+.Convergencia_SA_config1_inst168_HSconv200-3-8_2.csv</t>
  </si>
  <si>
    <t>04.v03j+.Convergencia_SA_config1_inst169_HSconv200-3-9_2.csv</t>
  </si>
  <si>
    <t>04.v03j+.Convergencia_SA_config1_inst16_prob_50_6_6.csv</t>
  </si>
  <si>
    <t>04.v03j+.Convergencia_SA_config1_inst170_HSconv200-3-10_2.csv</t>
  </si>
  <si>
    <t>04.v03j+.Convergencia_SA_config1_inst171_HSconv500-3-1_2.csv</t>
  </si>
  <si>
    <t>04.v03j+.Convergencia_SA_config1_inst172_HSconv500-3-2_2.csv</t>
  </si>
  <si>
    <t>04.v03j+.Convergencia_SA_config1_inst173_HSconv500-3-3_2.csv</t>
  </si>
  <si>
    <t>04.v03j+.Convergencia_SA_config1_inst174_HSconv500-3-4_2.csv</t>
  </si>
  <si>
    <t>04.v03j+.Convergencia_SA_config1_inst175_HSconv500-3-5_2.csv</t>
  </si>
  <si>
    <t>04.v03j+.Convergencia_SA_config1_inst176_HSconv500-3-6_2.csv</t>
  </si>
  <si>
    <t>04.v03j+.Convergencia_SA_config1_inst177_HSconv500-3-7_2.csv</t>
  </si>
  <si>
    <t>04.v03j+.Convergencia_SA_config1_inst178_HSconv500-3-8_2.csv</t>
  </si>
  <si>
    <t>04.v03j+.Convergencia_SA_config1_inst179_HSconv500-3-9_2.csv</t>
  </si>
  <si>
    <t>04.v03j+.Convergencia_SA_config1_inst17_prob_50_7_6.csv</t>
  </si>
  <si>
    <t>04.v03j+.Convergencia_SA_config1_inst180_HSconv500-3-10_2.csv</t>
  </si>
  <si>
    <t>04.v03j+.Convergencia_SA_config1_inst181_HSconv1000-3-1_2.csv</t>
  </si>
  <si>
    <t>04.v03j+.Convergencia_SA_config1_inst182_HSconv1000-3-2_2.csv</t>
  </si>
  <si>
    <t>04.v03j+.Convergencia_SA_config1_inst183_HSconv1000-3-3_2.csv</t>
  </si>
  <si>
    <t>04.v03j+.Convergencia_SA_config1_inst184_HSconv1000-3-4_2.csv</t>
  </si>
  <si>
    <t>04.v03j+.Convergencia_SA_config1_inst185_HSconv1000-3-5_2.csv</t>
  </si>
  <si>
    <t>04.v03j+.Convergencia_SA_config1_inst186_HSconv1000-3-6_2.csv</t>
  </si>
  <si>
    <t>04.v03j+.Convergencia_SA_config1_inst187_HSconv1000-3-7_2.csv</t>
  </si>
  <si>
    <t>04.v03j+.Convergencia_SA_config1_inst188_HSconv1000-3-8_2.csv</t>
  </si>
  <si>
    <t>04.v03j+.Convergencia_SA_config1_inst189_HSconv1000-3-9_2.csv</t>
  </si>
  <si>
    <t>04.v03j+.Convergencia_SA_config1_inst18_prob_50_8_6.csv</t>
  </si>
  <si>
    <t>04.v03j+.Convergencia_SA_config1_inst190_HSconv1000-3-10_2.csv</t>
  </si>
  <si>
    <t>04.v03j+.Convergencia_SA_config1_inst191_HSconv2000-3-1_2.csv</t>
  </si>
  <si>
    <t>04.v03j+.Convergencia_SA_config1_inst192_HSconv2000-3-2_2.csv</t>
  </si>
  <si>
    <t>04.v03j+.Convergencia_SA_config1_inst193_HSconv2000-3-3_2.csv</t>
  </si>
  <si>
    <t>04.v03j+.Convergencia_SA_config1_inst194_HSconv2000-3-4_2.csv</t>
  </si>
  <si>
    <t>04.v03j+.Convergencia_SA_config1_inst195_HSconv2000-3-5_2.csv</t>
  </si>
  <si>
    <t>04.v03j+.Convergencia_SA_config1_inst196_HSconv2000-3-6_2.csv</t>
  </si>
  <si>
    <t>04.v03j+.Convergencia_SA_config1_inst197_HSconv2000-3-7_2.csv</t>
  </si>
  <si>
    <t>04.v03j+.Convergencia_SA_config1_inst198_HSconv2000-3-8_2.csv</t>
  </si>
  <si>
    <t>04.v03j+.Convergencia_SA_config1_inst199_HSconv2000-3-9_2.csv</t>
  </si>
  <si>
    <t>04.v03j+.Convergencia_SA_config1_inst19_prob_50_9_6.csv</t>
  </si>
  <si>
    <t>04.v03j+.Convergencia_SA_config1_inst1_prob_25_1_6.csv</t>
  </si>
  <si>
    <t>04.v03j+.Convergencia_SA_config1_inst200_HSconv2000-3-10_2.csv</t>
  </si>
  <si>
    <t>04.v03j+.Convergencia_SA_config1_inst201_prob_25_1_6.csv</t>
  </si>
  <si>
    <t>04.v03j+.Convergencia_SA_config1_inst202_prob_25_2_6.csv</t>
  </si>
  <si>
    <t>04.v03j+.Convergencia_SA_config1_inst203_prob_25_3_6.csv</t>
  </si>
  <si>
    <t>04.v03j+.Convergencia_SA_config1_inst204_prob_25_4_6.csv</t>
  </si>
  <si>
    <t>04.v03j+.Convergencia_SA_config1_inst205_prob_25_5_6.csv</t>
  </si>
  <si>
    <t>04.v03j+.Convergencia_SA_config1_inst206_prob_25_6_6.csv</t>
  </si>
  <si>
    <t>04.v03j+.Convergencia_SA_config1_inst207_prob_25_7_6.csv</t>
  </si>
  <si>
    <t>04.v03j+.Convergencia_SA_config1_inst208_prob_25_8_6.csv</t>
  </si>
  <si>
    <t>04.v03j+.Convergencia_SA_config1_inst209_prob_25_9_6.csv</t>
  </si>
  <si>
    <t>04.v03j+.Convergencia_SA_config1_inst20_prob_50_10_6.csv</t>
  </si>
  <si>
    <t>04.v03j+.Convergencia_SA_config1_inst210_prob_25_10_6.csv</t>
  </si>
  <si>
    <t>04.v03j+.Convergencia_SA_config1_inst211_prob_50_1_6.csv</t>
  </si>
  <si>
    <t>04.v03j+.Convergencia_SA_config1_inst212_prob_50_2_6.csv</t>
  </si>
  <si>
    <t>04.v03j+.Convergencia_SA_config1_inst213_prob_50_3_6.csv</t>
  </si>
  <si>
    <t>04.v03j+.Convergencia_SA_config1_inst214_prob_50_4_6.csv</t>
  </si>
  <si>
    <t>04.v03j+.Convergencia_SA_config1_inst215_prob_50_5_6.csv</t>
  </si>
  <si>
    <t>04.v03j+.Convergencia_SA_config1_inst216_prob_50_6_6.csv</t>
  </si>
  <si>
    <t>04.v03j+.Convergencia_SA_config1_inst217_prob_50_7_6.csv</t>
  </si>
  <si>
    <t>04.v03j+.Convergencia_SA_config1_inst218_prob_50_8_6.csv</t>
  </si>
  <si>
    <t>04.v03j+.Convergencia_SA_config1_inst219_prob_50_9_6.csv</t>
  </si>
  <si>
    <t>04.v03j+.Convergencia_SA_config1_inst21_prob_100_1_6.csv</t>
  </si>
  <si>
    <t>04.v03j+.Convergencia_SA_config1_inst220_prob_50_10_6.csv</t>
  </si>
  <si>
    <t>04.v03j+.Convergencia_SA_config1_inst221_prob_100_1_6.csv</t>
  </si>
  <si>
    <t>04.v03j+.Convergencia_SA_config1_inst222_prob_100_2_6.csv</t>
  </si>
  <si>
    <t>04.v03j+.Convergencia_SA_config1_inst223_prob_100_3_6.csv</t>
  </si>
  <si>
    <t>04.v03j+.Convergencia_SA_config1_inst224_prob_100_4_6.csv</t>
  </si>
  <si>
    <t>04.v03j+.Convergencia_SA_config1_inst225_prob_100_5_6.csv</t>
  </si>
  <si>
    <t>04.v03j+.Convergencia_SA_config1_inst226_prob_100_6_6.csv</t>
  </si>
  <si>
    <t>04.v03j+.Convergencia_SA_config1_inst227_prob_100_7_6.csv</t>
  </si>
  <si>
    <t>04.v03j+.Convergencia_SA_config1_inst228_prob_100_8_6.csv</t>
  </si>
  <si>
    <t>04.v03j+.Convergencia_SA_config1_inst229_prob_100_9_6.csv</t>
  </si>
  <si>
    <t>04.v03j+.Convergencia_SA_config1_inst22_prob_100_2_6.csv</t>
  </si>
  <si>
    <t>04.v03j+.Convergencia_SA_config1_inst230_prob_100_10_6.csv</t>
  </si>
  <si>
    <t>04.v03j+.Convergencia_SA_config1_inst231_prob_200_1_6.csv</t>
  </si>
  <si>
    <t>04.v03j+.Convergencia_SA_config1_inst232_prob_200_2_6.csv</t>
  </si>
  <si>
    <t>04.v03j+.Convergencia_SA_config1_inst233_prob_200_3_6.csv</t>
  </si>
  <si>
    <t>04.v03j+.Convergencia_SA_config1_inst234_prob_200_4_6.csv</t>
  </si>
  <si>
    <t>04.v03j+.Convergencia_SA_config1_inst235_prob_200_5_6.csv</t>
  </si>
  <si>
    <t>04.v03j+.Convergencia_SA_config1_inst236_prob_200_6_6.csv</t>
  </si>
  <si>
    <t>04.v03j+.Convergencia_SA_config1_inst237_prob_200_7_6.csv</t>
  </si>
  <si>
    <t>04.v03j+.Convergencia_SA_config1_inst238_prob_200_8_6.csv</t>
  </si>
  <si>
    <t>04.v03j+.Convergencia_SA_config1_inst239_prob_200_9_6.csv</t>
  </si>
  <si>
    <t>04.v03j+.Convergencia_SA_config1_inst23_prob_100_3_6.csv</t>
  </si>
  <si>
    <t>04.v03j+.Convergencia_SA_config1_inst240_prob_200_10_6.csv</t>
  </si>
  <si>
    <t>04.v03j+.Convergencia_SA_config1_inst241_prob_500_1_6.csv</t>
  </si>
  <si>
    <t>04.v03j+.Convergencia_SA_config1_inst242_prob_500_2_6.csv</t>
  </si>
  <si>
    <t>04.v03j+.Convergencia_SA_config1_inst243_prob_500_3_6.csv</t>
  </si>
  <si>
    <t>04.v03j+.Convergencia_SA_config1_inst244_prob_500_4_6.csv</t>
  </si>
  <si>
    <t>04.v03j+.Convergencia_SA_config1_inst245_prob_500_5_6.csv</t>
  </si>
  <si>
    <t>04.v03j+.Convergencia_SA_config1_inst246_prob_500_6_6.csv</t>
  </si>
  <si>
    <t>04.v03j+.Convergencia_SA_config1_inst247_prob_500_7_6.csv</t>
  </si>
  <si>
    <t>04.v03j+.Convergencia_SA_config1_inst248_prob_500_8_6.csv</t>
  </si>
  <si>
    <t>04.v03j+.Convergencia_SA_config1_inst249_prob_500_9_6.csv</t>
  </si>
  <si>
    <t>04.v03j+.Convergencia_SA_config1_inst24_prob_100_4_6.csv</t>
  </si>
  <si>
    <t>04.v03j+.Convergencia_SA_config1_inst250_prob_500_10_6.csv</t>
  </si>
  <si>
    <t>04.v03j+.Convergencia_SA_config1_inst251_HSlin100-1-1_6.csv</t>
  </si>
  <si>
    <t>04.v03j+.Convergencia_SA_config1_inst252_HSlin100-1-2_6.csv</t>
  </si>
  <si>
    <t>04.v03j+.Convergencia_SA_config1_inst253_HSlin100-1-3_6.csv</t>
  </si>
  <si>
    <t>04.v03j+.Convergencia_SA_config1_inst254_HSlin100-1-4_6.csv</t>
  </si>
  <si>
    <t>04.v03j+.Convergencia_SA_config1_inst255_HSlin100-1-5_6.csv</t>
  </si>
  <si>
    <t>04.v03j+.Convergencia_SA_config1_inst256_HSlin100-1-6_6.csv</t>
  </si>
  <si>
    <t>04.v03j+.Convergencia_SA_config1_inst257_HSlin100-1-7_6.csv</t>
  </si>
  <si>
    <t>04.v03j+.Convergencia_SA_config1_inst258_HSlin100-1-8_6.csv</t>
  </si>
  <si>
    <t>04.v03j+.Convergencia_SA_config1_inst259_HSlin100-1-9_6.csv</t>
  </si>
  <si>
    <t>04.v03j+.Convergencia_SA_config1_inst25_prob_100_5_6.csv</t>
  </si>
  <si>
    <t>04.v03j+.Convergencia_SA_config1_inst260_HSlin100-1-10_6.csv</t>
  </si>
  <si>
    <t>04.v03j+.Convergencia_SA_config1_inst261_HSlin200-1-1_6.csv</t>
  </si>
  <si>
    <t>04.v03j+.Convergencia_SA_config1_inst262_HSlin200-1-2_6.csv</t>
  </si>
  <si>
    <t>04.v03j+.Convergencia_SA_config1_inst263_HSlin200-1-3_6.csv</t>
  </si>
  <si>
    <t>04.v03j+.Convergencia_SA_config1_inst264_HSlin200-1-4_6.csv</t>
  </si>
  <si>
    <t>04.v03j+.Convergencia_SA_config1_inst265_HSlin200-1-5_6.csv</t>
  </si>
  <si>
    <t>04.v03j+.Convergencia_SA_config1_inst266_HSlin200-1-6_6.csv</t>
  </si>
  <si>
    <t>04.v03j+.Convergencia_SA_config1_inst267_HSlin200-1-7_6.csv</t>
  </si>
  <si>
    <t>04.v03j+.Convergencia_SA_config1_inst268_HSlin200-1-8_6.csv</t>
  </si>
  <si>
    <t>04.v03j+.Convergencia_SA_config1_inst269_HSlin200-1-9_6.csv</t>
  </si>
  <si>
    <t>04.v03j+.Convergencia_SA_config1_inst26_prob_100_6_6.csv</t>
  </si>
  <si>
    <t>04.v03j+.Convergencia_SA_config1_inst270_HSlin200-1-10_6.csv</t>
  </si>
  <si>
    <t>04.v03j+.Convergencia_SA_config1_inst271_HSlin500-1-1_6.csv</t>
  </si>
  <si>
    <t>04.v03j+.Convergencia_SA_config1_inst272_HSlin500-1-2_6.csv</t>
  </si>
  <si>
    <t>04.v03j+.Convergencia_SA_config1_inst273_HSlin500-1-3_6.csv</t>
  </si>
  <si>
    <t>04.v03j+.Convergencia_SA_config1_inst274_HSlin500-1-4_6.csv</t>
  </si>
  <si>
    <t>04.v03j+.Convergencia_SA_config1_inst275_HSlin500-1-5_6.csv</t>
  </si>
  <si>
    <t>04.v03j+.Convergencia_SA_config1_inst276_HSlin500-1-6_6.csv</t>
  </si>
  <si>
    <t>04.v03j+.Convergencia_SA_config1_inst277_HSlin500-1-7_6.csv</t>
  </si>
  <si>
    <t>04.v03j+.Convergencia_SA_config1_inst278_HSlin500-1-8_6.csv</t>
  </si>
  <si>
    <t>04.v03j+.Convergencia_SA_config1_inst279_HSlin500-1-9_6.csv</t>
  </si>
  <si>
    <t>04.v03j+.Convergencia_SA_config1_inst27_prob_100_7_6.csv</t>
  </si>
  <si>
    <t>04.v03j+.Convergencia_SA_config1_inst280_HSlin500-1-10_6.csv</t>
  </si>
  <si>
    <t>04.v03j+.Convergencia_SA_config1_inst281_HSlin1000-1-1_6.csv</t>
  </si>
  <si>
    <t>04.v03j+.Convergencia_SA_config1_inst282_HSlin1000-1-2_6.csv</t>
  </si>
  <si>
    <t>04.v03j+.Convergencia_SA_config1_inst283_HSlin1000-1-3_6.csv</t>
  </si>
  <si>
    <t>04.v03j+.Convergencia_SA_config1_inst284_HSlin1000-1-4_6.csv</t>
  </si>
  <si>
    <t>04.v03j+.Convergencia_SA_config1_inst285_HSlin1000-1-5_6.csv</t>
  </si>
  <si>
    <t>04.v03j+.Convergencia_SA_config1_inst286_HSlin1000-1-6_6.csv</t>
  </si>
  <si>
    <t>04.v03j+.Convergencia_SA_config1_inst287_HSlin1000-1-7_6.csv</t>
  </si>
  <si>
    <t>04.v03j+.Convergencia_SA_config1_inst288_HSlin1000-1-8_6.csv</t>
  </si>
  <si>
    <t>04.v03j+.Convergencia_SA_config1_inst289_HSlin1000-1-9_6.csv</t>
  </si>
  <si>
    <t>04.v03j+.Convergencia_SA_config1_inst28_prob_100_8_6.csv</t>
  </si>
  <si>
    <t>04.v03j+.Convergencia_SA_config1_inst290_HSlin1000-1-10_6.csv</t>
  </si>
  <si>
    <t>04.v03j+.Convergencia_SA_config1_inst291_HSlin2000-1-1_6.csv</t>
  </si>
  <si>
    <t>04.v03j+.Convergencia_SA_config1_inst292_HSlin2000-1-2_6.csv</t>
  </si>
  <si>
    <t>04.v03j+.Convergencia_SA_config1_inst293_HSlin2000-1-3_6.csv</t>
  </si>
  <si>
    <t>04.v03j+.Convergencia_SA_config1_inst294_HSlin2000-1-4_6.csv</t>
  </si>
  <si>
    <t>04.v03j+.Convergencia_SA_config1_inst295_HSlin2000-1-5_6.csv</t>
  </si>
  <si>
    <t>04.v03j+.Convergencia_SA_config1_inst296_HSlin2000-1-6_6.csv</t>
  </si>
  <si>
    <t>04.v03j+.Convergencia_SA_config1_inst297_HSlin2000-1-7_6.csv</t>
  </si>
  <si>
    <t>04.v03j+.Convergencia_SA_config1_inst298_HSlin2000-1-8_6.csv</t>
  </si>
  <si>
    <t>04.v03j+.Convergencia_SA_config1_inst299_HSlin2000-1-9_6.csv</t>
  </si>
  <si>
    <t>04.v03j+.Convergencia_SA_config1_inst29_prob_100_9_6.csv</t>
  </si>
  <si>
    <t>04.v03j+.Convergencia_SA_config1_inst2_prob_25_2_6.csv</t>
  </si>
  <si>
    <t>04.v03j+.Convergencia_SA_config1_inst300_HSlin2000-1-10_6.csv</t>
  </si>
  <si>
    <t>04.v03j+.Convergencia_SA_config1_inst301_HSconc100-2-1_6.csv</t>
  </si>
  <si>
    <t>04.v03j+.Convergencia_SA_config1_inst302_HSconc100-2-2_6.csv</t>
  </si>
  <si>
    <t>04.v03j+.Convergencia_SA_config1_inst303_HSconc100-2-3_6.csv</t>
  </si>
  <si>
    <t>04.v03j+.Convergencia_SA_config1_inst304_HSconc100-2-4_6.csv</t>
  </si>
  <si>
    <t>04.v03j+.Convergencia_SA_config1_inst305_HSconc100-2-5_6.csv</t>
  </si>
  <si>
    <t>04.v03j+.Convergencia_SA_config1_inst306_HSconc100-2-6_6.csv</t>
  </si>
  <si>
    <t>04.v03j+.Convergencia_SA_config1_inst307_HSconc100-2-7_6.csv</t>
  </si>
  <si>
    <t>04.v03j+.Convergencia_SA_config1_inst308_HSconc100-2-8_6.csv</t>
  </si>
  <si>
    <t>04.v03j+.Convergencia_SA_config1_inst309_HSconc100-2-9_6.csv</t>
  </si>
  <si>
    <t>04.v03j+.Convergencia_SA_config1_inst30_prob_100_10_6.csv</t>
  </si>
  <si>
    <t>04.v03j+.Convergencia_SA_config1_inst310_HSconc100-2-10_6.csv</t>
  </si>
  <si>
    <t>04.v03j+.Convergencia_SA_config1_inst311_HSconc200-2-1_6.csv</t>
  </si>
  <si>
    <t>04.v03j+.Convergencia_SA_config1_inst312_HSconc200-2-2_6.csv</t>
  </si>
  <si>
    <t>04.v03j+.Convergencia_SA_config1_inst313_HSconc200-2-3_6.csv</t>
  </si>
  <si>
    <t>04.v03j+.Convergencia_SA_config1_inst314_HSconc200-2-4_6.csv</t>
  </si>
  <si>
    <t>04.v03j+.Convergencia_SA_config1_inst315_HSconc200-2-5_6.csv</t>
  </si>
  <si>
    <t>04.v03j+.Convergencia_SA_config1_inst316_HSconc200-2-6_6.csv</t>
  </si>
  <si>
    <t>04.v03j+.Convergencia_SA_config1_inst317_HSconc200-2-7_6.csv</t>
  </si>
  <si>
    <t>04.v03j+.Convergencia_SA_config1_inst318_HSconc200-2-8_6.csv</t>
  </si>
  <si>
    <t>04.v03j+.Convergencia_SA_config1_inst319_HSconc200-2-9_6.csv</t>
  </si>
  <si>
    <t>04.v03j+.Convergencia_SA_config1_inst31_prob_200_1_6.csv</t>
  </si>
  <si>
    <t>04.v03j+.Convergencia_SA_config1_inst320_HSconc200-2-10_6.csv</t>
  </si>
  <si>
    <t>04.v03j+.Convergencia_SA_config1_inst321_HSconc500-2-1_6.csv</t>
  </si>
  <si>
    <t>04.v03j+.Convergencia_SA_config1_inst322_HSconc500-2-2_6.csv</t>
  </si>
  <si>
    <t>04.v03j+.Convergencia_SA_config1_inst323_HSconc500-2-3_6.csv</t>
  </si>
  <si>
    <t>04.v03j+.Convergencia_SA_config1_inst324_HSconc500-2-4_6.csv</t>
  </si>
  <si>
    <t>04.v03j+.Convergencia_SA_config1_inst325_HSconc500-2-5_6.csv</t>
  </si>
  <si>
    <t>04.v03j+.Convergencia_SA_config1_inst326_HSconc500-2-6_6.csv</t>
  </si>
  <si>
    <t>04.v03j+.Convergencia_SA_config1_inst327_HSconc500-2-7_6.csv</t>
  </si>
  <si>
    <t>04.v03j+.Convergencia_SA_config1_inst328_HSconc500-2-8_6.csv</t>
  </si>
  <si>
    <t>04.v03j+.Convergencia_SA_config1_inst329_HSconc500-2-9_6.csv</t>
  </si>
  <si>
    <t>04.v03j+.Convergencia_SA_config1_inst32_prob_200_2_6.csv</t>
  </si>
  <si>
    <t>04.v03j+.Convergencia_SA_config1_inst330_HSconc500-2-10_6.csv</t>
  </si>
  <si>
    <t>04.v03j+.Convergencia_SA_config1_inst331_HSconc1000-2-1_6.csv</t>
  </si>
  <si>
    <t>04.v03j+.Convergencia_SA_config1_inst332_HSconc1000-2-2_6.csv</t>
  </si>
  <si>
    <t>04.v03j+.Convergencia_SA_config1_inst333_HSconc1000-2-3_6.csv</t>
  </si>
  <si>
    <t>04.v03j+.Convergencia_SA_config1_inst334_HSconc1000-2-4_6.csv</t>
  </si>
  <si>
    <t>04.v03j+.Convergencia_SA_config1_inst335_HSconc1000-2-5_6.csv</t>
  </si>
  <si>
    <t>04.v03j+.Convergencia_SA_config1_inst336_HSconc1000-2-6_6.csv</t>
  </si>
  <si>
    <t>04.v03j+.Convergencia_SA_config1_inst337_HSconc1000-2-7_6.csv</t>
  </si>
  <si>
    <t>04.v03j+.Convergencia_SA_config1_inst338_HSconc1000-2-8_6.csv</t>
  </si>
  <si>
    <t>04.v03j+.Convergencia_SA_config1_inst339_HSconc1000-2-9_6.csv</t>
  </si>
  <si>
    <t>04.v03j+.Convergencia_SA_config1_inst33_prob_200_3_6.csv</t>
  </si>
  <si>
    <t>04.v03j+.Convergencia_SA_config1_inst340_HSconc1000-2-10_6.csv</t>
  </si>
  <si>
    <t>04.v03j+.Convergencia_SA_config1_inst341_HSconc2000-2-1_6.csv</t>
  </si>
  <si>
    <t>04.v03j+.Convergencia_SA_config1_inst342_HSconc2000-2-2_6.csv</t>
  </si>
  <si>
    <t>04.v03j+.Convergencia_SA_config1_inst343_HSconc2000-2-3_6.csv</t>
  </si>
  <si>
    <t>04.v03j+.Convergencia_SA_config1_inst344_HSconc2000-2-4_6.csv</t>
  </si>
  <si>
    <t>04.v03j+.Convergencia_SA_config1_inst345_HSconc2000-2-5_6.csv</t>
  </si>
  <si>
    <t>04.v03j+.Convergencia_SA_config1_inst346_HSconc2000-2-6_6.csv</t>
  </si>
  <si>
    <t>04.v03j+.Convergencia_SA_config1_inst347_HSconc2000-2-7_6.csv</t>
  </si>
  <si>
    <t>04.v03j+.Convergencia_SA_config1_inst348_HSconc2000-2-8_6.csv</t>
  </si>
  <si>
    <t>04.v03j+.Convergencia_SA_config1_inst349_HSconc2000-2-9_6.csv</t>
  </si>
  <si>
    <t>04.v03j+.Convergencia_SA_config1_inst34_prob_200_4_6.csv</t>
  </si>
  <si>
    <t>04.v03j+.Convergencia_SA_config1_inst350_HSconc2000-2-10_6.csv</t>
  </si>
  <si>
    <t>04.v03j+.Convergencia_SA_config1_inst351_HSconv100-3-1_2.csv</t>
  </si>
  <si>
    <t>04.v03j+.Convergencia_SA_config1_inst352_HSconv100-3-2_2.csv</t>
  </si>
  <si>
    <t>04.v03j+.Convergencia_SA_config1_inst353_HSconv100-3-3_2.csv</t>
  </si>
  <si>
    <t>04.v03j+.Convergencia_SA_config1_inst354_HSconv100-3-4_2.csv</t>
  </si>
  <si>
    <t>04.v03j+.Convergencia_SA_config1_inst355_HSconv100-3-5_2.csv</t>
  </si>
  <si>
    <t>04.v03j+.Convergencia_SA_config1_inst356_HSconv100-3-6_2.csv</t>
  </si>
  <si>
    <t>04.v03j+.Convergencia_SA_config1_inst357_HSconv100-3-7_2.csv</t>
  </si>
  <si>
    <t>04.v03j+.Convergencia_SA_config1_inst358_HSconv100-3-8_2.csv</t>
  </si>
  <si>
    <t>04.v03j+.Convergencia_SA_config1_inst359_HSconv100-3-9_2.csv</t>
  </si>
  <si>
    <t>04.v03j+.Convergencia_SA_config1_inst35_prob_200_5_6.csv</t>
  </si>
  <si>
    <t>04.v03j+.Convergencia_SA_config1_inst360_HSconv100-3-10_2.csv</t>
  </si>
  <si>
    <t>04.v03j+.Convergencia_SA_config1_inst361_HSconv200-3-1_2.csv</t>
  </si>
  <si>
    <t>04.v03j+.Convergencia_SA_config1_inst362_HSconv200-3-2_2.csv</t>
  </si>
  <si>
    <t>04.v03j+.Convergencia_SA_config1_inst363_HSconv200-3-3_2.csv</t>
  </si>
  <si>
    <t>04.v03j+.Convergencia_SA_config1_inst364_HSconv200-3-4_2.csv</t>
  </si>
  <si>
    <t>04.v03j+.Convergencia_SA_config1_inst365_HSconv200-3-5_2.csv</t>
  </si>
  <si>
    <t>04.v03j+.Convergencia_SA_config1_inst366_HSconv200-3-6_2.csv</t>
  </si>
  <si>
    <t>04.v03j+.Convergencia_SA_config1_inst367_HSconv200-3-7_2.csv</t>
  </si>
  <si>
    <t>04.v03j+.Convergencia_SA_config1_inst368_HSconv200-3-8_2.csv</t>
  </si>
  <si>
    <t>04.v03j+.Convergencia_SA_config1_inst369_HSconv200-3-9_2.csv</t>
  </si>
  <si>
    <t>04.v03j+.Convergencia_SA_config1_inst36_prob_200_6_6.csv</t>
  </si>
  <si>
    <t>04.v03j+.Convergencia_SA_config1_inst370_HSconv200-3-10_2.csv</t>
  </si>
  <si>
    <t>04.v03j+.Convergencia_SA_config1_inst371_HSconv500-3-1_2.csv</t>
  </si>
  <si>
    <t>04.v03j+.Convergencia_SA_config1_inst372_HSconv500-3-2_2.csv</t>
  </si>
  <si>
    <t>04.v03j+.Convergencia_SA_config1_inst373_HSconv500-3-3_2.csv</t>
  </si>
  <si>
    <t>04.v03j+.Convergencia_SA_config1_inst374_HSconv500-3-4_2.csv</t>
  </si>
  <si>
    <t>04.v03j+.Convergencia_SA_config1_inst375_HSconv500-3-5_2.csv</t>
  </si>
  <si>
    <t>04.v03j+.Convergencia_SA_config1_inst376_HSconv500-3-6_2.csv</t>
  </si>
  <si>
    <t>04.v03j+.Convergencia_SA_config1_inst377_HSconv500-3-7_2.csv</t>
  </si>
  <si>
    <t>04.v03j+.Convergencia_SA_config1_inst378_HSconv500-3-8_2.csv</t>
  </si>
  <si>
    <t>04.v03j+.Convergencia_SA_config1_inst379_HSconv500-3-9_2.csv</t>
  </si>
  <si>
    <t>04.v03j+.Convergencia_SA_config1_inst37_prob_200_7_6.csv</t>
  </si>
  <si>
    <t>04.v03j+.Convergencia_SA_config1_inst380_HSconv500-3-10_2.csv</t>
  </si>
  <si>
    <t>04.v03j+.Convergencia_SA_config1_inst381_HSconv1000-3-1_2.csv</t>
  </si>
  <si>
    <t>04.v03j+.Convergencia_SA_config1_inst382_HSconv1000-3-2_2.csv</t>
  </si>
  <si>
    <t>04.v03j+.Convergencia_SA_config1_inst383_HSconv1000-3-3_2.csv</t>
  </si>
  <si>
    <t>04.v03j+.Convergencia_SA_config1_inst384_HSconv1000-3-4_2.csv</t>
  </si>
  <si>
    <t>04.v03j+.Convergencia_SA_config1_inst385_HSconv1000-3-5_2.csv</t>
  </si>
  <si>
    <t>04.v03j+.Convergencia_SA_config1_inst386_HSconv1000-3-6_2.csv</t>
  </si>
  <si>
    <t>04.v03j+.Convergencia_SA_config1_inst387_HSconv1000-3-7_2.csv</t>
  </si>
  <si>
    <t>04.v03j+.Convergencia_SA_config1_inst388_HSconv1000-3-8_2.csv</t>
  </si>
  <si>
    <t>04.v03j+.Convergencia_SA_config1_inst389_HSconv1000-3-9_2.csv</t>
  </si>
  <si>
    <t>04.v03j+.Convergencia_SA_config1_inst38_prob_200_8_6.csv</t>
  </si>
  <si>
    <t>04.v03j+.Convergencia_SA_config1_inst390_HSconv1000-3-10_2.csv</t>
  </si>
  <si>
    <t>04.v03j+.Convergencia_SA_config1_inst391_HSconv2000-3-1_2.csv</t>
  </si>
  <si>
    <t>04.v03j+.Convergencia_SA_config1_inst392_HSconv2000-3-2_2.csv</t>
  </si>
  <si>
    <t>04.v03j+.Convergencia_SA_config1_inst393_HSconv2000-3-3_2.csv</t>
  </si>
  <si>
    <t>04.v03j+.Convergencia_SA_config1_inst394_HSconv2000-3-4_2.csv</t>
  </si>
  <si>
    <t>04.v03j+.Convergencia_SA_config1_inst395_HSconv2000-3-5_2.csv</t>
  </si>
  <si>
    <t>04.v03j+.Convergencia_SA_config1_inst396_HSconv2000-3-6_2.csv</t>
  </si>
  <si>
    <t>04.v03j+.Convergencia_SA_config1_inst397_HSconv2000-3-7_2.csv</t>
  </si>
  <si>
    <t>04.v03j+.Convergencia_SA_config1_inst398_HSconv2000-3-8_2.csv</t>
  </si>
  <si>
    <t>04.v03j+.Convergencia_SA_config1_inst399_HSconv2000-3-9_2.csv</t>
  </si>
  <si>
    <t>04.v03j+.Convergencia_SA_config1_inst39_prob_200_9_6.csv</t>
  </si>
  <si>
    <t>04.v03j+.Convergencia_SA_config1_inst3_prob_25_3_6.csv</t>
  </si>
  <si>
    <t>04.v03j+.Convergencia_SA_config1_inst400_HSconv2000-3-10_2.csv</t>
  </si>
  <si>
    <t>04.v03j+.Convergencia_SA_config1_inst401_prob_25_1_6.csv</t>
  </si>
  <si>
    <t>04.v03j+.Convergencia_SA_config1_inst402_prob_25_2_6.csv</t>
  </si>
  <si>
    <t>04.v03j+.Convergencia_SA_config1_inst403_prob_25_3_6.csv</t>
  </si>
  <si>
    <t>04.v03j+.Convergencia_SA_config1_inst404_prob_25_4_6.csv</t>
  </si>
  <si>
    <t>04.v03j+.Convergencia_SA_config1_inst405_prob_25_5_6.csv</t>
  </si>
  <si>
    <t>04.v03j+.Convergencia_SA_config1_inst406_prob_25_6_6.csv</t>
  </si>
  <si>
    <t>04.v03j+.Convergencia_SA_config1_inst407_prob_25_7_6.csv</t>
  </si>
  <si>
    <t>04.v03j+.Convergencia_SA_config1_inst408_prob_25_8_6.csv</t>
  </si>
  <si>
    <t>04.v03j+.Convergencia_SA_config1_inst409_prob_25_9_6.csv</t>
  </si>
  <si>
    <t>04.v03j+.Convergencia_SA_config1_inst40_prob_200_10_6.csv</t>
  </si>
  <si>
    <t>04.v03j+.Convergencia_SA_config1_inst410_prob_25_10_6.csv</t>
  </si>
  <si>
    <t>04.v03j+.Convergencia_SA_config1_inst411_prob_50_1_6.csv</t>
  </si>
  <si>
    <t>04.v03j+.Convergencia_SA_config1_inst412_prob_50_2_6.csv</t>
  </si>
  <si>
    <t>04.v03j+.Convergencia_SA_config1_inst413_prob_50_3_6.csv</t>
  </si>
  <si>
    <t>04.v03j+.Convergencia_SA_config1_inst414_prob_50_4_6.csv</t>
  </si>
  <si>
    <t>04.v03j+.Convergencia_SA_config1_inst415_prob_50_5_6.csv</t>
  </si>
  <si>
    <t>04.v03j+.Convergencia_SA_config1_inst416_prob_50_6_6.csv</t>
  </si>
  <si>
    <t>04.v03j+.Convergencia_SA_config1_inst417_prob_50_7_6.csv</t>
  </si>
  <si>
    <t>04.v03j+.Convergencia_SA_config1_inst418_prob_50_8_6.csv</t>
  </si>
  <si>
    <t>04.v03j+.Convergencia_SA_config1_inst419_prob_50_9_6.csv</t>
  </si>
  <si>
    <t>04.v03j+.Convergencia_SA_config1_inst41_prob_500_1_6.csv</t>
  </si>
  <si>
    <t>04.v03j+.Convergencia_SA_config1_inst420_prob_50_10_6.csv</t>
  </si>
  <si>
    <t>04.v03j+.Convergencia_SA_config1_inst421_prob_100_1_6.csv</t>
  </si>
  <si>
    <t>04.v03j+.Convergencia_SA_config1_inst422_prob_100_2_6.csv</t>
  </si>
  <si>
    <t>04.v03j+.Convergencia_SA_config1_inst423_prob_100_3_6.csv</t>
  </si>
  <si>
    <t>04.v03j+.Convergencia_SA_config1_inst424_prob_100_4_6.csv</t>
  </si>
  <si>
    <t>04.v03j+.Convergencia_SA_config1_inst425_prob_100_5_6.csv</t>
  </si>
  <si>
    <t>04.v03j+.Convergencia_SA_config1_inst426_prob_100_6_6.csv</t>
  </si>
  <si>
    <t>04.v03j+.Convergencia_SA_config1_inst427_prob_100_7_6.csv</t>
  </si>
  <si>
    <t>04.v03j+.Convergencia_SA_config1_inst428_prob_100_8_6.csv</t>
  </si>
  <si>
    <t>04.v03j+.Convergencia_SA_config1_inst429_prob_100_9_6.csv</t>
  </si>
  <si>
    <t>04.v03j+.Convergencia_SA_config1_inst42_prob_500_2_6.csv</t>
  </si>
  <si>
    <t>04.v03j+.Convergencia_SA_config1_inst430_prob_100_10_6.csv</t>
  </si>
  <si>
    <t>04.v03j+.Convergencia_SA_config1_inst431_prob_200_1_6.csv</t>
  </si>
  <si>
    <t>04.v03j+.Convergencia_SA_config1_inst432_prob_200_2_6.csv</t>
  </si>
  <si>
    <t>04.v03j+.Convergencia_SA_config1_inst433_prob_200_3_6.csv</t>
  </si>
  <si>
    <t>04.v03j+.Convergencia_SA_config1_inst434_prob_200_4_6.csv</t>
  </si>
  <si>
    <t>04.v03j+.Convergencia_SA_config1_inst435_prob_200_5_6.csv</t>
  </si>
  <si>
    <t>04.v03j+.Convergencia_SA_config1_inst436_prob_200_6_6.csv</t>
  </si>
  <si>
    <t>04.v03j+.Convergencia_SA_config1_inst437_prob_200_7_6.csv</t>
  </si>
  <si>
    <t>04.v03j+.Convergencia_SA_config1_inst438_prob_200_8_6.csv</t>
  </si>
  <si>
    <t>04.v03j+.Convergencia_SA_config1_inst439_prob_200_9_6.csv</t>
  </si>
  <si>
    <t>04.v03j+.Convergencia_SA_config1_inst43_prob_500_3_6.csv</t>
  </si>
  <si>
    <t>04.v03j+.Convergencia_SA_config1_inst440_prob_200_10_6.csv</t>
  </si>
  <si>
    <t>04.v03j+.Convergencia_SA_config1_inst441_prob_500_1_6.csv</t>
  </si>
  <si>
    <t>04.v03j+.Convergencia_SA_config1_inst442_prob_500_2_6.csv</t>
  </si>
  <si>
    <t>04.v03j+.Convergencia_SA_config1_inst443_prob_500_3_6.csv</t>
  </si>
  <si>
    <t>04.v03j+.Convergencia_SA_config1_inst444_prob_500_4_6.csv</t>
  </si>
  <si>
    <t>04.v03j+.Convergencia_SA_config1_inst445_prob_500_5_6.csv</t>
  </si>
  <si>
    <t>04.v03j+.Convergencia_SA_config1_inst446_prob_500_6_6.csv</t>
  </si>
  <si>
    <t>04.v03j+.Convergencia_SA_config1_inst447_prob_500_7_6.csv</t>
  </si>
  <si>
    <t>04.v03j+.Convergencia_SA_config1_inst448_prob_500_8_6.csv</t>
  </si>
  <si>
    <t>04.v03j+.Convergencia_SA_config1_inst449_prob_500_9_6.csv</t>
  </si>
  <si>
    <t>04.v03j+.Convergencia_SA_config1_inst44_prob_500_4_6.csv</t>
  </si>
  <si>
    <t>04.v03j+.Convergencia_SA_config1_inst450_prob_500_10_6.csv</t>
  </si>
  <si>
    <t>04.v03j+.Convergencia_SA_config1_inst451_HSlin100-1-1_6.csv</t>
  </si>
  <si>
    <t>04.v03j+.Convergencia_SA_config1_inst452_HSlin100-1-2_6.csv</t>
  </si>
  <si>
    <t>04.v03j+.Convergencia_SA_config1_inst453_HSlin100-1-3_6.csv</t>
  </si>
  <si>
    <t>04.v03j+.Convergencia_SA_config1_inst454_HSlin100-1-4_6.csv</t>
  </si>
  <si>
    <t>04.v03j+.Convergencia_SA_config1_inst455_HSlin100-1-5_6.csv</t>
  </si>
  <si>
    <t>04.v03j+.Convergencia_SA_config1_inst456_HSlin100-1-6_6.csv</t>
  </si>
  <si>
    <t>04.v03j+.Convergencia_SA_config1_inst457_HSlin100-1-7_6.csv</t>
  </si>
  <si>
    <t>04.v03j+.Convergencia_SA_config1_inst458_HSlin100-1-8_6.csv</t>
  </si>
  <si>
    <t>04.v03j+.Convergencia_SA_config1_inst459_HSlin100-1-9_6.csv</t>
  </si>
  <si>
    <t>04.v03j+.Convergencia_SA_config1_inst45_prob_500_5_6.csv</t>
  </si>
  <si>
    <t>04.v03j+.Convergencia_SA_config1_inst460_HSlin100-1-10_6.csv</t>
  </si>
  <si>
    <t>04.v03j+.Convergencia_SA_config1_inst461_HSlin200-1-1_6.csv</t>
  </si>
  <si>
    <t>04.v03j+.Convergencia_SA_config1_inst462_HSlin200-1-2_6.csv</t>
  </si>
  <si>
    <t>04.v03j+.Convergencia_SA_config1_inst463_HSlin200-1-3_6.csv</t>
  </si>
  <si>
    <t>04.v03j+.Convergencia_SA_config1_inst464_HSlin200-1-4_6.csv</t>
  </si>
  <si>
    <t>04.v03j+.Convergencia_SA_config1_inst465_HSlin200-1-5_6.csv</t>
  </si>
  <si>
    <t>04.v03j+.Convergencia_SA_config1_inst466_HSlin200-1-6_6.csv</t>
  </si>
  <si>
    <t>04.v03j+.Convergencia_SA_config1_inst467_HSlin200-1-7_6.csv</t>
  </si>
  <si>
    <t>04.v03j+.Convergencia_SA_config1_inst468_HSlin200-1-8_6.csv</t>
  </si>
  <si>
    <t>04.v03j+.Convergencia_SA_config1_inst469_HSlin200-1-9_6.csv</t>
  </si>
  <si>
    <t>04.v03j+.Convergencia_SA_config1_inst46_prob_500_6_6.csv</t>
  </si>
  <si>
    <t>04.v03j+.Convergencia_SA_config1_inst470_HSlin200-1-10_6.csv</t>
  </si>
  <si>
    <t>04.v03j+.Convergencia_SA_config1_inst471_HSlin500-1-1_6.csv</t>
  </si>
  <si>
    <t>04.v03j+.Convergencia_SA_config1_inst472_HSlin500-1-2_6.csv</t>
  </si>
  <si>
    <t>04.v03j+.Convergencia_SA_config1_inst473_HSlin500-1-3_6.csv</t>
  </si>
  <si>
    <t>04.v03j+.Convergencia_SA_config1_inst474_HSlin500-1-4_6.csv</t>
  </si>
  <si>
    <t>04.v03j+.Convergencia_SA_config1_inst475_HSlin500-1-5_6.csv</t>
  </si>
  <si>
    <t>04.v03j+.Convergencia_SA_config1_inst476_HSlin500-1-6_6.csv</t>
  </si>
  <si>
    <t>04.v03j+.Convergencia_SA_config1_inst477_HSlin500-1-7_6.csv</t>
  </si>
  <si>
    <t>04.v03j+.Convergencia_SA_config1_inst478_HSlin500-1-8_6.csv</t>
  </si>
  <si>
    <t>04.v03j+.Convergencia_SA_config1_inst479_HSlin500-1-9_6.csv</t>
  </si>
  <si>
    <t>04.v03j+.Convergencia_SA_config1_inst47_prob_500_7_6.csv</t>
  </si>
  <si>
    <t>04.v03j+.Convergencia_SA_config1_inst480_HSlin500-1-10_6.csv</t>
  </si>
  <si>
    <t>04.v03j+.Convergencia_SA_config1_inst481_HSlin1000-1-1_6.csv</t>
  </si>
  <si>
    <t>04.v03j+.Convergencia_SA_config1_inst482_HSlin1000-1-2_6.csv</t>
  </si>
  <si>
    <t>04.v03j+.Convergencia_SA_config1_inst483_HSlin1000-1-3_6.csv</t>
  </si>
  <si>
    <t>04.v03j+.Convergencia_SA_config1_inst484_HSlin1000-1-4_6.csv</t>
  </si>
  <si>
    <t>04.v03j+.Convergencia_SA_config1_inst485_HSlin1000-1-5_6.csv</t>
  </si>
  <si>
    <t>04.v03j+.Convergencia_SA_config1_inst486_HSlin1000-1-6_6.csv</t>
  </si>
  <si>
    <t>04.v03j+.Convergencia_SA_config1_inst487_HSlin1000-1-7_6.csv</t>
  </si>
  <si>
    <t>04.v03j+.Convergencia_SA_config1_inst488_HSlin1000-1-8_6.csv</t>
  </si>
  <si>
    <t>04.v03j+.Convergencia_SA_config1_inst489_HSlin1000-1-9_6.csv</t>
  </si>
  <si>
    <t>04.v03j+.Convergencia_SA_config1_inst48_prob_500_8_6.csv</t>
  </si>
  <si>
    <t>04.v03j+.Convergencia_SA_config1_inst490_HSlin1000-1-10_6.csv</t>
  </si>
  <si>
    <t>04.v03j+.Convergencia_SA_config1_inst491_HSlin2000-1-1_6.csv</t>
  </si>
  <si>
    <t>04.v03j+.Convergencia_SA_config1_inst492_HSlin2000-1-2_6.csv</t>
  </si>
  <si>
    <t>04.v03j+.Convergencia_SA_config1_inst493_HSlin2000-1-3_6.csv</t>
  </si>
  <si>
    <t>04.v03j+.Convergencia_SA_config1_inst494_HSlin2000-1-4_6.csv</t>
  </si>
  <si>
    <t>04.v03j+.Convergencia_SA_config1_inst495_HSlin2000-1-5_6.csv</t>
  </si>
  <si>
    <t>04.v03j+.Convergencia_SA_config1_inst496_HSlin2000-1-6_6.csv</t>
  </si>
  <si>
    <t>04.v03j+.Convergencia_SA_config1_inst497_HSlin2000-1-7_6.csv</t>
  </si>
  <si>
    <t>04.v03j+.Convergencia_SA_config1_inst498_HSlin2000-1-8_6.csv</t>
  </si>
  <si>
    <t>04.v03j+.Convergencia_SA_config1_inst499_HSlin2000-1-9_6.csv</t>
  </si>
  <si>
    <t>04.v03j+.Convergencia_SA_config1_inst49_prob_500_9_6.csv</t>
  </si>
  <si>
    <t>04.v03j+.Convergencia_SA_config1_inst4_prob_25_4_6.csv</t>
  </si>
  <si>
    <t>04.v03j+.Convergencia_SA_config1_inst500_HSlin2000-1-10_6.csv</t>
  </si>
  <si>
    <t>04.v03j+.Convergencia_SA_config1_inst501_HSconc100-2-1_6.csv</t>
  </si>
  <si>
    <t>04.v03j+.Convergencia_SA_config1_inst502_HSconc100-2-2_6.csv</t>
  </si>
  <si>
    <t>04.v03j+.Convergencia_SA_config1_inst503_HSconc100-2-3_6.csv</t>
  </si>
  <si>
    <t>04.v03j+.Convergencia_SA_config1_inst504_HSconc100-2-4_6.csv</t>
  </si>
  <si>
    <t>04.v03j+.Convergencia_SA_config1_inst505_HSconc100-2-5_6.csv</t>
  </si>
  <si>
    <t>04.v03j+.Convergencia_SA_config1_inst506_HSconc100-2-6_6.csv</t>
  </si>
  <si>
    <t>04.v03j+.Convergencia_SA_config1_inst507_HSconc100-2-7_6.csv</t>
  </si>
  <si>
    <t>04.v03j+.Convergencia_SA_config1_inst508_HSconc100-2-8_6.csv</t>
  </si>
  <si>
    <t>04.v03j+.Convergencia_SA_config1_inst509_HSconc100-2-9_6.csv</t>
  </si>
  <si>
    <t>04.v03j+.Convergencia_SA_config1_inst50_prob_500_10_6.csv</t>
  </si>
  <si>
    <t>04.v03j+.Convergencia_SA_config1_inst510_HSconc100-2-10_6.csv</t>
  </si>
  <si>
    <t>04.v03j+.Convergencia_SA_config1_inst511_HSconc200-2-1_6.csv</t>
  </si>
  <si>
    <t>04.v03j+.Convergencia_SA_config1_inst512_HSconc200-2-2_6.csv</t>
  </si>
  <si>
    <t>04.v03j+.Convergencia_SA_config1_inst513_HSconc200-2-3_6.csv</t>
  </si>
  <si>
    <t>04.v03j+.Convergencia_SA_config1_inst514_HSconc200-2-4_6.csv</t>
  </si>
  <si>
    <t>04.v03j+.Convergencia_SA_config1_inst515_HSconc200-2-5_6.csv</t>
  </si>
  <si>
    <t>04.v03j+.Convergencia_SA_config1_inst516_HSconc200-2-6_6.csv</t>
  </si>
  <si>
    <t>04.v03j+.Convergencia_SA_config1_inst517_HSconc200-2-7_6.csv</t>
  </si>
  <si>
    <t>04.v03j+.Convergencia_SA_config1_inst518_HSconc200-2-8_6.csv</t>
  </si>
  <si>
    <t>04.v03j+.Convergencia_SA_config1_inst519_HSconc200-2-9_6.csv</t>
  </si>
  <si>
    <t>04.v03j+.Convergencia_SA_config1_inst51_HSlin100-1-1_6.csv</t>
  </si>
  <si>
    <t>04.v03j+.Convergencia_SA_config1_inst520_HSconc200-2-10_6.csv</t>
  </si>
  <si>
    <t>04.v03j+.Convergencia_SA_config1_inst521_HSconc500-2-1_6.csv</t>
  </si>
  <si>
    <t>04.v03j+.Convergencia_SA_config1_inst522_HSconc500-2-2_6.csv</t>
  </si>
  <si>
    <t>04.v03j+.Convergencia_SA_config1_inst523_HSconc500-2-3_6.csv</t>
  </si>
  <si>
    <t>04.v03j+.Convergencia_SA_config1_inst524_HSconc500-2-4_6.csv</t>
  </si>
  <si>
    <t>04.v03j+.Convergencia_SA_config1_inst525_HSconc500-2-5_6.csv</t>
  </si>
  <si>
    <t>04.v03j+.Convergencia_SA_config1_inst526_HSconc500-2-6_6.csv</t>
  </si>
  <si>
    <t>04.v03j+.Convergencia_SA_config1_inst527_HSconc500-2-7_6.csv</t>
  </si>
  <si>
    <t>04.v03j+.Convergencia_SA_config1_inst528_HSconc500-2-8_6.csv</t>
  </si>
  <si>
    <t>04.v03j+.Convergencia_SA_config1_inst529_HSconc500-2-9_6.csv</t>
  </si>
  <si>
    <t>04.v03j+.Convergencia_SA_config1_inst52_HSlin100-1-2_6.csv</t>
  </si>
  <si>
    <t>04.v03j+.Convergencia_SA_config1_inst530_HSconc500-2-10_6.csv</t>
  </si>
  <si>
    <t>04.v03j+.Convergencia_SA_config1_inst531_HSconc1000-2-1_6.csv</t>
  </si>
  <si>
    <t>04.v03j+.Convergencia_SA_config1_inst532_HSconc1000-2-2_6.csv</t>
  </si>
  <si>
    <t>04.v03j+.Convergencia_SA_config1_inst533_HSconc1000-2-3_6.csv</t>
  </si>
  <si>
    <t>04.v03j+.Convergencia_SA_config1_inst534_HSconc1000-2-4_6.csv</t>
  </si>
  <si>
    <t>04.v03j+.Convergencia_SA_config1_inst535_HSconc1000-2-5_6.csv</t>
  </si>
  <si>
    <t>04.v03j+.Convergencia_SA_config1_inst536_HSconc1000-2-6_6.csv</t>
  </si>
  <si>
    <t>04.v03j+.Convergencia_SA_config1_inst537_HSconc1000-2-7_6.csv</t>
  </si>
  <si>
    <t>04.v03j+.Convergencia_SA_config1_inst538_HSconc1000-2-8_6.csv</t>
  </si>
  <si>
    <t>04.v03j+.Convergencia_SA_config1_inst539_HSconc1000-2-9_6.csv</t>
  </si>
  <si>
    <t>04.v03j+.Convergencia_SA_config1_inst53_HSlin100-1-3_6.csv</t>
  </si>
  <si>
    <t>04.v03j+.Convergencia_SA_config1_inst540_HSconc1000-2-10_6.csv</t>
  </si>
  <si>
    <t>04.v03j+.Convergencia_SA_config1_inst541_HSconc2000-2-1_6.csv</t>
  </si>
  <si>
    <t>04.v03j+.Convergencia_SA_config1_inst542_HSconc2000-2-2_6.csv</t>
  </si>
  <si>
    <t>04.v03j+.Convergencia_SA_config1_inst543_HSconc2000-2-3_6.csv</t>
  </si>
  <si>
    <t>04.v03j+.Convergencia_SA_config1_inst544_HSconc2000-2-4_6.csv</t>
  </si>
  <si>
    <t>04.v03j+.Convergencia_SA_config1_inst545_HSconc2000-2-5_6.csv</t>
  </si>
  <si>
    <t>04.v03j+.Convergencia_SA_config1_inst546_HSconc2000-2-6_6.csv</t>
  </si>
  <si>
    <t>04.v03j+.Convergencia_SA_config1_inst547_HSconc2000-2-7_6.csv</t>
  </si>
  <si>
    <t>04.v03j+.Convergencia_SA_config1_inst548_HSconc2000-2-8_6.csv</t>
  </si>
  <si>
    <t>04.v03j+.Convergencia_SA_config1_inst549_HSconc2000-2-9_6.csv</t>
  </si>
  <si>
    <t>04.v03j+.Convergencia_SA_config1_inst54_HSlin100-1-4_6.csv</t>
  </si>
  <si>
    <t>04.v03j+.Convergencia_SA_config1_inst550_HSconc2000-2-10_6.csv</t>
  </si>
  <si>
    <t>04.v03j+.Convergencia_SA_config1_inst551_HSconv100-3-1_2.csv</t>
  </si>
  <si>
    <t>04.v03j+.Convergencia_SA_config1_inst552_HSconv100-3-2_2.csv</t>
  </si>
  <si>
    <t>04.v03j+.Convergencia_SA_config1_inst553_HSconv100-3-3_2.csv</t>
  </si>
  <si>
    <t>04.v03j+.Convergencia_SA_config1_inst554_HSconv100-3-4_2.csv</t>
  </si>
  <si>
    <t>04.v03j+.Convergencia_SA_config1_inst555_HSconv100-3-5_2.csv</t>
  </si>
  <si>
    <t>04.v03j+.Convergencia_SA_config1_inst556_HSconv100-3-6_2.csv</t>
  </si>
  <si>
    <t>04.v03j+.Convergencia_SA_config1_inst557_HSconv100-3-7_2.csv</t>
  </si>
  <si>
    <t>04.v03j+.Convergencia_SA_config1_inst558_HSconv100-3-8_2.csv</t>
  </si>
  <si>
    <t>04.v03j+.Convergencia_SA_config1_inst559_HSconv100-3-9_2.csv</t>
  </si>
  <si>
    <t>04.v03j+.Convergencia_SA_config1_inst55_HSlin100-1-5_6.csv</t>
  </si>
  <si>
    <t>04.v03j+.Convergencia_SA_config1_inst560_HSconv100-3-10_2.csv</t>
  </si>
  <si>
    <t>04.v03j+.Convergencia_SA_config1_inst561_HSconv200-3-1_2.csv</t>
  </si>
  <si>
    <t>04.v03j+.Convergencia_SA_config1_inst562_HSconv200-3-2_2.csv</t>
  </si>
  <si>
    <t>04.v03j+.Convergencia_SA_config1_inst563_HSconv200-3-3_2.csv</t>
  </si>
  <si>
    <t>04.v03j+.Convergencia_SA_config1_inst564_HSconv200-3-4_2.csv</t>
  </si>
  <si>
    <t>04.v03j+.Convergencia_SA_config1_inst565_HSconv200-3-5_2.csv</t>
  </si>
  <si>
    <t>04.v03j+.Convergencia_SA_config1_inst566_HSconv200-3-6_2.csv</t>
  </si>
  <si>
    <t>04.v03j+.Convergencia_SA_config1_inst567_HSconv200-3-7_2.csv</t>
  </si>
  <si>
    <t>04.v03j+.Convergencia_SA_config1_inst568_HSconv200-3-8_2.csv</t>
  </si>
  <si>
    <t>04.v03j+.Convergencia_SA_config1_inst569_HSconv200-3-9_2.csv</t>
  </si>
  <si>
    <t>04.v03j+.Convergencia_SA_config1_inst56_HSlin100-1-6_6.csv</t>
  </si>
  <si>
    <t>04.v03j+.Convergencia_SA_config1_inst570_HSconv200-3-10_2.csv</t>
  </si>
  <si>
    <t>04.v03j+.Convergencia_SA_config1_inst571_HSconv500-3-1_2.csv</t>
  </si>
  <si>
    <t>04.v03j+.Convergencia_SA_config1_inst572_HSconv500-3-2_2.csv</t>
  </si>
  <si>
    <t>04.v03j+.Convergencia_SA_config1_inst573_HSconv500-3-3_2.csv</t>
  </si>
  <si>
    <t>04.v03j+.Convergencia_SA_config1_inst574_HSconv500-3-4_2.csv</t>
  </si>
  <si>
    <t>04.v03j+.Convergencia_SA_config1_inst575_HSconv500-3-5_2.csv</t>
  </si>
  <si>
    <t>04.v03j+.Convergencia_SA_config1_inst576_HSconv500-3-6_2.csv</t>
  </si>
  <si>
    <t>04.v03j+.Convergencia_SA_config1_inst577_HSconv500-3-7_2.csv</t>
  </si>
  <si>
    <t>04.v03j+.Convergencia_SA_config1_inst578_HSconv500-3-8_2.csv</t>
  </si>
  <si>
    <t>04.v03j+.Convergencia_SA_config1_inst579_HSconv500-3-9_2.csv</t>
  </si>
  <si>
    <t>04.v03j+.Convergencia_SA_config1_inst57_HSlin100-1-7_6.csv</t>
  </si>
  <si>
    <t>04.v03j+.Convergencia_SA_config1_inst580_HSconv500-3-10_2.csv</t>
  </si>
  <si>
    <t>04.v03j+.Convergencia_SA_config1_inst581_HSconv1000-3-1_2.csv</t>
  </si>
  <si>
    <t>04.v03j+.Convergencia_SA_config1_inst582_HSconv1000-3-2_2.csv</t>
  </si>
  <si>
    <t>04.v03j+.Convergencia_SA_config1_inst583_HSconv1000-3-3_2.csv</t>
  </si>
  <si>
    <t>04.v03j+.Convergencia_SA_config1_inst584_HSconv1000-3-4_2.csv</t>
  </si>
  <si>
    <t>04.v03j+.Convergencia_SA_config1_inst585_HSconv1000-3-5_2.csv</t>
  </si>
  <si>
    <t>04.v03j+.Convergencia_SA_config1_inst586_HSconv1000-3-6_2.csv</t>
  </si>
  <si>
    <t>04.v03j+.Convergencia_SA_config1_inst587_HSconv1000-3-7_2.csv</t>
  </si>
  <si>
    <t>04.v03j+.Convergencia_SA_config1_inst588_HSconv1000-3-8_2.csv</t>
  </si>
  <si>
    <t>04.v03j+.Convergencia_SA_config1_inst589_HSconv1000-3-9_2.csv</t>
  </si>
  <si>
    <t>04.v03j+.Convergencia_SA_config1_inst58_HSlin100-1-8_6.csv</t>
  </si>
  <si>
    <t>04.v03j+.Convergencia_SA_config1_inst590_HSconv1000-3-10_2.csv</t>
  </si>
  <si>
    <t>04.v03j+.Convergencia_SA_config1_inst591_HSconv2000-3-1_2.csv</t>
  </si>
  <si>
    <t>04.v03j+.Convergencia_SA_config1_inst592_HSconv2000-3-2_2.csv</t>
  </si>
  <si>
    <t>04.v03j+.Convergencia_SA_config1_inst593_HSconv2000-3-3_2.csv</t>
  </si>
  <si>
    <t>04.v03j+.Convergencia_SA_config1_inst594_HSconv2000-3-4_2.csv</t>
  </si>
  <si>
    <t>04.v03j+.Convergencia_SA_config1_inst595_HSconv2000-3-5_2.csv</t>
  </si>
  <si>
    <t>04.v03j+.Convergencia_SA_config1_inst596_HSconv2000-3-6_2.csv</t>
  </si>
  <si>
    <t>04.v03j+.Convergencia_SA_config1_inst597_HSconv2000-3-7_2.csv</t>
  </si>
  <si>
    <t>04.v03j+.Convergencia_SA_config1_inst598_HSconv2000-3-8_2.csv</t>
  </si>
  <si>
    <t>04.v03j+.Convergencia_SA_config1_inst599_HSconv2000-3-9_2.csv</t>
  </si>
  <si>
    <t>04.v03j+.Convergencia_SA_config1_inst59_HSlin100-1-9_6.csv</t>
  </si>
  <si>
    <t>04.v03j+.Convergencia_SA_config1_inst5_prob_25_5_6.csv</t>
  </si>
  <si>
    <t>04.v03j+.Convergencia_SA_config1_inst600_HSconv2000-3-10_2.csv</t>
  </si>
  <si>
    <t>04.v03j+.Convergencia_SA_config1_inst601_prob_25_1_6.csv</t>
  </si>
  <si>
    <t>04.v03j+.Convergencia_SA_config1_inst602_prob_25_2_6.csv</t>
  </si>
  <si>
    <t>04.v03j+.Convergencia_SA_config1_inst603_prob_25_3_6.csv</t>
  </si>
  <si>
    <t>04.v03j+.Convergencia_SA_config1_inst604_prob_25_4_6.csv</t>
  </si>
  <si>
    <t>04.v03j+.Convergencia_SA_config1_inst605_prob_25_5_6.csv</t>
  </si>
  <si>
    <t>04.v03j+.Convergencia_SA_config1_inst606_prob_25_6_6.csv</t>
  </si>
  <si>
    <t>04.v03j+.Convergencia_SA_config1_inst607_prob_25_7_6.csv</t>
  </si>
  <si>
    <t>04.v03j+.Convergencia_SA_config1_inst608_prob_25_8_6.csv</t>
  </si>
  <si>
    <t>04.v03j+.Convergencia_SA_config1_inst609_prob_25_9_6.csv</t>
  </si>
  <si>
    <t>04.v03j+.Convergencia_SA_config1_inst60_HSlin100-1-10_6.csv</t>
  </si>
  <si>
    <t>04.v03j+.Convergencia_SA_config1_inst610_prob_25_10_6.csv</t>
  </si>
  <si>
    <t>04.v03j+.Convergencia_SA_config1_inst611_prob_50_1_6.csv</t>
  </si>
  <si>
    <t>04.v03j+.Convergencia_SA_config1_inst612_prob_50_2_6.csv</t>
  </si>
  <si>
    <t>04.v03j+.Convergencia_SA_config1_inst613_prob_50_3_6.csv</t>
  </si>
  <si>
    <t>04.v03j+.Convergencia_SA_config1_inst614_prob_50_4_6.csv</t>
  </si>
  <si>
    <t>04.v03j+.Convergencia_SA_config1_inst615_prob_50_5_6.csv</t>
  </si>
  <si>
    <t>04.v03j+.Convergencia_SA_config1_inst616_prob_50_6_6.csv</t>
  </si>
  <si>
    <t>04.v03j+.Convergencia_SA_config1_inst617_prob_50_7_6.csv</t>
  </si>
  <si>
    <t>04.v03j+.Convergencia_SA_config1_inst618_prob_50_8_6.csv</t>
  </si>
  <si>
    <t>04.v03j+.Convergencia_SA_config1_inst619_prob_50_9_6.csv</t>
  </si>
  <si>
    <t>04.v03j+.Convergencia_SA_config1_inst61_HSlin200-1-1_6.csv</t>
  </si>
  <si>
    <t>04.v03j+.Convergencia_SA_config1_inst620_prob_50_10_6.csv</t>
  </si>
  <si>
    <t>04.v03j+.Convergencia_SA_config1_inst621_prob_100_1_6.csv</t>
  </si>
  <si>
    <t>04.v03j+.Convergencia_SA_config1_inst622_prob_100_2_6.csv</t>
  </si>
  <si>
    <t>04.v03j+.Convergencia_SA_config1_inst623_prob_100_3_6.csv</t>
  </si>
  <si>
    <t>04.v03j+.Convergencia_SA_config1_inst624_prob_100_4_6.csv</t>
  </si>
  <si>
    <t>04.v03j+.Convergencia_SA_config1_inst625_prob_100_5_6.csv</t>
  </si>
  <si>
    <t>04.v03j+.Convergencia_SA_config1_inst626_prob_100_6_6.csv</t>
  </si>
  <si>
    <t>04.v03j+.Convergencia_SA_config1_inst627_prob_100_7_6.csv</t>
  </si>
  <si>
    <t>04.v03j+.Convergencia_SA_config1_inst628_prob_100_8_6.csv</t>
  </si>
  <si>
    <t>04.v03j+.Convergencia_SA_config1_inst629_prob_100_9_6.csv</t>
  </si>
  <si>
    <t>04.v03j+.Convergencia_SA_config1_inst62_HSlin200-1-2_6.csv</t>
  </si>
  <si>
    <t>04.v03j+.Convergencia_SA_config1_inst630_prob_100_10_6.csv</t>
  </si>
  <si>
    <t>04.v03j+.Convergencia_SA_config1_inst631_prob_200_1_6.csv</t>
  </si>
  <si>
    <t>04.v03j+.Convergencia_SA_config1_inst632_prob_200_2_6.csv</t>
  </si>
  <si>
    <t>04.v03j+.Convergencia_SA_config1_inst633_prob_200_3_6.csv</t>
  </si>
  <si>
    <t>04.v03j+.Convergencia_SA_config1_inst634_prob_200_4_6.csv</t>
  </si>
  <si>
    <t>04.v03j+.Convergencia_SA_config1_inst635_prob_200_5_6.csv</t>
  </si>
  <si>
    <t>04.v03j+.Convergencia_SA_config1_inst636_prob_200_6_6.csv</t>
  </si>
  <si>
    <t>04.v03j+.Convergencia_SA_config1_inst637_prob_200_7_6.csv</t>
  </si>
  <si>
    <t>04.v03j+.Convergencia_SA_config1_inst638_prob_200_8_6.csv</t>
  </si>
  <si>
    <t>04.v03j+.Convergencia_SA_config1_inst639_prob_200_9_6.csv</t>
  </si>
  <si>
    <t>04.v03j+.Convergencia_SA_config1_inst63_HSlin200-1-3_6.csv</t>
  </si>
  <si>
    <t>04.v03j+.Convergencia_SA_config1_inst640_prob_200_10_6.csv</t>
  </si>
  <si>
    <t>04.v03j+.Convergencia_SA_config1_inst641_prob_500_1_6.csv</t>
  </si>
  <si>
    <t>04.v03j+.Convergencia_SA_config1_inst642_prob_500_2_6.csv</t>
  </si>
  <si>
    <t>04.v03j+.Convergencia_SA_config1_inst643_prob_500_3_6.csv</t>
  </si>
  <si>
    <t>04.v03j+.Convergencia_SA_config1_inst644_prob_500_4_6.csv</t>
  </si>
  <si>
    <t>04.v03j+.Convergencia_SA_config1_inst645_prob_500_5_6.csv</t>
  </si>
  <si>
    <t>04.v03j+.Convergencia_SA_config1_inst646_prob_500_6_6.csv</t>
  </si>
  <si>
    <t>04.v03j+.Convergencia_SA_config1_inst647_prob_500_7_6.csv</t>
  </si>
  <si>
    <t>04.v03j+.Convergencia_SA_config1_inst648_prob_500_8_6.csv</t>
  </si>
  <si>
    <t>04.v03j+.Convergencia_SA_config1_inst649_prob_500_9_6.csv</t>
  </si>
  <si>
    <t>04.v03j+.Convergencia_SA_config1_inst64_HSlin200-1-4_6.csv</t>
  </si>
  <si>
    <t>04.v03j+.Convergencia_SA_config1_inst650_prob_500_10_6.csv</t>
  </si>
  <si>
    <t>04.v03j+.Convergencia_SA_config1_inst651_HSlin100-1-1_6.csv</t>
  </si>
  <si>
    <t>04.v03j+.Convergencia_SA_config1_inst652_HSlin100-1-2_6.csv</t>
  </si>
  <si>
    <t>04.v03j+.Convergencia_SA_config1_inst653_HSlin100-1-3_6.csv</t>
  </si>
  <si>
    <t>04.v03j+.Convergencia_SA_config1_inst654_HSlin100-1-4_6.csv</t>
  </si>
  <si>
    <t>04.v03j+.Convergencia_SA_config1_inst655_HSlin100-1-5_6.csv</t>
  </si>
  <si>
    <t>04.v03j+.Convergencia_SA_config1_inst656_HSlin100-1-6_6.csv</t>
  </si>
  <si>
    <t>04.v03j+.Convergencia_SA_config1_inst657_HSlin100-1-7_6.csv</t>
  </si>
  <si>
    <t>04.v03j+.Convergencia_SA_config1_inst658_HSlin100-1-8_6.csv</t>
  </si>
  <si>
    <t>04.v03j+.Convergencia_SA_config1_inst659_HSlin100-1-9_6.csv</t>
  </si>
  <si>
    <t>04.v03j+.Convergencia_SA_config1_inst65_HSlin200-1-5_6.csv</t>
  </si>
  <si>
    <t>04.v03j+.Convergencia_SA_config1_inst660_HSlin100-1-10_6.csv</t>
  </si>
  <si>
    <t>04.v03j+.Convergencia_SA_config1_inst661_HSlin200-1-1_6.csv</t>
  </si>
  <si>
    <t>04.v03j+.Convergencia_SA_config1_inst662_HSlin200-1-2_6.csv</t>
  </si>
  <si>
    <t>04.v03j+.Convergencia_SA_config1_inst663_HSlin200-1-3_6.csv</t>
  </si>
  <si>
    <t>04.v03j+.Convergencia_SA_config1_inst664_HSlin200-1-4_6.csv</t>
  </si>
  <si>
    <t>04.v03j+.Convergencia_SA_config1_inst665_HSlin200-1-5_6.csv</t>
  </si>
  <si>
    <t>04.v03j+.Convergencia_SA_config1_inst666_HSlin200-1-6_6.csv</t>
  </si>
  <si>
    <t>04.v03j+.Convergencia_SA_config1_inst667_HSlin200-1-7_6.csv</t>
  </si>
  <si>
    <t>04.v03j+.Convergencia_SA_config1_inst668_HSlin200-1-8_6.csv</t>
  </si>
  <si>
    <t>04.v03j+.Convergencia_SA_config1_inst669_HSlin200-1-9_6.csv</t>
  </si>
  <si>
    <t>04.v03j+.Convergencia_SA_config1_inst66_HSlin200-1-6_6.csv</t>
  </si>
  <si>
    <t>04.v03j+.Convergencia_SA_config1_inst670_HSlin200-1-10_6.csv</t>
  </si>
  <si>
    <t>04.v03j+.Convergencia_SA_config1_inst671_HSlin500-1-1_6.csv</t>
  </si>
  <si>
    <t>04.v03j+.Convergencia_SA_config1_inst672_HSlin500-1-2_6.csv</t>
  </si>
  <si>
    <t>04.v03j+.Convergencia_SA_config1_inst673_HSlin500-1-3_6.csv</t>
  </si>
  <si>
    <t>04.v03j+.Convergencia_SA_config1_inst674_HSlin500-1-4_6.csv</t>
  </si>
  <si>
    <t>04.v03j+.Convergencia_SA_config1_inst675_HSlin500-1-5_6.csv</t>
  </si>
  <si>
    <t>04.v03j+.Convergencia_SA_config1_inst676_HSlin500-1-6_6.csv</t>
  </si>
  <si>
    <t>04.v03j+.Convergencia_SA_config1_inst677_HSlin500-1-7_6.csv</t>
  </si>
  <si>
    <t>04.v03j+.Convergencia_SA_config1_inst678_HSlin500-1-8_6.csv</t>
  </si>
  <si>
    <t>04.v03j+.Convergencia_SA_config1_inst679_HSlin500-1-9_6.csv</t>
  </si>
  <si>
    <t>04.v03j+.Convergencia_SA_config1_inst67_HSlin200-1-7_6.csv</t>
  </si>
  <si>
    <t>04.v03j+.Convergencia_SA_config1_inst680_HSlin500-1-10_6.csv</t>
  </si>
  <si>
    <t>04.v03j+.Convergencia_SA_config1_inst681_HSlin1000-1-1_6.csv</t>
  </si>
  <si>
    <t>04.v03j+.Convergencia_SA_config1_inst682_HSlin1000-1-2_6.csv</t>
  </si>
  <si>
    <t>04.v03j+.Convergencia_SA_config1_inst683_HSlin1000-1-3_6.csv</t>
  </si>
  <si>
    <t>04.v03j+.Convergencia_SA_config1_inst684_HSlin1000-1-4_6.csv</t>
  </si>
  <si>
    <t>04.v03j+.Convergencia_SA_config1_inst685_HSlin1000-1-5_6.csv</t>
  </si>
  <si>
    <t>04.v03j+.Convergencia_SA_config1_inst686_HSlin1000-1-6_6.csv</t>
  </si>
  <si>
    <t>04.v03j+.Convergencia_SA_config1_inst687_HSlin1000-1-7_6.csv</t>
  </si>
  <si>
    <t>04.v03j+.Convergencia_SA_config1_inst688_HSlin1000-1-8_6.csv</t>
  </si>
  <si>
    <t>04.v03j+.Convergencia_SA_config1_inst689_HSlin1000-1-9_6.csv</t>
  </si>
  <si>
    <t>04.v03j+.Convergencia_SA_config1_inst68_HSlin200-1-8_6.csv</t>
  </si>
  <si>
    <t>04.v03j+.Convergencia_SA_config1_inst690_HSlin1000-1-10_6.csv</t>
  </si>
  <si>
    <t>04.v03j+.Convergencia_SA_config1_inst691_HSlin2000-1-1_6.csv</t>
  </si>
  <si>
    <t>04.v03j+.Convergencia_SA_config1_inst692_HSlin2000-1-2_6.csv</t>
  </si>
  <si>
    <t>04.v03j+.Convergencia_SA_config1_inst693_HSlin2000-1-3_6.csv</t>
  </si>
  <si>
    <t>04.v03j+.Convergencia_SA_config1_inst694_HSlin2000-1-4_6.csv</t>
  </si>
  <si>
    <t>04.v03j+.Convergencia_SA_config1_inst695_HSlin2000-1-5_6.csv</t>
  </si>
  <si>
    <t>04.v03j+.Convergencia_SA_config1_inst696_HSlin2000-1-6_6.csv</t>
  </si>
  <si>
    <t>04.v03j+.Convergencia_SA_config1_inst697_HSlin2000-1-7_6.csv</t>
  </si>
  <si>
    <t>04.v03j+.Convergencia_SA_config1_inst698_HSlin2000-1-8_6.csv</t>
  </si>
  <si>
    <t>04.v03j+.Convergencia_SA_config1_inst699_HSlin2000-1-9_6.csv</t>
  </si>
  <si>
    <t>04.v03j+.Convergencia_SA_config1_inst69_HSlin200-1-9_6.csv</t>
  </si>
  <si>
    <t>04.v03j+.Convergencia_SA_config1_inst6_prob_25_6_6.csv</t>
  </si>
  <si>
    <t>04.v03j+.Convergencia_SA_config1_inst700_HSlin2000-1-10_6.csv</t>
  </si>
  <si>
    <t>04.v03j+.Convergencia_SA_config1_inst701_HSconc100-2-1_6.csv</t>
  </si>
  <si>
    <t>04.v03j+.Convergencia_SA_config1_inst702_HSconc100-2-2_6.csv</t>
  </si>
  <si>
    <t>04.v03j+.Convergencia_SA_config1_inst703_HSconc100-2-3_6.csv</t>
  </si>
  <si>
    <t>04.v03j+.Convergencia_SA_config1_inst704_HSconc100-2-4_6.csv</t>
  </si>
  <si>
    <t>04.v03j+.Convergencia_SA_config1_inst705_HSconc100-2-5_6.csv</t>
  </si>
  <si>
    <t>04.v03j+.Convergencia_SA_config1_inst706_HSconc100-2-6_6.csv</t>
  </si>
  <si>
    <t>04.v03j+.Convergencia_SA_config1_inst707_HSconc100-2-7_6.csv</t>
  </si>
  <si>
    <t>04.v03j+.Convergencia_SA_config1_inst708_HSconc100-2-8_6.csv</t>
  </si>
  <si>
    <t>04.v03j+.Convergencia_SA_config1_inst709_HSconc100-2-9_6.csv</t>
  </si>
  <si>
    <t>04.v03j+.Convergencia_SA_config1_inst70_HSlin200-1-10_6.csv</t>
  </si>
  <si>
    <t>04.v03j+.Convergencia_SA_config1_inst710_HSconc100-2-10_6.csv</t>
  </si>
  <si>
    <t>04.v03j+.Convergencia_SA_config1_inst711_HSconc200-2-1_6.csv</t>
  </si>
  <si>
    <t>04.v03j+.Convergencia_SA_config1_inst712_HSconc200-2-2_6.csv</t>
  </si>
  <si>
    <t>04.v03j+.Convergencia_SA_config1_inst713_HSconc200-2-3_6.csv</t>
  </si>
  <si>
    <t>04.v03j+.Convergencia_SA_config1_inst714_HSconc200-2-4_6.csv</t>
  </si>
  <si>
    <t>04.v03j+.Convergencia_SA_config1_inst715_HSconc200-2-5_6.csv</t>
  </si>
  <si>
    <t>04.v03j+.Convergencia_SA_config1_inst716_HSconc200-2-6_6.csv</t>
  </si>
  <si>
    <t>04.v03j+.Convergencia_SA_config1_inst717_HSconc200-2-7_6.csv</t>
  </si>
  <si>
    <t>04.v03j+.Convergencia_SA_config1_inst718_HSconc200-2-8_6.csv</t>
  </si>
  <si>
    <t>04.v03j+.Convergencia_SA_config1_inst719_HSconc200-2-9_6.csv</t>
  </si>
  <si>
    <t>04.v03j+.Convergencia_SA_config1_inst71_HSlin500-1-1_6.csv</t>
  </si>
  <si>
    <t>04.v03j+.Convergencia_SA_config1_inst720_HSconc200-2-10_6.csv</t>
  </si>
  <si>
    <t>04.v03j+.Convergencia_SA_config1_inst721_HSconc500-2-1_6.csv</t>
  </si>
  <si>
    <t>04.v03j+.Convergencia_SA_config1_inst722_HSconc500-2-2_6.csv</t>
  </si>
  <si>
    <t>04.v03j+.Convergencia_SA_config1_inst723_HSconc500-2-3_6.csv</t>
  </si>
  <si>
    <t>04.v03j+.Convergencia_SA_config1_inst724_HSconc500-2-4_6.csv</t>
  </si>
  <si>
    <t>04.v03j+.Convergencia_SA_config1_inst725_HSconc500-2-5_6.csv</t>
  </si>
  <si>
    <t>04.v03j+.Convergencia_SA_config1_inst726_HSconc500-2-6_6.csv</t>
  </si>
  <si>
    <t>04.v03j+.Convergencia_SA_config1_inst727_HSconc500-2-7_6.csv</t>
  </si>
  <si>
    <t>04.v03j+.Convergencia_SA_config1_inst728_HSconc500-2-8_6.csv</t>
  </si>
  <si>
    <t>04.v03j+.Convergencia_SA_config1_inst729_HSconc500-2-9_6.csv</t>
  </si>
  <si>
    <t>04.v03j+.Convergencia_SA_config1_inst72_HSlin500-1-2_6.csv</t>
  </si>
  <si>
    <t>04.v03j+.Convergencia_SA_config1_inst730_HSconc500-2-10_6.csv</t>
  </si>
  <si>
    <t>04.v03j+.Convergencia_SA_config1_inst731_HSconc1000-2-1_6.csv</t>
  </si>
  <si>
    <t>04.v03j+.Convergencia_SA_config1_inst732_HSconc1000-2-2_6.csv</t>
  </si>
  <si>
    <t>04.v03j+.Convergencia_SA_config1_inst733_HSconc1000-2-3_6.csv</t>
  </si>
  <si>
    <t>04.v03j+.Convergencia_SA_config1_inst734_HSconc1000-2-4_6.csv</t>
  </si>
  <si>
    <t>04.v03j+.Convergencia_SA_config1_inst735_HSconc1000-2-5_6.csv</t>
  </si>
  <si>
    <t>04.v03j+.Convergencia_SA_config1_inst736_HSconc1000-2-6_6.csv</t>
  </si>
  <si>
    <t>04.v03j+.Convergencia_SA_config1_inst737_HSconc1000-2-7_6.csv</t>
  </si>
  <si>
    <t>04.v03j+.Convergencia_SA_config1_inst738_HSconc1000-2-8_6.csv</t>
  </si>
  <si>
    <t>04.v03j+.Convergencia_SA_config1_inst739_HSconc1000-2-9_6.csv</t>
  </si>
  <si>
    <t>04.v03j+.Convergencia_SA_config1_inst73_HSlin500-1-3_6.csv</t>
  </si>
  <si>
    <t>04.v03j+.Convergencia_SA_config1_inst740_HSconc1000-2-10_6.csv</t>
  </si>
  <si>
    <t>04.v03j+.Convergencia_SA_config1_inst741_HSconc2000-2-1_6.csv</t>
  </si>
  <si>
    <t>04.v03j+.Convergencia_SA_config1_inst742_HSconc2000-2-2_6.csv</t>
  </si>
  <si>
    <t>04.v03j+.Convergencia_SA_config1_inst743_HSconc2000-2-3_6.csv</t>
  </si>
  <si>
    <t>04.v03j+.Convergencia_SA_config1_inst744_HSconc2000-2-4_6.csv</t>
  </si>
  <si>
    <t>04.v03j+.Convergencia_SA_config1_inst745_HSconc2000-2-5_6.csv</t>
  </si>
  <si>
    <t>04.v03j+.Convergencia_SA_config1_inst746_HSconc2000-2-6_6.csv</t>
  </si>
  <si>
    <t>04.v03j+.Convergencia_SA_config1_inst747_HSconc2000-2-7_6.csv</t>
  </si>
  <si>
    <t>04.v03j+.Convergencia_SA_config1_inst748_HSconc2000-2-8_6.csv</t>
  </si>
  <si>
    <t>04.v03j+.Convergencia_SA_config1_inst749_HSconc2000-2-9_6.csv</t>
  </si>
  <si>
    <t>04.v03j+.Convergencia_SA_config1_inst74_HSlin500-1-4_6.csv</t>
  </si>
  <si>
    <t>04.v03j+.Convergencia_SA_config1_inst750_HSconc2000-2-10_6.csv</t>
  </si>
  <si>
    <t>04.v03j+.Convergencia_SA_config1_inst751_HSconv100-3-1_2.csv</t>
  </si>
  <si>
    <t>04.v03j+.Convergencia_SA_config1_inst752_HSconv100-3-2_2.csv</t>
  </si>
  <si>
    <t>04.v03j+.Convergencia_SA_config1_inst753_HSconv100-3-3_2.csv</t>
  </si>
  <si>
    <t>04.v03j+.Convergencia_SA_config1_inst754_HSconv100-3-4_2.csv</t>
  </si>
  <si>
    <t>04.v03j+.Convergencia_SA_config1_inst755_HSconv100-3-5_2.csv</t>
  </si>
  <si>
    <t>04.v03j+.Convergencia_SA_config1_inst756_HSconv100-3-6_2.csv</t>
  </si>
  <si>
    <t>04.v03j+.Convergencia_SA_config1_inst757_HSconv100-3-7_2.csv</t>
  </si>
  <si>
    <t>04.v03j+.Convergencia_SA_config1_inst758_HSconv100-3-8_2.csv</t>
  </si>
  <si>
    <t>04.v03j+.Convergencia_SA_config1_inst759_HSconv100-3-9_2.csv</t>
  </si>
  <si>
    <t>04.v03j+.Convergencia_SA_config1_inst75_HSlin500-1-5_6.csv</t>
  </si>
  <si>
    <t>04.v03j+.Convergencia_SA_config1_inst760_HSconv100-3-10_2.csv</t>
  </si>
  <si>
    <t>04.v03j+.Convergencia_SA_config1_inst761_HSconv200-3-1_2.csv</t>
  </si>
  <si>
    <t>04.v03j+.Convergencia_SA_config1_inst762_HSconv200-3-2_2.csv</t>
  </si>
  <si>
    <t>04.v03j+.Convergencia_SA_config1_inst763_HSconv200-3-3_2.csv</t>
  </si>
  <si>
    <t>04.v03j+.Convergencia_SA_config1_inst764_HSconv200-3-4_2.csv</t>
  </si>
  <si>
    <t>04.v03j+.Convergencia_SA_config1_inst765_HSconv200-3-5_2.csv</t>
  </si>
  <si>
    <t>04.v03j+.Convergencia_SA_config1_inst766_HSconv200-3-6_2.csv</t>
  </si>
  <si>
    <t>04.v03j+.Convergencia_SA_config1_inst767_HSconv200-3-7_2.csv</t>
  </si>
  <si>
    <t>04.v03j+.Convergencia_SA_config1_inst768_HSconv200-3-8_2.csv</t>
  </si>
  <si>
    <t>04.v03j+.Convergencia_SA_config1_inst769_HSconv200-3-9_2.csv</t>
  </si>
  <si>
    <t>04.v03j+.Convergencia_SA_config1_inst76_HSlin500-1-6_6.csv</t>
  </si>
  <si>
    <t>04.v03j+.Convergencia_SA_config1_inst770_HSconv200-3-10_2.csv</t>
  </si>
  <si>
    <t>04.v03j+.Convergencia_SA_config1_inst771_HSconv500-3-1_2.csv</t>
  </si>
  <si>
    <t>04.v03j+.Convergencia_SA_config1_inst772_HSconv500-3-2_2.csv</t>
  </si>
  <si>
    <t>04.v03j+.Convergencia_SA_config1_inst773_HSconv500-3-3_2.csv</t>
  </si>
  <si>
    <t>04.v03j+.Convergencia_SA_config1_inst774_HSconv500-3-4_2.csv</t>
  </si>
  <si>
    <t>04.v03j+.Convergencia_SA_config1_inst775_HSconv500-3-5_2.csv</t>
  </si>
  <si>
    <t>04.v03j+.Convergencia_SA_config1_inst776_HSconv500-3-6_2.csv</t>
  </si>
  <si>
    <t>04.v03j+.Convergencia_SA_config1_inst777_HSconv500-3-7_2.csv</t>
  </si>
  <si>
    <t>04.v03j+.Convergencia_SA_config1_inst778_HSconv500-3-8_2.csv</t>
  </si>
  <si>
    <t>04.v03j+.Convergencia_SA_config1_inst779_HSconv500-3-9_2.csv</t>
  </si>
  <si>
    <t>04.v03j+.Convergencia_SA_config1_inst77_HSlin500-1-7_6.csv</t>
  </si>
  <si>
    <t>04.v03j+.Convergencia_SA_config1_inst780_HSconv500-3-10_2.csv</t>
  </si>
  <si>
    <t>04.v03j+.Convergencia_SA_config1_inst781_HSconv1000-3-1_2.csv</t>
  </si>
  <si>
    <t>04.v03j+.Convergencia_SA_config1_inst782_HSconv1000-3-2_2.csv</t>
  </si>
  <si>
    <t>04.v03j+.Convergencia_SA_config1_inst783_HSconv1000-3-3_2.csv</t>
  </si>
  <si>
    <t>04.v03j+.Convergencia_SA_config1_inst784_HSconv1000-3-4_2.csv</t>
  </si>
  <si>
    <t>04.v03j+.Convergencia_SA_config1_inst785_HSconv1000-3-5_2.csv</t>
  </si>
  <si>
    <t>04.v03j+.Convergencia_SA_config1_inst786_HSconv1000-3-6_2.csv</t>
  </si>
  <si>
    <t>04.v03j+.Convergencia_SA_config1_inst787_HSconv1000-3-7_2.csv</t>
  </si>
  <si>
    <t>04.v03j+.Convergencia_SA_config1_inst788_HSconv1000-3-8_2.csv</t>
  </si>
  <si>
    <t>04.v03j+.Convergencia_SA_config1_inst789_HSconv1000-3-9_2.csv</t>
  </si>
  <si>
    <t>04.v03j+.Convergencia_SA_config1_inst78_HSlin500-1-8_6.csv</t>
  </si>
  <si>
    <t>04.v03j+.Convergencia_SA_config1_inst790_HSconv1000-3-10_2.csv</t>
  </si>
  <si>
    <t>04.v03j+.Convergencia_SA_config1_inst791_HSconv2000-3-1_2.csv</t>
  </si>
  <si>
    <t>04.v03j+.Convergencia_SA_config1_inst792_HSconv2000-3-2_2.csv</t>
  </si>
  <si>
    <t>04.v03j+.Convergencia_SA_config1_inst793_HSconv2000-3-3_2.csv</t>
  </si>
  <si>
    <t>04.v03j+.Convergencia_SA_config1_inst794_HSconv2000-3-4_2.csv</t>
  </si>
  <si>
    <t>04.v03j+.Convergencia_SA_config1_inst795_HSconv2000-3-5_2.csv</t>
  </si>
  <si>
    <t>04.v03j+.Convergencia_SA_config1_inst796_HSconv2000-3-6_2.csv</t>
  </si>
  <si>
    <t>04.v03j+.Convergencia_SA_config1_inst797_HSconv2000-3-7_2.csv</t>
  </si>
  <si>
    <t>04.v03j+.Convergencia_SA_config1_inst798_HSconv2000-3-8_2.csv</t>
  </si>
  <si>
    <t>04.v03j+.Convergencia_SA_config1_inst799_HSconv2000-3-9_2.csv</t>
  </si>
  <si>
    <t>04.v03j+.Convergencia_SA_config1_inst79_HSlin500-1-9_6.csv</t>
  </si>
  <si>
    <t>04.v03j+.Convergencia_SA_config1_inst7_prob_25_7_6.csv</t>
  </si>
  <si>
    <t>04.v03j+.Convergencia_SA_config1_inst800_HSconv2000-3-10_2.csv</t>
  </si>
  <si>
    <t>04.v03j+.Convergencia_SA_config1_inst801_prob_25_1_6.csv</t>
  </si>
  <si>
    <t>04.v03j+.Convergencia_SA_config1_inst802_prob_25_2_6.csv</t>
  </si>
  <si>
    <t>04.v03j+.Convergencia_SA_config1_inst803_prob_25_3_6.csv</t>
  </si>
  <si>
    <t>04.v03j+.Convergencia_SA_config1_inst804_prob_25_4_6.csv</t>
  </si>
  <si>
    <t>04.v03j+.Convergencia_SA_config1_inst805_prob_25_5_6.csv</t>
  </si>
  <si>
    <t>04.v03j+.Convergencia_SA_config1_inst806_prob_25_6_6.csv</t>
  </si>
  <si>
    <t>04.v03j+.Convergencia_SA_config1_inst807_prob_25_7_6.csv</t>
  </si>
  <si>
    <t>04.v03j+.Convergencia_SA_config1_inst808_prob_25_8_6.csv</t>
  </si>
  <si>
    <t>04.v03j+.Convergencia_SA_config1_inst809_prob_25_9_6.csv</t>
  </si>
  <si>
    <t>04.v03j+.Convergencia_SA_config1_inst80_HSlin500-1-10_6.csv</t>
  </si>
  <si>
    <t>04.v03j+.Convergencia_SA_config1_inst810_prob_25_10_6.csv</t>
  </si>
  <si>
    <t>04.v03j+.Convergencia_SA_config1_inst811_prob_50_1_6.csv</t>
  </si>
  <si>
    <t>04.v03j+.Convergencia_SA_config1_inst812_prob_50_2_6.csv</t>
  </si>
  <si>
    <t>04.v03j+.Convergencia_SA_config1_inst813_prob_50_3_6.csv</t>
  </si>
  <si>
    <t>04.v03j+.Convergencia_SA_config1_inst814_prob_50_4_6.csv</t>
  </si>
  <si>
    <t>04.v03j+.Convergencia_SA_config1_inst815_prob_50_5_6.csv</t>
  </si>
  <si>
    <t>04.v03j+.Convergencia_SA_config1_inst816_prob_50_6_6.csv</t>
  </si>
  <si>
    <t>04.v03j+.Convergencia_SA_config1_inst817_prob_50_7_6.csv</t>
  </si>
  <si>
    <t>04.v03j+.Convergencia_SA_config1_inst818_prob_50_8_6.csv</t>
  </si>
  <si>
    <t>04.v03j+.Convergencia_SA_config1_inst819_prob_50_9_6.csv</t>
  </si>
  <si>
    <t>04.v03j+.Convergencia_SA_config1_inst81_HSlin1000-1-1_6.csv</t>
  </si>
  <si>
    <t>04.v03j+.Convergencia_SA_config1_inst820_prob_50_10_6.csv</t>
  </si>
  <si>
    <t>04.v03j+.Convergencia_SA_config1_inst821_prob_100_1_6.csv</t>
  </si>
  <si>
    <t>04.v03j+.Convergencia_SA_config1_inst822_prob_100_2_6.csv</t>
  </si>
  <si>
    <t>04.v03j+.Convergencia_SA_config1_inst823_prob_100_3_6.csv</t>
  </si>
  <si>
    <t>04.v03j+.Convergencia_SA_config1_inst824_prob_100_4_6.csv</t>
  </si>
  <si>
    <t>04.v03j+.Convergencia_SA_config1_inst825_prob_100_5_6.csv</t>
  </si>
  <si>
    <t>04.v03j+.Convergencia_SA_config1_inst826_prob_100_6_6.csv</t>
  </si>
  <si>
    <t>04.v03j+.Convergencia_SA_config1_inst827_prob_100_7_6.csv</t>
  </si>
  <si>
    <t>04.v03j+.Convergencia_SA_config1_inst828_prob_100_8_6.csv</t>
  </si>
  <si>
    <t>04.v03j+.Convergencia_SA_config1_inst829_prob_100_9_6.csv</t>
  </si>
  <si>
    <t>04.v03j+.Convergencia_SA_config1_inst82_HSlin1000-1-2_6.csv</t>
  </si>
  <si>
    <t>04.v03j+.Convergencia_SA_config1_inst830_prob_100_10_6.csv</t>
  </si>
  <si>
    <t>04.v03j+.Convergencia_SA_config1_inst831_prob_200_1_6.csv</t>
  </si>
  <si>
    <t>04.v03j+.Convergencia_SA_config1_inst832_prob_200_2_6.csv</t>
  </si>
  <si>
    <t>04.v03j+.Convergencia_SA_config1_inst833_prob_200_3_6.csv</t>
  </si>
  <si>
    <t>04.v03j+.Convergencia_SA_config1_inst834_prob_200_4_6.csv</t>
  </si>
  <si>
    <t>04.v03j+.Convergencia_SA_config1_inst835_prob_200_5_6.csv</t>
  </si>
  <si>
    <t>04.v03j+.Convergencia_SA_config1_inst836_prob_200_6_6.csv</t>
  </si>
  <si>
    <t>04.v03j+.Convergencia_SA_config1_inst837_prob_200_7_6.csv</t>
  </si>
  <si>
    <t>04.v03j+.Convergencia_SA_config1_inst838_prob_200_8_6.csv</t>
  </si>
  <si>
    <t>04.v03j+.Convergencia_SA_config1_inst839_prob_200_9_6.csv</t>
  </si>
  <si>
    <t>04.v03j+.Convergencia_SA_config1_inst83_HSlin1000-1-3_6.csv</t>
  </si>
  <si>
    <t>04.v03j+.Convergencia_SA_config1_inst840_prob_200_10_6.csv</t>
  </si>
  <si>
    <t>04.v03j+.Convergencia_SA_config1_inst841_prob_500_1_6.csv</t>
  </si>
  <si>
    <t>04.v03j+.Convergencia_SA_config1_inst842_prob_500_2_6.csv</t>
  </si>
  <si>
    <t>04.v03j+.Convergencia_SA_config1_inst843_prob_500_3_6.csv</t>
  </si>
  <si>
    <t>04.v03j+.Convergencia_SA_config1_inst844_prob_500_4_6.csv</t>
  </si>
  <si>
    <t>04.v03j+.Convergencia_SA_config1_inst845_prob_500_5_6.csv</t>
  </si>
  <si>
    <t>04.v03j+.Convergencia_SA_config1_inst846_prob_500_6_6.csv</t>
  </si>
  <si>
    <t>04.v03j+.Convergencia_SA_config1_inst847_prob_500_7_6.csv</t>
  </si>
  <si>
    <t>04.v03j+.Convergencia_SA_config1_inst848_prob_500_8_6.csv</t>
  </si>
  <si>
    <t>04.v03j+.Convergencia_SA_config1_inst849_prob_500_9_6.csv</t>
  </si>
  <si>
    <t>04.v03j+.Convergencia_SA_config1_inst84_HSlin1000-1-4_6.csv</t>
  </si>
  <si>
    <t>04.v03j+.Convergencia_SA_config1_inst850_prob_500_10_6.csv</t>
  </si>
  <si>
    <t>04.v03j+.Convergencia_SA_config1_inst851_HSlin100-1-1_6.csv</t>
  </si>
  <si>
    <t>04.v03j+.Convergencia_SA_config1_inst852_HSlin100-1-2_6.csv</t>
  </si>
  <si>
    <t>04.v03j+.Convergencia_SA_config1_inst853_HSlin100-1-3_6.csv</t>
  </si>
  <si>
    <t>04.v03j+.Convergencia_SA_config1_inst854_HSlin100-1-4_6.csv</t>
  </si>
  <si>
    <t>04.v03j+.Convergencia_SA_config1_inst855_HSlin100-1-5_6.csv</t>
  </si>
  <si>
    <t>04.v03j+.Convergencia_SA_config1_inst856_HSlin100-1-6_6.csv</t>
  </si>
  <si>
    <t>04.v03j+.Convergencia_SA_config1_inst857_HSlin100-1-7_6.csv</t>
  </si>
  <si>
    <t>04.v03j+.Convergencia_SA_config1_inst858_HSlin100-1-8_6.csv</t>
  </si>
  <si>
    <t>04.v03j+.Convergencia_SA_config1_inst859_HSlin100-1-9_6.csv</t>
  </si>
  <si>
    <t>04.v03j+.Convergencia_SA_config1_inst85_HSlin1000-1-5_6.csv</t>
  </si>
  <si>
    <t>04.v03j+.Convergencia_SA_config1_inst860_HSlin100-1-10_6.csv</t>
  </si>
  <si>
    <t>04.v03j+.Convergencia_SA_config1_inst861_HSlin200-1-1_6.csv</t>
  </si>
  <si>
    <t>04.v03j+.Convergencia_SA_config1_inst862_HSlin200-1-2_6.csv</t>
  </si>
  <si>
    <t>04.v03j+.Convergencia_SA_config1_inst863_HSlin200-1-3_6.csv</t>
  </si>
  <si>
    <t>04.v03j+.Convergencia_SA_config1_inst864_HSlin200-1-4_6.csv</t>
  </si>
  <si>
    <t>04.v03j+.Convergencia_SA_config1_inst865_HSlin200-1-5_6.csv</t>
  </si>
  <si>
    <t>04.v03j+.Convergencia_SA_config1_inst866_HSlin200-1-6_6.csv</t>
  </si>
  <si>
    <t>04.v03j+.Convergencia_SA_config1_inst867_HSlin200-1-7_6.csv</t>
  </si>
  <si>
    <t>04.v03j+.Convergencia_SA_config1_inst868_HSlin200-1-8_6.csv</t>
  </si>
  <si>
    <t>04.v03j+.Convergencia_SA_config1_inst869_HSlin200-1-9_6.csv</t>
  </si>
  <si>
    <t>04.v03j+.Convergencia_SA_config1_inst86_HSlin1000-1-6_6.csv</t>
  </si>
  <si>
    <t>04.v03j+.Convergencia_SA_config1_inst870_HSlin200-1-10_6.csv</t>
  </si>
  <si>
    <t>04.v03j+.Convergencia_SA_config1_inst871_HSlin500-1-1_6.csv</t>
  </si>
  <si>
    <t>04.v03j+.Convergencia_SA_config1_inst872_HSlin500-1-2_6.csv</t>
  </si>
  <si>
    <t>04.v03j+.Convergencia_SA_config1_inst873_HSlin500-1-3_6.csv</t>
  </si>
  <si>
    <t>04.v03j+.Convergencia_SA_config1_inst874_HSlin500-1-4_6.csv</t>
  </si>
  <si>
    <t>04.v03j+.Convergencia_SA_config1_inst875_HSlin500-1-5_6.csv</t>
  </si>
  <si>
    <t>04.v03j+.Convergencia_SA_config1_inst876_HSlin500-1-6_6.csv</t>
  </si>
  <si>
    <t>04.v03j+.Convergencia_SA_config1_inst877_HSlin500-1-7_6.csv</t>
  </si>
  <si>
    <t>04.v03j+.Convergencia_SA_config1_inst878_HSlin500-1-8_6.csv</t>
  </si>
  <si>
    <t>04.v03j+.Convergencia_SA_config1_inst879_HSlin500-1-9_6.csv</t>
  </si>
  <si>
    <t>04.v03j+.Convergencia_SA_config1_inst87_HSlin1000-1-7_6.csv</t>
  </si>
  <si>
    <t>04.v03j+.Convergencia_SA_config1_inst880_HSlin500-1-10_6.csv</t>
  </si>
  <si>
    <t>04.v03j+.Convergencia_SA_config1_inst881_HSlin1000-1-1_6.csv</t>
  </si>
  <si>
    <t>04.v03j+.Convergencia_SA_config1_inst882_HSlin1000-1-2_6.csv</t>
  </si>
  <si>
    <t>04.v03j+.Convergencia_SA_config1_inst883_HSlin1000-1-3_6.csv</t>
  </si>
  <si>
    <t>04.v03j+.Convergencia_SA_config1_inst884_HSlin1000-1-4_6.csv</t>
  </si>
  <si>
    <t>04.v03j+.Convergencia_SA_config1_inst885_HSlin1000-1-5_6.csv</t>
  </si>
  <si>
    <t>04.v03j+.Convergencia_SA_config1_inst886_HSlin1000-1-6_6.csv</t>
  </si>
  <si>
    <t>04.v03j+.Convergencia_SA_config1_inst887_HSlin1000-1-7_6.csv</t>
  </si>
  <si>
    <t>04.v03j+.Convergencia_SA_config1_inst888_HSlin1000-1-8_6.csv</t>
  </si>
  <si>
    <t>04.v03j+.Convergencia_SA_config1_inst889_HSlin1000-1-9_6.csv</t>
  </si>
  <si>
    <t>04.v03j+.Convergencia_SA_config1_inst88_HSlin1000-1-8_6.csv</t>
  </si>
  <si>
    <t>04.v03j+.Convergencia_SA_config1_inst890_HSlin1000-1-10_6.csv</t>
  </si>
  <si>
    <t>04.v03j+.Convergencia_SA_config1_inst891_HSlin2000-1-1_6.csv</t>
  </si>
  <si>
    <t>04.v03j+.Convergencia_SA_config1_inst892_HSlin2000-1-2_6.csv</t>
  </si>
  <si>
    <t>04.v03j+.Convergencia_SA_config1_inst893_HSlin2000-1-3_6.csv</t>
  </si>
  <si>
    <t>04.v03j+.Convergencia_SA_config1_inst894_HSlin2000-1-4_6.csv</t>
  </si>
  <si>
    <t>04.v03j+.Convergencia_SA_config1_inst895_HSlin2000-1-5_6.csv</t>
  </si>
  <si>
    <t>04.v03j+.Convergencia_SA_config1_inst896_HSlin2000-1-6_6.csv</t>
  </si>
  <si>
    <t>04.v03j+.Convergencia_SA_config1_inst897_HSlin2000-1-7_6.csv</t>
  </si>
  <si>
    <t>04.v03j+.Convergencia_SA_config1_inst898_HSlin2000-1-8_6.csv</t>
  </si>
  <si>
    <t>04.v03j+.Convergencia_SA_config1_inst899_HSlin2000-1-9_6.csv</t>
  </si>
  <si>
    <t>04.v03j+.Convergencia_SA_config1_inst89_HSlin1000-1-9_6.csv</t>
  </si>
  <si>
    <t>04.v03j+.Convergencia_SA_config1_inst8_prob_25_8_6.csv</t>
  </si>
  <si>
    <t>04.v03j+.Convergencia_SA_config1_inst900_HSlin2000-1-10_6.csv</t>
  </si>
  <si>
    <t>04.v03j+.Convergencia_SA_config1_inst901_HSconc100-2-1_6.csv</t>
  </si>
  <si>
    <t>04.v03j+.Convergencia_SA_config1_inst902_HSconc100-2-2_6.csv</t>
  </si>
  <si>
    <t>04.v03j+.Convergencia_SA_config1_inst903_HSconc100-2-3_6.csv</t>
  </si>
  <si>
    <t>04.v03j+.Convergencia_SA_config1_inst904_HSconc100-2-4_6.csv</t>
  </si>
  <si>
    <t>04.v03j+.Convergencia_SA_config1_inst905_HSconc100-2-5_6.csv</t>
  </si>
  <si>
    <t>04.v03j+.Convergencia_SA_config1_inst906_HSconc100-2-6_6.csv</t>
  </si>
  <si>
    <t>04.v03j+.Convergencia_SA_config1_inst907_HSconc100-2-7_6.csv</t>
  </si>
  <si>
    <t>04.v03j+.Convergencia_SA_config1_inst908_HSconc100-2-8_6.csv</t>
  </si>
  <si>
    <t>04.v03j+.Convergencia_SA_config1_inst909_HSconc100-2-9_6.csv</t>
  </si>
  <si>
    <t>04.v03j+.Convergencia_SA_config1_inst90_HSlin1000-1-10_6.csv</t>
  </si>
  <si>
    <t>04.v03j+.Convergencia_SA_config1_inst910_HSconc100-2-10_6.csv</t>
  </si>
  <si>
    <t>04.v03j+.Convergencia_SA_config1_inst911_HSconc200-2-1_6.csv</t>
  </si>
  <si>
    <t>04.v03j+.Convergencia_SA_config1_inst912_HSconc200-2-2_6.csv</t>
  </si>
  <si>
    <t>04.v03j+.Convergencia_SA_config1_inst913_HSconc200-2-3_6.csv</t>
  </si>
  <si>
    <t>04.v03j+.Convergencia_SA_config1_inst914_HSconc200-2-4_6.csv</t>
  </si>
  <si>
    <t>04.v03j+.Convergencia_SA_config1_inst915_HSconc200-2-5_6.csv</t>
  </si>
  <si>
    <t>04.v03j+.Convergencia_SA_config1_inst916_HSconc200-2-6_6.csv</t>
  </si>
  <si>
    <t>04.v03j+.Convergencia_SA_config1_inst917_HSconc200-2-7_6.csv</t>
  </si>
  <si>
    <t>04.v03j+.Convergencia_SA_config1_inst918_HSconc200-2-8_6.csv</t>
  </si>
  <si>
    <t>04.v03j+.Convergencia_SA_config1_inst919_HSconc200-2-9_6.csv</t>
  </si>
  <si>
    <t>04.v03j+.Convergencia_SA_config1_inst91_HSlin2000-1-1_6.csv</t>
  </si>
  <si>
    <t>04.v03j+.Convergencia_SA_config1_inst920_HSconc200-2-10_6.csv</t>
  </si>
  <si>
    <t>04.v03j+.Convergencia_SA_config1_inst921_HSconc500-2-1_6.csv</t>
  </si>
  <si>
    <t>04.v03j+.Convergencia_SA_config1_inst922_HSconc500-2-2_6.csv</t>
  </si>
  <si>
    <t>04.v03j+.Convergencia_SA_config1_inst923_HSconc500-2-3_6.csv</t>
  </si>
  <si>
    <t>04.v03j+.Convergencia_SA_config1_inst924_HSconc500-2-4_6.csv</t>
  </si>
  <si>
    <t>04.v03j+.Convergencia_SA_config1_inst925_HSconc500-2-5_6.csv</t>
  </si>
  <si>
    <t>04.v03j+.Convergencia_SA_config1_inst926_HSconc500-2-6_6.csv</t>
  </si>
  <si>
    <t>04.v03j+.Convergencia_SA_config1_inst927_HSconc500-2-7_6.csv</t>
  </si>
  <si>
    <t>04.v03j+.Convergencia_SA_config1_inst928_HSconc500-2-8_6.csv</t>
  </si>
  <si>
    <t>04.v03j+.Convergencia_SA_config1_inst929_HSconc500-2-9_6.csv</t>
  </si>
  <si>
    <t>04.v03j+.Convergencia_SA_config1_inst92_HSlin2000-1-2_6.csv</t>
  </si>
  <si>
    <t>04.v03j+.Convergencia_SA_config1_inst930_HSconc500-2-10_6.csv</t>
  </si>
  <si>
    <t>04.v03j+.Convergencia_SA_config1_inst931_HSconc1000-2-1_6.csv</t>
  </si>
  <si>
    <t>04.v03j+.Convergencia_SA_config1_inst932_HSconc1000-2-2_6.csv</t>
  </si>
  <si>
    <t>04.v03j+.Convergencia_SA_config1_inst933_HSconc1000-2-3_6.csv</t>
  </si>
  <si>
    <t>04.v03j+.Convergencia_SA_config1_inst934_HSconc1000-2-4_6.csv</t>
  </si>
  <si>
    <t>04.v03j+.Convergencia_SA_config1_inst935_HSconc1000-2-5_6.csv</t>
  </si>
  <si>
    <t>04.v03j+.Convergencia_SA_config1_inst936_HSconc1000-2-6_6.csv</t>
  </si>
  <si>
    <t>04.v03j+.Convergencia_SA_config1_inst937_HSconc1000-2-7_6.csv</t>
  </si>
  <si>
    <t>04.v03j+.Convergencia_SA_config1_inst938_HSconc1000-2-8_6.csv</t>
  </si>
  <si>
    <t>04.v03j+.Convergencia_SA_config1_inst939_HSconc1000-2-9_6.csv</t>
  </si>
  <si>
    <t>04.v03j+.Convergencia_SA_config1_inst93_HSlin2000-1-3_6.csv</t>
  </si>
  <si>
    <t>04.v03j+.Convergencia_SA_config1_inst940_HSconc1000-2-10_6.csv</t>
  </si>
  <si>
    <t>04.v03j+.Convergencia_SA_config1_inst941_HSconc2000-2-1_6.csv</t>
  </si>
  <si>
    <t>04.v03j+.Convergencia_SA_config1_inst942_HSconc2000-2-2_6.csv</t>
  </si>
  <si>
    <t>04.v03j+.Convergencia_SA_config1_inst943_HSconc2000-2-3_6.csv</t>
  </si>
  <si>
    <t>04.v03j+.Convergencia_SA_config1_inst944_HSconc2000-2-4_6.csv</t>
  </si>
  <si>
    <t>04.v03j+.Convergencia_SA_config1_inst945_HSconc2000-2-5_6.csv</t>
  </si>
  <si>
    <t>04.v03j+.Convergencia_SA_config1_inst946_HSconc2000-2-6_6.csv</t>
  </si>
  <si>
    <t>04.v03j+.Convergencia_SA_config1_inst947_HSconc2000-2-7_6.csv</t>
  </si>
  <si>
    <t>04.v03j+.Convergencia_SA_config1_inst948_HSconc2000-2-8_6.csv</t>
  </si>
  <si>
    <t>04.v03j+.Convergencia_SA_config1_inst949_HSconc2000-2-9_6.csv</t>
  </si>
  <si>
    <t>04.v03j+.Convergencia_SA_config1_inst94_HSlin2000-1-4_6.csv</t>
  </si>
  <si>
    <t>04.v03j+.Convergencia_SA_config1_inst950_HSconc2000-2-10_6.csv</t>
  </si>
  <si>
    <t>04.v03j+.Convergencia_SA_config1_inst951_HSconv100-3-1_2.csv</t>
  </si>
  <si>
    <t>04.v03j+.Convergencia_SA_config1_inst952_HSconv100-3-2_2.csv</t>
  </si>
  <si>
    <t>04.v03j+.Convergencia_SA_config1_inst953_HSconv100-3-3_2.csv</t>
  </si>
  <si>
    <t>04.v03j+.Convergencia_SA_config1_inst954_HSconv100-3-4_2.csv</t>
  </si>
  <si>
    <t>04.v03j+.Convergencia_SA_config1_inst955_HSconv100-3-5_2.csv</t>
  </si>
  <si>
    <t>04.v03j+.Convergencia_SA_config1_inst956_HSconv100-3-6_2.csv</t>
  </si>
  <si>
    <t>04.v03j+.Convergencia_SA_config1_inst957_HSconv100-3-7_2.csv</t>
  </si>
  <si>
    <t>04.v03j+.Convergencia_SA_config1_inst958_HSconv100-3-8_2.csv</t>
  </si>
  <si>
    <t>04.v03j+.Convergencia_SA_config1_inst959_HSconv100-3-9_2.csv</t>
  </si>
  <si>
    <t>04.v03j+.Convergencia_SA_config1_inst95_HSlin2000-1-5_6.csv</t>
  </si>
  <si>
    <t>04.v03j+.Convergencia_SA_config1_inst960_HSconv100-3-10_2.csv</t>
  </si>
  <si>
    <t>04.v03j+.Convergencia_SA_config1_inst961_HSconv200-3-1_2.csv</t>
  </si>
  <si>
    <t>04.v03j+.Convergencia_SA_config1_inst962_HSconv200-3-2_2.csv</t>
  </si>
  <si>
    <t>04.v03j+.Convergencia_SA_config1_inst963_HSconv200-3-3_2.csv</t>
  </si>
  <si>
    <t>04.v03j+.Convergencia_SA_config1_inst964_HSconv200-3-4_2.csv</t>
  </si>
  <si>
    <t>04.v03j+.Convergencia_SA_config1_inst965_HSconv200-3-5_2.csv</t>
  </si>
  <si>
    <t>04.v03j+.Convergencia_SA_config1_inst966_HSconv200-3-6_2.csv</t>
  </si>
  <si>
    <t>04.v03j+.Convergencia_SA_config1_inst967_HSconv200-3-7_2.csv</t>
  </si>
  <si>
    <t>04.v03j+.Convergencia_SA_config1_inst968_HSconv200-3-8_2.csv</t>
  </si>
  <si>
    <t>04.v03j+.Convergencia_SA_config1_inst969_HSconv200-3-9_2.csv</t>
  </si>
  <si>
    <t>04.v03j+.Convergencia_SA_config1_inst96_HSlin2000-1-6_6.csv</t>
  </si>
  <si>
    <t>04.v03j+.Convergencia_SA_config1_inst970_HSconv200-3-10_2.csv</t>
  </si>
  <si>
    <t>04.v03j+.Convergencia_SA_config1_inst971_HSconv500-3-1_2.csv</t>
  </si>
  <si>
    <t>04.v03j+.Convergencia_SA_config1_inst972_HSconv500-3-2_2.csv</t>
  </si>
  <si>
    <t>04.v03j+.Convergencia_SA_config1_inst973_HSconv500-3-3_2.csv</t>
  </si>
  <si>
    <t>04.v03j+.Convergencia_SA_config1_inst974_HSconv500-3-4_2.csv</t>
  </si>
  <si>
    <t>04.v03j+.Convergencia_SA_config1_inst975_HSconv500-3-5_2.csv</t>
  </si>
  <si>
    <t>04.v03j+.Convergencia_SA_config1_inst976_HSconv500-3-6_2.csv</t>
  </si>
  <si>
    <t>04.v03j+.Convergencia_SA_config1_inst977_HSconv500-3-7_2.csv</t>
  </si>
  <si>
    <t>04.v03j+.Convergencia_SA_config1_inst978_HSconv500-3-8_2.csv</t>
  </si>
  <si>
    <t>04.v03j+.Convergencia_SA_config1_inst979_HSconv500-3-9_2.csv</t>
  </si>
  <si>
    <t>04.v03j+.Convergencia_SA_config1_inst97_HSlin2000-1-7_6.csv</t>
  </si>
  <si>
    <t>04.v03j+.Convergencia_SA_config1_inst980_HSconv500-3-10_2.csv</t>
  </si>
  <si>
    <t>04.v03j+.Convergencia_SA_config1_inst981_HSconv1000-3-1_2.csv</t>
  </si>
  <si>
    <t>04.v03j+.Convergencia_SA_config1_inst982_HSconv1000-3-2_2.csv</t>
  </si>
  <si>
    <t>04.v03j+.Convergencia_SA_config1_inst983_HSconv1000-3-3_2.csv</t>
  </si>
  <si>
    <t>04.v03j+.Convergencia_SA_config1_inst984_HSconv1000-3-4_2.csv</t>
  </si>
  <si>
    <t>04.v03j+.Convergencia_SA_config1_inst985_HSconv1000-3-5_2.csv</t>
  </si>
  <si>
    <t>04.v03j+.Convergencia_SA_config1_inst986_HSconv1000-3-6_2.csv</t>
  </si>
  <si>
    <t>04.v03j+.Convergencia_SA_config1_inst987_HSconv1000-3-7_2.csv</t>
  </si>
  <si>
    <t>04.v03j+.Convergencia_SA_config1_inst988_HSconv1000-3-8_2.csv</t>
  </si>
  <si>
    <t>04.v03j+.Convergencia_SA_config1_inst989_HSconv1000-3-9_2.csv</t>
  </si>
  <si>
    <t>04.v03j+.Convergencia_SA_config1_inst98_HSlin2000-1-8_6.csv</t>
  </si>
  <si>
    <t>04.v03j+.Convergencia_SA_config1_inst990_HSconv1000-3-10_2.csv</t>
  </si>
  <si>
    <t>04.v03j+.Convergencia_SA_config1_inst991_HSconv2000-3-1_2.csv</t>
  </si>
  <si>
    <t>04.v03j+.Convergencia_SA_config1_inst992_HSconv2000-3-2_2.csv</t>
  </si>
  <si>
    <t>04.v03j+.Convergencia_SA_config1_inst993_HSconv2000-3-3_2.csv</t>
  </si>
  <si>
    <t>04.v03j+.Convergencia_SA_config1_inst994_HSconv2000-3-4_2.csv</t>
  </si>
  <si>
    <t>04.v03j+.Convergencia_SA_config1_inst995_HSconv2000-3-5_2.csv</t>
  </si>
  <si>
    <t>04.v03j+.Convergencia_SA_config1_inst996_HSconv2000-3-6_2.csv</t>
  </si>
  <si>
    <t>04.v03j+.Convergencia_SA_config1_inst997_HSconv2000-3-7_2.csv</t>
  </si>
  <si>
    <t>04.v03j+.Convergencia_SA_config1_inst998_HSconv2000-3-8_2.csv</t>
  </si>
  <si>
    <t>04.v03j+.Convergencia_SA_config1_inst999_HSconv2000-3-9_2.csv</t>
  </si>
  <si>
    <t>04.v03j+.Convergencia_SA_config1_inst99_HSlin2000-1-9_6.csv</t>
  </si>
  <si>
    <t>04.v03j+.Convergencia_SA_config1_inst9_prob_25_9_6.csv</t>
  </si>
  <si>
    <t>NomeInstancia</t>
  </si>
  <si>
    <t>AvgCost</t>
  </si>
  <si>
    <t>04.Simulated_Annealing_v03j+iRace_Windows_v02.cpp</t>
  </si>
  <si>
    <t>05.Genetic_Algorithm_v03g+iRace_Windows_v03.cpp</t>
  </si>
  <si>
    <t>0.2303 0.2936 0.4300 0.4531 1309 1.6738 0.9370 9 0.5444</t>
  </si>
  <si>
    <t>100000.0 0.96 1500 32 3 7 0 0.15 100</t>
  </si>
  <si>
    <t>prob_25.txt</t>
  </si>
  <si>
    <t>prob_50.txt</t>
  </si>
  <si>
    <t>prob_100.txt</t>
  </si>
  <si>
    <t>prob_200.txt</t>
  </si>
  <si>
    <t>prob_500.txt</t>
  </si>
  <si>
    <t>0.2303 0.2936 0.4300 0.4531 1309 1.6738 0.9370 9 0.85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</si>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</sst>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0_);\(0.00\)"/>
    <numFmt numFmtId="165" formatCode="0.000"/>
    <numFmt numFmtId="166" formatCode="_-* #,##0_-;\-* #,##0_-;_-* &quot;-&quot;??_-;_-@_-"/>
    <numFmt numFmtId="167" formatCode="0;[Red]0"/>
    <numFmt numFmtId="168" formatCode="0.0%"/>
  </numFmts>
  <fonts count="27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2"/>
      <color rgb="FF1C1C1C"/>
      <name val="Arial"/>
      <family val="2"/>
    </font>
    <font>
      <sz val="10"/>
      <color rgb="FF000000"/>
      <name val="Times New Roman"/>
      <family val="1"/>
    </font>
    <font>
      <sz val="12"/>
      <color rgb="FF000000"/>
      <name val="Arial"/>
      <family val="2"/>
    </font>
    <font>
      <b/>
      <sz val="12"/>
      <name val="Arial"/>
      <family val="2"/>
    </font>
    <font>
      <sz val="12"/>
      <color rgb="FF181818"/>
      <name val="Arial"/>
      <family val="2"/>
    </font>
    <font>
      <b/>
      <sz val="12"/>
      <color rgb="FF010101"/>
      <name val="Arial"/>
      <family val="2"/>
    </font>
    <font>
      <sz val="12"/>
      <color rgb="FF363636"/>
      <name val="Arial"/>
      <family val="2"/>
    </font>
    <font>
      <sz val="12"/>
      <color rgb="FF010101"/>
      <name val="Arial"/>
      <family val="2"/>
    </font>
    <font>
      <b/>
      <sz val="12"/>
      <color rgb="FF181818"/>
      <name val="Arial"/>
      <family val="2"/>
    </font>
    <font>
      <sz val="12"/>
      <color rgb="FF1A1A1A"/>
      <name val="Arial"/>
      <family val="2"/>
    </font>
    <font>
      <sz val="12"/>
      <color rgb="FF2B2B2B"/>
      <name val="Arial"/>
      <family val="2"/>
    </font>
    <font>
      <sz val="12"/>
      <color rgb="FF525252"/>
      <name val="Arial"/>
      <family val="2"/>
    </font>
    <font>
      <i/>
      <sz val="12"/>
      <name val="Arial"/>
      <family val="2"/>
    </font>
    <font>
      <i/>
      <sz val="12"/>
      <color rgb="FF1A1A1A"/>
      <name val="Arial"/>
      <family val="2"/>
    </font>
    <font>
      <b/>
      <sz val="12"/>
      <color rgb="FF1A1A1A"/>
      <name val="Arial"/>
      <family val="2"/>
    </font>
    <font>
      <sz val="12"/>
      <color rgb="FF3F3F3F"/>
      <name val="Arial"/>
      <family val="2"/>
    </font>
    <font>
      <sz val="12"/>
      <color rgb="FF2D2D2D"/>
      <name val="Arial"/>
      <family val="2"/>
    </font>
    <font>
      <sz val="12"/>
      <color rgb="FF3D3D3D"/>
      <name val="Arial"/>
      <family val="2"/>
    </font>
    <font>
      <sz val="12"/>
      <color rgb="FF2F2F2F"/>
      <name val="Arial"/>
      <family val="2"/>
    </font>
    <font>
      <i/>
      <sz val="12"/>
      <color rgb="FF010101"/>
      <name val="Arial"/>
      <family val="2"/>
    </font>
    <font>
      <b/>
      <sz val="12"/>
      <color rgb="FF1C1C1C"/>
      <name val="Arial"/>
      <family val="2"/>
    </font>
    <font>
      <sz val="10"/>
      <color rgb="FF000000"/>
      <name val="Times New Roman"/>
      <family val="1"/>
    </font>
    <font>
      <sz val="12"/>
      <color theme="0" tint="-0.249977111117893"/>
      <name val="Arial"/>
      <family val="2"/>
    </font>
    <font>
      <b/>
      <u/>
      <sz val="12"/>
      <color rgb="FF0000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1" fillId="0" borderId="0"/>
  </cellStyleXfs>
  <cellXfs count="179">
    <xf numFmtId="0" fontId="0" fillId="0" borderId="0" xfId="0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horizontal="left" vertical="top"/>
    </xf>
    <xf numFmtId="0" fontId="2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1" fontId="7" fillId="0" borderId="1" xfId="0" applyNumberFormat="1" applyFont="1" applyBorder="1" applyAlignment="1">
      <alignment horizontal="center" vertical="top"/>
    </xf>
    <xf numFmtId="1" fontId="8" fillId="0" borderId="1" xfId="0" applyNumberFormat="1" applyFont="1" applyBorder="1" applyAlignment="1">
      <alignment horizontal="center" vertical="top"/>
    </xf>
    <xf numFmtId="2" fontId="7" fillId="0" borderId="1" xfId="0" applyNumberFormat="1" applyFont="1" applyBorder="1" applyAlignment="1">
      <alignment horizontal="center" vertical="top"/>
    </xf>
    <xf numFmtId="164" fontId="9" fillId="0" borderId="1" xfId="0" applyNumberFormat="1" applyFont="1" applyBorder="1" applyAlignment="1">
      <alignment horizontal="center" vertical="top"/>
    </xf>
    <xf numFmtId="2" fontId="8" fillId="0" borderId="1" xfId="0" applyNumberFormat="1" applyFont="1" applyBorder="1" applyAlignment="1">
      <alignment horizontal="center" vertical="top"/>
    </xf>
    <xf numFmtId="0" fontId="5" fillId="0" borderId="0" xfId="0" applyFont="1" applyAlignment="1">
      <alignment horizontal="center"/>
    </xf>
    <xf numFmtId="1" fontId="7" fillId="0" borderId="0" xfId="0" applyNumberFormat="1" applyFont="1" applyAlignment="1">
      <alignment horizontal="center" vertical="top"/>
    </xf>
    <xf numFmtId="1" fontId="8" fillId="0" borderId="0" xfId="0" applyNumberFormat="1" applyFont="1" applyAlignment="1">
      <alignment horizontal="center" vertical="top"/>
    </xf>
    <xf numFmtId="2" fontId="8" fillId="0" borderId="0" xfId="0" applyNumberFormat="1" applyFont="1" applyAlignment="1">
      <alignment horizontal="center" vertical="top"/>
    </xf>
    <xf numFmtId="164" fontId="9" fillId="0" borderId="0" xfId="0" applyNumberFormat="1" applyFont="1" applyAlignment="1">
      <alignment horizontal="center" vertical="top"/>
    </xf>
    <xf numFmtId="2" fontId="7" fillId="0" borderId="0" xfId="0" applyNumberFormat="1" applyFont="1" applyAlignment="1">
      <alignment horizontal="center" vertical="top"/>
    </xf>
    <xf numFmtId="164" fontId="7" fillId="0" borderId="0" xfId="0" applyNumberFormat="1" applyFont="1" applyAlignment="1">
      <alignment horizontal="center" vertical="top"/>
    </xf>
    <xf numFmtId="1" fontId="10" fillId="0" borderId="0" xfId="0" applyNumberFormat="1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2" fontId="11" fillId="0" borderId="0" xfId="0" applyNumberFormat="1" applyFont="1" applyAlignment="1">
      <alignment horizontal="center" vertical="top"/>
    </xf>
    <xf numFmtId="1" fontId="11" fillId="0" borderId="0" xfId="0" applyNumberFormat="1" applyFont="1" applyAlignment="1">
      <alignment horizontal="center" vertical="top"/>
    </xf>
    <xf numFmtId="1" fontId="9" fillId="0" borderId="0" xfId="0" applyNumberFormat="1" applyFont="1" applyAlignment="1">
      <alignment horizontal="center" vertical="top"/>
    </xf>
    <xf numFmtId="165" fontId="7" fillId="0" borderId="0" xfId="0" applyNumberFormat="1" applyFont="1" applyAlignment="1">
      <alignment horizontal="center" vertical="top"/>
    </xf>
    <xf numFmtId="3" fontId="7" fillId="0" borderId="0" xfId="0" applyNumberFormat="1" applyFont="1" applyAlignment="1">
      <alignment horizontal="center" vertical="top"/>
    </xf>
    <xf numFmtId="3" fontId="8" fillId="0" borderId="0" xfId="0" applyNumberFormat="1" applyFont="1" applyAlignment="1">
      <alignment horizontal="center" vertical="top"/>
    </xf>
    <xf numFmtId="4" fontId="8" fillId="0" borderId="0" xfId="0" applyNumberFormat="1" applyFont="1" applyAlignment="1">
      <alignment horizontal="center" vertical="top"/>
    </xf>
    <xf numFmtId="3" fontId="10" fillId="0" borderId="0" xfId="0" applyNumberFormat="1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3" fontId="11" fillId="0" borderId="0" xfId="0" applyNumberFormat="1" applyFont="1" applyAlignment="1">
      <alignment horizontal="center" vertical="top"/>
    </xf>
    <xf numFmtId="4" fontId="11" fillId="0" borderId="0" xfId="0" applyNumberFormat="1" applyFont="1" applyAlignment="1">
      <alignment horizontal="center" vertical="top"/>
    </xf>
    <xf numFmtId="2" fontId="9" fillId="0" borderId="0" xfId="0" applyNumberFormat="1" applyFont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6" fillId="0" borderId="1" xfId="0" applyFont="1" applyBorder="1" applyAlignment="1">
      <alignment horizontal="center" vertical="top"/>
    </xf>
    <xf numFmtId="0" fontId="6" fillId="0" borderId="2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" fontId="12" fillId="0" borderId="1" xfId="0" applyNumberFormat="1" applyFont="1" applyBorder="1" applyAlignment="1">
      <alignment horizontal="center" vertical="top"/>
    </xf>
    <xf numFmtId="3" fontId="10" fillId="0" borderId="1" xfId="0" applyNumberFormat="1" applyFont="1" applyBorder="1" applyAlignment="1">
      <alignment horizontal="center" vertical="top"/>
    </xf>
    <xf numFmtId="3" fontId="8" fillId="0" borderId="1" xfId="0" applyNumberFormat="1" applyFont="1" applyBorder="1" applyAlignment="1">
      <alignment horizontal="center" vertical="top"/>
    </xf>
    <xf numFmtId="4" fontId="8" fillId="0" borderId="1" xfId="0" applyNumberFormat="1" applyFont="1" applyBorder="1" applyAlignment="1">
      <alignment horizontal="center" vertical="top"/>
    </xf>
    <xf numFmtId="164" fontId="12" fillId="0" borderId="1" xfId="0" applyNumberFormat="1" applyFont="1" applyBorder="1" applyAlignment="1">
      <alignment horizontal="center" vertical="top"/>
    </xf>
    <xf numFmtId="2" fontId="13" fillId="0" borderId="1" xfId="0" applyNumberFormat="1" applyFont="1" applyBorder="1" applyAlignment="1">
      <alignment horizontal="center" vertical="top"/>
    </xf>
    <xf numFmtId="164" fontId="13" fillId="0" borderId="1" xfId="0" applyNumberFormat="1" applyFont="1" applyBorder="1" applyAlignment="1">
      <alignment horizontal="center" vertical="top"/>
    </xf>
    <xf numFmtId="0" fontId="5" fillId="0" borderId="1" xfId="0" applyFont="1" applyBorder="1" applyAlignment="1">
      <alignment horizontal="center"/>
    </xf>
    <xf numFmtId="2" fontId="12" fillId="0" borderId="1" xfId="0" applyNumberFormat="1" applyFont="1" applyBorder="1" applyAlignment="1">
      <alignment horizontal="center" vertical="top"/>
    </xf>
    <xf numFmtId="1" fontId="12" fillId="0" borderId="0" xfId="0" applyNumberFormat="1" applyFont="1" applyAlignment="1">
      <alignment horizontal="center" vertical="top"/>
    </xf>
    <xf numFmtId="3" fontId="12" fillId="0" borderId="0" xfId="0" applyNumberFormat="1" applyFont="1" applyAlignment="1">
      <alignment horizontal="center" vertical="top"/>
    </xf>
    <xf numFmtId="4" fontId="12" fillId="0" borderId="0" xfId="0" applyNumberFormat="1" applyFont="1" applyAlignment="1">
      <alignment horizontal="center" vertical="top"/>
    </xf>
    <xf numFmtId="164" fontId="12" fillId="0" borderId="0" xfId="0" applyNumberFormat="1" applyFont="1" applyAlignment="1">
      <alignment horizontal="center" vertical="top"/>
    </xf>
    <xf numFmtId="2" fontId="13" fillId="0" borderId="0" xfId="0" applyNumberFormat="1" applyFont="1" applyAlignment="1">
      <alignment horizontal="center" vertical="top"/>
    </xf>
    <xf numFmtId="164" fontId="13" fillId="0" borderId="0" xfId="0" applyNumberFormat="1" applyFont="1" applyAlignment="1">
      <alignment horizontal="center" vertical="top"/>
    </xf>
    <xf numFmtId="2" fontId="12" fillId="0" borderId="0" xfId="0" applyNumberFormat="1" applyFont="1" applyAlignment="1">
      <alignment horizontal="center" vertical="top"/>
    </xf>
    <xf numFmtId="1" fontId="13" fillId="0" borderId="0" xfId="0" applyNumberFormat="1" applyFont="1" applyAlignment="1">
      <alignment horizontal="center" vertical="top"/>
    </xf>
    <xf numFmtId="4" fontId="10" fillId="0" borderId="0" xfId="0" applyNumberFormat="1" applyFont="1" applyAlignment="1">
      <alignment horizontal="center" vertical="top"/>
    </xf>
    <xf numFmtId="165" fontId="12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4" fontId="17" fillId="0" borderId="0" xfId="0" applyNumberFormat="1" applyFont="1" applyAlignment="1">
      <alignment horizontal="center" vertical="top"/>
    </xf>
    <xf numFmtId="3" fontId="13" fillId="0" borderId="0" xfId="0" applyNumberFormat="1" applyFont="1" applyAlignment="1">
      <alignment horizontal="center" vertical="top"/>
    </xf>
    <xf numFmtId="3" fontId="17" fillId="0" borderId="0" xfId="0" applyNumberFormat="1" applyFont="1" applyAlignment="1">
      <alignment horizontal="center" vertical="top"/>
    </xf>
    <xf numFmtId="164" fontId="18" fillId="0" borderId="0" xfId="0" applyNumberFormat="1" applyFont="1" applyAlignment="1">
      <alignment horizontal="center" vertical="top"/>
    </xf>
    <xf numFmtId="1" fontId="12" fillId="0" borderId="3" xfId="0" applyNumberFormat="1" applyFont="1" applyBorder="1" applyAlignment="1">
      <alignment horizontal="center" vertical="top"/>
    </xf>
    <xf numFmtId="1" fontId="10" fillId="0" borderId="3" xfId="0" applyNumberFormat="1" applyFont="1" applyBorder="1" applyAlignment="1">
      <alignment horizontal="center" vertical="top"/>
    </xf>
    <xf numFmtId="3" fontId="12" fillId="0" borderId="3" xfId="0" applyNumberFormat="1" applyFont="1" applyBorder="1" applyAlignment="1">
      <alignment horizontal="center" vertical="top"/>
    </xf>
    <xf numFmtId="0" fontId="2" fillId="0" borderId="3" xfId="0" applyFont="1" applyBorder="1" applyAlignment="1">
      <alignment horizontal="center" vertical="top"/>
    </xf>
    <xf numFmtId="4" fontId="12" fillId="0" borderId="3" xfId="0" applyNumberFormat="1" applyFont="1" applyBorder="1" applyAlignment="1">
      <alignment horizontal="center" vertical="top"/>
    </xf>
    <xf numFmtId="164" fontId="12" fillId="0" borderId="3" xfId="0" applyNumberFormat="1" applyFont="1" applyBorder="1" applyAlignment="1">
      <alignment horizontal="center" vertical="top"/>
    </xf>
    <xf numFmtId="2" fontId="10" fillId="0" borderId="3" xfId="0" applyNumberFormat="1" applyFont="1" applyBorder="1" applyAlignment="1">
      <alignment horizontal="center" vertical="top"/>
    </xf>
    <xf numFmtId="164" fontId="13" fillId="0" borderId="3" xfId="0" applyNumberFormat="1" applyFont="1" applyBorder="1" applyAlignment="1">
      <alignment horizontal="center" vertical="top"/>
    </xf>
    <xf numFmtId="2" fontId="12" fillId="0" borderId="3" xfId="0" applyNumberFormat="1" applyFont="1" applyBorder="1" applyAlignment="1">
      <alignment horizontal="center" vertical="top"/>
    </xf>
    <xf numFmtId="3" fontId="8" fillId="0" borderId="3" xfId="0" applyNumberFormat="1" applyFont="1" applyBorder="1" applyAlignment="1">
      <alignment horizontal="center" vertical="top"/>
    </xf>
    <xf numFmtId="4" fontId="17" fillId="0" borderId="3" xfId="0" applyNumberFormat="1" applyFont="1" applyBorder="1" applyAlignment="1">
      <alignment horizontal="center" vertical="top"/>
    </xf>
    <xf numFmtId="2" fontId="17" fillId="0" borderId="0" xfId="0" applyNumberFormat="1" applyFont="1" applyAlignment="1">
      <alignment horizontal="center" vertical="top"/>
    </xf>
    <xf numFmtId="1" fontId="10" fillId="0" borderId="1" xfId="0" applyNumberFormat="1" applyFont="1" applyBorder="1" applyAlignment="1">
      <alignment horizontal="center" vertical="top"/>
    </xf>
    <xf numFmtId="1" fontId="2" fillId="0" borderId="0" xfId="0" applyNumberFormat="1" applyFont="1" applyAlignment="1">
      <alignment horizontal="center" vertical="top"/>
    </xf>
    <xf numFmtId="166" fontId="10" fillId="0" borderId="1" xfId="1" applyNumberFormat="1" applyFont="1" applyBorder="1" applyAlignment="1">
      <alignment horizontal="left" vertical="top"/>
    </xf>
    <xf numFmtId="166" fontId="12" fillId="0" borderId="0" xfId="1" applyNumberFormat="1" applyFont="1" applyAlignment="1">
      <alignment horizontal="left" vertical="top"/>
    </xf>
    <xf numFmtId="166" fontId="10" fillId="0" borderId="0" xfId="1" applyNumberFormat="1" applyFont="1" applyAlignment="1">
      <alignment horizontal="left" vertical="top"/>
    </xf>
    <xf numFmtId="166" fontId="2" fillId="0" borderId="0" xfId="1" applyNumberFormat="1" applyFont="1" applyAlignment="1">
      <alignment horizontal="left" vertical="top"/>
    </xf>
    <xf numFmtId="166" fontId="18" fillId="0" borderId="0" xfId="1" applyNumberFormat="1" applyFont="1" applyAlignment="1">
      <alignment horizontal="left" vertical="top"/>
    </xf>
    <xf numFmtId="166" fontId="5" fillId="0" borderId="0" xfId="1" applyNumberFormat="1" applyFont="1" applyAlignment="1">
      <alignment horizontal="left" vertical="top"/>
    </xf>
    <xf numFmtId="166" fontId="6" fillId="0" borderId="1" xfId="1" applyNumberFormat="1" applyFont="1" applyBorder="1" applyAlignment="1">
      <alignment horizontal="left" vertical="top"/>
    </xf>
    <xf numFmtId="166" fontId="5" fillId="0" borderId="3" xfId="1" applyNumberFormat="1" applyFont="1" applyBorder="1" applyAlignment="1">
      <alignment horizontal="left" vertical="center"/>
    </xf>
    <xf numFmtId="166" fontId="2" fillId="0" borderId="3" xfId="1" applyNumberFormat="1" applyFont="1" applyBorder="1" applyAlignment="1">
      <alignment horizontal="left" vertical="top"/>
    </xf>
    <xf numFmtId="166" fontId="5" fillId="0" borderId="0" xfId="1" applyNumberFormat="1" applyFont="1" applyAlignment="1">
      <alignment horizontal="left"/>
    </xf>
    <xf numFmtId="0" fontId="5" fillId="0" borderId="4" xfId="0" applyFont="1" applyBorder="1" applyAlignment="1">
      <alignment horizontal="center" vertical="top"/>
    </xf>
    <xf numFmtId="0" fontId="5" fillId="0" borderId="4" xfId="0" applyFont="1" applyBorder="1" applyAlignment="1">
      <alignment horizontal="left" vertical="top"/>
    </xf>
    <xf numFmtId="0" fontId="15" fillId="0" borderId="1" xfId="0" applyFont="1" applyBorder="1" applyAlignment="1">
      <alignment horizontal="center" vertical="top"/>
    </xf>
    <xf numFmtId="164" fontId="19" fillId="0" borderId="1" xfId="0" applyNumberFormat="1" applyFont="1" applyBorder="1" applyAlignment="1">
      <alignment horizontal="center" vertical="top"/>
    </xf>
    <xf numFmtId="164" fontId="20" fillId="0" borderId="1" xfId="0" applyNumberFormat="1" applyFont="1" applyBorder="1" applyAlignment="1">
      <alignment horizontal="center" vertical="top"/>
    </xf>
    <xf numFmtId="2" fontId="17" fillId="0" borderId="1" xfId="0" applyNumberFormat="1" applyFont="1" applyBorder="1" applyAlignment="1">
      <alignment horizontal="center" vertical="top"/>
    </xf>
    <xf numFmtId="164" fontId="19" fillId="0" borderId="0" xfId="0" applyNumberFormat="1" applyFont="1" applyAlignment="1">
      <alignment horizontal="center" vertical="top"/>
    </xf>
    <xf numFmtId="164" fontId="20" fillId="0" borderId="0" xfId="0" applyNumberFormat="1" applyFont="1" applyAlignment="1">
      <alignment horizontal="center" vertical="top"/>
    </xf>
    <xf numFmtId="165" fontId="10" fillId="0" borderId="0" xfId="0" applyNumberFormat="1" applyFont="1" applyAlignment="1">
      <alignment horizontal="center" vertical="top"/>
    </xf>
    <xf numFmtId="2" fontId="19" fillId="0" borderId="0" xfId="0" applyNumberFormat="1" applyFont="1" applyAlignment="1">
      <alignment horizontal="center" vertical="top"/>
    </xf>
    <xf numFmtId="1" fontId="19" fillId="0" borderId="0" xfId="0" applyNumberFormat="1" applyFont="1" applyAlignment="1">
      <alignment horizontal="center" vertical="top"/>
    </xf>
    <xf numFmtId="1" fontId="3" fillId="0" borderId="1" xfId="0" applyNumberFormat="1" applyFont="1" applyBorder="1" applyAlignment="1">
      <alignment horizontal="center" vertical="top"/>
    </xf>
    <xf numFmtId="3" fontId="3" fillId="0" borderId="1" xfId="0" applyNumberFormat="1" applyFont="1" applyBorder="1" applyAlignment="1">
      <alignment horizontal="center" vertical="top"/>
    </xf>
    <xf numFmtId="4" fontId="3" fillId="0" borderId="1" xfId="0" applyNumberFormat="1" applyFont="1" applyBorder="1" applyAlignment="1">
      <alignment horizontal="center" vertical="top"/>
    </xf>
    <xf numFmtId="164" fontId="21" fillId="0" borderId="1" xfId="0" applyNumberFormat="1" applyFont="1" applyBorder="1" applyAlignment="1">
      <alignment horizontal="center" vertical="top"/>
    </xf>
    <xf numFmtId="2" fontId="3" fillId="0" borderId="1" xfId="0" applyNumberFormat="1" applyFont="1" applyBorder="1" applyAlignment="1">
      <alignment horizontal="center" vertical="top"/>
    </xf>
    <xf numFmtId="4" fontId="10" fillId="0" borderId="1" xfId="0" applyNumberFormat="1" applyFont="1" applyBorder="1" applyAlignment="1">
      <alignment horizontal="center" vertical="top"/>
    </xf>
    <xf numFmtId="164" fontId="3" fillId="0" borderId="1" xfId="0" applyNumberFormat="1" applyFont="1" applyBorder="1" applyAlignment="1">
      <alignment horizontal="center" vertical="top"/>
    </xf>
    <xf numFmtId="1" fontId="3" fillId="0" borderId="0" xfId="0" applyNumberFormat="1" applyFont="1" applyAlignment="1">
      <alignment horizontal="center" vertical="top"/>
    </xf>
    <xf numFmtId="3" fontId="3" fillId="0" borderId="0" xfId="0" applyNumberFormat="1" applyFont="1" applyAlignment="1">
      <alignment horizontal="center" vertical="top"/>
    </xf>
    <xf numFmtId="4" fontId="3" fillId="0" borderId="0" xfId="0" applyNumberFormat="1" applyFont="1" applyAlignment="1">
      <alignment horizontal="center" vertical="top"/>
    </xf>
    <xf numFmtId="164" fontId="21" fillId="0" borderId="0" xfId="0" applyNumberFormat="1" applyFont="1" applyAlignment="1">
      <alignment horizontal="center" vertical="top"/>
    </xf>
    <xf numFmtId="2" fontId="3" fillId="0" borderId="0" xfId="0" applyNumberFormat="1" applyFont="1" applyAlignment="1">
      <alignment horizontal="center" vertical="top"/>
    </xf>
    <xf numFmtId="164" fontId="3" fillId="0" borderId="0" xfId="0" applyNumberFormat="1" applyFont="1" applyAlignment="1">
      <alignment horizontal="center" vertical="top"/>
    </xf>
    <xf numFmtId="1" fontId="21" fillId="0" borderId="0" xfId="0" applyNumberFormat="1" applyFont="1" applyAlignment="1">
      <alignment horizontal="center" vertical="top"/>
    </xf>
    <xf numFmtId="165" fontId="3" fillId="0" borderId="0" xfId="0" applyNumberFormat="1" applyFont="1" applyAlignment="1">
      <alignment horizontal="center" vertical="top"/>
    </xf>
    <xf numFmtId="2" fontId="21" fillId="0" borderId="0" xfId="0" applyNumberFormat="1" applyFont="1" applyAlignment="1">
      <alignment horizontal="center" vertical="top"/>
    </xf>
    <xf numFmtId="165" fontId="21" fillId="0" borderId="0" xfId="0" applyNumberFormat="1" applyFont="1" applyAlignment="1">
      <alignment horizontal="center" vertical="top"/>
    </xf>
    <xf numFmtId="3" fontId="21" fillId="0" borderId="0" xfId="0" applyNumberFormat="1" applyFont="1" applyAlignment="1">
      <alignment horizontal="center" vertical="top"/>
    </xf>
    <xf numFmtId="4" fontId="21" fillId="0" borderId="0" xfId="0" applyNumberFormat="1" applyFont="1" applyAlignment="1">
      <alignment horizontal="center" vertical="top"/>
    </xf>
    <xf numFmtId="1" fontId="3" fillId="0" borderId="3" xfId="0" applyNumberFormat="1" applyFont="1" applyBorder="1" applyAlignment="1">
      <alignment horizontal="center" vertical="top"/>
    </xf>
    <xf numFmtId="3" fontId="3" fillId="0" borderId="3" xfId="0" applyNumberFormat="1" applyFont="1" applyBorder="1" applyAlignment="1">
      <alignment horizontal="center" vertical="top"/>
    </xf>
    <xf numFmtId="4" fontId="3" fillId="0" borderId="3" xfId="0" applyNumberFormat="1" applyFont="1" applyBorder="1" applyAlignment="1">
      <alignment horizontal="center" vertical="top"/>
    </xf>
    <xf numFmtId="164" fontId="21" fillId="0" borderId="3" xfId="0" applyNumberFormat="1" applyFont="1" applyBorder="1" applyAlignment="1">
      <alignment horizontal="center" vertical="top"/>
    </xf>
    <xf numFmtId="2" fontId="3" fillId="0" borderId="3" xfId="0" applyNumberFormat="1" applyFont="1" applyBorder="1" applyAlignment="1">
      <alignment horizontal="center" vertical="top"/>
    </xf>
    <xf numFmtId="164" fontId="3" fillId="0" borderId="3" xfId="0" applyNumberFormat="1" applyFont="1" applyBorder="1" applyAlignment="1">
      <alignment horizontal="center" vertical="top"/>
    </xf>
    <xf numFmtId="4" fontId="8" fillId="0" borderId="3" xfId="0" applyNumberFormat="1" applyFont="1" applyBorder="1" applyAlignment="1">
      <alignment horizontal="center" vertical="top"/>
    </xf>
    <xf numFmtId="167" fontId="2" fillId="0" borderId="1" xfId="0" applyNumberFormat="1" applyFont="1" applyBorder="1" applyAlignment="1">
      <alignment horizontal="center" vertical="top"/>
    </xf>
    <xf numFmtId="167" fontId="2" fillId="0" borderId="0" xfId="0" applyNumberFormat="1" applyFont="1" applyAlignment="1">
      <alignment horizontal="center" vertical="top"/>
    </xf>
    <xf numFmtId="167" fontId="10" fillId="0" borderId="0" xfId="0" applyNumberFormat="1" applyFont="1" applyAlignment="1">
      <alignment horizontal="center" vertical="top"/>
    </xf>
    <xf numFmtId="167" fontId="2" fillId="0" borderId="3" xfId="0" applyNumberFormat="1" applyFont="1" applyBorder="1" applyAlignment="1">
      <alignment horizontal="center" vertical="top"/>
    </xf>
    <xf numFmtId="1" fontId="12" fillId="0" borderId="4" xfId="0" applyNumberFormat="1" applyFont="1" applyBorder="1" applyAlignment="1">
      <alignment horizontal="center" vertical="top"/>
    </xf>
    <xf numFmtId="3" fontId="12" fillId="0" borderId="4" xfId="0" applyNumberFormat="1" applyFont="1" applyBorder="1" applyAlignment="1">
      <alignment horizontal="center" vertical="top"/>
    </xf>
    <xf numFmtId="3" fontId="8" fillId="0" borderId="4" xfId="0" applyNumberFormat="1" applyFont="1" applyBorder="1" applyAlignment="1">
      <alignment horizontal="center" vertical="top"/>
    </xf>
    <xf numFmtId="4" fontId="8" fillId="0" borderId="4" xfId="0" applyNumberFormat="1" applyFont="1" applyBorder="1" applyAlignment="1">
      <alignment horizontal="center" vertical="top"/>
    </xf>
    <xf numFmtId="164" fontId="19" fillId="0" borderId="4" xfId="0" applyNumberFormat="1" applyFont="1" applyBorder="1" applyAlignment="1">
      <alignment horizontal="center" vertical="top"/>
    </xf>
    <xf numFmtId="2" fontId="10" fillId="0" borderId="4" xfId="0" applyNumberFormat="1" applyFont="1" applyBorder="1" applyAlignment="1">
      <alignment horizontal="center" vertical="top"/>
    </xf>
    <xf numFmtId="0" fontId="5" fillId="0" borderId="4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 vertical="top"/>
    </xf>
    <xf numFmtId="4" fontId="10" fillId="0" borderId="4" xfId="0" applyNumberFormat="1" applyFont="1" applyBorder="1" applyAlignment="1">
      <alignment horizontal="center" vertical="top"/>
    </xf>
    <xf numFmtId="2" fontId="12" fillId="0" borderId="4" xfId="0" applyNumberFormat="1" applyFont="1" applyBorder="1" applyAlignment="1">
      <alignment horizontal="center" vertical="top"/>
    </xf>
    <xf numFmtId="164" fontId="20" fillId="0" borderId="4" xfId="0" applyNumberFormat="1" applyFont="1" applyBorder="1" applyAlignment="1">
      <alignment horizontal="center" vertical="top"/>
    </xf>
    <xf numFmtId="3" fontId="10" fillId="0" borderId="4" xfId="0" applyNumberFormat="1" applyFont="1" applyBorder="1" applyAlignment="1">
      <alignment horizontal="center" vertical="top"/>
    </xf>
    <xf numFmtId="164" fontId="12" fillId="0" borderId="4" xfId="0" applyNumberFormat="1" applyFont="1" applyBorder="1" applyAlignment="1">
      <alignment horizontal="center" vertical="top"/>
    </xf>
    <xf numFmtId="166" fontId="6" fillId="0" borderId="1" xfId="1" applyNumberFormat="1" applyFont="1" applyBorder="1" applyAlignment="1">
      <alignment horizontal="center" vertical="top"/>
    </xf>
    <xf numFmtId="166" fontId="6" fillId="0" borderId="4" xfId="1" applyNumberFormat="1" applyFont="1" applyBorder="1" applyAlignment="1">
      <alignment horizontal="center" vertical="top"/>
    </xf>
    <xf numFmtId="166" fontId="6" fillId="0" borderId="0" xfId="1" applyNumberFormat="1" applyFont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5" fillId="0" borderId="0" xfId="2" applyNumberFormat="1" applyFont="1" applyAlignment="1">
      <alignment horizontal="center" vertical="top"/>
    </xf>
    <xf numFmtId="0" fontId="1" fillId="0" borderId="0" xfId="3" applyAlignment="1">
      <alignment horizontal="center"/>
    </xf>
    <xf numFmtId="0" fontId="25" fillId="0" borderId="0" xfId="0" applyFont="1" applyAlignment="1">
      <alignment horizontal="center" vertical="top"/>
    </xf>
    <xf numFmtId="168" fontId="5" fillId="0" borderId="0" xfId="2" applyNumberFormat="1" applyFont="1" applyAlignment="1">
      <alignment horizontal="center" vertical="top"/>
    </xf>
    <xf numFmtId="166" fontId="5" fillId="0" borderId="0" xfId="1" applyNumberFormat="1" applyFont="1" applyBorder="1" applyAlignment="1">
      <alignment horizontal="left" vertical="center"/>
    </xf>
    <xf numFmtId="168" fontId="26" fillId="0" borderId="0" xfId="2" applyNumberFormat="1" applyFont="1" applyAlignment="1">
      <alignment horizontal="center" vertical="top"/>
    </xf>
    <xf numFmtId="1" fontId="5" fillId="0" borderId="0" xfId="0" applyNumberFormat="1" applyFont="1" applyAlignment="1">
      <alignment horizontal="center" vertical="top"/>
    </xf>
    <xf numFmtId="1" fontId="25" fillId="0" borderId="0" xfId="0" applyNumberFormat="1" applyFont="1" applyAlignment="1">
      <alignment horizontal="center" vertical="top"/>
    </xf>
    <xf numFmtId="1" fontId="6" fillId="0" borderId="4" xfId="1" applyNumberFormat="1" applyFont="1" applyBorder="1" applyAlignment="1">
      <alignment horizontal="center" vertical="top"/>
    </xf>
    <xf numFmtId="0" fontId="5" fillId="2" borderId="0" xfId="0" applyFont="1" applyFill="1" applyAlignment="1">
      <alignment horizontal="left" vertical="top"/>
    </xf>
    <xf numFmtId="0" fontId="5" fillId="2" borderId="0" xfId="0" applyFont="1" applyFill="1" applyAlignment="1">
      <alignment horizontal="center" vertical="top"/>
    </xf>
    <xf numFmtId="0" fontId="0" fillId="2" borderId="0" xfId="0" applyFill="1" applyAlignment="1">
      <alignment horizontal="left" vertical="top"/>
    </xf>
    <xf numFmtId="1" fontId="12" fillId="2" borderId="0" xfId="0" applyNumberFormat="1" applyFont="1" applyFill="1" applyAlignment="1">
      <alignment horizontal="center" vertical="top"/>
    </xf>
    <xf numFmtId="3" fontId="10" fillId="2" borderId="0" xfId="0" applyNumberFormat="1" applyFont="1" applyFill="1" applyAlignment="1">
      <alignment horizontal="center" vertical="top"/>
    </xf>
    <xf numFmtId="1" fontId="13" fillId="2" borderId="0" xfId="0" applyNumberFormat="1" applyFont="1" applyFill="1" applyAlignment="1">
      <alignment horizontal="center" vertical="top"/>
    </xf>
    <xf numFmtId="3" fontId="12" fillId="2" borderId="0" xfId="0" applyNumberFormat="1" applyFont="1" applyFill="1" applyAlignment="1">
      <alignment horizontal="center" vertical="top"/>
    </xf>
    <xf numFmtId="166" fontId="12" fillId="2" borderId="0" xfId="1" applyNumberFormat="1" applyFont="1" applyFill="1" applyAlignment="1">
      <alignment horizontal="left" vertical="top"/>
    </xf>
    <xf numFmtId="166" fontId="6" fillId="2" borderId="0" xfId="1" applyNumberFormat="1" applyFont="1" applyFill="1" applyBorder="1" applyAlignment="1">
      <alignment horizontal="center" vertical="top"/>
    </xf>
    <xf numFmtId="1" fontId="7" fillId="2" borderId="0" xfId="0" applyNumberFormat="1" applyFont="1" applyFill="1" applyAlignment="1">
      <alignment horizontal="center" vertical="top"/>
    </xf>
    <xf numFmtId="3" fontId="7" fillId="2" borderId="0" xfId="0" applyNumberFormat="1" applyFont="1" applyFill="1" applyAlignment="1">
      <alignment horizontal="center" vertical="top"/>
    </xf>
    <xf numFmtId="0" fontId="4" fillId="0" borderId="0" xfId="0" applyFont="1" applyAlignment="1">
      <alignment horizontal="left" vertical="top"/>
    </xf>
    <xf numFmtId="0" fontId="4" fillId="3" borderId="0" xfId="0" applyFont="1" applyFill="1" applyAlignment="1">
      <alignment horizontal="left" vertical="top"/>
    </xf>
    <xf numFmtId="0" fontId="0" fillId="3" borderId="0" xfId="0" applyFill="1" applyAlignment="1">
      <alignment horizontal="left" vertical="top"/>
    </xf>
    <xf numFmtId="1" fontId="7" fillId="4" borderId="1" xfId="0" applyNumberFormat="1" applyFont="1" applyFill="1" applyBorder="1" applyAlignment="1">
      <alignment horizontal="center" vertical="top"/>
    </xf>
    <xf numFmtId="1" fontId="7" fillId="4" borderId="0" xfId="0" applyNumberFormat="1" applyFont="1" applyFill="1" applyAlignment="1">
      <alignment horizontal="center" vertical="top"/>
    </xf>
    <xf numFmtId="1" fontId="10" fillId="4" borderId="0" xfId="0" applyNumberFormat="1" applyFont="1" applyFill="1" applyAlignment="1">
      <alignment horizontal="center" vertical="top"/>
    </xf>
    <xf numFmtId="1" fontId="9" fillId="4" borderId="0" xfId="0" applyNumberFormat="1" applyFont="1" applyFill="1" applyAlignment="1">
      <alignment horizontal="center" vertical="top"/>
    </xf>
    <xf numFmtId="3" fontId="7" fillId="4" borderId="0" xfId="0" applyNumberFormat="1" applyFont="1" applyFill="1" applyAlignment="1">
      <alignment horizontal="center" vertical="top"/>
    </xf>
    <xf numFmtId="3" fontId="10" fillId="4" borderId="0" xfId="0" applyNumberFormat="1" applyFont="1" applyFill="1" applyAlignment="1">
      <alignment horizontal="center" vertical="top"/>
    </xf>
    <xf numFmtId="0" fontId="0" fillId="5" borderId="0" xfId="0" applyFill="1" applyAlignment="1">
      <alignment horizontal="left" vertical="top"/>
    </xf>
    <xf numFmtId="168" fontId="5" fillId="0" borderId="0" xfId="2" applyNumberFormat="1" applyFont="1" applyFill="1" applyAlignment="1">
      <alignment horizontal="center" vertical="top"/>
    </xf>
    <xf numFmtId="0" fontId="4" fillId="5" borderId="0" xfId="0" applyFont="1" applyFill="1" applyAlignment="1">
      <alignment horizontal="left" vertical="top"/>
    </xf>
    <xf numFmtId="0" fontId="6" fillId="0" borderId="2" xfId="0" applyFont="1" applyBorder="1" applyAlignment="1">
      <alignment horizontal="center" vertical="top"/>
    </xf>
    <xf numFmtId="166" fontId="6" fillId="0" borderId="4" xfId="1" applyNumberFormat="1" applyFont="1" applyBorder="1" applyAlignment="1">
      <alignment horizontal="center" vertical="top"/>
    </xf>
    <xf numFmtId="0" fontId="0" fillId="4" borderId="0" xfId="0" applyFill="1" applyAlignment="1">
      <alignment horizontal="left" vertical="top"/>
    </xf>
    <xf numFmtId="1" fontId="5" fillId="2" borderId="0" xfId="0" applyNumberFormat="1" applyFont="1" applyFill="1" applyAlignment="1">
      <alignment horizontal="center" vertical="top"/>
    </xf>
    <xf numFmtId="168" fontId="5" fillId="2" borderId="0" xfId="2" applyNumberFormat="1" applyFont="1" applyFill="1" applyAlignment="1">
      <alignment horizontal="center" vertical="top"/>
    </xf>
  </cellXfs>
  <cellStyles count="4">
    <cellStyle name="Normal" xfId="0" builtinId="0"/>
    <cellStyle name="Normal 2" xfId="3" xr:uid="{4CB89DED-6B52-4913-A484-6CD3B2B3C7D8}"/>
    <cellStyle name="Porcentagem" xfId="2" builtinId="5"/>
    <cellStyle name="Vírgula" xfId="1" builtinId="3"/>
  </cellStyles>
  <dxfs count="0"/>
  <tableStyles count="0" defaultTableStyle="TableStyleMedium9" defaultPivotStyle="PivotStyleLight16"/>
  <colors>
    <mruColors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27</xdr:row>
      <xdr:rowOff>111312</xdr:rowOff>
    </xdr:from>
    <xdr:to>
      <xdr:col>24</xdr:col>
      <xdr:colOff>28575</xdr:colOff>
      <xdr:row>27</xdr:row>
      <xdr:rowOff>147507</xdr:rowOff>
    </xdr:to>
    <xdr:sp macro="" textlink="">
      <xdr:nvSpPr>
        <xdr:cNvPr id="2" name="Textbox 10">
          <a:extLst>
            <a:ext uri="{FF2B5EF4-FFF2-40B4-BE49-F238E27FC236}">
              <a16:creationId xmlns:a16="http://schemas.microsoft.com/office/drawing/2014/main" id="{D08DD9E3-A153-4737-AA28-560C90A5A16B}"/>
            </a:ext>
          </a:extLst>
        </xdr:cNvPr>
        <xdr:cNvSpPr txBox="1"/>
      </xdr:nvSpPr>
      <xdr:spPr>
        <a:xfrm>
          <a:off x="17230725" y="5464362"/>
          <a:ext cx="28575" cy="36195"/>
        </a:xfrm>
        <a:prstGeom prst="rect">
          <a:avLst/>
        </a:prstGeom>
      </xdr:spPr>
      <xdr:txBody>
        <a:bodyPr vertOverflow="clip" lIns="0" tIns="0" rIns="0" bIns="0" anchor="t"/>
        <a:lstStyle/>
        <a:p>
          <a:r>
            <a:rPr sz="500" b="0">
              <a:solidFill>
                <a:srgbClr val="181818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 editAs="oneCell">
    <xdr:from>
      <xdr:col>26</xdr:col>
      <xdr:colOff>366032</xdr:colOff>
      <xdr:row>1</xdr:row>
      <xdr:rowOff>62592</xdr:rowOff>
    </xdr:from>
    <xdr:to>
      <xdr:col>49</xdr:col>
      <xdr:colOff>301060</xdr:colOff>
      <xdr:row>47</xdr:row>
      <xdr:rowOff>77478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D675A56-B729-4E0B-A292-7365BEF5A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663557" y="253092"/>
          <a:ext cx="12203228" cy="91684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0</xdr:colOff>
      <xdr:row>0</xdr:row>
      <xdr:rowOff>0</xdr:rowOff>
    </xdr:from>
    <xdr:to>
      <xdr:col>33</xdr:col>
      <xdr:colOff>28575</xdr:colOff>
      <xdr:row>0</xdr:row>
      <xdr:rowOff>36195</xdr:rowOff>
    </xdr:to>
    <xdr:sp macro="" textlink="">
      <xdr:nvSpPr>
        <xdr:cNvPr id="2" name="Textbox 10">
          <a:extLst>
            <a:ext uri="{FF2B5EF4-FFF2-40B4-BE49-F238E27FC236}">
              <a16:creationId xmlns:a16="http://schemas.microsoft.com/office/drawing/2014/main" id="{7BBDC5F7-BD01-4846-9623-3228993801B7}"/>
            </a:ext>
          </a:extLst>
        </xdr:cNvPr>
        <xdr:cNvSpPr txBox="1"/>
      </xdr:nvSpPr>
      <xdr:spPr>
        <a:xfrm>
          <a:off x="17230725" y="5464362"/>
          <a:ext cx="28575" cy="36195"/>
        </a:xfrm>
        <a:prstGeom prst="rect">
          <a:avLst/>
        </a:prstGeom>
      </xdr:spPr>
      <xdr:txBody>
        <a:bodyPr vertOverflow="clip" lIns="0" tIns="0" rIns="0" bIns="0" anchor="t"/>
        <a:lstStyle/>
        <a:p>
          <a:r>
            <a:rPr sz="500" b="0">
              <a:solidFill>
                <a:srgbClr val="181818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 editAs="oneCell">
    <xdr:from>
      <xdr:col>36</xdr:col>
      <xdr:colOff>68036</xdr:colOff>
      <xdr:row>3</xdr:row>
      <xdr:rowOff>54428</xdr:rowOff>
    </xdr:from>
    <xdr:to>
      <xdr:col>58</xdr:col>
      <xdr:colOff>517411</xdr:colOff>
      <xdr:row>48</xdr:row>
      <xdr:rowOff>32548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B065244-FEF2-4F75-A638-E71F3FF74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8961" y="13513253"/>
          <a:ext cx="12184175" cy="89697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0</xdr:colOff>
      <xdr:row>0</xdr:row>
      <xdr:rowOff>0</xdr:rowOff>
    </xdr:from>
    <xdr:to>
      <xdr:col>33</xdr:col>
      <xdr:colOff>28575</xdr:colOff>
      <xdr:row>0</xdr:row>
      <xdr:rowOff>36195</xdr:rowOff>
    </xdr:to>
    <xdr:sp macro="" textlink="">
      <xdr:nvSpPr>
        <xdr:cNvPr id="2" name="Textbox 10">
          <a:extLst>
            <a:ext uri="{FF2B5EF4-FFF2-40B4-BE49-F238E27FC236}">
              <a16:creationId xmlns:a16="http://schemas.microsoft.com/office/drawing/2014/main" id="{A946D323-25EE-4259-82DB-54AD52C7DDF3}"/>
            </a:ext>
          </a:extLst>
        </xdr:cNvPr>
        <xdr:cNvSpPr txBox="1"/>
      </xdr:nvSpPr>
      <xdr:spPr>
        <a:xfrm>
          <a:off x="17230725" y="5464362"/>
          <a:ext cx="28575" cy="36195"/>
        </a:xfrm>
        <a:prstGeom prst="rect">
          <a:avLst/>
        </a:prstGeom>
      </xdr:spPr>
      <xdr:txBody>
        <a:bodyPr vertOverflow="clip" lIns="0" tIns="0" rIns="0" bIns="0" anchor="t"/>
        <a:lstStyle/>
        <a:p>
          <a:r>
            <a:rPr sz="500" b="0">
              <a:solidFill>
                <a:srgbClr val="181818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 editAs="oneCell">
    <xdr:from>
      <xdr:col>36</xdr:col>
      <xdr:colOff>28013</xdr:colOff>
      <xdr:row>3</xdr:row>
      <xdr:rowOff>51068</xdr:rowOff>
    </xdr:from>
    <xdr:to>
      <xdr:col>59</xdr:col>
      <xdr:colOff>407747</xdr:colOff>
      <xdr:row>51</xdr:row>
      <xdr:rowOff>90450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998CBDC-1C29-4119-B0D1-274957CE3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58938" y="26406743"/>
          <a:ext cx="12647934" cy="960248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0</xdr:colOff>
      <xdr:row>1</xdr:row>
      <xdr:rowOff>0</xdr:rowOff>
    </xdr:from>
    <xdr:to>
      <xdr:col>33</xdr:col>
      <xdr:colOff>28575</xdr:colOff>
      <xdr:row>1</xdr:row>
      <xdr:rowOff>36195</xdr:rowOff>
    </xdr:to>
    <xdr:sp macro="" textlink="">
      <xdr:nvSpPr>
        <xdr:cNvPr id="6" name="Textbox 10">
          <a:extLst>
            <a:ext uri="{FF2B5EF4-FFF2-40B4-BE49-F238E27FC236}">
              <a16:creationId xmlns:a16="http://schemas.microsoft.com/office/drawing/2014/main" id="{4811D703-3841-4DF8-9218-0E178A840975}"/>
            </a:ext>
          </a:extLst>
        </xdr:cNvPr>
        <xdr:cNvSpPr txBox="1"/>
      </xdr:nvSpPr>
      <xdr:spPr>
        <a:xfrm>
          <a:off x="9171144" y="3873687"/>
          <a:ext cx="28575" cy="64770"/>
        </a:xfrm>
        <a:prstGeom prst="rect">
          <a:avLst/>
        </a:prstGeom>
      </xdr:spPr>
      <xdr:txBody>
        <a:bodyPr vertOverflow="clip" lIns="0" tIns="0" rIns="0" bIns="0" anchor="t"/>
        <a:lstStyle/>
        <a:p>
          <a:r>
            <a:rPr sz="500" b="0">
              <a:solidFill>
                <a:srgbClr val="181818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 editAs="oneCell">
    <xdr:from>
      <xdr:col>35</xdr:col>
      <xdr:colOff>526677</xdr:colOff>
      <xdr:row>3</xdr:row>
      <xdr:rowOff>112059</xdr:rowOff>
    </xdr:from>
    <xdr:to>
      <xdr:col>59</xdr:col>
      <xdr:colOff>239888</xdr:colOff>
      <xdr:row>48</xdr:row>
      <xdr:rowOff>172724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A7A8C643-08A6-B0D5-170E-61D521948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39765" y="39063706"/>
          <a:ext cx="12622387" cy="91262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58FBC-A9FC-4D2E-A18B-D40CE20F1B11}">
  <sheetPr codeName="Planilha1"/>
  <dimension ref="A1:AK62"/>
  <sheetViews>
    <sheetView showGridLines="0" topLeftCell="A23" zoomScale="85" zoomScaleNormal="85" workbookViewId="0">
      <selection activeCell="C2" sqref="C2:F60"/>
    </sheetView>
  </sheetViews>
  <sheetFormatPr defaultRowHeight="15" x14ac:dyDescent="0.2"/>
  <cols>
    <col min="1" max="1" width="20.5" customWidth="1"/>
    <col min="2" max="2" width="9.33203125" style="1"/>
    <col min="3" max="3" width="17" style="1" customWidth="1"/>
    <col min="4" max="4" width="8.5" style="1" customWidth="1"/>
    <col min="5" max="5" width="11.1640625" style="1" bestFit="1" customWidth="1"/>
    <col min="6" max="6" width="19.5" style="1" bestFit="1" customWidth="1"/>
    <col min="7" max="7" width="9.33203125" style="2"/>
    <col min="8" max="8" width="11.1640625" style="1" bestFit="1" customWidth="1"/>
    <col min="9" max="9" width="15" style="1" bestFit="1" customWidth="1"/>
    <col min="10" max="10" width="10" style="1" bestFit="1" customWidth="1"/>
    <col min="11" max="11" width="14" style="1" bestFit="1" customWidth="1"/>
    <col min="12" max="12" width="10" style="1" bestFit="1" customWidth="1"/>
    <col min="13" max="13" width="9.33203125" style="1"/>
    <col min="14" max="14" width="11.1640625" style="1" bestFit="1" customWidth="1"/>
    <col min="15" max="15" width="15" style="1" bestFit="1" customWidth="1"/>
    <col min="16" max="16" width="10" style="1" bestFit="1" customWidth="1"/>
    <col min="17" max="17" width="14" style="1" bestFit="1" customWidth="1"/>
    <col min="18" max="18" width="12" style="1" bestFit="1" customWidth="1"/>
    <col min="19" max="19" width="9.33203125" style="1"/>
    <col min="20" max="20" width="11.1640625" style="1" bestFit="1" customWidth="1"/>
    <col min="21" max="21" width="15" style="1" bestFit="1" customWidth="1"/>
    <col min="22" max="22" width="10" style="1" bestFit="1" customWidth="1"/>
    <col min="23" max="23" width="14" style="1" bestFit="1" customWidth="1"/>
    <col min="24" max="24" width="10" style="1" bestFit="1" customWidth="1"/>
    <col min="25" max="16384" width="9.33203125" style="1"/>
  </cols>
  <sheetData>
    <row r="1" spans="3:37" x14ac:dyDescent="0.2">
      <c r="G1" s="1"/>
    </row>
    <row r="2" spans="3:37" x14ac:dyDescent="0.2">
      <c r="C2" s="2" t="s">
        <v>13</v>
      </c>
      <c r="G2" s="1"/>
    </row>
    <row r="3" spans="3:37" s="2" customFormat="1" x14ac:dyDescent="0.2">
      <c r="C3" s="2" t="s">
        <v>0</v>
      </c>
      <c r="D3" s="3"/>
      <c r="E3" s="3"/>
      <c r="F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</row>
    <row r="4" spans="3:37" s="2" customFormat="1" ht="15.75" x14ac:dyDescent="0.2">
      <c r="C4" s="86" t="s">
        <v>1</v>
      </c>
      <c r="D4" s="31" t="s">
        <v>2</v>
      </c>
      <c r="E4" s="32" t="s">
        <v>3</v>
      </c>
      <c r="F4" s="138" t="s">
        <v>8</v>
      </c>
      <c r="G4" s="32"/>
      <c r="H4" s="174" t="s">
        <v>5</v>
      </c>
      <c r="I4" s="174"/>
      <c r="J4" s="174"/>
      <c r="K4" s="174"/>
      <c r="L4" s="174"/>
      <c r="M4" s="34"/>
      <c r="N4" s="174" t="s">
        <v>6</v>
      </c>
      <c r="O4" s="174"/>
      <c r="P4" s="174"/>
      <c r="Q4" s="174"/>
      <c r="R4" s="174"/>
      <c r="S4" s="34"/>
      <c r="T4" s="174" t="s">
        <v>7</v>
      </c>
      <c r="U4" s="174"/>
      <c r="V4" s="174"/>
      <c r="W4" s="174"/>
      <c r="X4" s="174"/>
      <c r="Y4" s="55"/>
    </row>
    <row r="5" spans="3:37" ht="15.75" x14ac:dyDescent="0.2">
      <c r="C5" s="35"/>
      <c r="D5" s="35"/>
      <c r="E5" s="35"/>
      <c r="F5" s="81"/>
      <c r="G5" s="35"/>
      <c r="H5" s="33" t="s">
        <v>4</v>
      </c>
      <c r="I5" s="33" t="s">
        <v>9</v>
      </c>
      <c r="J5" s="33" t="s">
        <v>10</v>
      </c>
      <c r="K5" s="33" t="s">
        <v>11</v>
      </c>
      <c r="L5" s="33" t="s">
        <v>10</v>
      </c>
      <c r="M5" s="35"/>
      <c r="N5" s="33" t="s">
        <v>4</v>
      </c>
      <c r="O5" s="33" t="s">
        <v>9</v>
      </c>
      <c r="P5" s="33" t="s">
        <v>10</v>
      </c>
      <c r="Q5" s="33" t="s">
        <v>11</v>
      </c>
      <c r="R5" s="33" t="s">
        <v>10</v>
      </c>
      <c r="S5" s="35"/>
      <c r="T5" s="33" t="s">
        <v>4</v>
      </c>
      <c r="U5" s="33" t="s">
        <v>9</v>
      </c>
      <c r="V5" s="33" t="s">
        <v>10</v>
      </c>
      <c r="W5" s="33" t="s">
        <v>11</v>
      </c>
      <c r="X5" s="33" t="s">
        <v>10</v>
      </c>
      <c r="Y5" s="55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3:37" ht="15.75" x14ac:dyDescent="0.2">
      <c r="C6" s="5">
        <v>25</v>
      </c>
      <c r="D6" s="6">
        <v>1</v>
      </c>
      <c r="E6" s="5">
        <v>1350</v>
      </c>
      <c r="F6" s="5">
        <v>1350</v>
      </c>
      <c r="G6" s="1"/>
      <c r="H6" s="5">
        <v>1350</v>
      </c>
      <c r="I6" s="7">
        <v>1351</v>
      </c>
      <c r="J6" s="8">
        <v>-3.16</v>
      </c>
      <c r="K6" s="7">
        <v>6.88</v>
      </c>
      <c r="L6" s="8">
        <v>-7.31</v>
      </c>
      <c r="M6" s="8"/>
      <c r="N6" s="5">
        <v>1360</v>
      </c>
      <c r="O6" s="7">
        <v>1360</v>
      </c>
      <c r="P6" s="8">
        <v>0</v>
      </c>
      <c r="Q6" s="7">
        <v>0.02</v>
      </c>
      <c r="R6" s="8">
        <v>0</v>
      </c>
      <c r="S6" s="8"/>
      <c r="T6" s="6">
        <v>1350</v>
      </c>
      <c r="U6" s="9">
        <v>1350</v>
      </c>
      <c r="V6" s="8">
        <v>0</v>
      </c>
      <c r="W6" s="7">
        <v>0.38</v>
      </c>
      <c r="X6" s="8">
        <v>-0.05</v>
      </c>
    </row>
    <row r="7" spans="3:37" ht="15.75" x14ac:dyDescent="0.2">
      <c r="C7" s="11">
        <v>25</v>
      </c>
      <c r="D7" s="11">
        <v>2</v>
      </c>
      <c r="E7" s="11">
        <v>1310</v>
      </c>
      <c r="F7" s="11">
        <v>1310</v>
      </c>
      <c r="G7" s="1"/>
      <c r="H7" s="12">
        <v>1310</v>
      </c>
      <c r="I7" s="13">
        <v>1310</v>
      </c>
      <c r="J7" s="14">
        <v>0</v>
      </c>
      <c r="K7" s="15">
        <v>0</v>
      </c>
      <c r="L7" s="16">
        <v>0</v>
      </c>
      <c r="M7" s="16"/>
      <c r="N7" s="12">
        <v>1310</v>
      </c>
      <c r="O7" s="13">
        <v>1310</v>
      </c>
      <c r="P7" s="16">
        <v>0</v>
      </c>
      <c r="Q7" s="15">
        <v>0.05</v>
      </c>
      <c r="R7" s="14">
        <v>-0.02</v>
      </c>
      <c r="S7" s="14"/>
      <c r="T7" s="12">
        <v>1310</v>
      </c>
      <c r="U7" s="13">
        <v>1310</v>
      </c>
      <c r="V7" s="14">
        <v>0</v>
      </c>
      <c r="W7" s="15">
        <v>0.24</v>
      </c>
      <c r="X7" s="14">
        <v>0</v>
      </c>
    </row>
    <row r="8" spans="3:37" ht="15.75" x14ac:dyDescent="0.2">
      <c r="C8" s="11">
        <v>25</v>
      </c>
      <c r="D8" s="11">
        <v>3</v>
      </c>
      <c r="E8" s="11">
        <v>1140</v>
      </c>
      <c r="F8" s="11">
        <v>1140</v>
      </c>
      <c r="G8" s="1"/>
      <c r="H8" s="12">
        <v>1140</v>
      </c>
      <c r="I8" s="13">
        <v>1140</v>
      </c>
      <c r="J8" s="14">
        <v>0</v>
      </c>
      <c r="K8" s="15">
        <v>0.01</v>
      </c>
      <c r="L8" s="14">
        <v>0</v>
      </c>
      <c r="M8" s="14"/>
      <c r="N8" s="17">
        <v>1140</v>
      </c>
      <c r="O8" s="15">
        <v>1149</v>
      </c>
      <c r="P8" s="16">
        <v>-3.16</v>
      </c>
      <c r="Q8" s="15">
        <v>0.06</v>
      </c>
      <c r="R8" s="14">
        <v>-0.03</v>
      </c>
      <c r="S8" s="14"/>
      <c r="T8" s="12">
        <v>1140</v>
      </c>
      <c r="U8" s="13">
        <v>1140</v>
      </c>
      <c r="V8" s="14">
        <v>0</v>
      </c>
      <c r="W8" s="15">
        <v>0.14000000000000001</v>
      </c>
      <c r="X8" s="14">
        <v>0</v>
      </c>
    </row>
    <row r="9" spans="3:37" ht="15.75" x14ac:dyDescent="0.2">
      <c r="C9" s="11">
        <v>25</v>
      </c>
      <c r="D9" s="11">
        <v>4</v>
      </c>
      <c r="E9" s="11">
        <v>1190</v>
      </c>
      <c r="F9" s="11">
        <v>1190</v>
      </c>
      <c r="G9" s="1"/>
      <c r="H9" s="12">
        <v>1190</v>
      </c>
      <c r="I9" s="13">
        <v>1190</v>
      </c>
      <c r="J9" s="14">
        <v>0</v>
      </c>
      <c r="K9" s="18" t="s">
        <v>12</v>
      </c>
      <c r="L9" s="14">
        <v>0</v>
      </c>
      <c r="M9" s="14"/>
      <c r="N9" s="12">
        <v>1190</v>
      </c>
      <c r="O9" s="13">
        <v>1190</v>
      </c>
      <c r="P9" s="16">
        <v>0</v>
      </c>
      <c r="Q9" s="15">
        <v>0.02</v>
      </c>
      <c r="R9" s="14">
        <v>-0.01</v>
      </c>
      <c r="S9" s="14"/>
      <c r="T9" s="12">
        <v>1190</v>
      </c>
      <c r="U9" s="13">
        <v>1190</v>
      </c>
      <c r="V9" s="14">
        <v>0</v>
      </c>
      <c r="W9" s="15">
        <v>0.22</v>
      </c>
      <c r="X9" s="14">
        <v>0</v>
      </c>
    </row>
    <row r="10" spans="3:37" ht="15.75" x14ac:dyDescent="0.2">
      <c r="C10" s="11">
        <v>25</v>
      </c>
      <c r="D10" s="11">
        <v>5</v>
      </c>
      <c r="E10" s="11">
        <v>1090</v>
      </c>
      <c r="F10" s="11">
        <v>1090</v>
      </c>
      <c r="G10" s="1"/>
      <c r="H10" s="12">
        <v>1090</v>
      </c>
      <c r="I10" s="13">
        <v>1090</v>
      </c>
      <c r="J10" s="14">
        <v>0</v>
      </c>
      <c r="K10" s="15">
        <v>0</v>
      </c>
      <c r="L10" s="14">
        <v>0</v>
      </c>
      <c r="M10" s="14"/>
      <c r="N10" s="12">
        <v>1090</v>
      </c>
      <c r="O10" s="13">
        <v>1090</v>
      </c>
      <c r="P10" s="16">
        <v>0</v>
      </c>
      <c r="Q10" s="15">
        <v>0.04</v>
      </c>
      <c r="R10" s="14">
        <v>-0.03</v>
      </c>
      <c r="S10" s="14"/>
      <c r="T10" s="12">
        <v>1090</v>
      </c>
      <c r="U10" s="13">
        <v>1090</v>
      </c>
      <c r="V10" s="14">
        <v>0</v>
      </c>
      <c r="W10" s="15">
        <v>0.16</v>
      </c>
      <c r="X10" s="14">
        <v>0</v>
      </c>
    </row>
    <row r="11" spans="3:37" ht="15.75" x14ac:dyDescent="0.2">
      <c r="C11" s="11">
        <v>25</v>
      </c>
      <c r="D11" s="11">
        <v>6</v>
      </c>
      <c r="E11" s="11">
        <v>1260</v>
      </c>
      <c r="F11" s="11">
        <v>1260</v>
      </c>
      <c r="G11" s="1"/>
      <c r="H11" s="12">
        <v>1260</v>
      </c>
      <c r="I11" s="19">
        <v>1260</v>
      </c>
      <c r="J11" s="14">
        <v>0</v>
      </c>
      <c r="K11" s="15">
        <v>0.01</v>
      </c>
      <c r="L11" s="14">
        <v>0</v>
      </c>
      <c r="M11" s="14"/>
      <c r="N11" s="17">
        <v>1270</v>
      </c>
      <c r="O11" s="15">
        <v>1270</v>
      </c>
      <c r="P11" s="16">
        <v>0</v>
      </c>
      <c r="Q11" s="15">
        <v>0.05</v>
      </c>
      <c r="R11" s="14">
        <v>-0.02</v>
      </c>
      <c r="S11" s="14"/>
      <c r="T11" s="12">
        <v>1260</v>
      </c>
      <c r="U11" s="19">
        <v>1260</v>
      </c>
      <c r="V11" s="14">
        <v>0</v>
      </c>
      <c r="W11" s="15">
        <v>0.37</v>
      </c>
      <c r="X11" s="14">
        <v>0</v>
      </c>
    </row>
    <row r="12" spans="3:37" ht="15.75" x14ac:dyDescent="0.2">
      <c r="C12" s="11">
        <v>25</v>
      </c>
      <c r="D12" s="11">
        <v>7</v>
      </c>
      <c r="E12" s="11">
        <v>1250</v>
      </c>
      <c r="F12" s="17">
        <v>1250</v>
      </c>
      <c r="G12" s="1"/>
      <c r="H12" s="12">
        <v>1250</v>
      </c>
      <c r="I12" s="13">
        <v>1250</v>
      </c>
      <c r="J12" s="14">
        <v>0</v>
      </c>
      <c r="K12" s="15">
        <v>6.82</v>
      </c>
      <c r="L12" s="14">
        <v>-16.16</v>
      </c>
      <c r="M12" s="14"/>
      <c r="N12" s="17">
        <v>1260</v>
      </c>
      <c r="O12" s="15">
        <v>1260</v>
      </c>
      <c r="P12" s="16">
        <v>0</v>
      </c>
      <c r="Q12" s="15">
        <v>0.03</v>
      </c>
      <c r="R12" s="14">
        <v>-0.01</v>
      </c>
      <c r="S12" s="14"/>
      <c r="T12" s="12">
        <v>1250</v>
      </c>
      <c r="U12" s="13">
        <v>1250</v>
      </c>
      <c r="V12" s="14">
        <v>0</v>
      </c>
      <c r="W12" s="15">
        <v>1.18</v>
      </c>
      <c r="X12" s="14">
        <v>-0.9</v>
      </c>
    </row>
    <row r="13" spans="3:37" ht="15.75" x14ac:dyDescent="0.2">
      <c r="C13" s="11">
        <v>25</v>
      </c>
      <c r="D13" s="11">
        <v>8</v>
      </c>
      <c r="E13" s="11">
        <v>1250</v>
      </c>
      <c r="F13" s="11">
        <v>1250</v>
      </c>
      <c r="G13" s="1"/>
      <c r="H13" s="12">
        <v>1250</v>
      </c>
      <c r="I13" s="13">
        <v>1250</v>
      </c>
      <c r="J13" s="14">
        <v>0</v>
      </c>
      <c r="K13" s="15">
        <v>0.03</v>
      </c>
      <c r="L13" s="14">
        <v>-0.02</v>
      </c>
      <c r="M13" s="14"/>
      <c r="N13" s="12">
        <v>1250</v>
      </c>
      <c r="O13" s="13">
        <v>1250</v>
      </c>
      <c r="P13" s="16">
        <v>0</v>
      </c>
      <c r="Q13" s="15">
        <v>0.01</v>
      </c>
      <c r="R13" s="14">
        <v>0</v>
      </c>
      <c r="S13" s="14"/>
      <c r="T13" s="12">
        <v>1250</v>
      </c>
      <c r="U13" s="13">
        <v>1250</v>
      </c>
      <c r="V13" s="14">
        <v>0</v>
      </c>
      <c r="W13" s="15">
        <v>0.31</v>
      </c>
      <c r="X13" s="14">
        <v>-0.01</v>
      </c>
    </row>
    <row r="14" spans="3:37" ht="15.75" x14ac:dyDescent="0.2">
      <c r="C14" s="11">
        <v>25</v>
      </c>
      <c r="D14" s="11">
        <v>9</v>
      </c>
      <c r="E14" s="11">
        <v>1350</v>
      </c>
      <c r="F14" s="11">
        <v>1350</v>
      </c>
      <c r="G14" s="1"/>
      <c r="H14" s="12">
        <v>1350</v>
      </c>
      <c r="I14" s="13">
        <v>1350</v>
      </c>
      <c r="J14" s="14">
        <v>0</v>
      </c>
      <c r="K14" s="15">
        <v>0.01</v>
      </c>
      <c r="L14" s="14">
        <v>-0.01</v>
      </c>
      <c r="M14" s="14"/>
      <c r="N14" s="11">
        <v>1350</v>
      </c>
      <c r="O14" s="15">
        <v>1356</v>
      </c>
      <c r="P14" s="16">
        <v>-5.16</v>
      </c>
      <c r="Q14" s="15">
        <v>0.03</v>
      </c>
      <c r="R14" s="14">
        <v>-0.02</v>
      </c>
      <c r="S14" s="14"/>
      <c r="T14" s="12">
        <v>1350</v>
      </c>
      <c r="U14" s="13">
        <v>1350</v>
      </c>
      <c r="V14" s="14">
        <v>0</v>
      </c>
      <c r="W14" s="15">
        <v>0.27</v>
      </c>
      <c r="X14" s="14">
        <v>0</v>
      </c>
    </row>
    <row r="15" spans="3:37" ht="15.75" x14ac:dyDescent="0.2">
      <c r="C15" s="11">
        <v>25</v>
      </c>
      <c r="D15" s="11">
        <v>10</v>
      </c>
      <c r="E15" s="11">
        <v>1370</v>
      </c>
      <c r="F15" s="11">
        <v>1370</v>
      </c>
      <c r="G15" s="1"/>
      <c r="H15" s="12">
        <v>1370</v>
      </c>
      <c r="I15" s="13">
        <v>1370</v>
      </c>
      <c r="J15" s="14">
        <v>0</v>
      </c>
      <c r="K15" s="15">
        <v>0.02</v>
      </c>
      <c r="L15" s="14">
        <v>-0.01</v>
      </c>
      <c r="M15" s="14"/>
      <c r="N15" s="11">
        <v>1370</v>
      </c>
      <c r="O15" s="15">
        <v>1380</v>
      </c>
      <c r="P15" s="16">
        <v>-10.54</v>
      </c>
      <c r="Q15" s="15">
        <v>0.04</v>
      </c>
      <c r="R15" s="14">
        <v>-0.02</v>
      </c>
      <c r="S15" s="14"/>
      <c r="T15" s="12">
        <v>1370</v>
      </c>
      <c r="U15" s="13">
        <v>1370</v>
      </c>
      <c r="V15" s="14">
        <v>0</v>
      </c>
      <c r="W15" s="15">
        <v>0.12</v>
      </c>
      <c r="X15" s="14">
        <v>0</v>
      </c>
    </row>
    <row r="17" spans="3:24" ht="15.75" x14ac:dyDescent="0.2">
      <c r="C17" s="11">
        <v>50</v>
      </c>
      <c r="D17" s="12">
        <v>1</v>
      </c>
      <c r="E17" s="11">
        <v>1940</v>
      </c>
      <c r="F17" s="11">
        <v>1940</v>
      </c>
      <c r="G17" s="1"/>
      <c r="H17" s="12">
        <v>1940</v>
      </c>
      <c r="I17" s="13">
        <v>1940</v>
      </c>
      <c r="J17" s="14">
        <v>0</v>
      </c>
      <c r="K17" s="15">
        <v>0</v>
      </c>
      <c r="L17" s="14">
        <v>0</v>
      </c>
      <c r="M17" s="14"/>
      <c r="N17" s="12">
        <v>1940</v>
      </c>
      <c r="O17" s="13">
        <v>1940</v>
      </c>
      <c r="P17" s="16">
        <v>0</v>
      </c>
      <c r="Q17" s="15">
        <v>0.28000000000000003</v>
      </c>
      <c r="R17" s="14">
        <v>-0.22</v>
      </c>
      <c r="S17" s="14"/>
      <c r="T17" s="12">
        <v>1940</v>
      </c>
      <c r="U17" s="13">
        <v>1940</v>
      </c>
      <c r="V17" s="14">
        <v>0</v>
      </c>
      <c r="W17" s="15">
        <v>0.37</v>
      </c>
      <c r="X17" s="14">
        <v>0</v>
      </c>
    </row>
    <row r="18" spans="3:24" ht="15.75" x14ac:dyDescent="0.2">
      <c r="C18" s="11">
        <v>50</v>
      </c>
      <c r="D18" s="11">
        <v>2</v>
      </c>
      <c r="E18" s="11">
        <v>2210</v>
      </c>
      <c r="F18" s="11">
        <v>2210</v>
      </c>
      <c r="G18" s="1"/>
      <c r="H18" s="12">
        <v>2210</v>
      </c>
      <c r="I18" s="13">
        <v>2210</v>
      </c>
      <c r="J18" s="14">
        <v>0</v>
      </c>
      <c r="K18" s="15">
        <v>0</v>
      </c>
      <c r="L18" s="14">
        <v>0</v>
      </c>
      <c r="M18" s="14"/>
      <c r="N18" s="20">
        <v>2210</v>
      </c>
      <c r="O18" s="13">
        <v>2210</v>
      </c>
      <c r="P18" s="16">
        <v>0</v>
      </c>
      <c r="Q18" s="15">
        <v>0.27</v>
      </c>
      <c r="R18" s="14">
        <v>-0.22</v>
      </c>
      <c r="S18" s="14"/>
      <c r="T18" s="12">
        <v>2210</v>
      </c>
      <c r="U18" s="13">
        <v>2210</v>
      </c>
      <c r="V18" s="14">
        <v>0</v>
      </c>
      <c r="W18" s="15">
        <v>0.82</v>
      </c>
      <c r="X18" s="14">
        <v>0</v>
      </c>
    </row>
    <row r="19" spans="3:24" ht="15.75" x14ac:dyDescent="0.2">
      <c r="C19" s="11">
        <v>50</v>
      </c>
      <c r="D19" s="11">
        <v>3</v>
      </c>
      <c r="E19" s="11">
        <v>2700</v>
      </c>
      <c r="F19" s="21">
        <v>2700</v>
      </c>
      <c r="G19" s="1"/>
      <c r="H19" s="11">
        <v>2700</v>
      </c>
      <c r="I19" s="15">
        <v>2702</v>
      </c>
      <c r="J19" s="14">
        <v>-4.22</v>
      </c>
      <c r="K19" s="15">
        <v>29.07</v>
      </c>
      <c r="L19" s="14">
        <v>-43.82</v>
      </c>
      <c r="M19" s="14"/>
      <c r="N19" s="11">
        <v>2710</v>
      </c>
      <c r="O19" s="15">
        <v>2710</v>
      </c>
      <c r="P19" s="16">
        <v>0</v>
      </c>
      <c r="Q19" s="15">
        <v>0.09</v>
      </c>
      <c r="R19" s="14">
        <v>-0.04</v>
      </c>
      <c r="S19" s="14"/>
      <c r="T19" s="20">
        <v>2700</v>
      </c>
      <c r="U19" s="19">
        <v>2700</v>
      </c>
      <c r="V19" s="14">
        <v>0</v>
      </c>
      <c r="W19" s="15">
        <v>7.96</v>
      </c>
      <c r="X19" s="14">
        <v>-4.32</v>
      </c>
    </row>
    <row r="20" spans="3:24" ht="15.75" x14ac:dyDescent="0.2">
      <c r="C20" s="11">
        <v>50</v>
      </c>
      <c r="D20" s="11">
        <v>4</v>
      </c>
      <c r="E20" s="11">
        <v>2520</v>
      </c>
      <c r="F20" s="11">
        <v>2520</v>
      </c>
      <c r="G20" s="1"/>
      <c r="H20" s="12">
        <v>2520</v>
      </c>
      <c r="I20" s="19">
        <v>2520</v>
      </c>
      <c r="J20" s="14">
        <v>0</v>
      </c>
      <c r="K20" s="15">
        <v>0.09</v>
      </c>
      <c r="L20" s="14">
        <v>-0.03</v>
      </c>
      <c r="M20" s="14"/>
      <c r="N20" s="20">
        <v>2520</v>
      </c>
      <c r="O20" s="19">
        <v>2520</v>
      </c>
      <c r="P20" s="16">
        <v>0</v>
      </c>
      <c r="Q20" s="15">
        <v>0.04</v>
      </c>
      <c r="R20" s="14">
        <v>-0.01</v>
      </c>
      <c r="S20" s="14"/>
      <c r="T20" s="12">
        <v>2520</v>
      </c>
      <c r="U20" s="19">
        <v>2520</v>
      </c>
      <c r="V20" s="14">
        <v>0</v>
      </c>
      <c r="W20" s="15">
        <v>0.22</v>
      </c>
      <c r="X20" s="14">
        <v>0</v>
      </c>
    </row>
    <row r="21" spans="3:24" ht="15.75" x14ac:dyDescent="0.2">
      <c r="C21" s="11">
        <v>50</v>
      </c>
      <c r="D21" s="11">
        <v>5</v>
      </c>
      <c r="E21" s="21">
        <v>2590</v>
      </c>
      <c r="F21" s="11">
        <v>2590</v>
      </c>
      <c r="G21" s="1"/>
      <c r="H21" s="12">
        <v>2590</v>
      </c>
      <c r="I21" s="19">
        <v>2590</v>
      </c>
      <c r="J21" s="14">
        <v>0</v>
      </c>
      <c r="K21" s="15">
        <v>0.06</v>
      </c>
      <c r="L21" s="14">
        <v>-0.03</v>
      </c>
      <c r="M21" s="14"/>
      <c r="N21" s="20">
        <v>2590</v>
      </c>
      <c r="O21" s="19">
        <v>2590</v>
      </c>
      <c r="P21" s="16">
        <v>0</v>
      </c>
      <c r="Q21" s="15">
        <v>0.11</v>
      </c>
      <c r="R21" s="14">
        <v>-0.05</v>
      </c>
      <c r="S21" s="14"/>
      <c r="T21" s="20">
        <v>2590</v>
      </c>
      <c r="U21" s="19">
        <v>2590</v>
      </c>
      <c r="V21" s="14">
        <v>0</v>
      </c>
      <c r="W21" s="15">
        <v>0.56000000000000005</v>
      </c>
      <c r="X21" s="14">
        <v>-0.04</v>
      </c>
    </row>
    <row r="22" spans="3:24" ht="15.75" x14ac:dyDescent="0.2">
      <c r="C22" s="11">
        <v>50</v>
      </c>
      <c r="D22" s="11">
        <v>6</v>
      </c>
      <c r="E22" s="11">
        <v>2320</v>
      </c>
      <c r="F22" s="11">
        <v>2320</v>
      </c>
      <c r="G22" s="1"/>
      <c r="H22" s="12">
        <v>2320</v>
      </c>
      <c r="I22" s="19">
        <v>2320</v>
      </c>
      <c r="J22" s="14">
        <v>0</v>
      </c>
      <c r="K22" s="15">
        <v>0.02</v>
      </c>
      <c r="L22" s="14">
        <v>0</v>
      </c>
      <c r="M22" s="14"/>
      <c r="N22" s="20">
        <v>2320</v>
      </c>
      <c r="O22" s="19">
        <v>2320</v>
      </c>
      <c r="P22" s="14">
        <v>0</v>
      </c>
      <c r="Q22" s="15">
        <v>0.13</v>
      </c>
      <c r="R22" s="14">
        <v>-0.06</v>
      </c>
      <c r="S22" s="14"/>
      <c r="T22" s="20">
        <v>2320</v>
      </c>
      <c r="U22" s="19">
        <v>2320</v>
      </c>
      <c r="V22" s="14">
        <v>0</v>
      </c>
      <c r="W22" s="15">
        <v>0.12</v>
      </c>
      <c r="X22" s="14">
        <v>0</v>
      </c>
    </row>
    <row r="23" spans="3:24" ht="15.75" x14ac:dyDescent="0.2">
      <c r="C23" s="11">
        <v>50</v>
      </c>
      <c r="D23" s="11">
        <v>7</v>
      </c>
      <c r="E23" s="11">
        <v>2490</v>
      </c>
      <c r="F23" s="11">
        <v>2490</v>
      </c>
      <c r="G23" s="1"/>
      <c r="H23" s="12">
        <v>2490</v>
      </c>
      <c r="I23" s="19">
        <v>2490</v>
      </c>
      <c r="J23" s="14">
        <v>0</v>
      </c>
      <c r="K23" s="15">
        <v>0.03</v>
      </c>
      <c r="L23" s="14">
        <v>-0.02</v>
      </c>
      <c r="M23" s="14"/>
      <c r="N23" s="12">
        <v>2490</v>
      </c>
      <c r="O23" s="19">
        <v>2490</v>
      </c>
      <c r="P23" s="16">
        <v>0</v>
      </c>
      <c r="Q23" s="15">
        <v>0.05</v>
      </c>
      <c r="R23" s="14">
        <v>-0.02</v>
      </c>
      <c r="S23" s="14"/>
      <c r="T23" s="12">
        <v>2490</v>
      </c>
      <c r="U23" s="13">
        <v>2490</v>
      </c>
      <c r="V23" s="14">
        <v>0</v>
      </c>
      <c r="W23" s="15">
        <v>0.46</v>
      </c>
      <c r="X23" s="14">
        <v>0</v>
      </c>
    </row>
    <row r="24" spans="3:24" ht="15.75" x14ac:dyDescent="0.2">
      <c r="C24" s="11">
        <v>50</v>
      </c>
      <c r="D24" s="11">
        <v>8</v>
      </c>
      <c r="E24" s="11">
        <v>2720</v>
      </c>
      <c r="F24" s="11">
        <v>2720</v>
      </c>
      <c r="G24" s="1"/>
      <c r="H24" s="20">
        <v>2720</v>
      </c>
      <c r="I24" s="19">
        <v>2720</v>
      </c>
      <c r="J24" s="14">
        <v>0</v>
      </c>
      <c r="K24" s="15">
        <v>0.25</v>
      </c>
      <c r="L24" s="14">
        <v>-0.11</v>
      </c>
      <c r="M24" s="14"/>
      <c r="N24" s="11">
        <v>2730</v>
      </c>
      <c r="O24" s="15">
        <v>2730</v>
      </c>
      <c r="P24" s="16">
        <v>0</v>
      </c>
      <c r="Q24" s="15">
        <v>0.09</v>
      </c>
      <c r="R24" s="14">
        <v>-0.03</v>
      </c>
      <c r="S24" s="14"/>
      <c r="T24" s="20">
        <v>2720</v>
      </c>
      <c r="U24" s="19">
        <v>2720</v>
      </c>
      <c r="V24" s="14">
        <v>0</v>
      </c>
      <c r="W24" s="15">
        <v>0.48</v>
      </c>
      <c r="X24" s="14">
        <v>-0.05</v>
      </c>
    </row>
    <row r="25" spans="3:24" ht="15.75" x14ac:dyDescent="0.2">
      <c r="C25" s="11">
        <v>50</v>
      </c>
      <c r="D25" s="11">
        <v>9</v>
      </c>
      <c r="E25" s="11">
        <v>2140</v>
      </c>
      <c r="F25" s="11">
        <v>2140</v>
      </c>
      <c r="G25" s="1"/>
      <c r="H25" s="20">
        <v>2140</v>
      </c>
      <c r="I25" s="19">
        <v>2140</v>
      </c>
      <c r="J25" s="14">
        <v>0</v>
      </c>
      <c r="K25" s="18" t="s">
        <v>12</v>
      </c>
      <c r="L25" s="14">
        <v>-0.01</v>
      </c>
      <c r="M25" s="14"/>
      <c r="N25" s="11">
        <v>2140</v>
      </c>
      <c r="O25" s="15">
        <v>2149</v>
      </c>
      <c r="P25" s="16">
        <v>-3.16</v>
      </c>
      <c r="Q25" s="15">
        <v>0.11</v>
      </c>
      <c r="R25" s="14">
        <v>-0.03</v>
      </c>
      <c r="S25" s="14"/>
      <c r="T25" s="12">
        <v>2140</v>
      </c>
      <c r="U25" s="19">
        <v>2140</v>
      </c>
      <c r="V25" s="14">
        <v>0</v>
      </c>
      <c r="W25" s="15">
        <v>0.36</v>
      </c>
      <c r="X25" s="14">
        <v>0</v>
      </c>
    </row>
    <row r="26" spans="3:24" ht="15.75" x14ac:dyDescent="0.2">
      <c r="C26" s="11">
        <v>50</v>
      </c>
      <c r="D26" s="11">
        <v>10</v>
      </c>
      <c r="E26" s="11">
        <v>2630</v>
      </c>
      <c r="F26" s="11">
        <v>2630</v>
      </c>
      <c r="G26" s="1"/>
      <c r="H26" s="20">
        <v>2630</v>
      </c>
      <c r="I26" s="19">
        <v>2630</v>
      </c>
      <c r="J26" s="14">
        <v>0</v>
      </c>
      <c r="K26" s="15">
        <v>0.03</v>
      </c>
      <c r="L26" s="14">
        <v>-0.01</v>
      </c>
      <c r="M26" s="14"/>
      <c r="N26" s="20">
        <v>2630</v>
      </c>
      <c r="O26" s="19">
        <v>2630</v>
      </c>
      <c r="P26" s="16">
        <v>0</v>
      </c>
      <c r="Q26" s="15">
        <v>0.08</v>
      </c>
      <c r="R26" s="14">
        <v>-0.04</v>
      </c>
      <c r="S26" s="14"/>
      <c r="T26" s="20">
        <v>2630</v>
      </c>
      <c r="U26" s="19">
        <v>2630</v>
      </c>
      <c r="V26" s="14">
        <v>0</v>
      </c>
      <c r="W26" s="15">
        <v>1.2</v>
      </c>
      <c r="X26" s="14">
        <v>0</v>
      </c>
    </row>
    <row r="28" spans="3:24" ht="15.75" x14ac:dyDescent="0.2">
      <c r="C28" s="11">
        <v>100</v>
      </c>
      <c r="D28" s="20">
        <v>1</v>
      </c>
      <c r="E28" s="11">
        <v>4870</v>
      </c>
      <c r="F28" s="11">
        <v>4870</v>
      </c>
      <c r="G28" s="1"/>
      <c r="H28" s="12">
        <v>4870</v>
      </c>
      <c r="I28" s="13">
        <v>4870</v>
      </c>
      <c r="J28" s="14">
        <v>0</v>
      </c>
      <c r="K28" s="15">
        <v>0.18</v>
      </c>
      <c r="L28" s="14">
        <v>-0.06</v>
      </c>
      <c r="M28" s="14"/>
      <c r="N28" s="12">
        <v>4870</v>
      </c>
      <c r="O28" s="13">
        <v>4870</v>
      </c>
      <c r="P28" s="16">
        <v>0</v>
      </c>
      <c r="Q28" s="15">
        <v>0.59</v>
      </c>
      <c r="R28" s="14">
        <v>-0.21</v>
      </c>
      <c r="S28" s="14"/>
      <c r="T28" s="12">
        <v>4870</v>
      </c>
      <c r="U28" s="19">
        <v>4870</v>
      </c>
      <c r="V28" s="14">
        <v>0</v>
      </c>
      <c r="W28" s="15">
        <v>0.23</v>
      </c>
      <c r="X28" s="14">
        <v>0</v>
      </c>
    </row>
    <row r="29" spans="3:24" ht="15.75" x14ac:dyDescent="0.2">
      <c r="C29" s="11">
        <v>100</v>
      </c>
      <c r="D29" s="11">
        <v>2</v>
      </c>
      <c r="E29" s="11">
        <v>5430</v>
      </c>
      <c r="F29" s="21">
        <v>5430</v>
      </c>
      <c r="G29" s="1"/>
      <c r="H29" s="12">
        <v>5430</v>
      </c>
      <c r="I29" s="13">
        <v>5430</v>
      </c>
      <c r="J29" s="14">
        <v>0</v>
      </c>
      <c r="K29" s="15">
        <v>5.0199999999999996</v>
      </c>
      <c r="L29" s="14">
        <v>-8.98</v>
      </c>
      <c r="M29" s="14"/>
      <c r="N29" s="11">
        <v>5440</v>
      </c>
      <c r="O29" s="15">
        <v>5440</v>
      </c>
      <c r="P29" s="16">
        <v>0</v>
      </c>
      <c r="Q29" s="15">
        <v>0.43</v>
      </c>
      <c r="R29" s="14">
        <v>-0.16</v>
      </c>
      <c r="S29" s="14"/>
      <c r="T29" s="12">
        <v>5430</v>
      </c>
      <c r="U29" s="13">
        <v>5430</v>
      </c>
      <c r="V29" s="14">
        <v>0</v>
      </c>
      <c r="W29" s="15">
        <v>4.16</v>
      </c>
      <c r="X29" s="14">
        <v>-1.5</v>
      </c>
    </row>
    <row r="30" spans="3:24" ht="15.75" x14ac:dyDescent="0.2">
      <c r="C30" s="11">
        <v>100</v>
      </c>
      <c r="D30" s="11">
        <v>3</v>
      </c>
      <c r="E30" s="11">
        <v>5140</v>
      </c>
      <c r="F30" s="11">
        <v>5140</v>
      </c>
      <c r="G30" s="1"/>
      <c r="H30" s="12">
        <v>5140</v>
      </c>
      <c r="I30" s="13">
        <v>5140</v>
      </c>
      <c r="J30" s="14">
        <v>0</v>
      </c>
      <c r="K30" s="15">
        <v>0.27</v>
      </c>
      <c r="L30" s="14">
        <v>-0.08</v>
      </c>
      <c r="M30" s="14"/>
      <c r="N30" s="12">
        <v>5140</v>
      </c>
      <c r="O30" s="13">
        <v>5140</v>
      </c>
      <c r="P30" s="16">
        <v>0</v>
      </c>
      <c r="Q30" s="15">
        <v>0.41</v>
      </c>
      <c r="R30" s="14">
        <v>-0.16</v>
      </c>
      <c r="S30" s="14"/>
      <c r="T30" s="12">
        <v>5140</v>
      </c>
      <c r="U30" s="13">
        <v>5140</v>
      </c>
      <c r="V30" s="14">
        <v>0</v>
      </c>
      <c r="W30" s="15">
        <v>1.1200000000000001</v>
      </c>
      <c r="X30" s="14">
        <v>-0.05</v>
      </c>
    </row>
    <row r="31" spans="3:24" ht="15.75" x14ac:dyDescent="0.2">
      <c r="C31" s="11">
        <v>100</v>
      </c>
      <c r="D31" s="11">
        <v>4</v>
      </c>
      <c r="E31" s="11">
        <v>5170</v>
      </c>
      <c r="F31" s="21">
        <v>5170</v>
      </c>
      <c r="G31" s="1"/>
      <c r="H31" s="12">
        <v>5170</v>
      </c>
      <c r="I31" s="13">
        <v>5170</v>
      </c>
      <c r="J31" s="14">
        <v>0</v>
      </c>
      <c r="K31" s="15">
        <v>0.1</v>
      </c>
      <c r="L31" s="14">
        <v>-0.05</v>
      </c>
      <c r="M31" s="14"/>
      <c r="N31" s="12">
        <v>5170</v>
      </c>
      <c r="O31" s="13">
        <v>5170</v>
      </c>
      <c r="P31" s="16">
        <v>0</v>
      </c>
      <c r="Q31" s="15">
        <v>0.47</v>
      </c>
      <c r="R31" s="14">
        <v>-0.1</v>
      </c>
      <c r="S31" s="14"/>
      <c r="T31" s="12">
        <v>5170</v>
      </c>
      <c r="U31" s="13">
        <v>5170</v>
      </c>
      <c r="V31" s="14">
        <v>0</v>
      </c>
      <c r="W31" s="15">
        <v>0.17</v>
      </c>
      <c r="X31" s="14">
        <v>0</v>
      </c>
    </row>
    <row r="32" spans="3:24" ht="15.75" x14ac:dyDescent="0.2">
      <c r="C32" s="11">
        <v>100</v>
      </c>
      <c r="D32" s="11">
        <v>5</v>
      </c>
      <c r="E32" s="11">
        <v>4960</v>
      </c>
      <c r="F32" s="11">
        <v>4960</v>
      </c>
      <c r="G32" s="1"/>
      <c r="H32" s="12">
        <v>4960</v>
      </c>
      <c r="I32" s="13">
        <v>4960</v>
      </c>
      <c r="J32" s="14">
        <v>0</v>
      </c>
      <c r="K32" s="15">
        <v>0.26</v>
      </c>
      <c r="L32" s="14">
        <v>-7.0000000000000007E-2</v>
      </c>
      <c r="M32" s="14"/>
      <c r="N32" s="12">
        <v>4960</v>
      </c>
      <c r="O32" s="13">
        <v>4960</v>
      </c>
      <c r="P32" s="16">
        <v>0</v>
      </c>
      <c r="Q32" s="15">
        <v>0.19</v>
      </c>
      <c r="R32" s="14">
        <v>-0.03</v>
      </c>
      <c r="S32" s="14"/>
      <c r="T32" s="12">
        <v>4960</v>
      </c>
      <c r="U32" s="13">
        <v>4960</v>
      </c>
      <c r="V32" s="14">
        <v>0</v>
      </c>
      <c r="W32" s="15">
        <v>2.04</v>
      </c>
      <c r="X32" s="14">
        <v>0</v>
      </c>
    </row>
    <row r="33" spans="3:24" ht="15.75" x14ac:dyDescent="0.2">
      <c r="C33" s="11">
        <v>100</v>
      </c>
      <c r="D33" s="11">
        <v>6</v>
      </c>
      <c r="E33" s="11">
        <v>5160</v>
      </c>
      <c r="F33" s="11">
        <v>5160</v>
      </c>
      <c r="G33" s="1"/>
      <c r="H33" s="12">
        <v>5160</v>
      </c>
      <c r="I33" s="13">
        <v>5160</v>
      </c>
      <c r="J33" s="14">
        <v>0</v>
      </c>
      <c r="K33" s="15">
        <v>0.25</v>
      </c>
      <c r="L33" s="14">
        <v>-0.05</v>
      </c>
      <c r="M33" s="14"/>
      <c r="N33" s="12">
        <v>5160</v>
      </c>
      <c r="O33" s="13">
        <v>5160</v>
      </c>
      <c r="P33" s="16">
        <v>0</v>
      </c>
      <c r="Q33" s="15">
        <v>0.39</v>
      </c>
      <c r="R33" s="14">
        <v>-0.15</v>
      </c>
      <c r="S33" s="14"/>
      <c r="T33" s="12">
        <v>5160</v>
      </c>
      <c r="U33" s="13">
        <v>5160</v>
      </c>
      <c r="V33" s="14">
        <v>0</v>
      </c>
      <c r="W33" s="15">
        <v>1.97</v>
      </c>
      <c r="X33" s="14">
        <v>0</v>
      </c>
    </row>
    <row r="34" spans="3:24" ht="15.75" x14ac:dyDescent="0.2">
      <c r="C34" s="11">
        <v>100</v>
      </c>
      <c r="D34" s="11">
        <v>7</v>
      </c>
      <c r="E34" s="11">
        <v>4770</v>
      </c>
      <c r="F34" s="11">
        <v>4770</v>
      </c>
      <c r="G34" s="1"/>
      <c r="H34" s="12">
        <v>4770</v>
      </c>
      <c r="I34" s="19">
        <v>4770</v>
      </c>
      <c r="J34" s="14">
        <v>0</v>
      </c>
      <c r="K34" s="15">
        <v>0.1</v>
      </c>
      <c r="L34" s="14">
        <v>-0.04</v>
      </c>
      <c r="M34" s="14"/>
      <c r="N34" s="12">
        <v>4770</v>
      </c>
      <c r="O34" s="13">
        <v>4770</v>
      </c>
      <c r="P34" s="16">
        <v>0</v>
      </c>
      <c r="Q34" s="15">
        <v>0.51</v>
      </c>
      <c r="R34" s="14">
        <v>-0.12</v>
      </c>
      <c r="S34" s="14"/>
      <c r="T34" s="12">
        <v>4770</v>
      </c>
      <c r="U34" s="13">
        <v>4770</v>
      </c>
      <c r="V34" s="14">
        <v>0</v>
      </c>
      <c r="W34" s="15">
        <v>0.22</v>
      </c>
      <c r="X34" s="14">
        <v>0</v>
      </c>
    </row>
    <row r="35" spans="3:24" ht="15.75" x14ac:dyDescent="0.2">
      <c r="C35" s="11">
        <v>100</v>
      </c>
      <c r="D35" s="11">
        <v>8</v>
      </c>
      <c r="E35" s="11">
        <v>4840</v>
      </c>
      <c r="F35" s="11">
        <v>4840</v>
      </c>
      <c r="G35" s="1"/>
      <c r="H35" s="12">
        <v>4840</v>
      </c>
      <c r="I35" s="13">
        <v>4840</v>
      </c>
      <c r="J35" s="14">
        <v>0</v>
      </c>
      <c r="K35" s="15">
        <v>0.35</v>
      </c>
      <c r="L35" s="14">
        <v>-0.16</v>
      </c>
      <c r="M35" s="14"/>
      <c r="N35" s="11">
        <v>4850</v>
      </c>
      <c r="O35" s="15">
        <v>4850</v>
      </c>
      <c r="P35" s="16">
        <v>0</v>
      </c>
      <c r="Q35" s="15">
        <v>0.44</v>
      </c>
      <c r="R35" s="14">
        <v>-0.15</v>
      </c>
      <c r="S35" s="14"/>
      <c r="T35" s="20">
        <v>4840</v>
      </c>
      <c r="U35" s="13">
        <v>4840</v>
      </c>
      <c r="V35" s="14">
        <v>0</v>
      </c>
      <c r="W35" s="15">
        <v>0.92</v>
      </c>
      <c r="X35" s="14">
        <v>0</v>
      </c>
    </row>
    <row r="36" spans="3:24" ht="15.75" x14ac:dyDescent="0.2">
      <c r="C36" s="17">
        <v>100</v>
      </c>
      <c r="D36" s="11">
        <v>9</v>
      </c>
      <c r="E36" s="11">
        <v>5100</v>
      </c>
      <c r="F36" s="11">
        <v>5100</v>
      </c>
      <c r="G36" s="1"/>
      <c r="H36" s="12">
        <v>5100</v>
      </c>
      <c r="I36" s="13">
        <v>5100</v>
      </c>
      <c r="J36" s="14">
        <v>0</v>
      </c>
      <c r="K36" s="15">
        <v>0.02</v>
      </c>
      <c r="L36" s="14">
        <v>0</v>
      </c>
      <c r="M36" s="14"/>
      <c r="N36" s="12">
        <v>5100</v>
      </c>
      <c r="O36" s="13">
        <v>5100</v>
      </c>
      <c r="P36" s="14">
        <v>0</v>
      </c>
      <c r="Q36" s="15">
        <v>0.53</v>
      </c>
      <c r="R36" s="14">
        <v>-0.23</v>
      </c>
      <c r="S36" s="14"/>
      <c r="T36" s="12">
        <v>5100</v>
      </c>
      <c r="U36" s="13">
        <v>5100</v>
      </c>
      <c r="V36" s="14">
        <v>0</v>
      </c>
      <c r="W36" s="15">
        <v>0.96</v>
      </c>
      <c r="X36" s="14">
        <v>0</v>
      </c>
    </row>
    <row r="37" spans="3:24" ht="15.75" x14ac:dyDescent="0.2">
      <c r="C37" s="11">
        <v>100</v>
      </c>
      <c r="D37" s="11">
        <v>10</v>
      </c>
      <c r="E37" s="11">
        <v>4640</v>
      </c>
      <c r="F37" s="11">
        <v>4640</v>
      </c>
      <c r="G37" s="1"/>
      <c r="H37" s="12">
        <v>4640</v>
      </c>
      <c r="I37" s="13">
        <v>4640</v>
      </c>
      <c r="J37" s="14">
        <v>0</v>
      </c>
      <c r="K37" s="15">
        <v>0.1</v>
      </c>
      <c r="L37" s="14">
        <v>-0.04</v>
      </c>
      <c r="M37" s="14"/>
      <c r="N37" s="20">
        <v>4640</v>
      </c>
      <c r="O37" s="13">
        <v>4640</v>
      </c>
      <c r="P37" s="14">
        <v>0</v>
      </c>
      <c r="Q37" s="15">
        <v>0.56000000000000005</v>
      </c>
      <c r="R37" s="14">
        <v>-0.16</v>
      </c>
      <c r="S37" s="14"/>
      <c r="T37" s="12">
        <v>4640</v>
      </c>
      <c r="U37" s="19">
        <v>4640</v>
      </c>
      <c r="V37" s="14">
        <v>0</v>
      </c>
      <c r="W37" s="15">
        <v>1.08</v>
      </c>
      <c r="X37" s="14">
        <v>0</v>
      </c>
    </row>
    <row r="39" spans="3:24" ht="15.75" x14ac:dyDescent="0.2">
      <c r="C39" s="11">
        <v>200</v>
      </c>
      <c r="D39" s="12">
        <v>1</v>
      </c>
      <c r="E39" s="22">
        <v>10.91</v>
      </c>
      <c r="F39" s="23">
        <v>10910</v>
      </c>
      <c r="G39" s="1"/>
      <c r="H39" s="24">
        <v>10910</v>
      </c>
      <c r="I39" s="25">
        <v>10910</v>
      </c>
      <c r="J39" s="14">
        <v>0</v>
      </c>
      <c r="K39" s="15">
        <v>1.22</v>
      </c>
      <c r="L39" s="14">
        <v>-0.3</v>
      </c>
      <c r="M39" s="14"/>
      <c r="N39" s="24">
        <v>10910</v>
      </c>
      <c r="O39" s="25">
        <v>10910</v>
      </c>
      <c r="P39" s="16">
        <v>0</v>
      </c>
      <c r="Q39" s="15">
        <v>2.1</v>
      </c>
      <c r="R39" s="14">
        <v>-1.28</v>
      </c>
      <c r="S39" s="14"/>
      <c r="T39" s="24">
        <v>10910</v>
      </c>
      <c r="U39" s="25">
        <v>10910</v>
      </c>
      <c r="V39" s="14">
        <v>0</v>
      </c>
      <c r="W39" s="15">
        <v>4.84</v>
      </c>
      <c r="X39" s="14">
        <v>0</v>
      </c>
    </row>
    <row r="40" spans="3:24" ht="15.75" x14ac:dyDescent="0.2">
      <c r="C40" s="11">
        <v>200</v>
      </c>
      <c r="D40" s="11">
        <v>2</v>
      </c>
      <c r="E40" s="23">
        <v>10290</v>
      </c>
      <c r="F40" s="23">
        <v>10290</v>
      </c>
      <c r="G40" s="1"/>
      <c r="H40" s="24">
        <v>10290</v>
      </c>
      <c r="I40" s="25">
        <v>10290</v>
      </c>
      <c r="J40" s="14">
        <v>0</v>
      </c>
      <c r="K40" s="15">
        <v>0.68</v>
      </c>
      <c r="L40" s="14">
        <v>-0.21</v>
      </c>
      <c r="M40" s="14"/>
      <c r="N40" s="24">
        <v>10290</v>
      </c>
      <c r="O40" s="25">
        <v>10290</v>
      </c>
      <c r="P40" s="14">
        <v>0</v>
      </c>
      <c r="Q40" s="15">
        <v>2.2599999999999998</v>
      </c>
      <c r="R40" s="14">
        <v>-0.56000000000000005</v>
      </c>
      <c r="S40" s="14"/>
      <c r="T40" s="24">
        <v>10290</v>
      </c>
      <c r="U40" s="25">
        <v>10290</v>
      </c>
      <c r="V40" s="14">
        <v>0</v>
      </c>
      <c r="W40" s="15">
        <v>2.12</v>
      </c>
      <c r="X40" s="14">
        <v>0</v>
      </c>
    </row>
    <row r="41" spans="3:24" ht="15.75" x14ac:dyDescent="0.2">
      <c r="C41" s="11">
        <v>200</v>
      </c>
      <c r="D41" s="11">
        <v>3</v>
      </c>
      <c r="E41" s="26">
        <v>10150</v>
      </c>
      <c r="F41" s="23">
        <v>10150</v>
      </c>
      <c r="G41" s="1"/>
      <c r="H41" s="24">
        <v>10150</v>
      </c>
      <c r="I41" s="25">
        <v>10150</v>
      </c>
      <c r="J41" s="14">
        <v>0</v>
      </c>
      <c r="K41" s="15">
        <v>0.1</v>
      </c>
      <c r="L41" s="14">
        <v>0</v>
      </c>
      <c r="M41" s="14"/>
      <c r="N41" s="24">
        <v>10150</v>
      </c>
      <c r="O41" s="25">
        <v>10150</v>
      </c>
      <c r="P41" s="16">
        <v>0</v>
      </c>
      <c r="Q41" s="15">
        <v>2.61</v>
      </c>
      <c r="R41" s="14">
        <v>-1.57</v>
      </c>
      <c r="S41" s="14"/>
      <c r="T41" s="24">
        <v>10150</v>
      </c>
      <c r="U41" s="25">
        <v>10150</v>
      </c>
      <c r="V41" s="14">
        <v>0</v>
      </c>
      <c r="W41" s="15">
        <v>2.23</v>
      </c>
      <c r="X41" s="14">
        <v>0</v>
      </c>
    </row>
    <row r="42" spans="3:24" ht="15.75" x14ac:dyDescent="0.2">
      <c r="C42" s="11">
        <v>200</v>
      </c>
      <c r="D42" s="11">
        <v>4</v>
      </c>
      <c r="E42" s="23">
        <v>10100</v>
      </c>
      <c r="F42" s="26">
        <v>10100</v>
      </c>
      <c r="G42" s="1"/>
      <c r="H42" s="24">
        <v>10100</v>
      </c>
      <c r="I42" s="25">
        <v>10100</v>
      </c>
      <c r="J42" s="14">
        <v>0</v>
      </c>
      <c r="K42" s="15">
        <v>0.63</v>
      </c>
      <c r="L42" s="14">
        <v>-0.13</v>
      </c>
      <c r="M42" s="14"/>
      <c r="N42" s="24">
        <v>10100</v>
      </c>
      <c r="O42" s="25">
        <v>10100</v>
      </c>
      <c r="P42" s="16">
        <v>0</v>
      </c>
      <c r="Q42" s="15">
        <v>3.47</v>
      </c>
      <c r="R42" s="14">
        <v>-2.68</v>
      </c>
      <c r="S42" s="14"/>
      <c r="T42" s="24">
        <v>10100</v>
      </c>
      <c r="U42" s="25">
        <v>10100</v>
      </c>
      <c r="V42" s="14">
        <v>0</v>
      </c>
      <c r="W42" s="15">
        <v>2.09</v>
      </c>
      <c r="X42" s="14">
        <v>0</v>
      </c>
    </row>
    <row r="43" spans="3:24" ht="15.75" x14ac:dyDescent="0.2">
      <c r="C43" s="11">
        <v>200</v>
      </c>
      <c r="D43" s="11">
        <v>5</v>
      </c>
      <c r="E43" s="11">
        <v>9910</v>
      </c>
      <c r="F43" s="21">
        <v>9910</v>
      </c>
      <c r="G43" s="1"/>
      <c r="H43" s="12">
        <v>9910</v>
      </c>
      <c r="I43" s="13">
        <v>9910</v>
      </c>
      <c r="J43" s="14">
        <v>0</v>
      </c>
      <c r="K43" s="15">
        <v>0.48</v>
      </c>
      <c r="L43" s="14">
        <v>-0.05</v>
      </c>
      <c r="M43" s="14"/>
      <c r="N43" s="12">
        <v>9910</v>
      </c>
      <c r="O43" s="13">
        <v>9910</v>
      </c>
      <c r="P43" s="16">
        <v>0</v>
      </c>
      <c r="Q43" s="27">
        <v>1.64</v>
      </c>
      <c r="R43" s="14">
        <v>-0.49</v>
      </c>
      <c r="S43" s="14"/>
      <c r="T43" s="12">
        <v>9910</v>
      </c>
      <c r="U43" s="13">
        <v>9910</v>
      </c>
      <c r="V43" s="14">
        <v>0</v>
      </c>
      <c r="W43" s="15">
        <v>4.1900000000000004</v>
      </c>
      <c r="X43" s="14">
        <v>0</v>
      </c>
    </row>
    <row r="44" spans="3:24" ht="15.75" x14ac:dyDescent="0.2">
      <c r="C44" s="11">
        <v>200</v>
      </c>
      <c r="D44" s="11">
        <v>6</v>
      </c>
      <c r="E44" s="26">
        <v>10620</v>
      </c>
      <c r="F44" s="23">
        <v>10620</v>
      </c>
      <c r="G44" s="1"/>
      <c r="H44" s="24">
        <v>10620</v>
      </c>
      <c r="I44" s="25">
        <v>10620</v>
      </c>
      <c r="J44" s="14">
        <v>0</v>
      </c>
      <c r="K44" s="15">
        <v>0.56000000000000005</v>
      </c>
      <c r="L44" s="14">
        <v>-0.14000000000000001</v>
      </c>
      <c r="M44" s="14"/>
      <c r="N44" s="24">
        <v>10620</v>
      </c>
      <c r="O44" s="25">
        <v>10620</v>
      </c>
      <c r="P44" s="16">
        <v>0</v>
      </c>
      <c r="Q44" s="15">
        <v>1.75</v>
      </c>
      <c r="R44" s="14">
        <v>-0.66</v>
      </c>
      <c r="S44" s="14"/>
      <c r="T44" s="24">
        <v>10620</v>
      </c>
      <c r="U44" s="25">
        <v>10620</v>
      </c>
      <c r="V44" s="14">
        <v>0</v>
      </c>
      <c r="W44" s="15">
        <v>0.59</v>
      </c>
      <c r="X44" s="14">
        <v>0</v>
      </c>
    </row>
    <row r="45" spans="3:24" ht="15.75" x14ac:dyDescent="0.2">
      <c r="C45" s="11">
        <v>200</v>
      </c>
      <c r="D45" s="11">
        <v>7</v>
      </c>
      <c r="E45" s="11">
        <v>9920</v>
      </c>
      <c r="F45" s="11">
        <v>9920</v>
      </c>
      <c r="G45" s="1"/>
      <c r="H45" s="12">
        <v>9920</v>
      </c>
      <c r="I45" s="13">
        <v>9920</v>
      </c>
      <c r="J45" s="14">
        <v>0</v>
      </c>
      <c r="K45" s="15">
        <v>0.87</v>
      </c>
      <c r="L45" s="14">
        <v>-0.19</v>
      </c>
      <c r="M45" s="14"/>
      <c r="N45" s="20">
        <v>9920</v>
      </c>
      <c r="O45" s="19">
        <v>9920</v>
      </c>
      <c r="P45" s="16">
        <v>0</v>
      </c>
      <c r="Q45" s="27">
        <v>1.94</v>
      </c>
      <c r="R45" s="14">
        <v>-0.59</v>
      </c>
      <c r="S45" s="14"/>
      <c r="T45" s="20">
        <v>9920</v>
      </c>
      <c r="U45" s="13">
        <v>9920</v>
      </c>
      <c r="V45" s="14">
        <v>0</v>
      </c>
      <c r="W45" s="15">
        <v>0.4</v>
      </c>
      <c r="X45" s="14">
        <v>0</v>
      </c>
    </row>
    <row r="46" spans="3:24" ht="15.75" x14ac:dyDescent="0.2">
      <c r="C46" s="11">
        <v>200</v>
      </c>
      <c r="D46" s="11">
        <v>8</v>
      </c>
      <c r="E46" s="11">
        <v>9900</v>
      </c>
      <c r="F46" s="11">
        <v>9900</v>
      </c>
      <c r="G46" s="1"/>
      <c r="H46" s="12">
        <v>9900</v>
      </c>
      <c r="I46" s="13">
        <v>9900</v>
      </c>
      <c r="J46" s="14">
        <v>0</v>
      </c>
      <c r="K46" s="15">
        <v>0.48</v>
      </c>
      <c r="L46" s="14">
        <v>-0.1</v>
      </c>
      <c r="M46" s="14"/>
      <c r="N46" s="12">
        <v>9900</v>
      </c>
      <c r="O46" s="13">
        <v>9900</v>
      </c>
      <c r="P46" s="16">
        <v>0</v>
      </c>
      <c r="Q46" s="15">
        <v>2.17</v>
      </c>
      <c r="R46" s="14">
        <v>-0.63</v>
      </c>
      <c r="S46" s="14"/>
      <c r="T46" s="20">
        <v>9900</v>
      </c>
      <c r="U46" s="13">
        <v>9900</v>
      </c>
      <c r="V46" s="14">
        <v>0</v>
      </c>
      <c r="W46" s="15">
        <v>2.1</v>
      </c>
      <c r="X46" s="14">
        <v>0</v>
      </c>
    </row>
    <row r="47" spans="3:24" ht="15.75" x14ac:dyDescent="0.2">
      <c r="C47" s="21">
        <v>200</v>
      </c>
      <c r="D47" s="11">
        <v>9</v>
      </c>
      <c r="E47" s="21">
        <v>9890</v>
      </c>
      <c r="F47" s="11">
        <v>9890</v>
      </c>
      <c r="G47" s="1"/>
      <c r="H47" s="12">
        <v>9890</v>
      </c>
      <c r="I47" s="13">
        <v>9890</v>
      </c>
      <c r="J47" s="14">
        <v>0</v>
      </c>
      <c r="K47" s="15">
        <v>0.7</v>
      </c>
      <c r="L47" s="14">
        <v>-0.2</v>
      </c>
      <c r="M47" s="14"/>
      <c r="N47" s="12">
        <v>9890</v>
      </c>
      <c r="O47" s="13">
        <v>9890</v>
      </c>
      <c r="P47" s="16">
        <v>0</v>
      </c>
      <c r="Q47" s="15">
        <v>1.41</v>
      </c>
      <c r="R47" s="14">
        <v>-0.13</v>
      </c>
      <c r="S47" s="14"/>
      <c r="T47" s="12">
        <v>9890</v>
      </c>
      <c r="U47" s="13">
        <v>9890</v>
      </c>
      <c r="V47" s="14">
        <v>0</v>
      </c>
      <c r="W47" s="15">
        <v>1.93</v>
      </c>
      <c r="X47" s="14">
        <v>0</v>
      </c>
    </row>
    <row r="48" spans="3:24" ht="15.75" x14ac:dyDescent="0.2">
      <c r="C48" s="11">
        <v>200</v>
      </c>
      <c r="D48" s="11">
        <v>10</v>
      </c>
      <c r="E48" s="23">
        <v>10200</v>
      </c>
      <c r="F48" s="26">
        <v>10200</v>
      </c>
      <c r="G48" s="1"/>
      <c r="H48" s="24">
        <v>10200</v>
      </c>
      <c r="I48" s="25">
        <v>10200</v>
      </c>
      <c r="J48" s="14">
        <v>0</v>
      </c>
      <c r="K48" s="15">
        <v>0.6</v>
      </c>
      <c r="L48" s="14">
        <v>-0.17</v>
      </c>
      <c r="M48" s="14"/>
      <c r="N48" s="24">
        <v>10200</v>
      </c>
      <c r="O48" s="25">
        <v>10200</v>
      </c>
      <c r="P48" s="16">
        <v>0</v>
      </c>
      <c r="Q48" s="27">
        <v>1.4</v>
      </c>
      <c r="R48" s="14">
        <v>-0.46</v>
      </c>
      <c r="S48" s="14"/>
      <c r="T48" s="24">
        <v>10200</v>
      </c>
      <c r="U48" s="25">
        <v>10200</v>
      </c>
      <c r="V48" s="14">
        <v>0</v>
      </c>
      <c r="W48" s="15">
        <v>2.2599999999999998</v>
      </c>
      <c r="X48" s="14">
        <v>0</v>
      </c>
    </row>
    <row r="49" spans="3:24" ht="15.75" x14ac:dyDescent="0.2">
      <c r="C49" s="11"/>
      <c r="D49" s="11"/>
      <c r="E49" s="23"/>
      <c r="F49" s="26"/>
      <c r="G49" s="1"/>
      <c r="H49" s="24"/>
      <c r="I49" s="25"/>
      <c r="J49" s="14"/>
      <c r="K49" s="15"/>
      <c r="L49" s="14"/>
      <c r="M49" s="14"/>
      <c r="N49" s="24"/>
      <c r="O49" s="25"/>
      <c r="P49" s="16"/>
      <c r="Q49" s="27"/>
      <c r="R49" s="14"/>
      <c r="S49" s="14"/>
      <c r="T49" s="24"/>
      <c r="U49" s="25"/>
      <c r="V49" s="14"/>
      <c r="W49" s="15"/>
      <c r="X49" s="14"/>
    </row>
    <row r="50" spans="3:24" ht="15.75" x14ac:dyDescent="0.2">
      <c r="C50" s="11">
        <v>500</v>
      </c>
      <c r="D50" s="20">
        <v>1</v>
      </c>
      <c r="E50" s="23">
        <v>25000</v>
      </c>
      <c r="F50" s="23">
        <v>25000</v>
      </c>
      <c r="G50" s="1"/>
      <c r="H50" s="28">
        <v>25000</v>
      </c>
      <c r="I50" s="25">
        <v>25000</v>
      </c>
      <c r="J50" s="14">
        <v>0</v>
      </c>
      <c r="K50" s="15">
        <v>3.38</v>
      </c>
      <c r="L50" s="14">
        <v>-1.84</v>
      </c>
      <c r="M50" s="14"/>
      <c r="N50" s="24">
        <v>25000</v>
      </c>
      <c r="O50" s="25">
        <v>25000</v>
      </c>
      <c r="P50" s="16">
        <v>0</v>
      </c>
      <c r="Q50" s="27">
        <v>100.29</v>
      </c>
      <c r="R50" s="14">
        <v>-19.48</v>
      </c>
      <c r="S50" s="14"/>
      <c r="T50" s="24">
        <v>25000</v>
      </c>
      <c r="U50" s="29">
        <v>25000</v>
      </c>
      <c r="V50" s="14">
        <v>0</v>
      </c>
      <c r="W50" s="15">
        <v>5.08</v>
      </c>
      <c r="X50" s="14">
        <v>0</v>
      </c>
    </row>
    <row r="51" spans="3:24" ht="15.75" x14ac:dyDescent="0.2">
      <c r="C51" s="11">
        <v>500</v>
      </c>
      <c r="D51" s="11">
        <v>2</v>
      </c>
      <c r="E51" s="23">
        <v>25720</v>
      </c>
      <c r="F51" s="23">
        <v>25720</v>
      </c>
      <c r="G51" s="1"/>
      <c r="H51" s="24">
        <v>25720</v>
      </c>
      <c r="I51" s="29">
        <v>25720</v>
      </c>
      <c r="J51" s="14">
        <v>0</v>
      </c>
      <c r="K51" s="15">
        <v>3.07</v>
      </c>
      <c r="L51" s="14">
        <v>-0.77</v>
      </c>
      <c r="M51" s="14"/>
      <c r="N51" s="28">
        <v>25720</v>
      </c>
      <c r="O51" s="29">
        <v>25720</v>
      </c>
      <c r="P51" s="16">
        <v>0</v>
      </c>
      <c r="Q51" s="15">
        <v>42.33</v>
      </c>
      <c r="R51" s="14">
        <v>-20.94</v>
      </c>
      <c r="S51" s="14"/>
      <c r="T51" s="24">
        <v>25720</v>
      </c>
      <c r="U51" s="25">
        <v>25720</v>
      </c>
      <c r="V51" s="14">
        <v>0</v>
      </c>
      <c r="W51" s="15">
        <v>1.36</v>
      </c>
      <c r="X51" s="14">
        <v>0</v>
      </c>
    </row>
    <row r="52" spans="3:24" ht="15.75" x14ac:dyDescent="0.2">
      <c r="C52" s="11">
        <v>500</v>
      </c>
      <c r="D52" s="11">
        <v>3</v>
      </c>
      <c r="E52" s="23">
        <v>24340</v>
      </c>
      <c r="F52" s="23">
        <v>24340</v>
      </c>
      <c r="G52" s="1"/>
      <c r="H52" s="28">
        <v>24340</v>
      </c>
      <c r="I52" s="29">
        <v>24340</v>
      </c>
      <c r="J52" s="14">
        <v>0</v>
      </c>
      <c r="K52" s="15">
        <v>3.56</v>
      </c>
      <c r="L52" s="14">
        <v>-0.78</v>
      </c>
      <c r="M52" s="14"/>
      <c r="N52" s="24">
        <v>24340</v>
      </c>
      <c r="O52" s="25">
        <v>24340</v>
      </c>
      <c r="P52" s="16">
        <v>0</v>
      </c>
      <c r="Q52" s="15">
        <v>132.54</v>
      </c>
      <c r="R52" s="14">
        <v>-101.33</v>
      </c>
      <c r="S52" s="14"/>
      <c r="T52" s="24">
        <v>24340</v>
      </c>
      <c r="U52" s="29">
        <v>24340</v>
      </c>
      <c r="V52" s="14">
        <v>0</v>
      </c>
      <c r="W52" s="15">
        <v>5.47</v>
      </c>
      <c r="X52" s="14">
        <v>0</v>
      </c>
    </row>
    <row r="53" spans="3:24" ht="15.75" x14ac:dyDescent="0.2">
      <c r="C53" s="11">
        <v>500</v>
      </c>
      <c r="D53" s="11">
        <v>4</v>
      </c>
      <c r="E53" s="23">
        <v>25790</v>
      </c>
      <c r="F53" s="23">
        <v>25790</v>
      </c>
      <c r="G53" s="1"/>
      <c r="H53" s="24">
        <v>25790</v>
      </c>
      <c r="I53" s="29">
        <v>25790</v>
      </c>
      <c r="J53" s="14">
        <v>0</v>
      </c>
      <c r="K53" s="15">
        <v>5.96</v>
      </c>
      <c r="L53" s="14">
        <v>-1.5</v>
      </c>
      <c r="M53" s="14"/>
      <c r="N53" s="28">
        <v>25790</v>
      </c>
      <c r="O53" s="25">
        <v>25790</v>
      </c>
      <c r="P53" s="16">
        <v>0</v>
      </c>
      <c r="Q53" s="15">
        <v>4.6500000000000004</v>
      </c>
      <c r="R53" s="14">
        <v>-2.34</v>
      </c>
      <c r="S53" s="14"/>
      <c r="T53" s="24">
        <v>25790</v>
      </c>
      <c r="U53" s="29">
        <v>25790</v>
      </c>
      <c r="V53" s="14">
        <v>0</v>
      </c>
      <c r="W53" s="15">
        <v>5.99</v>
      </c>
      <c r="X53" s="14">
        <v>0</v>
      </c>
    </row>
    <row r="54" spans="3:24" ht="15.75" x14ac:dyDescent="0.2">
      <c r="C54" s="11">
        <v>500</v>
      </c>
      <c r="D54" s="11">
        <v>5</v>
      </c>
      <c r="E54" s="22">
        <v>24.44</v>
      </c>
      <c r="F54" s="22">
        <v>24.44</v>
      </c>
      <c r="G54" s="1"/>
      <c r="H54" s="28">
        <v>24440</v>
      </c>
      <c r="I54" s="29">
        <v>24440</v>
      </c>
      <c r="J54" s="14">
        <v>0</v>
      </c>
      <c r="K54" s="15">
        <v>2.95</v>
      </c>
      <c r="L54" s="14">
        <v>-0.78</v>
      </c>
      <c r="M54" s="14"/>
      <c r="N54" s="28">
        <v>24440</v>
      </c>
      <c r="O54" s="25">
        <v>24440</v>
      </c>
      <c r="P54" s="16">
        <v>0</v>
      </c>
      <c r="Q54" s="15">
        <v>92.96</v>
      </c>
      <c r="R54" s="14">
        <v>-41.43</v>
      </c>
      <c r="S54" s="14"/>
      <c r="T54" s="28">
        <v>24440</v>
      </c>
      <c r="U54" s="25">
        <v>24440</v>
      </c>
      <c r="V54" s="14">
        <v>0</v>
      </c>
      <c r="W54" s="15">
        <v>5.64</v>
      </c>
      <c r="X54" s="14">
        <v>0</v>
      </c>
    </row>
    <row r="55" spans="3:24" ht="15.75" x14ac:dyDescent="0.2">
      <c r="C55" s="11">
        <v>500</v>
      </c>
      <c r="D55" s="11">
        <v>6</v>
      </c>
      <c r="E55" s="23">
        <v>24870</v>
      </c>
      <c r="F55" s="23">
        <v>24870</v>
      </c>
      <c r="G55" s="1"/>
      <c r="H55" s="28">
        <v>24870</v>
      </c>
      <c r="I55" s="29">
        <v>24870</v>
      </c>
      <c r="J55" s="14">
        <v>0</v>
      </c>
      <c r="K55" s="15">
        <v>3.48</v>
      </c>
      <c r="L55" s="14">
        <v>-1.1299999999999999</v>
      </c>
      <c r="M55" s="14"/>
      <c r="N55" s="24">
        <v>24870</v>
      </c>
      <c r="O55" s="25">
        <v>24870</v>
      </c>
      <c r="P55" s="16">
        <v>0</v>
      </c>
      <c r="Q55" s="15">
        <v>111.74</v>
      </c>
      <c r="R55" s="14">
        <v>-60.8</v>
      </c>
      <c r="S55" s="14"/>
      <c r="T55" s="28">
        <v>24870</v>
      </c>
      <c r="U55" s="25">
        <v>24870</v>
      </c>
      <c r="V55" s="14">
        <v>0</v>
      </c>
      <c r="W55" s="15">
        <v>1.06</v>
      </c>
      <c r="X55" s="14">
        <v>0</v>
      </c>
    </row>
    <row r="56" spans="3:24" ht="15.75" x14ac:dyDescent="0.2">
      <c r="C56" s="11">
        <v>500</v>
      </c>
      <c r="D56" s="11">
        <v>7</v>
      </c>
      <c r="E56" s="23">
        <v>25010</v>
      </c>
      <c r="F56" s="23">
        <v>25010</v>
      </c>
      <c r="G56" s="1"/>
      <c r="H56" s="24">
        <v>25010</v>
      </c>
      <c r="I56" s="29">
        <v>25010</v>
      </c>
      <c r="J56" s="14">
        <v>0</v>
      </c>
      <c r="K56" s="15">
        <v>2.54</v>
      </c>
      <c r="L56" s="14">
        <v>-0.88</v>
      </c>
      <c r="M56" s="14"/>
      <c r="N56" s="28">
        <v>25010</v>
      </c>
      <c r="O56" s="25">
        <v>25010</v>
      </c>
      <c r="P56" s="16">
        <v>0</v>
      </c>
      <c r="Q56" s="15">
        <v>86.49</v>
      </c>
      <c r="R56" s="14">
        <v>-44.55</v>
      </c>
      <c r="S56" s="14"/>
      <c r="T56" s="28">
        <v>25010</v>
      </c>
      <c r="U56" s="25">
        <v>25010</v>
      </c>
      <c r="V56" s="14">
        <v>0</v>
      </c>
      <c r="W56" s="27">
        <v>12.91</v>
      </c>
      <c r="X56" s="14">
        <v>0</v>
      </c>
    </row>
    <row r="57" spans="3:24" ht="15.75" x14ac:dyDescent="0.2">
      <c r="C57" s="11">
        <v>500</v>
      </c>
      <c r="D57" s="11">
        <v>8</v>
      </c>
      <c r="E57" s="23">
        <v>25100</v>
      </c>
      <c r="F57" s="23">
        <v>25100</v>
      </c>
      <c r="G57" s="1"/>
      <c r="H57" s="24">
        <v>25100</v>
      </c>
      <c r="I57" s="25">
        <v>25100</v>
      </c>
      <c r="J57" s="14">
        <v>0</v>
      </c>
      <c r="K57" s="15">
        <v>2.8</v>
      </c>
      <c r="L57" s="14">
        <v>-0.69</v>
      </c>
      <c r="M57" s="14"/>
      <c r="N57" s="24">
        <v>25100</v>
      </c>
      <c r="O57" s="25">
        <v>25100</v>
      </c>
      <c r="P57" s="16">
        <v>0</v>
      </c>
      <c r="Q57" s="15">
        <v>69.45</v>
      </c>
      <c r="R57" s="14">
        <v>-18.71</v>
      </c>
      <c r="S57" s="14"/>
      <c r="T57" s="24">
        <v>25100</v>
      </c>
      <c r="U57" s="25">
        <v>25100</v>
      </c>
      <c r="V57" s="14">
        <v>0</v>
      </c>
      <c r="W57" s="15">
        <v>5.42</v>
      </c>
      <c r="X57" s="14">
        <v>0</v>
      </c>
    </row>
    <row r="58" spans="3:24" ht="15.75" x14ac:dyDescent="0.2">
      <c r="C58" s="11">
        <v>500</v>
      </c>
      <c r="D58" s="11">
        <v>9</v>
      </c>
      <c r="E58" s="23">
        <v>24920</v>
      </c>
      <c r="F58" s="23">
        <v>24920</v>
      </c>
      <c r="G58" s="1"/>
      <c r="H58" s="28">
        <v>24920</v>
      </c>
      <c r="I58" s="29">
        <v>24920</v>
      </c>
      <c r="J58" s="14">
        <v>0</v>
      </c>
      <c r="K58" s="15">
        <v>2.65</v>
      </c>
      <c r="L58" s="14">
        <v>-0.6</v>
      </c>
      <c r="M58" s="14"/>
      <c r="N58" s="28">
        <v>24920</v>
      </c>
      <c r="O58" s="29">
        <v>24920</v>
      </c>
      <c r="P58" s="16">
        <v>0</v>
      </c>
      <c r="Q58" s="15">
        <v>10.199999999999999</v>
      </c>
      <c r="R58" s="14">
        <v>-3.82</v>
      </c>
      <c r="S58" s="14"/>
      <c r="T58" s="24">
        <v>24920</v>
      </c>
      <c r="U58" s="29">
        <v>24920</v>
      </c>
      <c r="V58" s="14">
        <v>0</v>
      </c>
      <c r="W58" s="15">
        <v>1.24</v>
      </c>
      <c r="X58" s="14">
        <v>0</v>
      </c>
    </row>
    <row r="59" spans="3:24" ht="15.75" x14ac:dyDescent="0.2">
      <c r="C59" s="11">
        <v>500</v>
      </c>
      <c r="D59" s="11">
        <v>10</v>
      </c>
      <c r="E59" s="23">
        <v>25560</v>
      </c>
      <c r="F59" s="23">
        <v>25560</v>
      </c>
      <c r="G59" s="1"/>
      <c r="H59" s="24">
        <v>25560</v>
      </c>
      <c r="I59" s="25">
        <v>25560</v>
      </c>
      <c r="J59" s="14">
        <v>0</v>
      </c>
      <c r="K59" s="15">
        <v>4.05</v>
      </c>
      <c r="L59" s="14">
        <v>-1.29</v>
      </c>
      <c r="M59" s="14"/>
      <c r="N59" s="24">
        <v>25560</v>
      </c>
      <c r="O59" s="25">
        <v>25560</v>
      </c>
      <c r="P59" s="16">
        <v>0</v>
      </c>
      <c r="Q59" s="30">
        <v>35.96</v>
      </c>
      <c r="R59" s="14">
        <v>-20.11</v>
      </c>
      <c r="S59" s="14"/>
      <c r="T59" s="24">
        <v>25560</v>
      </c>
      <c r="U59" s="25">
        <v>25560</v>
      </c>
      <c r="V59" s="14">
        <v>0</v>
      </c>
      <c r="W59" s="27">
        <v>11.92</v>
      </c>
      <c r="X59" s="14">
        <v>0</v>
      </c>
    </row>
    <row r="60" spans="3:24" x14ac:dyDescent="0.2">
      <c r="C60" s="84"/>
      <c r="D60" s="84"/>
      <c r="E60" s="84"/>
      <c r="F60" s="84"/>
      <c r="G60" s="85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</row>
    <row r="62" spans="3:24" s="2" customFormat="1" x14ac:dyDescent="0.2">
      <c r="F62" s="79"/>
    </row>
  </sheetData>
  <mergeCells count="3">
    <mergeCell ref="H4:L4"/>
    <mergeCell ref="N4:R4"/>
    <mergeCell ref="T4:X4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4BFA6-BF14-445E-8F19-AC7BB8167CDE}">
  <sheetPr codeName="Planilha2"/>
  <dimension ref="A1:AI65"/>
  <sheetViews>
    <sheetView showGridLines="0" zoomScale="85" zoomScaleNormal="85" workbookViewId="0">
      <selection activeCell="H26" sqref="H26"/>
    </sheetView>
  </sheetViews>
  <sheetFormatPr defaultRowHeight="15" x14ac:dyDescent="0.2"/>
  <cols>
    <col min="1" max="1" width="30.1640625" style="2" customWidth="1"/>
    <col min="2" max="2" width="11.1640625" style="2" customWidth="1"/>
    <col min="3" max="6" width="25.83203125" style="1" customWidth="1"/>
    <col min="7" max="7" width="17.83203125" style="1" customWidth="1"/>
    <col min="8" max="8" width="18.33203125" style="141" customWidth="1"/>
    <col min="9" max="9" width="22.83203125" style="1" bestFit="1" customWidth="1"/>
    <col min="10" max="10" width="30.5" style="1" bestFit="1" customWidth="1"/>
    <col min="11" max="12" width="17.83203125" style="1" customWidth="1"/>
    <col min="13" max="13" width="9.1640625" style="1" customWidth="1"/>
    <col min="14" max="14" width="16.83203125" style="1" customWidth="1"/>
    <col min="15" max="15" width="19.5" style="1" bestFit="1" customWidth="1"/>
    <col min="16" max="16" width="9.33203125" style="2"/>
    <col min="17" max="17" width="11.1640625" style="1" bestFit="1" customWidth="1"/>
    <col min="18" max="18" width="15" style="1" bestFit="1" customWidth="1"/>
    <col min="19" max="19" width="10" style="1" bestFit="1" customWidth="1"/>
    <col min="20" max="20" width="14" style="1" bestFit="1" customWidth="1"/>
    <col min="21" max="21" width="10" style="1" bestFit="1" customWidth="1"/>
    <col min="22" max="22" width="9.33203125" style="1"/>
    <col min="23" max="23" width="11.1640625" style="1" bestFit="1" customWidth="1"/>
    <col min="24" max="24" width="15" style="1" bestFit="1" customWidth="1"/>
    <col min="25" max="25" width="10" style="1" bestFit="1" customWidth="1"/>
    <col min="26" max="26" width="14" style="1" bestFit="1" customWidth="1"/>
    <col min="27" max="27" width="12" style="1" bestFit="1" customWidth="1"/>
    <col min="28" max="28" width="9.33203125" style="1"/>
    <col min="29" max="29" width="11.1640625" style="1" bestFit="1" customWidth="1"/>
    <col min="30" max="30" width="15" style="1" bestFit="1" customWidth="1"/>
    <col min="31" max="31" width="10" style="1" bestFit="1" customWidth="1"/>
    <col min="32" max="32" width="14" style="1" bestFit="1" customWidth="1"/>
    <col min="33" max="33" width="10" style="1" bestFit="1" customWidth="1"/>
    <col min="34" max="16384" width="9.33203125" style="1"/>
  </cols>
  <sheetData>
    <row r="1" spans="1:35" s="2" customFormat="1" x14ac:dyDescent="0.2">
      <c r="C1" s="1"/>
      <c r="D1" s="1"/>
      <c r="E1" s="1"/>
      <c r="F1" s="1"/>
      <c r="H1" s="1"/>
      <c r="I1" s="1"/>
      <c r="J1" s="1"/>
      <c r="O1" s="79"/>
    </row>
    <row r="2" spans="1:35" s="2" customFormat="1" x14ac:dyDescent="0.2">
      <c r="C2" s="1"/>
      <c r="D2" s="1"/>
      <c r="E2" s="1"/>
      <c r="F2" s="1"/>
      <c r="H2" s="1"/>
      <c r="I2" s="1"/>
      <c r="J2" s="1"/>
      <c r="L2" s="2" t="s">
        <v>14</v>
      </c>
      <c r="O2" s="79"/>
    </row>
    <row r="3" spans="1:35" s="2" customFormat="1" x14ac:dyDescent="0.2">
      <c r="C3" s="1"/>
      <c r="D3" s="1"/>
      <c r="E3" s="1"/>
      <c r="F3" s="1"/>
      <c r="H3" s="1"/>
      <c r="I3" s="1"/>
      <c r="J3" s="1"/>
      <c r="L3" s="3" t="s">
        <v>15</v>
      </c>
      <c r="M3" s="18"/>
      <c r="N3" s="18"/>
      <c r="O3" s="77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"/>
    </row>
    <row r="4" spans="1:35" s="2" customFormat="1" ht="15.75" x14ac:dyDescent="0.2">
      <c r="C4" s="1"/>
      <c r="D4" s="1"/>
      <c r="E4" s="1"/>
      <c r="F4" s="1"/>
      <c r="H4" s="1"/>
      <c r="I4" s="1"/>
      <c r="J4" s="1"/>
      <c r="L4" s="86" t="s">
        <v>16</v>
      </c>
      <c r="M4" s="31" t="s">
        <v>17</v>
      </c>
      <c r="N4" s="32" t="s">
        <v>18</v>
      </c>
      <c r="O4" s="80" t="s">
        <v>19</v>
      </c>
      <c r="P4" s="32"/>
      <c r="Q4" s="174" t="s">
        <v>20</v>
      </c>
      <c r="R4" s="174"/>
      <c r="S4" s="174"/>
      <c r="T4" s="174"/>
      <c r="U4" s="174"/>
      <c r="V4" s="34"/>
      <c r="W4" s="174" t="s">
        <v>21</v>
      </c>
      <c r="X4" s="174"/>
      <c r="Y4" s="174"/>
      <c r="Z4" s="174"/>
      <c r="AA4" s="174"/>
      <c r="AB4" s="34"/>
      <c r="AC4" s="174" t="s">
        <v>22</v>
      </c>
      <c r="AD4" s="174"/>
      <c r="AE4" s="174"/>
      <c r="AF4" s="174"/>
      <c r="AG4" s="174"/>
      <c r="AH4" s="55"/>
      <c r="AI4" s="1"/>
    </row>
    <row r="5" spans="1:35" s="2" customFormat="1" ht="15.75" x14ac:dyDescent="0.2">
      <c r="A5" s="139" t="s">
        <v>198</v>
      </c>
      <c r="B5" s="140"/>
      <c r="C5" s="139" t="s">
        <v>201</v>
      </c>
      <c r="D5" s="139" t="s">
        <v>202</v>
      </c>
      <c r="E5" s="139" t="s">
        <v>199</v>
      </c>
      <c r="F5" s="139" t="s">
        <v>200</v>
      </c>
      <c r="H5" s="139" t="s">
        <v>203</v>
      </c>
      <c r="I5" s="139" t="s">
        <v>204</v>
      </c>
      <c r="J5" s="139" t="s">
        <v>206</v>
      </c>
      <c r="L5" s="35"/>
      <c r="M5" s="35"/>
      <c r="N5" s="35"/>
      <c r="O5" s="81"/>
      <c r="P5" s="35"/>
      <c r="Q5" s="33" t="s">
        <v>23</v>
      </c>
      <c r="R5" s="33" t="s">
        <v>24</v>
      </c>
      <c r="S5" s="33" t="s">
        <v>25</v>
      </c>
      <c r="T5" s="33" t="s">
        <v>26</v>
      </c>
      <c r="U5" s="33" t="s">
        <v>25</v>
      </c>
      <c r="V5" s="35"/>
      <c r="W5" s="33" t="s">
        <v>23</v>
      </c>
      <c r="X5" s="33" t="s">
        <v>24</v>
      </c>
      <c r="Y5" s="33" t="s">
        <v>25</v>
      </c>
      <c r="Z5" s="33" t="s">
        <v>26</v>
      </c>
      <c r="AA5" s="33" t="s">
        <v>25</v>
      </c>
      <c r="AB5" s="35"/>
      <c r="AC5" s="33" t="s">
        <v>23</v>
      </c>
      <c r="AD5" s="33" t="s">
        <v>24</v>
      </c>
      <c r="AE5" s="33" t="s">
        <v>25</v>
      </c>
      <c r="AF5" s="33" t="s">
        <v>27</v>
      </c>
      <c r="AG5" s="33" t="s">
        <v>25</v>
      </c>
      <c r="AH5" s="55"/>
      <c r="AI5" s="1"/>
    </row>
    <row r="6" spans="1:35" s="2" customFormat="1" ht="15.75" x14ac:dyDescent="0.2">
      <c r="A6" s="2" t="s">
        <v>148</v>
      </c>
      <c r="C6" s="1">
        <v>13440</v>
      </c>
      <c r="D6" s="1">
        <v>14210</v>
      </c>
      <c r="E6" s="1">
        <v>13100</v>
      </c>
      <c r="F6" s="1">
        <v>13190</v>
      </c>
      <c r="H6" s="1" t="str" cm="1">
        <f t="array" ref="H6">INDEX($C$5:$F$5,0,MATCH(I6,C6:F6,0))</f>
        <v>Busca Local</v>
      </c>
      <c r="I6" s="1">
        <f t="shared" ref="I6:I15" si="0">MIN(C6:F6)</f>
        <v>13100</v>
      </c>
      <c r="J6" s="142">
        <f>I6/O6-1</f>
        <v>3.1496062992125928E-2</v>
      </c>
      <c r="L6" s="36">
        <v>100</v>
      </c>
      <c r="M6" s="36">
        <v>1</v>
      </c>
      <c r="N6" s="37">
        <v>12550</v>
      </c>
      <c r="O6" s="74">
        <v>12700</v>
      </c>
      <c r="P6" s="37"/>
      <c r="Q6" s="38">
        <v>12700</v>
      </c>
      <c r="R6" s="39">
        <v>12700</v>
      </c>
      <c r="S6" s="40">
        <v>0</v>
      </c>
      <c r="T6" s="41">
        <v>3.3</v>
      </c>
      <c r="U6" s="42">
        <v>-8.3699999999999992</v>
      </c>
      <c r="V6" s="43"/>
      <c r="W6" s="38">
        <v>12700</v>
      </c>
      <c r="X6" s="39">
        <v>12700</v>
      </c>
      <c r="Y6" s="42">
        <v>0</v>
      </c>
      <c r="Z6" s="44">
        <v>0.27</v>
      </c>
      <c r="AA6" s="42">
        <v>-0.05</v>
      </c>
      <c r="AB6" s="43"/>
      <c r="AC6" s="38">
        <v>12700</v>
      </c>
      <c r="AD6" s="39">
        <v>12700</v>
      </c>
      <c r="AE6" s="42">
        <v>0</v>
      </c>
      <c r="AF6" s="44">
        <v>0.64</v>
      </c>
      <c r="AG6" s="40">
        <v>-0.08</v>
      </c>
      <c r="AH6" s="10"/>
      <c r="AI6" s="1"/>
    </row>
    <row r="7" spans="1:35" s="2" customFormat="1" ht="15.75" x14ac:dyDescent="0.2">
      <c r="A7" s="2" t="s">
        <v>150</v>
      </c>
      <c r="C7" s="1">
        <v>13140</v>
      </c>
      <c r="D7" s="1">
        <v>13430</v>
      </c>
      <c r="E7" s="1">
        <v>12810</v>
      </c>
      <c r="F7" s="1">
        <v>12610</v>
      </c>
      <c r="H7" s="1" t="str" cm="1">
        <f t="array" ref="H7">INDEX($C$5:$F$5,0,MATCH(I7,C7:F7,0))</f>
        <v>SA</v>
      </c>
      <c r="I7" s="1">
        <f t="shared" si="0"/>
        <v>12610</v>
      </c>
      <c r="J7" s="142">
        <f>I7/O7-1</f>
        <v>3.8714991762767603E-2</v>
      </c>
      <c r="L7" s="45">
        <v>100</v>
      </c>
      <c r="M7" s="45">
        <v>2</v>
      </c>
      <c r="N7" s="46">
        <v>12110</v>
      </c>
      <c r="O7" s="75">
        <v>12140</v>
      </c>
      <c r="P7" s="46"/>
      <c r="Q7" s="46">
        <v>12140</v>
      </c>
      <c r="R7" s="47">
        <v>12146</v>
      </c>
      <c r="S7" s="48">
        <v>-5.16</v>
      </c>
      <c r="T7" s="49">
        <v>8.42</v>
      </c>
      <c r="U7" s="50">
        <v>-23.54</v>
      </c>
      <c r="V7" s="10"/>
      <c r="W7" s="46">
        <v>12170</v>
      </c>
      <c r="X7" s="47">
        <v>12170</v>
      </c>
      <c r="Y7" s="50">
        <v>0</v>
      </c>
      <c r="Z7" s="51">
        <v>0.36</v>
      </c>
      <c r="AA7" s="48">
        <v>-0.05</v>
      </c>
      <c r="AB7" s="10"/>
      <c r="AC7" s="24">
        <v>12140</v>
      </c>
      <c r="AD7" s="25">
        <v>12141</v>
      </c>
      <c r="AE7" s="50">
        <v>-3.16</v>
      </c>
      <c r="AF7" s="51">
        <v>49.7</v>
      </c>
      <c r="AG7" s="48">
        <v>-37.9</v>
      </c>
      <c r="AH7" s="10"/>
      <c r="AI7" s="1"/>
    </row>
    <row r="8" spans="1:35" s="2" customFormat="1" ht="15.75" x14ac:dyDescent="0.2">
      <c r="A8" s="2" t="s">
        <v>151</v>
      </c>
      <c r="C8" s="1">
        <v>14400</v>
      </c>
      <c r="D8" s="1">
        <v>14960</v>
      </c>
      <c r="E8" s="1">
        <v>14270</v>
      </c>
      <c r="F8" s="1">
        <v>13940</v>
      </c>
      <c r="H8" s="1" t="str" cm="1">
        <f t="array" ref="H8">INDEX($C$5:$F$5,0,MATCH(I8,C8:F8,0))</f>
        <v>SA</v>
      </c>
      <c r="I8" s="1">
        <f t="shared" si="0"/>
        <v>13940</v>
      </c>
      <c r="J8" s="142">
        <f t="shared" ref="J8:J59" si="1">I8/O8-1</f>
        <v>2.3494860499265746E-2</v>
      </c>
      <c r="L8" s="45">
        <v>100</v>
      </c>
      <c r="M8" s="52">
        <v>3</v>
      </c>
      <c r="N8" s="46">
        <v>13430</v>
      </c>
      <c r="O8" s="75">
        <v>13620</v>
      </c>
      <c r="P8" s="46"/>
      <c r="Q8" s="24">
        <v>13620</v>
      </c>
      <c r="R8" s="25">
        <v>13620</v>
      </c>
      <c r="S8" s="50">
        <v>0</v>
      </c>
      <c r="T8" s="51">
        <v>0.5</v>
      </c>
      <c r="U8" s="50">
        <v>-0.22</v>
      </c>
      <c r="V8" s="10"/>
      <c r="W8" s="26">
        <v>13650</v>
      </c>
      <c r="X8" s="47">
        <v>13650</v>
      </c>
      <c r="Y8" s="50">
        <v>0</v>
      </c>
      <c r="Z8" s="51">
        <v>0.28999999999999998</v>
      </c>
      <c r="AA8" s="48">
        <v>-0.08</v>
      </c>
      <c r="AB8" s="10"/>
      <c r="AC8" s="24">
        <v>13620</v>
      </c>
      <c r="AD8" s="25">
        <v>13620</v>
      </c>
      <c r="AE8" s="50">
        <v>0</v>
      </c>
      <c r="AF8" s="51">
        <v>0.39</v>
      </c>
      <c r="AG8" s="50">
        <v>-7.0000000000000007E-2</v>
      </c>
      <c r="AH8" s="10"/>
      <c r="AI8" s="1"/>
    </row>
    <row r="9" spans="1:35" s="2" customFormat="1" ht="15.75" x14ac:dyDescent="0.2">
      <c r="A9" s="2" t="s">
        <v>152</v>
      </c>
      <c r="C9" s="1">
        <v>13640</v>
      </c>
      <c r="D9" s="1">
        <v>13780</v>
      </c>
      <c r="E9" s="1">
        <v>13120</v>
      </c>
      <c r="F9" s="1">
        <v>12930</v>
      </c>
      <c r="H9" s="1" t="str" cm="1">
        <f t="array" ref="H9">INDEX($C$5:$F$5,0,MATCH(I9,C9:F9,0))</f>
        <v>SA</v>
      </c>
      <c r="I9" s="1">
        <f t="shared" si="0"/>
        <v>12930</v>
      </c>
      <c r="J9" s="142">
        <f t="shared" si="1"/>
        <v>3.0278884462151323E-2</v>
      </c>
      <c r="L9" s="45">
        <v>100</v>
      </c>
      <c r="M9" s="45">
        <v>4</v>
      </c>
      <c r="N9" s="26">
        <v>12420</v>
      </c>
      <c r="O9" s="75">
        <v>12550</v>
      </c>
      <c r="P9" s="46"/>
      <c r="Q9" s="26">
        <v>12550</v>
      </c>
      <c r="R9" s="47">
        <v>12551</v>
      </c>
      <c r="S9" s="48">
        <v>-3.16</v>
      </c>
      <c r="T9" s="51">
        <v>20.18</v>
      </c>
      <c r="U9" s="50">
        <v>-29.01</v>
      </c>
      <c r="V9" s="10"/>
      <c r="W9" s="24">
        <v>12550</v>
      </c>
      <c r="X9" s="25">
        <v>12550</v>
      </c>
      <c r="Y9" s="50">
        <v>0</v>
      </c>
      <c r="Z9" s="51">
        <v>0.31</v>
      </c>
      <c r="AA9" s="50">
        <v>-0.06</v>
      </c>
      <c r="AB9" s="10"/>
      <c r="AC9" s="24">
        <v>12550</v>
      </c>
      <c r="AD9" s="25">
        <v>12550</v>
      </c>
      <c r="AE9" s="50">
        <v>0</v>
      </c>
      <c r="AF9" s="51">
        <v>0.36</v>
      </c>
      <c r="AG9" s="50">
        <v>0</v>
      </c>
      <c r="AH9" s="10"/>
      <c r="AI9" s="1"/>
    </row>
    <row r="10" spans="1:35" s="2" customFormat="1" ht="15.75" x14ac:dyDescent="0.2">
      <c r="A10" s="2" t="s">
        <v>153</v>
      </c>
      <c r="C10" s="1">
        <v>11750</v>
      </c>
      <c r="D10" s="1">
        <v>11900</v>
      </c>
      <c r="E10" s="1">
        <v>11200</v>
      </c>
      <c r="F10" s="1">
        <v>10990</v>
      </c>
      <c r="H10" s="1" t="str" cm="1">
        <f t="array" ref="H10">INDEX($C$5:$F$5,0,MATCH(I10,C10:F10,0))</f>
        <v>SA</v>
      </c>
      <c r="I10" s="1">
        <f t="shared" si="0"/>
        <v>10990</v>
      </c>
      <c r="J10" s="142">
        <f t="shared" si="1"/>
        <v>3.3866415804327366E-2</v>
      </c>
      <c r="L10" s="45">
        <v>100</v>
      </c>
      <c r="M10" s="45">
        <v>5</v>
      </c>
      <c r="N10" s="46">
        <v>10600</v>
      </c>
      <c r="O10" s="75">
        <v>10630</v>
      </c>
      <c r="P10" s="46"/>
      <c r="Q10" s="24">
        <v>10630</v>
      </c>
      <c r="R10" s="25">
        <v>10637</v>
      </c>
      <c r="S10" s="48">
        <v>-4.83</v>
      </c>
      <c r="T10" s="51">
        <v>32.049999999999997</v>
      </c>
      <c r="U10" s="50">
        <v>-51.81</v>
      </c>
      <c r="V10" s="10"/>
      <c r="W10" s="46">
        <v>10640</v>
      </c>
      <c r="X10" s="47">
        <v>10649</v>
      </c>
      <c r="Y10" s="50">
        <v>-3.16</v>
      </c>
      <c r="Z10" s="51">
        <v>0.41</v>
      </c>
      <c r="AA10" s="48">
        <v>-0.11</v>
      </c>
      <c r="AB10" s="10"/>
      <c r="AC10" s="46">
        <v>10630</v>
      </c>
      <c r="AD10" s="53">
        <v>10638</v>
      </c>
      <c r="AE10" s="50">
        <v>-4.22</v>
      </c>
      <c r="AF10" s="51">
        <v>4.97</v>
      </c>
      <c r="AG10" s="48">
        <v>-4.5999999999999996</v>
      </c>
      <c r="AH10" s="10"/>
      <c r="AI10" s="1"/>
    </row>
    <row r="11" spans="1:35" s="2" customFormat="1" ht="15.75" x14ac:dyDescent="0.2">
      <c r="A11" s="2" t="s">
        <v>154</v>
      </c>
      <c r="C11" s="1">
        <v>12220</v>
      </c>
      <c r="D11" s="1">
        <v>12200</v>
      </c>
      <c r="E11" s="1">
        <v>11710</v>
      </c>
      <c r="F11" s="1">
        <v>11590</v>
      </c>
      <c r="H11" s="1" t="str" cm="1">
        <f t="array" ref="H11">INDEX($C$5:$F$5,0,MATCH(I11,C11:F11,0))</f>
        <v>SA</v>
      </c>
      <c r="I11" s="1">
        <f t="shared" si="0"/>
        <v>11590</v>
      </c>
      <c r="J11" s="142">
        <f t="shared" si="1"/>
        <v>4.1329739442947044E-2</v>
      </c>
      <c r="L11" s="45">
        <v>100</v>
      </c>
      <c r="M11" s="45">
        <v>6</v>
      </c>
      <c r="N11" s="26">
        <v>11090</v>
      </c>
      <c r="O11" s="75">
        <v>11130</v>
      </c>
      <c r="P11" s="46"/>
      <c r="Q11" s="24">
        <v>11130</v>
      </c>
      <c r="R11" s="25">
        <v>11145</v>
      </c>
      <c r="S11" s="50">
        <v>-7.07</v>
      </c>
      <c r="T11" s="51">
        <v>8.33</v>
      </c>
      <c r="U11" s="50">
        <v>-12.63</v>
      </c>
      <c r="V11" s="10"/>
      <c r="W11" s="26">
        <v>11150</v>
      </c>
      <c r="X11" s="53">
        <v>11150</v>
      </c>
      <c r="Y11" s="50">
        <v>0</v>
      </c>
      <c r="Z11" s="51">
        <v>0.39</v>
      </c>
      <c r="AA11" s="48">
        <v>-7.0000000000000007E-2</v>
      </c>
      <c r="AB11" s="10"/>
      <c r="AC11" s="54">
        <v>11.14</v>
      </c>
      <c r="AD11" s="47">
        <v>11143</v>
      </c>
      <c r="AE11" s="50">
        <v>-4.83</v>
      </c>
      <c r="AF11" s="27">
        <v>40.200000000000003</v>
      </c>
      <c r="AG11" s="48">
        <v>-33.28</v>
      </c>
      <c r="AH11" s="10"/>
      <c r="AI11" s="1"/>
    </row>
    <row r="12" spans="1:35" s="2" customFormat="1" ht="15.75" x14ac:dyDescent="0.2">
      <c r="A12" s="2" t="s">
        <v>155</v>
      </c>
      <c r="C12" s="1">
        <v>13930</v>
      </c>
      <c r="D12" s="1">
        <v>14170</v>
      </c>
      <c r="E12" s="1">
        <v>13660</v>
      </c>
      <c r="F12" s="1">
        <v>13470</v>
      </c>
      <c r="H12" s="1" t="str" cm="1">
        <f t="array" ref="H12">INDEX($C$5:$F$5,0,MATCH(I12,C12:F12,0))</f>
        <v>SA</v>
      </c>
      <c r="I12" s="1">
        <f t="shared" si="0"/>
        <v>13470</v>
      </c>
      <c r="J12" s="142">
        <f t="shared" si="1"/>
        <v>3.4562211981566726E-2</v>
      </c>
      <c r="L12" s="45">
        <v>100</v>
      </c>
      <c r="M12" s="45">
        <v>7</v>
      </c>
      <c r="N12" s="46">
        <v>12850</v>
      </c>
      <c r="O12" s="75">
        <v>13020</v>
      </c>
      <c r="P12" s="46"/>
      <c r="Q12" s="24">
        <v>13020</v>
      </c>
      <c r="R12" s="25">
        <v>13020</v>
      </c>
      <c r="S12" s="50">
        <v>0</v>
      </c>
      <c r="T12" s="51">
        <v>0.04</v>
      </c>
      <c r="U12" s="50">
        <v>0</v>
      </c>
      <c r="V12" s="10"/>
      <c r="W12" s="24">
        <v>13020</v>
      </c>
      <c r="X12" s="25">
        <v>13020</v>
      </c>
      <c r="Y12" s="50">
        <v>0</v>
      </c>
      <c r="Z12" s="51">
        <v>0.31</v>
      </c>
      <c r="AA12" s="50">
        <v>-0.02</v>
      </c>
      <c r="AB12" s="10"/>
      <c r="AC12" s="24">
        <v>13020</v>
      </c>
      <c r="AD12" s="25">
        <v>13020</v>
      </c>
      <c r="AE12" s="50">
        <v>0</v>
      </c>
      <c r="AF12" s="51">
        <v>0.5</v>
      </c>
      <c r="AG12" s="50">
        <v>-0.1</v>
      </c>
      <c r="AH12" s="10"/>
      <c r="AI12" s="1"/>
    </row>
    <row r="13" spans="1:35" s="2" customFormat="1" ht="15.75" x14ac:dyDescent="0.2">
      <c r="A13" s="2" t="s">
        <v>156</v>
      </c>
      <c r="C13" s="1">
        <v>13130</v>
      </c>
      <c r="D13" s="1">
        <v>13430</v>
      </c>
      <c r="E13" s="1">
        <v>12720</v>
      </c>
      <c r="F13" s="1">
        <v>12610</v>
      </c>
      <c r="H13" s="1" t="str" cm="1">
        <f t="array" ref="H13">INDEX($C$5:$F$5,0,MATCH(I13,C13:F13,0))</f>
        <v>SA</v>
      </c>
      <c r="I13" s="1">
        <f t="shared" si="0"/>
        <v>12610</v>
      </c>
      <c r="J13" s="142">
        <f t="shared" si="1"/>
        <v>3.530377668308704E-2</v>
      </c>
      <c r="L13" s="45">
        <v>100</v>
      </c>
      <c r="M13" s="45">
        <v>8</v>
      </c>
      <c r="N13" s="26">
        <v>12100</v>
      </c>
      <c r="O13" s="75">
        <v>12180</v>
      </c>
      <c r="P13" s="46"/>
      <c r="Q13" s="24">
        <v>12180</v>
      </c>
      <c r="R13" s="25">
        <v>12180</v>
      </c>
      <c r="S13" s="48">
        <v>0</v>
      </c>
      <c r="T13" s="51">
        <v>5.67</v>
      </c>
      <c r="U13" s="50">
        <v>-10.41</v>
      </c>
      <c r="V13" s="10"/>
      <c r="W13" s="26">
        <v>12190</v>
      </c>
      <c r="X13" s="47">
        <v>12192</v>
      </c>
      <c r="Y13" s="50">
        <v>-6.32</v>
      </c>
      <c r="Z13" s="51">
        <v>0.25</v>
      </c>
      <c r="AA13" s="48">
        <v>-0.03</v>
      </c>
      <c r="AB13" s="10"/>
      <c r="AC13" s="24">
        <v>12180</v>
      </c>
      <c r="AD13" s="25">
        <v>12180</v>
      </c>
      <c r="AE13" s="50">
        <v>0</v>
      </c>
      <c r="AF13" s="51">
        <v>3.55</v>
      </c>
      <c r="AG13" s="48">
        <v>-3.4</v>
      </c>
      <c r="AH13" s="10"/>
      <c r="AI13" s="1"/>
    </row>
    <row r="14" spans="1:35" s="2" customFormat="1" ht="15.75" x14ac:dyDescent="0.2">
      <c r="A14" s="2" t="s">
        <v>157</v>
      </c>
      <c r="C14" s="1">
        <v>12010</v>
      </c>
      <c r="D14" s="1">
        <v>12350</v>
      </c>
      <c r="E14" s="1">
        <v>11710</v>
      </c>
      <c r="F14" s="1">
        <v>11430</v>
      </c>
      <c r="H14" s="1" t="str" cm="1">
        <f t="array" ref="H14">INDEX($C$5:$F$5,0,MATCH(I14,C14:F14,0))</f>
        <v>SA</v>
      </c>
      <c r="I14" s="1">
        <f t="shared" si="0"/>
        <v>11430</v>
      </c>
      <c r="J14" s="142">
        <f t="shared" si="1"/>
        <v>3.0658250676284915E-2</v>
      </c>
      <c r="L14" s="45">
        <v>100</v>
      </c>
      <c r="M14" s="45">
        <v>9</v>
      </c>
      <c r="N14" s="26">
        <v>11070</v>
      </c>
      <c r="O14" s="76">
        <v>11090</v>
      </c>
      <c r="P14" s="26"/>
      <c r="Q14" s="24">
        <v>11090</v>
      </c>
      <c r="R14" s="25">
        <v>11090</v>
      </c>
      <c r="S14" s="48">
        <v>0</v>
      </c>
      <c r="T14" s="51">
        <v>4.91</v>
      </c>
      <c r="U14" s="50">
        <v>-8.2799999999999994</v>
      </c>
      <c r="V14" s="10"/>
      <c r="W14" s="46">
        <v>11100</v>
      </c>
      <c r="X14" s="53">
        <v>11100</v>
      </c>
      <c r="Y14" s="50">
        <v>0</v>
      </c>
      <c r="Z14" s="51">
        <v>0.27</v>
      </c>
      <c r="AA14" s="48">
        <v>-0.03</v>
      </c>
      <c r="AB14" s="10"/>
      <c r="AC14" s="46">
        <v>11090</v>
      </c>
      <c r="AD14" s="53">
        <v>11094</v>
      </c>
      <c r="AE14" s="50">
        <v>-8.43</v>
      </c>
      <c r="AF14" s="51">
        <v>29.67</v>
      </c>
      <c r="AG14" s="48">
        <v>-39.64</v>
      </c>
      <c r="AH14" s="10"/>
      <c r="AI14" s="1"/>
    </row>
    <row r="15" spans="1:35" s="2" customFormat="1" ht="15.75" x14ac:dyDescent="0.2">
      <c r="A15" s="2" t="s">
        <v>149</v>
      </c>
      <c r="C15" s="1">
        <v>13730</v>
      </c>
      <c r="D15" s="1">
        <v>14030</v>
      </c>
      <c r="E15" s="1">
        <v>13340</v>
      </c>
      <c r="F15" s="1">
        <v>13190</v>
      </c>
      <c r="H15" s="1" t="str" cm="1">
        <f t="array" ref="H15">INDEX($C$5:$F$5,0,MATCH(I15,C15:F15,0))</f>
        <v>SA</v>
      </c>
      <c r="I15" s="1">
        <f t="shared" si="0"/>
        <v>13190</v>
      </c>
      <c r="J15" s="142">
        <f t="shared" si="1"/>
        <v>3.0468750000000044E-2</v>
      </c>
      <c r="L15" s="45">
        <v>100</v>
      </c>
      <c r="M15" s="17">
        <v>10</v>
      </c>
      <c r="N15" s="46">
        <v>12690</v>
      </c>
      <c r="O15" s="76">
        <v>12800</v>
      </c>
      <c r="P15" s="26"/>
      <c r="Q15" s="24">
        <v>12800</v>
      </c>
      <c r="R15" s="25">
        <v>12800</v>
      </c>
      <c r="S15" s="48">
        <v>0</v>
      </c>
      <c r="T15" s="51">
        <v>0.63</v>
      </c>
      <c r="U15" s="50">
        <v>-0.22</v>
      </c>
      <c r="V15" s="55"/>
      <c r="W15" s="26">
        <v>12830</v>
      </c>
      <c r="X15" s="53">
        <v>12830</v>
      </c>
      <c r="Y15" s="50">
        <v>0</v>
      </c>
      <c r="Z15" s="51">
        <v>0.31</v>
      </c>
      <c r="AA15" s="48">
        <v>-0.06</v>
      </c>
      <c r="AB15" s="55"/>
      <c r="AC15" s="24">
        <v>12800</v>
      </c>
      <c r="AD15" s="25">
        <v>12800</v>
      </c>
      <c r="AE15" s="50">
        <v>0</v>
      </c>
      <c r="AF15" s="51">
        <v>0.96</v>
      </c>
      <c r="AG15" s="48">
        <v>-0.66</v>
      </c>
      <c r="AH15" s="55"/>
      <c r="AI15" s="1"/>
    </row>
    <row r="16" spans="1:35" s="2" customFormat="1" ht="15.75" x14ac:dyDescent="0.2">
      <c r="C16" s="1"/>
      <c r="D16" s="1"/>
      <c r="E16" s="1"/>
      <c r="F16" s="1"/>
      <c r="H16" s="1"/>
      <c r="I16" s="1"/>
      <c r="J16" s="142"/>
      <c r="L16" s="45"/>
      <c r="M16" s="17"/>
      <c r="N16" s="46"/>
      <c r="O16" s="76"/>
      <c r="P16" s="26"/>
      <c r="Q16" s="24"/>
      <c r="R16" s="25"/>
      <c r="S16" s="48"/>
      <c r="T16" s="51"/>
      <c r="U16" s="50"/>
      <c r="V16" s="55"/>
      <c r="W16" s="26"/>
      <c r="X16" s="53"/>
      <c r="Y16" s="50"/>
      <c r="Z16" s="51"/>
      <c r="AA16" s="48"/>
      <c r="AB16" s="55"/>
      <c r="AC16" s="24"/>
      <c r="AD16" s="25"/>
      <c r="AE16" s="50"/>
      <c r="AF16" s="51"/>
      <c r="AG16" s="48"/>
      <c r="AH16" s="55"/>
      <c r="AI16" s="1"/>
    </row>
    <row r="17" spans="1:35" s="2" customFormat="1" ht="15.75" x14ac:dyDescent="0.2">
      <c r="A17" s="2" t="s">
        <v>168</v>
      </c>
      <c r="C17" s="1">
        <v>27340</v>
      </c>
      <c r="D17" s="1">
        <v>27860</v>
      </c>
      <c r="E17" s="1">
        <v>26780</v>
      </c>
      <c r="F17" s="1">
        <v>26400</v>
      </c>
      <c r="H17" s="1" t="str" cm="1">
        <f t="array" ref="H17">INDEX($C$5:$F$5,0,MATCH(I17,C17:F17,0))</f>
        <v>SA</v>
      </c>
      <c r="I17" s="1">
        <f t="shared" ref="I17:I26" si="2">MIN(C17:F17)</f>
        <v>26400</v>
      </c>
      <c r="J17" s="142">
        <f t="shared" si="1"/>
        <v>3.8143924498623694E-2</v>
      </c>
      <c r="L17" s="45">
        <v>200</v>
      </c>
      <c r="M17" s="17">
        <v>1</v>
      </c>
      <c r="N17" s="46">
        <v>25350</v>
      </c>
      <c r="O17" s="75">
        <v>25430</v>
      </c>
      <c r="P17" s="46"/>
      <c r="Q17" s="24">
        <v>25430</v>
      </c>
      <c r="R17" s="56">
        <v>25437</v>
      </c>
      <c r="S17" s="48">
        <v>-4.83</v>
      </c>
      <c r="T17" s="51">
        <v>26.69</v>
      </c>
      <c r="U17" s="50">
        <v>-42</v>
      </c>
      <c r="V17" s="10"/>
      <c r="W17" s="46">
        <v>25450</v>
      </c>
      <c r="X17" s="47">
        <v>25450</v>
      </c>
      <c r="Y17" s="50">
        <v>0</v>
      </c>
      <c r="Z17" s="27">
        <v>1.45</v>
      </c>
      <c r="AA17" s="48">
        <v>-0.22</v>
      </c>
      <c r="AB17" s="10"/>
      <c r="AC17" s="57">
        <v>25440</v>
      </c>
      <c r="AD17" s="47">
        <v>25441</v>
      </c>
      <c r="AE17" s="50">
        <v>-3.16</v>
      </c>
      <c r="AF17" s="27">
        <v>18</v>
      </c>
      <c r="AG17" s="48">
        <v>-20.239999999999998</v>
      </c>
      <c r="AH17" s="10"/>
      <c r="AI17" s="1"/>
    </row>
    <row r="18" spans="1:35" s="2" customFormat="1" ht="15.75" x14ac:dyDescent="0.2">
      <c r="A18" s="2" t="s">
        <v>170</v>
      </c>
      <c r="C18" s="1">
        <v>28180</v>
      </c>
      <c r="D18" s="1">
        <v>29260</v>
      </c>
      <c r="E18" s="1">
        <v>27370</v>
      </c>
      <c r="F18" s="1">
        <v>27120</v>
      </c>
      <c r="H18" s="1" t="str" cm="1">
        <f t="array" ref="H18">INDEX($C$5:$F$5,0,MATCH(I18,C18:F18,0))</f>
        <v>SA</v>
      </c>
      <c r="I18" s="1">
        <f t="shared" si="2"/>
        <v>27120</v>
      </c>
      <c r="J18" s="142">
        <f t="shared" si="1"/>
        <v>3.1178707224334579E-2</v>
      </c>
      <c r="L18" s="45">
        <v>200</v>
      </c>
      <c r="M18" s="45">
        <v>2</v>
      </c>
      <c r="N18" s="46">
        <v>26010</v>
      </c>
      <c r="O18" s="75">
        <v>26300</v>
      </c>
      <c r="P18" s="46"/>
      <c r="Q18" s="57">
        <v>26300</v>
      </c>
      <c r="R18" s="47">
        <v>26303</v>
      </c>
      <c r="S18" s="48">
        <v>-4.83</v>
      </c>
      <c r="T18" s="51">
        <v>23.84</v>
      </c>
      <c r="U18" s="50">
        <v>-28.55</v>
      </c>
      <c r="V18" s="10"/>
      <c r="W18" s="46">
        <v>26330</v>
      </c>
      <c r="X18" s="47">
        <v>26330</v>
      </c>
      <c r="Y18" s="50">
        <v>0</v>
      </c>
      <c r="Z18" s="27">
        <v>1.48</v>
      </c>
      <c r="AA18" s="48">
        <v>-0.14000000000000001</v>
      </c>
      <c r="AB18" s="10"/>
      <c r="AC18" s="58">
        <v>26300</v>
      </c>
      <c r="AD18" s="56">
        <v>26300</v>
      </c>
      <c r="AE18" s="50">
        <v>0</v>
      </c>
      <c r="AF18" s="27">
        <v>1.62</v>
      </c>
      <c r="AG18" s="48">
        <v>-0.89</v>
      </c>
      <c r="AH18" s="10"/>
      <c r="AI18" s="1"/>
    </row>
    <row r="19" spans="1:35" s="2" customFormat="1" ht="15.75" x14ac:dyDescent="0.2">
      <c r="A19" s="2" t="s">
        <v>171</v>
      </c>
      <c r="C19" s="1">
        <v>29510</v>
      </c>
      <c r="D19" s="1">
        <v>30270</v>
      </c>
      <c r="E19" s="1">
        <v>28920</v>
      </c>
      <c r="F19" s="1">
        <v>28330</v>
      </c>
      <c r="H19" s="1" t="str" cm="1">
        <f t="array" ref="H19">INDEX($C$5:$F$5,0,MATCH(I19,C19:F19,0))</f>
        <v>SA</v>
      </c>
      <c r="I19" s="1">
        <f t="shared" si="2"/>
        <v>28330</v>
      </c>
      <c r="J19" s="142">
        <f t="shared" si="1"/>
        <v>2.0165646380986724E-2</v>
      </c>
      <c r="L19" s="52">
        <v>200</v>
      </c>
      <c r="M19" s="45">
        <v>3</v>
      </c>
      <c r="N19" s="46">
        <v>27330</v>
      </c>
      <c r="O19" s="75">
        <v>27770</v>
      </c>
      <c r="P19" s="46"/>
      <c r="Q19" s="24">
        <v>27770</v>
      </c>
      <c r="R19" s="56">
        <v>27770</v>
      </c>
      <c r="S19" s="48">
        <v>0</v>
      </c>
      <c r="T19" s="51">
        <v>1.76</v>
      </c>
      <c r="U19" s="50">
        <v>-0.74</v>
      </c>
      <c r="V19" s="10"/>
      <c r="W19" s="46">
        <v>27800</v>
      </c>
      <c r="X19" s="47">
        <v>27800</v>
      </c>
      <c r="Y19" s="50">
        <v>0</v>
      </c>
      <c r="Z19" s="27">
        <v>1.51</v>
      </c>
      <c r="AA19" s="48">
        <v>-0.26</v>
      </c>
      <c r="AB19" s="10"/>
      <c r="AC19" s="24">
        <v>27770</v>
      </c>
      <c r="AD19" s="56">
        <v>27770</v>
      </c>
      <c r="AE19" s="50">
        <v>0</v>
      </c>
      <c r="AF19" s="51">
        <v>0.9</v>
      </c>
      <c r="AG19" s="48">
        <v>-0.05</v>
      </c>
      <c r="AH19" s="10"/>
      <c r="AI19" s="1"/>
    </row>
    <row r="20" spans="1:35" s="2" customFormat="1" ht="15.75" x14ac:dyDescent="0.2">
      <c r="A20" s="2" t="s">
        <v>172</v>
      </c>
      <c r="C20" s="1">
        <v>26030</v>
      </c>
      <c r="D20" s="1">
        <v>26770</v>
      </c>
      <c r="E20" s="1">
        <v>25520</v>
      </c>
      <c r="F20" s="1">
        <v>25230</v>
      </c>
      <c r="H20" s="1" t="str" cm="1">
        <f t="array" ref="H20">INDEX($C$5:$F$5,0,MATCH(I20,C20:F20,0))</f>
        <v>SA</v>
      </c>
      <c r="I20" s="1">
        <f t="shared" si="2"/>
        <v>25230</v>
      </c>
      <c r="J20" s="142">
        <f t="shared" si="1"/>
        <v>3.8271604938271642E-2</v>
      </c>
      <c r="L20" s="45">
        <v>200</v>
      </c>
      <c r="M20" s="17">
        <v>4</v>
      </c>
      <c r="N20" s="46">
        <v>24130</v>
      </c>
      <c r="O20" s="75">
        <v>24300</v>
      </c>
      <c r="P20" s="46"/>
      <c r="Q20" s="24">
        <v>24300</v>
      </c>
      <c r="R20" s="25">
        <v>24301</v>
      </c>
      <c r="S20" s="48">
        <v>-3.16</v>
      </c>
      <c r="T20" s="51">
        <v>17.260000000000002</v>
      </c>
      <c r="U20" s="50">
        <v>-15.12</v>
      </c>
      <c r="V20" s="10"/>
      <c r="W20" s="46">
        <v>24330</v>
      </c>
      <c r="X20" s="47">
        <v>24344</v>
      </c>
      <c r="Y20" s="50">
        <v>-9.66</v>
      </c>
      <c r="Z20" s="51">
        <v>1.46</v>
      </c>
      <c r="AA20" s="48">
        <v>-0.17</v>
      </c>
      <c r="AB20" s="10"/>
      <c r="AC20" s="46">
        <v>24300</v>
      </c>
      <c r="AD20" s="47">
        <v>24302</v>
      </c>
      <c r="AE20" s="50">
        <v>-4.22</v>
      </c>
      <c r="AF20" s="51">
        <v>46.5</v>
      </c>
      <c r="AG20" s="48">
        <v>-34.97</v>
      </c>
      <c r="AH20" s="10"/>
      <c r="AI20" s="1"/>
    </row>
    <row r="21" spans="1:35" s="2" customFormat="1" ht="15.75" x14ac:dyDescent="0.2">
      <c r="A21" s="2" t="s">
        <v>173</v>
      </c>
      <c r="C21" s="1">
        <v>28410</v>
      </c>
      <c r="D21" s="1">
        <v>28970</v>
      </c>
      <c r="E21" s="1">
        <v>27130</v>
      </c>
      <c r="F21" s="1">
        <v>26910</v>
      </c>
      <c r="H21" s="1" t="str" cm="1">
        <f t="array" ref="H21">INDEX($C$5:$F$5,0,MATCH(I21,C21:F21,0))</f>
        <v>SA</v>
      </c>
      <c r="I21" s="1">
        <f t="shared" si="2"/>
        <v>26910</v>
      </c>
      <c r="J21" s="142">
        <f t="shared" si="1"/>
        <v>4.22153369481022E-2</v>
      </c>
      <c r="L21" s="45">
        <v>200</v>
      </c>
      <c r="M21" s="52">
        <v>5</v>
      </c>
      <c r="N21" s="46">
        <v>25620</v>
      </c>
      <c r="O21" s="75">
        <v>25820</v>
      </c>
      <c r="P21" s="46"/>
      <c r="Q21" s="24">
        <v>25820</v>
      </c>
      <c r="R21" s="56">
        <v>25820</v>
      </c>
      <c r="S21" s="48">
        <v>0</v>
      </c>
      <c r="T21" s="51">
        <v>0.23</v>
      </c>
      <c r="U21" s="50">
        <v>-0.03</v>
      </c>
      <c r="V21" s="10"/>
      <c r="W21" s="58">
        <v>25820</v>
      </c>
      <c r="X21" s="25">
        <v>25820</v>
      </c>
      <c r="Y21" s="50">
        <v>0</v>
      </c>
      <c r="Z21" s="51">
        <v>0.98</v>
      </c>
      <c r="AA21" s="48">
        <v>-0.01</v>
      </c>
      <c r="AB21" s="10"/>
      <c r="AC21" s="58">
        <v>25820</v>
      </c>
      <c r="AD21" s="56">
        <v>25820</v>
      </c>
      <c r="AE21" s="50">
        <v>0</v>
      </c>
      <c r="AF21" s="51">
        <v>0.87</v>
      </c>
      <c r="AG21" s="48">
        <v>0</v>
      </c>
      <c r="AH21" s="10"/>
      <c r="AI21" s="1"/>
    </row>
    <row r="22" spans="1:35" s="2" customFormat="1" ht="15.75" x14ac:dyDescent="0.2">
      <c r="A22" s="2" t="s">
        <v>174</v>
      </c>
      <c r="C22" s="1">
        <v>25730</v>
      </c>
      <c r="D22" s="1">
        <v>27130</v>
      </c>
      <c r="E22" s="1">
        <v>24990</v>
      </c>
      <c r="F22" s="1">
        <v>24880</v>
      </c>
      <c r="H22" s="1" t="str" cm="1">
        <f t="array" ref="H22">INDEX($C$5:$F$5,0,MATCH(I22,C22:F22,0))</f>
        <v>SA</v>
      </c>
      <c r="I22" s="1">
        <f t="shared" si="2"/>
        <v>24880</v>
      </c>
      <c r="J22" s="142">
        <f t="shared" si="1"/>
        <v>4.4500419815281189E-2</v>
      </c>
      <c r="L22" s="52">
        <v>200</v>
      </c>
      <c r="M22" s="45">
        <v>6</v>
      </c>
      <c r="N22" s="46">
        <v>23730</v>
      </c>
      <c r="O22" s="75">
        <v>23820</v>
      </c>
      <c r="P22" s="46"/>
      <c r="Q22" s="58">
        <v>23820</v>
      </c>
      <c r="R22" s="56">
        <v>23820</v>
      </c>
      <c r="S22" s="50">
        <v>0</v>
      </c>
      <c r="T22" s="51">
        <v>17.260000000000002</v>
      </c>
      <c r="U22" s="50">
        <v>-18.010000000000002</v>
      </c>
      <c r="V22" s="10"/>
      <c r="W22" s="46">
        <v>23870</v>
      </c>
      <c r="X22" s="47">
        <v>23895</v>
      </c>
      <c r="Y22" s="50">
        <v>-17.8</v>
      </c>
      <c r="Z22" s="51">
        <v>1.28</v>
      </c>
      <c r="AA22" s="48">
        <v>-0.14000000000000001</v>
      </c>
      <c r="AB22" s="10"/>
      <c r="AC22" s="46">
        <v>23820</v>
      </c>
      <c r="AD22" s="47">
        <v>23829</v>
      </c>
      <c r="AE22" s="50">
        <v>-3.16</v>
      </c>
      <c r="AF22" s="51">
        <v>39.22</v>
      </c>
      <c r="AG22" s="48">
        <v>-40.67</v>
      </c>
      <c r="AH22" s="10"/>
      <c r="AI22" s="1"/>
    </row>
    <row r="23" spans="1:35" s="2" customFormat="1" ht="15.75" x14ac:dyDescent="0.2">
      <c r="A23" s="2" t="s">
        <v>175</v>
      </c>
      <c r="C23" s="1">
        <v>30220</v>
      </c>
      <c r="D23" s="1">
        <v>31760</v>
      </c>
      <c r="E23" s="1">
        <v>29530</v>
      </c>
      <c r="F23" s="1">
        <v>29420</v>
      </c>
      <c r="H23" s="1" t="str" cm="1">
        <f t="array" ref="H23">INDEX($C$5:$F$5,0,MATCH(I23,C23:F23,0))</f>
        <v>SA</v>
      </c>
      <c r="I23" s="1">
        <f t="shared" si="2"/>
        <v>29420</v>
      </c>
      <c r="J23" s="142">
        <f t="shared" si="1"/>
        <v>2.9031129765652253E-2</v>
      </c>
      <c r="L23" s="45">
        <v>200</v>
      </c>
      <c r="M23" s="45">
        <v>7</v>
      </c>
      <c r="N23" s="46">
        <v>28130</v>
      </c>
      <c r="O23" s="75">
        <v>28590</v>
      </c>
      <c r="P23" s="46"/>
      <c r="Q23" s="24">
        <v>28590</v>
      </c>
      <c r="R23" s="25">
        <v>28590</v>
      </c>
      <c r="S23" s="48">
        <v>0</v>
      </c>
      <c r="T23" s="51">
        <v>1.08</v>
      </c>
      <c r="U23" s="50">
        <v>-0.55000000000000004</v>
      </c>
      <c r="V23" s="10"/>
      <c r="W23" s="46">
        <v>28620</v>
      </c>
      <c r="X23" s="47">
        <v>28620</v>
      </c>
      <c r="Y23" s="50">
        <v>0</v>
      </c>
      <c r="Z23" s="51">
        <v>1.39</v>
      </c>
      <c r="AA23" s="48">
        <v>-0.14000000000000001</v>
      </c>
      <c r="AB23" s="10"/>
      <c r="AC23" s="24">
        <v>28590</v>
      </c>
      <c r="AD23" s="25">
        <v>28590</v>
      </c>
      <c r="AE23" s="50">
        <v>0</v>
      </c>
      <c r="AF23" s="51">
        <v>0.83</v>
      </c>
      <c r="AG23" s="48">
        <v>-0.02</v>
      </c>
      <c r="AH23" s="10"/>
      <c r="AI23" s="1"/>
    </row>
    <row r="24" spans="1:35" s="2" customFormat="1" ht="15.75" x14ac:dyDescent="0.2">
      <c r="A24" s="2" t="s">
        <v>176</v>
      </c>
      <c r="C24" s="1">
        <v>27950</v>
      </c>
      <c r="D24" s="1">
        <v>28620</v>
      </c>
      <c r="E24" s="1">
        <v>27090</v>
      </c>
      <c r="F24" s="1">
        <v>26890</v>
      </c>
      <c r="H24" s="1" t="str" cm="1">
        <f t="array" ref="H24">INDEX($C$5:$F$5,0,MATCH(I24,C24:F24,0))</f>
        <v>SA</v>
      </c>
      <c r="I24" s="1">
        <f t="shared" si="2"/>
        <v>26890</v>
      </c>
      <c r="J24" s="142">
        <f t="shared" si="1"/>
        <v>3.8223938223938214E-2</v>
      </c>
      <c r="L24" s="45">
        <v>200</v>
      </c>
      <c r="M24" s="45">
        <v>8</v>
      </c>
      <c r="N24" s="46">
        <v>25710</v>
      </c>
      <c r="O24" s="75">
        <v>25900</v>
      </c>
      <c r="P24" s="46"/>
      <c r="Q24" s="57">
        <v>25900</v>
      </c>
      <c r="R24" s="47">
        <v>25908</v>
      </c>
      <c r="S24" s="48">
        <v>-4.22</v>
      </c>
      <c r="T24" s="51">
        <v>12.15</v>
      </c>
      <c r="U24" s="50">
        <v>-28.53</v>
      </c>
      <c r="V24" s="10"/>
      <c r="W24" s="58">
        <v>25900</v>
      </c>
      <c r="X24" s="56">
        <v>25900</v>
      </c>
      <c r="Y24" s="50">
        <v>0</v>
      </c>
      <c r="Z24" s="51">
        <v>0.85</v>
      </c>
      <c r="AA24" s="48">
        <v>-0.02</v>
      </c>
      <c r="AB24" s="10"/>
      <c r="AC24" s="58">
        <v>25900</v>
      </c>
      <c r="AD24" s="56">
        <v>25900</v>
      </c>
      <c r="AE24" s="50">
        <v>0</v>
      </c>
      <c r="AF24" s="51">
        <v>0.74</v>
      </c>
      <c r="AG24" s="48">
        <v>0</v>
      </c>
      <c r="AH24" s="10"/>
      <c r="AI24" s="1"/>
    </row>
    <row r="25" spans="1:35" s="2" customFormat="1" ht="15.75" x14ac:dyDescent="0.2">
      <c r="A25" s="2" t="s">
        <v>177</v>
      </c>
      <c r="C25" s="1">
        <v>27070</v>
      </c>
      <c r="D25" s="1">
        <v>27100</v>
      </c>
      <c r="E25" s="1">
        <v>26180</v>
      </c>
      <c r="F25" s="1">
        <v>25560</v>
      </c>
      <c r="H25" s="1" t="str" cm="1">
        <f t="array" ref="H25">INDEX($C$5:$F$5,0,MATCH(I25,C25:F25,0))</f>
        <v>SA</v>
      </c>
      <c r="I25" s="1">
        <f t="shared" si="2"/>
        <v>25560</v>
      </c>
      <c r="J25" s="142">
        <f t="shared" si="1"/>
        <v>2.6918441141020599E-2</v>
      </c>
      <c r="L25" s="45">
        <v>200</v>
      </c>
      <c r="M25" s="45">
        <v>9</v>
      </c>
      <c r="N25" s="46">
        <v>24730</v>
      </c>
      <c r="O25" s="77">
        <v>24890</v>
      </c>
      <c r="P25" s="18"/>
      <c r="Q25" s="46">
        <v>24900</v>
      </c>
      <c r="R25" s="47">
        <v>24900</v>
      </c>
      <c r="S25" s="48">
        <v>0</v>
      </c>
      <c r="T25" s="27">
        <v>12.39</v>
      </c>
      <c r="U25" s="50">
        <v>-17.02</v>
      </c>
      <c r="V25" s="10"/>
      <c r="W25" s="18" t="s">
        <v>28</v>
      </c>
      <c r="X25" s="47">
        <v>24923</v>
      </c>
      <c r="Y25" s="50">
        <v>-9.49</v>
      </c>
      <c r="Z25" s="51">
        <v>0.86</v>
      </c>
      <c r="AA25" s="48">
        <v>-0.03</v>
      </c>
      <c r="AB25" s="10"/>
      <c r="AC25" s="58">
        <v>24890</v>
      </c>
      <c r="AD25" s="56">
        <v>24899</v>
      </c>
      <c r="AE25" s="50">
        <v>-3.16</v>
      </c>
      <c r="AF25" s="51">
        <v>23.85</v>
      </c>
      <c r="AG25" s="50">
        <v>-31.26</v>
      </c>
      <c r="AH25" s="10"/>
      <c r="AI25" s="1"/>
    </row>
    <row r="26" spans="1:35" s="2" customFormat="1" ht="15.75" x14ac:dyDescent="0.2">
      <c r="A26" s="2" t="s">
        <v>169</v>
      </c>
      <c r="C26" s="1">
        <v>27460</v>
      </c>
      <c r="D26" s="1">
        <v>28320</v>
      </c>
      <c r="E26" s="1">
        <v>27010</v>
      </c>
      <c r="F26" s="1">
        <v>26560</v>
      </c>
      <c r="H26" s="1" t="str" cm="1">
        <f t="array" ref="H26">INDEX($C$5:$F$5,0,MATCH(I26,C26:F26,0))</f>
        <v>SA</v>
      </c>
      <c r="I26" s="1">
        <f t="shared" si="2"/>
        <v>26560</v>
      </c>
      <c r="J26" s="142">
        <f t="shared" si="1"/>
        <v>3.105590062111796E-2</v>
      </c>
      <c r="L26" s="45">
        <v>200</v>
      </c>
      <c r="M26" s="45">
        <v>10</v>
      </c>
      <c r="N26" s="46">
        <v>25450</v>
      </c>
      <c r="O26" s="75">
        <v>25760</v>
      </c>
      <c r="P26" s="46"/>
      <c r="Q26" s="58">
        <v>25760</v>
      </c>
      <c r="R26" s="56">
        <v>25760</v>
      </c>
      <c r="S26" s="50">
        <v>0</v>
      </c>
      <c r="T26" s="49">
        <v>5.4</v>
      </c>
      <c r="U26" s="48">
        <v>-7.1</v>
      </c>
      <c r="V26" s="10"/>
      <c r="W26" s="46">
        <v>25790</v>
      </c>
      <c r="X26" s="47">
        <v>25793</v>
      </c>
      <c r="Y26" s="50">
        <v>-9.49</v>
      </c>
      <c r="Z26" s="51">
        <v>1.22</v>
      </c>
      <c r="AA26" s="48">
        <v>-0.13</v>
      </c>
      <c r="AB26" s="10"/>
      <c r="AC26" s="58">
        <v>25760</v>
      </c>
      <c r="AD26" s="25">
        <v>25760</v>
      </c>
      <c r="AE26" s="50">
        <v>0</v>
      </c>
      <c r="AF26" s="51">
        <v>1.21</v>
      </c>
      <c r="AG26" s="50">
        <v>-0.49</v>
      </c>
      <c r="AH26" s="10"/>
      <c r="AI26" s="1"/>
    </row>
    <row r="27" spans="1:35" s="2" customFormat="1" x14ac:dyDescent="0.2">
      <c r="C27" s="1"/>
      <c r="D27" s="1"/>
      <c r="E27" s="1"/>
      <c r="F27" s="1"/>
      <c r="H27" s="1"/>
      <c r="I27" s="1"/>
      <c r="J27" s="142"/>
      <c r="O27" s="79"/>
    </row>
    <row r="28" spans="1:35" s="2" customFormat="1" ht="15.75" x14ac:dyDescent="0.2">
      <c r="A28" s="2" t="s">
        <v>188</v>
      </c>
      <c r="C28" s="1">
        <v>66930</v>
      </c>
      <c r="D28" s="1">
        <v>68460</v>
      </c>
      <c r="E28" s="1">
        <v>65560</v>
      </c>
      <c r="F28" s="1">
        <v>65100</v>
      </c>
      <c r="H28" s="1" t="str" cm="1">
        <f t="array" ref="H28">INDEX($C$5:$F$5,0,MATCH(I28,C28:F28,0))</f>
        <v>SA</v>
      </c>
      <c r="I28" s="1">
        <f t="shared" ref="I28:I37" si="3">MIN(C28:F28)</f>
        <v>65100</v>
      </c>
      <c r="J28" s="142">
        <f t="shared" si="1"/>
        <v>5.3909664885867015E-2</v>
      </c>
      <c r="L28" s="45">
        <v>500</v>
      </c>
      <c r="M28" s="45">
        <v>1</v>
      </c>
      <c r="N28" s="46">
        <v>61640</v>
      </c>
      <c r="O28" s="75">
        <v>61770</v>
      </c>
      <c r="P28" s="46"/>
      <c r="Q28" s="24">
        <v>61770</v>
      </c>
      <c r="R28" s="25">
        <v>61795</v>
      </c>
      <c r="S28" s="50">
        <v>-13.54</v>
      </c>
      <c r="T28" s="51">
        <v>50.93</v>
      </c>
      <c r="U28" s="50">
        <v>-37.020000000000003</v>
      </c>
      <c r="V28" s="10"/>
      <c r="W28" s="46">
        <v>61830</v>
      </c>
      <c r="X28" s="47">
        <v>61836</v>
      </c>
      <c r="Y28" s="50">
        <v>-5.16</v>
      </c>
      <c r="Z28" s="51">
        <v>6.57</v>
      </c>
      <c r="AA28" s="48">
        <v>-1.41</v>
      </c>
      <c r="AB28" s="10"/>
      <c r="AC28" s="46">
        <v>61810</v>
      </c>
      <c r="AD28" s="47">
        <v>61826</v>
      </c>
      <c r="AE28" s="50">
        <v>-9.66</v>
      </c>
      <c r="AF28" s="51">
        <v>48.74</v>
      </c>
      <c r="AG28" s="48">
        <v>-39.130000000000003</v>
      </c>
      <c r="AH28" s="10"/>
      <c r="AI28" s="1"/>
    </row>
    <row r="29" spans="1:35" s="2" customFormat="1" ht="15.75" x14ac:dyDescent="0.2">
      <c r="A29" s="2" t="s">
        <v>190</v>
      </c>
      <c r="C29" s="1">
        <v>66740</v>
      </c>
      <c r="D29" s="1">
        <v>69320</v>
      </c>
      <c r="E29" s="1">
        <v>65780</v>
      </c>
      <c r="F29" s="1">
        <v>65490</v>
      </c>
      <c r="H29" s="1" t="str" cm="1">
        <f t="array" ref="H29">INDEX($C$5:$F$5,0,MATCH(I29,C29:F29,0))</f>
        <v>SA</v>
      </c>
      <c r="I29" s="1">
        <f t="shared" si="3"/>
        <v>65490</v>
      </c>
      <c r="J29" s="142">
        <f t="shared" si="1"/>
        <v>5.4759220486390703E-2</v>
      </c>
      <c r="L29" s="45">
        <v>500</v>
      </c>
      <c r="M29" s="45">
        <v>2</v>
      </c>
      <c r="N29" s="46">
        <v>61860</v>
      </c>
      <c r="O29" s="77">
        <v>62090</v>
      </c>
      <c r="P29" s="18"/>
      <c r="Q29" s="46">
        <v>62100</v>
      </c>
      <c r="R29" s="47">
        <v>62112</v>
      </c>
      <c r="S29" s="48">
        <v>-11.35</v>
      </c>
      <c r="T29" s="51">
        <v>83.67</v>
      </c>
      <c r="U29" s="50">
        <v>-33.619999999999997</v>
      </c>
      <c r="V29" s="10"/>
      <c r="W29" s="46">
        <v>62180</v>
      </c>
      <c r="X29" s="47">
        <v>62181</v>
      </c>
      <c r="Y29" s="50">
        <v>-3.16</v>
      </c>
      <c r="Z29" s="51">
        <v>7.36</v>
      </c>
      <c r="AA29" s="48">
        <v>-1.21</v>
      </c>
      <c r="AB29" s="10"/>
      <c r="AC29" s="24">
        <v>62090</v>
      </c>
      <c r="AD29" s="25">
        <v>62103</v>
      </c>
      <c r="AE29" s="50">
        <v>-13.37</v>
      </c>
      <c r="AF29" s="51">
        <v>71.150000000000006</v>
      </c>
      <c r="AG29" s="48">
        <v>-46.67</v>
      </c>
      <c r="AH29" s="10"/>
      <c r="AI29" s="1"/>
    </row>
    <row r="30" spans="1:35" s="2" customFormat="1" ht="15.75" x14ac:dyDescent="0.2">
      <c r="A30" s="2" t="s">
        <v>191</v>
      </c>
      <c r="C30" s="1">
        <v>71520</v>
      </c>
      <c r="D30" s="1">
        <v>73590</v>
      </c>
      <c r="E30" s="1">
        <v>70090</v>
      </c>
      <c r="F30" s="1">
        <v>69940</v>
      </c>
      <c r="H30" s="1" t="str" cm="1">
        <f t="array" ref="H30">INDEX($C$5:$F$5,0,MATCH(I30,C30:F30,0))</f>
        <v>SA</v>
      </c>
      <c r="I30" s="1">
        <f t="shared" si="3"/>
        <v>69940</v>
      </c>
      <c r="J30" s="142">
        <f t="shared" si="1"/>
        <v>4.7476411562078713E-2</v>
      </c>
      <c r="L30" s="45">
        <v>500</v>
      </c>
      <c r="M30" s="45">
        <v>3</v>
      </c>
      <c r="N30" s="46">
        <v>66370</v>
      </c>
      <c r="O30" s="77">
        <v>66770</v>
      </c>
      <c r="P30" s="18"/>
      <c r="Q30" s="46">
        <v>66800</v>
      </c>
      <c r="R30" s="47">
        <v>66809</v>
      </c>
      <c r="S30" s="48">
        <v>-9.94</v>
      </c>
      <c r="T30" s="49">
        <v>30.18</v>
      </c>
      <c r="U30" s="50">
        <v>-51.14</v>
      </c>
      <c r="V30" s="10"/>
      <c r="W30" s="46">
        <v>66830</v>
      </c>
      <c r="X30" s="47">
        <v>66830</v>
      </c>
      <c r="Y30" s="50">
        <v>0</v>
      </c>
      <c r="Z30" s="51">
        <v>7.17</v>
      </c>
      <c r="AA30" s="48">
        <v>-1.37</v>
      </c>
      <c r="AB30" s="10"/>
      <c r="AC30" s="24">
        <v>66770</v>
      </c>
      <c r="AD30" s="25">
        <v>66793</v>
      </c>
      <c r="AE30" s="50">
        <v>-17.670000000000002</v>
      </c>
      <c r="AF30" s="51">
        <v>76.739999999999995</v>
      </c>
      <c r="AG30" s="48">
        <v>-47.88</v>
      </c>
      <c r="AH30" s="10"/>
      <c r="AI30" s="1"/>
    </row>
    <row r="31" spans="1:35" s="2" customFormat="1" ht="15.75" x14ac:dyDescent="0.2">
      <c r="A31" s="2" t="s">
        <v>192</v>
      </c>
      <c r="C31" s="1">
        <v>68470</v>
      </c>
      <c r="D31" s="1">
        <v>70660</v>
      </c>
      <c r="E31" s="1">
        <v>67390</v>
      </c>
      <c r="F31" s="1">
        <v>67330</v>
      </c>
      <c r="H31" s="1" t="str" cm="1">
        <f t="array" ref="H31">INDEX($C$5:$F$5,0,MATCH(I31,C31:F31,0))</f>
        <v>SA</v>
      </c>
      <c r="I31" s="1">
        <f t="shared" si="3"/>
        <v>67330</v>
      </c>
      <c r="J31" s="142">
        <f t="shared" si="1"/>
        <v>5.2524620916054365E-2</v>
      </c>
      <c r="L31" s="45">
        <v>500</v>
      </c>
      <c r="M31" s="45">
        <v>4</v>
      </c>
      <c r="N31" s="46">
        <v>63500</v>
      </c>
      <c r="O31" s="75">
        <v>63970</v>
      </c>
      <c r="P31" s="46"/>
      <c r="Q31" s="24">
        <v>63970</v>
      </c>
      <c r="R31" s="25">
        <v>63972</v>
      </c>
      <c r="S31" s="50">
        <v>-4.22</v>
      </c>
      <c r="T31" s="51">
        <v>24.93</v>
      </c>
      <c r="U31" s="50">
        <v>-36.700000000000003</v>
      </c>
      <c r="V31" s="10"/>
      <c r="W31" s="46">
        <v>64070</v>
      </c>
      <c r="X31" s="47">
        <v>64074</v>
      </c>
      <c r="Y31" s="50">
        <v>-12.65</v>
      </c>
      <c r="Z31" s="51">
        <v>5.26</v>
      </c>
      <c r="AA31" s="48">
        <v>-0.11</v>
      </c>
      <c r="AB31" s="10"/>
      <c r="AC31" s="46">
        <v>63970</v>
      </c>
      <c r="AD31" s="47">
        <v>63987</v>
      </c>
      <c r="AE31" s="50">
        <v>-9.49</v>
      </c>
      <c r="AF31" s="51">
        <v>30.78</v>
      </c>
      <c r="AG31" s="48">
        <v>-37.89</v>
      </c>
      <c r="AH31" s="10"/>
      <c r="AI31" s="1"/>
    </row>
    <row r="32" spans="1:35" s="2" customFormat="1" ht="15.75" x14ac:dyDescent="0.2">
      <c r="A32" s="2" t="s">
        <v>193</v>
      </c>
      <c r="C32" s="1">
        <v>67530</v>
      </c>
      <c r="D32" s="1">
        <v>68730</v>
      </c>
      <c r="E32" s="1">
        <v>65920</v>
      </c>
      <c r="F32" s="1">
        <v>65400</v>
      </c>
      <c r="H32" s="1" t="str" cm="1">
        <f t="array" ref="H32">INDEX($C$5:$F$5,0,MATCH(I32,C32:F32,0))</f>
        <v>SA</v>
      </c>
      <c r="I32" s="1">
        <f t="shared" si="3"/>
        <v>65400</v>
      </c>
      <c r="J32" s="142">
        <f t="shared" si="1"/>
        <v>5.2292839903459454E-2</v>
      </c>
      <c r="L32" s="45">
        <v>500</v>
      </c>
      <c r="M32" s="45">
        <v>5</v>
      </c>
      <c r="N32" s="46">
        <v>61910</v>
      </c>
      <c r="O32" s="75">
        <v>62150</v>
      </c>
      <c r="P32" s="46"/>
      <c r="Q32" s="58">
        <v>62150</v>
      </c>
      <c r="R32" s="25">
        <v>62179</v>
      </c>
      <c r="S32" s="48">
        <v>-11.01</v>
      </c>
      <c r="T32" s="51">
        <v>54.18</v>
      </c>
      <c r="U32" s="50">
        <v>-45.54</v>
      </c>
      <c r="V32" s="10"/>
      <c r="W32" s="46">
        <v>62360</v>
      </c>
      <c r="X32" s="47">
        <v>62362</v>
      </c>
      <c r="Y32" s="50">
        <v>-4.22</v>
      </c>
      <c r="Z32" s="51">
        <v>5.35</v>
      </c>
      <c r="AA32" s="48">
        <v>-0.11</v>
      </c>
      <c r="AB32" s="10"/>
      <c r="AC32" s="46">
        <v>62180</v>
      </c>
      <c r="AD32" s="47">
        <v>62182</v>
      </c>
      <c r="AE32" s="50">
        <v>-4.22</v>
      </c>
      <c r="AF32" s="51">
        <v>24.33</v>
      </c>
      <c r="AG32" s="48">
        <v>-23.17</v>
      </c>
      <c r="AH32" s="10"/>
      <c r="AI32" s="1"/>
    </row>
    <row r="33" spans="1:35" s="2" customFormat="1" ht="15.75" x14ac:dyDescent="0.2">
      <c r="A33" s="2" t="s">
        <v>194</v>
      </c>
      <c r="C33" s="1">
        <v>66080</v>
      </c>
      <c r="D33" s="1">
        <v>67930</v>
      </c>
      <c r="E33" s="1">
        <v>64080</v>
      </c>
      <c r="F33" s="1">
        <v>64270</v>
      </c>
      <c r="H33" s="1" t="str" cm="1">
        <f t="array" ref="H33">INDEX($C$5:$F$5,0,MATCH(I33,C33:F33,0))</f>
        <v>Busca Local</v>
      </c>
      <c r="I33" s="1">
        <f t="shared" si="3"/>
        <v>64080</v>
      </c>
      <c r="J33" s="142">
        <f t="shared" si="1"/>
        <v>4.8257811221986024E-2</v>
      </c>
      <c r="L33" s="52">
        <v>500</v>
      </c>
      <c r="M33" s="45">
        <v>6</v>
      </c>
      <c r="N33" s="46">
        <v>60870</v>
      </c>
      <c r="O33" s="75">
        <v>61130</v>
      </c>
      <c r="P33" s="46"/>
      <c r="Q33" s="46">
        <v>61190</v>
      </c>
      <c r="R33" s="47">
        <v>61193</v>
      </c>
      <c r="S33" s="48">
        <v>-4.83</v>
      </c>
      <c r="T33" s="51">
        <v>24.24</v>
      </c>
      <c r="U33" s="59">
        <v>-28.51</v>
      </c>
      <c r="V33" s="10"/>
      <c r="W33" s="24">
        <v>61130</v>
      </c>
      <c r="X33" s="25">
        <v>61133</v>
      </c>
      <c r="Y33" s="50">
        <v>-4.83</v>
      </c>
      <c r="Z33" s="51">
        <v>6.59</v>
      </c>
      <c r="AA33" s="50">
        <v>-2.76</v>
      </c>
      <c r="AB33" s="10"/>
      <c r="AC33" s="46">
        <v>61130</v>
      </c>
      <c r="AD33" s="47">
        <v>61142</v>
      </c>
      <c r="AE33" s="50">
        <v>-11.35</v>
      </c>
      <c r="AF33" s="51">
        <v>25.35</v>
      </c>
      <c r="AG33" s="48">
        <v>-37.979999999999997</v>
      </c>
      <c r="AH33" s="10"/>
      <c r="AI33" s="1"/>
    </row>
    <row r="34" spans="1:35" s="2" customFormat="1" ht="15.75" x14ac:dyDescent="0.2">
      <c r="A34" s="2" t="s">
        <v>195</v>
      </c>
      <c r="C34" s="1">
        <v>68070</v>
      </c>
      <c r="D34" s="1">
        <v>69070</v>
      </c>
      <c r="E34" s="1">
        <v>67330</v>
      </c>
      <c r="F34" s="1">
        <v>66360</v>
      </c>
      <c r="H34" s="1" t="str" cm="1">
        <f t="array" ref="H34">INDEX($C$5:$F$5,0,MATCH(I34,C34:F34,0))</f>
        <v>SA</v>
      </c>
      <c r="I34" s="1">
        <f t="shared" si="3"/>
        <v>66360</v>
      </c>
      <c r="J34" s="142">
        <f t="shared" si="1"/>
        <v>4.7679191664035336E-2</v>
      </c>
      <c r="L34" s="45">
        <v>500</v>
      </c>
      <c r="M34" s="52">
        <v>7</v>
      </c>
      <c r="N34" s="46">
        <v>63100</v>
      </c>
      <c r="O34" s="77">
        <v>63340</v>
      </c>
      <c r="P34" s="18"/>
      <c r="Q34" s="46">
        <v>63370</v>
      </c>
      <c r="R34" s="47">
        <v>63406</v>
      </c>
      <c r="S34" s="48">
        <v>-13.5</v>
      </c>
      <c r="T34" s="51">
        <v>60.94</v>
      </c>
      <c r="U34" s="50">
        <v>-39.28</v>
      </c>
      <c r="V34" s="10"/>
      <c r="W34" s="46">
        <v>63380</v>
      </c>
      <c r="X34" s="47">
        <v>63384</v>
      </c>
      <c r="Y34" s="50">
        <v>-12.65</v>
      </c>
      <c r="Z34" s="51">
        <v>5.66</v>
      </c>
      <c r="AA34" s="48">
        <v>-0.09</v>
      </c>
      <c r="AB34" s="10"/>
      <c r="AC34" s="24">
        <v>63340</v>
      </c>
      <c r="AD34" s="25">
        <v>63351</v>
      </c>
      <c r="AE34" s="50">
        <v>-11.01</v>
      </c>
      <c r="AF34" s="51">
        <v>16.22</v>
      </c>
      <c r="AG34" s="48">
        <v>-25.01</v>
      </c>
      <c r="AH34" s="10"/>
      <c r="AI34" s="1"/>
    </row>
    <row r="35" spans="1:35" s="2" customFormat="1" ht="15.75" x14ac:dyDescent="0.2">
      <c r="A35" s="2" t="s">
        <v>196</v>
      </c>
      <c r="C35" s="1">
        <v>68360</v>
      </c>
      <c r="D35" s="1">
        <v>69500</v>
      </c>
      <c r="E35" s="1">
        <v>66530</v>
      </c>
      <c r="F35" s="1">
        <v>66230</v>
      </c>
      <c r="H35" s="1" t="str" cm="1">
        <f t="array" ref="H35">INDEX($C$5:$F$5,0,MATCH(I35,C35:F35,0))</f>
        <v>SA</v>
      </c>
      <c r="I35" s="1">
        <f t="shared" si="3"/>
        <v>66230</v>
      </c>
      <c r="J35" s="142">
        <f t="shared" si="1"/>
        <v>4.7114624505928848E-2</v>
      </c>
      <c r="L35" s="45">
        <v>500</v>
      </c>
      <c r="M35" s="45">
        <v>8</v>
      </c>
      <c r="N35" s="46">
        <v>63100</v>
      </c>
      <c r="O35" s="77">
        <v>63250</v>
      </c>
      <c r="P35" s="18"/>
      <c r="Q35" s="46">
        <v>63260</v>
      </c>
      <c r="R35" s="47">
        <v>63269</v>
      </c>
      <c r="S35" s="48">
        <v>-3.16</v>
      </c>
      <c r="T35" s="51">
        <v>12.56</v>
      </c>
      <c r="U35" s="50">
        <v>-36.799999999999997</v>
      </c>
      <c r="V35" s="10"/>
      <c r="W35" s="46">
        <v>63260</v>
      </c>
      <c r="X35" s="47">
        <v>63273</v>
      </c>
      <c r="Y35" s="50">
        <v>-14.94</v>
      </c>
      <c r="Z35" s="51">
        <v>5.45</v>
      </c>
      <c r="AA35" s="48">
        <v>-0.16</v>
      </c>
      <c r="AB35" s="10"/>
      <c r="AC35" s="24">
        <v>63250</v>
      </c>
      <c r="AD35" s="25">
        <v>63269</v>
      </c>
      <c r="AE35" s="50">
        <v>-15.24</v>
      </c>
      <c r="AF35" s="51">
        <v>77.180000000000007</v>
      </c>
      <c r="AG35" s="48">
        <v>-68.069999999999993</v>
      </c>
      <c r="AH35" s="10"/>
      <c r="AI35" s="1"/>
    </row>
    <row r="36" spans="1:35" s="2" customFormat="1" ht="15.75" x14ac:dyDescent="0.2">
      <c r="A36" s="2" t="s">
        <v>197</v>
      </c>
      <c r="C36" s="1">
        <v>66270</v>
      </c>
      <c r="D36" s="1">
        <v>67910</v>
      </c>
      <c r="E36" s="1">
        <v>64710</v>
      </c>
      <c r="F36" s="1">
        <v>64320</v>
      </c>
      <c r="H36" s="1" t="str" cm="1">
        <f t="array" ref="H36">INDEX($C$5:$F$5,0,MATCH(I36,C36:F36,0))</f>
        <v>SA</v>
      </c>
      <c r="I36" s="1">
        <f t="shared" si="3"/>
        <v>64320</v>
      </c>
      <c r="J36" s="142">
        <f t="shared" si="1"/>
        <v>5.1495831289847915E-2</v>
      </c>
      <c r="L36" s="52">
        <v>500</v>
      </c>
      <c r="M36" s="45">
        <v>9</v>
      </c>
      <c r="N36" s="46">
        <v>60950</v>
      </c>
      <c r="O36" s="75">
        <v>61170</v>
      </c>
      <c r="P36" s="46"/>
      <c r="Q36" s="46">
        <v>61170</v>
      </c>
      <c r="R36" s="47">
        <v>61192</v>
      </c>
      <c r="S36" s="48">
        <v>-13.98</v>
      </c>
      <c r="T36" s="51">
        <v>73.319999999999993</v>
      </c>
      <c r="U36" s="50">
        <v>-36.909999999999997</v>
      </c>
      <c r="V36" s="10"/>
      <c r="W36" s="46">
        <v>61230</v>
      </c>
      <c r="X36" s="47">
        <v>61244</v>
      </c>
      <c r="Y36" s="50">
        <v>-10.75</v>
      </c>
      <c r="Z36" s="51">
        <v>6.24</v>
      </c>
      <c r="AA36" s="48">
        <v>-0.33</v>
      </c>
      <c r="AB36" s="10"/>
      <c r="AC36" s="24">
        <v>61170</v>
      </c>
      <c r="AD36" s="25">
        <v>61172</v>
      </c>
      <c r="AE36" s="50">
        <v>-4.22</v>
      </c>
      <c r="AF36" s="49">
        <v>35.380000000000003</v>
      </c>
      <c r="AG36" s="48">
        <v>-50.82</v>
      </c>
      <c r="AH36" s="10"/>
      <c r="AI36" s="1"/>
    </row>
    <row r="37" spans="1:35" s="2" customFormat="1" ht="15.75" x14ac:dyDescent="0.2">
      <c r="A37" s="2" t="s">
        <v>189</v>
      </c>
      <c r="C37" s="1">
        <v>66540</v>
      </c>
      <c r="D37" s="1">
        <v>68790</v>
      </c>
      <c r="E37" s="1">
        <v>65610</v>
      </c>
      <c r="F37" s="1">
        <v>65040</v>
      </c>
      <c r="H37" s="1" t="str" cm="1">
        <f t="array" ref="H37">INDEX($C$5:$F$5,0,MATCH(I37,C37:F37,0))</f>
        <v>SA</v>
      </c>
      <c r="I37" s="1">
        <f t="shared" si="3"/>
        <v>65040</v>
      </c>
      <c r="J37" s="142">
        <f t="shared" si="1"/>
        <v>4.9032258064516165E-2</v>
      </c>
      <c r="L37" s="45">
        <v>500</v>
      </c>
      <c r="M37" s="45">
        <v>10</v>
      </c>
      <c r="N37" s="46">
        <v>61630</v>
      </c>
      <c r="O37" s="75">
        <v>62000</v>
      </c>
      <c r="P37" s="46"/>
      <c r="Q37" s="46">
        <v>62000</v>
      </c>
      <c r="R37" s="47">
        <v>62029</v>
      </c>
      <c r="S37" s="48">
        <v>-15.95</v>
      </c>
      <c r="T37" s="51">
        <v>76.069999999999993</v>
      </c>
      <c r="U37" s="50">
        <v>-53.85</v>
      </c>
      <c r="V37" s="10"/>
      <c r="W37" s="46">
        <v>62010</v>
      </c>
      <c r="X37" s="47">
        <v>62012</v>
      </c>
      <c r="Y37" s="50">
        <v>-4.22</v>
      </c>
      <c r="Z37" s="51">
        <v>4.9800000000000004</v>
      </c>
      <c r="AA37" s="48">
        <v>-0.1</v>
      </c>
      <c r="AB37" s="10"/>
      <c r="AC37" s="24">
        <v>62000</v>
      </c>
      <c r="AD37" s="25">
        <v>62011</v>
      </c>
      <c r="AE37" s="50">
        <v>-9.94</v>
      </c>
      <c r="AF37" s="51">
        <v>27.53</v>
      </c>
      <c r="AG37" s="48">
        <v>-40.590000000000003</v>
      </c>
      <c r="AH37" s="10"/>
      <c r="AI37" s="1"/>
    </row>
    <row r="38" spans="1:35" s="2" customFormat="1" ht="15.75" x14ac:dyDescent="0.2">
      <c r="C38" s="1"/>
      <c r="D38" s="1"/>
      <c r="E38" s="1" t="e">
        <v>#N/A</v>
      </c>
      <c r="F38" s="1"/>
      <c r="H38" s="1"/>
      <c r="I38" s="1"/>
      <c r="J38" s="142"/>
      <c r="L38" s="45"/>
      <c r="M38" s="45"/>
      <c r="N38" s="46"/>
      <c r="O38" s="75"/>
      <c r="P38" s="46"/>
      <c r="Q38" s="46"/>
      <c r="R38" s="47"/>
      <c r="S38" s="48"/>
      <c r="T38" s="51"/>
      <c r="U38" s="50"/>
      <c r="V38" s="10"/>
      <c r="W38" s="46"/>
      <c r="X38" s="47"/>
      <c r="Y38" s="50"/>
      <c r="Z38" s="51"/>
      <c r="AA38" s="48"/>
      <c r="AB38" s="10"/>
      <c r="AC38" s="24"/>
      <c r="AD38" s="25"/>
      <c r="AE38" s="50"/>
      <c r="AF38" s="51"/>
      <c r="AG38" s="48"/>
      <c r="AH38" s="10"/>
      <c r="AI38" s="1"/>
    </row>
    <row r="39" spans="1:35" s="2" customFormat="1" ht="15.75" x14ac:dyDescent="0.2">
      <c r="A39" s="2" t="s">
        <v>158</v>
      </c>
      <c r="C39" s="1">
        <v>135910</v>
      </c>
      <c r="D39" s="1">
        <v>140000</v>
      </c>
      <c r="E39" s="1">
        <v>136520</v>
      </c>
      <c r="F39" s="1">
        <v>133060</v>
      </c>
      <c r="H39" s="1" t="str" cm="1">
        <f t="array" ref="H39">INDEX($C$5:$F$5,0,MATCH(I39,C39:F39,0))</f>
        <v>SA</v>
      </c>
      <c r="I39" s="1">
        <f t="shared" ref="I39:I48" si="4">MIN(C39:F39)</f>
        <v>133060</v>
      </c>
      <c r="J39" s="142">
        <f t="shared" si="1"/>
        <v>5.0943843298317582E-2</v>
      </c>
      <c r="L39" s="45">
        <v>1000</v>
      </c>
      <c r="M39" s="45">
        <v>1</v>
      </c>
      <c r="N39" s="46">
        <v>126300</v>
      </c>
      <c r="O39" s="75">
        <v>126610</v>
      </c>
      <c r="P39" s="46"/>
      <c r="Q39" s="24">
        <v>126610</v>
      </c>
      <c r="R39" s="25">
        <v>126625</v>
      </c>
      <c r="S39" s="50">
        <v>-8.5</v>
      </c>
      <c r="T39" s="51">
        <v>7.2</v>
      </c>
      <c r="U39" s="50">
        <v>-5.83</v>
      </c>
      <c r="V39" s="10"/>
      <c r="W39" s="46">
        <v>126640</v>
      </c>
      <c r="X39" s="47">
        <v>126664</v>
      </c>
      <c r="Y39" s="50">
        <v>-23.19</v>
      </c>
      <c r="Z39" s="51">
        <v>25.04</v>
      </c>
      <c r="AA39" s="48">
        <v>-1.49</v>
      </c>
      <c r="AB39" s="10"/>
      <c r="AC39" s="46">
        <v>126610</v>
      </c>
      <c r="AD39" s="47">
        <v>126649</v>
      </c>
      <c r="AE39" s="50">
        <v>-20.25</v>
      </c>
      <c r="AF39" s="51">
        <v>72.290000000000006</v>
      </c>
      <c r="AG39" s="48">
        <v>-50.19</v>
      </c>
      <c r="AH39" s="10"/>
      <c r="AI39" s="1"/>
    </row>
    <row r="40" spans="1:35" s="2" customFormat="1" ht="15.75" x14ac:dyDescent="0.2">
      <c r="A40" s="2" t="s">
        <v>160</v>
      </c>
      <c r="C40" s="1">
        <v>133610</v>
      </c>
      <c r="D40" s="1">
        <v>136570</v>
      </c>
      <c r="E40" s="1">
        <v>132360</v>
      </c>
      <c r="F40" s="1">
        <v>130190</v>
      </c>
      <c r="H40" s="1" t="str" cm="1">
        <f t="array" ref="H40">INDEX($C$5:$F$5,0,MATCH(I40,C40:F40,0))</f>
        <v>SA</v>
      </c>
      <c r="I40" s="1">
        <f t="shared" si="4"/>
        <v>130190</v>
      </c>
      <c r="J40" s="142">
        <f t="shared" si="1"/>
        <v>5.6308316430020211E-2</v>
      </c>
      <c r="L40" s="45">
        <v>1000</v>
      </c>
      <c r="M40" s="45">
        <v>2</v>
      </c>
      <c r="N40" s="26">
        <v>123000</v>
      </c>
      <c r="O40" s="76">
        <v>123250</v>
      </c>
      <c r="P40" s="26"/>
      <c r="Q40" s="46">
        <v>123280</v>
      </c>
      <c r="R40" s="53">
        <v>123297</v>
      </c>
      <c r="S40" s="48">
        <v>-6.75</v>
      </c>
      <c r="T40" s="51">
        <v>18.86</v>
      </c>
      <c r="U40" s="50">
        <v>-32.369999999999997</v>
      </c>
      <c r="V40" s="10"/>
      <c r="W40" s="24">
        <v>123250</v>
      </c>
      <c r="X40" s="25">
        <v>123274</v>
      </c>
      <c r="Y40" s="50">
        <v>-15.78</v>
      </c>
      <c r="Z40" s="49">
        <v>22.81</v>
      </c>
      <c r="AA40" s="48">
        <v>-1.44</v>
      </c>
      <c r="AB40" s="10"/>
      <c r="AC40" s="46">
        <v>123290</v>
      </c>
      <c r="AD40" s="53">
        <v>123332</v>
      </c>
      <c r="AE40" s="50">
        <v>-25.3</v>
      </c>
      <c r="AF40" s="51">
        <v>28.33</v>
      </c>
      <c r="AG40" s="48">
        <v>-23.86</v>
      </c>
      <c r="AH40" s="10"/>
      <c r="AI40" s="1"/>
    </row>
    <row r="41" spans="1:35" s="2" customFormat="1" ht="15.75" x14ac:dyDescent="0.2">
      <c r="A41" s="2" t="s">
        <v>161</v>
      </c>
      <c r="C41" s="1">
        <v>133090</v>
      </c>
      <c r="D41" s="1">
        <v>136840</v>
      </c>
      <c r="E41" s="1">
        <v>132750</v>
      </c>
      <c r="F41" s="1">
        <v>129870</v>
      </c>
      <c r="H41" s="1" t="str" cm="1">
        <f t="array" ref="H41">INDEX($C$5:$F$5,0,MATCH(I41,C41:F41,0))</f>
        <v>SA</v>
      </c>
      <c r="I41" s="1">
        <f t="shared" si="4"/>
        <v>129870</v>
      </c>
      <c r="J41" s="142">
        <f t="shared" si="1"/>
        <v>5.525310798732419E-2</v>
      </c>
      <c r="L41" s="45">
        <v>1000</v>
      </c>
      <c r="M41" s="45">
        <v>3</v>
      </c>
      <c r="N41" s="46">
        <v>122880</v>
      </c>
      <c r="O41" s="77">
        <v>123070</v>
      </c>
      <c r="P41" s="18"/>
      <c r="Q41" s="46">
        <v>123220</v>
      </c>
      <c r="R41" s="53">
        <v>123290</v>
      </c>
      <c r="S41" s="50">
        <v>-52.28</v>
      </c>
      <c r="T41" s="51">
        <v>72.72</v>
      </c>
      <c r="U41" s="50">
        <v>-43.61</v>
      </c>
      <c r="V41" s="10"/>
      <c r="W41" s="46">
        <v>123100</v>
      </c>
      <c r="X41" s="47">
        <v>123119</v>
      </c>
      <c r="Y41" s="50">
        <v>-25.14</v>
      </c>
      <c r="Z41" s="51">
        <v>23.35</v>
      </c>
      <c r="AA41" s="48">
        <v>-2.0699999999999998</v>
      </c>
      <c r="AB41" s="10"/>
      <c r="AC41" s="24">
        <v>123070</v>
      </c>
      <c r="AD41" s="25">
        <v>123093</v>
      </c>
      <c r="AE41" s="50">
        <v>-16.36</v>
      </c>
      <c r="AF41" s="51">
        <v>29.8</v>
      </c>
      <c r="AG41" s="50">
        <v>-29.45</v>
      </c>
      <c r="AH41" s="10"/>
      <c r="AI41" s="1"/>
    </row>
    <row r="42" spans="1:35" s="2" customFormat="1" ht="15.75" x14ac:dyDescent="0.2">
      <c r="A42" s="2" t="s">
        <v>162</v>
      </c>
      <c r="C42" s="1">
        <v>137260</v>
      </c>
      <c r="D42" s="1">
        <v>141240</v>
      </c>
      <c r="E42" s="1">
        <v>138190</v>
      </c>
      <c r="F42" s="1">
        <v>134520</v>
      </c>
      <c r="H42" s="1" t="str" cm="1">
        <f t="array" ref="H42">INDEX($C$5:$F$5,0,MATCH(I42,C42:F42,0))</f>
        <v>SA</v>
      </c>
      <c r="I42" s="1">
        <f t="shared" si="4"/>
        <v>134520</v>
      </c>
      <c r="J42" s="142">
        <f t="shared" si="1"/>
        <v>9.3036483302185724E-2</v>
      </c>
      <c r="L42" s="45">
        <v>1000</v>
      </c>
      <c r="M42" s="45">
        <v>4</v>
      </c>
      <c r="N42" s="46">
        <v>126550</v>
      </c>
      <c r="O42" s="78">
        <v>123070</v>
      </c>
      <c r="P42" s="18"/>
      <c r="Q42" s="46">
        <v>127430</v>
      </c>
      <c r="R42" s="47">
        <v>127463</v>
      </c>
      <c r="S42" s="48">
        <v>-13.37</v>
      </c>
      <c r="T42" s="51">
        <v>9.27</v>
      </c>
      <c r="U42" s="50">
        <v>-7.5</v>
      </c>
      <c r="V42" s="10"/>
      <c r="W42" s="26">
        <v>127460</v>
      </c>
      <c r="X42" s="47">
        <v>127463</v>
      </c>
      <c r="Y42" s="50">
        <v>-9.49</v>
      </c>
      <c r="Z42" s="51">
        <v>26.68</v>
      </c>
      <c r="AA42" s="48">
        <v>-1.78</v>
      </c>
      <c r="AB42" s="10"/>
      <c r="AC42" s="58">
        <v>127370</v>
      </c>
      <c r="AD42" s="25">
        <v>127370</v>
      </c>
      <c r="AE42" s="50">
        <v>0</v>
      </c>
      <c r="AF42" s="51">
        <v>5.14</v>
      </c>
      <c r="AG42" s="48">
        <v>-2.99</v>
      </c>
      <c r="AH42" s="10"/>
      <c r="AI42" s="1"/>
    </row>
    <row r="43" spans="1:35" s="2" customFormat="1" ht="15.75" x14ac:dyDescent="0.2">
      <c r="A43" s="2" t="s">
        <v>163</v>
      </c>
      <c r="C43" s="1">
        <v>137970</v>
      </c>
      <c r="D43" s="1">
        <v>141470</v>
      </c>
      <c r="E43" s="1">
        <v>138090</v>
      </c>
      <c r="F43" s="1">
        <v>135750</v>
      </c>
      <c r="H43" s="1" t="str" cm="1">
        <f t="array" ref="H43">INDEX($C$5:$F$5,0,MATCH(I43,C43:F43,0))</f>
        <v>SA</v>
      </c>
      <c r="I43" s="1">
        <f t="shared" si="4"/>
        <v>135750</v>
      </c>
      <c r="J43" s="142">
        <f t="shared" si="1"/>
        <v>6.295513272257458E-2</v>
      </c>
      <c r="L43" s="45">
        <v>1000</v>
      </c>
      <c r="M43" s="45">
        <v>5</v>
      </c>
      <c r="N43" s="46">
        <v>127240</v>
      </c>
      <c r="O43" s="77">
        <v>127710</v>
      </c>
      <c r="P43" s="18"/>
      <c r="Q43" s="46">
        <v>127810</v>
      </c>
      <c r="R43" s="47">
        <v>127842</v>
      </c>
      <c r="S43" s="48">
        <v>-20.440000000000001</v>
      </c>
      <c r="T43" s="51">
        <v>50.48</v>
      </c>
      <c r="U43" s="50">
        <v>-46.32</v>
      </c>
      <c r="V43" s="10"/>
      <c r="W43" s="26">
        <v>127840</v>
      </c>
      <c r="X43" s="47">
        <v>127854</v>
      </c>
      <c r="Y43" s="50">
        <v>-12.65</v>
      </c>
      <c r="Z43" s="51">
        <v>24.16</v>
      </c>
      <c r="AA43" s="48">
        <v>-1.34</v>
      </c>
      <c r="AB43" s="10"/>
      <c r="AC43" s="24">
        <v>127710</v>
      </c>
      <c r="AD43" s="25">
        <v>127710</v>
      </c>
      <c r="AE43" s="50">
        <v>0</v>
      </c>
      <c r="AF43" s="51">
        <v>4.74</v>
      </c>
      <c r="AG43" s="48">
        <v>-2.58</v>
      </c>
      <c r="AH43" s="10"/>
      <c r="AI43" s="1"/>
    </row>
    <row r="44" spans="1:35" s="2" customFormat="1" ht="15.75" x14ac:dyDescent="0.2">
      <c r="A44" s="2" t="s">
        <v>164</v>
      </c>
      <c r="C44" s="1">
        <v>136120</v>
      </c>
      <c r="D44" s="1">
        <v>139990</v>
      </c>
      <c r="E44" s="1">
        <v>136830</v>
      </c>
      <c r="F44" s="1">
        <v>134230</v>
      </c>
      <c r="H44" s="1" t="str" cm="1">
        <f t="array" ref="H44">INDEX($C$5:$F$5,0,MATCH(I44,C44:F44,0))</f>
        <v>SA</v>
      </c>
      <c r="I44" s="1">
        <f t="shared" si="4"/>
        <v>134230</v>
      </c>
      <c r="J44" s="142">
        <f t="shared" si="1"/>
        <v>6.8880394967351544E-2</v>
      </c>
      <c r="L44" s="45">
        <v>1000</v>
      </c>
      <c r="M44" s="45">
        <v>6</v>
      </c>
      <c r="N44" s="26">
        <v>125320</v>
      </c>
      <c r="O44" s="77">
        <v>125580</v>
      </c>
      <c r="P44" s="18"/>
      <c r="Q44" s="46">
        <v>125600</v>
      </c>
      <c r="R44" s="47">
        <v>125636</v>
      </c>
      <c r="S44" s="48">
        <v>-12.65</v>
      </c>
      <c r="T44" s="51">
        <v>7.25</v>
      </c>
      <c r="U44" s="50">
        <v>-10.39</v>
      </c>
      <c r="V44" s="10"/>
      <c r="W44" s="46">
        <v>125640</v>
      </c>
      <c r="X44" s="53">
        <v>125651</v>
      </c>
      <c r="Y44" s="50">
        <v>-7.38</v>
      </c>
      <c r="Z44" s="51">
        <v>23.23</v>
      </c>
      <c r="AA44" s="48">
        <v>-1.62</v>
      </c>
      <c r="AB44" s="10"/>
      <c r="AC44" s="24">
        <v>125580</v>
      </c>
      <c r="AD44" s="25">
        <v>125617</v>
      </c>
      <c r="AE44" s="50">
        <v>-20.58</v>
      </c>
      <c r="AF44" s="51">
        <v>56.97</v>
      </c>
      <c r="AG44" s="50">
        <v>-49.17</v>
      </c>
      <c r="AH44" s="10"/>
      <c r="AI44" s="1"/>
    </row>
    <row r="45" spans="1:35" s="2" customFormat="1" ht="15.75" x14ac:dyDescent="0.2">
      <c r="A45" s="2" t="s">
        <v>165</v>
      </c>
      <c r="C45" s="1">
        <v>138660</v>
      </c>
      <c r="D45" s="1">
        <v>142120</v>
      </c>
      <c r="E45" s="1">
        <v>139250</v>
      </c>
      <c r="F45" s="1">
        <v>134820</v>
      </c>
      <c r="H45" s="1" t="str" cm="1">
        <f t="array" ref="H45">INDEX($C$5:$F$5,0,MATCH(I45,C45:F45,0))</f>
        <v>SA</v>
      </c>
      <c r="I45" s="1">
        <f t="shared" si="4"/>
        <v>134820</v>
      </c>
      <c r="J45" s="142">
        <f t="shared" si="1"/>
        <v>5.1146109465148859E-2</v>
      </c>
      <c r="L45" s="45">
        <v>1000</v>
      </c>
      <c r="M45" s="45">
        <v>7</v>
      </c>
      <c r="N45" s="46">
        <v>127830</v>
      </c>
      <c r="O45" s="75">
        <v>128260</v>
      </c>
      <c r="P45" s="46"/>
      <c r="Q45" s="24">
        <v>128260</v>
      </c>
      <c r="R45" s="25">
        <v>128260</v>
      </c>
      <c r="S45" s="48">
        <v>0</v>
      </c>
      <c r="T45" s="49">
        <v>3.77</v>
      </c>
      <c r="U45" s="50">
        <v>-0.11</v>
      </c>
      <c r="V45" s="10"/>
      <c r="W45" s="26">
        <v>128360</v>
      </c>
      <c r="X45" s="47">
        <v>128378</v>
      </c>
      <c r="Y45" s="50">
        <v>-20.440000000000001</v>
      </c>
      <c r="Z45" s="51">
        <v>25.58</v>
      </c>
      <c r="AA45" s="48">
        <v>-5.72</v>
      </c>
      <c r="AB45" s="10"/>
      <c r="AC45" s="24">
        <v>128260</v>
      </c>
      <c r="AD45" s="25">
        <v>128260</v>
      </c>
      <c r="AE45" s="50">
        <v>0</v>
      </c>
      <c r="AF45" s="51">
        <v>27.97</v>
      </c>
      <c r="AG45" s="48">
        <v>-28.73</v>
      </c>
      <c r="AH45" s="10"/>
      <c r="AI45" s="1"/>
    </row>
    <row r="46" spans="1:35" s="2" customFormat="1" ht="15.75" x14ac:dyDescent="0.2">
      <c r="A46" s="2" t="s">
        <v>166</v>
      </c>
      <c r="C46" s="1">
        <v>140030</v>
      </c>
      <c r="D46" s="1">
        <v>144370</v>
      </c>
      <c r="E46" s="1">
        <v>140930</v>
      </c>
      <c r="F46" s="1">
        <v>136840</v>
      </c>
      <c r="H46" s="1" t="str" cm="1">
        <f t="array" ref="H46">INDEX($C$5:$F$5,0,MATCH(I46,C46:F46,0))</f>
        <v>SA</v>
      </c>
      <c r="I46" s="1">
        <f t="shared" si="4"/>
        <v>136840</v>
      </c>
      <c r="J46" s="142">
        <f t="shared" si="1"/>
        <v>4.9306034813281219E-2</v>
      </c>
      <c r="L46" s="45">
        <v>1000</v>
      </c>
      <c r="M46" s="45">
        <v>8</v>
      </c>
      <c r="N46" s="26">
        <v>129650</v>
      </c>
      <c r="O46" s="77">
        <v>130410</v>
      </c>
      <c r="P46" s="18"/>
      <c r="Q46" s="46">
        <v>130520</v>
      </c>
      <c r="R46" s="47">
        <v>130582</v>
      </c>
      <c r="S46" s="48">
        <v>-22.51</v>
      </c>
      <c r="T46" s="51">
        <v>64.290000000000006</v>
      </c>
      <c r="U46" s="50">
        <v>-42.32</v>
      </c>
      <c r="V46" s="10"/>
      <c r="W46" s="46">
        <v>130530</v>
      </c>
      <c r="X46" s="47">
        <v>130532</v>
      </c>
      <c r="Y46" s="50">
        <v>-4.22</v>
      </c>
      <c r="Z46" s="51">
        <v>21.29</v>
      </c>
      <c r="AA46" s="48">
        <v>-0.73</v>
      </c>
      <c r="AB46" s="10"/>
      <c r="AC46" s="24">
        <v>130410</v>
      </c>
      <c r="AD46" s="25">
        <v>130422</v>
      </c>
      <c r="AE46" s="50">
        <v>-25.3</v>
      </c>
      <c r="AF46" s="51">
        <v>22.44</v>
      </c>
      <c r="AG46" s="48">
        <v>-32.229999999999997</v>
      </c>
      <c r="AH46" s="10"/>
      <c r="AI46" s="1"/>
    </row>
    <row r="47" spans="1:35" s="2" customFormat="1" ht="15.75" x14ac:dyDescent="0.2">
      <c r="A47" s="2" t="s">
        <v>167</v>
      </c>
      <c r="C47" s="1">
        <v>135520</v>
      </c>
      <c r="D47" s="1">
        <v>138940</v>
      </c>
      <c r="E47" s="1">
        <v>136640</v>
      </c>
      <c r="F47" s="1">
        <v>132760</v>
      </c>
      <c r="H47" s="1" t="str" cm="1">
        <f t="array" ref="H47">INDEX($C$5:$F$5,0,MATCH(I47,C47:F47,0))</f>
        <v>SA</v>
      </c>
      <c r="I47" s="1">
        <f t="shared" si="4"/>
        <v>132760</v>
      </c>
      <c r="J47" s="142">
        <f t="shared" si="1"/>
        <v>5.6333545512412542E-2</v>
      </c>
      <c r="L47" s="45">
        <v>1000</v>
      </c>
      <c r="M47" s="45">
        <v>9</v>
      </c>
      <c r="N47" s="46">
        <v>125280</v>
      </c>
      <c r="O47" s="77">
        <v>125680</v>
      </c>
      <c r="P47" s="18"/>
      <c r="Q47" s="46">
        <v>125710</v>
      </c>
      <c r="R47" s="47">
        <v>125763</v>
      </c>
      <c r="S47" s="48">
        <v>-34.01</v>
      </c>
      <c r="T47" s="49">
        <v>50.16</v>
      </c>
      <c r="U47" s="50">
        <v>-47.31</v>
      </c>
      <c r="V47" s="10"/>
      <c r="W47" s="26">
        <v>125780</v>
      </c>
      <c r="X47" s="53">
        <v>125786</v>
      </c>
      <c r="Y47" s="50">
        <v>-6.99</v>
      </c>
      <c r="Z47" s="51">
        <v>20.77</v>
      </c>
      <c r="AA47" s="48">
        <v>-0.42</v>
      </c>
      <c r="AB47" s="10"/>
      <c r="AC47" s="24">
        <v>125680</v>
      </c>
      <c r="AD47" s="25">
        <v>125692</v>
      </c>
      <c r="AE47" s="50">
        <v>-12.29</v>
      </c>
      <c r="AF47" s="49">
        <v>32</v>
      </c>
      <c r="AG47" s="50">
        <v>-35.25</v>
      </c>
      <c r="AH47" s="10"/>
      <c r="AI47" s="1"/>
    </row>
    <row r="48" spans="1:35" s="2" customFormat="1" ht="15.75" x14ac:dyDescent="0.2">
      <c r="A48" s="2" t="s">
        <v>159</v>
      </c>
      <c r="C48" s="1">
        <v>138860</v>
      </c>
      <c r="D48" s="1">
        <v>143100</v>
      </c>
      <c r="E48" s="1">
        <v>139920</v>
      </c>
      <c r="F48" s="1">
        <v>136760</v>
      </c>
      <c r="H48" s="1" t="str" cm="1">
        <f t="array" ref="H48">INDEX($C$5:$F$5,0,MATCH(I48,C48:F48,0))</f>
        <v>SA</v>
      </c>
      <c r="I48" s="1">
        <f t="shared" si="4"/>
        <v>136760</v>
      </c>
      <c r="J48" s="142">
        <f t="shared" si="1"/>
        <v>5.6877897990726511E-2</v>
      </c>
      <c r="L48" s="45">
        <v>1000</v>
      </c>
      <c r="M48" s="45">
        <v>10</v>
      </c>
      <c r="N48" s="26">
        <v>128460</v>
      </c>
      <c r="O48" s="77">
        <v>129400</v>
      </c>
      <c r="P48" s="18"/>
      <c r="Q48" s="26">
        <v>129440</v>
      </c>
      <c r="R48" s="47">
        <v>129473</v>
      </c>
      <c r="S48" s="48">
        <v>-13.37</v>
      </c>
      <c r="T48" s="51">
        <v>8.52</v>
      </c>
      <c r="U48" s="50">
        <v>-8.84</v>
      </c>
      <c r="V48" s="10"/>
      <c r="W48" s="26">
        <v>129450</v>
      </c>
      <c r="X48" s="53">
        <v>129471</v>
      </c>
      <c r="Y48" s="50">
        <v>-9.94</v>
      </c>
      <c r="Z48" s="51">
        <v>20.76</v>
      </c>
      <c r="AA48" s="48">
        <v>-0.43</v>
      </c>
      <c r="AB48" s="10"/>
      <c r="AC48" s="24">
        <v>129400</v>
      </c>
      <c r="AD48" s="25">
        <v>129400</v>
      </c>
      <c r="AE48" s="50">
        <v>0</v>
      </c>
      <c r="AF48" s="51">
        <v>6.41</v>
      </c>
      <c r="AG48" s="48">
        <v>-4.37</v>
      </c>
      <c r="AH48" s="10"/>
      <c r="AI48" s="1"/>
    </row>
    <row r="49" spans="1:35" s="2" customFormat="1" ht="15.75" x14ac:dyDescent="0.2">
      <c r="C49" s="1"/>
      <c r="D49" s="1"/>
      <c r="E49" s="1"/>
      <c r="F49" s="1"/>
      <c r="H49" s="1"/>
      <c r="I49" s="1"/>
      <c r="J49" s="142"/>
      <c r="L49" s="45"/>
      <c r="M49" s="45"/>
      <c r="N49" s="26"/>
      <c r="O49" s="77"/>
      <c r="P49" s="18"/>
      <c r="Q49" s="26"/>
      <c r="R49" s="47"/>
      <c r="S49" s="48"/>
      <c r="T49" s="51"/>
      <c r="U49" s="50"/>
      <c r="V49" s="10"/>
      <c r="W49" s="26"/>
      <c r="X49" s="53"/>
      <c r="Y49" s="50"/>
      <c r="Z49" s="51"/>
      <c r="AA49" s="48"/>
      <c r="AB49" s="10"/>
      <c r="AC49" s="24"/>
      <c r="AD49" s="25"/>
      <c r="AE49" s="50"/>
      <c r="AF49" s="51"/>
      <c r="AG49" s="48"/>
      <c r="AH49" s="10"/>
      <c r="AI49" s="1"/>
    </row>
    <row r="50" spans="1:35" s="2" customFormat="1" ht="15.75" x14ac:dyDescent="0.2">
      <c r="A50" s="2" t="s">
        <v>178</v>
      </c>
      <c r="C50" s="1">
        <v>273550</v>
      </c>
      <c r="D50" s="1">
        <v>281730</v>
      </c>
      <c r="E50" s="1">
        <v>278110</v>
      </c>
      <c r="F50" s="1">
        <v>268880</v>
      </c>
      <c r="H50" s="1" t="str" cm="1">
        <f t="array" ref="H50">INDEX($C$5:$F$5,0,MATCH(I50,C50:F50,0))</f>
        <v>SA</v>
      </c>
      <c r="I50" s="1">
        <f t="shared" ref="I50:I59" si="5">MIN(C50:F50)</f>
        <v>268880</v>
      </c>
      <c r="J50" s="142">
        <f t="shared" si="1"/>
        <v>5.7209137734439475E-2</v>
      </c>
      <c r="L50" s="45">
        <v>2000</v>
      </c>
      <c r="M50" s="45">
        <v>1</v>
      </c>
      <c r="N50" s="46">
        <v>253360</v>
      </c>
      <c r="O50" s="77">
        <v>254330</v>
      </c>
      <c r="P50" s="18"/>
      <c r="Q50" s="46">
        <v>254480</v>
      </c>
      <c r="R50" s="47">
        <v>254480</v>
      </c>
      <c r="S50" s="48">
        <v>0</v>
      </c>
      <c r="T50" s="51">
        <v>17.63</v>
      </c>
      <c r="U50" s="50">
        <v>-3.74</v>
      </c>
      <c r="V50" s="10"/>
      <c r="W50" s="46">
        <v>254430</v>
      </c>
      <c r="X50" s="47">
        <v>254439</v>
      </c>
      <c r="Y50" s="50">
        <v>-3.16</v>
      </c>
      <c r="Z50" s="51">
        <v>91.59</v>
      </c>
      <c r="AA50" s="48">
        <v>-3.51</v>
      </c>
      <c r="AB50" s="10"/>
      <c r="AC50" s="58">
        <v>254330</v>
      </c>
      <c r="AD50" s="25">
        <v>254370</v>
      </c>
      <c r="AE50" s="50">
        <v>-23.09</v>
      </c>
      <c r="AF50" s="49">
        <v>39.03</v>
      </c>
      <c r="AG50" s="48">
        <v>-53.83</v>
      </c>
      <c r="AH50" s="10"/>
      <c r="AI50" s="1"/>
    </row>
    <row r="51" spans="1:35" s="2" customFormat="1" ht="15.75" x14ac:dyDescent="0.2">
      <c r="A51" s="2" t="s">
        <v>180</v>
      </c>
      <c r="C51" s="1">
        <v>276300</v>
      </c>
      <c r="D51" s="1">
        <v>283180</v>
      </c>
      <c r="E51" s="1">
        <v>280700</v>
      </c>
      <c r="F51" s="1">
        <v>271820</v>
      </c>
      <c r="H51" s="1" t="str" cm="1">
        <f t="array" ref="H51">INDEX($C$5:$F$5,0,MATCH(I51,C51:F51,0))</f>
        <v>SA</v>
      </c>
      <c r="I51" s="1">
        <f t="shared" si="5"/>
        <v>271820</v>
      </c>
      <c r="J51" s="142">
        <f t="shared" si="1"/>
        <v>5.614484982709711E-2</v>
      </c>
      <c r="L51" s="45">
        <v>2000</v>
      </c>
      <c r="M51" s="45">
        <v>2</v>
      </c>
      <c r="N51" s="46">
        <v>256340</v>
      </c>
      <c r="O51" s="75">
        <v>257370</v>
      </c>
      <c r="P51" s="46"/>
      <c r="Q51" s="46">
        <v>257520</v>
      </c>
      <c r="R51" s="47">
        <v>257520</v>
      </c>
      <c r="S51" s="48">
        <v>0</v>
      </c>
      <c r="T51" s="51">
        <v>19.97</v>
      </c>
      <c r="U51" s="50">
        <v>-2.87</v>
      </c>
      <c r="V51" s="10"/>
      <c r="W51" s="24">
        <v>257370</v>
      </c>
      <c r="X51" s="25">
        <v>257371</v>
      </c>
      <c r="Y51" s="50">
        <v>-3.16</v>
      </c>
      <c r="Z51" s="51">
        <v>81.849999999999994</v>
      </c>
      <c r="AA51" s="48">
        <v>-6.39</v>
      </c>
      <c r="AB51" s="10"/>
      <c r="AC51" s="46">
        <v>257390</v>
      </c>
      <c r="AD51" s="47">
        <v>257390</v>
      </c>
      <c r="AE51" s="50">
        <v>0</v>
      </c>
      <c r="AF51" s="51">
        <v>8.2100000000000009</v>
      </c>
      <c r="AG51" s="48">
        <v>-3.59</v>
      </c>
      <c r="AH51" s="10"/>
      <c r="AI51" s="1"/>
    </row>
    <row r="52" spans="1:35" s="2" customFormat="1" ht="15.75" x14ac:dyDescent="0.2">
      <c r="A52" s="2" t="s">
        <v>181</v>
      </c>
      <c r="C52" s="1">
        <v>272530</v>
      </c>
      <c r="D52" s="1">
        <v>277660</v>
      </c>
      <c r="E52" s="1">
        <v>279320</v>
      </c>
      <c r="F52" s="1">
        <v>266340</v>
      </c>
      <c r="H52" s="1" t="str" cm="1">
        <f t="array" ref="H52">INDEX($C$5:$F$5,0,MATCH(I52,C52:F52,0))</f>
        <v>SA</v>
      </c>
      <c r="I52" s="1">
        <f t="shared" si="5"/>
        <v>266340</v>
      </c>
      <c r="J52" s="142">
        <f t="shared" si="1"/>
        <v>5.7408289661743606E-2</v>
      </c>
      <c r="L52" s="45">
        <v>2000</v>
      </c>
      <c r="M52" s="52">
        <v>3</v>
      </c>
      <c r="N52" s="46">
        <v>251070</v>
      </c>
      <c r="O52" s="77">
        <v>251880</v>
      </c>
      <c r="P52" s="18"/>
      <c r="Q52" s="46">
        <v>252050</v>
      </c>
      <c r="R52" s="47">
        <v>252050</v>
      </c>
      <c r="S52" s="50">
        <v>0</v>
      </c>
      <c r="T52" s="27">
        <v>15.12</v>
      </c>
      <c r="U52" s="50">
        <v>-2.19</v>
      </c>
      <c r="V52" s="10"/>
      <c r="W52" s="46">
        <v>252080</v>
      </c>
      <c r="X52" s="47">
        <v>252095</v>
      </c>
      <c r="Y52" s="50">
        <v>-11.79</v>
      </c>
      <c r="Z52" s="51">
        <v>78.739999999999995</v>
      </c>
      <c r="AA52" s="48">
        <v>-6.24</v>
      </c>
      <c r="AB52" s="10"/>
      <c r="AC52" s="24">
        <v>251880</v>
      </c>
      <c r="AD52" s="25">
        <v>251883</v>
      </c>
      <c r="AE52" s="50">
        <v>-9.49</v>
      </c>
      <c r="AF52" s="51">
        <v>29.11</v>
      </c>
      <c r="AG52" s="50">
        <v>-22.49</v>
      </c>
      <c r="AH52" s="10"/>
      <c r="AI52" s="1"/>
    </row>
    <row r="53" spans="1:35" s="2" customFormat="1" ht="15.75" x14ac:dyDescent="0.2">
      <c r="A53" s="2" t="s">
        <v>182</v>
      </c>
      <c r="C53" s="1">
        <v>268730</v>
      </c>
      <c r="D53" s="1">
        <v>275800</v>
      </c>
      <c r="E53" s="1">
        <v>273870</v>
      </c>
      <c r="F53" s="1">
        <v>265340</v>
      </c>
      <c r="H53" s="1" t="str" cm="1">
        <f t="array" ref="H53">INDEX($C$5:$F$5,0,MATCH(I53,C53:F53,0))</f>
        <v>SA</v>
      </c>
      <c r="I53" s="1">
        <f t="shared" si="5"/>
        <v>265340</v>
      </c>
      <c r="J53" s="142">
        <f t="shared" si="1"/>
        <v>6.7680669563817908E-2</v>
      </c>
      <c r="L53" s="45">
        <v>2000</v>
      </c>
      <c r="M53" s="45">
        <v>4</v>
      </c>
      <c r="N53" s="46">
        <v>247810</v>
      </c>
      <c r="O53" s="77">
        <v>248520</v>
      </c>
      <c r="P53" s="18"/>
      <c r="Q53" s="46">
        <v>248800</v>
      </c>
      <c r="R53" s="47">
        <v>248800</v>
      </c>
      <c r="S53" s="50">
        <v>0</v>
      </c>
      <c r="T53" s="51">
        <v>15.84</v>
      </c>
      <c r="U53" s="50">
        <v>-2.16</v>
      </c>
      <c r="V53" s="10"/>
      <c r="W53" s="46">
        <v>248760</v>
      </c>
      <c r="X53" s="47">
        <v>248783</v>
      </c>
      <c r="Y53" s="50">
        <v>-9.49</v>
      </c>
      <c r="Z53" s="51">
        <v>85.7</v>
      </c>
      <c r="AA53" s="48">
        <v>-1.43</v>
      </c>
      <c r="AB53" s="10"/>
      <c r="AC53" s="58">
        <v>248520</v>
      </c>
      <c r="AD53" s="25">
        <v>248547</v>
      </c>
      <c r="AE53" s="50">
        <v>-22.14</v>
      </c>
      <c r="AF53" s="27">
        <v>115.29</v>
      </c>
      <c r="AG53" s="50">
        <v>-46.35</v>
      </c>
      <c r="AH53" s="10"/>
      <c r="AI53" s="1"/>
    </row>
    <row r="54" spans="1:35" s="2" customFormat="1" ht="15.75" x14ac:dyDescent="0.2">
      <c r="A54" s="2" t="s">
        <v>183</v>
      </c>
      <c r="C54" s="1">
        <v>265910</v>
      </c>
      <c r="D54" s="1">
        <v>271640</v>
      </c>
      <c r="E54" s="1">
        <v>268340</v>
      </c>
      <c r="F54" s="1">
        <v>260010</v>
      </c>
      <c r="H54" s="1" t="str" cm="1">
        <f t="array" ref="H54">INDEX($C$5:$F$5,0,MATCH(I54,C54:F54,0))</f>
        <v>SA</v>
      </c>
      <c r="I54" s="1">
        <f t="shared" si="5"/>
        <v>260010</v>
      </c>
      <c r="J54" s="142">
        <f t="shared" si="1"/>
        <v>6.0789033495165512E-2</v>
      </c>
      <c r="L54" s="45">
        <v>2000</v>
      </c>
      <c r="M54" s="45">
        <v>5</v>
      </c>
      <c r="N54" s="46">
        <v>244790</v>
      </c>
      <c r="O54" s="77">
        <v>245110</v>
      </c>
      <c r="P54" s="18"/>
      <c r="Q54" s="46">
        <v>245340</v>
      </c>
      <c r="R54" s="47">
        <v>245348</v>
      </c>
      <c r="S54" s="48">
        <v>-4.22</v>
      </c>
      <c r="T54" s="51">
        <v>22.32</v>
      </c>
      <c r="U54" s="50">
        <v>-16.25</v>
      </c>
      <c r="V54" s="10"/>
      <c r="W54" s="46">
        <v>245160</v>
      </c>
      <c r="X54" s="47">
        <v>245179</v>
      </c>
      <c r="Y54" s="50">
        <v>-9.94</v>
      </c>
      <c r="Z54" s="51">
        <v>79.260000000000005</v>
      </c>
      <c r="AA54" s="48">
        <v>-4.2300000000000004</v>
      </c>
      <c r="AB54" s="10"/>
      <c r="AC54" s="58">
        <v>245110</v>
      </c>
      <c r="AD54" s="25">
        <v>245137</v>
      </c>
      <c r="AE54" s="50">
        <v>-17.03</v>
      </c>
      <c r="AF54" s="27">
        <v>40.76</v>
      </c>
      <c r="AG54" s="48">
        <v>-14.39</v>
      </c>
      <c r="AH54" s="10"/>
      <c r="AI54" s="1"/>
    </row>
    <row r="55" spans="1:35" s="2" customFormat="1" ht="15.75" x14ac:dyDescent="0.2">
      <c r="A55" s="2" t="s">
        <v>184</v>
      </c>
      <c r="C55" s="1">
        <v>271220</v>
      </c>
      <c r="D55" s="1">
        <v>278430</v>
      </c>
      <c r="E55" s="1">
        <v>275720</v>
      </c>
      <c r="F55" s="1">
        <v>266810</v>
      </c>
      <c r="H55" s="1" t="str" cm="1">
        <f t="array" ref="H55">INDEX($C$5:$F$5,0,MATCH(I55,C55:F55,0))</f>
        <v>SA</v>
      </c>
      <c r="I55" s="1">
        <f t="shared" si="5"/>
        <v>266810</v>
      </c>
      <c r="J55" s="142">
        <f t="shared" si="1"/>
        <v>6.32845813573506E-2</v>
      </c>
      <c r="L55" s="45">
        <v>2000</v>
      </c>
      <c r="M55" s="45">
        <v>6</v>
      </c>
      <c r="N55" s="46">
        <v>250440</v>
      </c>
      <c r="O55" s="77">
        <v>250930</v>
      </c>
      <c r="P55" s="18"/>
      <c r="Q55" s="46">
        <v>251050</v>
      </c>
      <c r="R55" s="18" t="s">
        <v>29</v>
      </c>
      <c r="S55" s="48">
        <v>0</v>
      </c>
      <c r="T55" s="27">
        <v>14.95</v>
      </c>
      <c r="U55" s="50">
        <v>-1.26</v>
      </c>
      <c r="V55" s="10"/>
      <c r="W55" s="46">
        <v>251020</v>
      </c>
      <c r="X55" s="47">
        <v>251030</v>
      </c>
      <c r="Y55" s="50">
        <v>-6.67</v>
      </c>
      <c r="Z55" s="51">
        <v>81.05</v>
      </c>
      <c r="AA55" s="48">
        <v>-4.01</v>
      </c>
      <c r="AB55" s="10"/>
      <c r="AC55" s="24">
        <v>250930</v>
      </c>
      <c r="AD55" s="25">
        <v>250951</v>
      </c>
      <c r="AE55" s="50">
        <v>-11.97</v>
      </c>
      <c r="AF55" s="51">
        <v>29.41</v>
      </c>
      <c r="AG55" s="48">
        <v>-22.55</v>
      </c>
      <c r="AH55" s="10"/>
      <c r="AI55" s="1"/>
    </row>
    <row r="56" spans="1:35" s="2" customFormat="1" ht="15.75" x14ac:dyDescent="0.2">
      <c r="A56" s="2" t="s">
        <v>185</v>
      </c>
      <c r="C56" s="1">
        <v>278840</v>
      </c>
      <c r="D56" s="1">
        <v>285590</v>
      </c>
      <c r="E56" s="1">
        <v>282500</v>
      </c>
      <c r="F56" s="1">
        <v>274770</v>
      </c>
      <c r="H56" s="1" t="str" cm="1">
        <f t="array" ref="H56">INDEX($C$5:$F$5,0,MATCH(I56,C56:F56,0))</f>
        <v>SA</v>
      </c>
      <c r="I56" s="1">
        <f t="shared" si="5"/>
        <v>274770</v>
      </c>
      <c r="J56" s="142">
        <f t="shared" si="1"/>
        <v>6.2118283726323886E-2</v>
      </c>
      <c r="L56" s="45">
        <v>2000</v>
      </c>
      <c r="M56" s="45">
        <v>7</v>
      </c>
      <c r="N56" s="46">
        <v>258000</v>
      </c>
      <c r="O56" s="77">
        <v>258700</v>
      </c>
      <c r="P56" s="18"/>
      <c r="Q56" s="46">
        <v>258770</v>
      </c>
      <c r="R56" s="47">
        <v>258779</v>
      </c>
      <c r="S56" s="48">
        <v>-3.16</v>
      </c>
      <c r="T56" s="51">
        <v>23.02</v>
      </c>
      <c r="U56" s="50">
        <v>-8.11</v>
      </c>
      <c r="V56" s="10"/>
      <c r="W56" s="46">
        <v>258760</v>
      </c>
      <c r="X56" s="47">
        <v>258768</v>
      </c>
      <c r="Y56" s="50">
        <v>-4.22</v>
      </c>
      <c r="Z56" s="51">
        <v>80.94</v>
      </c>
      <c r="AA56" s="48">
        <v>-1.63</v>
      </c>
      <c r="AB56" s="10"/>
      <c r="AC56" s="24">
        <v>258700</v>
      </c>
      <c r="AD56" s="25">
        <v>258725</v>
      </c>
      <c r="AE56" s="50">
        <v>-17.16</v>
      </c>
      <c r="AF56" s="51">
        <v>79.459999999999994</v>
      </c>
      <c r="AG56" s="48">
        <v>-52.48</v>
      </c>
      <c r="AH56" s="10"/>
      <c r="AI56" s="1"/>
    </row>
    <row r="57" spans="1:35" s="2" customFormat="1" ht="15.75" x14ac:dyDescent="0.2">
      <c r="A57" s="2" t="s">
        <v>186</v>
      </c>
      <c r="C57" s="1">
        <v>277040</v>
      </c>
      <c r="D57" s="1">
        <v>283830</v>
      </c>
      <c r="E57" s="1">
        <v>281310</v>
      </c>
      <c r="F57" s="1">
        <v>272450</v>
      </c>
      <c r="H57" s="1" t="str" cm="1">
        <f t="array" ref="H57">INDEX($C$5:$F$5,0,MATCH(I57,C57:F57,0))</f>
        <v>SA</v>
      </c>
      <c r="I57" s="1">
        <f t="shared" si="5"/>
        <v>272450</v>
      </c>
      <c r="J57" s="142">
        <f t="shared" si="1"/>
        <v>6.0323020042809983E-2</v>
      </c>
      <c r="L57" s="45">
        <v>2000</v>
      </c>
      <c r="M57" s="45">
        <v>8</v>
      </c>
      <c r="N57" s="46">
        <v>256080</v>
      </c>
      <c r="O57" s="77">
        <v>256950</v>
      </c>
      <c r="P57" s="18"/>
      <c r="Q57" s="46">
        <v>257040</v>
      </c>
      <c r="R57" s="47">
        <v>257040</v>
      </c>
      <c r="S57" s="48">
        <v>0</v>
      </c>
      <c r="T57" s="51">
        <v>14.08</v>
      </c>
      <c r="U57" s="50">
        <v>-1.08</v>
      </c>
      <c r="V57" s="10"/>
      <c r="W57" s="46">
        <v>257040</v>
      </c>
      <c r="X57" s="47">
        <v>257059</v>
      </c>
      <c r="Y57" s="50">
        <v>-16.63</v>
      </c>
      <c r="Z57" s="51">
        <v>77.92</v>
      </c>
      <c r="AA57" s="48">
        <v>-1.66</v>
      </c>
      <c r="AB57" s="10"/>
      <c r="AC57" s="24">
        <v>256950</v>
      </c>
      <c r="AD57" s="25">
        <v>256950</v>
      </c>
      <c r="AE57" s="50">
        <v>0</v>
      </c>
      <c r="AF57" s="51">
        <v>9.18</v>
      </c>
      <c r="AG57" s="48">
        <v>-0.05</v>
      </c>
      <c r="AH57" s="10"/>
      <c r="AI57" s="1"/>
    </row>
    <row r="58" spans="1:35" s="2" customFormat="1" ht="15.75" x14ac:dyDescent="0.2">
      <c r="A58" s="2" t="s">
        <v>187</v>
      </c>
      <c r="C58" s="1">
        <v>277980</v>
      </c>
      <c r="D58" s="1">
        <v>284720</v>
      </c>
      <c r="E58" s="1">
        <v>281440</v>
      </c>
      <c r="F58" s="1">
        <v>272750</v>
      </c>
      <c r="H58" s="1" t="str" cm="1">
        <f t="array" ref="H58">INDEX($C$5:$F$5,0,MATCH(I58,C58:F58,0))</f>
        <v>SA</v>
      </c>
      <c r="I58" s="1">
        <f t="shared" si="5"/>
        <v>272750</v>
      </c>
      <c r="J58" s="142">
        <f t="shared" si="1"/>
        <v>5.5207366140513692E-2</v>
      </c>
      <c r="L58" s="45">
        <v>2000</v>
      </c>
      <c r="M58" s="45">
        <v>9</v>
      </c>
      <c r="N58" s="46">
        <v>257430</v>
      </c>
      <c r="O58" s="77">
        <v>258480</v>
      </c>
      <c r="P58" s="18"/>
      <c r="Q58" s="46">
        <v>258550</v>
      </c>
      <c r="R58" s="47">
        <v>258550</v>
      </c>
      <c r="S58" s="48">
        <v>0</v>
      </c>
      <c r="T58" s="51">
        <v>14.49</v>
      </c>
      <c r="U58" s="50">
        <v>-0.55000000000000004</v>
      </c>
      <c r="V58" s="10"/>
      <c r="W58" s="46">
        <v>258580</v>
      </c>
      <c r="X58" s="47">
        <v>258598</v>
      </c>
      <c r="Y58" s="50">
        <v>-18.14</v>
      </c>
      <c r="Z58" s="51">
        <v>75.83</v>
      </c>
      <c r="AA58" s="48">
        <v>-1.1399999999999999</v>
      </c>
      <c r="AB58" s="10"/>
      <c r="AC58" s="24">
        <v>258480</v>
      </c>
      <c r="AD58" s="25">
        <v>258480</v>
      </c>
      <c r="AE58" s="50">
        <v>0</v>
      </c>
      <c r="AF58" s="51">
        <v>6.43</v>
      </c>
      <c r="AG58" s="48">
        <v>0</v>
      </c>
      <c r="AH58" s="10"/>
      <c r="AI58" s="1"/>
    </row>
    <row r="59" spans="1:35" s="2" customFormat="1" ht="15.75" x14ac:dyDescent="0.2">
      <c r="A59" s="2" t="s">
        <v>179</v>
      </c>
      <c r="C59" s="1">
        <v>275750</v>
      </c>
      <c r="D59" s="1">
        <v>282350</v>
      </c>
      <c r="E59" s="1">
        <v>280420</v>
      </c>
      <c r="F59" s="1">
        <v>269550</v>
      </c>
      <c r="H59" s="1" t="str" cm="1">
        <f t="array" ref="H59">INDEX($C$5:$F$5,0,MATCH(I59,C59:F59,0))</f>
        <v>SA</v>
      </c>
      <c r="I59" s="1">
        <f t="shared" si="5"/>
        <v>269550</v>
      </c>
      <c r="J59" s="142">
        <f t="shared" si="1"/>
        <v>5.3958944281524923E-2</v>
      </c>
      <c r="L59" s="45">
        <v>2000</v>
      </c>
      <c r="M59" s="17">
        <v>10</v>
      </c>
      <c r="N59" s="46">
        <v>254830</v>
      </c>
      <c r="O59" s="77">
        <v>255750</v>
      </c>
      <c r="P59" s="18"/>
      <c r="Q59" s="46">
        <v>255810</v>
      </c>
      <c r="R59" s="47">
        <v>255810</v>
      </c>
      <c r="S59" s="48">
        <v>0</v>
      </c>
      <c r="T59" s="27">
        <v>16.3</v>
      </c>
      <c r="U59" s="50">
        <v>-2.76</v>
      </c>
      <c r="V59" s="55"/>
      <c r="W59" s="46">
        <v>255880</v>
      </c>
      <c r="X59" s="47">
        <v>255888</v>
      </c>
      <c r="Y59" s="50">
        <v>-6.32</v>
      </c>
      <c r="Z59" s="51">
        <v>74.12</v>
      </c>
      <c r="AA59" s="48">
        <v>-0.3</v>
      </c>
      <c r="AB59" s="55"/>
      <c r="AC59" s="24">
        <v>255750</v>
      </c>
      <c r="AD59" s="56">
        <v>255751</v>
      </c>
      <c r="AE59" s="50">
        <v>-3.16</v>
      </c>
      <c r="AF59" s="51">
        <v>10.72</v>
      </c>
      <c r="AG59" s="48">
        <v>-2</v>
      </c>
      <c r="AH59" s="55"/>
      <c r="AI59" s="1"/>
    </row>
    <row r="60" spans="1:35" s="2" customFormat="1" ht="15.75" x14ac:dyDescent="0.2">
      <c r="C60" s="1"/>
      <c r="D60" s="1"/>
      <c r="E60" s="1"/>
      <c r="F60" s="1"/>
      <c r="H60" s="1"/>
      <c r="I60" s="1"/>
      <c r="J60" s="1"/>
      <c r="L60" s="60"/>
      <c r="M60" s="61"/>
      <c r="N60" s="62"/>
      <c r="O60" s="82"/>
      <c r="P60" s="63"/>
      <c r="Q60" s="62"/>
      <c r="R60" s="64"/>
      <c r="S60" s="65"/>
      <c r="T60" s="66"/>
      <c r="U60" s="67"/>
      <c r="V60" s="35"/>
      <c r="W60" s="62"/>
      <c r="X60" s="64"/>
      <c r="Y60" s="67"/>
      <c r="Z60" s="68"/>
      <c r="AA60" s="65"/>
      <c r="AB60" s="35"/>
      <c r="AC60" s="69"/>
      <c r="AD60" s="70"/>
      <c r="AE60" s="67"/>
      <c r="AF60" s="68"/>
      <c r="AG60" s="65"/>
      <c r="AH60" s="55"/>
      <c r="AI60" s="1"/>
    </row>
    <row r="61" spans="1:35" s="2" customFormat="1" x14ac:dyDescent="0.2">
      <c r="C61" s="1"/>
      <c r="D61" s="1"/>
      <c r="E61" s="1"/>
      <c r="F61" s="1"/>
      <c r="H61" s="1"/>
      <c r="I61" s="1"/>
      <c r="J61" s="1"/>
      <c r="L61" s="10"/>
      <c r="M61" s="10"/>
      <c r="N61" s="10"/>
      <c r="O61" s="83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"/>
    </row>
    <row r="62" spans="1:35" s="2" customFormat="1" ht="13.5" customHeight="1" x14ac:dyDescent="0.2">
      <c r="C62" s="1"/>
      <c r="D62" s="1"/>
      <c r="E62" s="1"/>
      <c r="F62" s="1"/>
      <c r="H62" s="1"/>
      <c r="I62" s="1"/>
      <c r="J62" s="1"/>
      <c r="O62" s="79"/>
    </row>
    <row r="64" spans="1:35" s="2" customFormat="1" x14ac:dyDescent="0.2">
      <c r="C64" s="1"/>
      <c r="D64" s="1"/>
      <c r="E64" s="1"/>
      <c r="F64" s="1"/>
      <c r="H64" s="1"/>
      <c r="I64" s="1"/>
      <c r="J64" s="1"/>
      <c r="Q64" s="79"/>
    </row>
    <row r="65" spans="3:17" s="2" customFormat="1" x14ac:dyDescent="0.2">
      <c r="C65" s="1"/>
      <c r="D65" s="1"/>
      <c r="E65" s="1"/>
      <c r="F65" s="1"/>
      <c r="H65" s="1"/>
      <c r="I65" s="1"/>
      <c r="J65" s="1"/>
      <c r="Q65" s="79"/>
    </row>
  </sheetData>
  <mergeCells count="3">
    <mergeCell ref="Q4:U4"/>
    <mergeCell ref="W4:AA4"/>
    <mergeCell ref="AC4:AG4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F08CF-6EE7-4AD9-901E-FA34FCCAD05E}">
  <sheetPr codeName="Planilha3"/>
  <dimension ref="A1:AH159"/>
  <sheetViews>
    <sheetView showGridLines="0" zoomScale="85" zoomScaleNormal="85" workbookViewId="0"/>
  </sheetViews>
  <sheetFormatPr defaultRowHeight="15" x14ac:dyDescent="0.2"/>
  <cols>
    <col min="1" max="1" width="29.5" style="1" bestFit="1" customWidth="1"/>
    <col min="2" max="2" width="9.33203125" style="1"/>
    <col min="3" max="6" width="23.1640625" style="1" customWidth="1"/>
    <col min="7" max="7" width="9.33203125" style="1"/>
    <col min="8" max="8" width="13.33203125" style="1" bestFit="1" customWidth="1"/>
    <col min="9" max="9" width="22.83203125" style="1" bestFit="1" customWidth="1"/>
    <col min="10" max="10" width="30.5" style="1" bestFit="1" customWidth="1"/>
    <col min="11" max="11" width="9.33203125" style="1"/>
    <col min="12" max="12" width="17" style="1" customWidth="1"/>
    <col min="13" max="13" width="4.5" style="1" bestFit="1" customWidth="1"/>
    <col min="14" max="14" width="14.6640625" style="1" bestFit="1" customWidth="1"/>
    <col min="15" max="15" width="19.5" style="1" bestFit="1" customWidth="1"/>
    <col min="16" max="16" width="9.33203125" style="2"/>
    <col min="17" max="17" width="11.1640625" style="1" bestFit="1" customWidth="1"/>
    <col min="18" max="18" width="15" style="1" bestFit="1" customWidth="1"/>
    <col min="19" max="19" width="10" style="1" bestFit="1" customWidth="1"/>
    <col min="20" max="20" width="14" style="1" bestFit="1" customWidth="1"/>
    <col min="21" max="21" width="10" style="1" bestFit="1" customWidth="1"/>
    <col min="22" max="22" width="9.33203125" style="1"/>
    <col min="23" max="23" width="11.1640625" style="1" bestFit="1" customWidth="1"/>
    <col min="24" max="24" width="15" style="1" bestFit="1" customWidth="1"/>
    <col min="25" max="25" width="10" style="1" bestFit="1" customWidth="1"/>
    <col min="26" max="26" width="14" style="1" bestFit="1" customWidth="1"/>
    <col min="27" max="27" width="12" style="1" bestFit="1" customWidth="1"/>
    <col min="28" max="28" width="9.33203125" style="1"/>
    <col min="29" max="29" width="11.1640625" style="1" bestFit="1" customWidth="1"/>
    <col min="30" max="30" width="15" style="1" bestFit="1" customWidth="1"/>
    <col min="31" max="31" width="10" style="1" bestFit="1" customWidth="1"/>
    <col min="32" max="32" width="14" style="1" bestFit="1" customWidth="1"/>
    <col min="33" max="33" width="10" style="1" bestFit="1" customWidth="1"/>
    <col min="34" max="16384" width="9.33203125" style="1"/>
  </cols>
  <sheetData>
    <row r="1" spans="1:34" s="2" customFormat="1" x14ac:dyDescent="0.2">
      <c r="C1" s="1"/>
      <c r="D1" s="1"/>
      <c r="E1" s="1"/>
      <c r="F1" s="1"/>
      <c r="Q1" s="79"/>
    </row>
    <row r="2" spans="1:34" x14ac:dyDescent="0.2">
      <c r="L2" s="18" t="s">
        <v>34</v>
      </c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</row>
    <row r="3" spans="1:34" x14ac:dyDescent="0.2">
      <c r="L3" s="3" t="s">
        <v>30</v>
      </c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15.75" x14ac:dyDescent="0.2">
      <c r="L4" s="86" t="s">
        <v>16</v>
      </c>
      <c r="M4" s="31" t="s">
        <v>31</v>
      </c>
      <c r="N4" s="32" t="s">
        <v>18</v>
      </c>
      <c r="O4" s="32" t="s">
        <v>19</v>
      </c>
      <c r="P4" s="32"/>
      <c r="Q4" s="174" t="s">
        <v>20</v>
      </c>
      <c r="R4" s="174"/>
      <c r="S4" s="174"/>
      <c r="T4" s="174"/>
      <c r="U4" s="174"/>
      <c r="V4" s="34"/>
      <c r="W4" s="174" t="s">
        <v>21</v>
      </c>
      <c r="X4" s="174"/>
      <c r="Y4" s="174"/>
      <c r="Z4" s="174"/>
      <c r="AA4" s="174"/>
      <c r="AB4" s="34"/>
      <c r="AC4" s="174" t="s">
        <v>22</v>
      </c>
      <c r="AD4" s="174"/>
      <c r="AE4" s="174"/>
      <c r="AF4" s="174"/>
      <c r="AG4" s="174"/>
      <c r="AH4" s="55"/>
    </row>
    <row r="5" spans="1:34" ht="15.75" x14ac:dyDescent="0.2">
      <c r="A5" s="139" t="s">
        <v>198</v>
      </c>
      <c r="C5" s="139" t="s">
        <v>201</v>
      </c>
      <c r="D5" s="139" t="s">
        <v>202</v>
      </c>
      <c r="E5" s="139" t="s">
        <v>199</v>
      </c>
      <c r="F5" s="139" t="s">
        <v>200</v>
      </c>
      <c r="G5" s="2"/>
      <c r="H5" s="139" t="s">
        <v>203</v>
      </c>
      <c r="I5" s="139" t="s">
        <v>204</v>
      </c>
      <c r="J5" s="139" t="s">
        <v>206</v>
      </c>
      <c r="K5" s="2"/>
      <c r="L5" s="35"/>
      <c r="M5" s="35"/>
      <c r="N5" s="35"/>
      <c r="O5" s="35"/>
      <c r="P5" s="35"/>
      <c r="Q5" s="33" t="s">
        <v>23</v>
      </c>
      <c r="R5" s="33" t="s">
        <v>24</v>
      </c>
      <c r="S5" s="33" t="s">
        <v>25</v>
      </c>
      <c r="T5" s="33" t="s">
        <v>27</v>
      </c>
      <c r="U5" s="33" t="s">
        <v>25</v>
      </c>
      <c r="V5" s="35"/>
      <c r="W5" s="33" t="s">
        <v>23</v>
      </c>
      <c r="X5" s="33" t="s">
        <v>24</v>
      </c>
      <c r="Y5" s="33" t="s">
        <v>25</v>
      </c>
      <c r="Z5" s="33" t="s">
        <v>27</v>
      </c>
      <c r="AA5" s="33" t="s">
        <v>25</v>
      </c>
      <c r="AB5" s="35"/>
      <c r="AC5" s="33" t="s">
        <v>23</v>
      </c>
      <c r="AD5" s="33" t="s">
        <v>24</v>
      </c>
      <c r="AE5" s="33" t="s">
        <v>25</v>
      </c>
      <c r="AF5" s="33" t="s">
        <v>27</v>
      </c>
      <c r="AG5" s="33" t="s">
        <v>25</v>
      </c>
      <c r="AH5" s="55"/>
    </row>
    <row r="6" spans="1:34" ht="15.75" x14ac:dyDescent="0.2">
      <c r="A6" s="2" t="s">
        <v>48</v>
      </c>
      <c r="C6" s="1">
        <v>10944</v>
      </c>
      <c r="D6" s="1">
        <v>10962</v>
      </c>
      <c r="E6" s="1">
        <v>9891</v>
      </c>
      <c r="F6" s="1">
        <v>9268</v>
      </c>
      <c r="G6" s="2"/>
      <c r="H6" s="1" t="str" cm="1">
        <f t="array" ref="H6">INDEX($C$5:$F$5,0,MATCH(I6,C6:F6,0))</f>
        <v>SA</v>
      </c>
      <c r="I6" s="1">
        <f>MIN(C6:F6)</f>
        <v>9268</v>
      </c>
      <c r="J6" s="142">
        <f>I6/O6-1</f>
        <v>4.2519685039370092E-2</v>
      </c>
      <c r="K6" s="2"/>
      <c r="L6" s="36">
        <v>100</v>
      </c>
      <c r="M6" s="36">
        <v>1</v>
      </c>
      <c r="N6" s="36">
        <v>8846</v>
      </c>
      <c r="O6" s="36">
        <v>8890</v>
      </c>
      <c r="P6" s="36"/>
      <c r="Q6" s="36">
        <v>8890</v>
      </c>
      <c r="R6" s="44">
        <v>8895</v>
      </c>
      <c r="S6" s="87">
        <v>-5.27</v>
      </c>
      <c r="T6" s="44">
        <v>15.33</v>
      </c>
      <c r="U6" s="87">
        <v>-19.559999999999999</v>
      </c>
      <c r="V6" s="43"/>
      <c r="W6" s="36">
        <v>8930</v>
      </c>
      <c r="X6" s="44">
        <v>8930</v>
      </c>
      <c r="Y6" s="87">
        <v>0</v>
      </c>
      <c r="Z6" s="44">
        <v>0.21</v>
      </c>
      <c r="AA6" s="88">
        <v>-0.02</v>
      </c>
      <c r="AB6" s="43"/>
      <c r="AC6" s="6">
        <v>8890</v>
      </c>
      <c r="AD6" s="89">
        <v>8890</v>
      </c>
      <c r="AE6" s="87">
        <v>0</v>
      </c>
      <c r="AF6" s="44">
        <v>0.02</v>
      </c>
      <c r="AG6" s="40">
        <v>-0.03</v>
      </c>
      <c r="AH6" s="10"/>
    </row>
    <row r="7" spans="1:34" ht="15.75" x14ac:dyDescent="0.2">
      <c r="A7" s="2" t="s">
        <v>50</v>
      </c>
      <c r="C7" s="1">
        <v>10220</v>
      </c>
      <c r="D7" s="1">
        <v>9816</v>
      </c>
      <c r="E7" s="1">
        <v>9067</v>
      </c>
      <c r="F7" s="1">
        <v>8115</v>
      </c>
      <c r="G7" s="2"/>
      <c r="H7" s="1" t="str" cm="1">
        <f t="array" ref="H7">INDEX($C$5:$F$5,0,MATCH(I7,C7:F7,0))</f>
        <v>SA</v>
      </c>
      <c r="I7" s="1">
        <f>MIN(C7:F7)</f>
        <v>8115</v>
      </c>
      <c r="J7" s="142">
        <f>I7/O7-1</f>
        <v>3.6133810010214429E-2</v>
      </c>
      <c r="K7" s="2"/>
      <c r="L7" s="45">
        <v>100</v>
      </c>
      <c r="M7" s="45">
        <v>2</v>
      </c>
      <c r="N7" s="45">
        <v>7799</v>
      </c>
      <c r="O7" s="73">
        <v>7832</v>
      </c>
      <c r="P7" s="18"/>
      <c r="Q7" s="45">
        <v>7842</v>
      </c>
      <c r="R7" s="51">
        <v>7842</v>
      </c>
      <c r="S7" s="90">
        <v>0</v>
      </c>
      <c r="T7" s="51">
        <v>9.52</v>
      </c>
      <c r="U7" s="90">
        <v>-18.86</v>
      </c>
      <c r="V7" s="10"/>
      <c r="W7" s="45">
        <v>7852</v>
      </c>
      <c r="X7" s="51">
        <v>7856.9</v>
      </c>
      <c r="Y7" s="90">
        <v>-5.26</v>
      </c>
      <c r="Z7" s="51">
        <v>0.25</v>
      </c>
      <c r="AA7" s="91">
        <v>-0.05</v>
      </c>
      <c r="AB7" s="10"/>
      <c r="AC7" s="12">
        <v>7832</v>
      </c>
      <c r="AD7" s="13">
        <v>7832</v>
      </c>
      <c r="AE7" s="90">
        <v>0</v>
      </c>
      <c r="AF7" s="51">
        <v>8.9700000000000006</v>
      </c>
      <c r="AG7" s="48">
        <v>-7.17</v>
      </c>
      <c r="AH7" s="10"/>
    </row>
    <row r="8" spans="1:34" ht="15.75" x14ac:dyDescent="0.2">
      <c r="A8" s="2" t="s">
        <v>51</v>
      </c>
      <c r="C8" s="1">
        <v>10849</v>
      </c>
      <c r="D8" s="1">
        <v>10077</v>
      </c>
      <c r="E8" s="1">
        <v>9770</v>
      </c>
      <c r="F8" s="1">
        <v>8925</v>
      </c>
      <c r="H8" s="1" t="str" cm="1">
        <f t="array" ref="H8">INDEX($C$5:$F$5,0,MATCH(I8,C8:F8,0))</f>
        <v>SA</v>
      </c>
      <c r="I8" s="1">
        <f t="shared" ref="I8:I59" si="0">MIN(C8:F8)</f>
        <v>8925</v>
      </c>
      <c r="J8" s="142">
        <f t="shared" ref="J8:J59" si="1">I8/O8-1</f>
        <v>4.8027242837012762E-2</v>
      </c>
      <c r="K8" s="2"/>
      <c r="L8" s="45">
        <v>100</v>
      </c>
      <c r="M8" s="45">
        <v>3</v>
      </c>
      <c r="N8" s="45">
        <v>8452</v>
      </c>
      <c r="O8" s="45">
        <v>8516</v>
      </c>
      <c r="P8" s="45"/>
      <c r="Q8" s="12">
        <v>8516</v>
      </c>
      <c r="R8" s="71">
        <v>8516</v>
      </c>
      <c r="S8" s="90">
        <v>0</v>
      </c>
      <c r="T8" s="51">
        <v>0.23</v>
      </c>
      <c r="U8" s="48">
        <v>-0.04</v>
      </c>
      <c r="V8" s="10"/>
      <c r="W8" s="45">
        <v>8526</v>
      </c>
      <c r="X8" s="51">
        <v>8526</v>
      </c>
      <c r="Y8" s="90">
        <v>0</v>
      </c>
      <c r="Z8" s="51">
        <v>0.2</v>
      </c>
      <c r="AA8" s="18" t="s">
        <v>32</v>
      </c>
      <c r="AB8" s="10"/>
      <c r="AC8" s="12">
        <v>8516</v>
      </c>
      <c r="AD8" s="71">
        <v>8516</v>
      </c>
      <c r="AE8" s="90">
        <v>0</v>
      </c>
      <c r="AF8" s="51">
        <v>2.1800000000000002</v>
      </c>
      <c r="AG8" s="48">
        <v>-1.87</v>
      </c>
      <c r="AH8" s="10"/>
    </row>
    <row r="9" spans="1:34" ht="15.75" x14ac:dyDescent="0.2">
      <c r="A9" s="2" t="s">
        <v>52</v>
      </c>
      <c r="C9" s="1">
        <v>10854</v>
      </c>
      <c r="D9" s="1">
        <v>10330</v>
      </c>
      <c r="E9" s="1">
        <v>9893</v>
      </c>
      <c r="F9" s="1">
        <v>8861</v>
      </c>
      <c r="H9" s="1" t="str" cm="1">
        <f t="array" ref="H9">INDEX($C$5:$F$5,0,MATCH(I9,C9:F9,0))</f>
        <v>SA</v>
      </c>
      <c r="I9" s="1">
        <f t="shared" si="0"/>
        <v>8861</v>
      </c>
      <c r="J9" s="142">
        <f t="shared" si="1"/>
        <v>3.1428238854615209E-2</v>
      </c>
      <c r="K9" s="2"/>
      <c r="L9" s="45">
        <v>100</v>
      </c>
      <c r="M9" s="45">
        <v>4</v>
      </c>
      <c r="N9" s="45">
        <v>8539</v>
      </c>
      <c r="O9" s="45">
        <v>8591</v>
      </c>
      <c r="P9" s="45"/>
      <c r="Q9" s="12">
        <v>8591</v>
      </c>
      <c r="R9" s="13">
        <v>8591</v>
      </c>
      <c r="S9" s="90">
        <v>0</v>
      </c>
      <c r="T9" s="51">
        <v>1.21</v>
      </c>
      <c r="U9" s="90">
        <v>-1.75</v>
      </c>
      <c r="V9" s="10"/>
      <c r="W9" s="45">
        <v>8600</v>
      </c>
      <c r="X9" s="51">
        <v>8601</v>
      </c>
      <c r="Y9" s="90">
        <v>-3.16</v>
      </c>
      <c r="Z9" s="51">
        <v>0.21</v>
      </c>
      <c r="AA9" s="91">
        <v>-0.01</v>
      </c>
      <c r="AB9" s="10"/>
      <c r="AC9" s="12">
        <v>8591</v>
      </c>
      <c r="AD9" s="13">
        <v>8591</v>
      </c>
      <c r="AE9" s="90">
        <v>0</v>
      </c>
      <c r="AF9" s="51">
        <v>0.28000000000000003</v>
      </c>
      <c r="AG9" s="48">
        <v>-0.5</v>
      </c>
      <c r="AH9" s="10"/>
    </row>
    <row r="10" spans="1:34" ht="15.75" x14ac:dyDescent="0.2">
      <c r="A10" s="2" t="s">
        <v>53</v>
      </c>
      <c r="C10" s="1">
        <v>10833</v>
      </c>
      <c r="D10" s="1">
        <v>10238</v>
      </c>
      <c r="E10" s="1">
        <v>9835</v>
      </c>
      <c r="F10" s="1">
        <v>8710</v>
      </c>
      <c r="H10" s="1" t="str" cm="1">
        <f t="array" ref="H10">INDEX($C$5:$F$5,0,MATCH(I10,C10:F10,0))</f>
        <v>SA</v>
      </c>
      <c r="I10" s="1">
        <f t="shared" si="0"/>
        <v>8710</v>
      </c>
      <c r="J10" s="142">
        <f t="shared" si="1"/>
        <v>2.7849893792777802E-2</v>
      </c>
      <c r="K10" s="2"/>
      <c r="L10" s="45">
        <v>100</v>
      </c>
      <c r="M10" s="45">
        <v>5</v>
      </c>
      <c r="N10" s="45">
        <v>8322</v>
      </c>
      <c r="O10" s="45">
        <v>8474</v>
      </c>
      <c r="P10" s="45"/>
      <c r="Q10" s="12">
        <v>8474</v>
      </c>
      <c r="R10" s="13">
        <v>8474</v>
      </c>
      <c r="S10" s="90">
        <v>0</v>
      </c>
      <c r="T10" s="51">
        <v>0.03</v>
      </c>
      <c r="U10" s="90">
        <v>0</v>
      </c>
      <c r="V10" s="10"/>
      <c r="W10" s="12">
        <v>8474</v>
      </c>
      <c r="X10" s="13">
        <v>8474</v>
      </c>
      <c r="Y10" s="90">
        <v>0</v>
      </c>
      <c r="Z10" s="51">
        <v>0.32</v>
      </c>
      <c r="AA10" s="91">
        <v>-7.0000000000000007E-2</v>
      </c>
      <c r="AB10" s="10"/>
      <c r="AC10" s="12">
        <v>8474</v>
      </c>
      <c r="AD10" s="13">
        <v>8474</v>
      </c>
      <c r="AE10" s="90">
        <v>0</v>
      </c>
      <c r="AF10" s="51">
        <v>0</v>
      </c>
      <c r="AG10" s="48">
        <v>0</v>
      </c>
      <c r="AH10" s="10"/>
    </row>
    <row r="11" spans="1:34" ht="15.75" x14ac:dyDescent="0.2">
      <c r="A11" s="2" t="s">
        <v>54</v>
      </c>
      <c r="C11" s="1">
        <v>10202</v>
      </c>
      <c r="D11" s="1">
        <v>9932</v>
      </c>
      <c r="E11" s="1">
        <v>8905</v>
      </c>
      <c r="F11" s="1">
        <v>7981</v>
      </c>
      <c r="H11" s="1" t="str" cm="1">
        <f t="array" ref="H11">INDEX($C$5:$F$5,0,MATCH(I11,C11:F11,0))</f>
        <v>SA</v>
      </c>
      <c r="I11" s="1">
        <f t="shared" si="0"/>
        <v>7981</v>
      </c>
      <c r="J11" s="142">
        <f t="shared" si="1"/>
        <v>5.8768904218625684E-2</v>
      </c>
      <c r="K11" s="2"/>
      <c r="L11" s="45">
        <v>100</v>
      </c>
      <c r="M11" s="45">
        <v>6</v>
      </c>
      <c r="N11" s="45">
        <v>7441</v>
      </c>
      <c r="O11" s="73">
        <v>7538</v>
      </c>
      <c r="P11" s="18"/>
      <c r="Q11" s="45">
        <v>7542</v>
      </c>
      <c r="R11" s="51">
        <v>7542</v>
      </c>
      <c r="S11" s="90">
        <v>0</v>
      </c>
      <c r="T11" s="51">
        <v>0.32</v>
      </c>
      <c r="U11" s="90">
        <v>-0.06</v>
      </c>
      <c r="V11" s="10"/>
      <c r="W11" s="45">
        <v>7542</v>
      </c>
      <c r="X11" s="51">
        <v>7547.5</v>
      </c>
      <c r="Y11" s="90">
        <v>-1.96</v>
      </c>
      <c r="Z11" s="51">
        <v>0.32</v>
      </c>
      <c r="AA11" s="91">
        <v>-0.08</v>
      </c>
      <c r="AB11" s="10"/>
      <c r="AC11" s="12">
        <v>7538</v>
      </c>
      <c r="AD11" s="13">
        <v>7538</v>
      </c>
      <c r="AE11" s="90">
        <v>0</v>
      </c>
      <c r="AF11" s="51">
        <v>40.28</v>
      </c>
      <c r="AG11" s="48">
        <v>-44.23</v>
      </c>
      <c r="AH11" s="10"/>
    </row>
    <row r="12" spans="1:34" ht="15.75" x14ac:dyDescent="0.2">
      <c r="A12" s="2" t="s">
        <v>55</v>
      </c>
      <c r="C12" s="1">
        <v>10354</v>
      </c>
      <c r="D12" s="1">
        <v>9769</v>
      </c>
      <c r="E12" s="1">
        <v>9132</v>
      </c>
      <c r="F12" s="1">
        <v>8115</v>
      </c>
      <c r="H12" s="1" t="str" cm="1">
        <f t="array" ref="H12">INDEX($C$5:$F$5,0,MATCH(I12,C12:F12,0))</f>
        <v>SA</v>
      </c>
      <c r="I12" s="1">
        <f t="shared" si="0"/>
        <v>8115</v>
      </c>
      <c r="J12" s="142">
        <f t="shared" si="1"/>
        <v>3.0345352971051343E-2</v>
      </c>
      <c r="K12" s="2"/>
      <c r="L12" s="45">
        <v>100</v>
      </c>
      <c r="M12" s="45">
        <v>7</v>
      </c>
      <c r="N12" s="45">
        <v>7830</v>
      </c>
      <c r="O12" s="45">
        <v>7876</v>
      </c>
      <c r="P12" s="45"/>
      <c r="Q12" s="12">
        <v>7876</v>
      </c>
      <c r="R12" s="13">
        <v>7876</v>
      </c>
      <c r="S12" s="90">
        <v>0</v>
      </c>
      <c r="T12" s="51">
        <v>7.31</v>
      </c>
      <c r="U12" s="48">
        <v>-22.28</v>
      </c>
      <c r="V12" s="10"/>
      <c r="W12" s="45">
        <v>7876</v>
      </c>
      <c r="X12" s="51">
        <v>7883</v>
      </c>
      <c r="Y12" s="48">
        <v>-4.83</v>
      </c>
      <c r="Z12" s="51">
        <v>0.37</v>
      </c>
      <c r="AA12" s="91">
        <v>-0.05</v>
      </c>
      <c r="AB12" s="10"/>
      <c r="AC12" s="12">
        <v>7876</v>
      </c>
      <c r="AD12" s="13">
        <v>7876</v>
      </c>
      <c r="AE12" s="90">
        <v>0</v>
      </c>
      <c r="AF12" s="51">
        <v>0</v>
      </c>
      <c r="AG12" s="48">
        <v>0</v>
      </c>
      <c r="AH12" s="10"/>
    </row>
    <row r="13" spans="1:34" ht="15.75" x14ac:dyDescent="0.2">
      <c r="A13" s="2" t="s">
        <v>56</v>
      </c>
      <c r="C13" s="1">
        <v>10704</v>
      </c>
      <c r="D13" s="1">
        <v>9680</v>
      </c>
      <c r="E13" s="1">
        <v>9455</v>
      </c>
      <c r="F13" s="1">
        <v>8384</v>
      </c>
      <c r="H13" s="1" t="str" cm="1">
        <f t="array" ref="H13">INDEX($C$5:$F$5,0,MATCH(I13,C13:F13,0))</f>
        <v>SA</v>
      </c>
      <c r="I13" s="1">
        <f t="shared" si="0"/>
        <v>8384</v>
      </c>
      <c r="J13" s="142">
        <f t="shared" si="1"/>
        <v>3.3021192705766422E-2</v>
      </c>
      <c r="K13" s="2"/>
      <c r="L13" s="45">
        <v>100</v>
      </c>
      <c r="M13" s="45">
        <v>8</v>
      </c>
      <c r="N13" s="45">
        <v>7998</v>
      </c>
      <c r="O13" s="73">
        <v>8116</v>
      </c>
      <c r="P13" s="18"/>
      <c r="Q13" s="45">
        <v>8124</v>
      </c>
      <c r="R13" s="51">
        <v>8125.3</v>
      </c>
      <c r="S13" s="90">
        <v>-0.95</v>
      </c>
      <c r="T13" s="51">
        <v>22.04</v>
      </c>
      <c r="U13" s="90">
        <v>-29.99</v>
      </c>
      <c r="V13" s="10"/>
      <c r="W13" s="45">
        <v>8144</v>
      </c>
      <c r="X13" s="51">
        <v>8144</v>
      </c>
      <c r="Y13" s="90">
        <v>0</v>
      </c>
      <c r="Z13" s="51">
        <v>0.52</v>
      </c>
      <c r="AA13" s="91">
        <v>-0.13</v>
      </c>
      <c r="AB13" s="10"/>
      <c r="AC13" s="12">
        <v>8116</v>
      </c>
      <c r="AD13" s="13">
        <v>8119.2</v>
      </c>
      <c r="AE13" s="90">
        <v>-4.13</v>
      </c>
      <c r="AF13" s="51">
        <v>28.2</v>
      </c>
      <c r="AG13" s="48">
        <v>-49.57</v>
      </c>
      <c r="AH13" s="10"/>
    </row>
    <row r="14" spans="1:34" ht="15.75" x14ac:dyDescent="0.2">
      <c r="A14" s="2" t="s">
        <v>57</v>
      </c>
      <c r="C14" s="1">
        <v>10850</v>
      </c>
      <c r="D14" s="1">
        <v>10053</v>
      </c>
      <c r="E14" s="1">
        <v>9799</v>
      </c>
      <c r="F14" s="1">
        <v>8649</v>
      </c>
      <c r="H14" s="1" t="str" cm="1">
        <f t="array" ref="H14">INDEX($C$5:$F$5,0,MATCH(I14,C14:F14,0))</f>
        <v>SA</v>
      </c>
      <c r="I14" s="1">
        <f t="shared" si="0"/>
        <v>8649</v>
      </c>
      <c r="J14" s="142">
        <f t="shared" si="1"/>
        <v>3.0624404194470989E-2</v>
      </c>
      <c r="K14" s="2"/>
      <c r="L14" s="45">
        <v>100</v>
      </c>
      <c r="M14" s="45">
        <v>9</v>
      </c>
      <c r="N14" s="45">
        <v>8253</v>
      </c>
      <c r="O14" s="45">
        <v>8392</v>
      </c>
      <c r="P14" s="45"/>
      <c r="Q14" s="45">
        <v>8392</v>
      </c>
      <c r="R14" s="51">
        <v>8392.1</v>
      </c>
      <c r="S14" s="90">
        <v>-0.32</v>
      </c>
      <c r="T14" s="51">
        <v>18.850000000000001</v>
      </c>
      <c r="U14" s="90">
        <v>-37.340000000000003</v>
      </c>
      <c r="V14" s="10"/>
      <c r="W14" s="45">
        <v>8393</v>
      </c>
      <c r="X14" s="51">
        <v>8393</v>
      </c>
      <c r="Y14" s="90">
        <v>0</v>
      </c>
      <c r="Z14" s="51">
        <v>0.28000000000000003</v>
      </c>
      <c r="AA14" s="90">
        <v>-0.12</v>
      </c>
      <c r="AB14" s="10"/>
      <c r="AC14" s="12">
        <v>8392</v>
      </c>
      <c r="AD14" s="13">
        <v>8392</v>
      </c>
      <c r="AE14" s="90">
        <v>0</v>
      </c>
      <c r="AF14" s="51">
        <v>0.14000000000000001</v>
      </c>
      <c r="AG14" s="48">
        <v>-0.12</v>
      </c>
      <c r="AH14" s="10"/>
    </row>
    <row r="15" spans="1:34" ht="15.75" x14ac:dyDescent="0.2">
      <c r="A15" s="2" t="s">
        <v>49</v>
      </c>
      <c r="C15" s="1">
        <v>11190</v>
      </c>
      <c r="D15" s="1">
        <v>10719</v>
      </c>
      <c r="E15" s="1">
        <v>9852</v>
      </c>
      <c r="F15" s="1">
        <v>9413</v>
      </c>
      <c r="H15" s="1" t="str" cm="1">
        <f t="array" ref="H15">INDEX($C$5:$F$5,0,MATCH(I15,C15:F15,0))</f>
        <v>SA</v>
      </c>
      <c r="I15" s="1">
        <f t="shared" si="0"/>
        <v>9413</v>
      </c>
      <c r="J15" s="142">
        <f t="shared" si="1"/>
        <v>3.1335597677221383E-2</v>
      </c>
      <c r="K15" s="2"/>
      <c r="L15" s="45">
        <v>100</v>
      </c>
      <c r="M15" s="45">
        <v>10</v>
      </c>
      <c r="N15" s="45">
        <v>9055</v>
      </c>
      <c r="O15" s="45">
        <v>9127</v>
      </c>
      <c r="P15" s="45"/>
      <c r="Q15" s="45">
        <v>9127</v>
      </c>
      <c r="R15" s="51">
        <v>9128.5</v>
      </c>
      <c r="S15" s="90">
        <v>-3.03</v>
      </c>
      <c r="T15" s="51">
        <v>1.56</v>
      </c>
      <c r="U15" s="90">
        <v>-2.48</v>
      </c>
      <c r="V15" s="10"/>
      <c r="W15" s="45">
        <v>9137</v>
      </c>
      <c r="X15" s="51">
        <v>9137</v>
      </c>
      <c r="Y15" s="48">
        <v>0</v>
      </c>
      <c r="Z15" s="51">
        <v>0.26</v>
      </c>
      <c r="AA15" s="91">
        <v>-0.04</v>
      </c>
      <c r="AB15" s="10"/>
      <c r="AC15" s="12">
        <v>9127</v>
      </c>
      <c r="AD15" s="13">
        <v>9127</v>
      </c>
      <c r="AE15" s="90">
        <v>0</v>
      </c>
      <c r="AF15" s="51">
        <v>0</v>
      </c>
      <c r="AG15" s="48">
        <v>-0.01</v>
      </c>
      <c r="AH15" s="10"/>
    </row>
    <row r="16" spans="1:34" s="2" customFormat="1" x14ac:dyDescent="0.2">
      <c r="C16" s="1"/>
      <c r="D16" s="1"/>
      <c r="E16" s="1"/>
      <c r="F16" s="1"/>
      <c r="H16" s="1"/>
      <c r="I16" s="1"/>
      <c r="J16" s="142"/>
      <c r="Q16" s="79"/>
    </row>
    <row r="17" spans="1:34" ht="15.75" x14ac:dyDescent="0.2">
      <c r="A17" s="2" t="s">
        <v>68</v>
      </c>
      <c r="C17" s="1">
        <v>22189</v>
      </c>
      <c r="D17" s="1">
        <v>21158</v>
      </c>
      <c r="E17" s="1">
        <v>20016</v>
      </c>
      <c r="F17" s="1">
        <v>18016</v>
      </c>
      <c r="H17" s="1" t="str" cm="1">
        <f t="array" ref="H17">INDEX($C$5:$F$5,0,MATCH(I17,C17:F17,0))</f>
        <v>SA</v>
      </c>
      <c r="I17" s="1">
        <f t="shared" si="0"/>
        <v>18016</v>
      </c>
      <c r="J17" s="142">
        <f t="shared" si="1"/>
        <v>4.0966083087768057E-2</v>
      </c>
      <c r="K17" s="2"/>
      <c r="L17" s="45">
        <v>200</v>
      </c>
      <c r="M17" s="45">
        <v>1</v>
      </c>
      <c r="N17" s="26">
        <v>16933</v>
      </c>
      <c r="O17" s="17">
        <v>17307</v>
      </c>
      <c r="P17" s="92"/>
      <c r="Q17" s="24">
        <v>17307</v>
      </c>
      <c r="R17" s="25">
        <v>17307</v>
      </c>
      <c r="S17" s="90">
        <v>0</v>
      </c>
      <c r="T17" s="51">
        <v>0.15</v>
      </c>
      <c r="U17" s="90">
        <v>-0.03</v>
      </c>
      <c r="V17" s="10"/>
      <c r="W17" s="24">
        <v>17307</v>
      </c>
      <c r="X17" s="25">
        <v>17307</v>
      </c>
      <c r="Y17" s="90">
        <v>0</v>
      </c>
      <c r="Z17" s="51">
        <v>1.04</v>
      </c>
      <c r="AA17" s="91">
        <v>-0.09</v>
      </c>
      <c r="AB17" s="10"/>
      <c r="AC17" s="24">
        <v>17307</v>
      </c>
      <c r="AD17" s="25">
        <v>17307</v>
      </c>
      <c r="AE17" s="90">
        <v>0</v>
      </c>
      <c r="AF17" s="51">
        <v>4.5</v>
      </c>
      <c r="AG17" s="48">
        <v>-3.44</v>
      </c>
      <c r="AH17" s="10"/>
    </row>
    <row r="18" spans="1:34" ht="15.75" x14ac:dyDescent="0.2">
      <c r="A18" s="2" t="s">
        <v>70</v>
      </c>
      <c r="C18" s="1">
        <v>21988</v>
      </c>
      <c r="D18" s="1">
        <v>20581</v>
      </c>
      <c r="E18" s="1">
        <v>19108</v>
      </c>
      <c r="F18" s="1">
        <v>17370</v>
      </c>
      <c r="H18" s="1" t="str" cm="1">
        <f t="array" ref="H18">INDEX($C$5:$F$5,0,MATCH(I18,C18:F18,0))</f>
        <v>SA</v>
      </c>
      <c r="I18" s="1">
        <f t="shared" si="0"/>
        <v>17370</v>
      </c>
      <c r="J18" s="142">
        <f t="shared" si="1"/>
        <v>5.9727899457019173E-2</v>
      </c>
      <c r="K18" s="2"/>
      <c r="L18" s="45">
        <v>200</v>
      </c>
      <c r="M18" s="45">
        <v>2</v>
      </c>
      <c r="N18" s="26">
        <v>16186</v>
      </c>
      <c r="O18" s="17">
        <v>16391</v>
      </c>
      <c r="P18" s="92"/>
      <c r="Q18" s="24">
        <v>16391</v>
      </c>
      <c r="R18" s="25">
        <v>16392.599999999999</v>
      </c>
      <c r="S18" s="90">
        <v>-3.5</v>
      </c>
      <c r="T18" s="51">
        <v>8.4499999999999993</v>
      </c>
      <c r="U18" s="90">
        <v>-16.04</v>
      </c>
      <c r="V18" s="10"/>
      <c r="W18" s="26">
        <v>16398</v>
      </c>
      <c r="X18" s="53">
        <v>16400.099999999999</v>
      </c>
      <c r="Y18" s="90">
        <v>-1.45</v>
      </c>
      <c r="Z18" s="93">
        <v>3.45</v>
      </c>
      <c r="AA18" s="91">
        <v>-4.38</v>
      </c>
      <c r="AB18" s="10"/>
      <c r="AC18" s="26">
        <v>16392</v>
      </c>
      <c r="AD18" s="53">
        <v>16396.5</v>
      </c>
      <c r="AE18" s="90">
        <v>-2.84</v>
      </c>
      <c r="AF18" s="51">
        <v>50.71</v>
      </c>
      <c r="AG18" s="48">
        <v>-43.31</v>
      </c>
      <c r="AH18" s="10"/>
    </row>
    <row r="19" spans="1:34" ht="15.75" x14ac:dyDescent="0.2">
      <c r="A19" s="2" t="s">
        <v>71</v>
      </c>
      <c r="C19" s="1">
        <v>21280</v>
      </c>
      <c r="D19" s="1">
        <v>20369</v>
      </c>
      <c r="E19" s="1">
        <v>19609</v>
      </c>
      <c r="F19" s="1">
        <v>17442</v>
      </c>
      <c r="H19" s="1" t="str" cm="1">
        <f t="array" ref="H19">INDEX($C$5:$F$5,0,MATCH(I19,C19:F19,0))</f>
        <v>SA</v>
      </c>
      <c r="I19" s="1">
        <f t="shared" si="0"/>
        <v>17442</v>
      </c>
      <c r="J19" s="142">
        <f t="shared" si="1"/>
        <v>4.8386127306605742E-2</v>
      </c>
      <c r="K19" s="2"/>
      <c r="L19" s="45">
        <v>200</v>
      </c>
      <c r="M19" s="45">
        <v>3</v>
      </c>
      <c r="N19" s="26">
        <v>16536</v>
      </c>
      <c r="O19" s="45">
        <v>16637</v>
      </c>
      <c r="P19" s="46"/>
      <c r="Q19" s="46">
        <v>16637</v>
      </c>
      <c r="R19" s="47">
        <v>16638.099999999999</v>
      </c>
      <c r="S19" s="90">
        <v>-3.14</v>
      </c>
      <c r="T19" s="51">
        <v>32.659999999999997</v>
      </c>
      <c r="U19" s="48">
        <v>-43.29</v>
      </c>
      <c r="V19" s="10"/>
      <c r="W19" s="26">
        <v>16668</v>
      </c>
      <c r="X19" s="53">
        <v>16673.400000000001</v>
      </c>
      <c r="Y19" s="90">
        <v>-4.6500000000000004</v>
      </c>
      <c r="Z19" s="51">
        <v>0.96</v>
      </c>
      <c r="AA19" s="91">
        <v>-0.05</v>
      </c>
      <c r="AB19" s="10"/>
      <c r="AC19" s="24">
        <v>16637</v>
      </c>
      <c r="AD19" s="25">
        <v>16637</v>
      </c>
      <c r="AE19" s="90">
        <v>0</v>
      </c>
      <c r="AF19" s="51">
        <v>0.11</v>
      </c>
      <c r="AG19" s="48">
        <v>-0.31</v>
      </c>
      <c r="AH19" s="10"/>
    </row>
    <row r="20" spans="1:34" ht="15.75" x14ac:dyDescent="0.2">
      <c r="A20" s="2" t="s">
        <v>72</v>
      </c>
      <c r="C20" s="1">
        <v>20887</v>
      </c>
      <c r="D20" s="1">
        <v>19548</v>
      </c>
      <c r="E20" s="1">
        <v>18685</v>
      </c>
      <c r="F20" s="1">
        <v>16680</v>
      </c>
      <c r="H20" s="1" t="str" cm="1">
        <f t="array" ref="H20">INDEX($C$5:$F$5,0,MATCH(I20,C20:F20,0))</f>
        <v>SA</v>
      </c>
      <c r="I20" s="1">
        <f t="shared" si="0"/>
        <v>16680</v>
      </c>
      <c r="J20" s="142">
        <f t="shared" si="1"/>
        <v>5.1437216338880543E-2</v>
      </c>
      <c r="K20" s="2"/>
      <c r="L20" s="45">
        <v>200</v>
      </c>
      <c r="M20" s="45">
        <v>4</v>
      </c>
      <c r="N20" s="26">
        <v>15673</v>
      </c>
      <c r="O20" s="45">
        <v>15864</v>
      </c>
      <c r="P20" s="46"/>
      <c r="Q20" s="46">
        <v>15864</v>
      </c>
      <c r="R20" s="47">
        <v>15866.9</v>
      </c>
      <c r="S20" s="90">
        <v>-4.68</v>
      </c>
      <c r="T20" s="51">
        <v>11.08</v>
      </c>
      <c r="U20" s="48">
        <v>-15.45</v>
      </c>
      <c r="V20" s="10"/>
      <c r="W20" s="46">
        <v>15894</v>
      </c>
      <c r="X20" s="53">
        <v>15903</v>
      </c>
      <c r="Y20" s="90">
        <v>-3.16</v>
      </c>
      <c r="Z20" s="51">
        <v>0.81</v>
      </c>
      <c r="AA20" s="91">
        <v>-0.01</v>
      </c>
      <c r="AB20" s="10"/>
      <c r="AC20" s="24">
        <v>15864</v>
      </c>
      <c r="AD20" s="25">
        <v>15864</v>
      </c>
      <c r="AE20" s="90">
        <v>0</v>
      </c>
      <c r="AF20" s="51">
        <v>13.95</v>
      </c>
      <c r="AG20" s="48">
        <v>-16.61</v>
      </c>
      <c r="AH20" s="10"/>
    </row>
    <row r="21" spans="1:34" ht="15.75" x14ac:dyDescent="0.2">
      <c r="A21" s="2" t="s">
        <v>73</v>
      </c>
      <c r="C21" s="1">
        <v>22073</v>
      </c>
      <c r="D21" s="1">
        <v>21694</v>
      </c>
      <c r="E21" s="1">
        <v>19924</v>
      </c>
      <c r="F21" s="1">
        <v>18282</v>
      </c>
      <c r="H21" s="1" t="str" cm="1">
        <f t="array" ref="H21">INDEX($C$5:$F$5,0,MATCH(I21,C21:F21,0))</f>
        <v>SA</v>
      </c>
      <c r="I21" s="1">
        <f t="shared" si="0"/>
        <v>18282</v>
      </c>
      <c r="J21" s="142">
        <f t="shared" si="1"/>
        <v>3.2939714108141782E-2</v>
      </c>
      <c r="K21" s="2"/>
      <c r="L21" s="45">
        <v>200</v>
      </c>
      <c r="M21" s="45">
        <v>5</v>
      </c>
      <c r="N21" s="26">
        <v>17450</v>
      </c>
      <c r="O21" s="45">
        <v>17699</v>
      </c>
      <c r="P21" s="46"/>
      <c r="Q21" s="24">
        <v>17699</v>
      </c>
      <c r="R21" s="25">
        <v>17699</v>
      </c>
      <c r="S21" s="90">
        <v>0</v>
      </c>
      <c r="T21" s="51">
        <v>2.5</v>
      </c>
      <c r="U21" s="90">
        <v>-2.09</v>
      </c>
      <c r="V21" s="10"/>
      <c r="W21" s="26">
        <v>17729</v>
      </c>
      <c r="X21" s="53">
        <v>17729</v>
      </c>
      <c r="Y21" s="90">
        <v>0</v>
      </c>
      <c r="Z21" s="51">
        <v>0.88</v>
      </c>
      <c r="AA21" s="91">
        <v>-0.02</v>
      </c>
      <c r="AB21" s="10"/>
      <c r="AC21" s="24">
        <v>17699</v>
      </c>
      <c r="AD21" s="25">
        <v>17699</v>
      </c>
      <c r="AE21" s="90">
        <v>0</v>
      </c>
      <c r="AF21" s="51">
        <v>0.05</v>
      </c>
      <c r="AG21" s="48">
        <v>-0.06</v>
      </c>
      <c r="AH21" s="10"/>
    </row>
    <row r="22" spans="1:34" ht="15.75" x14ac:dyDescent="0.2">
      <c r="A22" s="2" t="s">
        <v>74</v>
      </c>
      <c r="C22" s="1">
        <v>20726</v>
      </c>
      <c r="D22" s="1">
        <v>19732</v>
      </c>
      <c r="E22" s="1">
        <v>17988</v>
      </c>
      <c r="F22" s="1">
        <v>16111</v>
      </c>
      <c r="H22" s="1" t="str" cm="1">
        <f t="array" ref="H22">INDEX($C$5:$F$5,0,MATCH(I22,C22:F22,0))</f>
        <v>SA</v>
      </c>
      <c r="I22" s="1">
        <f t="shared" si="0"/>
        <v>16111</v>
      </c>
      <c r="J22" s="142">
        <f t="shared" si="1"/>
        <v>4.2310927088050621E-2</v>
      </c>
      <c r="K22" s="2"/>
      <c r="L22" s="45">
        <v>200</v>
      </c>
      <c r="M22" s="45">
        <v>6</v>
      </c>
      <c r="N22" s="26">
        <v>15189</v>
      </c>
      <c r="O22" s="45">
        <v>15457</v>
      </c>
      <c r="P22" s="46"/>
      <c r="Q22" s="46">
        <v>15457</v>
      </c>
      <c r="R22" s="47">
        <v>15467.5</v>
      </c>
      <c r="S22" s="90">
        <v>-4.74</v>
      </c>
      <c r="T22" s="51">
        <v>38.31</v>
      </c>
      <c r="U22" s="48">
        <v>-53.42</v>
      </c>
      <c r="V22" s="10"/>
      <c r="W22" s="26">
        <v>15488</v>
      </c>
      <c r="X22" s="53">
        <v>15490.4</v>
      </c>
      <c r="Y22" s="90">
        <v>-4.03</v>
      </c>
      <c r="Z22" s="51">
        <v>1.37</v>
      </c>
      <c r="AA22" s="91">
        <v>-0.41</v>
      </c>
      <c r="AB22" s="10"/>
      <c r="AC22" s="24">
        <v>15457</v>
      </c>
      <c r="AD22" s="25">
        <v>15459.1</v>
      </c>
      <c r="AE22" s="90">
        <v>-3.21</v>
      </c>
      <c r="AF22" s="51">
        <v>50.19</v>
      </c>
      <c r="AG22" s="90">
        <v>-45.62</v>
      </c>
      <c r="AH22" s="10"/>
    </row>
    <row r="23" spans="1:34" ht="15.75" x14ac:dyDescent="0.2">
      <c r="A23" s="2" t="s">
        <v>75</v>
      </c>
      <c r="C23" s="1">
        <v>21350</v>
      </c>
      <c r="D23" s="1">
        <v>20240</v>
      </c>
      <c r="E23" s="1">
        <v>18907</v>
      </c>
      <c r="F23" s="1">
        <v>17009</v>
      </c>
      <c r="H23" s="1" t="str" cm="1">
        <f t="array" ref="H23">INDEX($C$5:$F$5,0,MATCH(I23,C23:F23,0))</f>
        <v>SA</v>
      </c>
      <c r="I23" s="1">
        <f t="shared" si="0"/>
        <v>17009</v>
      </c>
      <c r="J23" s="142">
        <f t="shared" si="1"/>
        <v>4.974387459112517E-2</v>
      </c>
      <c r="K23" s="2"/>
      <c r="L23" s="45">
        <v>200</v>
      </c>
      <c r="M23" s="94">
        <v>7</v>
      </c>
      <c r="N23" s="46">
        <v>16057</v>
      </c>
      <c r="O23" s="45">
        <v>16203</v>
      </c>
      <c r="P23" s="46"/>
      <c r="Q23" s="24">
        <v>16203</v>
      </c>
      <c r="R23" s="25">
        <v>16203</v>
      </c>
      <c r="S23" s="90">
        <v>0</v>
      </c>
      <c r="T23" s="51">
        <v>1.36</v>
      </c>
      <c r="U23" s="90">
        <v>-0.37</v>
      </c>
      <c r="V23" s="10"/>
      <c r="W23" s="46">
        <v>16213</v>
      </c>
      <c r="X23" s="53">
        <v>16218</v>
      </c>
      <c r="Y23" s="90">
        <v>-5.27</v>
      </c>
      <c r="Z23" s="51">
        <v>0.85</v>
      </c>
      <c r="AA23" s="91">
        <v>-0.06</v>
      </c>
      <c r="AB23" s="10"/>
      <c r="AC23" s="24">
        <v>16203</v>
      </c>
      <c r="AD23" s="25">
        <v>16203</v>
      </c>
      <c r="AE23" s="90">
        <v>0</v>
      </c>
      <c r="AF23" s="51">
        <v>0.04</v>
      </c>
      <c r="AG23" s="48">
        <v>-0.02</v>
      </c>
      <c r="AH23" s="10"/>
    </row>
    <row r="24" spans="1:34" ht="15.75" x14ac:dyDescent="0.2">
      <c r="A24" s="2" t="s">
        <v>76</v>
      </c>
      <c r="C24" s="1">
        <v>20807</v>
      </c>
      <c r="D24" s="1">
        <v>19524</v>
      </c>
      <c r="E24" s="1">
        <v>18212</v>
      </c>
      <c r="F24" s="1">
        <v>16838</v>
      </c>
      <c r="H24" s="1" t="str" cm="1">
        <f t="array" ref="H24">INDEX($C$5:$F$5,0,MATCH(I24,C24:F24,0))</f>
        <v>SA</v>
      </c>
      <c r="I24" s="1">
        <f t="shared" si="0"/>
        <v>16838</v>
      </c>
      <c r="J24" s="142">
        <f t="shared" si="1"/>
        <v>9.6723767341887479E-2</v>
      </c>
      <c r="K24" s="2"/>
      <c r="L24" s="45">
        <v>200</v>
      </c>
      <c r="M24" s="45">
        <v>8</v>
      </c>
      <c r="N24" s="26">
        <v>15205</v>
      </c>
      <c r="O24" s="45">
        <v>15353</v>
      </c>
      <c r="P24" s="46"/>
      <c r="Q24" s="24">
        <v>15353</v>
      </c>
      <c r="R24" s="25">
        <v>15356</v>
      </c>
      <c r="S24" s="90">
        <v>-9.49</v>
      </c>
      <c r="T24" s="51">
        <v>18.98</v>
      </c>
      <c r="U24" s="90">
        <v>-45.3</v>
      </c>
      <c r="V24" s="10"/>
      <c r="W24" s="26">
        <v>15363</v>
      </c>
      <c r="X24" s="53">
        <v>15363</v>
      </c>
      <c r="Y24" s="90">
        <v>0</v>
      </c>
      <c r="Z24" s="51">
        <v>0.88</v>
      </c>
      <c r="AA24" s="91">
        <v>-0.04</v>
      </c>
      <c r="AB24" s="10"/>
      <c r="AC24" s="26">
        <v>15353</v>
      </c>
      <c r="AD24" s="53">
        <v>15371.7</v>
      </c>
      <c r="AE24" s="48">
        <v>-30.14</v>
      </c>
      <c r="AF24" s="93">
        <v>26.9</v>
      </c>
      <c r="AG24" s="48">
        <v>-35.17</v>
      </c>
      <c r="AH24" s="10"/>
    </row>
    <row r="25" spans="1:34" ht="15.75" x14ac:dyDescent="0.2">
      <c r="A25" s="2" t="s">
        <v>77</v>
      </c>
      <c r="C25" s="1">
        <v>21288</v>
      </c>
      <c r="D25" s="1">
        <v>19706</v>
      </c>
      <c r="E25" s="1">
        <v>18572</v>
      </c>
      <c r="F25" s="1">
        <v>16713</v>
      </c>
      <c r="H25" s="1" t="str" cm="1">
        <f t="array" ref="H25">INDEX($C$5:$F$5,0,MATCH(I25,C25:F25,0))</f>
        <v>SA</v>
      </c>
      <c r="I25" s="1">
        <f t="shared" si="0"/>
        <v>16713</v>
      </c>
      <c r="J25" s="142">
        <f t="shared" si="1"/>
        <v>5.3783102143757811E-2</v>
      </c>
      <c r="K25" s="2"/>
      <c r="L25" s="45">
        <v>200</v>
      </c>
      <c r="M25" s="45">
        <v>9</v>
      </c>
      <c r="N25" s="26">
        <v>15731</v>
      </c>
      <c r="O25" s="17">
        <v>15860</v>
      </c>
      <c r="P25" s="26"/>
      <c r="Q25" s="24">
        <v>15860</v>
      </c>
      <c r="R25" s="25">
        <v>15860</v>
      </c>
      <c r="S25" s="90">
        <v>0</v>
      </c>
      <c r="T25" s="51">
        <v>1.27</v>
      </c>
      <c r="U25" s="90">
        <v>-0.49</v>
      </c>
      <c r="V25" s="10"/>
      <c r="W25" s="26">
        <v>15870</v>
      </c>
      <c r="X25" s="47">
        <v>15870</v>
      </c>
      <c r="Y25" s="90">
        <v>0</v>
      </c>
      <c r="Z25" s="51">
        <v>0.84</v>
      </c>
      <c r="AA25" s="91">
        <v>-0.01</v>
      </c>
      <c r="AB25" s="10"/>
      <c r="AC25" s="24">
        <v>15860</v>
      </c>
      <c r="AD25" s="25">
        <v>15860</v>
      </c>
      <c r="AE25" s="90">
        <v>0</v>
      </c>
      <c r="AF25" s="51">
        <v>28.71</v>
      </c>
      <c r="AG25" s="90">
        <v>-33.6</v>
      </c>
      <c r="AH25" s="10"/>
    </row>
    <row r="26" spans="1:34" ht="15.75" x14ac:dyDescent="0.2">
      <c r="A26" s="2" t="s">
        <v>69</v>
      </c>
      <c r="C26" s="1">
        <v>20118</v>
      </c>
      <c r="D26" s="1">
        <v>18929</v>
      </c>
      <c r="E26" s="1">
        <v>17847</v>
      </c>
      <c r="F26" s="1">
        <v>15934</v>
      </c>
      <c r="H26" s="1" t="str" cm="1">
        <f t="array" ref="H26">INDEX($C$5:$F$5,0,MATCH(I26,C26:F26,0))</f>
        <v>SA</v>
      </c>
      <c r="I26" s="1">
        <f t="shared" si="0"/>
        <v>15934</v>
      </c>
      <c r="J26" s="142">
        <f t="shared" si="1"/>
        <v>4.1982736071148219E-2</v>
      </c>
      <c r="K26" s="2"/>
      <c r="L26" s="45">
        <v>200</v>
      </c>
      <c r="M26" s="45">
        <v>10</v>
      </c>
      <c r="N26" s="26">
        <v>15158</v>
      </c>
      <c r="O26" s="45">
        <v>15292</v>
      </c>
      <c r="P26" s="46"/>
      <c r="Q26" s="24">
        <v>15292</v>
      </c>
      <c r="R26" s="25">
        <v>15292</v>
      </c>
      <c r="S26" s="90">
        <v>0</v>
      </c>
      <c r="T26" s="93">
        <v>1.22</v>
      </c>
      <c r="U26" s="48">
        <v>-0.26</v>
      </c>
      <c r="V26" s="10"/>
      <c r="W26" s="46">
        <v>15302</v>
      </c>
      <c r="X26" s="47">
        <v>15309.2</v>
      </c>
      <c r="Y26" s="48">
        <v>-4.5199999999999996</v>
      </c>
      <c r="Z26" s="51">
        <v>1.22</v>
      </c>
      <c r="AA26" s="91">
        <v>-0.33</v>
      </c>
      <c r="AB26" s="10"/>
      <c r="AC26" s="24">
        <v>15292</v>
      </c>
      <c r="AD26" s="25">
        <v>15292</v>
      </c>
      <c r="AE26" s="90">
        <v>0</v>
      </c>
      <c r="AF26" s="51">
        <v>2.0299999999999998</v>
      </c>
      <c r="AG26" s="48">
        <v>-2.98</v>
      </c>
      <c r="AH26" s="10"/>
    </row>
    <row r="27" spans="1:34" s="2" customFormat="1" x14ac:dyDescent="0.2">
      <c r="C27" s="1"/>
      <c r="D27" s="1"/>
      <c r="E27" s="1"/>
      <c r="F27" s="1"/>
      <c r="H27" s="1"/>
      <c r="I27" s="1"/>
      <c r="J27" s="142"/>
      <c r="Q27" s="79"/>
    </row>
    <row r="28" spans="1:34" ht="15.75" x14ac:dyDescent="0.2">
      <c r="A28" s="2" t="s">
        <v>88</v>
      </c>
      <c r="C28" s="1">
        <v>52284</v>
      </c>
      <c r="D28" s="1">
        <v>49207</v>
      </c>
      <c r="E28" s="1">
        <v>46486</v>
      </c>
      <c r="F28" s="1">
        <v>44452</v>
      </c>
      <c r="H28" s="1" t="str" cm="1">
        <f t="array" ref="H28">INDEX($C$5:$F$5,0,MATCH(I28,C28:F28,0))</f>
        <v>SA</v>
      </c>
      <c r="I28" s="1">
        <f t="shared" si="0"/>
        <v>44452</v>
      </c>
      <c r="J28" s="142">
        <f t="shared" si="1"/>
        <v>0.13089271631007193</v>
      </c>
      <c r="K28" s="2"/>
      <c r="L28" s="94">
        <v>500</v>
      </c>
      <c r="M28" s="45">
        <v>1</v>
      </c>
      <c r="N28" s="46">
        <v>39076</v>
      </c>
      <c r="O28" s="73">
        <v>39307</v>
      </c>
      <c r="P28" s="18"/>
      <c r="Q28" s="46">
        <v>39332</v>
      </c>
      <c r="R28" s="47">
        <v>39340.1</v>
      </c>
      <c r="S28" s="90">
        <v>-4.28</v>
      </c>
      <c r="T28" s="51">
        <v>80.489999999999995</v>
      </c>
      <c r="U28" s="90">
        <v>-35.130000000000003</v>
      </c>
      <c r="V28" s="10"/>
      <c r="W28" s="46">
        <v>39352</v>
      </c>
      <c r="X28" s="47">
        <v>39352.800000000003</v>
      </c>
      <c r="Y28" s="48">
        <v>-0.42</v>
      </c>
      <c r="Z28" s="51">
        <v>6.23</v>
      </c>
      <c r="AA28" s="91">
        <v>-1.23</v>
      </c>
      <c r="AB28" s="10"/>
      <c r="AC28" s="24">
        <v>39307</v>
      </c>
      <c r="AD28" s="25">
        <v>39310.1</v>
      </c>
      <c r="AE28" s="48">
        <v>-4.5599999999999996</v>
      </c>
      <c r="AF28" s="51">
        <v>51.37</v>
      </c>
      <c r="AG28" s="48">
        <v>-48.07</v>
      </c>
      <c r="AH28" s="10"/>
    </row>
    <row r="29" spans="1:34" ht="15.75" x14ac:dyDescent="0.2">
      <c r="A29" s="2" t="s">
        <v>90</v>
      </c>
      <c r="C29" s="1">
        <v>53952</v>
      </c>
      <c r="D29" s="1">
        <v>50733</v>
      </c>
      <c r="E29" s="1">
        <v>47322</v>
      </c>
      <c r="F29" s="1">
        <v>45956</v>
      </c>
      <c r="H29" s="1" t="str" cm="1">
        <f t="array" ref="H29">INDEX($C$5:$F$5,0,MATCH(I29,C29:F29,0))</f>
        <v>SA</v>
      </c>
      <c r="I29" s="1">
        <f t="shared" si="0"/>
        <v>45956</v>
      </c>
      <c r="J29" s="142">
        <f t="shared" si="1"/>
        <v>0.1272843231044718</v>
      </c>
      <c r="K29" s="2"/>
      <c r="L29" s="45">
        <v>500</v>
      </c>
      <c r="M29" s="45">
        <v>2</v>
      </c>
      <c r="N29" s="46">
        <v>40365</v>
      </c>
      <c r="O29" s="73">
        <v>40767</v>
      </c>
      <c r="P29" s="18"/>
      <c r="Q29" s="46">
        <v>40769</v>
      </c>
      <c r="R29" s="47">
        <v>40770.300000000003</v>
      </c>
      <c r="S29" s="90">
        <v>-3.13</v>
      </c>
      <c r="T29" s="51">
        <v>24.04</v>
      </c>
      <c r="U29" s="90">
        <v>-24.77</v>
      </c>
      <c r="V29" s="10"/>
      <c r="W29" s="46">
        <v>40777</v>
      </c>
      <c r="X29" s="47">
        <v>40780.400000000001</v>
      </c>
      <c r="Y29" s="90">
        <v>-4.58</v>
      </c>
      <c r="Z29" s="51">
        <v>6.67</v>
      </c>
      <c r="AA29" s="91">
        <v>-1.26</v>
      </c>
      <c r="AB29" s="10"/>
      <c r="AC29" s="24">
        <v>40767</v>
      </c>
      <c r="AD29" s="25">
        <v>40774.9</v>
      </c>
      <c r="AE29" s="90">
        <v>-4.18</v>
      </c>
      <c r="AF29" s="51">
        <v>1.61</v>
      </c>
      <c r="AG29" s="48">
        <v>-3.44</v>
      </c>
      <c r="AH29" s="10"/>
    </row>
    <row r="30" spans="1:34" ht="15.75" x14ac:dyDescent="0.2">
      <c r="A30" s="2" t="s">
        <v>91</v>
      </c>
      <c r="C30" s="1">
        <v>52585</v>
      </c>
      <c r="D30" s="1">
        <v>49219</v>
      </c>
      <c r="E30" s="1">
        <v>47128</v>
      </c>
      <c r="F30" s="1">
        <v>45453</v>
      </c>
      <c r="H30" s="1" t="str" cm="1">
        <f t="array" ref="H30">INDEX($C$5:$F$5,0,MATCH(I30,C30:F30,0))</f>
        <v>SA</v>
      </c>
      <c r="I30" s="1">
        <f t="shared" si="0"/>
        <v>45453</v>
      </c>
      <c r="J30" s="142">
        <f t="shared" si="1"/>
        <v>0.1373770737932587</v>
      </c>
      <c r="K30" s="2"/>
      <c r="L30" s="45">
        <v>500</v>
      </c>
      <c r="M30" s="45">
        <v>3</v>
      </c>
      <c r="N30" s="46">
        <v>39705</v>
      </c>
      <c r="O30" s="45">
        <v>39963</v>
      </c>
      <c r="P30" s="46"/>
      <c r="Q30" s="24">
        <v>39963</v>
      </c>
      <c r="R30" s="25">
        <v>39963.300000000003</v>
      </c>
      <c r="S30" s="90">
        <v>-0.67</v>
      </c>
      <c r="T30" s="51">
        <v>65.14</v>
      </c>
      <c r="U30" s="90">
        <v>-51.53</v>
      </c>
      <c r="V30" s="10"/>
      <c r="W30" s="46">
        <v>39963</v>
      </c>
      <c r="X30" s="47">
        <v>39976.9</v>
      </c>
      <c r="Y30" s="90">
        <v>-32.71</v>
      </c>
      <c r="Z30" s="51">
        <v>5.25</v>
      </c>
      <c r="AA30" s="91">
        <v>-0.98</v>
      </c>
      <c r="AB30" s="10"/>
      <c r="AC30" s="46">
        <v>39964</v>
      </c>
      <c r="AD30" s="47">
        <v>39964</v>
      </c>
      <c r="AE30" s="90">
        <v>0</v>
      </c>
      <c r="AF30" s="51">
        <v>1.79</v>
      </c>
      <c r="AG30" s="48">
        <v>-1.26</v>
      </c>
      <c r="AH30" s="10"/>
    </row>
    <row r="31" spans="1:34" ht="15.75" x14ac:dyDescent="0.2">
      <c r="A31" s="2" t="s">
        <v>92</v>
      </c>
      <c r="C31" s="1">
        <v>52389</v>
      </c>
      <c r="D31" s="1">
        <v>48961</v>
      </c>
      <c r="E31" s="1">
        <v>46507</v>
      </c>
      <c r="F31" s="1">
        <v>44719</v>
      </c>
      <c r="H31" s="1" t="str" cm="1">
        <f t="array" ref="H31">INDEX($C$5:$F$5,0,MATCH(I31,C31:F31,0))</f>
        <v>SA</v>
      </c>
      <c r="I31" s="1">
        <f t="shared" si="0"/>
        <v>44719</v>
      </c>
      <c r="J31" s="142">
        <f t="shared" si="1"/>
        <v>0.14826036718449087</v>
      </c>
      <c r="K31" s="2"/>
      <c r="L31" s="94">
        <v>500</v>
      </c>
      <c r="M31" s="45">
        <v>4</v>
      </c>
      <c r="N31" s="46">
        <v>38870</v>
      </c>
      <c r="O31" s="45">
        <v>38945</v>
      </c>
      <c r="P31" s="46"/>
      <c r="Q31" s="24">
        <v>38945</v>
      </c>
      <c r="R31" s="25">
        <v>38957.800000000003</v>
      </c>
      <c r="S31" s="90">
        <v>-24.66</v>
      </c>
      <c r="T31" s="51">
        <v>21.08</v>
      </c>
      <c r="U31" s="90">
        <v>-23.51</v>
      </c>
      <c r="V31" s="10"/>
      <c r="W31" s="46">
        <v>39011</v>
      </c>
      <c r="X31" s="47">
        <v>39017.4</v>
      </c>
      <c r="Y31" s="90">
        <v>-3.6</v>
      </c>
      <c r="Z31" s="51">
        <v>9</v>
      </c>
      <c r="AA31" s="91">
        <v>-1.46</v>
      </c>
      <c r="AB31" s="10"/>
      <c r="AC31" s="46">
        <v>38992</v>
      </c>
      <c r="AD31" s="47">
        <v>39001.599999999999</v>
      </c>
      <c r="AE31" s="90">
        <v>-3.41</v>
      </c>
      <c r="AF31" s="51">
        <v>12.81</v>
      </c>
      <c r="AG31" s="48">
        <v>-20.64</v>
      </c>
      <c r="AH31" s="10"/>
    </row>
    <row r="32" spans="1:34" ht="15.75" x14ac:dyDescent="0.2">
      <c r="A32" s="2" t="s">
        <v>93</v>
      </c>
      <c r="C32" s="1">
        <v>52486</v>
      </c>
      <c r="D32" s="1">
        <v>49729</v>
      </c>
      <c r="E32" s="1">
        <v>47118</v>
      </c>
      <c r="F32" s="1">
        <v>45156</v>
      </c>
      <c r="H32" s="1" t="str" cm="1">
        <f t="array" ref="H32">INDEX($C$5:$F$5,0,MATCH(I32,C32:F32,0))</f>
        <v>SA</v>
      </c>
      <c r="I32" s="1">
        <f t="shared" si="0"/>
        <v>45156</v>
      </c>
      <c r="J32" s="142">
        <f t="shared" si="1"/>
        <v>0.13500062837752913</v>
      </c>
      <c r="K32" s="2"/>
      <c r="L32" s="45">
        <v>500</v>
      </c>
      <c r="M32" s="45">
        <v>5</v>
      </c>
      <c r="N32" s="46">
        <v>39708</v>
      </c>
      <c r="O32" s="45">
        <v>39785</v>
      </c>
      <c r="P32" s="46"/>
      <c r="Q32" s="46">
        <v>39785</v>
      </c>
      <c r="R32" s="47">
        <v>39794.300000000003</v>
      </c>
      <c r="S32" s="90">
        <v>-3.33</v>
      </c>
      <c r="T32" s="51">
        <v>65.459999999999994</v>
      </c>
      <c r="U32" s="48">
        <v>-44.67</v>
      </c>
      <c r="V32" s="10"/>
      <c r="W32" s="46">
        <v>39824</v>
      </c>
      <c r="X32" s="47">
        <v>39825.599999999999</v>
      </c>
      <c r="Y32" s="90">
        <v>-3.34</v>
      </c>
      <c r="Z32" s="51">
        <v>5.81</v>
      </c>
      <c r="AA32" s="90">
        <v>-0.27</v>
      </c>
      <c r="AB32" s="10"/>
      <c r="AC32" s="24">
        <v>39785</v>
      </c>
      <c r="AD32" s="25">
        <v>39788.300000000003</v>
      </c>
      <c r="AE32" s="90">
        <v>-5.31</v>
      </c>
      <c r="AF32" s="51">
        <v>4.47</v>
      </c>
      <c r="AG32" s="48">
        <v>-5.48</v>
      </c>
      <c r="AH32" s="10"/>
    </row>
    <row r="33" spans="1:34" ht="15.75" x14ac:dyDescent="0.2">
      <c r="A33" s="2" t="s">
        <v>94</v>
      </c>
      <c r="C33" s="1">
        <v>55744</v>
      </c>
      <c r="D33" s="1">
        <v>52987</v>
      </c>
      <c r="E33" s="1">
        <v>49832</v>
      </c>
      <c r="F33" s="1">
        <v>49119</v>
      </c>
      <c r="H33" s="1" t="str" cm="1">
        <f t="array" ref="H33">INDEX($C$5:$F$5,0,MATCH(I33,C33:F33,0))</f>
        <v>SA</v>
      </c>
      <c r="I33" s="1">
        <f t="shared" si="0"/>
        <v>49119</v>
      </c>
      <c r="J33" s="142">
        <f t="shared" si="1"/>
        <v>0.13975775013922398</v>
      </c>
      <c r="K33" s="2"/>
      <c r="L33" s="45">
        <v>500</v>
      </c>
      <c r="M33" s="45">
        <v>6</v>
      </c>
      <c r="N33" s="46">
        <v>42687</v>
      </c>
      <c r="O33" s="45">
        <v>43096</v>
      </c>
      <c r="P33" s="46"/>
      <c r="Q33" s="46">
        <v>43096</v>
      </c>
      <c r="R33" s="47">
        <v>43096.800000000003</v>
      </c>
      <c r="S33" s="90">
        <v>-2.5299999999999998</v>
      </c>
      <c r="T33" s="51">
        <v>40.67</v>
      </c>
      <c r="U33" s="90">
        <v>-29.74</v>
      </c>
      <c r="V33" s="10"/>
      <c r="W33" s="46">
        <v>43116</v>
      </c>
      <c r="X33" s="47">
        <v>43119</v>
      </c>
      <c r="Y33" s="90">
        <v>-4.83</v>
      </c>
      <c r="Z33" s="51">
        <v>6.54</v>
      </c>
      <c r="AA33" s="91">
        <v>-1.45</v>
      </c>
      <c r="AB33" s="10"/>
      <c r="AC33" s="24">
        <v>43096</v>
      </c>
      <c r="AD33" s="25">
        <v>43096</v>
      </c>
      <c r="AE33" s="90">
        <v>0</v>
      </c>
      <c r="AF33" s="51">
        <v>0.32</v>
      </c>
      <c r="AG33" s="48">
        <v>-0.28999999999999998</v>
      </c>
      <c r="AH33" s="10"/>
    </row>
    <row r="34" spans="1:34" ht="15.75" x14ac:dyDescent="0.2">
      <c r="A34" s="2" t="s">
        <v>95</v>
      </c>
      <c r="C34" s="1">
        <v>53594</v>
      </c>
      <c r="D34" s="1">
        <v>50669</v>
      </c>
      <c r="E34" s="1">
        <v>47623</v>
      </c>
      <c r="F34" s="1">
        <v>46938</v>
      </c>
      <c r="H34" s="1" t="str" cm="1">
        <f t="array" ref="H34">INDEX($C$5:$F$5,0,MATCH(I34,C34:F34,0))</f>
        <v>SA</v>
      </c>
      <c r="I34" s="1">
        <f t="shared" si="0"/>
        <v>46938</v>
      </c>
      <c r="J34" s="142">
        <f t="shared" si="1"/>
        <v>0.13632072045900201</v>
      </c>
      <c r="K34" s="2"/>
      <c r="L34" s="45">
        <v>500</v>
      </c>
      <c r="M34" s="45">
        <v>7</v>
      </c>
      <c r="N34" s="46">
        <v>41123</v>
      </c>
      <c r="O34" s="73">
        <v>41307</v>
      </c>
      <c r="P34" s="18"/>
      <c r="Q34" s="46">
        <v>41317</v>
      </c>
      <c r="R34" s="47">
        <v>41330.1</v>
      </c>
      <c r="S34" s="90">
        <v>-9.94</v>
      </c>
      <c r="T34" s="51">
        <v>82.49</v>
      </c>
      <c r="U34" s="90">
        <v>-43.65</v>
      </c>
      <c r="V34" s="10"/>
      <c r="W34" s="46">
        <v>41416</v>
      </c>
      <c r="X34" s="47">
        <v>41424</v>
      </c>
      <c r="Y34" s="90">
        <v>-4.22</v>
      </c>
      <c r="Z34" s="51">
        <v>6.5</v>
      </c>
      <c r="AA34" s="91">
        <v>-0.64</v>
      </c>
      <c r="AB34" s="10"/>
      <c r="AC34" s="24">
        <v>41307</v>
      </c>
      <c r="AD34" s="25">
        <v>41319.9</v>
      </c>
      <c r="AE34" s="90">
        <v>-10.039999999999999</v>
      </c>
      <c r="AF34" s="51">
        <v>51.57</v>
      </c>
      <c r="AG34" s="48">
        <v>-40.47</v>
      </c>
      <c r="AH34" s="10"/>
    </row>
    <row r="35" spans="1:34" ht="15.75" x14ac:dyDescent="0.2">
      <c r="A35" s="2" t="s">
        <v>96</v>
      </c>
      <c r="C35" s="1">
        <v>52435</v>
      </c>
      <c r="D35" s="1">
        <v>48845</v>
      </c>
      <c r="E35" s="1">
        <v>46387</v>
      </c>
      <c r="F35" s="1">
        <v>44965</v>
      </c>
      <c r="H35" s="1" t="str" cm="1">
        <f t="array" ref="H35">INDEX($C$5:$F$5,0,MATCH(I35,C35:F35,0))</f>
        <v>SA</v>
      </c>
      <c r="I35" s="1">
        <f t="shared" si="0"/>
        <v>44965</v>
      </c>
      <c r="J35" s="142">
        <f t="shared" si="1"/>
        <v>0.13102424791226475</v>
      </c>
      <c r="K35" s="2"/>
      <c r="L35" s="45">
        <v>500</v>
      </c>
      <c r="M35" s="45">
        <v>8</v>
      </c>
      <c r="N35" s="46">
        <v>39586</v>
      </c>
      <c r="O35" s="73">
        <v>39756</v>
      </c>
      <c r="P35" s="18"/>
      <c r="Q35" s="46">
        <v>39788</v>
      </c>
      <c r="R35" s="47">
        <v>39794.699999999997</v>
      </c>
      <c r="S35" s="90">
        <v>-4.03</v>
      </c>
      <c r="T35" s="51">
        <v>104.73</v>
      </c>
      <c r="U35" s="90">
        <v>-27.26</v>
      </c>
      <c r="V35" s="10"/>
      <c r="W35" s="46">
        <v>39865</v>
      </c>
      <c r="X35" s="47">
        <v>39865.4</v>
      </c>
      <c r="Y35" s="90">
        <v>-0.7</v>
      </c>
      <c r="Z35" s="51">
        <v>7.87</v>
      </c>
      <c r="AA35" s="91">
        <v>-0.74</v>
      </c>
      <c r="AB35" s="10"/>
      <c r="AC35" s="24">
        <v>39756</v>
      </c>
      <c r="AD35" s="25">
        <v>39758</v>
      </c>
      <c r="AE35" s="90">
        <v>-4.22</v>
      </c>
      <c r="AF35" s="51">
        <v>4.7300000000000004</v>
      </c>
      <c r="AG35" s="48">
        <v>-5.17</v>
      </c>
      <c r="AH35" s="10"/>
    </row>
    <row r="36" spans="1:34" ht="15.75" x14ac:dyDescent="0.2">
      <c r="A36" s="2" t="s">
        <v>97</v>
      </c>
      <c r="C36" s="1">
        <v>53687</v>
      </c>
      <c r="D36" s="1">
        <v>49996</v>
      </c>
      <c r="E36" s="1">
        <v>47624</v>
      </c>
      <c r="F36" s="1">
        <v>45848</v>
      </c>
      <c r="H36" s="1" t="str" cm="1">
        <f t="array" ref="H36">INDEX($C$5:$F$5,0,MATCH(I36,C36:F36,0))</f>
        <v>SA</v>
      </c>
      <c r="I36" s="1">
        <f t="shared" si="0"/>
        <v>45848</v>
      </c>
      <c r="J36" s="142">
        <f t="shared" si="1"/>
        <v>0.14146292884529199</v>
      </c>
      <c r="K36" s="2"/>
      <c r="L36" s="45">
        <v>500</v>
      </c>
      <c r="M36" s="45">
        <v>9</v>
      </c>
      <c r="N36" s="46">
        <v>39706</v>
      </c>
      <c r="O36" s="45">
        <v>40166</v>
      </c>
      <c r="P36" s="46"/>
      <c r="Q36" s="24">
        <v>40166</v>
      </c>
      <c r="R36" s="25">
        <v>40174.300000000003</v>
      </c>
      <c r="S36" s="90">
        <v>-5.58</v>
      </c>
      <c r="T36" s="51">
        <v>68.73</v>
      </c>
      <c r="U36" s="90">
        <v>-37.520000000000003</v>
      </c>
      <c r="V36" s="10"/>
      <c r="W36" s="46">
        <v>40197</v>
      </c>
      <c r="X36" s="47">
        <v>40202.1</v>
      </c>
      <c r="Y36" s="90">
        <v>-5.38</v>
      </c>
      <c r="Z36" s="51">
        <v>5.42</v>
      </c>
      <c r="AA36" s="91">
        <v>-0.52</v>
      </c>
      <c r="AB36" s="10"/>
      <c r="AC36" s="46">
        <v>40191</v>
      </c>
      <c r="AD36" s="47">
        <v>40200.1</v>
      </c>
      <c r="AE36" s="90">
        <v>-5.74</v>
      </c>
      <c r="AF36" s="51">
        <v>23.69</v>
      </c>
      <c r="AG36" s="48">
        <v>-36.630000000000003</v>
      </c>
      <c r="AH36" s="10"/>
    </row>
    <row r="37" spans="1:34" ht="15.75" x14ac:dyDescent="0.2">
      <c r="A37" s="2" t="s">
        <v>89</v>
      </c>
      <c r="C37" s="1">
        <v>54334</v>
      </c>
      <c r="D37" s="1">
        <v>50418</v>
      </c>
      <c r="E37" s="1">
        <v>48260</v>
      </c>
      <c r="F37" s="1">
        <v>46913</v>
      </c>
      <c r="H37" s="1" t="str" cm="1">
        <f t="array" ref="H37">INDEX($C$5:$F$5,0,MATCH(I37,C37:F37,0))</f>
        <v>SA</v>
      </c>
      <c r="I37" s="1">
        <f t="shared" si="0"/>
        <v>46913</v>
      </c>
      <c r="J37" s="142">
        <f t="shared" si="1"/>
        <v>0.14293719241826253</v>
      </c>
      <c r="K37" s="2"/>
      <c r="L37" s="45">
        <v>500</v>
      </c>
      <c r="M37" s="45">
        <v>10</v>
      </c>
      <c r="N37" s="46">
        <v>40630</v>
      </c>
      <c r="O37" s="45">
        <v>41046</v>
      </c>
      <c r="P37" s="46"/>
      <c r="Q37" s="24">
        <v>41046</v>
      </c>
      <c r="R37" s="25">
        <v>41046</v>
      </c>
      <c r="S37" s="90">
        <v>0</v>
      </c>
      <c r="T37" s="51">
        <v>14.54</v>
      </c>
      <c r="U37" s="90">
        <v>-43.11</v>
      </c>
      <c r="V37" s="10"/>
      <c r="W37" s="24">
        <v>41046</v>
      </c>
      <c r="X37" s="25">
        <v>41046</v>
      </c>
      <c r="Y37" s="90">
        <v>0</v>
      </c>
      <c r="Z37" s="51">
        <v>6.3</v>
      </c>
      <c r="AA37" s="91">
        <v>-0.79</v>
      </c>
      <c r="AB37" s="10"/>
      <c r="AC37" s="24">
        <v>41046</v>
      </c>
      <c r="AD37" s="25">
        <v>41046</v>
      </c>
      <c r="AE37" s="90">
        <v>0</v>
      </c>
      <c r="AF37" s="51">
        <v>19.670000000000002</v>
      </c>
      <c r="AG37" s="48">
        <v>-24.32</v>
      </c>
      <c r="AH37" s="10"/>
    </row>
    <row r="38" spans="1:34" s="2" customFormat="1" x14ac:dyDescent="0.2">
      <c r="C38" s="1"/>
      <c r="D38" s="1"/>
      <c r="E38" s="1"/>
      <c r="F38" s="1"/>
      <c r="H38" s="1"/>
      <c r="I38" s="1"/>
      <c r="J38" s="142"/>
      <c r="Q38" s="79"/>
    </row>
    <row r="39" spans="1:34" ht="15.75" x14ac:dyDescent="0.2">
      <c r="A39" s="2" t="s">
        <v>58</v>
      </c>
      <c r="C39" s="1">
        <v>106735</v>
      </c>
      <c r="D39" s="1">
        <v>100699</v>
      </c>
      <c r="E39" s="1">
        <v>96120</v>
      </c>
      <c r="F39" s="1">
        <v>93957</v>
      </c>
      <c r="H39" s="1" t="str" cm="1">
        <f t="array" ref="H39">INDEX($C$5:$F$5,0,MATCH(I39,C39:F39,0))</f>
        <v>SA</v>
      </c>
      <c r="I39" s="1">
        <f t="shared" si="0"/>
        <v>93957</v>
      </c>
      <c r="J39" s="142">
        <f t="shared" si="1"/>
        <v>0.15344103709887302</v>
      </c>
      <c r="K39" s="2"/>
      <c r="L39" s="45">
        <v>1000</v>
      </c>
      <c r="M39" s="17">
        <v>1</v>
      </c>
      <c r="N39" s="46">
        <v>81283</v>
      </c>
      <c r="O39" s="73">
        <v>81458</v>
      </c>
      <c r="P39" s="18"/>
      <c r="Q39" s="46">
        <v>81466</v>
      </c>
      <c r="R39" s="47">
        <v>81478.2</v>
      </c>
      <c r="S39" s="90">
        <v>-12.75</v>
      </c>
      <c r="T39" s="51">
        <v>57.91</v>
      </c>
      <c r="U39" s="90">
        <v>-43.24</v>
      </c>
      <c r="V39" s="10"/>
      <c r="W39" s="46">
        <v>81480</v>
      </c>
      <c r="X39" s="47">
        <v>81481.7</v>
      </c>
      <c r="Y39" s="90">
        <v>-3.33</v>
      </c>
      <c r="Z39" s="51">
        <v>22.2</v>
      </c>
      <c r="AA39" s="91">
        <v>-4.21</v>
      </c>
      <c r="AB39" s="10"/>
      <c r="AC39" s="24">
        <v>81458</v>
      </c>
      <c r="AD39" s="25">
        <v>81458.600000000006</v>
      </c>
      <c r="AE39" s="48">
        <v>-0.52</v>
      </c>
      <c r="AF39" s="18" t="s">
        <v>33</v>
      </c>
      <c r="AG39" s="48">
        <v>-0.01</v>
      </c>
      <c r="AH39" s="10"/>
    </row>
    <row r="40" spans="1:34" ht="15.75" x14ac:dyDescent="0.2">
      <c r="A40" s="2" t="s">
        <v>60</v>
      </c>
      <c r="C40" s="1">
        <v>105435</v>
      </c>
      <c r="D40" s="1">
        <v>98380</v>
      </c>
      <c r="E40" s="1">
        <v>94985</v>
      </c>
      <c r="F40" s="1">
        <v>92423</v>
      </c>
      <c r="H40" s="1" t="str" cm="1">
        <f t="array" ref="H40">INDEX($C$5:$F$5,0,MATCH(I40,C40:F40,0))</f>
        <v>SA</v>
      </c>
      <c r="I40" s="1">
        <f t="shared" si="0"/>
        <v>92423</v>
      </c>
      <c r="J40" s="142">
        <f t="shared" si="1"/>
        <v>0.17701819848961442</v>
      </c>
      <c r="K40" s="2"/>
      <c r="L40" s="45">
        <v>1000</v>
      </c>
      <c r="M40" s="45">
        <v>2</v>
      </c>
      <c r="N40" s="46">
        <v>78059</v>
      </c>
      <c r="O40" s="45">
        <v>78523</v>
      </c>
      <c r="P40" s="46"/>
      <c r="Q40" s="24">
        <v>78523</v>
      </c>
      <c r="R40" s="25">
        <v>78547.8</v>
      </c>
      <c r="S40" s="90">
        <v>-24.37</v>
      </c>
      <c r="T40" s="51">
        <v>98.3</v>
      </c>
      <c r="U40" s="90">
        <v>-53.25</v>
      </c>
      <c r="V40" s="10"/>
      <c r="W40" s="46">
        <v>78533</v>
      </c>
      <c r="X40" s="47">
        <v>78563.5</v>
      </c>
      <c r="Y40" s="90">
        <v>-30.22</v>
      </c>
      <c r="Z40" s="51">
        <v>258.49</v>
      </c>
      <c r="AA40" s="91">
        <v>-317.33999999999997</v>
      </c>
      <c r="AB40" s="10"/>
      <c r="AC40" s="46">
        <v>78593</v>
      </c>
      <c r="AD40" s="47">
        <v>78593.8</v>
      </c>
      <c r="AE40" s="90">
        <v>-0.42</v>
      </c>
      <c r="AF40" s="51">
        <v>16.239999999999998</v>
      </c>
      <c r="AG40" s="48">
        <v>-34.409999999999997</v>
      </c>
      <c r="AH40" s="10"/>
    </row>
    <row r="41" spans="1:34" ht="15.75" x14ac:dyDescent="0.2">
      <c r="A41" s="2" t="s">
        <v>61</v>
      </c>
      <c r="C41" s="1">
        <v>108510</v>
      </c>
      <c r="D41" s="1">
        <v>101147</v>
      </c>
      <c r="E41" s="1">
        <v>98769</v>
      </c>
      <c r="F41" s="1">
        <v>94661</v>
      </c>
      <c r="H41" s="1" t="str" cm="1">
        <f t="array" ref="H41">INDEX($C$5:$F$5,0,MATCH(I41,C41:F41,0))</f>
        <v>SA</v>
      </c>
      <c r="I41" s="1">
        <f t="shared" si="0"/>
        <v>94661</v>
      </c>
      <c r="J41" s="142">
        <f t="shared" si="1"/>
        <v>0.16085794172471313</v>
      </c>
      <c r="K41" s="2"/>
      <c r="L41" s="45">
        <v>1000</v>
      </c>
      <c r="M41" s="94">
        <v>3</v>
      </c>
      <c r="N41" s="46">
        <v>80887</v>
      </c>
      <c r="O41" s="45">
        <v>81544</v>
      </c>
      <c r="P41" s="46"/>
      <c r="Q41" s="24">
        <v>81544</v>
      </c>
      <c r="R41" s="25">
        <v>81564.5</v>
      </c>
      <c r="S41" s="48">
        <v>-13.88</v>
      </c>
      <c r="T41" s="51">
        <v>61.34</v>
      </c>
      <c r="U41" s="90">
        <v>-44.78</v>
      </c>
      <c r="V41" s="10"/>
      <c r="W41" s="46">
        <v>81584</v>
      </c>
      <c r="X41" s="47">
        <v>81607.600000000006</v>
      </c>
      <c r="Y41" s="90">
        <v>-20.71</v>
      </c>
      <c r="Z41" s="51">
        <v>27.17</v>
      </c>
      <c r="AA41" s="91">
        <v>-18.149999999999999</v>
      </c>
      <c r="AB41" s="10"/>
      <c r="AC41" s="46">
        <v>81619</v>
      </c>
      <c r="AD41" s="47">
        <v>81623.8</v>
      </c>
      <c r="AE41" s="90">
        <v>-5.01</v>
      </c>
      <c r="AF41" s="51">
        <v>28.25</v>
      </c>
      <c r="AG41" s="48">
        <v>-45.9</v>
      </c>
      <c r="AH41" s="10"/>
    </row>
    <row r="42" spans="1:34" ht="15.75" x14ac:dyDescent="0.2">
      <c r="A42" s="2" t="s">
        <v>62</v>
      </c>
      <c r="C42" s="1">
        <v>106714</v>
      </c>
      <c r="D42" s="1">
        <v>99607</v>
      </c>
      <c r="E42" s="1">
        <v>96671</v>
      </c>
      <c r="F42" s="1">
        <v>93664</v>
      </c>
      <c r="H42" s="1" t="str" cm="1">
        <f t="array" ref="H42">INDEX($C$5:$F$5,0,MATCH(I42,C42:F42,0))</f>
        <v>SA</v>
      </c>
      <c r="I42" s="1">
        <f t="shared" si="0"/>
        <v>93664</v>
      </c>
      <c r="J42" s="142">
        <f t="shared" si="1"/>
        <v>0.16693452937145703</v>
      </c>
      <c r="K42" s="2"/>
      <c r="L42" s="45">
        <v>1000</v>
      </c>
      <c r="M42" s="45">
        <v>4</v>
      </c>
      <c r="N42" s="46">
        <v>79753</v>
      </c>
      <c r="O42" s="73">
        <v>80265</v>
      </c>
      <c r="P42" s="18"/>
      <c r="Q42" s="46">
        <v>80267</v>
      </c>
      <c r="R42" s="47">
        <v>80285.8</v>
      </c>
      <c r="S42" s="90">
        <v>-13.71</v>
      </c>
      <c r="T42" s="51">
        <v>70.900000000000006</v>
      </c>
      <c r="U42" s="90">
        <v>-43.35</v>
      </c>
      <c r="V42" s="10"/>
      <c r="W42" s="46">
        <v>80288</v>
      </c>
      <c r="X42" s="47">
        <v>80306.399999999994</v>
      </c>
      <c r="Y42" s="90">
        <v>-7.5</v>
      </c>
      <c r="Z42" s="51">
        <v>20.29</v>
      </c>
      <c r="AA42" s="91">
        <v>-1.72</v>
      </c>
      <c r="AB42" s="10"/>
      <c r="AC42" s="24">
        <v>80265</v>
      </c>
      <c r="AD42" s="25">
        <v>80278.3</v>
      </c>
      <c r="AE42" s="90">
        <v>-6.5</v>
      </c>
      <c r="AF42" s="51">
        <v>0.02</v>
      </c>
      <c r="AG42" s="48">
        <v>-0.02</v>
      </c>
      <c r="AH42" s="10"/>
    </row>
    <row r="43" spans="1:34" ht="15.75" x14ac:dyDescent="0.2">
      <c r="A43" s="2" t="s">
        <v>63</v>
      </c>
      <c r="C43" s="1">
        <v>108141</v>
      </c>
      <c r="D43" s="1">
        <v>101147</v>
      </c>
      <c r="E43" s="1">
        <v>98531</v>
      </c>
      <c r="F43" s="1">
        <v>94982</v>
      </c>
      <c r="H43" s="1" t="str" cm="1">
        <f t="array" ref="H43">INDEX($C$5:$F$5,0,MATCH(I43,C43:F43,0))</f>
        <v>SA</v>
      </c>
      <c r="I43" s="1">
        <f t="shared" si="0"/>
        <v>94982</v>
      </c>
      <c r="J43" s="142">
        <f t="shared" si="1"/>
        <v>0.17151808179979278</v>
      </c>
      <c r="K43" s="2"/>
      <c r="L43" s="45">
        <v>1000</v>
      </c>
      <c r="M43" s="45">
        <v>5</v>
      </c>
      <c r="N43" s="46">
        <v>80295</v>
      </c>
      <c r="O43" s="45">
        <v>81076</v>
      </c>
      <c r="P43" s="46"/>
      <c r="Q43" s="24">
        <v>81076</v>
      </c>
      <c r="R43" s="25">
        <v>81083.600000000006</v>
      </c>
      <c r="S43" s="90">
        <v>-5.25</v>
      </c>
      <c r="T43" s="51">
        <v>18.89</v>
      </c>
      <c r="U43" s="90">
        <v>-30.25</v>
      </c>
      <c r="V43" s="10"/>
      <c r="W43" s="46">
        <v>81086</v>
      </c>
      <c r="X43" s="47">
        <v>81104.800000000003</v>
      </c>
      <c r="Y43" s="90">
        <v>-34.630000000000003</v>
      </c>
      <c r="Z43" s="51">
        <v>20.68</v>
      </c>
      <c r="AA43" s="91">
        <v>-0.56999999999999995</v>
      </c>
      <c r="AB43" s="10"/>
      <c r="AC43" s="46">
        <v>81132</v>
      </c>
      <c r="AD43" s="47">
        <v>81177.2</v>
      </c>
      <c r="AE43" s="90">
        <v>-36.619999999999997</v>
      </c>
      <c r="AF43" s="51">
        <v>21.19</v>
      </c>
      <c r="AG43" s="48">
        <v>-22.17</v>
      </c>
      <c r="AH43" s="10"/>
    </row>
    <row r="44" spans="1:34" ht="15.75" x14ac:dyDescent="0.2">
      <c r="A44" s="2" t="s">
        <v>64</v>
      </c>
      <c r="C44" s="1">
        <v>107244</v>
      </c>
      <c r="D44" s="1">
        <v>100624</v>
      </c>
      <c r="E44" s="1">
        <v>97387</v>
      </c>
      <c r="F44" s="1">
        <v>94885</v>
      </c>
      <c r="H44" s="1" t="str" cm="1">
        <f t="array" ref="H44">INDEX($C$5:$F$5,0,MATCH(I44,C44:F44,0))</f>
        <v>SA</v>
      </c>
      <c r="I44" s="1">
        <f t="shared" si="0"/>
        <v>94885</v>
      </c>
      <c r="J44" s="142">
        <f t="shared" si="1"/>
        <v>0.16662363370341682</v>
      </c>
      <c r="K44" s="2"/>
      <c r="L44" s="45">
        <v>1000</v>
      </c>
      <c r="M44" s="45">
        <v>6</v>
      </c>
      <c r="N44" s="46">
        <v>81072</v>
      </c>
      <c r="O44" s="73">
        <v>81333</v>
      </c>
      <c r="P44" s="18"/>
      <c r="Q44" s="46">
        <v>81353</v>
      </c>
      <c r="R44" s="47">
        <v>81374</v>
      </c>
      <c r="S44" s="90">
        <v>-13.81</v>
      </c>
      <c r="T44" s="51">
        <v>35.6</v>
      </c>
      <c r="U44" s="90">
        <v>-26.78</v>
      </c>
      <c r="V44" s="10"/>
      <c r="W44" s="46">
        <v>81388</v>
      </c>
      <c r="X44" s="47">
        <v>81388</v>
      </c>
      <c r="Y44" s="90">
        <v>0</v>
      </c>
      <c r="Z44" s="27">
        <v>19.05</v>
      </c>
      <c r="AA44" s="90">
        <v>-0.28000000000000003</v>
      </c>
      <c r="AB44" s="10"/>
      <c r="AC44" s="24">
        <v>81333</v>
      </c>
      <c r="AD44" s="25">
        <v>81335</v>
      </c>
      <c r="AE44" s="90">
        <v>-4.22</v>
      </c>
      <c r="AF44" s="51">
        <v>35.229999999999997</v>
      </c>
      <c r="AG44" s="48">
        <v>-41.35</v>
      </c>
      <c r="AH44" s="10"/>
    </row>
    <row r="45" spans="1:34" ht="15.75" x14ac:dyDescent="0.2">
      <c r="A45" s="2" t="s">
        <v>65</v>
      </c>
      <c r="C45" s="1">
        <v>105979</v>
      </c>
      <c r="D45" s="1">
        <v>100127</v>
      </c>
      <c r="E45" s="1">
        <v>97431</v>
      </c>
      <c r="F45" s="1">
        <v>94458</v>
      </c>
      <c r="H45" s="1" t="str" cm="1">
        <f t="array" ref="H45">INDEX($C$5:$F$5,0,MATCH(I45,C45:F45,0))</f>
        <v>SA</v>
      </c>
      <c r="I45" s="1">
        <f t="shared" si="0"/>
        <v>94458</v>
      </c>
      <c r="J45" s="142">
        <f t="shared" si="1"/>
        <v>0.1632758620689656</v>
      </c>
      <c r="K45" s="2"/>
      <c r="L45" s="45">
        <v>1000</v>
      </c>
      <c r="M45" s="45">
        <v>7</v>
      </c>
      <c r="N45" s="46">
        <v>80754</v>
      </c>
      <c r="O45" s="73">
        <v>81200</v>
      </c>
      <c r="P45" s="18"/>
      <c r="Q45" s="46">
        <v>81206</v>
      </c>
      <c r="R45" s="47">
        <v>81215.5</v>
      </c>
      <c r="S45" s="90">
        <v>-9.23</v>
      </c>
      <c r="T45" s="51">
        <v>99.66</v>
      </c>
      <c r="U45" s="48">
        <v>-36.01</v>
      </c>
      <c r="V45" s="10"/>
      <c r="W45" s="46">
        <v>81231</v>
      </c>
      <c r="X45" s="47">
        <v>81231</v>
      </c>
      <c r="Y45" s="90">
        <v>0</v>
      </c>
      <c r="Z45" s="51">
        <v>19.649999999999999</v>
      </c>
      <c r="AA45" s="91">
        <v>-0.53</v>
      </c>
      <c r="AB45" s="10"/>
      <c r="AC45" s="24">
        <v>81200</v>
      </c>
      <c r="AD45" s="25">
        <v>81200</v>
      </c>
      <c r="AE45" s="90">
        <v>0</v>
      </c>
      <c r="AF45" s="51">
        <v>34.6</v>
      </c>
      <c r="AG45" s="48">
        <v>-31.08</v>
      </c>
      <c r="AH45" s="10"/>
    </row>
    <row r="46" spans="1:34" ht="15.75" x14ac:dyDescent="0.2">
      <c r="A46" s="2" t="s">
        <v>66</v>
      </c>
      <c r="C46" s="1">
        <v>107604</v>
      </c>
      <c r="D46" s="1">
        <v>101452</v>
      </c>
      <c r="E46" s="1">
        <v>97735</v>
      </c>
      <c r="F46" s="1">
        <v>94936</v>
      </c>
      <c r="H46" s="1" t="str" cm="1">
        <f t="array" ref="H46">INDEX($C$5:$F$5,0,MATCH(I46,C46:F46,0))</f>
        <v>SA</v>
      </c>
      <c r="I46" s="1">
        <f t="shared" si="0"/>
        <v>94936</v>
      </c>
      <c r="J46" s="142">
        <f t="shared" si="1"/>
        <v>0.17351265157789353</v>
      </c>
      <c r="K46" s="2"/>
      <c r="L46" s="45">
        <v>1000</v>
      </c>
      <c r="M46" s="45">
        <v>8</v>
      </c>
      <c r="N46" s="46">
        <v>80061</v>
      </c>
      <c r="O46" s="45">
        <v>80899</v>
      </c>
      <c r="P46" s="46"/>
      <c r="Q46" s="24">
        <v>80899</v>
      </c>
      <c r="R46" s="25">
        <v>80954.100000000006</v>
      </c>
      <c r="S46" s="90">
        <v>-21.55</v>
      </c>
      <c r="T46" s="51">
        <v>64.680000000000007</v>
      </c>
      <c r="U46" s="90">
        <v>-52.55</v>
      </c>
      <c r="V46" s="10"/>
      <c r="W46" s="46">
        <v>80974</v>
      </c>
      <c r="X46" s="47">
        <v>80977.2</v>
      </c>
      <c r="Y46" s="90">
        <v>-4.13</v>
      </c>
      <c r="Z46" s="51">
        <v>65.5</v>
      </c>
      <c r="AA46" s="91">
        <v>-54.12</v>
      </c>
      <c r="AB46" s="10"/>
      <c r="AC46" s="46">
        <v>81001</v>
      </c>
      <c r="AD46" s="47">
        <v>81002.2</v>
      </c>
      <c r="AE46" s="90">
        <v>-0.63</v>
      </c>
      <c r="AF46" s="51">
        <v>53.2</v>
      </c>
      <c r="AG46" s="48">
        <v>-47.64</v>
      </c>
      <c r="AH46" s="10"/>
    </row>
    <row r="47" spans="1:34" ht="15.75" x14ac:dyDescent="0.2">
      <c r="A47" s="2" t="s">
        <v>67</v>
      </c>
      <c r="C47" s="1">
        <v>105571</v>
      </c>
      <c r="D47" s="1">
        <v>98602</v>
      </c>
      <c r="E47" s="1">
        <v>96552</v>
      </c>
      <c r="F47" s="1">
        <v>91709</v>
      </c>
      <c r="H47" s="1" t="str" cm="1">
        <f t="array" ref="H47">INDEX($C$5:$F$5,0,MATCH(I47,C47:F47,0))</f>
        <v>SA</v>
      </c>
      <c r="I47" s="1">
        <f t="shared" si="0"/>
        <v>91709</v>
      </c>
      <c r="J47" s="142">
        <f t="shared" si="1"/>
        <v>0.17004120896645869</v>
      </c>
      <c r="K47" s="2"/>
      <c r="L47" s="45">
        <v>1000</v>
      </c>
      <c r="M47" s="45">
        <v>9</v>
      </c>
      <c r="N47" s="46">
        <v>77973</v>
      </c>
      <c r="O47" s="73">
        <v>78381</v>
      </c>
      <c r="P47" s="18"/>
      <c r="Q47" s="46">
        <v>78396</v>
      </c>
      <c r="R47" s="47">
        <v>78419.7</v>
      </c>
      <c r="S47" s="90">
        <v>-11.52</v>
      </c>
      <c r="T47" s="51">
        <v>49.13</v>
      </c>
      <c r="U47" s="48">
        <v>-37.79</v>
      </c>
      <c r="V47" s="10"/>
      <c r="W47" s="46">
        <v>78437</v>
      </c>
      <c r="X47" s="47">
        <v>78440.7</v>
      </c>
      <c r="Y47" s="90">
        <v>-2.4500000000000002</v>
      </c>
      <c r="Z47" s="51">
        <v>26.55</v>
      </c>
      <c r="AA47" s="90">
        <v>-4.99</v>
      </c>
      <c r="AB47" s="10"/>
      <c r="AC47" s="24">
        <v>78381</v>
      </c>
      <c r="AD47" s="25">
        <v>78384.3</v>
      </c>
      <c r="AE47" s="90">
        <v>-5.0999999999999996</v>
      </c>
      <c r="AF47" s="51">
        <v>25.6</v>
      </c>
      <c r="AG47" s="48">
        <v>-32.89</v>
      </c>
      <c r="AH47" s="10"/>
    </row>
    <row r="48" spans="1:34" ht="15.75" x14ac:dyDescent="0.2">
      <c r="A48" s="2" t="s">
        <v>59</v>
      </c>
      <c r="C48" s="1">
        <v>109812</v>
      </c>
      <c r="D48" s="1">
        <v>102646</v>
      </c>
      <c r="E48" s="1">
        <v>100730</v>
      </c>
      <c r="F48" s="1">
        <v>96570</v>
      </c>
      <c r="H48" s="1" t="str" cm="1">
        <f t="array" ref="H48">INDEX($C$5:$F$5,0,MATCH(I48,C48:F48,0))</f>
        <v>SA</v>
      </c>
      <c r="I48" s="1">
        <f t="shared" si="0"/>
        <v>96570</v>
      </c>
      <c r="J48" s="142">
        <f t="shared" si="1"/>
        <v>0.14236706689536871</v>
      </c>
      <c r="K48" s="2"/>
      <c r="L48" s="45">
        <v>1000</v>
      </c>
      <c r="M48" s="45">
        <v>10</v>
      </c>
      <c r="N48" s="46">
        <v>84158</v>
      </c>
      <c r="O48" s="73">
        <v>84535</v>
      </c>
      <c r="P48" s="18"/>
      <c r="Q48" s="46">
        <v>84540</v>
      </c>
      <c r="R48" s="47">
        <v>84574.3</v>
      </c>
      <c r="S48" s="90">
        <v>-44.19</v>
      </c>
      <c r="T48" s="51">
        <v>76.69</v>
      </c>
      <c r="U48" s="90">
        <v>-48.13</v>
      </c>
      <c r="V48" s="10"/>
      <c r="W48" s="46">
        <v>84650</v>
      </c>
      <c r="X48" s="47">
        <v>84650</v>
      </c>
      <c r="Y48" s="90">
        <v>0</v>
      </c>
      <c r="Z48" s="27">
        <v>19.809999999999999</v>
      </c>
      <c r="AA48" s="91">
        <v>-0.41</v>
      </c>
      <c r="AB48" s="10"/>
      <c r="AC48" s="24">
        <v>84535</v>
      </c>
      <c r="AD48" s="25">
        <v>84550.6</v>
      </c>
      <c r="AE48" s="90">
        <v>-8.6300000000000008</v>
      </c>
      <c r="AF48" s="51">
        <v>71.400000000000006</v>
      </c>
      <c r="AG48" s="48">
        <v>-38.299999999999997</v>
      </c>
      <c r="AH48" s="10"/>
    </row>
    <row r="49" spans="1:34" s="2" customFormat="1" x14ac:dyDescent="0.2">
      <c r="C49" s="1"/>
      <c r="D49" s="1"/>
      <c r="E49" s="1"/>
      <c r="F49" s="1"/>
      <c r="H49" s="1"/>
      <c r="I49" s="1"/>
      <c r="J49" s="142"/>
      <c r="Q49" s="79"/>
    </row>
    <row r="50" spans="1:34" ht="15.75" x14ac:dyDescent="0.2">
      <c r="A50" s="2" t="s">
        <v>78</v>
      </c>
      <c r="C50" s="1">
        <v>213672</v>
      </c>
      <c r="D50" s="1">
        <v>200031</v>
      </c>
      <c r="E50" s="1">
        <v>199952</v>
      </c>
      <c r="F50" s="1">
        <v>188246</v>
      </c>
      <c r="H50" s="1" t="str" cm="1">
        <f t="array" ref="H50">INDEX($C$5:$F$5,0,MATCH(I50,C50:F50,0))</f>
        <v>SA</v>
      </c>
      <c r="I50" s="1">
        <f t="shared" si="0"/>
        <v>188246</v>
      </c>
      <c r="J50" s="142">
        <f t="shared" si="1"/>
        <v>0.17326701818680434</v>
      </c>
      <c r="K50" s="2"/>
      <c r="L50" s="45">
        <v>2000</v>
      </c>
      <c r="M50" s="45">
        <v>1</v>
      </c>
      <c r="N50" s="26">
        <v>159626</v>
      </c>
      <c r="O50" s="45">
        <v>160446</v>
      </c>
      <c r="P50" s="46"/>
      <c r="Q50" s="24">
        <v>160446</v>
      </c>
      <c r="R50" s="25">
        <v>160510.20000000001</v>
      </c>
      <c r="S50" s="90">
        <v>-23.79</v>
      </c>
      <c r="T50" s="51">
        <v>32.35</v>
      </c>
      <c r="U50" s="90">
        <v>-43.69</v>
      </c>
      <c r="V50" s="10"/>
      <c r="W50" s="46">
        <v>160465</v>
      </c>
      <c r="X50" s="53">
        <v>160478.70000000001</v>
      </c>
      <c r="Y50" s="90">
        <v>-23.96</v>
      </c>
      <c r="Z50" s="51">
        <v>82.09</v>
      </c>
      <c r="AA50" s="91">
        <v>-6.17</v>
      </c>
      <c r="AB50" s="10"/>
      <c r="AC50" s="26">
        <v>160488</v>
      </c>
      <c r="AD50" s="47">
        <v>160489.70000000001</v>
      </c>
      <c r="AE50" s="90">
        <v>-2.95</v>
      </c>
      <c r="AF50" s="51">
        <v>27.49</v>
      </c>
      <c r="AG50" s="48">
        <v>-21.31</v>
      </c>
      <c r="AH50" s="10"/>
    </row>
    <row r="51" spans="1:34" ht="15.75" x14ac:dyDescent="0.2">
      <c r="A51" s="2" t="s">
        <v>80</v>
      </c>
      <c r="C51" s="1">
        <v>214010</v>
      </c>
      <c r="D51" s="1">
        <v>201515</v>
      </c>
      <c r="E51" s="1">
        <v>199954</v>
      </c>
      <c r="F51" s="1">
        <v>190209</v>
      </c>
      <c r="H51" s="1" t="str" cm="1">
        <f t="array" ref="H51">INDEX($C$5:$F$5,0,MATCH(I51,C51:F51,0))</f>
        <v>SA</v>
      </c>
      <c r="I51" s="1">
        <f t="shared" si="0"/>
        <v>190209</v>
      </c>
      <c r="J51" s="142">
        <f t="shared" si="1"/>
        <v>0.17273248537236507</v>
      </c>
      <c r="K51" s="2"/>
      <c r="L51" s="45">
        <v>2000</v>
      </c>
      <c r="M51" s="45">
        <v>2</v>
      </c>
      <c r="N51" s="26">
        <v>161787</v>
      </c>
      <c r="O51" s="73">
        <v>162193</v>
      </c>
      <c r="P51" s="18"/>
      <c r="Q51" s="46">
        <v>162233</v>
      </c>
      <c r="R51" s="47">
        <v>162240</v>
      </c>
      <c r="S51" s="90">
        <v>-4.83</v>
      </c>
      <c r="T51" s="51">
        <v>23.24</v>
      </c>
      <c r="U51" s="90">
        <v>-17.3</v>
      </c>
      <c r="V51" s="10"/>
      <c r="W51" s="46">
        <v>162223</v>
      </c>
      <c r="X51" s="47">
        <v>162223</v>
      </c>
      <c r="Y51" s="90">
        <v>0</v>
      </c>
      <c r="Z51" s="51">
        <v>75.010000000000005</v>
      </c>
      <c r="AA51" s="90">
        <v>-5.97</v>
      </c>
      <c r="AB51" s="10"/>
      <c r="AC51" s="24">
        <v>162193</v>
      </c>
      <c r="AD51" s="25">
        <v>162193</v>
      </c>
      <c r="AE51" s="48">
        <v>0</v>
      </c>
      <c r="AF51" s="51">
        <v>3.89</v>
      </c>
      <c r="AG51" s="48">
        <v>-3.62</v>
      </c>
      <c r="AH51" s="10"/>
    </row>
    <row r="52" spans="1:34" ht="15.75" x14ac:dyDescent="0.2">
      <c r="A52" s="2" t="s">
        <v>81</v>
      </c>
      <c r="C52" s="1">
        <v>214421</v>
      </c>
      <c r="D52" s="1">
        <v>201680</v>
      </c>
      <c r="E52" s="1">
        <v>199996</v>
      </c>
      <c r="F52" s="1">
        <v>190501</v>
      </c>
      <c r="H52" s="1" t="str" cm="1">
        <f t="array" ref="H52">INDEX($C$5:$F$5,0,MATCH(I52,C52:F52,0))</f>
        <v>SA</v>
      </c>
      <c r="I52" s="1">
        <f t="shared" si="0"/>
        <v>190501</v>
      </c>
      <c r="J52" s="142">
        <f t="shared" si="1"/>
        <v>0.17681107493868886</v>
      </c>
      <c r="K52" s="2"/>
      <c r="L52" s="45">
        <v>2000</v>
      </c>
      <c r="M52" s="45">
        <v>3</v>
      </c>
      <c r="N52" s="46">
        <v>160978</v>
      </c>
      <c r="O52" s="45">
        <v>161879</v>
      </c>
      <c r="P52" s="46"/>
      <c r="Q52" s="46">
        <v>161879</v>
      </c>
      <c r="R52" s="47">
        <v>161888</v>
      </c>
      <c r="S52" s="90">
        <v>-3.16</v>
      </c>
      <c r="T52" s="51">
        <v>18.73</v>
      </c>
      <c r="U52" s="48">
        <v>-18.600000000000001</v>
      </c>
      <c r="V52" s="10"/>
      <c r="W52" s="24">
        <v>161879</v>
      </c>
      <c r="X52" s="25">
        <v>161879</v>
      </c>
      <c r="Y52" s="90">
        <v>0</v>
      </c>
      <c r="Z52" s="51">
        <v>73.02</v>
      </c>
      <c r="AA52" s="91">
        <v>-2.84</v>
      </c>
      <c r="AB52" s="10"/>
      <c r="AC52" s="26">
        <v>161935</v>
      </c>
      <c r="AD52" s="47">
        <v>161935</v>
      </c>
      <c r="AE52" s="48">
        <v>0</v>
      </c>
      <c r="AF52" s="51">
        <v>0.08</v>
      </c>
      <c r="AG52" s="48">
        <v>-7.0000000000000007E-2</v>
      </c>
      <c r="AH52" s="10"/>
    </row>
    <row r="53" spans="1:34" ht="15.75" x14ac:dyDescent="0.2">
      <c r="A53" s="2" t="s">
        <v>82</v>
      </c>
      <c r="C53" s="1">
        <v>213514</v>
      </c>
      <c r="D53" s="1">
        <v>201037</v>
      </c>
      <c r="E53" s="1">
        <v>199075</v>
      </c>
      <c r="F53" s="1">
        <v>188668</v>
      </c>
      <c r="H53" s="1" t="str" cm="1">
        <f t="array" ref="H53">INDEX($C$5:$F$5,0,MATCH(I53,C53:F53,0))</f>
        <v>SA</v>
      </c>
      <c r="I53" s="1">
        <f t="shared" si="0"/>
        <v>188668</v>
      </c>
      <c r="J53" s="142">
        <f t="shared" si="1"/>
        <v>0.17092001390199085</v>
      </c>
      <c r="K53" s="2"/>
      <c r="L53" s="45">
        <v>2000</v>
      </c>
      <c r="M53" s="45">
        <v>4</v>
      </c>
      <c r="N53" s="26">
        <v>160572</v>
      </c>
      <c r="O53" s="73">
        <v>161128</v>
      </c>
      <c r="P53" s="18"/>
      <c r="Q53" s="26">
        <v>161159</v>
      </c>
      <c r="R53" s="53">
        <v>161179.79999999999</v>
      </c>
      <c r="S53" s="90">
        <v>-11.83</v>
      </c>
      <c r="T53" s="27">
        <v>47.84</v>
      </c>
      <c r="U53" s="90">
        <v>-44.12</v>
      </c>
      <c r="V53" s="10"/>
      <c r="W53" s="26">
        <v>161179</v>
      </c>
      <c r="X53" s="53">
        <v>161179</v>
      </c>
      <c r="Y53" s="90">
        <v>0</v>
      </c>
      <c r="Z53" s="51">
        <v>70.95</v>
      </c>
      <c r="AA53" s="91">
        <v>-0.98</v>
      </c>
      <c r="AB53" s="10"/>
      <c r="AC53" s="24">
        <v>161128</v>
      </c>
      <c r="AD53" s="25">
        <v>161132</v>
      </c>
      <c r="AE53" s="90">
        <v>-5.16</v>
      </c>
      <c r="AF53" s="51">
        <v>41.93</v>
      </c>
      <c r="AG53" s="48">
        <v>-48.72</v>
      </c>
      <c r="AH53" s="10"/>
    </row>
    <row r="54" spans="1:34" ht="15.75" x14ac:dyDescent="0.2">
      <c r="A54" s="2" t="s">
        <v>83</v>
      </c>
      <c r="C54" s="1">
        <v>216070</v>
      </c>
      <c r="D54" s="1">
        <v>203652</v>
      </c>
      <c r="E54" s="1">
        <v>202121</v>
      </c>
      <c r="F54" s="1">
        <v>193001</v>
      </c>
      <c r="H54" s="1" t="str" cm="1">
        <f t="array" ref="H54">INDEX($C$5:$F$5,0,MATCH(I54,C54:F54,0))</f>
        <v>SA</v>
      </c>
      <c r="I54" s="1">
        <f t="shared" si="0"/>
        <v>193001</v>
      </c>
      <c r="J54" s="142">
        <f t="shared" si="1"/>
        <v>0.17236750189825356</v>
      </c>
      <c r="K54" s="2"/>
      <c r="L54" s="45">
        <v>2000</v>
      </c>
      <c r="M54" s="45">
        <v>5</v>
      </c>
      <c r="N54" s="26">
        <v>163306</v>
      </c>
      <c r="O54" s="73">
        <v>164625</v>
      </c>
      <c r="P54" s="18"/>
      <c r="Q54" s="46">
        <v>164667</v>
      </c>
      <c r="R54" s="47">
        <v>164724.6</v>
      </c>
      <c r="S54" s="90">
        <v>-26.87</v>
      </c>
      <c r="T54" s="51">
        <v>57.53</v>
      </c>
      <c r="U54" s="90">
        <v>-50.73</v>
      </c>
      <c r="V54" s="10"/>
      <c r="W54" s="26">
        <v>164710</v>
      </c>
      <c r="X54" s="53">
        <v>164710</v>
      </c>
      <c r="Y54" s="90">
        <v>0</v>
      </c>
      <c r="Z54" s="51">
        <v>76.790000000000006</v>
      </c>
      <c r="AA54" s="91">
        <v>-1.01</v>
      </c>
      <c r="AB54" s="10"/>
      <c r="AC54" s="24">
        <v>164625</v>
      </c>
      <c r="AD54" s="25">
        <v>164628.1</v>
      </c>
      <c r="AE54" s="90">
        <v>-4.5599999999999996</v>
      </c>
      <c r="AF54" s="51">
        <v>24.28</v>
      </c>
      <c r="AG54" s="48">
        <v>-31.19</v>
      </c>
      <c r="AH54" s="10"/>
    </row>
    <row r="55" spans="1:34" ht="15.75" x14ac:dyDescent="0.2">
      <c r="A55" s="2" t="s">
        <v>84</v>
      </c>
      <c r="C55" s="1">
        <v>211986</v>
      </c>
      <c r="D55" s="1">
        <v>197942</v>
      </c>
      <c r="E55" s="1">
        <v>196651</v>
      </c>
      <c r="F55" s="1">
        <v>186045</v>
      </c>
      <c r="H55" s="1" t="str" cm="1">
        <f t="array" ref="H55">INDEX($C$5:$F$5,0,MATCH(I55,C55:F55,0))</f>
        <v>SA</v>
      </c>
      <c r="I55" s="1">
        <f t="shared" si="0"/>
        <v>186045</v>
      </c>
      <c r="J55" s="142">
        <f t="shared" si="1"/>
        <v>0.1693074471896272</v>
      </c>
      <c r="K55" s="2"/>
      <c r="L55" s="45">
        <v>2000</v>
      </c>
      <c r="M55" s="45">
        <v>6</v>
      </c>
      <c r="N55" s="46">
        <v>158279</v>
      </c>
      <c r="O55" s="73">
        <v>159107</v>
      </c>
      <c r="P55" s="18"/>
      <c r="Q55" s="46">
        <v>159138</v>
      </c>
      <c r="R55" s="47">
        <v>159138</v>
      </c>
      <c r="S55" s="90">
        <v>0</v>
      </c>
      <c r="T55" s="51">
        <v>13.54</v>
      </c>
      <c r="U55" s="90">
        <v>-2.48</v>
      </c>
      <c r="V55" s="10"/>
      <c r="W55" s="46">
        <v>159160</v>
      </c>
      <c r="X55" s="47">
        <v>159197.6</v>
      </c>
      <c r="Y55" s="48">
        <v>-13.23</v>
      </c>
      <c r="Z55" s="51">
        <v>72.11</v>
      </c>
      <c r="AA55" s="91">
        <v>-1.29</v>
      </c>
      <c r="AB55" s="10"/>
      <c r="AC55" s="24">
        <v>159107</v>
      </c>
      <c r="AD55" s="25">
        <v>159110.6</v>
      </c>
      <c r="AE55" s="90">
        <v>-4.9000000000000004</v>
      </c>
      <c r="AF55" s="51">
        <v>45.04</v>
      </c>
      <c r="AG55" s="48">
        <v>-49.04</v>
      </c>
      <c r="AH55" s="10"/>
    </row>
    <row r="56" spans="1:34" ht="15.75" x14ac:dyDescent="0.2">
      <c r="A56" s="2" t="s">
        <v>85</v>
      </c>
      <c r="C56" s="1">
        <v>213567</v>
      </c>
      <c r="D56" s="1">
        <v>200559</v>
      </c>
      <c r="E56" s="1">
        <v>200326</v>
      </c>
      <c r="F56" s="1">
        <v>188459</v>
      </c>
      <c r="H56" s="1" t="str" cm="1">
        <f t="array" ref="H56">INDEX($C$5:$F$5,0,MATCH(I56,C56:F56,0))</f>
        <v>SA</v>
      </c>
      <c r="I56" s="1">
        <f t="shared" si="0"/>
        <v>188459</v>
      </c>
      <c r="J56" s="142">
        <f t="shared" si="1"/>
        <v>0.16014035519714365</v>
      </c>
      <c r="K56" s="2"/>
      <c r="L56" s="45">
        <v>2000</v>
      </c>
      <c r="M56" s="45">
        <v>7</v>
      </c>
      <c r="N56" s="26">
        <v>161419</v>
      </c>
      <c r="O56" s="17">
        <v>162445</v>
      </c>
      <c r="P56" s="26"/>
      <c r="Q56" s="24">
        <v>162445</v>
      </c>
      <c r="R56" s="25">
        <v>162459.4</v>
      </c>
      <c r="S56" s="90">
        <v>-5.0599999999999996</v>
      </c>
      <c r="T56" s="27">
        <v>17.809999999999999</v>
      </c>
      <c r="U56" s="90">
        <v>-19.57</v>
      </c>
      <c r="V56" s="10"/>
      <c r="W56" s="26">
        <v>162481</v>
      </c>
      <c r="X56" s="53">
        <v>162537.9</v>
      </c>
      <c r="Y56" s="90">
        <v>-39.700000000000003</v>
      </c>
      <c r="Z56" s="51">
        <v>75.55</v>
      </c>
      <c r="AA56" s="91">
        <v>-4.49</v>
      </c>
      <c r="AB56" s="10"/>
      <c r="AC56" s="26">
        <v>162448</v>
      </c>
      <c r="AD56" s="53">
        <v>162448.20000000001</v>
      </c>
      <c r="AE56" s="90">
        <v>-0.63</v>
      </c>
      <c r="AF56" s="51">
        <v>36.93</v>
      </c>
      <c r="AG56" s="48">
        <v>-27.79</v>
      </c>
      <c r="AH56" s="10"/>
    </row>
    <row r="57" spans="1:34" ht="15.75" x14ac:dyDescent="0.2">
      <c r="A57" s="2" t="s">
        <v>86</v>
      </c>
      <c r="C57" s="1">
        <v>211762</v>
      </c>
      <c r="D57" s="1">
        <v>200004</v>
      </c>
      <c r="E57" s="1">
        <v>196837</v>
      </c>
      <c r="F57" s="1">
        <v>186697</v>
      </c>
      <c r="H57" s="1" t="str" cm="1">
        <f t="array" ref="H57">INDEX($C$5:$F$5,0,MATCH(I57,C57:F57,0))</f>
        <v>SA</v>
      </c>
      <c r="I57" s="1">
        <f t="shared" si="0"/>
        <v>186697</v>
      </c>
      <c r="J57" s="142">
        <f t="shared" si="1"/>
        <v>0.16774665682582968</v>
      </c>
      <c r="K57" s="2"/>
      <c r="L57" s="45">
        <v>2000</v>
      </c>
      <c r="M57" s="45">
        <v>8</v>
      </c>
      <c r="N57" s="26">
        <v>159570</v>
      </c>
      <c r="O57" s="73">
        <v>159878</v>
      </c>
      <c r="P57" s="18"/>
      <c r="Q57" s="26">
        <v>159969</v>
      </c>
      <c r="R57" s="53">
        <v>159990.39999999999</v>
      </c>
      <c r="S57" s="90">
        <v>-11.68</v>
      </c>
      <c r="T57" s="27">
        <v>41.3</v>
      </c>
      <c r="U57" s="90">
        <v>-41</v>
      </c>
      <c r="V57" s="10"/>
      <c r="W57" s="26">
        <v>160045</v>
      </c>
      <c r="X57" s="53">
        <v>160056.29999999999</v>
      </c>
      <c r="Y57" s="90">
        <v>-7.15</v>
      </c>
      <c r="Z57" s="51">
        <v>77.489999999999995</v>
      </c>
      <c r="AA57" s="91">
        <v>-1.33</v>
      </c>
      <c r="AB57" s="10"/>
      <c r="AC57" s="24">
        <v>159878</v>
      </c>
      <c r="AD57" s="25">
        <v>159878</v>
      </c>
      <c r="AE57" s="90">
        <v>0</v>
      </c>
      <c r="AF57" s="27">
        <v>1.79</v>
      </c>
      <c r="AG57" s="48">
        <v>-2.4500000000000002</v>
      </c>
      <c r="AH57" s="10"/>
    </row>
    <row r="58" spans="1:34" ht="15.75" x14ac:dyDescent="0.2">
      <c r="A58" s="2" t="s">
        <v>87</v>
      </c>
      <c r="C58" s="1">
        <v>212370</v>
      </c>
      <c r="D58" s="1">
        <v>200935</v>
      </c>
      <c r="E58" s="1">
        <v>198423</v>
      </c>
      <c r="F58" s="1">
        <v>189302</v>
      </c>
      <c r="H58" s="1" t="str" cm="1">
        <f t="array" ref="H58">INDEX($C$5:$F$5,0,MATCH(I58,C58:F58,0))</f>
        <v>SA</v>
      </c>
      <c r="I58" s="1">
        <f t="shared" si="0"/>
        <v>189302</v>
      </c>
      <c r="J58" s="142">
        <f t="shared" si="1"/>
        <v>0.17074226625601452</v>
      </c>
      <c r="K58" s="2"/>
      <c r="L58" s="45">
        <v>2000</v>
      </c>
      <c r="M58" s="45">
        <v>9</v>
      </c>
      <c r="N58" s="46">
        <v>160840</v>
      </c>
      <c r="O58" s="45">
        <v>161694</v>
      </c>
      <c r="P58" s="46"/>
      <c r="Q58" s="24">
        <v>161694</v>
      </c>
      <c r="R58" s="25">
        <v>161705.60000000001</v>
      </c>
      <c r="S58" s="91">
        <v>-6.64</v>
      </c>
      <c r="T58" s="27">
        <v>49.19</v>
      </c>
      <c r="U58" s="90">
        <v>-36.19</v>
      </c>
      <c r="V58" s="10"/>
      <c r="W58" s="46">
        <v>161713</v>
      </c>
      <c r="X58" s="47">
        <v>161713.9</v>
      </c>
      <c r="Y58" s="90">
        <v>-2.85</v>
      </c>
      <c r="Z58" s="51">
        <v>74.05</v>
      </c>
      <c r="AA58" s="91">
        <v>-1.79</v>
      </c>
      <c r="AB58" s="10"/>
      <c r="AC58" s="26">
        <v>161712</v>
      </c>
      <c r="AD58" s="47">
        <v>161712</v>
      </c>
      <c r="AE58" s="90">
        <v>0</v>
      </c>
      <c r="AF58" s="51">
        <v>0</v>
      </c>
      <c r="AG58" s="48">
        <v>0</v>
      </c>
      <c r="AH58" s="10"/>
    </row>
    <row r="59" spans="1:34" ht="15.75" x14ac:dyDescent="0.2">
      <c r="A59" s="2" t="s">
        <v>79</v>
      </c>
      <c r="C59" s="1">
        <v>206408</v>
      </c>
      <c r="D59" s="1">
        <v>192739</v>
      </c>
      <c r="E59" s="1">
        <v>191349</v>
      </c>
      <c r="F59" s="1">
        <v>180839</v>
      </c>
      <c r="H59" s="1" t="str" cm="1">
        <f t="array" ref="H59">INDEX($C$5:$F$5,0,MATCH(I59,C59:F59,0))</f>
        <v>SA</v>
      </c>
      <c r="I59" s="1">
        <f t="shared" si="0"/>
        <v>180839</v>
      </c>
      <c r="J59" s="142">
        <f t="shared" si="1"/>
        <v>0.17884917504872777</v>
      </c>
      <c r="K59" s="2"/>
      <c r="L59" s="45">
        <v>2000</v>
      </c>
      <c r="M59" s="45">
        <v>10</v>
      </c>
      <c r="N59" s="46">
        <v>153217</v>
      </c>
      <c r="O59" s="45">
        <v>153403</v>
      </c>
      <c r="P59" s="46"/>
      <c r="Q59" s="24">
        <v>153403</v>
      </c>
      <c r="R59" s="25">
        <v>153501.79999999999</v>
      </c>
      <c r="S59" s="90">
        <v>-62.31</v>
      </c>
      <c r="T59" s="27">
        <v>123.48</v>
      </c>
      <c r="U59" s="90">
        <v>-25.85</v>
      </c>
      <c r="V59" s="10"/>
      <c r="W59" s="54">
        <v>153.42500000000001</v>
      </c>
      <c r="X59" s="53">
        <v>153484.79999999999</v>
      </c>
      <c r="Y59" s="90">
        <v>-29.23</v>
      </c>
      <c r="Z59" s="51">
        <v>329.85</v>
      </c>
      <c r="AA59" s="91">
        <v>-190.28</v>
      </c>
      <c r="AB59" s="10"/>
      <c r="AC59" s="26">
        <v>153571</v>
      </c>
      <c r="AD59" s="53">
        <v>153576.70000000001</v>
      </c>
      <c r="AE59" s="90">
        <v>-5.21</v>
      </c>
      <c r="AF59" s="51">
        <v>64.290000000000006</v>
      </c>
      <c r="AG59" s="48">
        <v>-42.85</v>
      </c>
      <c r="AH59" s="10"/>
    </row>
    <row r="60" spans="1:34" ht="15.75" x14ac:dyDescent="0.2">
      <c r="A60" s="2"/>
      <c r="L60" s="125"/>
      <c r="M60" s="125"/>
      <c r="N60" s="126"/>
      <c r="O60" s="126"/>
      <c r="P60" s="126"/>
      <c r="Q60" s="127"/>
      <c r="R60" s="128"/>
      <c r="S60" s="129"/>
      <c r="T60" s="130"/>
      <c r="U60" s="129"/>
      <c r="V60" s="131"/>
      <c r="W60" s="132"/>
      <c r="X60" s="133"/>
      <c r="Y60" s="129"/>
      <c r="Z60" s="134"/>
      <c r="AA60" s="135"/>
      <c r="AB60" s="131"/>
      <c r="AC60" s="136"/>
      <c r="AD60" s="133"/>
      <c r="AE60" s="129"/>
      <c r="AF60" s="134"/>
      <c r="AG60" s="137"/>
      <c r="AH60" s="10"/>
    </row>
    <row r="61" spans="1:34" ht="15.75" x14ac:dyDescent="0.2">
      <c r="A61" s="2"/>
      <c r="L61" s="45"/>
      <c r="M61" s="45"/>
      <c r="N61" s="46"/>
      <c r="O61" s="46"/>
      <c r="P61" s="46"/>
      <c r="Q61" s="24"/>
      <c r="R61" s="25"/>
      <c r="S61" s="90"/>
      <c r="T61" s="27"/>
      <c r="U61" s="90"/>
      <c r="V61" s="10"/>
      <c r="W61" s="54"/>
      <c r="X61" s="53"/>
      <c r="Y61" s="90"/>
      <c r="Z61" s="51"/>
      <c r="AA61" s="91"/>
      <c r="AB61" s="10"/>
      <c r="AC61" s="26"/>
      <c r="AD61" s="53"/>
      <c r="AE61" s="90"/>
      <c r="AF61" s="51"/>
      <c r="AG61" s="48"/>
      <c r="AH61" s="10"/>
    </row>
    <row r="62" spans="1:34" s="2" customFormat="1" x14ac:dyDescent="0.2">
      <c r="C62" s="1"/>
      <c r="D62" s="1"/>
      <c r="E62" s="1"/>
      <c r="F62" s="1"/>
      <c r="Q62" s="79"/>
    </row>
    <row r="63" spans="1:34" x14ac:dyDescent="0.2">
      <c r="A63" s="2"/>
    </row>
    <row r="64" spans="1:34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  <row r="117" spans="1:1" x14ac:dyDescent="0.2">
      <c r="A117" s="2"/>
    </row>
    <row r="118" spans="1:1" x14ac:dyDescent="0.2">
      <c r="A118" s="2"/>
    </row>
    <row r="119" spans="1:1" x14ac:dyDescent="0.2">
      <c r="A119" s="2"/>
    </row>
    <row r="120" spans="1:1" x14ac:dyDescent="0.2">
      <c r="A120" s="2"/>
    </row>
    <row r="121" spans="1:1" x14ac:dyDescent="0.2">
      <c r="A121" s="2"/>
    </row>
    <row r="122" spans="1:1" x14ac:dyDescent="0.2">
      <c r="A122" s="2"/>
    </row>
    <row r="123" spans="1:1" x14ac:dyDescent="0.2">
      <c r="A123" s="2"/>
    </row>
    <row r="124" spans="1:1" x14ac:dyDescent="0.2">
      <c r="A124" s="2"/>
    </row>
    <row r="125" spans="1:1" x14ac:dyDescent="0.2">
      <c r="A125" s="2"/>
    </row>
    <row r="126" spans="1:1" x14ac:dyDescent="0.2">
      <c r="A126" s="2"/>
    </row>
    <row r="127" spans="1:1" x14ac:dyDescent="0.2">
      <c r="A127" s="2"/>
    </row>
    <row r="128" spans="1:1" x14ac:dyDescent="0.2">
      <c r="A128" s="2"/>
    </row>
    <row r="129" spans="1:1" x14ac:dyDescent="0.2">
      <c r="A129" s="2"/>
    </row>
    <row r="130" spans="1:1" x14ac:dyDescent="0.2">
      <c r="A130" s="2"/>
    </row>
    <row r="131" spans="1:1" x14ac:dyDescent="0.2">
      <c r="A131" s="2"/>
    </row>
    <row r="132" spans="1:1" x14ac:dyDescent="0.2">
      <c r="A132" s="2"/>
    </row>
    <row r="133" spans="1:1" x14ac:dyDescent="0.2">
      <c r="A133" s="2"/>
    </row>
    <row r="134" spans="1:1" x14ac:dyDescent="0.2">
      <c r="A134" s="2"/>
    </row>
    <row r="135" spans="1:1" x14ac:dyDescent="0.2">
      <c r="A135" s="2"/>
    </row>
    <row r="136" spans="1:1" x14ac:dyDescent="0.2">
      <c r="A136" s="2"/>
    </row>
    <row r="137" spans="1:1" x14ac:dyDescent="0.2">
      <c r="A137" s="2"/>
    </row>
    <row r="138" spans="1:1" x14ac:dyDescent="0.2">
      <c r="A138" s="2"/>
    </row>
    <row r="139" spans="1:1" x14ac:dyDescent="0.2">
      <c r="A139" s="2"/>
    </row>
    <row r="140" spans="1:1" x14ac:dyDescent="0.2">
      <c r="A140" s="2"/>
    </row>
    <row r="141" spans="1:1" x14ac:dyDescent="0.2">
      <c r="A141" s="2"/>
    </row>
    <row r="142" spans="1:1" x14ac:dyDescent="0.2">
      <c r="A142" s="2"/>
    </row>
    <row r="143" spans="1:1" x14ac:dyDescent="0.2">
      <c r="A143" s="2"/>
    </row>
    <row r="144" spans="1:1" x14ac:dyDescent="0.2">
      <c r="A144" s="2"/>
    </row>
    <row r="145" spans="1:1" x14ac:dyDescent="0.2">
      <c r="A145" s="2"/>
    </row>
    <row r="146" spans="1:1" x14ac:dyDescent="0.2">
      <c r="A146" s="2"/>
    </row>
    <row r="147" spans="1:1" x14ac:dyDescent="0.2">
      <c r="A147" s="2"/>
    </row>
    <row r="148" spans="1:1" x14ac:dyDescent="0.2">
      <c r="A148" s="2"/>
    </row>
    <row r="149" spans="1:1" x14ac:dyDescent="0.2">
      <c r="A149" s="2"/>
    </row>
    <row r="150" spans="1:1" x14ac:dyDescent="0.2">
      <c r="A150" s="2"/>
    </row>
    <row r="151" spans="1:1" x14ac:dyDescent="0.2">
      <c r="A151" s="2"/>
    </row>
    <row r="152" spans="1:1" x14ac:dyDescent="0.2">
      <c r="A152" s="2"/>
    </row>
    <row r="153" spans="1:1" x14ac:dyDescent="0.2">
      <c r="A153" s="2"/>
    </row>
    <row r="154" spans="1:1" x14ac:dyDescent="0.2">
      <c r="A154" s="2"/>
    </row>
    <row r="155" spans="1:1" x14ac:dyDescent="0.2">
      <c r="A155" s="2"/>
    </row>
    <row r="156" spans="1:1" x14ac:dyDescent="0.2">
      <c r="A156" s="2"/>
    </row>
    <row r="157" spans="1:1" x14ac:dyDescent="0.2">
      <c r="A157" s="2"/>
    </row>
    <row r="158" spans="1:1" x14ac:dyDescent="0.2">
      <c r="A158" s="2"/>
    </row>
    <row r="159" spans="1:1" x14ac:dyDescent="0.2">
      <c r="A159" s="2"/>
    </row>
  </sheetData>
  <mergeCells count="3">
    <mergeCell ref="Q4:U4"/>
    <mergeCell ref="W4:AA4"/>
    <mergeCell ref="AC4:AG4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8C8B4-CE68-457C-A9C8-C36B46267E62}">
  <sheetPr codeName="Planilha4"/>
  <dimension ref="A2:AG159"/>
  <sheetViews>
    <sheetView showGridLines="0" topLeftCell="A18" zoomScale="85" zoomScaleNormal="85" workbookViewId="0">
      <selection activeCell="C18" sqref="C18"/>
    </sheetView>
  </sheetViews>
  <sheetFormatPr defaultRowHeight="15" x14ac:dyDescent="0.2"/>
  <cols>
    <col min="1" max="1" width="29.5" style="1" bestFit="1" customWidth="1"/>
    <col min="2" max="2" width="9.33203125" style="1"/>
    <col min="3" max="6" width="26.5" style="1" customWidth="1"/>
    <col min="7" max="7" width="9.33203125" style="1"/>
    <col min="8" max="8" width="16.6640625" style="1" bestFit="1" customWidth="1"/>
    <col min="9" max="9" width="22.83203125" style="1" bestFit="1" customWidth="1"/>
    <col min="10" max="10" width="30.5" style="1" bestFit="1" customWidth="1"/>
    <col min="11" max="11" width="9.33203125" style="1"/>
    <col min="12" max="12" width="17" style="1" customWidth="1"/>
    <col min="13" max="13" width="4.5" style="1" bestFit="1" customWidth="1"/>
    <col min="14" max="14" width="14.6640625" style="1" bestFit="1" customWidth="1"/>
    <col min="15" max="15" width="19.5" style="1" bestFit="1" customWidth="1"/>
    <col min="16" max="16" width="9.33203125" style="2"/>
    <col min="17" max="17" width="11.1640625" style="1" bestFit="1" customWidth="1"/>
    <col min="18" max="18" width="15" style="1" bestFit="1" customWidth="1"/>
    <col min="19" max="19" width="10" style="1" bestFit="1" customWidth="1"/>
    <col min="20" max="20" width="14" style="1" bestFit="1" customWidth="1"/>
    <col min="21" max="21" width="10" style="1" bestFit="1" customWidth="1"/>
    <col min="22" max="22" width="9.33203125" style="1"/>
    <col min="23" max="23" width="11.1640625" style="1" bestFit="1" customWidth="1"/>
    <col min="24" max="24" width="15" style="1" bestFit="1" customWidth="1"/>
    <col min="25" max="25" width="10" style="1" bestFit="1" customWidth="1"/>
    <col min="26" max="26" width="14" style="1" bestFit="1" customWidth="1"/>
    <col min="27" max="27" width="12" style="1" bestFit="1" customWidth="1"/>
    <col min="28" max="28" width="9.33203125" style="1"/>
    <col min="29" max="29" width="11.1640625" style="1" bestFit="1" customWidth="1"/>
    <col min="30" max="30" width="15" style="1" bestFit="1" customWidth="1"/>
    <col min="31" max="31" width="10" style="1" bestFit="1" customWidth="1"/>
    <col min="32" max="32" width="14" style="1" bestFit="1" customWidth="1"/>
    <col min="33" max="33" width="10" style="1" bestFit="1" customWidth="1"/>
    <col min="34" max="16384" width="9.33203125" style="1"/>
  </cols>
  <sheetData>
    <row r="2" spans="1:33" x14ac:dyDescent="0.2">
      <c r="A2" s="2"/>
      <c r="L2" s="1" t="s">
        <v>47</v>
      </c>
      <c r="P2" s="1"/>
    </row>
    <row r="3" spans="1:33" x14ac:dyDescent="0.2">
      <c r="A3" s="2"/>
      <c r="L3" s="3" t="s">
        <v>35</v>
      </c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</row>
    <row r="4" spans="1:33" ht="15.75" x14ac:dyDescent="0.2">
      <c r="A4" s="2"/>
      <c r="L4" s="86" t="s">
        <v>36</v>
      </c>
      <c r="M4" s="31" t="s">
        <v>37</v>
      </c>
      <c r="N4" s="32" t="s">
        <v>18</v>
      </c>
      <c r="O4" s="32" t="s">
        <v>19</v>
      </c>
      <c r="P4" s="32"/>
      <c r="Q4" s="174" t="s">
        <v>20</v>
      </c>
      <c r="R4" s="174"/>
      <c r="S4" s="174"/>
      <c r="T4" s="174"/>
      <c r="U4" s="174"/>
      <c r="V4" s="34"/>
      <c r="W4" s="174" t="s">
        <v>21</v>
      </c>
      <c r="X4" s="174"/>
      <c r="Y4" s="174"/>
      <c r="Z4" s="174"/>
      <c r="AA4" s="174"/>
      <c r="AB4" s="34"/>
      <c r="AC4" s="174" t="s">
        <v>22</v>
      </c>
      <c r="AD4" s="174"/>
      <c r="AE4" s="174"/>
      <c r="AF4" s="174"/>
      <c r="AG4" s="174"/>
    </row>
    <row r="5" spans="1:33" ht="15.75" x14ac:dyDescent="0.2">
      <c r="A5" s="139" t="s">
        <v>198</v>
      </c>
      <c r="C5" s="139" t="s">
        <v>201</v>
      </c>
      <c r="D5" s="139" t="s">
        <v>202</v>
      </c>
      <c r="E5" s="139" t="s">
        <v>199</v>
      </c>
      <c r="F5" s="139" t="s">
        <v>200</v>
      </c>
      <c r="H5" s="139" t="s">
        <v>203</v>
      </c>
      <c r="I5" s="139" t="s">
        <v>204</v>
      </c>
      <c r="J5" s="139" t="s">
        <v>206</v>
      </c>
      <c r="L5" s="35"/>
      <c r="M5" s="35"/>
      <c r="N5" s="35"/>
      <c r="O5" s="35"/>
      <c r="P5" s="35"/>
      <c r="Q5" s="33" t="s">
        <v>23</v>
      </c>
      <c r="R5" s="33" t="s">
        <v>24</v>
      </c>
      <c r="S5" s="33" t="s">
        <v>25</v>
      </c>
      <c r="T5" s="33" t="s">
        <v>38</v>
      </c>
      <c r="U5" s="33" t="s">
        <v>25</v>
      </c>
      <c r="V5" s="35"/>
      <c r="W5" s="33" t="s">
        <v>23</v>
      </c>
      <c r="X5" s="33" t="s">
        <v>24</v>
      </c>
      <c r="Y5" s="33" t="s">
        <v>25</v>
      </c>
      <c r="Z5" s="33" t="s">
        <v>27</v>
      </c>
      <c r="AA5" s="33" t="s">
        <v>25</v>
      </c>
      <c r="AB5" s="35"/>
      <c r="AC5" s="33" t="s">
        <v>23</v>
      </c>
      <c r="AD5" s="33" t="s">
        <v>24</v>
      </c>
      <c r="AE5" s="33" t="s">
        <v>25</v>
      </c>
      <c r="AF5" s="33" t="s">
        <v>27</v>
      </c>
      <c r="AG5" s="33" t="s">
        <v>25</v>
      </c>
    </row>
    <row r="6" spans="1:33" ht="15.75" x14ac:dyDescent="0.2">
      <c r="A6" s="2" t="s">
        <v>98</v>
      </c>
      <c r="C6" s="1">
        <v>19460</v>
      </c>
      <c r="D6" s="1">
        <v>21285</v>
      </c>
      <c r="E6" s="1">
        <v>19932</v>
      </c>
      <c r="F6" s="1">
        <v>20441</v>
      </c>
      <c r="H6" s="1" t="str" cm="1">
        <f t="array" ref="H6">INDEX($C$5:$F$5,0,MATCH(I6,C6:F6,0))</f>
        <v>Gulosa FFD</v>
      </c>
      <c r="I6" s="1">
        <f>MIN(C6:F6)</f>
        <v>19460</v>
      </c>
      <c r="J6" s="142">
        <f>I6/O6-1</f>
        <v>4.9576533774013942E-3</v>
      </c>
      <c r="L6" s="95">
        <v>100</v>
      </c>
      <c r="M6" s="72">
        <v>1</v>
      </c>
      <c r="N6" s="96">
        <v>18975</v>
      </c>
      <c r="O6" s="121">
        <v>19364</v>
      </c>
      <c r="P6" s="31"/>
      <c r="Q6" s="37">
        <v>19366</v>
      </c>
      <c r="R6" s="97">
        <v>19368.400000000001</v>
      </c>
      <c r="S6" s="98">
        <v>-4.09</v>
      </c>
      <c r="T6" s="99">
        <v>10.18</v>
      </c>
      <c r="U6" s="98">
        <v>-20.29</v>
      </c>
      <c r="V6" s="43"/>
      <c r="W6" s="96">
        <v>19368</v>
      </c>
      <c r="X6" s="100">
        <v>19368</v>
      </c>
      <c r="Y6" s="98">
        <v>0</v>
      </c>
      <c r="Z6" s="99">
        <v>0.28999999999999998</v>
      </c>
      <c r="AA6" s="98">
        <v>-0.05</v>
      </c>
      <c r="AB6" s="43"/>
      <c r="AC6" s="38">
        <v>19364</v>
      </c>
      <c r="AD6" s="39">
        <v>19364</v>
      </c>
      <c r="AE6" s="98">
        <v>0</v>
      </c>
      <c r="AF6" s="99">
        <v>0.3</v>
      </c>
      <c r="AG6" s="101">
        <v>-0.31</v>
      </c>
    </row>
    <row r="7" spans="1:33" ht="15.75" x14ac:dyDescent="0.2">
      <c r="A7" s="2" t="s">
        <v>100</v>
      </c>
      <c r="C7" s="1">
        <v>19104</v>
      </c>
      <c r="D7" s="1">
        <v>20957</v>
      </c>
      <c r="E7" s="1">
        <v>19744</v>
      </c>
      <c r="F7" s="1">
        <v>20244</v>
      </c>
      <c r="H7" s="1" t="str" cm="1">
        <f t="array" ref="H7">INDEX($C$5:$F$5,0,MATCH(I7,C7:F7,0))</f>
        <v>Gulosa FFD</v>
      </c>
      <c r="I7" s="1">
        <f>MIN(C7:F7)</f>
        <v>19104</v>
      </c>
      <c r="J7" s="142">
        <f>I7/O7-1</f>
        <v>5.4736842105262973E-3</v>
      </c>
      <c r="L7" s="102">
        <v>100</v>
      </c>
      <c r="M7" s="102">
        <v>2</v>
      </c>
      <c r="N7" s="103">
        <v>18601</v>
      </c>
      <c r="O7" s="122">
        <v>19000</v>
      </c>
      <c r="P7" s="18"/>
      <c r="Q7" s="103">
        <v>19002</v>
      </c>
      <c r="R7" s="104">
        <v>19011.8</v>
      </c>
      <c r="S7" s="105">
        <v>-5.2</v>
      </c>
      <c r="T7" s="106">
        <v>0.4</v>
      </c>
      <c r="U7" s="105">
        <v>-0.39</v>
      </c>
      <c r="V7" s="10"/>
      <c r="W7" s="26">
        <v>19014</v>
      </c>
      <c r="X7" s="18" t="s">
        <v>39</v>
      </c>
      <c r="Y7" s="105">
        <v>0</v>
      </c>
      <c r="Z7" s="106">
        <v>0.34</v>
      </c>
      <c r="AA7" s="105">
        <v>-7.0000000000000007E-2</v>
      </c>
      <c r="AB7" s="10"/>
      <c r="AC7" s="24">
        <v>19000</v>
      </c>
      <c r="AD7" s="25">
        <v>19000</v>
      </c>
      <c r="AE7" s="105">
        <v>0</v>
      </c>
      <c r="AF7" s="106">
        <v>0.2</v>
      </c>
      <c r="AG7" s="107">
        <v>-0.14000000000000001</v>
      </c>
    </row>
    <row r="8" spans="1:33" ht="15.75" x14ac:dyDescent="0.2">
      <c r="A8" s="2" t="s">
        <v>101</v>
      </c>
      <c r="C8" s="1">
        <v>18365</v>
      </c>
      <c r="D8" s="1">
        <v>20779</v>
      </c>
      <c r="E8" s="1">
        <v>19429</v>
      </c>
      <c r="F8" s="1">
        <v>19727</v>
      </c>
      <c r="H8" s="1" t="str" cm="1">
        <f t="array" ref="H8">INDEX($C$5:$F$5,0,MATCH(I8,C8:F8,0))</f>
        <v>Gulosa FFD</v>
      </c>
      <c r="I8" s="1">
        <f t="shared" ref="I8:I15" si="0">MIN(C8:F8)</f>
        <v>18365</v>
      </c>
      <c r="J8" s="142">
        <f t="shared" ref="J8:J59" si="1">I8/O8-1</f>
        <v>5.0897548161121797E-3</v>
      </c>
      <c r="L8" s="17">
        <v>100</v>
      </c>
      <c r="M8" s="102">
        <v>3</v>
      </c>
      <c r="N8" s="103">
        <v>17780</v>
      </c>
      <c r="O8" s="122">
        <v>18272</v>
      </c>
      <c r="P8" s="18"/>
      <c r="Q8" s="26">
        <v>18277</v>
      </c>
      <c r="R8" s="53">
        <v>18280.400000000001</v>
      </c>
      <c r="S8" s="105">
        <v>-2.67</v>
      </c>
      <c r="T8" s="106">
        <v>0.56999999999999995</v>
      </c>
      <c r="U8" s="105">
        <v>-0.5</v>
      </c>
      <c r="V8" s="10"/>
      <c r="W8" s="26">
        <v>18283</v>
      </c>
      <c r="X8" s="53">
        <v>18283</v>
      </c>
      <c r="Y8" s="105">
        <v>0</v>
      </c>
      <c r="Z8" s="106">
        <v>0.34</v>
      </c>
      <c r="AA8" s="105">
        <v>-0.03</v>
      </c>
      <c r="AB8" s="10"/>
      <c r="AC8" s="24">
        <v>18272</v>
      </c>
      <c r="AD8" s="25">
        <v>18272</v>
      </c>
      <c r="AE8" s="105">
        <v>0</v>
      </c>
      <c r="AF8" s="106">
        <v>0.1</v>
      </c>
      <c r="AG8" s="107">
        <v>-0.1</v>
      </c>
    </row>
    <row r="9" spans="1:33" ht="15.75" x14ac:dyDescent="0.2">
      <c r="A9" s="2" t="s">
        <v>102</v>
      </c>
      <c r="C9" s="1">
        <v>19097</v>
      </c>
      <c r="D9" s="1">
        <v>20921</v>
      </c>
      <c r="E9" s="1">
        <v>19845</v>
      </c>
      <c r="F9" s="1">
        <v>19914</v>
      </c>
      <c r="H9" s="1" t="str" cm="1">
        <f t="array" ref="H9">INDEX($C$5:$F$5,0,MATCH(I9,C9:F9,0))</f>
        <v>Gulosa FFD</v>
      </c>
      <c r="I9" s="1">
        <f t="shared" si="0"/>
        <v>19097</v>
      </c>
      <c r="J9" s="142">
        <f t="shared" si="1"/>
        <v>4.2595708876735916E-3</v>
      </c>
      <c r="L9" s="102">
        <v>100</v>
      </c>
      <c r="M9" s="102">
        <v>4</v>
      </c>
      <c r="N9" s="26">
        <v>18702</v>
      </c>
      <c r="O9" s="122">
        <v>19016</v>
      </c>
      <c r="P9" s="18"/>
      <c r="Q9" s="26">
        <v>19023</v>
      </c>
      <c r="R9" s="53">
        <v>19029.400000000001</v>
      </c>
      <c r="S9" s="105">
        <v>-7.24</v>
      </c>
      <c r="T9" s="27">
        <v>1.04</v>
      </c>
      <c r="U9" s="105">
        <v>-0.88</v>
      </c>
      <c r="V9" s="10"/>
      <c r="W9" s="26">
        <v>19043</v>
      </c>
      <c r="X9" s="53">
        <v>19086.2</v>
      </c>
      <c r="Y9" s="105">
        <v>-22.77</v>
      </c>
      <c r="Z9" s="106">
        <v>0.36</v>
      </c>
      <c r="AA9" s="105">
        <v>-0.08</v>
      </c>
      <c r="AB9" s="10"/>
      <c r="AC9" s="24">
        <v>19016</v>
      </c>
      <c r="AD9" s="25">
        <v>19016</v>
      </c>
      <c r="AE9" s="105">
        <v>0</v>
      </c>
      <c r="AF9" s="106">
        <v>0.5</v>
      </c>
      <c r="AG9" s="107">
        <v>-1.1100000000000001</v>
      </c>
    </row>
    <row r="10" spans="1:33" ht="15.75" x14ac:dyDescent="0.2">
      <c r="A10" s="2" t="s">
        <v>103</v>
      </c>
      <c r="C10" s="1">
        <v>16710</v>
      </c>
      <c r="D10" s="1">
        <v>19229</v>
      </c>
      <c r="E10" s="1">
        <v>17607</v>
      </c>
      <c r="F10" s="1">
        <v>17857</v>
      </c>
      <c r="H10" s="1" t="str" cm="1">
        <f t="array" ref="H10">INDEX($C$5:$F$5,0,MATCH(I10,C10:F10,0))</f>
        <v>Gulosa FFD</v>
      </c>
      <c r="I10" s="1">
        <f t="shared" si="0"/>
        <v>16710</v>
      </c>
      <c r="J10" s="142">
        <f t="shared" si="1"/>
        <v>5.8993498675656841E-3</v>
      </c>
      <c r="L10" s="102">
        <v>100</v>
      </c>
      <c r="M10" s="102">
        <v>5</v>
      </c>
      <c r="N10" s="26">
        <v>16215</v>
      </c>
      <c r="O10" s="122">
        <v>16612</v>
      </c>
      <c r="P10" s="18"/>
      <c r="Q10" s="26">
        <v>16622</v>
      </c>
      <c r="R10" s="53">
        <v>16633.8</v>
      </c>
      <c r="S10" s="105">
        <v>-6.76</v>
      </c>
      <c r="T10" s="27">
        <v>16.48</v>
      </c>
      <c r="U10" s="105">
        <v>-38.61</v>
      </c>
      <c r="V10" s="10"/>
      <c r="W10" s="26">
        <v>16638</v>
      </c>
      <c r="X10" s="53">
        <v>16640.3</v>
      </c>
      <c r="Y10" s="105">
        <v>-7.27</v>
      </c>
      <c r="Z10" s="106">
        <v>0.26</v>
      </c>
      <c r="AA10" s="105">
        <v>-0.01</v>
      </c>
      <c r="AB10" s="10"/>
      <c r="AC10" s="24">
        <v>16612</v>
      </c>
      <c r="AD10" s="25">
        <v>16612</v>
      </c>
      <c r="AE10" s="105">
        <v>0</v>
      </c>
      <c r="AF10" s="106">
        <v>0.15</v>
      </c>
      <c r="AG10" s="107">
        <v>-0.16</v>
      </c>
    </row>
    <row r="11" spans="1:33" ht="15.75" x14ac:dyDescent="0.2">
      <c r="A11" s="2" t="s">
        <v>104</v>
      </c>
      <c r="C11" s="1">
        <v>18688</v>
      </c>
      <c r="D11" s="1">
        <v>21059</v>
      </c>
      <c r="E11" s="1">
        <v>19404</v>
      </c>
      <c r="F11" s="1">
        <v>19894</v>
      </c>
      <c r="H11" s="1" t="str" cm="1">
        <f t="array" ref="H11">INDEX($C$5:$F$5,0,MATCH(I11,C11:F11,0))</f>
        <v>Gulosa FFD</v>
      </c>
      <c r="I11" s="1">
        <f t="shared" si="0"/>
        <v>18688</v>
      </c>
      <c r="J11" s="142">
        <f t="shared" si="1"/>
        <v>3.0055817947616248E-3</v>
      </c>
      <c r="L11" s="102">
        <v>100</v>
      </c>
      <c r="M11" s="102">
        <v>6</v>
      </c>
      <c r="N11" s="103">
        <v>18267</v>
      </c>
      <c r="O11" s="123">
        <v>18632</v>
      </c>
      <c r="P11" s="26"/>
      <c r="Q11" s="26">
        <v>18632</v>
      </c>
      <c r="R11" s="53">
        <v>18645.2</v>
      </c>
      <c r="S11" s="105">
        <v>-10.59</v>
      </c>
      <c r="T11" s="106">
        <v>4.3499999999999996</v>
      </c>
      <c r="U11" s="105">
        <v>-12.52</v>
      </c>
      <c r="V11" s="10"/>
      <c r="W11" s="103">
        <v>18634</v>
      </c>
      <c r="X11" s="53">
        <v>18634</v>
      </c>
      <c r="Y11" s="105">
        <v>0</v>
      </c>
      <c r="Z11" s="106">
        <v>0.28000000000000003</v>
      </c>
      <c r="AA11" s="105">
        <v>-0.03</v>
      </c>
      <c r="AB11" s="10"/>
      <c r="AC11" s="24">
        <v>18632</v>
      </c>
      <c r="AD11" s="25">
        <v>18632</v>
      </c>
      <c r="AE11" s="105">
        <v>0</v>
      </c>
      <c r="AF11" s="106">
        <v>0.02</v>
      </c>
      <c r="AG11" s="107">
        <v>-0.02</v>
      </c>
    </row>
    <row r="12" spans="1:33" ht="15.75" x14ac:dyDescent="0.2">
      <c r="A12" s="2" t="s">
        <v>105</v>
      </c>
      <c r="C12" s="1">
        <v>18756</v>
      </c>
      <c r="D12" s="1">
        <v>20676</v>
      </c>
      <c r="E12" s="1">
        <v>19417</v>
      </c>
      <c r="F12" s="1">
        <v>19742</v>
      </c>
      <c r="H12" s="1" t="str" cm="1">
        <f t="array" ref="H12">INDEX($C$5:$F$5,0,MATCH(I12,C12:F12,0))</f>
        <v>Gulosa FFD</v>
      </c>
      <c r="I12" s="1">
        <f t="shared" si="0"/>
        <v>18756</v>
      </c>
      <c r="J12" s="142">
        <f t="shared" si="1"/>
        <v>3.9610320094207729E-3</v>
      </c>
      <c r="L12" s="17">
        <v>100</v>
      </c>
      <c r="M12" s="102">
        <v>7</v>
      </c>
      <c r="N12" s="103">
        <v>18353</v>
      </c>
      <c r="O12" s="122">
        <v>18682</v>
      </c>
      <c r="P12" s="18"/>
      <c r="Q12" s="26">
        <v>18684</v>
      </c>
      <c r="R12" s="104">
        <v>18694.599999999999</v>
      </c>
      <c r="S12" s="105">
        <v>-9</v>
      </c>
      <c r="T12" s="106">
        <v>6.39</v>
      </c>
      <c r="U12" s="105">
        <v>-17.5</v>
      </c>
      <c r="V12" s="10"/>
      <c r="W12" s="26">
        <v>18746</v>
      </c>
      <c r="X12" s="53">
        <v>18746</v>
      </c>
      <c r="Y12" s="105">
        <v>0</v>
      </c>
      <c r="Z12" s="106">
        <v>0.35</v>
      </c>
      <c r="AA12" s="105">
        <v>-0.08</v>
      </c>
      <c r="AB12" s="10"/>
      <c r="AC12" s="24">
        <v>18682</v>
      </c>
      <c r="AD12" s="25">
        <v>18682</v>
      </c>
      <c r="AE12" s="105">
        <v>0</v>
      </c>
      <c r="AF12" s="106">
        <v>0.26</v>
      </c>
      <c r="AG12" s="107">
        <v>-0.57999999999999996</v>
      </c>
    </row>
    <row r="13" spans="1:33" ht="15.75" x14ac:dyDescent="0.2">
      <c r="A13" s="2" t="s">
        <v>106</v>
      </c>
      <c r="C13" s="1">
        <v>19557</v>
      </c>
      <c r="D13" s="1">
        <v>21720</v>
      </c>
      <c r="E13" s="1">
        <v>20087</v>
      </c>
      <c r="F13" s="1">
        <v>20831</v>
      </c>
      <c r="H13" s="1" t="str" cm="1">
        <f t="array" ref="H13">INDEX($C$5:$F$5,0,MATCH(I13,C13:F13,0))</f>
        <v>Gulosa FFD</v>
      </c>
      <c r="I13" s="1">
        <f t="shared" si="0"/>
        <v>19557</v>
      </c>
      <c r="J13" s="142">
        <f t="shared" si="1"/>
        <v>2.0494953117795589E-3</v>
      </c>
      <c r="L13" s="102">
        <v>100</v>
      </c>
      <c r="M13" s="102">
        <v>8</v>
      </c>
      <c r="N13" s="103">
        <v>19239</v>
      </c>
      <c r="O13" s="123">
        <v>19517</v>
      </c>
      <c r="P13" s="26"/>
      <c r="Q13" s="26">
        <v>19517</v>
      </c>
      <c r="R13" s="104">
        <v>19524.7</v>
      </c>
      <c r="S13" s="105">
        <v>-6.18</v>
      </c>
      <c r="T13" s="106">
        <v>8.92</v>
      </c>
      <c r="U13" s="105">
        <v>-26.49</v>
      </c>
      <c r="V13" s="10"/>
      <c r="W13" s="103">
        <v>19544</v>
      </c>
      <c r="X13" s="53">
        <v>19544</v>
      </c>
      <c r="Y13" s="105">
        <v>0</v>
      </c>
      <c r="Z13" s="106">
        <v>0.27</v>
      </c>
      <c r="AA13" s="105">
        <v>-0.02</v>
      </c>
      <c r="AB13" s="10"/>
      <c r="AC13" s="24">
        <v>19517</v>
      </c>
      <c r="AD13" s="25">
        <v>19517</v>
      </c>
      <c r="AE13" s="105">
        <v>0</v>
      </c>
      <c r="AF13" s="106">
        <v>0.14000000000000001</v>
      </c>
      <c r="AG13" s="107">
        <v>-0.13</v>
      </c>
    </row>
    <row r="14" spans="1:33" ht="15.75" x14ac:dyDescent="0.2">
      <c r="A14" s="2" t="s">
        <v>107</v>
      </c>
      <c r="C14" s="1">
        <v>18036</v>
      </c>
      <c r="D14" s="1">
        <v>20520</v>
      </c>
      <c r="E14" s="1">
        <v>19118</v>
      </c>
      <c r="F14" s="1">
        <v>19684</v>
      </c>
      <c r="H14" s="1" t="str" cm="1">
        <f t="array" ref="H14">INDEX($C$5:$F$5,0,MATCH(I14,C14:F14,0))</f>
        <v>Gulosa FFD</v>
      </c>
      <c r="I14" s="1">
        <f t="shared" si="0"/>
        <v>18036</v>
      </c>
      <c r="J14" s="142">
        <f t="shared" si="1"/>
        <v>4.7910863509750268E-3</v>
      </c>
      <c r="L14" s="102">
        <v>100</v>
      </c>
      <c r="M14" s="108">
        <v>9</v>
      </c>
      <c r="N14" s="103">
        <v>17482</v>
      </c>
      <c r="O14" s="123">
        <v>17950</v>
      </c>
      <c r="P14" s="26"/>
      <c r="Q14" s="103">
        <v>17950</v>
      </c>
      <c r="R14" s="53">
        <v>17966.8</v>
      </c>
      <c r="S14" s="105">
        <v>-9.25</v>
      </c>
      <c r="T14" s="106">
        <v>0.75</v>
      </c>
      <c r="U14" s="105">
        <v>-0.56000000000000005</v>
      </c>
      <c r="V14" s="10"/>
      <c r="W14" s="103">
        <v>18000</v>
      </c>
      <c r="X14" s="53">
        <v>18000</v>
      </c>
      <c r="Y14" s="105">
        <v>0</v>
      </c>
      <c r="Z14" s="106">
        <v>0.31</v>
      </c>
      <c r="AA14" s="105">
        <v>-0.04</v>
      </c>
      <c r="AB14" s="10"/>
      <c r="AC14" s="24">
        <v>17950</v>
      </c>
      <c r="AD14" s="25">
        <v>17950</v>
      </c>
      <c r="AE14" s="105">
        <v>0</v>
      </c>
      <c r="AF14" s="106">
        <v>0.21</v>
      </c>
      <c r="AG14" s="107">
        <v>-0.34</v>
      </c>
    </row>
    <row r="15" spans="1:33" ht="15.75" x14ac:dyDescent="0.2">
      <c r="A15" s="2" t="s">
        <v>99</v>
      </c>
      <c r="C15" s="1">
        <v>17259</v>
      </c>
      <c r="D15" s="1">
        <v>19250</v>
      </c>
      <c r="E15" s="1">
        <v>18257</v>
      </c>
      <c r="F15" s="1">
        <v>18357</v>
      </c>
      <c r="H15" s="1" t="str" cm="1">
        <f t="array" ref="H15">INDEX($C$5:$F$5,0,MATCH(I15,C15:F15,0))</f>
        <v>Gulosa FFD</v>
      </c>
      <c r="I15" s="1">
        <f t="shared" si="0"/>
        <v>17259</v>
      </c>
      <c r="J15" s="142">
        <f t="shared" si="1"/>
        <v>7.7071290944124016E-3</v>
      </c>
      <c r="L15" s="102">
        <v>100</v>
      </c>
      <c r="M15" s="102">
        <v>10</v>
      </c>
      <c r="N15" s="103">
        <v>16615</v>
      </c>
      <c r="O15" s="122">
        <v>17127</v>
      </c>
      <c r="P15" s="18"/>
      <c r="Q15" s="26">
        <v>17129</v>
      </c>
      <c r="R15" s="104">
        <v>17135.400000000001</v>
      </c>
      <c r="S15" s="105">
        <v>-8.5299999999999994</v>
      </c>
      <c r="T15" s="106">
        <v>1.74</v>
      </c>
      <c r="U15" s="105">
        <v>-1.72</v>
      </c>
      <c r="V15" s="55"/>
      <c r="W15" s="26">
        <v>17131</v>
      </c>
      <c r="X15" s="53">
        <v>17131</v>
      </c>
      <c r="Y15" s="105">
        <v>0</v>
      </c>
      <c r="Z15" s="106">
        <v>0.28000000000000003</v>
      </c>
      <c r="AA15" s="107">
        <v>0</v>
      </c>
      <c r="AB15" s="55"/>
      <c r="AC15" s="24">
        <v>17127</v>
      </c>
      <c r="AD15" s="25">
        <v>17127</v>
      </c>
      <c r="AE15" s="105">
        <v>0</v>
      </c>
      <c r="AF15" s="106">
        <v>0.5</v>
      </c>
      <c r="AG15" s="107">
        <v>-0.39</v>
      </c>
    </row>
    <row r="16" spans="1:33" ht="15.75" x14ac:dyDescent="0.2">
      <c r="A16" s="2"/>
      <c r="J16" s="142"/>
      <c r="L16" s="102"/>
      <c r="M16" s="102"/>
      <c r="N16" s="103"/>
      <c r="O16" s="122"/>
      <c r="P16" s="18"/>
      <c r="Q16" s="26"/>
      <c r="R16" s="104"/>
      <c r="S16" s="105"/>
      <c r="T16" s="106"/>
      <c r="U16" s="105"/>
      <c r="V16" s="55"/>
      <c r="W16" s="26"/>
      <c r="X16" s="53"/>
      <c r="Y16" s="105"/>
      <c r="Z16" s="106"/>
      <c r="AA16" s="107"/>
      <c r="AB16" s="55"/>
      <c r="AC16" s="24"/>
      <c r="AD16" s="25"/>
      <c r="AE16" s="105"/>
      <c r="AF16" s="106"/>
      <c r="AG16" s="107"/>
    </row>
    <row r="17" spans="1:33" ht="15.75" x14ac:dyDescent="0.2">
      <c r="A17" s="2" t="s">
        <v>118</v>
      </c>
      <c r="C17" s="1">
        <v>35689</v>
      </c>
      <c r="D17" s="1">
        <v>38788</v>
      </c>
      <c r="E17" s="1">
        <v>37158</v>
      </c>
      <c r="F17" s="1">
        <v>37294</v>
      </c>
      <c r="H17" s="1" t="str" cm="1">
        <f t="array" ref="H17">INDEX($C$5:$F$5,0,MATCH(I17,C17:F17,0))</f>
        <v>Gulosa FFD</v>
      </c>
      <c r="I17" s="1">
        <f t="shared" ref="I17:I59" si="2">MIN(C17:F17)</f>
        <v>35689</v>
      </c>
      <c r="J17" s="142">
        <f t="shared" si="1"/>
        <v>7.5092454055274427E-3</v>
      </c>
      <c r="L17" s="102">
        <v>200</v>
      </c>
      <c r="M17" s="17">
        <v>1</v>
      </c>
      <c r="N17" s="103">
        <v>34650</v>
      </c>
      <c r="O17" s="122">
        <v>35423</v>
      </c>
      <c r="P17" s="18"/>
      <c r="Q17" s="109">
        <v>35.454999999999998</v>
      </c>
      <c r="R17" s="18" t="s">
        <v>40</v>
      </c>
      <c r="S17" s="105">
        <v>-6.65</v>
      </c>
      <c r="T17" s="110">
        <v>34.53</v>
      </c>
      <c r="U17" s="105">
        <v>-44.99</v>
      </c>
      <c r="V17" s="10"/>
      <c r="W17" s="111">
        <v>35.436999999999998</v>
      </c>
      <c r="X17" s="18" t="s">
        <v>41</v>
      </c>
      <c r="Y17" s="105">
        <v>0</v>
      </c>
      <c r="Z17" s="27">
        <v>1.1399999999999999</v>
      </c>
      <c r="AA17" s="107">
        <v>-0.2</v>
      </c>
      <c r="AB17" s="10"/>
      <c r="AC17" s="24">
        <v>35423</v>
      </c>
      <c r="AD17" s="25">
        <v>35423.4</v>
      </c>
      <c r="AE17" s="105">
        <v>-0.84</v>
      </c>
      <c r="AF17" s="106">
        <v>32.29</v>
      </c>
      <c r="AG17" s="107">
        <v>-38.840000000000003</v>
      </c>
    </row>
    <row r="18" spans="1:33" ht="15.75" x14ac:dyDescent="0.2">
      <c r="A18" s="2" t="s">
        <v>120</v>
      </c>
      <c r="C18" s="1">
        <v>36544</v>
      </c>
      <c r="D18" s="1">
        <v>40536</v>
      </c>
      <c r="E18" s="1">
        <v>38324</v>
      </c>
      <c r="F18" s="1">
        <v>38759</v>
      </c>
      <c r="H18" s="1" t="str" cm="1">
        <f t="array" ref="H18">INDEX($C$5:$F$5,0,MATCH(I18,C18:F18,0))</f>
        <v>Gulosa FFD</v>
      </c>
      <c r="I18" s="1">
        <f t="shared" si="2"/>
        <v>36544</v>
      </c>
      <c r="J18" s="142">
        <f t="shared" si="1"/>
        <v>5.0052252351355797E-3</v>
      </c>
      <c r="L18" s="102">
        <v>200</v>
      </c>
      <c r="M18" s="102">
        <v>2</v>
      </c>
      <c r="N18" s="103">
        <v>35615</v>
      </c>
      <c r="O18" s="122">
        <v>36362</v>
      </c>
      <c r="P18" s="18"/>
      <c r="Q18" s="109">
        <v>36.465000000000003</v>
      </c>
      <c r="R18" s="18" t="s">
        <v>42</v>
      </c>
      <c r="S18" s="105">
        <v>-32.51</v>
      </c>
      <c r="T18" s="106">
        <v>8.5399999999999991</v>
      </c>
      <c r="U18" s="105">
        <v>-22.6</v>
      </c>
      <c r="V18" s="10"/>
      <c r="W18" s="103">
        <v>36539</v>
      </c>
      <c r="X18" s="104">
        <v>36539</v>
      </c>
      <c r="Y18" s="105">
        <v>0</v>
      </c>
      <c r="Z18" s="106">
        <v>1.46</v>
      </c>
      <c r="AA18" s="107">
        <v>-0.24</v>
      </c>
      <c r="AB18" s="10"/>
      <c r="AC18" s="24">
        <v>36362</v>
      </c>
      <c r="AD18" s="25">
        <v>36362</v>
      </c>
      <c r="AE18" s="105">
        <v>0</v>
      </c>
      <c r="AF18" s="106">
        <v>54.19</v>
      </c>
      <c r="AG18" s="107">
        <v>-37.17</v>
      </c>
    </row>
    <row r="19" spans="1:33" ht="15.75" x14ac:dyDescent="0.2">
      <c r="A19" s="2" t="s">
        <v>121</v>
      </c>
      <c r="C19" s="1">
        <v>33604</v>
      </c>
      <c r="D19" s="1">
        <v>37382</v>
      </c>
      <c r="E19" s="1">
        <v>35143</v>
      </c>
      <c r="F19" s="1">
        <v>36157</v>
      </c>
      <c r="H19" s="1" t="str" cm="1">
        <f t="array" ref="H19">INDEX($C$5:$F$5,0,MATCH(I19,C19:F19,0))</f>
        <v>Gulosa FFD</v>
      </c>
      <c r="I19" s="1">
        <f t="shared" si="2"/>
        <v>33604</v>
      </c>
      <c r="J19" s="142">
        <f t="shared" si="1"/>
        <v>6.4091045223120258E-3</v>
      </c>
      <c r="L19" s="102">
        <v>200</v>
      </c>
      <c r="M19" s="108">
        <v>3</v>
      </c>
      <c r="N19" s="103">
        <v>32434</v>
      </c>
      <c r="O19" s="122">
        <v>33390</v>
      </c>
      <c r="P19" s="18"/>
      <c r="Q19" s="109">
        <v>33.420999999999999</v>
      </c>
      <c r="R19" s="18" t="s">
        <v>43</v>
      </c>
      <c r="S19" s="105">
        <v>-22.3</v>
      </c>
      <c r="T19" s="106">
        <v>43.13</v>
      </c>
      <c r="U19" s="105">
        <v>-37.36</v>
      </c>
      <c r="V19" s="10"/>
      <c r="W19" s="109">
        <v>33.447000000000003</v>
      </c>
      <c r="X19" s="104">
        <v>33447</v>
      </c>
      <c r="Y19" s="107">
        <v>0</v>
      </c>
      <c r="Z19" s="106">
        <v>0.97</v>
      </c>
      <c r="AA19" s="107">
        <v>-0.02</v>
      </c>
      <c r="AB19" s="10"/>
      <c r="AC19" s="24">
        <v>33390</v>
      </c>
      <c r="AD19" s="25">
        <v>33390</v>
      </c>
      <c r="AE19" s="105">
        <v>0</v>
      </c>
      <c r="AF19" s="106">
        <v>1.96</v>
      </c>
      <c r="AG19" s="107">
        <v>-1.31</v>
      </c>
    </row>
    <row r="20" spans="1:33" ht="15.75" x14ac:dyDescent="0.2">
      <c r="A20" s="2" t="s">
        <v>122</v>
      </c>
      <c r="C20" s="1">
        <v>34537</v>
      </c>
      <c r="D20" s="1">
        <v>38240</v>
      </c>
      <c r="E20" s="1">
        <v>36394</v>
      </c>
      <c r="F20" s="1">
        <v>36689</v>
      </c>
      <c r="H20" s="1" t="str" cm="1">
        <f t="array" ref="H20">INDEX($C$5:$F$5,0,MATCH(I20,C20:F20,0))</f>
        <v>Gulosa FFD</v>
      </c>
      <c r="I20" s="1">
        <f t="shared" si="2"/>
        <v>34537</v>
      </c>
      <c r="J20" s="142">
        <f t="shared" si="1"/>
        <v>6.1176333498411672E-3</v>
      </c>
      <c r="L20" s="102">
        <v>200</v>
      </c>
      <c r="M20" s="102">
        <v>4</v>
      </c>
      <c r="N20" s="103">
        <v>33277</v>
      </c>
      <c r="O20" s="122">
        <v>34327</v>
      </c>
      <c r="P20" s="18"/>
      <c r="Q20" s="103">
        <v>34369</v>
      </c>
      <c r="R20" s="104">
        <v>34384.400000000001</v>
      </c>
      <c r="S20" s="105">
        <v>-13.4</v>
      </c>
      <c r="T20" s="106">
        <v>32.549999999999997</v>
      </c>
      <c r="U20" s="105">
        <v>-41.78</v>
      </c>
      <c r="V20" s="10"/>
      <c r="W20" s="103">
        <v>34357</v>
      </c>
      <c r="X20" s="104">
        <v>34357</v>
      </c>
      <c r="Y20" s="105">
        <v>0</v>
      </c>
      <c r="Z20" s="106">
        <v>1.63</v>
      </c>
      <c r="AA20" s="105">
        <v>-0.36</v>
      </c>
      <c r="AB20" s="10"/>
      <c r="AC20" s="24">
        <v>34327</v>
      </c>
      <c r="AD20" s="25">
        <v>34327</v>
      </c>
      <c r="AE20" s="105">
        <v>0</v>
      </c>
      <c r="AF20" s="106">
        <v>2.14</v>
      </c>
      <c r="AG20" s="107">
        <v>-1.66</v>
      </c>
    </row>
    <row r="21" spans="1:33" ht="15.75" x14ac:dyDescent="0.2">
      <c r="A21" s="2" t="s">
        <v>123</v>
      </c>
      <c r="C21" s="1">
        <v>38207</v>
      </c>
      <c r="D21" s="1">
        <v>42820</v>
      </c>
      <c r="E21" s="1">
        <v>40077</v>
      </c>
      <c r="F21" s="1">
        <v>40791</v>
      </c>
      <c r="H21" s="1" t="str" cm="1">
        <f t="array" ref="H21">INDEX($C$5:$F$5,0,MATCH(I21,C21:F21,0))</f>
        <v>Gulosa FFD</v>
      </c>
      <c r="I21" s="1">
        <f t="shared" si="2"/>
        <v>38207</v>
      </c>
      <c r="J21" s="142">
        <f t="shared" si="1"/>
        <v>3.994218893706547E-3</v>
      </c>
      <c r="L21" s="102">
        <v>200</v>
      </c>
      <c r="M21" s="102">
        <v>5</v>
      </c>
      <c r="N21" s="103">
        <v>37296</v>
      </c>
      <c r="O21" s="122">
        <v>38055</v>
      </c>
      <c r="P21" s="18"/>
      <c r="Q21" s="103">
        <v>38103</v>
      </c>
      <c r="R21" s="104">
        <v>38137.9</v>
      </c>
      <c r="S21" s="105">
        <v>-46.02</v>
      </c>
      <c r="T21" s="106">
        <v>6.47</v>
      </c>
      <c r="U21" s="105">
        <v>-4.93</v>
      </c>
      <c r="V21" s="10"/>
      <c r="W21" s="103">
        <v>38122</v>
      </c>
      <c r="X21" s="104">
        <v>38154.400000000001</v>
      </c>
      <c r="Y21" s="107">
        <v>-11.38</v>
      </c>
      <c r="Z21" s="106">
        <v>1.97</v>
      </c>
      <c r="AA21" s="107">
        <v>-0.25</v>
      </c>
      <c r="AB21" s="10"/>
      <c r="AC21" s="24">
        <v>38055</v>
      </c>
      <c r="AD21" s="25">
        <v>38055</v>
      </c>
      <c r="AE21" s="105">
        <v>0</v>
      </c>
      <c r="AF21" s="106">
        <v>4.96</v>
      </c>
      <c r="AG21" s="107">
        <v>-5.56</v>
      </c>
    </row>
    <row r="22" spans="1:33" ht="15.75" x14ac:dyDescent="0.2">
      <c r="A22" s="2" t="s">
        <v>124</v>
      </c>
      <c r="C22" s="1">
        <v>35097</v>
      </c>
      <c r="D22" s="1">
        <v>39311</v>
      </c>
      <c r="E22" s="1">
        <v>36968</v>
      </c>
      <c r="F22" s="1">
        <v>37768</v>
      </c>
      <c r="H22" s="1" t="str" cm="1">
        <f t="array" ref="H22">INDEX($C$5:$F$5,0,MATCH(I22,C22:F22,0))</f>
        <v>Gulosa FFD</v>
      </c>
      <c r="I22" s="1">
        <f t="shared" si="2"/>
        <v>35097</v>
      </c>
      <c r="J22" s="142">
        <f t="shared" si="1"/>
        <v>2.5136393498814691E-3</v>
      </c>
      <c r="L22" s="108">
        <v>200</v>
      </c>
      <c r="M22" s="102">
        <v>6</v>
      </c>
      <c r="N22" s="103">
        <v>34263</v>
      </c>
      <c r="O22" s="122">
        <v>35009</v>
      </c>
      <c r="P22" s="18"/>
      <c r="Q22" s="103">
        <v>35054</v>
      </c>
      <c r="R22" s="104">
        <v>35089.800000000003</v>
      </c>
      <c r="S22" s="105">
        <v>-18.829999999999998</v>
      </c>
      <c r="T22" s="110">
        <v>31.22</v>
      </c>
      <c r="U22" s="105">
        <v>-39.71</v>
      </c>
      <c r="V22" s="10"/>
      <c r="W22" s="109">
        <v>35.146000000000001</v>
      </c>
      <c r="X22" s="104">
        <v>35190.1</v>
      </c>
      <c r="Y22" s="105">
        <v>-15.5</v>
      </c>
      <c r="Z22" s="106">
        <v>1.72</v>
      </c>
      <c r="AA22" s="107">
        <v>-0.39</v>
      </c>
      <c r="AB22" s="10"/>
      <c r="AC22" s="24">
        <v>35009</v>
      </c>
      <c r="AD22" s="25">
        <v>35009</v>
      </c>
      <c r="AE22" s="105">
        <v>0</v>
      </c>
      <c r="AF22" s="106">
        <v>2.96</v>
      </c>
      <c r="AG22" s="107">
        <v>-2.15</v>
      </c>
    </row>
    <row r="23" spans="1:33" ht="15.75" x14ac:dyDescent="0.2">
      <c r="A23" s="2" t="s">
        <v>125</v>
      </c>
      <c r="C23" s="1">
        <v>38339</v>
      </c>
      <c r="D23" s="1">
        <v>43121</v>
      </c>
      <c r="E23" s="1">
        <v>39461</v>
      </c>
      <c r="F23" s="1">
        <v>41011</v>
      </c>
      <c r="H23" s="1" t="str" cm="1">
        <f t="array" ref="H23">INDEX($C$5:$F$5,0,MATCH(I23,C23:F23,0))</f>
        <v>Gulosa FFD</v>
      </c>
      <c r="I23" s="1">
        <f t="shared" si="2"/>
        <v>38339</v>
      </c>
      <c r="J23" s="142">
        <f t="shared" si="1"/>
        <v>4.2960052390308423E-3</v>
      </c>
      <c r="L23" s="102">
        <v>200</v>
      </c>
      <c r="M23" s="102">
        <v>7</v>
      </c>
      <c r="N23" s="103">
        <v>37428</v>
      </c>
      <c r="O23" s="122">
        <v>38175</v>
      </c>
      <c r="P23" s="18"/>
      <c r="Q23" s="103">
        <v>38191</v>
      </c>
      <c r="R23" s="104">
        <v>38204.800000000003</v>
      </c>
      <c r="S23" s="105">
        <v>-12.91</v>
      </c>
      <c r="T23" s="27">
        <v>18.23</v>
      </c>
      <c r="U23" s="105">
        <v>-25.35</v>
      </c>
      <c r="V23" s="10"/>
      <c r="W23" s="103">
        <v>38303</v>
      </c>
      <c r="X23" s="104">
        <v>38303</v>
      </c>
      <c r="Y23" s="105">
        <v>0</v>
      </c>
      <c r="Z23" s="27">
        <v>1.18</v>
      </c>
      <c r="AA23" s="105">
        <v>-0.23</v>
      </c>
      <c r="AB23" s="10"/>
      <c r="AC23" s="24">
        <v>38175</v>
      </c>
      <c r="AD23" s="25">
        <v>38175</v>
      </c>
      <c r="AE23" s="105">
        <v>0</v>
      </c>
      <c r="AF23" s="106">
        <v>3.94</v>
      </c>
      <c r="AG23" s="107">
        <v>-2.9</v>
      </c>
    </row>
    <row r="24" spans="1:33" ht="15.75" x14ac:dyDescent="0.2">
      <c r="A24" s="2" t="s">
        <v>126</v>
      </c>
      <c r="C24" s="1">
        <v>36081</v>
      </c>
      <c r="D24" s="1">
        <v>40548</v>
      </c>
      <c r="E24" s="1">
        <v>37539</v>
      </c>
      <c r="F24" s="1">
        <v>38756</v>
      </c>
      <c r="H24" s="1" t="str" cm="1">
        <f t="array" ref="H24">INDEX($C$5:$F$5,0,MATCH(I24,C24:F24,0))</f>
        <v>Gulosa FFD</v>
      </c>
      <c r="I24" s="1">
        <f t="shared" si="2"/>
        <v>36081</v>
      </c>
      <c r="J24" s="142">
        <f t="shared" si="1"/>
        <v>2.1664861261561086E-3</v>
      </c>
      <c r="L24" s="102">
        <v>200</v>
      </c>
      <c r="M24" s="102">
        <v>8</v>
      </c>
      <c r="N24" s="103">
        <v>35057</v>
      </c>
      <c r="O24" s="122">
        <v>36003</v>
      </c>
      <c r="P24" s="18"/>
      <c r="Q24" s="103">
        <v>36025</v>
      </c>
      <c r="R24" s="104">
        <v>36058.9</v>
      </c>
      <c r="S24" s="105">
        <v>-18.84</v>
      </c>
      <c r="T24" s="27">
        <v>12.46</v>
      </c>
      <c r="U24" s="105">
        <v>-24.04</v>
      </c>
      <c r="V24" s="10"/>
      <c r="W24" s="112">
        <v>36091</v>
      </c>
      <c r="X24" s="113">
        <v>36098.199999999997</v>
      </c>
      <c r="Y24" s="105">
        <v>-9.3000000000000007</v>
      </c>
      <c r="Z24" s="106">
        <v>1.04</v>
      </c>
      <c r="AA24" s="105">
        <v>-0.02</v>
      </c>
      <c r="AB24" s="10"/>
      <c r="AC24" s="24">
        <v>36003</v>
      </c>
      <c r="AD24" s="25">
        <v>36003</v>
      </c>
      <c r="AE24" s="105">
        <v>0</v>
      </c>
      <c r="AF24" s="106">
        <v>2.84</v>
      </c>
      <c r="AG24" s="107">
        <v>-2.87</v>
      </c>
    </row>
    <row r="25" spans="1:33" ht="15.75" x14ac:dyDescent="0.2">
      <c r="A25" s="2" t="s">
        <v>127</v>
      </c>
      <c r="C25" s="1">
        <v>32889</v>
      </c>
      <c r="D25" s="1">
        <v>36314</v>
      </c>
      <c r="E25" s="1">
        <v>34509</v>
      </c>
      <c r="F25" s="1">
        <v>35264</v>
      </c>
      <c r="H25" s="1" t="str" cm="1">
        <f t="array" ref="H25">INDEX($C$5:$F$5,0,MATCH(I25,C25:F25,0))</f>
        <v>Gulosa FFD</v>
      </c>
      <c r="I25" s="1">
        <f t="shared" si="2"/>
        <v>32889</v>
      </c>
      <c r="J25" s="142">
        <f t="shared" si="1"/>
        <v>5.779816513761471E-3</v>
      </c>
      <c r="L25" s="102">
        <v>200</v>
      </c>
      <c r="M25" s="102">
        <v>9</v>
      </c>
      <c r="N25" s="103">
        <v>31778</v>
      </c>
      <c r="O25" s="122">
        <v>32700</v>
      </c>
      <c r="P25" s="18"/>
      <c r="Q25" s="103">
        <v>32744</v>
      </c>
      <c r="R25" s="104">
        <v>32783</v>
      </c>
      <c r="S25" s="105">
        <v>-28.37</v>
      </c>
      <c r="T25" s="27">
        <v>12.27</v>
      </c>
      <c r="U25" s="105">
        <v>-14.96</v>
      </c>
      <c r="V25" s="10"/>
      <c r="W25" s="103">
        <v>32735</v>
      </c>
      <c r="X25" s="113">
        <v>32749.8</v>
      </c>
      <c r="Y25" s="107">
        <v>-11.85</v>
      </c>
      <c r="Z25" s="27">
        <v>1.07</v>
      </c>
      <c r="AA25" s="105">
        <v>-0.11</v>
      </c>
      <c r="AB25" s="10"/>
      <c r="AC25" s="24">
        <v>32700</v>
      </c>
      <c r="AD25" s="25">
        <v>32700.799999999999</v>
      </c>
      <c r="AE25" s="105">
        <v>-1.03</v>
      </c>
      <c r="AF25" s="106">
        <v>55.99</v>
      </c>
      <c r="AG25" s="107">
        <v>-51.55</v>
      </c>
    </row>
    <row r="26" spans="1:33" ht="15.75" x14ac:dyDescent="0.2">
      <c r="A26" s="2" t="s">
        <v>119</v>
      </c>
      <c r="C26" s="1">
        <v>37102</v>
      </c>
      <c r="D26" s="1">
        <v>41354</v>
      </c>
      <c r="E26" s="1">
        <v>38508</v>
      </c>
      <c r="F26" s="1">
        <v>39205</v>
      </c>
      <c r="H26" s="1" t="str" cm="1">
        <f t="array" ref="H26">INDEX($C$5:$F$5,0,MATCH(I26,C26:F26,0))</f>
        <v>Gulosa FFD</v>
      </c>
      <c r="I26" s="1">
        <f t="shared" si="2"/>
        <v>37102</v>
      </c>
      <c r="J26" s="142">
        <f t="shared" si="1"/>
        <v>2.8109627547434624E-3</v>
      </c>
      <c r="L26" s="102">
        <v>200</v>
      </c>
      <c r="M26" s="17">
        <v>10</v>
      </c>
      <c r="N26" s="103">
        <v>36363</v>
      </c>
      <c r="O26" s="122">
        <v>36998</v>
      </c>
      <c r="P26" s="18"/>
      <c r="Q26" s="103">
        <v>37018</v>
      </c>
      <c r="R26" s="104">
        <v>37058.9</v>
      </c>
      <c r="S26" s="105">
        <v>-18.14</v>
      </c>
      <c r="T26" s="106">
        <v>10.31</v>
      </c>
      <c r="U26" s="105">
        <v>-11.89</v>
      </c>
      <c r="V26" s="10"/>
      <c r="W26" s="103">
        <v>37092</v>
      </c>
      <c r="X26" s="104">
        <v>37092</v>
      </c>
      <c r="Y26" s="105">
        <v>0</v>
      </c>
      <c r="Z26" s="106">
        <v>1.23</v>
      </c>
      <c r="AA26" s="107">
        <v>-0.06</v>
      </c>
      <c r="AB26" s="10"/>
      <c r="AC26" s="24">
        <v>36998</v>
      </c>
      <c r="AD26" s="25">
        <v>36998</v>
      </c>
      <c r="AE26" s="105">
        <v>0</v>
      </c>
      <c r="AF26" s="106">
        <v>0.28000000000000003</v>
      </c>
      <c r="AG26" s="107">
        <v>-0.18</v>
      </c>
    </row>
    <row r="27" spans="1:33" x14ac:dyDescent="0.2">
      <c r="A27" s="2"/>
      <c r="J27" s="142"/>
      <c r="N27" s="103"/>
    </row>
    <row r="28" spans="1:33" ht="15.75" x14ac:dyDescent="0.2">
      <c r="A28" s="2" t="s">
        <v>138</v>
      </c>
      <c r="C28" s="1">
        <v>95118</v>
      </c>
      <c r="D28" s="1">
        <v>103981</v>
      </c>
      <c r="E28" s="1">
        <v>99026</v>
      </c>
      <c r="F28" s="1">
        <v>100012</v>
      </c>
      <c r="H28" s="1" t="str" cm="1">
        <f t="array" ref="H28">INDEX($C$5:$F$5,0,MATCH(I28,C28:F28,0))</f>
        <v>Gulosa FFD</v>
      </c>
      <c r="I28" s="1">
        <f t="shared" si="2"/>
        <v>95118</v>
      </c>
      <c r="J28" s="142">
        <f t="shared" si="1"/>
        <v>3.6932297822049875E-3</v>
      </c>
      <c r="L28" s="102">
        <v>500</v>
      </c>
      <c r="M28" s="102">
        <v>1</v>
      </c>
      <c r="N28" s="103">
        <v>92814</v>
      </c>
      <c r="O28" s="122">
        <v>94768</v>
      </c>
      <c r="P28" s="18"/>
      <c r="Q28" s="103">
        <v>94893</v>
      </c>
      <c r="R28" s="104">
        <v>94939.1</v>
      </c>
      <c r="S28" s="105">
        <v>-31</v>
      </c>
      <c r="T28" s="106">
        <v>76.680000000000007</v>
      </c>
      <c r="U28" s="105">
        <v>-44.15</v>
      </c>
      <c r="V28" s="10"/>
      <c r="W28" s="103">
        <v>94917</v>
      </c>
      <c r="X28" s="104">
        <v>94922.4</v>
      </c>
      <c r="Y28" s="105">
        <v>-8.69</v>
      </c>
      <c r="Z28" s="106">
        <v>6.7</v>
      </c>
      <c r="AA28" s="105">
        <v>-0.02</v>
      </c>
      <c r="AB28" s="10"/>
      <c r="AC28" s="24">
        <v>94768</v>
      </c>
      <c r="AD28" s="25">
        <v>94768.8</v>
      </c>
      <c r="AE28" s="105">
        <v>-1.03</v>
      </c>
      <c r="AF28" s="106">
        <v>73.739999999999995</v>
      </c>
      <c r="AG28" s="105">
        <v>-37.71</v>
      </c>
    </row>
    <row r="29" spans="1:33" ht="15.75" x14ac:dyDescent="0.2">
      <c r="A29" s="2" t="s">
        <v>140</v>
      </c>
      <c r="C29" s="1">
        <v>98343</v>
      </c>
      <c r="D29" s="1">
        <v>108504</v>
      </c>
      <c r="E29" s="1">
        <v>102869</v>
      </c>
      <c r="F29" s="1">
        <v>103713</v>
      </c>
      <c r="H29" s="1" t="str" cm="1">
        <f t="array" ref="H29">INDEX($C$5:$F$5,0,MATCH(I29,C29:F29,0))</f>
        <v>Gulosa FFD</v>
      </c>
      <c r="I29" s="1">
        <f t="shared" si="2"/>
        <v>98343</v>
      </c>
      <c r="J29" s="142">
        <f t="shared" si="1"/>
        <v>3.6741067328005528E-3</v>
      </c>
      <c r="L29" s="102">
        <v>500</v>
      </c>
      <c r="M29" s="102">
        <v>2</v>
      </c>
      <c r="N29" s="103">
        <v>95782</v>
      </c>
      <c r="O29" s="122">
        <v>97983</v>
      </c>
      <c r="P29" s="18"/>
      <c r="Q29" s="103">
        <v>98027</v>
      </c>
      <c r="R29" s="104">
        <v>98058.8</v>
      </c>
      <c r="S29" s="105">
        <v>-21.78</v>
      </c>
      <c r="T29" s="106">
        <v>80.08</v>
      </c>
      <c r="U29" s="105">
        <v>-40.74</v>
      </c>
      <c r="V29" s="10"/>
      <c r="W29" s="103">
        <v>98063</v>
      </c>
      <c r="X29" s="104">
        <v>98063</v>
      </c>
      <c r="Y29" s="105">
        <v>0</v>
      </c>
      <c r="Z29" s="106">
        <v>6.63</v>
      </c>
      <c r="AA29" s="105">
        <v>-0.02</v>
      </c>
      <c r="AB29" s="10"/>
      <c r="AC29" s="24">
        <v>97983</v>
      </c>
      <c r="AD29" s="25">
        <v>97983</v>
      </c>
      <c r="AE29" s="105">
        <v>0</v>
      </c>
      <c r="AF29" s="106">
        <v>79.44</v>
      </c>
      <c r="AG29" s="107">
        <v>-42.26</v>
      </c>
    </row>
    <row r="30" spans="1:33" ht="15.75" x14ac:dyDescent="0.2">
      <c r="A30" s="2" t="s">
        <v>141</v>
      </c>
      <c r="C30" s="1">
        <v>96224</v>
      </c>
      <c r="D30" s="1">
        <v>105749</v>
      </c>
      <c r="E30" s="1">
        <v>100159</v>
      </c>
      <c r="F30" s="1">
        <v>101309</v>
      </c>
      <c r="H30" s="1" t="str" cm="1">
        <f t="array" ref="H30">INDEX($C$5:$F$5,0,MATCH(I30,C30:F30,0))</f>
        <v>Gulosa FFD</v>
      </c>
      <c r="I30" s="1">
        <f t="shared" si="2"/>
        <v>96224</v>
      </c>
      <c r="J30" s="142">
        <f t="shared" si="1"/>
        <v>4.0904916937973823E-3</v>
      </c>
      <c r="L30" s="102">
        <v>500</v>
      </c>
      <c r="M30" s="102">
        <v>3</v>
      </c>
      <c r="N30" s="103">
        <v>93475</v>
      </c>
      <c r="O30" s="122">
        <v>95832</v>
      </c>
      <c r="P30" s="18"/>
      <c r="Q30" s="103">
        <v>95984</v>
      </c>
      <c r="R30" s="104">
        <v>96216.6</v>
      </c>
      <c r="S30" s="105">
        <v>-225.44</v>
      </c>
      <c r="T30" s="106">
        <v>60.79</v>
      </c>
      <c r="U30" s="105">
        <v>-64.05</v>
      </c>
      <c r="V30" s="10"/>
      <c r="W30" s="103">
        <v>96095</v>
      </c>
      <c r="X30" s="104">
        <v>96099.1</v>
      </c>
      <c r="Y30" s="107">
        <v>-12.97</v>
      </c>
      <c r="Z30" s="106">
        <v>6.5</v>
      </c>
      <c r="AA30" s="105">
        <v>-0.01</v>
      </c>
      <c r="AB30" s="10"/>
      <c r="AC30" s="24">
        <v>95832</v>
      </c>
      <c r="AD30" s="25">
        <v>95832.6</v>
      </c>
      <c r="AE30" s="105">
        <v>-0.97</v>
      </c>
      <c r="AF30" s="106">
        <v>63.45</v>
      </c>
      <c r="AG30" s="107">
        <v>-32.020000000000003</v>
      </c>
    </row>
    <row r="31" spans="1:33" ht="15.75" x14ac:dyDescent="0.2">
      <c r="A31" s="2" t="s">
        <v>142</v>
      </c>
      <c r="C31" s="1">
        <v>91459</v>
      </c>
      <c r="D31" s="1">
        <v>100568</v>
      </c>
      <c r="E31" s="1">
        <v>95578</v>
      </c>
      <c r="F31" s="1">
        <v>97256</v>
      </c>
      <c r="H31" s="1" t="str" cm="1">
        <f t="array" ref="H31">INDEX($C$5:$F$5,0,MATCH(I31,C31:F31,0))</f>
        <v>Gulosa FFD</v>
      </c>
      <c r="I31" s="1">
        <f t="shared" si="2"/>
        <v>91459</v>
      </c>
      <c r="J31" s="142">
        <f t="shared" si="1"/>
        <v>4.293494970791123E-3</v>
      </c>
      <c r="L31" s="102">
        <v>500</v>
      </c>
      <c r="M31" s="102">
        <v>4</v>
      </c>
      <c r="N31" s="103">
        <v>89237</v>
      </c>
      <c r="O31" s="122">
        <v>91068</v>
      </c>
      <c r="P31" s="18"/>
      <c r="Q31" s="103">
        <v>91111</v>
      </c>
      <c r="R31" s="104">
        <v>91173.9</v>
      </c>
      <c r="S31" s="105">
        <v>-32.47</v>
      </c>
      <c r="T31" s="106">
        <v>55.13</v>
      </c>
      <c r="U31" s="105">
        <v>-27.56</v>
      </c>
      <c r="V31" s="10"/>
      <c r="W31" s="103">
        <v>91225</v>
      </c>
      <c r="X31" s="104">
        <v>91232.2</v>
      </c>
      <c r="Y31" s="105">
        <v>-12.59</v>
      </c>
      <c r="Z31" s="106">
        <v>6.27</v>
      </c>
      <c r="AA31" s="105">
        <v>-0.01</v>
      </c>
      <c r="AB31" s="10"/>
      <c r="AC31" s="24">
        <v>91068</v>
      </c>
      <c r="AD31" s="25">
        <v>91068</v>
      </c>
      <c r="AE31" s="105">
        <v>0</v>
      </c>
      <c r="AF31" s="106">
        <v>35.51</v>
      </c>
      <c r="AG31" s="105">
        <v>-23.35</v>
      </c>
    </row>
    <row r="32" spans="1:33" ht="15.75" x14ac:dyDescent="0.2">
      <c r="A32" s="2" t="s">
        <v>143</v>
      </c>
      <c r="C32" s="1">
        <v>88074</v>
      </c>
      <c r="D32" s="1">
        <v>97699</v>
      </c>
      <c r="E32" s="1">
        <v>92252</v>
      </c>
      <c r="F32" s="1">
        <v>93187</v>
      </c>
      <c r="H32" s="1" t="str" cm="1">
        <f t="array" ref="H32">INDEX($C$5:$F$5,0,MATCH(I32,C32:F32,0))</f>
        <v>Gulosa FFD</v>
      </c>
      <c r="I32" s="1">
        <f t="shared" si="2"/>
        <v>88074</v>
      </c>
      <c r="J32" s="142">
        <f t="shared" si="1"/>
        <v>4.5394406679137855E-3</v>
      </c>
      <c r="L32" s="102">
        <v>500</v>
      </c>
      <c r="M32" s="102">
        <v>5</v>
      </c>
      <c r="N32" s="103">
        <v>85593</v>
      </c>
      <c r="O32" s="122">
        <v>87676</v>
      </c>
      <c r="P32" s="18"/>
      <c r="Q32" s="103">
        <v>87841</v>
      </c>
      <c r="R32" s="104">
        <v>88003.5</v>
      </c>
      <c r="S32" s="105">
        <v>-167.85</v>
      </c>
      <c r="T32" s="106">
        <v>78.5</v>
      </c>
      <c r="U32" s="105">
        <v>-41.89</v>
      </c>
      <c r="V32" s="10"/>
      <c r="W32" s="103">
        <v>87735</v>
      </c>
      <c r="X32" s="104">
        <v>87744</v>
      </c>
      <c r="Y32" s="105">
        <v>-3.16</v>
      </c>
      <c r="Z32" s="106">
        <v>7.75</v>
      </c>
      <c r="AA32" s="105">
        <v>-1.91</v>
      </c>
      <c r="AB32" s="10"/>
      <c r="AC32" s="24">
        <v>87676</v>
      </c>
      <c r="AD32" s="25">
        <v>87676</v>
      </c>
      <c r="AE32" s="105">
        <v>0</v>
      </c>
      <c r="AF32" s="106">
        <v>58.47</v>
      </c>
      <c r="AG32" s="107">
        <v>-24.06</v>
      </c>
    </row>
    <row r="33" spans="1:33" ht="15.75" x14ac:dyDescent="0.2">
      <c r="A33" s="2" t="s">
        <v>144</v>
      </c>
      <c r="C33" s="1">
        <v>83557</v>
      </c>
      <c r="D33" s="1">
        <v>92648</v>
      </c>
      <c r="E33" s="1">
        <v>88316</v>
      </c>
      <c r="F33" s="1">
        <v>89500</v>
      </c>
      <c r="H33" s="1" t="str" cm="1">
        <f t="array" ref="H33">INDEX($C$5:$F$5,0,MATCH(I33,C33:F33,0))</f>
        <v>Gulosa FFD</v>
      </c>
      <c r="I33" s="1">
        <f t="shared" si="2"/>
        <v>83557</v>
      </c>
      <c r="J33" s="142">
        <f t="shared" si="1"/>
        <v>5.2090852220778583E-3</v>
      </c>
      <c r="L33" s="108">
        <v>500</v>
      </c>
      <c r="M33" s="102">
        <v>6</v>
      </c>
      <c r="N33" s="103">
        <v>80480</v>
      </c>
      <c r="O33" s="122">
        <v>83124</v>
      </c>
      <c r="P33" s="18"/>
      <c r="Q33" s="103">
        <v>83259</v>
      </c>
      <c r="R33" s="104">
        <v>83386</v>
      </c>
      <c r="S33" s="105">
        <v>-160.65</v>
      </c>
      <c r="T33" s="106">
        <v>62.92</v>
      </c>
      <c r="U33" s="105">
        <v>-38.5</v>
      </c>
      <c r="V33" s="10"/>
      <c r="W33" s="103">
        <v>83215</v>
      </c>
      <c r="X33" s="104">
        <v>83219.899999999994</v>
      </c>
      <c r="Y33" s="105">
        <v>-10.35</v>
      </c>
      <c r="Z33" s="106">
        <v>9.64</v>
      </c>
      <c r="AA33" s="105">
        <v>-1.68</v>
      </c>
      <c r="AB33" s="10"/>
      <c r="AC33" s="24">
        <v>83124</v>
      </c>
      <c r="AD33" s="25">
        <v>83124</v>
      </c>
      <c r="AE33" s="105">
        <v>0</v>
      </c>
      <c r="AF33" s="106">
        <v>32</v>
      </c>
      <c r="AG33" s="107">
        <v>-12.89</v>
      </c>
    </row>
    <row r="34" spans="1:33" ht="15.75" x14ac:dyDescent="0.2">
      <c r="A34" s="2" t="s">
        <v>145</v>
      </c>
      <c r="C34" s="1">
        <v>90877</v>
      </c>
      <c r="D34" s="1">
        <v>100820</v>
      </c>
      <c r="E34" s="1">
        <v>95137</v>
      </c>
      <c r="F34" s="1">
        <v>95997</v>
      </c>
      <c r="H34" s="1" t="str" cm="1">
        <f t="array" ref="H34">INDEX($C$5:$F$5,0,MATCH(I34,C34:F34,0))</f>
        <v>Gulosa FFD</v>
      </c>
      <c r="I34" s="1">
        <f t="shared" si="2"/>
        <v>90877</v>
      </c>
      <c r="J34" s="142">
        <f t="shared" si="1"/>
        <v>5.1987124890771064E-3</v>
      </c>
      <c r="L34" s="102">
        <v>500</v>
      </c>
      <c r="M34" s="102">
        <v>7</v>
      </c>
      <c r="N34" s="103">
        <v>88429</v>
      </c>
      <c r="O34" s="122">
        <v>90407</v>
      </c>
      <c r="P34" s="18"/>
      <c r="Q34" s="103">
        <v>90533</v>
      </c>
      <c r="R34" s="104">
        <v>90657.9</v>
      </c>
      <c r="S34" s="105">
        <v>-140.58000000000001</v>
      </c>
      <c r="T34" s="106">
        <v>80.349999999999994</v>
      </c>
      <c r="U34" s="105">
        <v>-48.06</v>
      </c>
      <c r="V34" s="10"/>
      <c r="W34" s="103">
        <v>90569</v>
      </c>
      <c r="X34" s="104">
        <v>90575</v>
      </c>
      <c r="Y34" s="105">
        <v>-5.16</v>
      </c>
      <c r="Z34" s="106">
        <v>6.37</v>
      </c>
      <c r="AA34" s="107">
        <v>-0.06</v>
      </c>
      <c r="AB34" s="10"/>
      <c r="AC34" s="12">
        <v>90407</v>
      </c>
      <c r="AD34" s="25">
        <v>90408</v>
      </c>
      <c r="AE34" s="105">
        <v>-1.05</v>
      </c>
      <c r="AF34" s="106">
        <v>93.58</v>
      </c>
      <c r="AG34" s="107">
        <v>-34.97</v>
      </c>
    </row>
    <row r="35" spans="1:33" ht="15.75" x14ac:dyDescent="0.2">
      <c r="A35" s="2" t="s">
        <v>146</v>
      </c>
      <c r="C35" s="1">
        <v>87539</v>
      </c>
      <c r="D35" s="1">
        <v>96584</v>
      </c>
      <c r="E35" s="1">
        <v>91653</v>
      </c>
      <c r="F35" s="1">
        <v>92975</v>
      </c>
      <c r="H35" s="1" t="str" cm="1">
        <f t="array" ref="H35">INDEX($C$5:$F$5,0,MATCH(I35,C35:F35,0))</f>
        <v>Gulosa FFD</v>
      </c>
      <c r="I35" s="1">
        <f t="shared" si="2"/>
        <v>87539</v>
      </c>
      <c r="J35" s="142">
        <f t="shared" si="1"/>
        <v>5.5135023374952574E-3</v>
      </c>
      <c r="L35" s="102">
        <v>500</v>
      </c>
      <c r="M35" s="102">
        <v>8</v>
      </c>
      <c r="N35" s="103">
        <v>84462</v>
      </c>
      <c r="O35" s="122">
        <v>87059</v>
      </c>
      <c r="P35" s="18"/>
      <c r="Q35" s="103">
        <v>87264</v>
      </c>
      <c r="R35" s="104">
        <v>87509.2</v>
      </c>
      <c r="S35" s="105">
        <v>-155.57</v>
      </c>
      <c r="T35" s="110">
        <v>37.4</v>
      </c>
      <c r="U35" s="105">
        <v>-40.06</v>
      </c>
      <c r="V35" s="10"/>
      <c r="W35" s="103">
        <v>87166</v>
      </c>
      <c r="X35" s="104">
        <v>87196.5</v>
      </c>
      <c r="Y35" s="105">
        <v>-17.600000000000001</v>
      </c>
      <c r="Z35" s="106">
        <v>6.67</v>
      </c>
      <c r="AA35" s="107">
        <v>-0.03</v>
      </c>
      <c r="AB35" s="10"/>
      <c r="AC35" s="24">
        <v>87059</v>
      </c>
      <c r="AD35" s="25">
        <v>87059</v>
      </c>
      <c r="AE35" s="105">
        <v>0</v>
      </c>
      <c r="AF35" s="106">
        <v>23.34</v>
      </c>
      <c r="AG35" s="107">
        <v>-12.69</v>
      </c>
    </row>
    <row r="36" spans="1:33" ht="15.75" x14ac:dyDescent="0.2">
      <c r="A36" s="2" t="s">
        <v>147</v>
      </c>
      <c r="C36" s="1">
        <v>87797</v>
      </c>
      <c r="D36" s="1">
        <v>97662</v>
      </c>
      <c r="E36" s="1">
        <v>92770</v>
      </c>
      <c r="F36" s="1">
        <v>94120</v>
      </c>
      <c r="H36" s="1" t="str" cm="1">
        <f t="array" ref="H36">INDEX($C$5:$F$5,0,MATCH(I36,C36:F36,0))</f>
        <v>Gulosa FFD</v>
      </c>
      <c r="I36" s="1">
        <f t="shared" si="2"/>
        <v>87797</v>
      </c>
      <c r="J36" s="142">
        <f t="shared" si="1"/>
        <v>4.5653218609120749E-3</v>
      </c>
      <c r="L36" s="102">
        <v>500</v>
      </c>
      <c r="M36" s="102">
        <v>9</v>
      </c>
      <c r="N36" s="103">
        <v>85023</v>
      </c>
      <c r="O36" s="122">
        <v>87398</v>
      </c>
      <c r="P36" s="18"/>
      <c r="Q36" s="103">
        <v>87534</v>
      </c>
      <c r="R36" s="104">
        <v>87746.4</v>
      </c>
      <c r="S36" s="105">
        <v>-87.73</v>
      </c>
      <c r="T36" s="106">
        <v>45.54</v>
      </c>
      <c r="U36" s="105">
        <v>-49.43</v>
      </c>
      <c r="V36" s="10"/>
      <c r="W36" s="103">
        <v>87553</v>
      </c>
      <c r="X36" s="104">
        <v>87575.8</v>
      </c>
      <c r="Y36" s="105">
        <v>-15.2</v>
      </c>
      <c r="Z36" s="106">
        <v>6.59</v>
      </c>
      <c r="AA36" s="105">
        <v>-0.06</v>
      </c>
      <c r="AB36" s="10"/>
      <c r="AC36" s="24">
        <v>87398</v>
      </c>
      <c r="AD36" s="25">
        <v>87398</v>
      </c>
      <c r="AE36" s="105">
        <v>0</v>
      </c>
      <c r="AF36" s="106">
        <v>32</v>
      </c>
      <c r="AG36" s="107">
        <v>-12.14</v>
      </c>
    </row>
    <row r="37" spans="1:33" ht="15.75" x14ac:dyDescent="0.2">
      <c r="A37" s="2" t="s">
        <v>139</v>
      </c>
      <c r="C37" s="1">
        <v>91017</v>
      </c>
      <c r="D37" s="1">
        <v>101433</v>
      </c>
      <c r="E37" s="1">
        <v>94924</v>
      </c>
      <c r="F37" s="1">
        <v>97241</v>
      </c>
      <c r="H37" s="1" t="str" cm="1">
        <f t="array" ref="H37">INDEX($C$5:$F$5,0,MATCH(I37,C37:F37,0))</f>
        <v>Gulosa FFD</v>
      </c>
      <c r="I37" s="1">
        <f t="shared" si="2"/>
        <v>91017</v>
      </c>
      <c r="J37" s="142">
        <f t="shared" si="1"/>
        <v>5.2572867540672252E-3</v>
      </c>
      <c r="L37" s="102">
        <v>500</v>
      </c>
      <c r="M37" s="102">
        <v>10</v>
      </c>
      <c r="N37" s="103">
        <v>88228</v>
      </c>
      <c r="O37" s="122">
        <v>90541</v>
      </c>
      <c r="P37" s="18"/>
      <c r="Q37" s="103">
        <v>90619</v>
      </c>
      <c r="R37" s="104">
        <v>90737.7</v>
      </c>
      <c r="S37" s="105">
        <v>-148.12</v>
      </c>
      <c r="T37" s="110">
        <v>38.99</v>
      </c>
      <c r="U37" s="105">
        <v>-33.909999999999997</v>
      </c>
      <c r="V37" s="10"/>
      <c r="W37" s="103">
        <v>90616</v>
      </c>
      <c r="X37" s="104">
        <v>90616</v>
      </c>
      <c r="Y37" s="105">
        <v>0</v>
      </c>
      <c r="Z37" s="106">
        <v>6.13</v>
      </c>
      <c r="AA37" s="107">
        <v>-0.01</v>
      </c>
      <c r="AB37" s="10"/>
      <c r="AC37" s="24">
        <v>90541</v>
      </c>
      <c r="AD37" s="25">
        <v>90543.2</v>
      </c>
      <c r="AE37" s="105">
        <v>-1.1399999999999999</v>
      </c>
      <c r="AF37" s="110">
        <v>72.709999999999994</v>
      </c>
      <c r="AG37" s="107">
        <v>-33.74</v>
      </c>
    </row>
    <row r="38" spans="1:33" ht="15.75" x14ac:dyDescent="0.2">
      <c r="A38" s="2"/>
      <c r="J38" s="142"/>
      <c r="L38" s="102"/>
      <c r="M38" s="102"/>
      <c r="N38" s="103"/>
      <c r="O38" s="122"/>
      <c r="P38" s="18"/>
      <c r="Q38" s="103"/>
      <c r="R38" s="104"/>
      <c r="S38" s="105"/>
      <c r="T38" s="110"/>
      <c r="U38" s="105"/>
      <c r="V38" s="10"/>
      <c r="W38" s="103"/>
      <c r="X38" s="104"/>
      <c r="Y38" s="105"/>
      <c r="Z38" s="106"/>
      <c r="AA38" s="107"/>
      <c r="AB38" s="10"/>
      <c r="AC38" s="24"/>
      <c r="AD38" s="25"/>
      <c r="AE38" s="105"/>
      <c r="AF38" s="110"/>
      <c r="AG38" s="107"/>
    </row>
    <row r="39" spans="1:33" ht="15.75" x14ac:dyDescent="0.2">
      <c r="A39" s="2" t="s">
        <v>108</v>
      </c>
      <c r="C39" s="1">
        <v>177938</v>
      </c>
      <c r="D39" s="1">
        <v>195770</v>
      </c>
      <c r="E39" s="1">
        <v>191102</v>
      </c>
      <c r="F39" s="1">
        <v>189648</v>
      </c>
      <c r="H39" s="1" t="str" cm="1">
        <f t="array" ref="H39">INDEX($C$5:$F$5,0,MATCH(I39,C39:F39,0))</f>
        <v>Gulosa FFD</v>
      </c>
      <c r="I39" s="1">
        <f t="shared" si="2"/>
        <v>177938</v>
      </c>
      <c r="J39" s="142">
        <f t="shared" si="1"/>
        <v>5.5834981633229308E-3</v>
      </c>
      <c r="L39" s="102">
        <v>1000</v>
      </c>
      <c r="M39" s="102">
        <v>1</v>
      </c>
      <c r="N39" s="103">
        <v>172108</v>
      </c>
      <c r="O39" s="122">
        <v>176950</v>
      </c>
      <c r="P39" s="18"/>
      <c r="Q39" s="103">
        <v>177237</v>
      </c>
      <c r="R39" s="104">
        <v>177509.8</v>
      </c>
      <c r="S39" s="105">
        <v>-183.17</v>
      </c>
      <c r="T39" s="106">
        <v>76.260000000000005</v>
      </c>
      <c r="U39" s="105">
        <v>-62.53</v>
      </c>
      <c r="V39" s="10"/>
      <c r="W39" s="103">
        <v>177074</v>
      </c>
      <c r="X39" s="53">
        <v>177074</v>
      </c>
      <c r="Y39" s="105">
        <v>0</v>
      </c>
      <c r="Z39" s="106">
        <v>24.01</v>
      </c>
      <c r="AA39" s="105">
        <v>-0.02</v>
      </c>
      <c r="AB39" s="10"/>
      <c r="AC39" s="24">
        <v>176950</v>
      </c>
      <c r="AD39" s="25">
        <v>176954</v>
      </c>
      <c r="AE39" s="105">
        <v>-2.31</v>
      </c>
      <c r="AF39" s="106">
        <v>122.51</v>
      </c>
      <c r="AG39" s="107">
        <v>-22.27</v>
      </c>
    </row>
    <row r="40" spans="1:33" ht="15.75" x14ac:dyDescent="0.2">
      <c r="A40" s="2" t="s">
        <v>110</v>
      </c>
      <c r="C40" s="1">
        <v>181741</v>
      </c>
      <c r="D40" s="1">
        <v>201328</v>
      </c>
      <c r="E40" s="1">
        <v>193818</v>
      </c>
      <c r="F40" s="1">
        <v>194114</v>
      </c>
      <c r="H40" s="1" t="str" cm="1">
        <f t="array" ref="H40">INDEX($C$5:$F$5,0,MATCH(I40,C40:F40,0))</f>
        <v>Gulosa FFD</v>
      </c>
      <c r="I40" s="1">
        <f t="shared" si="2"/>
        <v>181741</v>
      </c>
      <c r="J40" s="142">
        <f t="shared" si="1"/>
        <v>4.1327565154454238E-3</v>
      </c>
      <c r="L40" s="102">
        <v>1000</v>
      </c>
      <c r="M40" s="102">
        <v>2</v>
      </c>
      <c r="N40" s="103">
        <v>176562</v>
      </c>
      <c r="O40" s="122">
        <v>180993</v>
      </c>
      <c r="P40" s="18"/>
      <c r="Q40" s="26">
        <v>181240</v>
      </c>
      <c r="R40" s="104">
        <v>181320.1</v>
      </c>
      <c r="S40" s="105">
        <v>-58.39</v>
      </c>
      <c r="T40" s="106">
        <v>108.81</v>
      </c>
      <c r="U40" s="107">
        <v>-21.83</v>
      </c>
      <c r="V40" s="10"/>
      <c r="W40" s="26">
        <v>181147</v>
      </c>
      <c r="X40" s="53">
        <v>181169</v>
      </c>
      <c r="Y40" s="105">
        <v>-11.43</v>
      </c>
      <c r="Z40" s="110">
        <v>37.14</v>
      </c>
      <c r="AA40" s="105">
        <v>-7.25</v>
      </c>
      <c r="AB40" s="10"/>
      <c r="AC40" s="24">
        <v>180993</v>
      </c>
      <c r="AD40" s="25">
        <v>180996.2</v>
      </c>
      <c r="AE40" s="105">
        <v>-2.15</v>
      </c>
      <c r="AF40" s="27">
        <v>100.89</v>
      </c>
      <c r="AG40" s="107">
        <v>-26.94</v>
      </c>
    </row>
    <row r="41" spans="1:33" ht="15.75" x14ac:dyDescent="0.2">
      <c r="A41" s="2" t="s">
        <v>111</v>
      </c>
      <c r="C41" s="1">
        <v>183580</v>
      </c>
      <c r="D41" s="1">
        <v>202237</v>
      </c>
      <c r="E41" s="1">
        <v>196965</v>
      </c>
      <c r="F41" s="1">
        <v>195891</v>
      </c>
      <c r="H41" s="1" t="str" cm="1">
        <f t="array" ref="H41">INDEX($C$5:$F$5,0,MATCH(I41,C41:F41,0))</f>
        <v>Gulosa FFD</v>
      </c>
      <c r="I41" s="1">
        <f t="shared" si="2"/>
        <v>183580</v>
      </c>
      <c r="J41" s="142">
        <f t="shared" si="1"/>
        <v>4.4977511244377322E-3</v>
      </c>
      <c r="L41" s="102">
        <v>1000</v>
      </c>
      <c r="M41" s="102">
        <v>3</v>
      </c>
      <c r="N41" s="103">
        <v>178199</v>
      </c>
      <c r="O41" s="122">
        <v>182758</v>
      </c>
      <c r="P41" s="18"/>
      <c r="Q41" s="26">
        <v>182974</v>
      </c>
      <c r="R41" s="53">
        <v>183365.2</v>
      </c>
      <c r="S41" s="105">
        <v>-303.02</v>
      </c>
      <c r="T41" s="106">
        <v>76.569999999999993</v>
      </c>
      <c r="U41" s="105">
        <v>-57.76</v>
      </c>
      <c r="V41" s="10"/>
      <c r="W41" s="103">
        <v>182942</v>
      </c>
      <c r="X41" s="53">
        <v>182943.8</v>
      </c>
      <c r="Y41" s="105">
        <v>-5.69</v>
      </c>
      <c r="Z41" s="106">
        <v>32.28</v>
      </c>
      <c r="AA41" s="105">
        <v>-6.29</v>
      </c>
      <c r="AB41" s="10"/>
      <c r="AC41" s="24">
        <v>182758</v>
      </c>
      <c r="AD41" s="25">
        <v>182760.6</v>
      </c>
      <c r="AE41" s="105">
        <v>-1.65</v>
      </c>
      <c r="AF41" s="27">
        <v>128.28</v>
      </c>
      <c r="AG41" s="107">
        <v>-19.89</v>
      </c>
    </row>
    <row r="42" spans="1:33" ht="15.75" x14ac:dyDescent="0.2">
      <c r="A42" s="2" t="s">
        <v>112</v>
      </c>
      <c r="C42" s="1">
        <v>181537</v>
      </c>
      <c r="D42" s="1">
        <v>200314</v>
      </c>
      <c r="E42" s="1">
        <v>194970</v>
      </c>
      <c r="F42" s="1">
        <v>191300</v>
      </c>
      <c r="H42" s="1" t="str" cm="1">
        <f t="array" ref="H42">INDEX($C$5:$F$5,0,MATCH(I42,C42:F42,0))</f>
        <v>Gulosa FFD</v>
      </c>
      <c r="I42" s="1">
        <f t="shared" si="2"/>
        <v>181537</v>
      </c>
      <c r="J42" s="142">
        <f t="shared" si="1"/>
        <v>3.7487766713295567E-3</v>
      </c>
      <c r="L42" s="102">
        <v>1000</v>
      </c>
      <c r="M42" s="102">
        <v>4</v>
      </c>
      <c r="N42" s="103">
        <v>176515</v>
      </c>
      <c r="O42" s="122">
        <v>180859</v>
      </c>
      <c r="P42" s="18"/>
      <c r="Q42" s="26">
        <v>181196</v>
      </c>
      <c r="R42" s="104">
        <v>181288.4</v>
      </c>
      <c r="S42" s="105">
        <v>-89.96</v>
      </c>
      <c r="T42" s="106">
        <v>120.56</v>
      </c>
      <c r="U42" s="105">
        <v>-20.57</v>
      </c>
      <c r="V42" s="10"/>
      <c r="W42" s="103">
        <v>181089</v>
      </c>
      <c r="X42" s="104">
        <v>181101.3</v>
      </c>
      <c r="Y42" s="107">
        <v>-19.8</v>
      </c>
      <c r="Z42" s="106">
        <v>24.92</v>
      </c>
      <c r="AA42" s="105">
        <v>-0.28999999999999998</v>
      </c>
      <c r="AB42" s="10"/>
      <c r="AC42" s="24">
        <v>180859</v>
      </c>
      <c r="AD42" s="25">
        <v>180863.8</v>
      </c>
      <c r="AE42" s="105">
        <v>-2.15</v>
      </c>
      <c r="AF42" s="106">
        <v>99.56</v>
      </c>
      <c r="AG42" s="107">
        <v>-30.16</v>
      </c>
    </row>
    <row r="43" spans="1:33" ht="15.75" x14ac:dyDescent="0.2">
      <c r="A43" s="2" t="s">
        <v>113</v>
      </c>
      <c r="C43" s="1">
        <v>179968</v>
      </c>
      <c r="D43" s="1">
        <v>197775</v>
      </c>
      <c r="E43" s="1">
        <v>193433</v>
      </c>
      <c r="F43" s="1">
        <v>190752</v>
      </c>
      <c r="H43" s="1" t="str" cm="1">
        <f t="array" ref="H43">INDEX($C$5:$F$5,0,MATCH(I43,C43:F43,0))</f>
        <v>Gulosa FFD</v>
      </c>
      <c r="I43" s="1">
        <f t="shared" si="2"/>
        <v>179968</v>
      </c>
      <c r="J43" s="142">
        <f t="shared" si="1"/>
        <v>4.5211489299947782E-3</v>
      </c>
      <c r="L43" s="102">
        <v>1000</v>
      </c>
      <c r="M43" s="102">
        <v>5</v>
      </c>
      <c r="N43" s="103">
        <v>174979</v>
      </c>
      <c r="O43" s="122">
        <v>179158</v>
      </c>
      <c r="P43" s="18"/>
      <c r="Q43" s="26">
        <v>179516</v>
      </c>
      <c r="R43" s="104">
        <v>179655</v>
      </c>
      <c r="S43" s="105">
        <v>-72.099999999999994</v>
      </c>
      <c r="T43" s="27">
        <v>127.1</v>
      </c>
      <c r="U43" s="105">
        <v>-18.5</v>
      </c>
      <c r="V43" s="10"/>
      <c r="W43" s="103">
        <v>179726</v>
      </c>
      <c r="X43" s="53">
        <v>179727.6</v>
      </c>
      <c r="Y43" s="105">
        <v>-3.37</v>
      </c>
      <c r="Z43" s="106">
        <v>24.54</v>
      </c>
      <c r="AA43" s="105">
        <v>-0.15</v>
      </c>
      <c r="AB43" s="10"/>
      <c r="AC43" s="24">
        <v>179158</v>
      </c>
      <c r="AD43" s="25">
        <v>179160.8</v>
      </c>
      <c r="AE43" s="105">
        <v>-1.93</v>
      </c>
      <c r="AF43" s="106">
        <v>114.74</v>
      </c>
      <c r="AG43" s="107">
        <v>-29.23</v>
      </c>
    </row>
    <row r="44" spans="1:33" ht="15.75" x14ac:dyDescent="0.2">
      <c r="A44" s="2" t="s">
        <v>114</v>
      </c>
      <c r="C44" s="1">
        <v>189500</v>
      </c>
      <c r="D44" s="1">
        <v>208832</v>
      </c>
      <c r="E44" s="1">
        <v>203644</v>
      </c>
      <c r="F44" s="1">
        <v>202924</v>
      </c>
      <c r="H44" s="1" t="str" cm="1">
        <f t="array" ref="H44">INDEX($C$5:$F$5,0,MATCH(I44,C44:F44,0))</f>
        <v>Gulosa FFD</v>
      </c>
      <c r="I44" s="1">
        <f t="shared" si="2"/>
        <v>189500</v>
      </c>
      <c r="J44" s="142">
        <f t="shared" si="1"/>
        <v>3.5056503457990829E-3</v>
      </c>
      <c r="L44" s="102">
        <v>1000</v>
      </c>
      <c r="M44" s="102">
        <v>6</v>
      </c>
      <c r="N44" s="103">
        <v>184994</v>
      </c>
      <c r="O44" s="122">
        <v>188838</v>
      </c>
      <c r="P44" s="18"/>
      <c r="Q44" s="26">
        <v>189123</v>
      </c>
      <c r="R44" s="53">
        <v>189358.2</v>
      </c>
      <c r="S44" s="105">
        <v>-247.24</v>
      </c>
      <c r="T44" s="106">
        <v>97.52</v>
      </c>
      <c r="U44" s="105">
        <v>-57.77</v>
      </c>
      <c r="V44" s="10"/>
      <c r="W44" s="26">
        <v>189178</v>
      </c>
      <c r="X44" s="53">
        <v>189178</v>
      </c>
      <c r="Y44" s="105">
        <v>0</v>
      </c>
      <c r="Z44" s="106">
        <v>24.57</v>
      </c>
      <c r="AA44" s="105">
        <v>-0.06</v>
      </c>
      <c r="AB44" s="10"/>
      <c r="AC44" s="24">
        <v>188838</v>
      </c>
      <c r="AD44" s="25">
        <v>188841.60000000001</v>
      </c>
      <c r="AE44" s="105">
        <v>-2.63</v>
      </c>
      <c r="AF44" s="106">
        <v>109.85</v>
      </c>
      <c r="AG44" s="107">
        <v>-26.98</v>
      </c>
    </row>
    <row r="45" spans="1:33" ht="15.75" x14ac:dyDescent="0.2">
      <c r="A45" s="2" t="s">
        <v>115</v>
      </c>
      <c r="C45" s="1">
        <v>178964</v>
      </c>
      <c r="D45" s="1">
        <v>195376</v>
      </c>
      <c r="E45" s="1">
        <v>190799</v>
      </c>
      <c r="F45" s="1">
        <v>188451</v>
      </c>
      <c r="H45" s="1" t="str" cm="1">
        <f t="array" ref="H45">INDEX($C$5:$F$5,0,MATCH(I45,C45:F45,0))</f>
        <v>Gulosa FFD</v>
      </c>
      <c r="I45" s="1">
        <f t="shared" si="2"/>
        <v>178964</v>
      </c>
      <c r="J45" s="142">
        <f t="shared" si="1"/>
        <v>4.3718607065690307E-3</v>
      </c>
      <c r="L45" s="102">
        <v>1000</v>
      </c>
      <c r="M45" s="102">
        <v>7</v>
      </c>
      <c r="N45" s="103">
        <v>173816</v>
      </c>
      <c r="O45" s="122">
        <v>178185</v>
      </c>
      <c r="P45" s="18"/>
      <c r="Q45" s="92">
        <v>178.471</v>
      </c>
      <c r="R45" s="104">
        <v>178594.8</v>
      </c>
      <c r="S45" s="105">
        <v>-177.58</v>
      </c>
      <c r="T45" s="27">
        <v>113.57</v>
      </c>
      <c r="U45" s="105">
        <v>-41.2</v>
      </c>
      <c r="V45" s="10"/>
      <c r="W45" s="103">
        <v>178330</v>
      </c>
      <c r="X45" s="53">
        <v>178334.4</v>
      </c>
      <c r="Y45" s="105">
        <v>-4.88</v>
      </c>
      <c r="Z45" s="110">
        <v>23.7</v>
      </c>
      <c r="AA45" s="105">
        <v>-0.02</v>
      </c>
      <c r="AB45" s="10"/>
      <c r="AC45" s="24">
        <v>178185</v>
      </c>
      <c r="AD45" s="25">
        <v>178189.3</v>
      </c>
      <c r="AE45" s="105">
        <v>-7.39</v>
      </c>
      <c r="AF45" s="27">
        <v>104.86</v>
      </c>
      <c r="AG45" s="107">
        <v>-35.159999999999997</v>
      </c>
    </row>
    <row r="46" spans="1:33" ht="15.75" x14ac:dyDescent="0.2">
      <c r="A46" s="2" t="s">
        <v>116</v>
      </c>
      <c r="C46" s="1">
        <v>178423</v>
      </c>
      <c r="D46" s="1">
        <v>196616</v>
      </c>
      <c r="E46" s="1">
        <v>191027</v>
      </c>
      <c r="F46" s="1">
        <v>188088</v>
      </c>
      <c r="H46" s="1" t="str" cm="1">
        <f t="array" ref="H46">INDEX($C$5:$F$5,0,MATCH(I46,C46:F46,0))</f>
        <v>Gulosa FFD</v>
      </c>
      <c r="I46" s="1">
        <f t="shared" si="2"/>
        <v>178423</v>
      </c>
      <c r="J46" s="142">
        <f t="shared" si="1"/>
        <v>5.4209093829067356E-3</v>
      </c>
      <c r="L46" s="102">
        <v>1000</v>
      </c>
      <c r="M46" s="102">
        <v>8</v>
      </c>
      <c r="N46" s="103">
        <v>173096</v>
      </c>
      <c r="O46" s="122">
        <v>177461</v>
      </c>
      <c r="P46" s="18"/>
      <c r="Q46" s="26">
        <v>177860</v>
      </c>
      <c r="R46" s="104">
        <v>178049.9</v>
      </c>
      <c r="S46" s="105">
        <v>-227.72</v>
      </c>
      <c r="T46" s="27">
        <v>115.65</v>
      </c>
      <c r="U46" s="105">
        <v>-47.98</v>
      </c>
      <c r="V46" s="10"/>
      <c r="W46" s="26">
        <v>177700</v>
      </c>
      <c r="X46" s="104">
        <v>177701.8</v>
      </c>
      <c r="Y46" s="105">
        <v>-5.69</v>
      </c>
      <c r="Z46" s="106">
        <v>23.66</v>
      </c>
      <c r="AA46" s="105">
        <v>-0.1</v>
      </c>
      <c r="AB46" s="10"/>
      <c r="AC46" s="24">
        <v>177461</v>
      </c>
      <c r="AD46" s="25">
        <v>177466.6</v>
      </c>
      <c r="AE46" s="105">
        <v>-2.95</v>
      </c>
      <c r="AF46" s="106">
        <v>121.33</v>
      </c>
      <c r="AG46" s="107">
        <v>-23.3</v>
      </c>
    </row>
    <row r="47" spans="1:33" ht="15.75" x14ac:dyDescent="0.2">
      <c r="A47" s="2" t="s">
        <v>117</v>
      </c>
      <c r="C47" s="1">
        <v>181807</v>
      </c>
      <c r="D47" s="1">
        <v>198906</v>
      </c>
      <c r="E47" s="1">
        <v>194706</v>
      </c>
      <c r="F47" s="1">
        <v>193166</v>
      </c>
      <c r="H47" s="1" t="str" cm="1">
        <f t="array" ref="H47">INDEX($C$5:$F$5,0,MATCH(I47,C47:F47,0))</f>
        <v>Gulosa FFD</v>
      </c>
      <c r="I47" s="1">
        <f t="shared" si="2"/>
        <v>181807</v>
      </c>
      <c r="J47" s="142">
        <f t="shared" si="1"/>
        <v>4.4308168282645166E-3</v>
      </c>
      <c r="L47" s="102">
        <v>1000</v>
      </c>
      <c r="M47" s="102">
        <v>9</v>
      </c>
      <c r="N47" s="103">
        <v>176885</v>
      </c>
      <c r="O47" s="122">
        <v>181005</v>
      </c>
      <c r="P47" s="18"/>
      <c r="Q47" s="26">
        <v>181403</v>
      </c>
      <c r="R47" s="53">
        <v>181576.1</v>
      </c>
      <c r="S47" s="105">
        <v>-192.95</v>
      </c>
      <c r="T47" s="106">
        <v>108.62</v>
      </c>
      <c r="U47" s="105">
        <v>-39.840000000000003</v>
      </c>
      <c r="V47" s="10"/>
      <c r="W47" s="26">
        <v>181300</v>
      </c>
      <c r="X47" s="53">
        <v>181336.9</v>
      </c>
      <c r="Y47" s="107">
        <v>-12.97</v>
      </c>
      <c r="Z47" s="106">
        <v>23.83</v>
      </c>
      <c r="AA47" s="105">
        <v>-0.13</v>
      </c>
      <c r="AB47" s="10"/>
      <c r="AC47" s="24">
        <v>181005</v>
      </c>
      <c r="AD47" s="25">
        <v>181010.8</v>
      </c>
      <c r="AE47" s="105">
        <v>-3.05</v>
      </c>
      <c r="AF47" s="27">
        <v>111.06</v>
      </c>
      <c r="AG47" s="107">
        <v>-22.29</v>
      </c>
    </row>
    <row r="48" spans="1:33" ht="15.75" x14ac:dyDescent="0.2">
      <c r="A48" s="2" t="s">
        <v>109</v>
      </c>
      <c r="C48" s="1">
        <v>177689</v>
      </c>
      <c r="D48" s="1">
        <v>197268</v>
      </c>
      <c r="E48" s="1">
        <v>191553</v>
      </c>
      <c r="F48" s="1">
        <v>189152</v>
      </c>
      <c r="H48" s="1" t="str" cm="1">
        <f t="array" ref="H48">INDEX($C$5:$F$5,0,MATCH(I48,C48:F48,0))</f>
        <v>Gulosa FFD</v>
      </c>
      <c r="I48" s="1">
        <f t="shared" si="2"/>
        <v>177689</v>
      </c>
      <c r="J48" s="142">
        <f t="shared" si="1"/>
        <v>4.4487908559540656E-3</v>
      </c>
      <c r="L48" s="102">
        <v>1000</v>
      </c>
      <c r="M48" s="102">
        <v>10</v>
      </c>
      <c r="N48" s="103">
        <v>172251</v>
      </c>
      <c r="O48" s="122">
        <v>176902</v>
      </c>
      <c r="P48" s="18"/>
      <c r="Q48" s="26">
        <v>177243</v>
      </c>
      <c r="R48" s="18" t="s">
        <v>44</v>
      </c>
      <c r="S48" s="105">
        <v>-146</v>
      </c>
      <c r="T48" s="27">
        <v>105.4</v>
      </c>
      <c r="U48" s="105">
        <v>-43.62</v>
      </c>
      <c r="V48" s="10"/>
      <c r="W48" s="26">
        <v>177180</v>
      </c>
      <c r="X48" s="53">
        <v>177181.8</v>
      </c>
      <c r="Y48" s="105">
        <v>-5.69</v>
      </c>
      <c r="Z48" s="106">
        <v>24.46</v>
      </c>
      <c r="AA48" s="105">
        <v>-0.87</v>
      </c>
      <c r="AB48" s="10"/>
      <c r="AC48" s="24">
        <v>176902</v>
      </c>
      <c r="AD48" s="25">
        <v>176904.4</v>
      </c>
      <c r="AE48" s="105">
        <v>-1.26</v>
      </c>
      <c r="AF48" s="106">
        <v>97.87</v>
      </c>
      <c r="AG48" s="107">
        <v>-21.44</v>
      </c>
    </row>
    <row r="49" spans="1:33" ht="15.75" x14ac:dyDescent="0.2">
      <c r="A49" s="2"/>
      <c r="J49" s="142"/>
      <c r="L49" s="102"/>
      <c r="M49" s="102"/>
      <c r="N49" s="103"/>
      <c r="O49" s="122"/>
      <c r="P49" s="18"/>
      <c r="Q49" s="26"/>
      <c r="R49" s="18"/>
      <c r="S49" s="105"/>
      <c r="T49" s="27"/>
      <c r="U49" s="105"/>
      <c r="V49" s="10"/>
      <c r="W49" s="26"/>
      <c r="X49" s="53"/>
      <c r="Y49" s="105"/>
      <c r="Z49" s="106"/>
      <c r="AA49" s="105"/>
      <c r="AB49" s="10"/>
      <c r="AC49" s="24"/>
      <c r="AD49" s="25"/>
      <c r="AE49" s="105"/>
      <c r="AF49" s="106"/>
      <c r="AG49" s="107"/>
    </row>
    <row r="50" spans="1:33" ht="15.75" x14ac:dyDescent="0.2">
      <c r="A50" s="2" t="s">
        <v>128</v>
      </c>
      <c r="C50" s="1">
        <v>357744</v>
      </c>
      <c r="D50" s="1">
        <v>392559</v>
      </c>
      <c r="E50" s="1">
        <v>390268</v>
      </c>
      <c r="F50" s="1">
        <v>382140</v>
      </c>
      <c r="H50" s="1" t="str" cm="1">
        <f t="array" ref="H50">INDEX($C$5:$F$5,0,MATCH(I50,C50:F50,0))</f>
        <v>Gulosa FFD</v>
      </c>
      <c r="I50" s="1">
        <f t="shared" si="2"/>
        <v>357744</v>
      </c>
      <c r="J50" s="142">
        <f t="shared" si="1"/>
        <v>4.2105972311112794E-3</v>
      </c>
      <c r="L50" s="102">
        <v>2000</v>
      </c>
      <c r="M50" s="17">
        <v>1</v>
      </c>
      <c r="N50" s="103">
        <v>346932</v>
      </c>
      <c r="O50" s="122">
        <v>356244</v>
      </c>
      <c r="P50" s="18"/>
      <c r="Q50" s="112">
        <v>356933</v>
      </c>
      <c r="R50" s="113">
        <v>357605</v>
      </c>
      <c r="S50" s="105">
        <v>-458.93</v>
      </c>
      <c r="T50" s="106">
        <v>67.11</v>
      </c>
      <c r="U50" s="105">
        <v>-59.06</v>
      </c>
      <c r="V50" s="10"/>
      <c r="W50" s="112">
        <v>356466</v>
      </c>
      <c r="X50" s="18" t="s">
        <v>45</v>
      </c>
      <c r="Y50" s="105">
        <v>-9.61</v>
      </c>
      <c r="Z50" s="106">
        <v>126.72</v>
      </c>
      <c r="AA50" s="105">
        <v>-25.05</v>
      </c>
      <c r="AB50" s="10"/>
      <c r="AC50" s="24">
        <v>356244</v>
      </c>
      <c r="AD50" s="25">
        <v>356249.3</v>
      </c>
      <c r="AE50" s="105">
        <v>-6.63</v>
      </c>
      <c r="AF50" s="106">
        <v>129.75</v>
      </c>
      <c r="AG50" s="107">
        <v>-12.31</v>
      </c>
    </row>
    <row r="51" spans="1:33" ht="15.75" x14ac:dyDescent="0.2">
      <c r="A51" s="2" t="s">
        <v>130</v>
      </c>
      <c r="C51" s="1">
        <v>371171</v>
      </c>
      <c r="D51" s="1">
        <v>406062</v>
      </c>
      <c r="E51" s="1">
        <v>404554</v>
      </c>
      <c r="F51" s="1">
        <v>396652</v>
      </c>
      <c r="H51" s="1" t="str" cm="1">
        <f t="array" ref="H51">INDEX($C$5:$F$5,0,MATCH(I51,C51:F51,0))</f>
        <v>Gulosa FFD</v>
      </c>
      <c r="I51" s="1">
        <f t="shared" si="2"/>
        <v>371171</v>
      </c>
      <c r="J51" s="142">
        <f t="shared" si="1"/>
        <v>3.6015671684164197E-3</v>
      </c>
      <c r="L51" s="102">
        <v>2000</v>
      </c>
      <c r="M51" s="102">
        <v>2</v>
      </c>
      <c r="N51" s="103">
        <v>361366</v>
      </c>
      <c r="O51" s="122">
        <v>369839</v>
      </c>
      <c r="P51" s="18"/>
      <c r="Q51" s="103">
        <v>370159</v>
      </c>
      <c r="R51" s="104">
        <v>370525</v>
      </c>
      <c r="S51" s="105">
        <v>-371.96</v>
      </c>
      <c r="T51" s="27">
        <v>122.03</v>
      </c>
      <c r="U51" s="105">
        <v>-42.84</v>
      </c>
      <c r="V51" s="10"/>
      <c r="W51" s="103">
        <v>370070</v>
      </c>
      <c r="X51" s="104">
        <v>370088.4</v>
      </c>
      <c r="Y51" s="105">
        <v>-13.72</v>
      </c>
      <c r="Z51" s="27">
        <v>142.62</v>
      </c>
      <c r="AA51" s="105">
        <v>-0.2</v>
      </c>
      <c r="AB51" s="10"/>
      <c r="AC51" s="24">
        <v>369839</v>
      </c>
      <c r="AD51" s="25">
        <v>369852.9</v>
      </c>
      <c r="AE51" s="105">
        <v>-10.220000000000001</v>
      </c>
      <c r="AF51" s="106">
        <v>142.05000000000001</v>
      </c>
      <c r="AG51" s="107">
        <v>-12.25</v>
      </c>
    </row>
    <row r="52" spans="1:33" ht="15.75" x14ac:dyDescent="0.2">
      <c r="A52" s="2" t="s">
        <v>131</v>
      </c>
      <c r="C52" s="1">
        <v>366117</v>
      </c>
      <c r="D52" s="1">
        <v>401447</v>
      </c>
      <c r="E52" s="1">
        <v>398281</v>
      </c>
      <c r="F52" s="1">
        <v>389980</v>
      </c>
      <c r="H52" s="1" t="str" cm="1">
        <f t="array" ref="H52">INDEX($C$5:$F$5,0,MATCH(I52,C52:F52,0))</f>
        <v>Gulosa FFD</v>
      </c>
      <c r="I52" s="1">
        <f t="shared" si="2"/>
        <v>366117</v>
      </c>
      <c r="J52" s="142">
        <f t="shared" si="1"/>
        <v>4.2984501440130884E-3</v>
      </c>
      <c r="L52" s="102">
        <v>2000</v>
      </c>
      <c r="M52" s="102">
        <v>3</v>
      </c>
      <c r="N52" s="103">
        <v>356196</v>
      </c>
      <c r="O52" s="122">
        <v>364550</v>
      </c>
      <c r="P52" s="18"/>
      <c r="Q52" s="103">
        <v>365417</v>
      </c>
      <c r="R52" s="104">
        <v>366051.5</v>
      </c>
      <c r="S52" s="105">
        <v>-295.36</v>
      </c>
      <c r="T52" s="106">
        <v>71.78</v>
      </c>
      <c r="U52" s="105">
        <v>-59.77</v>
      </c>
      <c r="V52" s="10"/>
      <c r="W52" s="103">
        <v>366015</v>
      </c>
      <c r="X52" s="104">
        <v>366024</v>
      </c>
      <c r="Y52" s="105">
        <v>-12.73</v>
      </c>
      <c r="Z52" s="106">
        <v>95.54</v>
      </c>
      <c r="AA52" s="105">
        <v>-0.36</v>
      </c>
      <c r="AB52" s="10"/>
      <c r="AC52" s="24">
        <v>364550</v>
      </c>
      <c r="AD52" s="25">
        <v>364559.7</v>
      </c>
      <c r="AE52" s="105">
        <v>-10.19</v>
      </c>
      <c r="AF52" s="106">
        <v>131.84</v>
      </c>
      <c r="AG52" s="107">
        <v>-18.71</v>
      </c>
    </row>
    <row r="53" spans="1:33" ht="15.75" x14ac:dyDescent="0.2">
      <c r="A53" s="2" t="s">
        <v>132</v>
      </c>
      <c r="C53" s="1">
        <v>358454</v>
      </c>
      <c r="D53" s="1">
        <v>396542</v>
      </c>
      <c r="E53" s="1">
        <v>390723</v>
      </c>
      <c r="F53" s="1">
        <v>383712</v>
      </c>
      <c r="H53" s="1" t="str" cm="1">
        <f t="array" ref="H53">INDEX($C$5:$F$5,0,MATCH(I53,C53:F53,0))</f>
        <v>Gulosa FFD</v>
      </c>
      <c r="I53" s="1">
        <f t="shared" si="2"/>
        <v>358454</v>
      </c>
      <c r="J53" s="142">
        <f t="shared" si="1"/>
        <v>4.1178316115006997E-3</v>
      </c>
      <c r="L53" s="102">
        <v>2000</v>
      </c>
      <c r="M53" s="102">
        <v>4</v>
      </c>
      <c r="N53" s="103">
        <v>348109</v>
      </c>
      <c r="O53" s="122">
        <v>356984</v>
      </c>
      <c r="P53" s="18"/>
      <c r="Q53" s="103">
        <v>357691</v>
      </c>
      <c r="R53" s="113">
        <v>358342.5</v>
      </c>
      <c r="S53" s="105">
        <v>-431.97</v>
      </c>
      <c r="T53" s="106">
        <v>93.66</v>
      </c>
      <c r="U53" s="105">
        <v>-66</v>
      </c>
      <c r="V53" s="10"/>
      <c r="W53" s="112">
        <v>357339</v>
      </c>
      <c r="X53" s="113">
        <v>357351.2</v>
      </c>
      <c r="Y53" s="105">
        <v>-7.51</v>
      </c>
      <c r="Z53" s="106">
        <v>92.29</v>
      </c>
      <c r="AA53" s="105">
        <v>-0.32</v>
      </c>
      <c r="AB53" s="10"/>
      <c r="AC53" s="24">
        <v>356984</v>
      </c>
      <c r="AD53" s="25">
        <v>356995.2</v>
      </c>
      <c r="AE53" s="105">
        <v>-6.61</v>
      </c>
      <c r="AF53" s="106">
        <v>131.33000000000001</v>
      </c>
      <c r="AG53" s="107">
        <v>-10.67</v>
      </c>
    </row>
    <row r="54" spans="1:33" ht="15.75" x14ac:dyDescent="0.2">
      <c r="A54" s="2" t="s">
        <v>133</v>
      </c>
      <c r="C54" s="1">
        <v>367123</v>
      </c>
      <c r="D54" s="1">
        <v>400944</v>
      </c>
      <c r="E54" s="1">
        <v>396713</v>
      </c>
      <c r="F54" s="1">
        <v>388657</v>
      </c>
      <c r="H54" s="1" t="str" cm="1">
        <f t="array" ref="H54">INDEX($C$5:$F$5,0,MATCH(I54,C54:F54,0))</f>
        <v>Gulosa FFD</v>
      </c>
      <c r="I54" s="1">
        <f t="shared" si="2"/>
        <v>367123</v>
      </c>
      <c r="J54" s="142">
        <f t="shared" si="1"/>
        <v>4.2838736503472141E-3</v>
      </c>
      <c r="L54" s="102">
        <v>2000</v>
      </c>
      <c r="M54" s="102">
        <v>5</v>
      </c>
      <c r="N54" s="103">
        <v>356722</v>
      </c>
      <c r="O54" s="122">
        <v>365557</v>
      </c>
      <c r="P54" s="18"/>
      <c r="Q54" s="103">
        <v>366189</v>
      </c>
      <c r="R54" s="104">
        <v>366672.4</v>
      </c>
      <c r="S54" s="105">
        <v>-484.85</v>
      </c>
      <c r="T54" s="27">
        <v>113.24</v>
      </c>
      <c r="U54" s="105">
        <v>-50.99</v>
      </c>
      <c r="V54" s="10"/>
      <c r="W54" s="103">
        <v>365845</v>
      </c>
      <c r="X54" s="104">
        <v>365850.4</v>
      </c>
      <c r="Y54" s="107">
        <v>-8.69</v>
      </c>
      <c r="Z54" s="106">
        <v>96.98</v>
      </c>
      <c r="AA54" s="105">
        <v>-0.14000000000000001</v>
      </c>
      <c r="AB54" s="10"/>
      <c r="AC54" s="24">
        <v>365557</v>
      </c>
      <c r="AD54" s="25">
        <v>365572.7</v>
      </c>
      <c r="AE54" s="105">
        <v>-12.98</v>
      </c>
      <c r="AF54" s="106">
        <v>127.77</v>
      </c>
      <c r="AG54" s="107">
        <v>-22.42</v>
      </c>
    </row>
    <row r="55" spans="1:33" ht="15.75" x14ac:dyDescent="0.2">
      <c r="A55" s="2" t="s">
        <v>134</v>
      </c>
      <c r="C55" s="1">
        <v>366550</v>
      </c>
      <c r="D55" s="1">
        <v>401952</v>
      </c>
      <c r="E55" s="1">
        <v>399909</v>
      </c>
      <c r="F55" s="1">
        <v>389302</v>
      </c>
      <c r="H55" s="1" t="str" cm="1">
        <f t="array" ref="H55">INDEX($C$5:$F$5,0,MATCH(I55,C55:F55,0))</f>
        <v>Gulosa FFD</v>
      </c>
      <c r="I55" s="1">
        <f t="shared" si="2"/>
        <v>366550</v>
      </c>
      <c r="J55" s="142">
        <f t="shared" si="1"/>
        <v>3.8560340908468937E-3</v>
      </c>
      <c r="L55" s="102">
        <v>2000</v>
      </c>
      <c r="M55" s="102">
        <v>6</v>
      </c>
      <c r="N55" s="103">
        <v>356685</v>
      </c>
      <c r="O55" s="122">
        <v>365142</v>
      </c>
      <c r="P55" s="18"/>
      <c r="Q55" s="103">
        <v>365827</v>
      </c>
      <c r="R55" s="104">
        <v>366232.6</v>
      </c>
      <c r="S55" s="105">
        <v>-356.73</v>
      </c>
      <c r="T55" s="27">
        <v>110.98</v>
      </c>
      <c r="U55" s="105">
        <v>-51.71</v>
      </c>
      <c r="V55" s="10"/>
      <c r="W55" s="103">
        <v>365388</v>
      </c>
      <c r="X55" s="104">
        <v>365388</v>
      </c>
      <c r="Y55" s="105">
        <v>0</v>
      </c>
      <c r="Z55" s="106">
        <v>96.69</v>
      </c>
      <c r="AA55" s="105">
        <v>-16</v>
      </c>
      <c r="AB55" s="10"/>
      <c r="AC55" s="24">
        <v>365142</v>
      </c>
      <c r="AD55" s="25">
        <v>365159.6</v>
      </c>
      <c r="AE55" s="105">
        <v>-11.91</v>
      </c>
      <c r="AF55" s="106">
        <v>133.58000000000001</v>
      </c>
      <c r="AG55" s="107">
        <v>-14.18</v>
      </c>
    </row>
    <row r="56" spans="1:33" ht="15.75" x14ac:dyDescent="0.2">
      <c r="A56" s="2" t="s">
        <v>135</v>
      </c>
      <c r="C56" s="1">
        <v>362372</v>
      </c>
      <c r="D56" s="1">
        <v>399551</v>
      </c>
      <c r="E56" s="1">
        <v>399496</v>
      </c>
      <c r="F56" s="1">
        <v>387190</v>
      </c>
      <c r="H56" s="1" t="str" cm="1">
        <f t="array" ref="H56">INDEX($C$5:$F$5,0,MATCH(I56,C56:F56,0))</f>
        <v>Gulosa FFD</v>
      </c>
      <c r="I56" s="1">
        <f t="shared" si="2"/>
        <v>362372</v>
      </c>
      <c r="J56" s="142">
        <f t="shared" si="1"/>
        <v>4.2901802540851186E-3</v>
      </c>
      <c r="L56" s="102">
        <v>2000</v>
      </c>
      <c r="M56" s="102">
        <v>7</v>
      </c>
      <c r="N56" s="103">
        <v>351981</v>
      </c>
      <c r="O56" s="122">
        <v>360824</v>
      </c>
      <c r="P56" s="18"/>
      <c r="Q56" s="103">
        <v>361371</v>
      </c>
      <c r="R56" s="104">
        <v>361749.3</v>
      </c>
      <c r="S56" s="105">
        <v>-405.66</v>
      </c>
      <c r="T56" s="27">
        <v>104.54</v>
      </c>
      <c r="U56" s="107">
        <v>-56.42</v>
      </c>
      <c r="V56" s="10"/>
      <c r="W56" s="109">
        <v>361.084</v>
      </c>
      <c r="X56" s="104">
        <v>361104.2</v>
      </c>
      <c r="Y56" s="105">
        <v>-8.66</v>
      </c>
      <c r="Z56" s="106">
        <v>93.73</v>
      </c>
      <c r="AA56" s="105">
        <v>-0.42</v>
      </c>
      <c r="AB56" s="10"/>
      <c r="AC56" s="24">
        <v>360824</v>
      </c>
      <c r="AD56" s="25">
        <v>360826.8</v>
      </c>
      <c r="AE56" s="105">
        <v>-2.5299999999999998</v>
      </c>
      <c r="AF56" s="106">
        <v>138.66</v>
      </c>
      <c r="AG56" s="107">
        <v>-10.65</v>
      </c>
    </row>
    <row r="57" spans="1:33" ht="15.75" x14ac:dyDescent="0.2">
      <c r="A57" s="2" t="s">
        <v>136</v>
      </c>
      <c r="C57" s="1">
        <v>373373</v>
      </c>
      <c r="D57" s="1">
        <v>409167</v>
      </c>
      <c r="E57" s="1">
        <v>407803</v>
      </c>
      <c r="F57" s="1">
        <v>397519</v>
      </c>
      <c r="H57" s="1" t="str" cm="1">
        <f t="array" ref="H57">INDEX($C$5:$F$5,0,MATCH(I57,C57:F57,0))</f>
        <v>Gulosa FFD</v>
      </c>
      <c r="I57" s="1">
        <f t="shared" si="2"/>
        <v>373373</v>
      </c>
      <c r="J57" s="142">
        <f t="shared" si="1"/>
        <v>4.2334702352615494E-3</v>
      </c>
      <c r="L57" s="102">
        <v>2000</v>
      </c>
      <c r="M57" s="102">
        <v>8</v>
      </c>
      <c r="N57" s="103">
        <v>363229</v>
      </c>
      <c r="O57" s="122">
        <v>371799</v>
      </c>
      <c r="P57" s="18"/>
      <c r="Q57" s="103">
        <v>372280</v>
      </c>
      <c r="R57" s="18" t="s">
        <v>46</v>
      </c>
      <c r="S57" s="105">
        <v>-95.98</v>
      </c>
      <c r="T57" s="106">
        <v>139.16999999999999</v>
      </c>
      <c r="U57" s="105">
        <v>-13.72</v>
      </c>
      <c r="V57" s="10"/>
      <c r="W57" s="103">
        <v>372033</v>
      </c>
      <c r="X57" s="113">
        <v>372043.2</v>
      </c>
      <c r="Y57" s="105">
        <v>-13.48</v>
      </c>
      <c r="Z57" s="106">
        <v>97.44</v>
      </c>
      <c r="AA57" s="105">
        <v>-12.71</v>
      </c>
      <c r="AB57" s="10"/>
      <c r="AC57" s="24">
        <v>371799</v>
      </c>
      <c r="AD57" s="25">
        <v>371804.5</v>
      </c>
      <c r="AE57" s="105">
        <v>-3.1</v>
      </c>
      <c r="AF57" s="106">
        <v>136.52000000000001</v>
      </c>
      <c r="AG57" s="107">
        <v>-16.54</v>
      </c>
    </row>
    <row r="58" spans="1:33" ht="15.75" x14ac:dyDescent="0.2">
      <c r="A58" s="2" t="s">
        <v>137</v>
      </c>
      <c r="C58" s="1">
        <v>357401</v>
      </c>
      <c r="D58" s="1">
        <v>393327</v>
      </c>
      <c r="E58" s="1">
        <v>389884</v>
      </c>
      <c r="F58" s="1">
        <v>379936</v>
      </c>
      <c r="H58" s="1" t="str" cm="1">
        <f t="array" ref="H58">INDEX($C$5:$F$5,0,MATCH(I58,C58:F58,0))</f>
        <v>Gulosa FFD</v>
      </c>
      <c r="I58" s="1">
        <f t="shared" si="2"/>
        <v>357401</v>
      </c>
      <c r="J58" s="142">
        <f t="shared" si="1"/>
        <v>4.7171535155163813E-3</v>
      </c>
      <c r="L58" s="102">
        <v>2000</v>
      </c>
      <c r="M58" s="102">
        <v>9</v>
      </c>
      <c r="N58" s="103">
        <v>346425</v>
      </c>
      <c r="O58" s="122">
        <v>355723</v>
      </c>
      <c r="P58" s="18"/>
      <c r="Q58" s="103">
        <v>356618</v>
      </c>
      <c r="R58" s="104">
        <v>357221.8</v>
      </c>
      <c r="S58" s="105">
        <v>-384.66</v>
      </c>
      <c r="T58" s="106">
        <v>83.74</v>
      </c>
      <c r="U58" s="105">
        <v>-64</v>
      </c>
      <c r="V58" s="10"/>
      <c r="W58" s="103">
        <v>356071</v>
      </c>
      <c r="X58" s="104">
        <v>356071</v>
      </c>
      <c r="Y58" s="105">
        <v>0</v>
      </c>
      <c r="Z58" s="106">
        <v>90.99</v>
      </c>
      <c r="AA58" s="105">
        <v>-0.04</v>
      </c>
      <c r="AB58" s="10"/>
      <c r="AC58" s="24">
        <v>355723</v>
      </c>
      <c r="AD58" s="25">
        <v>355734.1</v>
      </c>
      <c r="AE58" s="105">
        <v>-8.23</v>
      </c>
      <c r="AF58" s="106">
        <v>137.09</v>
      </c>
      <c r="AG58" s="107">
        <v>-10.59</v>
      </c>
    </row>
    <row r="59" spans="1:33" ht="15.75" x14ac:dyDescent="0.2">
      <c r="A59" s="2" t="s">
        <v>129</v>
      </c>
      <c r="C59" s="1">
        <v>368348</v>
      </c>
      <c r="D59" s="1">
        <v>403163</v>
      </c>
      <c r="E59" s="1">
        <v>403041</v>
      </c>
      <c r="F59" s="1">
        <v>390938</v>
      </c>
      <c r="H59" s="1" t="str" cm="1">
        <f t="array" ref="H59">INDEX($C$5:$F$5,0,MATCH(I59,C59:F59,0))</f>
        <v>Gulosa FFD</v>
      </c>
      <c r="I59" s="1">
        <f t="shared" si="2"/>
        <v>368348</v>
      </c>
      <c r="J59" s="142">
        <f t="shared" si="1"/>
        <v>3.1619512796240423E-2</v>
      </c>
      <c r="L59" s="102">
        <v>2000</v>
      </c>
      <c r="M59" s="17">
        <v>10</v>
      </c>
      <c r="N59" s="103">
        <v>348204</v>
      </c>
      <c r="O59" s="122">
        <v>357058</v>
      </c>
      <c r="P59" s="18"/>
      <c r="Q59" s="103">
        <v>357876</v>
      </c>
      <c r="R59" s="104">
        <v>358470.3</v>
      </c>
      <c r="S59" s="105">
        <v>-346.54</v>
      </c>
      <c r="T59" s="106">
        <v>60.47</v>
      </c>
      <c r="U59" s="107">
        <v>-62.8</v>
      </c>
      <c r="V59" s="55"/>
      <c r="W59" s="103">
        <v>357324</v>
      </c>
      <c r="X59" s="104">
        <v>357338.4</v>
      </c>
      <c r="Y59" s="105">
        <v>-7.59</v>
      </c>
      <c r="Z59" s="106">
        <v>88.91</v>
      </c>
      <c r="AA59" s="105">
        <v>-0.05</v>
      </c>
      <c r="AB59" s="55"/>
      <c r="AC59" s="24">
        <v>357058</v>
      </c>
      <c r="AD59" s="25">
        <v>357069.9</v>
      </c>
      <c r="AE59" s="105">
        <v>-9.81</v>
      </c>
      <c r="AF59" s="106">
        <v>131.26</v>
      </c>
      <c r="AG59" s="107">
        <v>-13.38</v>
      </c>
    </row>
    <row r="60" spans="1:33" ht="15.75" x14ac:dyDescent="0.2">
      <c r="A60" s="2"/>
      <c r="L60" s="114"/>
      <c r="M60" s="61"/>
      <c r="N60" s="115"/>
      <c r="O60" s="124"/>
      <c r="P60" s="63"/>
      <c r="Q60" s="115"/>
      <c r="R60" s="116"/>
      <c r="S60" s="117"/>
      <c r="T60" s="118"/>
      <c r="U60" s="119"/>
      <c r="V60" s="35"/>
      <c r="W60" s="115"/>
      <c r="X60" s="116"/>
      <c r="Y60" s="117"/>
      <c r="Z60" s="118"/>
      <c r="AA60" s="117"/>
      <c r="AB60" s="35"/>
      <c r="AC60" s="69"/>
      <c r="AD60" s="120"/>
      <c r="AE60" s="117"/>
      <c r="AF60" s="118"/>
      <c r="AG60" s="119"/>
    </row>
    <row r="61" spans="1:33" x14ac:dyDescent="0.2">
      <c r="A61" s="2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</row>
    <row r="62" spans="1:33" x14ac:dyDescent="0.2">
      <c r="A62" s="2"/>
    </row>
    <row r="63" spans="1:33" x14ac:dyDescent="0.2">
      <c r="A63" s="2"/>
    </row>
    <row r="64" spans="1:33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  <row r="117" spans="1:1" x14ac:dyDescent="0.2">
      <c r="A117" s="2"/>
    </row>
    <row r="118" spans="1:1" x14ac:dyDescent="0.2">
      <c r="A118" s="2"/>
    </row>
    <row r="119" spans="1:1" x14ac:dyDescent="0.2">
      <c r="A119" s="2"/>
    </row>
    <row r="120" spans="1:1" x14ac:dyDescent="0.2">
      <c r="A120" s="2"/>
    </row>
    <row r="121" spans="1:1" x14ac:dyDescent="0.2">
      <c r="A121" s="2"/>
    </row>
    <row r="122" spans="1:1" x14ac:dyDescent="0.2">
      <c r="A122" s="2"/>
    </row>
    <row r="123" spans="1:1" x14ac:dyDescent="0.2">
      <c r="A123" s="2"/>
    </row>
    <row r="124" spans="1:1" x14ac:dyDescent="0.2">
      <c r="A124" s="2"/>
    </row>
    <row r="125" spans="1:1" x14ac:dyDescent="0.2">
      <c r="A125" s="2"/>
    </row>
    <row r="126" spans="1:1" x14ac:dyDescent="0.2">
      <c r="A126" s="2"/>
    </row>
    <row r="127" spans="1:1" x14ac:dyDescent="0.2">
      <c r="A127" s="2"/>
    </row>
    <row r="128" spans="1:1" x14ac:dyDescent="0.2">
      <c r="A128" s="2"/>
    </row>
    <row r="129" spans="1:1" x14ac:dyDescent="0.2">
      <c r="A129" s="2"/>
    </row>
    <row r="130" spans="1:1" x14ac:dyDescent="0.2">
      <c r="A130" s="2"/>
    </row>
    <row r="131" spans="1:1" x14ac:dyDescent="0.2">
      <c r="A131" s="2"/>
    </row>
    <row r="132" spans="1:1" x14ac:dyDescent="0.2">
      <c r="A132" s="2"/>
    </row>
    <row r="133" spans="1:1" x14ac:dyDescent="0.2">
      <c r="A133" s="2"/>
    </row>
    <row r="134" spans="1:1" x14ac:dyDescent="0.2">
      <c r="A134" s="2"/>
    </row>
    <row r="135" spans="1:1" x14ac:dyDescent="0.2">
      <c r="A135" s="2"/>
    </row>
    <row r="136" spans="1:1" x14ac:dyDescent="0.2">
      <c r="A136" s="2"/>
    </row>
    <row r="137" spans="1:1" x14ac:dyDescent="0.2">
      <c r="A137" s="2"/>
    </row>
    <row r="138" spans="1:1" x14ac:dyDescent="0.2">
      <c r="A138" s="2"/>
    </row>
    <row r="139" spans="1:1" x14ac:dyDescent="0.2">
      <c r="A139" s="2"/>
    </row>
    <row r="140" spans="1:1" x14ac:dyDescent="0.2">
      <c r="A140" s="2"/>
    </row>
    <row r="141" spans="1:1" x14ac:dyDescent="0.2">
      <c r="A141" s="2"/>
    </row>
    <row r="142" spans="1:1" x14ac:dyDescent="0.2">
      <c r="A142" s="2"/>
    </row>
    <row r="143" spans="1:1" x14ac:dyDescent="0.2">
      <c r="A143" s="2"/>
    </row>
    <row r="144" spans="1:1" x14ac:dyDescent="0.2">
      <c r="A144" s="2"/>
    </row>
    <row r="145" spans="1:1" x14ac:dyDescent="0.2">
      <c r="A145" s="2"/>
    </row>
    <row r="146" spans="1:1" x14ac:dyDescent="0.2">
      <c r="A146" s="2"/>
    </row>
    <row r="147" spans="1:1" x14ac:dyDescent="0.2">
      <c r="A147" s="2"/>
    </row>
    <row r="148" spans="1:1" x14ac:dyDescent="0.2">
      <c r="A148" s="2"/>
    </row>
    <row r="149" spans="1:1" x14ac:dyDescent="0.2">
      <c r="A149" s="2"/>
    </row>
    <row r="150" spans="1:1" x14ac:dyDescent="0.2">
      <c r="A150" s="2"/>
    </row>
    <row r="151" spans="1:1" x14ac:dyDescent="0.2">
      <c r="A151" s="2"/>
    </row>
    <row r="152" spans="1:1" x14ac:dyDescent="0.2">
      <c r="A152" s="2"/>
    </row>
    <row r="153" spans="1:1" x14ac:dyDescent="0.2">
      <c r="A153" s="2"/>
    </row>
    <row r="154" spans="1:1" x14ac:dyDescent="0.2">
      <c r="A154" s="2"/>
    </row>
    <row r="155" spans="1:1" x14ac:dyDescent="0.2">
      <c r="A155" s="2"/>
    </row>
    <row r="156" spans="1:1" x14ac:dyDescent="0.2">
      <c r="A156" s="2"/>
    </row>
    <row r="157" spans="1:1" x14ac:dyDescent="0.2">
      <c r="A157" s="2"/>
    </row>
    <row r="158" spans="1:1" x14ac:dyDescent="0.2">
      <c r="A158" s="2"/>
    </row>
    <row r="159" spans="1:1" x14ac:dyDescent="0.2">
      <c r="A159" s="2"/>
    </row>
  </sheetData>
  <mergeCells count="3">
    <mergeCell ref="Q4:U4"/>
    <mergeCell ref="W4:AA4"/>
    <mergeCell ref="AC4:AG4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460F2-7DB8-4E1A-9885-00D3A1863B31}">
  <sheetPr codeName="Planilha5"/>
  <dimension ref="A2:O188"/>
  <sheetViews>
    <sheetView showGridLines="0" workbookViewId="0">
      <selection activeCell="H6" sqref="H6:I6"/>
    </sheetView>
  </sheetViews>
  <sheetFormatPr defaultRowHeight="15" x14ac:dyDescent="0.2"/>
  <cols>
    <col min="1" max="1" width="30.1640625" style="2" customWidth="1"/>
    <col min="2" max="2" width="11.1640625" style="2" customWidth="1"/>
    <col min="3" max="6" width="25.83203125" style="1" customWidth="1"/>
    <col min="7" max="7" width="17.83203125" style="1" customWidth="1"/>
    <col min="8" max="8" width="18.33203125" style="141" customWidth="1"/>
    <col min="9" max="9" width="22.83203125" style="1" bestFit="1" customWidth="1"/>
    <col min="10" max="10" width="30.5" style="1" bestFit="1" customWidth="1"/>
    <col min="11" max="11" width="17.83203125" style="1" customWidth="1"/>
    <col min="12" max="15" width="21.33203125" style="1" customWidth="1"/>
  </cols>
  <sheetData>
    <row r="2" spans="1:15" ht="15.75" x14ac:dyDescent="0.2">
      <c r="C2" s="175" t="s">
        <v>210</v>
      </c>
      <c r="D2" s="175"/>
      <c r="E2" s="175"/>
      <c r="F2" s="175"/>
      <c r="G2" s="175"/>
      <c r="H2" s="175"/>
      <c r="I2" s="175"/>
      <c r="J2" s="175"/>
      <c r="K2" s="2"/>
      <c r="L2" s="175" t="s">
        <v>209</v>
      </c>
      <c r="M2" s="175"/>
      <c r="N2" s="175"/>
      <c r="O2" s="175"/>
    </row>
    <row r="3" spans="1:15" x14ac:dyDescent="0.2">
      <c r="G3" s="2"/>
      <c r="H3" s="1"/>
      <c r="K3" s="2"/>
      <c r="L3" s="2" t="s">
        <v>14</v>
      </c>
      <c r="M3" s="2"/>
      <c r="N3" s="2"/>
      <c r="O3" s="79"/>
    </row>
    <row r="4" spans="1:15" x14ac:dyDescent="0.2">
      <c r="G4" s="2"/>
      <c r="H4" s="1"/>
      <c r="K4" s="2"/>
      <c r="L4" s="3" t="s">
        <v>205</v>
      </c>
      <c r="M4" s="18"/>
      <c r="N4" s="18"/>
      <c r="O4" s="77"/>
    </row>
    <row r="5" spans="1:15" ht="15.75" x14ac:dyDescent="0.2">
      <c r="G5" s="2"/>
      <c r="H5" s="1"/>
      <c r="K5" s="2"/>
      <c r="L5" s="86" t="s">
        <v>1</v>
      </c>
      <c r="M5" s="31" t="s">
        <v>2</v>
      </c>
      <c r="N5" s="32" t="s">
        <v>3</v>
      </c>
      <c r="O5" s="80" t="s">
        <v>8</v>
      </c>
    </row>
    <row r="6" spans="1:15" ht="15.75" x14ac:dyDescent="0.2">
      <c r="A6" s="139" t="s">
        <v>198</v>
      </c>
      <c r="B6" s="140"/>
      <c r="C6" s="139" t="s">
        <v>201</v>
      </c>
      <c r="D6" s="139" t="s">
        <v>202</v>
      </c>
      <c r="E6" s="139" t="s">
        <v>199</v>
      </c>
      <c r="F6" s="139" t="s">
        <v>200</v>
      </c>
      <c r="G6" s="2"/>
      <c r="H6" s="139" t="s">
        <v>203</v>
      </c>
      <c r="I6" s="139" t="s">
        <v>204</v>
      </c>
      <c r="J6" s="139" t="s">
        <v>206</v>
      </c>
      <c r="K6" s="2"/>
      <c r="L6" s="35"/>
      <c r="M6" s="35"/>
      <c r="N6" s="35"/>
      <c r="O6" s="81"/>
    </row>
    <row r="7" spans="1:15" x14ac:dyDescent="0.2">
      <c r="A7" s="2" t="s">
        <v>148</v>
      </c>
      <c r="C7" s="1">
        <v>13440</v>
      </c>
      <c r="D7" s="1">
        <v>14210</v>
      </c>
      <c r="E7" s="1">
        <v>13100</v>
      </c>
      <c r="F7" s="1">
        <v>13190</v>
      </c>
      <c r="G7" s="2"/>
      <c r="H7" s="1" t="s">
        <v>199</v>
      </c>
      <c r="I7" s="1">
        <v>13100</v>
      </c>
      <c r="J7" s="142">
        <v>3.1496062992125901E-2</v>
      </c>
      <c r="K7" s="2"/>
      <c r="L7" s="36">
        <v>100</v>
      </c>
      <c r="M7" s="36">
        <v>1</v>
      </c>
      <c r="N7" s="37">
        <v>12550</v>
      </c>
      <c r="O7" s="74">
        <v>12700</v>
      </c>
    </row>
    <row r="8" spans="1:15" x14ac:dyDescent="0.2">
      <c r="A8" s="2" t="s">
        <v>150</v>
      </c>
      <c r="C8" s="1">
        <v>13140</v>
      </c>
      <c r="D8" s="1">
        <v>13430</v>
      </c>
      <c r="E8" s="1">
        <v>12810</v>
      </c>
      <c r="F8" s="1">
        <v>12610</v>
      </c>
      <c r="G8" s="2"/>
      <c r="H8" s="1" t="s">
        <v>200</v>
      </c>
      <c r="I8" s="1">
        <v>12610</v>
      </c>
      <c r="J8" s="142">
        <v>3.8714991762767603E-2</v>
      </c>
      <c r="K8" s="2"/>
      <c r="L8" s="45">
        <v>100</v>
      </c>
      <c r="M8" s="45">
        <v>2</v>
      </c>
      <c r="N8" s="46">
        <v>12110</v>
      </c>
      <c r="O8" s="75">
        <v>12140</v>
      </c>
    </row>
    <row r="9" spans="1:15" x14ac:dyDescent="0.2">
      <c r="A9" s="2" t="s">
        <v>151</v>
      </c>
      <c r="C9" s="1">
        <v>14400</v>
      </c>
      <c r="D9" s="1">
        <v>14960</v>
      </c>
      <c r="E9" s="1">
        <v>14270</v>
      </c>
      <c r="F9" s="1">
        <v>13940</v>
      </c>
      <c r="G9" s="2"/>
      <c r="H9" s="1" t="s">
        <v>200</v>
      </c>
      <c r="I9" s="1">
        <v>13940</v>
      </c>
      <c r="J9" s="142">
        <v>2.3494860499265746E-2</v>
      </c>
      <c r="K9" s="2"/>
      <c r="L9" s="45">
        <v>100</v>
      </c>
      <c r="M9" s="52">
        <v>3</v>
      </c>
      <c r="N9" s="46">
        <v>13430</v>
      </c>
      <c r="O9" s="75">
        <v>13620</v>
      </c>
    </row>
    <row r="10" spans="1:15" x14ac:dyDescent="0.2">
      <c r="A10" s="2" t="s">
        <v>152</v>
      </c>
      <c r="C10" s="1">
        <v>13640</v>
      </c>
      <c r="D10" s="1">
        <v>13780</v>
      </c>
      <c r="E10" s="1">
        <v>13120</v>
      </c>
      <c r="F10" s="1">
        <v>12930</v>
      </c>
      <c r="G10" s="2"/>
      <c r="H10" s="1" t="s">
        <v>200</v>
      </c>
      <c r="I10" s="1">
        <v>12930</v>
      </c>
      <c r="J10" s="142">
        <v>3.0278884462151323E-2</v>
      </c>
      <c r="K10" s="2"/>
      <c r="L10" s="45">
        <v>100</v>
      </c>
      <c r="M10" s="45">
        <v>4</v>
      </c>
      <c r="N10" s="26">
        <v>12420</v>
      </c>
      <c r="O10" s="75">
        <v>12550</v>
      </c>
    </row>
    <row r="11" spans="1:15" x14ac:dyDescent="0.2">
      <c r="A11" s="2" t="s">
        <v>153</v>
      </c>
      <c r="C11" s="1">
        <v>11750</v>
      </c>
      <c r="D11" s="1">
        <v>11900</v>
      </c>
      <c r="E11" s="1">
        <v>11200</v>
      </c>
      <c r="F11" s="1">
        <v>10990</v>
      </c>
      <c r="G11" s="2"/>
      <c r="H11" s="1" t="s">
        <v>200</v>
      </c>
      <c r="I11" s="1">
        <v>10990</v>
      </c>
      <c r="J11" s="142">
        <v>3.3866415804327366E-2</v>
      </c>
      <c r="K11" s="2"/>
      <c r="L11" s="45">
        <v>100</v>
      </c>
      <c r="M11" s="45">
        <v>5</v>
      </c>
      <c r="N11" s="46">
        <v>10600</v>
      </c>
      <c r="O11" s="75">
        <v>10630</v>
      </c>
    </row>
    <row r="12" spans="1:15" x14ac:dyDescent="0.2">
      <c r="A12" s="2" t="s">
        <v>154</v>
      </c>
      <c r="C12" s="1">
        <v>12220</v>
      </c>
      <c r="D12" s="1">
        <v>12200</v>
      </c>
      <c r="E12" s="1">
        <v>11710</v>
      </c>
      <c r="F12" s="1">
        <v>11590</v>
      </c>
      <c r="G12" s="2"/>
      <c r="H12" s="1" t="s">
        <v>200</v>
      </c>
      <c r="I12" s="1">
        <v>11590</v>
      </c>
      <c r="J12" s="142">
        <v>4.1329739442947044E-2</v>
      </c>
      <c r="K12" s="2"/>
      <c r="L12" s="45">
        <v>100</v>
      </c>
      <c r="M12" s="45">
        <v>6</v>
      </c>
      <c r="N12" s="26">
        <v>11090</v>
      </c>
      <c r="O12" s="75">
        <v>11130</v>
      </c>
    </row>
    <row r="13" spans="1:15" x14ac:dyDescent="0.2">
      <c r="A13" s="2" t="s">
        <v>155</v>
      </c>
      <c r="C13" s="1">
        <v>13930</v>
      </c>
      <c r="D13" s="1">
        <v>14170</v>
      </c>
      <c r="E13" s="1">
        <v>13660</v>
      </c>
      <c r="F13" s="1">
        <v>13470</v>
      </c>
      <c r="G13" s="2"/>
      <c r="H13" s="1" t="s">
        <v>200</v>
      </c>
      <c r="I13" s="1">
        <v>13470</v>
      </c>
      <c r="J13" s="142">
        <v>3.4562211981566726E-2</v>
      </c>
      <c r="K13" s="2"/>
      <c r="L13" s="45">
        <v>100</v>
      </c>
      <c r="M13" s="45">
        <v>7</v>
      </c>
      <c r="N13" s="46">
        <v>12850</v>
      </c>
      <c r="O13" s="75">
        <v>13020</v>
      </c>
    </row>
    <row r="14" spans="1:15" x14ac:dyDescent="0.2">
      <c r="A14" s="2" t="s">
        <v>156</v>
      </c>
      <c r="C14" s="1">
        <v>13130</v>
      </c>
      <c r="D14" s="1">
        <v>13430</v>
      </c>
      <c r="E14" s="1">
        <v>12720</v>
      </c>
      <c r="F14" s="1">
        <v>12610</v>
      </c>
      <c r="G14" s="2"/>
      <c r="H14" s="1" t="s">
        <v>200</v>
      </c>
      <c r="I14" s="1">
        <v>12610</v>
      </c>
      <c r="J14" s="142">
        <v>3.530377668308704E-2</v>
      </c>
      <c r="K14" s="2"/>
      <c r="L14" s="45">
        <v>100</v>
      </c>
      <c r="M14" s="45">
        <v>8</v>
      </c>
      <c r="N14" s="26">
        <v>12100</v>
      </c>
      <c r="O14" s="75">
        <v>12180</v>
      </c>
    </row>
    <row r="15" spans="1:15" x14ac:dyDescent="0.2">
      <c r="A15" s="2" t="s">
        <v>157</v>
      </c>
      <c r="C15" s="1">
        <v>12010</v>
      </c>
      <c r="D15" s="1">
        <v>12350</v>
      </c>
      <c r="E15" s="1">
        <v>11710</v>
      </c>
      <c r="F15" s="1">
        <v>11430</v>
      </c>
      <c r="G15" s="2"/>
      <c r="H15" s="1" t="s">
        <v>200</v>
      </c>
      <c r="I15" s="1">
        <v>11430</v>
      </c>
      <c r="J15" s="142">
        <v>3.0658250676284915E-2</v>
      </c>
      <c r="K15" s="2"/>
      <c r="L15" s="45">
        <v>100</v>
      </c>
      <c r="M15" s="45">
        <v>9</v>
      </c>
      <c r="N15" s="26">
        <v>11070</v>
      </c>
      <c r="O15" s="76">
        <v>11090</v>
      </c>
    </row>
    <row r="16" spans="1:15" x14ac:dyDescent="0.2">
      <c r="A16" s="2" t="s">
        <v>149</v>
      </c>
      <c r="C16" s="1">
        <v>13730</v>
      </c>
      <c r="D16" s="1">
        <v>14030</v>
      </c>
      <c r="E16" s="1">
        <v>13340</v>
      </c>
      <c r="F16" s="1">
        <v>13190</v>
      </c>
      <c r="G16" s="2"/>
      <c r="H16" s="1" t="s">
        <v>200</v>
      </c>
      <c r="I16" s="1">
        <v>13190</v>
      </c>
      <c r="J16" s="142">
        <v>3.0468750000000044E-2</v>
      </c>
      <c r="K16" s="2"/>
      <c r="L16" s="45">
        <v>100</v>
      </c>
      <c r="M16" s="17">
        <v>10</v>
      </c>
      <c r="N16" s="46">
        <v>12690</v>
      </c>
      <c r="O16" s="76">
        <v>12800</v>
      </c>
    </row>
    <row r="17" spans="1:15" x14ac:dyDescent="0.2">
      <c r="G17" s="2"/>
      <c r="H17" s="1"/>
      <c r="J17" s="142"/>
      <c r="K17" s="2"/>
      <c r="L17" s="45"/>
      <c r="M17" s="17"/>
      <c r="N17" s="46"/>
      <c r="O17" s="76"/>
    </row>
    <row r="18" spans="1:15" x14ac:dyDescent="0.2">
      <c r="A18" s="2" t="s">
        <v>168</v>
      </c>
      <c r="C18" s="1">
        <v>27340</v>
      </c>
      <c r="D18" s="1">
        <v>27860</v>
      </c>
      <c r="E18" s="1">
        <v>26780</v>
      </c>
      <c r="F18" s="1">
        <v>26400</v>
      </c>
      <c r="G18" s="2"/>
      <c r="H18" s="1" t="s">
        <v>200</v>
      </c>
      <c r="I18" s="1">
        <v>26400</v>
      </c>
      <c r="J18" s="142">
        <v>3.8143924498623694E-2</v>
      </c>
      <c r="K18" s="2"/>
      <c r="L18" s="45">
        <v>200</v>
      </c>
      <c r="M18" s="17">
        <v>1</v>
      </c>
      <c r="N18" s="46">
        <v>25350</v>
      </c>
      <c r="O18" s="75">
        <v>25430</v>
      </c>
    </row>
    <row r="19" spans="1:15" x14ac:dyDescent="0.2">
      <c r="A19" s="2" t="s">
        <v>170</v>
      </c>
      <c r="C19" s="1">
        <v>28180</v>
      </c>
      <c r="D19" s="1">
        <v>29260</v>
      </c>
      <c r="E19" s="1">
        <v>27370</v>
      </c>
      <c r="F19" s="1">
        <v>27120</v>
      </c>
      <c r="G19" s="2"/>
      <c r="H19" s="1" t="s">
        <v>200</v>
      </c>
      <c r="I19" s="1">
        <v>27120</v>
      </c>
      <c r="J19" s="142">
        <v>3.1178707224334579E-2</v>
      </c>
      <c r="K19" s="2"/>
      <c r="L19" s="45">
        <v>200</v>
      </c>
      <c r="M19" s="45">
        <v>2</v>
      </c>
      <c r="N19" s="46">
        <v>26010</v>
      </c>
      <c r="O19" s="75">
        <v>26300</v>
      </c>
    </row>
    <row r="20" spans="1:15" x14ac:dyDescent="0.2">
      <c r="A20" s="2" t="s">
        <v>171</v>
      </c>
      <c r="C20" s="1">
        <v>29510</v>
      </c>
      <c r="D20" s="1">
        <v>30270</v>
      </c>
      <c r="E20" s="1">
        <v>28920</v>
      </c>
      <c r="F20" s="1">
        <v>28330</v>
      </c>
      <c r="G20" s="2"/>
      <c r="H20" s="1" t="s">
        <v>200</v>
      </c>
      <c r="I20" s="1">
        <v>28330</v>
      </c>
      <c r="J20" s="142">
        <v>2.0165646380986724E-2</v>
      </c>
      <c r="K20" s="2"/>
      <c r="L20" s="52">
        <v>200</v>
      </c>
      <c r="M20" s="45">
        <v>3</v>
      </c>
      <c r="N20" s="46">
        <v>27330</v>
      </c>
      <c r="O20" s="75">
        <v>27770</v>
      </c>
    </row>
    <row r="21" spans="1:15" x14ac:dyDescent="0.2">
      <c r="A21" s="2" t="s">
        <v>172</v>
      </c>
      <c r="C21" s="1">
        <v>26030</v>
      </c>
      <c r="D21" s="1">
        <v>26770</v>
      </c>
      <c r="E21" s="1">
        <v>25520</v>
      </c>
      <c r="F21" s="1">
        <v>25230</v>
      </c>
      <c r="G21" s="2"/>
      <c r="H21" s="1" t="s">
        <v>200</v>
      </c>
      <c r="I21" s="1">
        <v>25230</v>
      </c>
      <c r="J21" s="142">
        <v>3.8271604938271642E-2</v>
      </c>
      <c r="K21" s="2"/>
      <c r="L21" s="45">
        <v>200</v>
      </c>
      <c r="M21" s="17">
        <v>4</v>
      </c>
      <c r="N21" s="46">
        <v>24130</v>
      </c>
      <c r="O21" s="75">
        <v>24300</v>
      </c>
    </row>
    <row r="22" spans="1:15" x14ac:dyDescent="0.2">
      <c r="A22" s="2" t="s">
        <v>173</v>
      </c>
      <c r="C22" s="1">
        <v>28410</v>
      </c>
      <c r="D22" s="1">
        <v>28970</v>
      </c>
      <c r="E22" s="1">
        <v>27130</v>
      </c>
      <c r="F22" s="1">
        <v>26910</v>
      </c>
      <c r="G22" s="2"/>
      <c r="H22" s="1" t="s">
        <v>200</v>
      </c>
      <c r="I22" s="1">
        <v>26910</v>
      </c>
      <c r="J22" s="142">
        <v>4.22153369481022E-2</v>
      </c>
      <c r="K22" s="2"/>
      <c r="L22" s="45">
        <v>200</v>
      </c>
      <c r="M22" s="52">
        <v>5</v>
      </c>
      <c r="N22" s="46">
        <v>25620</v>
      </c>
      <c r="O22" s="75">
        <v>25820</v>
      </c>
    </row>
    <row r="23" spans="1:15" x14ac:dyDescent="0.2">
      <c r="A23" s="2" t="s">
        <v>174</v>
      </c>
      <c r="C23" s="1">
        <v>25730</v>
      </c>
      <c r="D23" s="1">
        <v>27130</v>
      </c>
      <c r="E23" s="1">
        <v>24990</v>
      </c>
      <c r="F23" s="1">
        <v>24880</v>
      </c>
      <c r="G23" s="2"/>
      <c r="H23" s="1" t="s">
        <v>200</v>
      </c>
      <c r="I23" s="1">
        <v>24880</v>
      </c>
      <c r="J23" s="142">
        <v>4.4500419815281189E-2</v>
      </c>
      <c r="K23" s="2"/>
      <c r="L23" s="52">
        <v>200</v>
      </c>
      <c r="M23" s="45">
        <v>6</v>
      </c>
      <c r="N23" s="46">
        <v>23730</v>
      </c>
      <c r="O23" s="75">
        <v>23820</v>
      </c>
    </row>
    <row r="24" spans="1:15" x14ac:dyDescent="0.2">
      <c r="A24" s="2" t="s">
        <v>175</v>
      </c>
      <c r="C24" s="1">
        <v>30220</v>
      </c>
      <c r="D24" s="1">
        <v>31760</v>
      </c>
      <c r="E24" s="1">
        <v>29530</v>
      </c>
      <c r="F24" s="1">
        <v>29420</v>
      </c>
      <c r="G24" s="2"/>
      <c r="H24" s="1" t="s">
        <v>200</v>
      </c>
      <c r="I24" s="1">
        <v>29420</v>
      </c>
      <c r="J24" s="142">
        <v>2.9031129765652253E-2</v>
      </c>
      <c r="K24" s="2"/>
      <c r="L24" s="45">
        <v>200</v>
      </c>
      <c r="M24" s="45">
        <v>7</v>
      </c>
      <c r="N24" s="46">
        <v>28130</v>
      </c>
      <c r="O24" s="75">
        <v>28590</v>
      </c>
    </row>
    <row r="25" spans="1:15" x14ac:dyDescent="0.2">
      <c r="A25" s="2" t="s">
        <v>176</v>
      </c>
      <c r="C25" s="1">
        <v>27950</v>
      </c>
      <c r="D25" s="1">
        <v>28620</v>
      </c>
      <c r="E25" s="1">
        <v>27090</v>
      </c>
      <c r="F25" s="1">
        <v>26890</v>
      </c>
      <c r="G25" s="2"/>
      <c r="H25" s="1" t="s">
        <v>200</v>
      </c>
      <c r="I25" s="1">
        <v>26890</v>
      </c>
      <c r="J25" s="142">
        <v>3.8223938223938214E-2</v>
      </c>
      <c r="K25" s="2"/>
      <c r="L25" s="45">
        <v>200</v>
      </c>
      <c r="M25" s="45">
        <v>8</v>
      </c>
      <c r="N25" s="46">
        <v>25710</v>
      </c>
      <c r="O25" s="75">
        <v>25900</v>
      </c>
    </row>
    <row r="26" spans="1:15" x14ac:dyDescent="0.2">
      <c r="A26" s="2" t="s">
        <v>177</v>
      </c>
      <c r="C26" s="1">
        <v>27070</v>
      </c>
      <c r="D26" s="1">
        <v>27100</v>
      </c>
      <c r="E26" s="1">
        <v>26180</v>
      </c>
      <c r="F26" s="1">
        <v>25560</v>
      </c>
      <c r="G26" s="2"/>
      <c r="H26" s="1" t="s">
        <v>200</v>
      </c>
      <c r="I26" s="1">
        <v>25560</v>
      </c>
      <c r="J26" s="142">
        <v>2.6918441141020599E-2</v>
      </c>
      <c r="K26" s="2"/>
      <c r="L26" s="45">
        <v>200</v>
      </c>
      <c r="M26" s="45">
        <v>9</v>
      </c>
      <c r="N26" s="46">
        <v>24730</v>
      </c>
      <c r="O26" s="77">
        <v>24890</v>
      </c>
    </row>
    <row r="27" spans="1:15" x14ac:dyDescent="0.2">
      <c r="A27" s="2" t="s">
        <v>169</v>
      </c>
      <c r="C27" s="1">
        <v>27460</v>
      </c>
      <c r="D27" s="1">
        <v>28320</v>
      </c>
      <c r="E27" s="1">
        <v>27010</v>
      </c>
      <c r="F27" s="1">
        <v>26560</v>
      </c>
      <c r="G27" s="2"/>
      <c r="H27" s="1" t="s">
        <v>200</v>
      </c>
      <c r="I27" s="1">
        <v>26560</v>
      </c>
      <c r="J27" s="142">
        <v>3.105590062111796E-2</v>
      </c>
      <c r="K27" s="2"/>
      <c r="L27" s="45">
        <v>200</v>
      </c>
      <c r="M27" s="45">
        <v>10</v>
      </c>
      <c r="N27" s="46">
        <v>25450</v>
      </c>
      <c r="O27" s="75">
        <v>25760</v>
      </c>
    </row>
    <row r="28" spans="1:15" x14ac:dyDescent="0.2">
      <c r="G28" s="2"/>
      <c r="H28" s="1"/>
      <c r="J28" s="142"/>
      <c r="K28" s="2"/>
      <c r="L28" s="2"/>
      <c r="M28" s="2"/>
      <c r="N28" s="2"/>
      <c r="O28" s="79"/>
    </row>
    <row r="29" spans="1:15" x14ac:dyDescent="0.2">
      <c r="A29" s="2" t="s">
        <v>188</v>
      </c>
      <c r="C29" s="1">
        <v>66930</v>
      </c>
      <c r="D29" s="1">
        <v>68460</v>
      </c>
      <c r="E29" s="1">
        <v>65560</v>
      </c>
      <c r="F29" s="1">
        <v>65100</v>
      </c>
      <c r="G29" s="2"/>
      <c r="H29" s="1" t="s">
        <v>200</v>
      </c>
      <c r="I29" s="1">
        <v>65100</v>
      </c>
      <c r="J29" s="142">
        <v>5.3909664885867015E-2</v>
      </c>
      <c r="K29" s="2"/>
      <c r="L29" s="45">
        <v>500</v>
      </c>
      <c r="M29" s="45">
        <v>1</v>
      </c>
      <c r="N29" s="46">
        <v>61640</v>
      </c>
      <c r="O29" s="75">
        <v>61770</v>
      </c>
    </row>
    <row r="30" spans="1:15" x14ac:dyDescent="0.2">
      <c r="A30" s="2" t="s">
        <v>190</v>
      </c>
      <c r="C30" s="1">
        <v>66740</v>
      </c>
      <c r="D30" s="1">
        <v>69320</v>
      </c>
      <c r="E30" s="1">
        <v>65780</v>
      </c>
      <c r="F30" s="1">
        <v>65490</v>
      </c>
      <c r="G30" s="2"/>
      <c r="H30" s="1" t="s">
        <v>200</v>
      </c>
      <c r="I30" s="1">
        <v>65490</v>
      </c>
      <c r="J30" s="142">
        <v>5.4759220486390703E-2</v>
      </c>
      <c r="K30" s="2"/>
      <c r="L30" s="45">
        <v>500</v>
      </c>
      <c r="M30" s="45">
        <v>2</v>
      </c>
      <c r="N30" s="46">
        <v>61860</v>
      </c>
      <c r="O30" s="77">
        <v>62090</v>
      </c>
    </row>
    <row r="31" spans="1:15" x14ac:dyDescent="0.2">
      <c r="A31" s="2" t="s">
        <v>191</v>
      </c>
      <c r="C31" s="1">
        <v>71520</v>
      </c>
      <c r="D31" s="1">
        <v>73590</v>
      </c>
      <c r="E31" s="1">
        <v>70090</v>
      </c>
      <c r="F31" s="1">
        <v>69940</v>
      </c>
      <c r="G31" s="2"/>
      <c r="H31" s="1" t="s">
        <v>200</v>
      </c>
      <c r="I31" s="1">
        <v>69940</v>
      </c>
      <c r="J31" s="142">
        <v>4.7476411562078713E-2</v>
      </c>
      <c r="K31" s="2"/>
      <c r="L31" s="45">
        <v>500</v>
      </c>
      <c r="M31" s="45">
        <v>3</v>
      </c>
      <c r="N31" s="46">
        <v>66370</v>
      </c>
      <c r="O31" s="77">
        <v>66770</v>
      </c>
    </row>
    <row r="32" spans="1:15" x14ac:dyDescent="0.2">
      <c r="A32" s="2" t="s">
        <v>192</v>
      </c>
      <c r="C32" s="1">
        <v>68470</v>
      </c>
      <c r="D32" s="1">
        <v>70660</v>
      </c>
      <c r="E32" s="1">
        <v>67390</v>
      </c>
      <c r="F32" s="1">
        <v>67330</v>
      </c>
      <c r="G32" s="2"/>
      <c r="H32" s="1" t="s">
        <v>200</v>
      </c>
      <c r="I32" s="1">
        <v>67330</v>
      </c>
      <c r="J32" s="142">
        <v>5.2524620916054365E-2</v>
      </c>
      <c r="K32" s="2"/>
      <c r="L32" s="45">
        <v>500</v>
      </c>
      <c r="M32" s="45">
        <v>4</v>
      </c>
      <c r="N32" s="46">
        <v>63500</v>
      </c>
      <c r="O32" s="75">
        <v>63970</v>
      </c>
    </row>
    <row r="33" spans="1:15" x14ac:dyDescent="0.2">
      <c r="A33" s="2" t="s">
        <v>193</v>
      </c>
      <c r="C33" s="1">
        <v>67530</v>
      </c>
      <c r="D33" s="1">
        <v>68730</v>
      </c>
      <c r="E33" s="1">
        <v>65920</v>
      </c>
      <c r="F33" s="1">
        <v>65400</v>
      </c>
      <c r="G33" s="2"/>
      <c r="H33" s="1" t="s">
        <v>200</v>
      </c>
      <c r="I33" s="1">
        <v>65400</v>
      </c>
      <c r="J33" s="142">
        <v>5.2292839903459454E-2</v>
      </c>
      <c r="K33" s="2"/>
      <c r="L33" s="45">
        <v>500</v>
      </c>
      <c r="M33" s="45">
        <v>5</v>
      </c>
      <c r="N33" s="46">
        <v>61910</v>
      </c>
      <c r="O33" s="75">
        <v>62150</v>
      </c>
    </row>
    <row r="34" spans="1:15" x14ac:dyDescent="0.2">
      <c r="A34" s="2" t="s">
        <v>194</v>
      </c>
      <c r="C34" s="1">
        <v>66080</v>
      </c>
      <c r="D34" s="1">
        <v>67930</v>
      </c>
      <c r="E34" s="1">
        <v>64080</v>
      </c>
      <c r="F34" s="1">
        <v>64270</v>
      </c>
      <c r="G34" s="2"/>
      <c r="H34" s="1" t="s">
        <v>199</v>
      </c>
      <c r="I34" s="1">
        <v>64080</v>
      </c>
      <c r="J34" s="142">
        <v>4.8257811221986024E-2</v>
      </c>
      <c r="K34" s="2"/>
      <c r="L34" s="52">
        <v>500</v>
      </c>
      <c r="M34" s="45">
        <v>6</v>
      </c>
      <c r="N34" s="46">
        <v>60870</v>
      </c>
      <c r="O34" s="75">
        <v>61130</v>
      </c>
    </row>
    <row r="35" spans="1:15" x14ac:dyDescent="0.2">
      <c r="A35" s="2" t="s">
        <v>195</v>
      </c>
      <c r="C35" s="1">
        <v>68070</v>
      </c>
      <c r="D35" s="1">
        <v>69070</v>
      </c>
      <c r="E35" s="1">
        <v>67330</v>
      </c>
      <c r="F35" s="1">
        <v>66360</v>
      </c>
      <c r="G35" s="2"/>
      <c r="H35" s="1" t="s">
        <v>200</v>
      </c>
      <c r="I35" s="1">
        <v>66360</v>
      </c>
      <c r="J35" s="142">
        <v>4.7679191664035336E-2</v>
      </c>
      <c r="K35" s="2"/>
      <c r="L35" s="45">
        <v>500</v>
      </c>
      <c r="M35" s="52">
        <v>7</v>
      </c>
      <c r="N35" s="46">
        <v>63100</v>
      </c>
      <c r="O35" s="77">
        <v>63340</v>
      </c>
    </row>
    <row r="36" spans="1:15" x14ac:dyDescent="0.2">
      <c r="A36" s="2" t="s">
        <v>196</v>
      </c>
      <c r="C36" s="1">
        <v>68360</v>
      </c>
      <c r="D36" s="1">
        <v>69500</v>
      </c>
      <c r="E36" s="1">
        <v>66530</v>
      </c>
      <c r="F36" s="1">
        <v>66230</v>
      </c>
      <c r="G36" s="2"/>
      <c r="H36" s="1" t="s">
        <v>200</v>
      </c>
      <c r="I36" s="1">
        <v>66230</v>
      </c>
      <c r="J36" s="142">
        <v>4.7114624505928848E-2</v>
      </c>
      <c r="K36" s="2"/>
      <c r="L36" s="45">
        <v>500</v>
      </c>
      <c r="M36" s="45">
        <v>8</v>
      </c>
      <c r="N36" s="46">
        <v>63100</v>
      </c>
      <c r="O36" s="77">
        <v>63250</v>
      </c>
    </row>
    <row r="37" spans="1:15" x14ac:dyDescent="0.2">
      <c r="A37" s="2" t="s">
        <v>197</v>
      </c>
      <c r="C37" s="1">
        <v>66270</v>
      </c>
      <c r="D37" s="1">
        <v>67910</v>
      </c>
      <c r="E37" s="1">
        <v>64710</v>
      </c>
      <c r="F37" s="1">
        <v>64320</v>
      </c>
      <c r="G37" s="2"/>
      <c r="H37" s="1" t="s">
        <v>200</v>
      </c>
      <c r="I37" s="1">
        <v>64320</v>
      </c>
      <c r="J37" s="142">
        <v>5.1495831289847915E-2</v>
      </c>
      <c r="K37" s="2"/>
      <c r="L37" s="52">
        <v>500</v>
      </c>
      <c r="M37" s="45">
        <v>9</v>
      </c>
      <c r="N37" s="46">
        <v>60950</v>
      </c>
      <c r="O37" s="75">
        <v>61170</v>
      </c>
    </row>
    <row r="38" spans="1:15" x14ac:dyDescent="0.2">
      <c r="A38" s="2" t="s">
        <v>189</v>
      </c>
      <c r="C38" s="1">
        <v>66540</v>
      </c>
      <c r="D38" s="1">
        <v>68790</v>
      </c>
      <c r="E38" s="1">
        <v>65610</v>
      </c>
      <c r="F38" s="1">
        <v>65040</v>
      </c>
      <c r="G38" s="2"/>
      <c r="H38" s="1" t="s">
        <v>200</v>
      </c>
      <c r="I38" s="1">
        <v>65040</v>
      </c>
      <c r="J38" s="142">
        <v>4.9032258064516165E-2</v>
      </c>
      <c r="K38" s="2"/>
      <c r="L38" s="45">
        <v>500</v>
      </c>
      <c r="M38" s="45">
        <v>10</v>
      </c>
      <c r="N38" s="46">
        <v>61630</v>
      </c>
      <c r="O38" s="75">
        <v>62000</v>
      </c>
    </row>
    <row r="39" spans="1:15" x14ac:dyDescent="0.2">
      <c r="E39" s="1" t="e">
        <v>#N/A</v>
      </c>
      <c r="G39" s="2"/>
      <c r="H39" s="1"/>
      <c r="J39" s="142"/>
      <c r="K39" s="2"/>
      <c r="L39" s="45"/>
      <c r="M39" s="45"/>
      <c r="N39" s="46"/>
      <c r="O39" s="75"/>
    </row>
    <row r="40" spans="1:15" x14ac:dyDescent="0.2">
      <c r="A40" s="2" t="s">
        <v>158</v>
      </c>
      <c r="C40" s="1">
        <v>135910</v>
      </c>
      <c r="D40" s="1">
        <v>140000</v>
      </c>
      <c r="E40" s="1">
        <v>136520</v>
      </c>
      <c r="F40" s="1">
        <v>133060</v>
      </c>
      <c r="G40" s="2"/>
      <c r="H40" s="1" t="s">
        <v>200</v>
      </c>
      <c r="I40" s="1">
        <v>133060</v>
      </c>
      <c r="J40" s="142">
        <v>5.0943843298317582E-2</v>
      </c>
      <c r="K40" s="2"/>
      <c r="L40" s="45">
        <v>1000</v>
      </c>
      <c r="M40" s="45">
        <v>1</v>
      </c>
      <c r="N40" s="46">
        <v>126300</v>
      </c>
      <c r="O40" s="75">
        <v>126610</v>
      </c>
    </row>
    <row r="41" spans="1:15" x14ac:dyDescent="0.2">
      <c r="A41" s="2" t="s">
        <v>160</v>
      </c>
      <c r="C41" s="1">
        <v>133610</v>
      </c>
      <c r="D41" s="1">
        <v>136570</v>
      </c>
      <c r="E41" s="1">
        <v>132360</v>
      </c>
      <c r="F41" s="1">
        <v>130190</v>
      </c>
      <c r="G41" s="2"/>
      <c r="H41" s="1" t="s">
        <v>200</v>
      </c>
      <c r="I41" s="1">
        <v>130190</v>
      </c>
      <c r="J41" s="142">
        <v>5.6308316430020211E-2</v>
      </c>
      <c r="K41" s="2"/>
      <c r="L41" s="45">
        <v>1000</v>
      </c>
      <c r="M41" s="45">
        <v>2</v>
      </c>
      <c r="N41" s="26">
        <v>123000</v>
      </c>
      <c r="O41" s="76">
        <v>123250</v>
      </c>
    </row>
    <row r="42" spans="1:15" x14ac:dyDescent="0.2">
      <c r="A42" s="2" t="s">
        <v>161</v>
      </c>
      <c r="C42" s="1">
        <v>133090</v>
      </c>
      <c r="D42" s="1">
        <v>136840</v>
      </c>
      <c r="E42" s="1">
        <v>132750</v>
      </c>
      <c r="F42" s="1">
        <v>129870</v>
      </c>
      <c r="G42" s="2"/>
      <c r="H42" s="1" t="s">
        <v>200</v>
      </c>
      <c r="I42" s="1">
        <v>129870</v>
      </c>
      <c r="J42" s="142">
        <v>5.525310798732419E-2</v>
      </c>
      <c r="K42" s="2"/>
      <c r="L42" s="45">
        <v>1000</v>
      </c>
      <c r="M42" s="45">
        <v>3</v>
      </c>
      <c r="N42" s="46">
        <v>122880</v>
      </c>
      <c r="O42" s="77">
        <v>123070</v>
      </c>
    </row>
    <row r="43" spans="1:15" x14ac:dyDescent="0.2">
      <c r="A43" s="2" t="s">
        <v>162</v>
      </c>
      <c r="C43" s="1">
        <v>137260</v>
      </c>
      <c r="D43" s="1">
        <v>141240</v>
      </c>
      <c r="E43" s="1">
        <v>138190</v>
      </c>
      <c r="F43" s="1">
        <v>134520</v>
      </c>
      <c r="G43" s="2"/>
      <c r="H43" s="1" t="s">
        <v>200</v>
      </c>
      <c r="I43" s="1">
        <v>134520</v>
      </c>
      <c r="J43" s="142">
        <v>9.3036483302185724E-2</v>
      </c>
      <c r="K43" s="2"/>
      <c r="L43" s="45">
        <v>1000</v>
      </c>
      <c r="M43" s="45">
        <v>4</v>
      </c>
      <c r="N43" s="46">
        <v>126550</v>
      </c>
      <c r="O43" s="78">
        <v>123070</v>
      </c>
    </row>
    <row r="44" spans="1:15" x14ac:dyDescent="0.2">
      <c r="A44" s="2" t="s">
        <v>163</v>
      </c>
      <c r="C44" s="1">
        <v>137970</v>
      </c>
      <c r="D44" s="1">
        <v>141470</v>
      </c>
      <c r="E44" s="1">
        <v>138090</v>
      </c>
      <c r="F44" s="1">
        <v>135750</v>
      </c>
      <c r="G44" s="2"/>
      <c r="H44" s="1" t="s">
        <v>200</v>
      </c>
      <c r="I44" s="1">
        <v>135750</v>
      </c>
      <c r="J44" s="142">
        <v>6.295513272257458E-2</v>
      </c>
      <c r="K44" s="2"/>
      <c r="L44" s="45">
        <v>1000</v>
      </c>
      <c r="M44" s="45">
        <v>5</v>
      </c>
      <c r="N44" s="46">
        <v>127240</v>
      </c>
      <c r="O44" s="77">
        <v>127710</v>
      </c>
    </row>
    <row r="45" spans="1:15" x14ac:dyDescent="0.2">
      <c r="A45" s="2" t="s">
        <v>164</v>
      </c>
      <c r="C45" s="1">
        <v>136120</v>
      </c>
      <c r="D45" s="1">
        <v>139990</v>
      </c>
      <c r="E45" s="1">
        <v>136830</v>
      </c>
      <c r="F45" s="1">
        <v>134230</v>
      </c>
      <c r="G45" s="2"/>
      <c r="H45" s="1" t="s">
        <v>200</v>
      </c>
      <c r="I45" s="1">
        <v>134230</v>
      </c>
      <c r="J45" s="142">
        <v>6.8880394967351544E-2</v>
      </c>
      <c r="K45" s="2"/>
      <c r="L45" s="45">
        <v>1000</v>
      </c>
      <c r="M45" s="45">
        <v>6</v>
      </c>
      <c r="N45" s="26">
        <v>125320</v>
      </c>
      <c r="O45" s="77">
        <v>125580</v>
      </c>
    </row>
    <row r="46" spans="1:15" x14ac:dyDescent="0.2">
      <c r="A46" s="2" t="s">
        <v>165</v>
      </c>
      <c r="C46" s="1">
        <v>138660</v>
      </c>
      <c r="D46" s="1">
        <v>142120</v>
      </c>
      <c r="E46" s="1">
        <v>139250</v>
      </c>
      <c r="F46" s="1">
        <v>134820</v>
      </c>
      <c r="G46" s="2"/>
      <c r="H46" s="1" t="s">
        <v>200</v>
      </c>
      <c r="I46" s="1">
        <v>134820</v>
      </c>
      <c r="J46" s="142">
        <v>5.1146109465148859E-2</v>
      </c>
      <c r="K46" s="2"/>
      <c r="L46" s="45">
        <v>1000</v>
      </c>
      <c r="M46" s="45">
        <v>7</v>
      </c>
      <c r="N46" s="46">
        <v>127830</v>
      </c>
      <c r="O46" s="75">
        <v>128260</v>
      </c>
    </row>
    <row r="47" spans="1:15" x14ac:dyDescent="0.2">
      <c r="A47" s="2" t="s">
        <v>166</v>
      </c>
      <c r="C47" s="1">
        <v>140030</v>
      </c>
      <c r="D47" s="1">
        <v>144370</v>
      </c>
      <c r="E47" s="1">
        <v>140930</v>
      </c>
      <c r="F47" s="1">
        <v>136840</v>
      </c>
      <c r="G47" s="2"/>
      <c r="H47" s="1" t="s">
        <v>200</v>
      </c>
      <c r="I47" s="1">
        <v>136840</v>
      </c>
      <c r="J47" s="142">
        <v>4.9306034813281219E-2</v>
      </c>
      <c r="K47" s="2"/>
      <c r="L47" s="45">
        <v>1000</v>
      </c>
      <c r="M47" s="45">
        <v>8</v>
      </c>
      <c r="N47" s="26">
        <v>129650</v>
      </c>
      <c r="O47" s="77">
        <v>130410</v>
      </c>
    </row>
    <row r="48" spans="1:15" x14ac:dyDescent="0.2">
      <c r="A48" s="2" t="s">
        <v>167</v>
      </c>
      <c r="C48" s="1">
        <v>135520</v>
      </c>
      <c r="D48" s="1">
        <v>138940</v>
      </c>
      <c r="E48" s="1">
        <v>136640</v>
      </c>
      <c r="F48" s="1">
        <v>132760</v>
      </c>
      <c r="G48" s="2"/>
      <c r="H48" s="1" t="s">
        <v>200</v>
      </c>
      <c r="I48" s="1">
        <v>132760</v>
      </c>
      <c r="J48" s="142">
        <v>5.6333545512412542E-2</v>
      </c>
      <c r="K48" s="2"/>
      <c r="L48" s="45">
        <v>1000</v>
      </c>
      <c r="M48" s="45">
        <v>9</v>
      </c>
      <c r="N48" s="46">
        <v>125280</v>
      </c>
      <c r="O48" s="77">
        <v>125680</v>
      </c>
    </row>
    <row r="49" spans="1:15" x14ac:dyDescent="0.2">
      <c r="A49" s="2" t="s">
        <v>159</v>
      </c>
      <c r="C49" s="1">
        <v>138860</v>
      </c>
      <c r="D49" s="1">
        <v>143100</v>
      </c>
      <c r="E49" s="1">
        <v>139920</v>
      </c>
      <c r="F49" s="1">
        <v>136760</v>
      </c>
      <c r="G49" s="2"/>
      <c r="H49" s="1" t="s">
        <v>200</v>
      </c>
      <c r="I49" s="1">
        <v>136760</v>
      </c>
      <c r="J49" s="142">
        <v>5.6877897990726511E-2</v>
      </c>
      <c r="K49" s="2"/>
      <c r="L49" s="45">
        <v>1000</v>
      </c>
      <c r="M49" s="45">
        <v>10</v>
      </c>
      <c r="N49" s="26">
        <v>128460</v>
      </c>
      <c r="O49" s="77">
        <v>129400</v>
      </c>
    </row>
    <row r="50" spans="1:15" x14ac:dyDescent="0.2">
      <c r="G50" s="2"/>
      <c r="H50" s="1"/>
      <c r="J50" s="142"/>
      <c r="K50" s="2"/>
      <c r="L50" s="45"/>
      <c r="M50" s="45"/>
      <c r="N50" s="26"/>
      <c r="O50" s="77"/>
    </row>
    <row r="51" spans="1:15" x14ac:dyDescent="0.2">
      <c r="A51" s="2" t="s">
        <v>178</v>
      </c>
      <c r="C51" s="1">
        <v>273550</v>
      </c>
      <c r="D51" s="1">
        <v>281730</v>
      </c>
      <c r="E51" s="1">
        <v>278110</v>
      </c>
      <c r="F51" s="1">
        <v>268880</v>
      </c>
      <c r="G51" s="2"/>
      <c r="H51" s="1" t="s">
        <v>200</v>
      </c>
      <c r="I51" s="1">
        <v>268880</v>
      </c>
      <c r="J51" s="142">
        <v>5.7209137734439475E-2</v>
      </c>
      <c r="K51" s="2"/>
      <c r="L51" s="45">
        <v>2000</v>
      </c>
      <c r="M51" s="45">
        <v>1</v>
      </c>
      <c r="N51" s="46">
        <v>253360</v>
      </c>
      <c r="O51" s="77">
        <v>254330</v>
      </c>
    </row>
    <row r="52" spans="1:15" x14ac:dyDescent="0.2">
      <c r="A52" s="2" t="s">
        <v>180</v>
      </c>
      <c r="C52" s="1">
        <v>276300</v>
      </c>
      <c r="D52" s="1">
        <v>283180</v>
      </c>
      <c r="E52" s="1">
        <v>280700</v>
      </c>
      <c r="F52" s="1">
        <v>271820</v>
      </c>
      <c r="G52" s="2"/>
      <c r="H52" s="1" t="s">
        <v>200</v>
      </c>
      <c r="I52" s="1">
        <v>271820</v>
      </c>
      <c r="J52" s="142">
        <v>5.614484982709711E-2</v>
      </c>
      <c r="K52" s="2"/>
      <c r="L52" s="45">
        <v>2000</v>
      </c>
      <c r="M52" s="45">
        <v>2</v>
      </c>
      <c r="N52" s="46">
        <v>256340</v>
      </c>
      <c r="O52" s="75">
        <v>257370</v>
      </c>
    </row>
    <row r="53" spans="1:15" x14ac:dyDescent="0.2">
      <c r="A53" s="2" t="s">
        <v>181</v>
      </c>
      <c r="C53" s="1">
        <v>272530</v>
      </c>
      <c r="D53" s="1">
        <v>277660</v>
      </c>
      <c r="E53" s="1">
        <v>279320</v>
      </c>
      <c r="F53" s="1">
        <v>266340</v>
      </c>
      <c r="G53" s="2"/>
      <c r="H53" s="1" t="s">
        <v>200</v>
      </c>
      <c r="I53" s="1">
        <v>266340</v>
      </c>
      <c r="J53" s="142">
        <v>5.7408289661743606E-2</v>
      </c>
      <c r="K53" s="2"/>
      <c r="L53" s="45">
        <v>2000</v>
      </c>
      <c r="M53" s="52">
        <v>3</v>
      </c>
      <c r="N53" s="46">
        <v>251070</v>
      </c>
      <c r="O53" s="77">
        <v>251880</v>
      </c>
    </row>
    <row r="54" spans="1:15" x14ac:dyDescent="0.2">
      <c r="A54" s="2" t="s">
        <v>182</v>
      </c>
      <c r="C54" s="1">
        <v>268730</v>
      </c>
      <c r="D54" s="1">
        <v>275800</v>
      </c>
      <c r="E54" s="1">
        <v>273870</v>
      </c>
      <c r="F54" s="1">
        <v>265340</v>
      </c>
      <c r="G54" s="2"/>
      <c r="H54" s="1" t="s">
        <v>200</v>
      </c>
      <c r="I54" s="1">
        <v>265340</v>
      </c>
      <c r="J54" s="142">
        <v>6.7680669563817908E-2</v>
      </c>
      <c r="K54" s="2"/>
      <c r="L54" s="45">
        <v>2000</v>
      </c>
      <c r="M54" s="45">
        <v>4</v>
      </c>
      <c r="N54" s="46">
        <v>247810</v>
      </c>
      <c r="O54" s="77">
        <v>248520</v>
      </c>
    </row>
    <row r="55" spans="1:15" x14ac:dyDescent="0.2">
      <c r="A55" s="2" t="s">
        <v>183</v>
      </c>
      <c r="C55" s="1">
        <v>265910</v>
      </c>
      <c r="D55" s="1">
        <v>271640</v>
      </c>
      <c r="E55" s="1">
        <v>268340</v>
      </c>
      <c r="F55" s="1">
        <v>260010</v>
      </c>
      <c r="G55" s="2"/>
      <c r="H55" s="1" t="s">
        <v>200</v>
      </c>
      <c r="I55" s="1">
        <v>260010</v>
      </c>
      <c r="J55" s="142">
        <v>6.0789033495165512E-2</v>
      </c>
      <c r="K55" s="2"/>
      <c r="L55" s="45">
        <v>2000</v>
      </c>
      <c r="M55" s="45">
        <v>5</v>
      </c>
      <c r="N55" s="46">
        <v>244790</v>
      </c>
      <c r="O55" s="77">
        <v>245110</v>
      </c>
    </row>
    <row r="56" spans="1:15" x14ac:dyDescent="0.2">
      <c r="A56" s="2" t="s">
        <v>184</v>
      </c>
      <c r="C56" s="1">
        <v>271220</v>
      </c>
      <c r="D56" s="1">
        <v>278430</v>
      </c>
      <c r="E56" s="1">
        <v>275720</v>
      </c>
      <c r="F56" s="1">
        <v>266810</v>
      </c>
      <c r="G56" s="2"/>
      <c r="H56" s="1" t="s">
        <v>200</v>
      </c>
      <c r="I56" s="1">
        <v>266810</v>
      </c>
      <c r="J56" s="142">
        <v>6.32845813573506E-2</v>
      </c>
      <c r="K56" s="2"/>
      <c r="L56" s="45">
        <v>2000</v>
      </c>
      <c r="M56" s="45">
        <v>6</v>
      </c>
      <c r="N56" s="46">
        <v>250440</v>
      </c>
      <c r="O56" s="77">
        <v>250930</v>
      </c>
    </row>
    <row r="57" spans="1:15" x14ac:dyDescent="0.2">
      <c r="A57" s="2" t="s">
        <v>185</v>
      </c>
      <c r="C57" s="1">
        <v>278840</v>
      </c>
      <c r="D57" s="1">
        <v>285590</v>
      </c>
      <c r="E57" s="1">
        <v>282500</v>
      </c>
      <c r="F57" s="1">
        <v>274770</v>
      </c>
      <c r="G57" s="2"/>
      <c r="H57" s="1" t="s">
        <v>200</v>
      </c>
      <c r="I57" s="1">
        <v>274770</v>
      </c>
      <c r="J57" s="142">
        <v>6.2118283726323886E-2</v>
      </c>
      <c r="K57" s="2"/>
      <c r="L57" s="45">
        <v>2000</v>
      </c>
      <c r="M57" s="45">
        <v>7</v>
      </c>
      <c r="N57" s="46">
        <v>258000</v>
      </c>
      <c r="O57" s="77">
        <v>258700</v>
      </c>
    </row>
    <row r="58" spans="1:15" x14ac:dyDescent="0.2">
      <c r="A58" s="2" t="s">
        <v>186</v>
      </c>
      <c r="C58" s="1">
        <v>277040</v>
      </c>
      <c r="D58" s="1">
        <v>283830</v>
      </c>
      <c r="E58" s="1">
        <v>281310</v>
      </c>
      <c r="F58" s="1">
        <v>272450</v>
      </c>
      <c r="G58" s="2"/>
      <c r="H58" s="1" t="s">
        <v>200</v>
      </c>
      <c r="I58" s="1">
        <v>272450</v>
      </c>
      <c r="J58" s="142">
        <v>6.0323020042809983E-2</v>
      </c>
      <c r="K58" s="2"/>
      <c r="L58" s="45">
        <v>2000</v>
      </c>
      <c r="M58" s="45">
        <v>8</v>
      </c>
      <c r="N58" s="46">
        <v>256080</v>
      </c>
      <c r="O58" s="77">
        <v>256950</v>
      </c>
    </row>
    <row r="59" spans="1:15" x14ac:dyDescent="0.2">
      <c r="A59" s="2" t="s">
        <v>187</v>
      </c>
      <c r="C59" s="1">
        <v>277980</v>
      </c>
      <c r="D59" s="1">
        <v>284720</v>
      </c>
      <c r="E59" s="1">
        <v>281440</v>
      </c>
      <c r="F59" s="1">
        <v>272750</v>
      </c>
      <c r="G59" s="2"/>
      <c r="H59" s="1" t="s">
        <v>200</v>
      </c>
      <c r="I59" s="1">
        <v>272750</v>
      </c>
      <c r="J59" s="142">
        <v>5.5207366140513692E-2</v>
      </c>
      <c r="K59" s="2"/>
      <c r="L59" s="45">
        <v>2000</v>
      </c>
      <c r="M59" s="45">
        <v>9</v>
      </c>
      <c r="N59" s="46">
        <v>257430</v>
      </c>
      <c r="O59" s="77">
        <v>258480</v>
      </c>
    </row>
    <row r="60" spans="1:15" x14ac:dyDescent="0.2">
      <c r="A60" s="2" t="s">
        <v>179</v>
      </c>
      <c r="C60" s="1">
        <v>275750</v>
      </c>
      <c r="D60" s="1">
        <v>282350</v>
      </c>
      <c r="E60" s="1">
        <v>280420</v>
      </c>
      <c r="F60" s="1">
        <v>269550</v>
      </c>
      <c r="G60" s="2"/>
      <c r="H60" s="1" t="s">
        <v>200</v>
      </c>
      <c r="I60" s="1">
        <v>269550</v>
      </c>
      <c r="J60" s="142">
        <v>5.3958944281524923E-2</v>
      </c>
      <c r="K60" s="2"/>
      <c r="L60" s="45">
        <v>2000</v>
      </c>
      <c r="M60" s="17">
        <v>10</v>
      </c>
      <c r="N60" s="46">
        <v>254830</v>
      </c>
      <c r="O60" s="77">
        <v>255750</v>
      </c>
    </row>
    <row r="61" spans="1:15" x14ac:dyDescent="0.2">
      <c r="G61" s="2"/>
      <c r="H61" s="1"/>
      <c r="K61" s="2"/>
      <c r="L61" s="60"/>
      <c r="M61" s="61"/>
      <c r="N61" s="62"/>
      <c r="O61" s="82"/>
    </row>
    <row r="62" spans="1:15" x14ac:dyDescent="0.2">
      <c r="G62" s="2"/>
      <c r="H62" s="1"/>
      <c r="K62" s="2"/>
      <c r="L62" s="10"/>
      <c r="M62" s="10"/>
      <c r="N62" s="10"/>
      <c r="O62" s="83"/>
    </row>
    <row r="63" spans="1:15" x14ac:dyDescent="0.2">
      <c r="G63" s="2"/>
      <c r="H63" s="1"/>
      <c r="K63" s="2"/>
      <c r="L63" s="2"/>
      <c r="M63" s="2"/>
      <c r="N63" s="2"/>
      <c r="O63" s="79"/>
    </row>
    <row r="65" spans="1:15" x14ac:dyDescent="0.2"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2">
      <c r="A66" s="1"/>
      <c r="B66" s="1"/>
      <c r="H66" s="1"/>
      <c r="L66" s="18" t="s">
        <v>34</v>
      </c>
      <c r="M66" s="18"/>
      <c r="N66" s="18"/>
      <c r="O66" s="18"/>
    </row>
    <row r="67" spans="1:15" x14ac:dyDescent="0.2">
      <c r="A67" s="1"/>
      <c r="B67" s="1"/>
      <c r="H67" s="1"/>
      <c r="L67" s="3" t="s">
        <v>207</v>
      </c>
      <c r="M67" s="18"/>
      <c r="N67" s="18"/>
      <c r="O67" s="18"/>
    </row>
    <row r="68" spans="1:15" ht="15.75" x14ac:dyDescent="0.2">
      <c r="A68" s="1"/>
      <c r="B68" s="1"/>
      <c r="H68" s="1"/>
      <c r="L68" s="86" t="s">
        <v>1</v>
      </c>
      <c r="M68" s="31" t="s">
        <v>2</v>
      </c>
      <c r="N68" s="32" t="s">
        <v>3</v>
      </c>
      <c r="O68" s="32" t="s">
        <v>8</v>
      </c>
    </row>
    <row r="69" spans="1:15" ht="15.75" x14ac:dyDescent="0.2">
      <c r="A69" s="139" t="s">
        <v>198</v>
      </c>
      <c r="B69" s="1"/>
      <c r="C69" s="139" t="s">
        <v>201</v>
      </c>
      <c r="D69" s="139" t="s">
        <v>202</v>
      </c>
      <c r="E69" s="139" t="s">
        <v>199</v>
      </c>
      <c r="F69" s="139" t="s">
        <v>200</v>
      </c>
      <c r="G69" s="2"/>
      <c r="H69" s="139" t="s">
        <v>203</v>
      </c>
      <c r="I69" s="139" t="s">
        <v>204</v>
      </c>
      <c r="J69" s="139" t="s">
        <v>206</v>
      </c>
      <c r="K69" s="2"/>
      <c r="L69" s="35"/>
      <c r="M69" s="35"/>
      <c r="N69" s="35"/>
      <c r="O69" s="35"/>
    </row>
    <row r="70" spans="1:15" x14ac:dyDescent="0.2">
      <c r="A70" s="2" t="s">
        <v>48</v>
      </c>
      <c r="B70" s="1"/>
      <c r="C70" s="1">
        <v>10944</v>
      </c>
      <c r="D70" s="1">
        <v>10962</v>
      </c>
      <c r="E70" s="1">
        <v>9891</v>
      </c>
      <c r="F70" s="1">
        <v>9268</v>
      </c>
      <c r="G70" s="2"/>
      <c r="H70" s="1" t="s">
        <v>200</v>
      </c>
      <c r="I70" s="1">
        <v>9268</v>
      </c>
      <c r="J70" s="142">
        <v>4.2519685039370092E-2</v>
      </c>
      <c r="K70" s="2"/>
      <c r="L70" s="36">
        <v>100</v>
      </c>
      <c r="M70" s="36">
        <v>1</v>
      </c>
      <c r="N70" s="36">
        <v>8846</v>
      </c>
      <c r="O70" s="36">
        <v>8890</v>
      </c>
    </row>
    <row r="71" spans="1:15" x14ac:dyDescent="0.2">
      <c r="A71" s="2" t="s">
        <v>50</v>
      </c>
      <c r="B71" s="1"/>
      <c r="C71" s="1">
        <v>10220</v>
      </c>
      <c r="D71" s="1">
        <v>9816</v>
      </c>
      <c r="E71" s="1">
        <v>9067</v>
      </c>
      <c r="F71" s="1">
        <v>8115</v>
      </c>
      <c r="G71" s="2"/>
      <c r="H71" s="1" t="s">
        <v>200</v>
      </c>
      <c r="I71" s="1">
        <v>8115</v>
      </c>
      <c r="J71" s="142">
        <v>3.6133810010214429E-2</v>
      </c>
      <c r="K71" s="2"/>
      <c r="L71" s="45">
        <v>100</v>
      </c>
      <c r="M71" s="45">
        <v>2</v>
      </c>
      <c r="N71" s="45">
        <v>7799</v>
      </c>
      <c r="O71" s="73">
        <v>7832</v>
      </c>
    </row>
    <row r="72" spans="1:15" x14ac:dyDescent="0.2">
      <c r="A72" s="2" t="s">
        <v>51</v>
      </c>
      <c r="B72" s="1"/>
      <c r="C72" s="1">
        <v>10849</v>
      </c>
      <c r="D72" s="1">
        <v>10077</v>
      </c>
      <c r="E72" s="1">
        <v>9770</v>
      </c>
      <c r="F72" s="1">
        <v>8925</v>
      </c>
      <c r="H72" s="1" t="s">
        <v>200</v>
      </c>
      <c r="I72" s="1">
        <v>8925</v>
      </c>
      <c r="J72" s="142">
        <v>4.8027242837012762E-2</v>
      </c>
      <c r="K72" s="2"/>
      <c r="L72" s="45">
        <v>100</v>
      </c>
      <c r="M72" s="45">
        <v>3</v>
      </c>
      <c r="N72" s="45">
        <v>8452</v>
      </c>
      <c r="O72" s="45">
        <v>8516</v>
      </c>
    </row>
    <row r="73" spans="1:15" x14ac:dyDescent="0.2">
      <c r="A73" s="2" t="s">
        <v>52</v>
      </c>
      <c r="B73" s="1"/>
      <c r="C73" s="1">
        <v>10854</v>
      </c>
      <c r="D73" s="1">
        <v>10330</v>
      </c>
      <c r="E73" s="1">
        <v>9893</v>
      </c>
      <c r="F73" s="1">
        <v>8861</v>
      </c>
      <c r="H73" s="1" t="s">
        <v>200</v>
      </c>
      <c r="I73" s="1">
        <v>8861</v>
      </c>
      <c r="J73" s="142">
        <v>3.1428238854615209E-2</v>
      </c>
      <c r="K73" s="2"/>
      <c r="L73" s="45">
        <v>100</v>
      </c>
      <c r="M73" s="45">
        <v>4</v>
      </c>
      <c r="N73" s="45">
        <v>8539</v>
      </c>
      <c r="O73" s="45">
        <v>8591</v>
      </c>
    </row>
    <row r="74" spans="1:15" x14ac:dyDescent="0.2">
      <c r="A74" s="2" t="s">
        <v>53</v>
      </c>
      <c r="B74" s="1"/>
      <c r="C74" s="1">
        <v>10833</v>
      </c>
      <c r="D74" s="1">
        <v>10238</v>
      </c>
      <c r="E74" s="1">
        <v>9835</v>
      </c>
      <c r="F74" s="1">
        <v>8710</v>
      </c>
      <c r="H74" s="1" t="s">
        <v>200</v>
      </c>
      <c r="I74" s="1">
        <v>8710</v>
      </c>
      <c r="J74" s="142">
        <v>2.7849893792777802E-2</v>
      </c>
      <c r="K74" s="2"/>
      <c r="L74" s="45">
        <v>100</v>
      </c>
      <c r="M74" s="45">
        <v>5</v>
      </c>
      <c r="N74" s="45">
        <v>8322</v>
      </c>
      <c r="O74" s="45">
        <v>8474</v>
      </c>
    </row>
    <row r="75" spans="1:15" x14ac:dyDescent="0.2">
      <c r="A75" s="2" t="s">
        <v>54</v>
      </c>
      <c r="B75" s="1"/>
      <c r="C75" s="1">
        <v>10202</v>
      </c>
      <c r="D75" s="1">
        <v>9932</v>
      </c>
      <c r="E75" s="1">
        <v>8905</v>
      </c>
      <c r="F75" s="1">
        <v>7981</v>
      </c>
      <c r="H75" s="1" t="s">
        <v>200</v>
      </c>
      <c r="I75" s="1">
        <v>7981</v>
      </c>
      <c r="J75" s="142">
        <v>5.8768904218625684E-2</v>
      </c>
      <c r="K75" s="2"/>
      <c r="L75" s="45">
        <v>100</v>
      </c>
      <c r="M75" s="45">
        <v>6</v>
      </c>
      <c r="N75" s="45">
        <v>7441</v>
      </c>
      <c r="O75" s="73">
        <v>7538</v>
      </c>
    </row>
    <row r="76" spans="1:15" x14ac:dyDescent="0.2">
      <c r="A76" s="2" t="s">
        <v>55</v>
      </c>
      <c r="B76" s="1"/>
      <c r="C76" s="1">
        <v>10354</v>
      </c>
      <c r="D76" s="1">
        <v>9769</v>
      </c>
      <c r="E76" s="1">
        <v>9132</v>
      </c>
      <c r="F76" s="1">
        <v>8115</v>
      </c>
      <c r="H76" s="1" t="s">
        <v>200</v>
      </c>
      <c r="I76" s="1">
        <v>8115</v>
      </c>
      <c r="J76" s="142">
        <v>3.0345352971051343E-2</v>
      </c>
      <c r="K76" s="2"/>
      <c r="L76" s="45">
        <v>100</v>
      </c>
      <c r="M76" s="45">
        <v>7</v>
      </c>
      <c r="N76" s="45">
        <v>7830</v>
      </c>
      <c r="O76" s="45">
        <v>7876</v>
      </c>
    </row>
    <row r="77" spans="1:15" x14ac:dyDescent="0.2">
      <c r="A77" s="2" t="s">
        <v>56</v>
      </c>
      <c r="B77" s="1"/>
      <c r="C77" s="1">
        <v>10704</v>
      </c>
      <c r="D77" s="1">
        <v>9680</v>
      </c>
      <c r="E77" s="1">
        <v>9455</v>
      </c>
      <c r="F77" s="1">
        <v>8384</v>
      </c>
      <c r="H77" s="1" t="s">
        <v>200</v>
      </c>
      <c r="I77" s="1">
        <v>8384</v>
      </c>
      <c r="J77" s="142">
        <v>3.3021192705766422E-2</v>
      </c>
      <c r="K77" s="2"/>
      <c r="L77" s="45">
        <v>100</v>
      </c>
      <c r="M77" s="45">
        <v>8</v>
      </c>
      <c r="N77" s="45">
        <v>7998</v>
      </c>
      <c r="O77" s="73">
        <v>8116</v>
      </c>
    </row>
    <row r="78" spans="1:15" x14ac:dyDescent="0.2">
      <c r="A78" s="2" t="s">
        <v>57</v>
      </c>
      <c r="B78" s="1"/>
      <c r="C78" s="1">
        <v>10850</v>
      </c>
      <c r="D78" s="1">
        <v>10053</v>
      </c>
      <c r="E78" s="1">
        <v>9799</v>
      </c>
      <c r="F78" s="1">
        <v>8649</v>
      </c>
      <c r="H78" s="1" t="s">
        <v>200</v>
      </c>
      <c r="I78" s="1">
        <v>8649</v>
      </c>
      <c r="J78" s="142">
        <v>3.0624404194470989E-2</v>
      </c>
      <c r="K78" s="2"/>
      <c r="L78" s="45">
        <v>100</v>
      </c>
      <c r="M78" s="45">
        <v>9</v>
      </c>
      <c r="N78" s="45">
        <v>8253</v>
      </c>
      <c r="O78" s="45">
        <v>8392</v>
      </c>
    </row>
    <row r="79" spans="1:15" x14ac:dyDescent="0.2">
      <c r="A79" s="2" t="s">
        <v>49</v>
      </c>
      <c r="B79" s="1"/>
      <c r="C79" s="1">
        <v>11190</v>
      </c>
      <c r="D79" s="1">
        <v>10719</v>
      </c>
      <c r="E79" s="1">
        <v>9852</v>
      </c>
      <c r="F79" s="1">
        <v>9413</v>
      </c>
      <c r="H79" s="1" t="s">
        <v>200</v>
      </c>
      <c r="I79" s="1">
        <v>9413</v>
      </c>
      <c r="J79" s="142">
        <v>3.1335597677221383E-2</v>
      </c>
      <c r="K79" s="2"/>
      <c r="L79" s="45">
        <v>100</v>
      </c>
      <c r="M79" s="45">
        <v>10</v>
      </c>
      <c r="N79" s="45">
        <v>9055</v>
      </c>
      <c r="O79" s="45">
        <v>9127</v>
      </c>
    </row>
    <row r="80" spans="1:15" x14ac:dyDescent="0.2">
      <c r="G80" s="2"/>
      <c r="H80" s="1"/>
      <c r="J80" s="142"/>
      <c r="K80" s="2"/>
      <c r="L80" s="2"/>
      <c r="M80" s="2"/>
      <c r="N80" s="2"/>
      <c r="O80" s="2"/>
    </row>
    <row r="81" spans="1:15" x14ac:dyDescent="0.2">
      <c r="A81" s="2" t="s">
        <v>68</v>
      </c>
      <c r="B81" s="1"/>
      <c r="C81" s="1">
        <v>22189</v>
      </c>
      <c r="D81" s="1">
        <v>21158</v>
      </c>
      <c r="E81" s="1">
        <v>20016</v>
      </c>
      <c r="F81" s="1">
        <v>18016</v>
      </c>
      <c r="H81" s="1" t="s">
        <v>200</v>
      </c>
      <c r="I81" s="1">
        <v>18016</v>
      </c>
      <c r="J81" s="142">
        <v>4.0966083087768057E-2</v>
      </c>
      <c r="K81" s="2"/>
      <c r="L81" s="45">
        <v>200</v>
      </c>
      <c r="M81" s="45">
        <v>1</v>
      </c>
      <c r="N81" s="26">
        <v>16933</v>
      </c>
      <c r="O81" s="17">
        <v>17307</v>
      </c>
    </row>
    <row r="82" spans="1:15" x14ac:dyDescent="0.2">
      <c r="A82" s="2" t="s">
        <v>70</v>
      </c>
      <c r="B82" s="1"/>
      <c r="C82" s="1">
        <v>21988</v>
      </c>
      <c r="D82" s="1">
        <v>20581</v>
      </c>
      <c r="E82" s="1">
        <v>19108</v>
      </c>
      <c r="F82" s="1">
        <v>17370</v>
      </c>
      <c r="H82" s="1" t="s">
        <v>200</v>
      </c>
      <c r="I82" s="1">
        <v>17370</v>
      </c>
      <c r="J82" s="142">
        <v>5.9727899457019173E-2</v>
      </c>
      <c r="K82" s="2"/>
      <c r="L82" s="45">
        <v>200</v>
      </c>
      <c r="M82" s="45">
        <v>2</v>
      </c>
      <c r="N82" s="26">
        <v>16186</v>
      </c>
      <c r="O82" s="17">
        <v>16391</v>
      </c>
    </row>
    <row r="83" spans="1:15" x14ac:dyDescent="0.2">
      <c r="A83" s="2" t="s">
        <v>71</v>
      </c>
      <c r="B83" s="1"/>
      <c r="C83" s="1">
        <v>21280</v>
      </c>
      <c r="D83" s="1">
        <v>20369</v>
      </c>
      <c r="E83" s="1">
        <v>19609</v>
      </c>
      <c r="F83" s="1">
        <v>17442</v>
      </c>
      <c r="H83" s="1" t="s">
        <v>200</v>
      </c>
      <c r="I83" s="1">
        <v>17442</v>
      </c>
      <c r="J83" s="142">
        <v>4.8386127306605742E-2</v>
      </c>
      <c r="K83" s="2"/>
      <c r="L83" s="45">
        <v>200</v>
      </c>
      <c r="M83" s="45">
        <v>3</v>
      </c>
      <c r="N83" s="26">
        <v>16536</v>
      </c>
      <c r="O83" s="45">
        <v>16637</v>
      </c>
    </row>
    <row r="84" spans="1:15" x14ac:dyDescent="0.2">
      <c r="A84" s="2" t="s">
        <v>72</v>
      </c>
      <c r="B84" s="1"/>
      <c r="C84" s="1">
        <v>20887</v>
      </c>
      <c r="D84" s="1">
        <v>19548</v>
      </c>
      <c r="E84" s="1">
        <v>18685</v>
      </c>
      <c r="F84" s="1">
        <v>16680</v>
      </c>
      <c r="H84" s="1" t="s">
        <v>200</v>
      </c>
      <c r="I84" s="1">
        <v>16680</v>
      </c>
      <c r="J84" s="142">
        <v>5.1437216338880543E-2</v>
      </c>
      <c r="K84" s="2"/>
      <c r="L84" s="45">
        <v>200</v>
      </c>
      <c r="M84" s="45">
        <v>4</v>
      </c>
      <c r="N84" s="26">
        <v>15673</v>
      </c>
      <c r="O84" s="45">
        <v>15864</v>
      </c>
    </row>
    <row r="85" spans="1:15" x14ac:dyDescent="0.2">
      <c r="A85" s="2" t="s">
        <v>73</v>
      </c>
      <c r="B85" s="1"/>
      <c r="C85" s="1">
        <v>22073</v>
      </c>
      <c r="D85" s="1">
        <v>21694</v>
      </c>
      <c r="E85" s="1">
        <v>19924</v>
      </c>
      <c r="F85" s="1">
        <v>18282</v>
      </c>
      <c r="H85" s="1" t="s">
        <v>200</v>
      </c>
      <c r="I85" s="1">
        <v>18282</v>
      </c>
      <c r="J85" s="142">
        <v>3.2939714108141782E-2</v>
      </c>
      <c r="K85" s="2"/>
      <c r="L85" s="45">
        <v>200</v>
      </c>
      <c r="M85" s="45">
        <v>5</v>
      </c>
      <c r="N85" s="26">
        <v>17450</v>
      </c>
      <c r="O85" s="45">
        <v>17699</v>
      </c>
    </row>
    <row r="86" spans="1:15" x14ac:dyDescent="0.2">
      <c r="A86" s="2" t="s">
        <v>74</v>
      </c>
      <c r="B86" s="1"/>
      <c r="C86" s="1">
        <v>20726</v>
      </c>
      <c r="D86" s="1">
        <v>19732</v>
      </c>
      <c r="E86" s="1">
        <v>17988</v>
      </c>
      <c r="F86" s="1">
        <v>16111</v>
      </c>
      <c r="H86" s="1" t="s">
        <v>200</v>
      </c>
      <c r="I86" s="1">
        <v>16111</v>
      </c>
      <c r="J86" s="142">
        <v>4.2310927088050621E-2</v>
      </c>
      <c r="K86" s="2"/>
      <c r="L86" s="45">
        <v>200</v>
      </c>
      <c r="M86" s="45">
        <v>6</v>
      </c>
      <c r="N86" s="26">
        <v>15189</v>
      </c>
      <c r="O86" s="45">
        <v>15457</v>
      </c>
    </row>
    <row r="87" spans="1:15" x14ac:dyDescent="0.2">
      <c r="A87" s="2" t="s">
        <v>75</v>
      </c>
      <c r="B87" s="1"/>
      <c r="C87" s="1">
        <v>21350</v>
      </c>
      <c r="D87" s="1">
        <v>20240</v>
      </c>
      <c r="E87" s="1">
        <v>18907</v>
      </c>
      <c r="F87" s="1">
        <v>17009</v>
      </c>
      <c r="H87" s="1" t="s">
        <v>200</v>
      </c>
      <c r="I87" s="1">
        <v>17009</v>
      </c>
      <c r="J87" s="142">
        <v>4.974387459112517E-2</v>
      </c>
      <c r="K87" s="2"/>
      <c r="L87" s="45">
        <v>200</v>
      </c>
      <c r="M87" s="94">
        <v>7</v>
      </c>
      <c r="N87" s="46">
        <v>16057</v>
      </c>
      <c r="O87" s="45">
        <v>16203</v>
      </c>
    </row>
    <row r="88" spans="1:15" x14ac:dyDescent="0.2">
      <c r="A88" s="2" t="s">
        <v>76</v>
      </c>
      <c r="B88" s="1"/>
      <c r="C88" s="1">
        <v>20807</v>
      </c>
      <c r="D88" s="1">
        <v>19524</v>
      </c>
      <c r="E88" s="1">
        <v>18212</v>
      </c>
      <c r="F88" s="1">
        <v>16838</v>
      </c>
      <c r="H88" s="1" t="s">
        <v>200</v>
      </c>
      <c r="I88" s="1">
        <v>16838</v>
      </c>
      <c r="J88" s="142">
        <v>9.6723767341887479E-2</v>
      </c>
      <c r="K88" s="2"/>
      <c r="L88" s="45">
        <v>200</v>
      </c>
      <c r="M88" s="45">
        <v>8</v>
      </c>
      <c r="N88" s="26">
        <v>15205</v>
      </c>
      <c r="O88" s="45">
        <v>15353</v>
      </c>
    </row>
    <row r="89" spans="1:15" x14ac:dyDescent="0.2">
      <c r="A89" s="2" t="s">
        <v>77</v>
      </c>
      <c r="B89" s="1"/>
      <c r="C89" s="1">
        <v>21288</v>
      </c>
      <c r="D89" s="1">
        <v>19706</v>
      </c>
      <c r="E89" s="1">
        <v>18572</v>
      </c>
      <c r="F89" s="1">
        <v>16713</v>
      </c>
      <c r="H89" s="1" t="s">
        <v>200</v>
      </c>
      <c r="I89" s="1">
        <v>16713</v>
      </c>
      <c r="J89" s="142">
        <v>5.3783102143757811E-2</v>
      </c>
      <c r="K89" s="2"/>
      <c r="L89" s="45">
        <v>200</v>
      </c>
      <c r="M89" s="45">
        <v>9</v>
      </c>
      <c r="N89" s="26">
        <v>15731</v>
      </c>
      <c r="O89" s="17">
        <v>15860</v>
      </c>
    </row>
    <row r="90" spans="1:15" x14ac:dyDescent="0.2">
      <c r="A90" s="2" t="s">
        <v>69</v>
      </c>
      <c r="B90" s="1"/>
      <c r="C90" s="1">
        <v>20118</v>
      </c>
      <c r="D90" s="1">
        <v>18929</v>
      </c>
      <c r="E90" s="1">
        <v>17847</v>
      </c>
      <c r="F90" s="1">
        <v>15934</v>
      </c>
      <c r="H90" s="1" t="s">
        <v>200</v>
      </c>
      <c r="I90" s="1">
        <v>15934</v>
      </c>
      <c r="J90" s="142">
        <v>4.1982736071148219E-2</v>
      </c>
      <c r="K90" s="2"/>
      <c r="L90" s="45">
        <v>200</v>
      </c>
      <c r="M90" s="45">
        <v>10</v>
      </c>
      <c r="N90" s="26">
        <v>15158</v>
      </c>
      <c r="O90" s="45">
        <v>15292</v>
      </c>
    </row>
    <row r="91" spans="1:15" x14ac:dyDescent="0.2">
      <c r="G91" s="2"/>
      <c r="H91" s="1"/>
      <c r="J91" s="142"/>
      <c r="K91" s="2"/>
      <c r="L91" s="2"/>
      <c r="M91" s="2"/>
      <c r="N91" s="2"/>
      <c r="O91" s="2"/>
    </row>
    <row r="92" spans="1:15" x14ac:dyDescent="0.2">
      <c r="A92" s="2" t="s">
        <v>88</v>
      </c>
      <c r="B92" s="1"/>
      <c r="C92" s="1">
        <v>52284</v>
      </c>
      <c r="D92" s="1">
        <v>49207</v>
      </c>
      <c r="E92" s="1">
        <v>46486</v>
      </c>
      <c r="F92" s="1">
        <v>44452</v>
      </c>
      <c r="H92" s="1" t="s">
        <v>200</v>
      </c>
      <c r="I92" s="1">
        <v>44452</v>
      </c>
      <c r="J92" s="142">
        <v>0.13089271631007193</v>
      </c>
      <c r="K92" s="2"/>
      <c r="L92" s="94">
        <v>500</v>
      </c>
      <c r="M92" s="45">
        <v>1</v>
      </c>
      <c r="N92" s="46">
        <v>39076</v>
      </c>
      <c r="O92" s="73">
        <v>39307</v>
      </c>
    </row>
    <row r="93" spans="1:15" x14ac:dyDescent="0.2">
      <c r="A93" s="2" t="s">
        <v>90</v>
      </c>
      <c r="B93" s="1"/>
      <c r="C93" s="1">
        <v>53952</v>
      </c>
      <c r="D93" s="1">
        <v>50733</v>
      </c>
      <c r="E93" s="1">
        <v>47322</v>
      </c>
      <c r="F93" s="1">
        <v>45956</v>
      </c>
      <c r="H93" s="1" t="s">
        <v>200</v>
      </c>
      <c r="I93" s="1">
        <v>45956</v>
      </c>
      <c r="J93" s="142">
        <v>0.1272843231044718</v>
      </c>
      <c r="K93" s="2"/>
      <c r="L93" s="45">
        <v>500</v>
      </c>
      <c r="M93" s="45">
        <v>2</v>
      </c>
      <c r="N93" s="46">
        <v>40365</v>
      </c>
      <c r="O93" s="73">
        <v>40767</v>
      </c>
    </row>
    <row r="94" spans="1:15" x14ac:dyDescent="0.2">
      <c r="A94" s="2" t="s">
        <v>91</v>
      </c>
      <c r="B94" s="1"/>
      <c r="C94" s="1">
        <v>52585</v>
      </c>
      <c r="D94" s="1">
        <v>49219</v>
      </c>
      <c r="E94" s="1">
        <v>47128</v>
      </c>
      <c r="F94" s="1">
        <v>45453</v>
      </c>
      <c r="H94" s="1" t="s">
        <v>200</v>
      </c>
      <c r="I94" s="1">
        <v>45453</v>
      </c>
      <c r="J94" s="142">
        <v>0.1373770737932587</v>
      </c>
      <c r="K94" s="2"/>
      <c r="L94" s="45">
        <v>500</v>
      </c>
      <c r="M94" s="45">
        <v>3</v>
      </c>
      <c r="N94" s="46">
        <v>39705</v>
      </c>
      <c r="O94" s="45">
        <v>39963</v>
      </c>
    </row>
    <row r="95" spans="1:15" x14ac:dyDescent="0.2">
      <c r="A95" s="2" t="s">
        <v>92</v>
      </c>
      <c r="B95" s="1"/>
      <c r="C95" s="1">
        <v>52389</v>
      </c>
      <c r="D95" s="1">
        <v>48961</v>
      </c>
      <c r="E95" s="1">
        <v>46507</v>
      </c>
      <c r="F95" s="1">
        <v>44719</v>
      </c>
      <c r="H95" s="1" t="s">
        <v>200</v>
      </c>
      <c r="I95" s="1">
        <v>44719</v>
      </c>
      <c r="J95" s="142">
        <v>0.14826036718449087</v>
      </c>
      <c r="K95" s="2"/>
      <c r="L95" s="94">
        <v>500</v>
      </c>
      <c r="M95" s="45">
        <v>4</v>
      </c>
      <c r="N95" s="46">
        <v>38870</v>
      </c>
      <c r="O95" s="45">
        <v>38945</v>
      </c>
    </row>
    <row r="96" spans="1:15" x14ac:dyDescent="0.2">
      <c r="A96" s="2" t="s">
        <v>93</v>
      </c>
      <c r="B96" s="1"/>
      <c r="C96" s="1">
        <v>52486</v>
      </c>
      <c r="D96" s="1">
        <v>49729</v>
      </c>
      <c r="E96" s="1">
        <v>47118</v>
      </c>
      <c r="F96" s="1">
        <v>45156</v>
      </c>
      <c r="H96" s="1" t="s">
        <v>200</v>
      </c>
      <c r="I96" s="1">
        <v>45156</v>
      </c>
      <c r="J96" s="142">
        <v>0.13500062837752913</v>
      </c>
      <c r="K96" s="2"/>
      <c r="L96" s="45">
        <v>500</v>
      </c>
      <c r="M96" s="45">
        <v>5</v>
      </c>
      <c r="N96" s="46">
        <v>39708</v>
      </c>
      <c r="O96" s="45">
        <v>39785</v>
      </c>
    </row>
    <row r="97" spans="1:15" x14ac:dyDescent="0.2">
      <c r="A97" s="2" t="s">
        <v>94</v>
      </c>
      <c r="B97" s="1"/>
      <c r="C97" s="1">
        <v>55744</v>
      </c>
      <c r="D97" s="1">
        <v>52987</v>
      </c>
      <c r="E97" s="1">
        <v>49832</v>
      </c>
      <c r="F97" s="1">
        <v>49119</v>
      </c>
      <c r="H97" s="1" t="s">
        <v>200</v>
      </c>
      <c r="I97" s="1">
        <v>49119</v>
      </c>
      <c r="J97" s="142">
        <v>0.13975775013922398</v>
      </c>
      <c r="K97" s="2"/>
      <c r="L97" s="45">
        <v>500</v>
      </c>
      <c r="M97" s="45">
        <v>6</v>
      </c>
      <c r="N97" s="46">
        <v>42687</v>
      </c>
      <c r="O97" s="45">
        <v>43096</v>
      </c>
    </row>
    <row r="98" spans="1:15" x14ac:dyDescent="0.2">
      <c r="A98" s="2" t="s">
        <v>95</v>
      </c>
      <c r="B98" s="1"/>
      <c r="C98" s="1">
        <v>53594</v>
      </c>
      <c r="D98" s="1">
        <v>50669</v>
      </c>
      <c r="E98" s="1">
        <v>47623</v>
      </c>
      <c r="F98" s="1">
        <v>46938</v>
      </c>
      <c r="H98" s="1" t="s">
        <v>200</v>
      </c>
      <c r="I98" s="1">
        <v>46938</v>
      </c>
      <c r="J98" s="142">
        <v>0.13632072045900201</v>
      </c>
      <c r="K98" s="2"/>
      <c r="L98" s="45">
        <v>500</v>
      </c>
      <c r="M98" s="45">
        <v>7</v>
      </c>
      <c r="N98" s="46">
        <v>41123</v>
      </c>
      <c r="O98" s="73">
        <v>41307</v>
      </c>
    </row>
    <row r="99" spans="1:15" x14ac:dyDescent="0.2">
      <c r="A99" s="2" t="s">
        <v>96</v>
      </c>
      <c r="B99" s="1"/>
      <c r="C99" s="1">
        <v>52435</v>
      </c>
      <c r="D99" s="1">
        <v>48845</v>
      </c>
      <c r="E99" s="1">
        <v>46387</v>
      </c>
      <c r="F99" s="1">
        <v>44965</v>
      </c>
      <c r="H99" s="1" t="s">
        <v>200</v>
      </c>
      <c r="I99" s="1">
        <v>44965</v>
      </c>
      <c r="J99" s="142">
        <v>0.13102424791226475</v>
      </c>
      <c r="K99" s="2"/>
      <c r="L99" s="45">
        <v>500</v>
      </c>
      <c r="M99" s="45">
        <v>8</v>
      </c>
      <c r="N99" s="46">
        <v>39586</v>
      </c>
      <c r="O99" s="73">
        <v>39756</v>
      </c>
    </row>
    <row r="100" spans="1:15" x14ac:dyDescent="0.2">
      <c r="A100" s="2" t="s">
        <v>97</v>
      </c>
      <c r="B100" s="1"/>
      <c r="C100" s="1">
        <v>53687</v>
      </c>
      <c r="D100" s="1">
        <v>49996</v>
      </c>
      <c r="E100" s="1">
        <v>47624</v>
      </c>
      <c r="F100" s="1">
        <v>45848</v>
      </c>
      <c r="H100" s="1" t="s">
        <v>200</v>
      </c>
      <c r="I100" s="1">
        <v>45848</v>
      </c>
      <c r="J100" s="142">
        <v>0.14146292884529199</v>
      </c>
      <c r="K100" s="2"/>
      <c r="L100" s="45">
        <v>500</v>
      </c>
      <c r="M100" s="45">
        <v>9</v>
      </c>
      <c r="N100" s="46">
        <v>39706</v>
      </c>
      <c r="O100" s="45">
        <v>40166</v>
      </c>
    </row>
    <row r="101" spans="1:15" x14ac:dyDescent="0.2">
      <c r="A101" s="2" t="s">
        <v>89</v>
      </c>
      <c r="B101" s="1"/>
      <c r="C101" s="1">
        <v>54334</v>
      </c>
      <c r="D101" s="1">
        <v>50418</v>
      </c>
      <c r="E101" s="1">
        <v>48260</v>
      </c>
      <c r="F101" s="1">
        <v>46913</v>
      </c>
      <c r="H101" s="1" t="s">
        <v>200</v>
      </c>
      <c r="I101" s="1">
        <v>46913</v>
      </c>
      <c r="J101" s="142">
        <v>0.14293719241826253</v>
      </c>
      <c r="K101" s="2"/>
      <c r="L101" s="45">
        <v>500</v>
      </c>
      <c r="M101" s="45">
        <v>10</v>
      </c>
      <c r="N101" s="46">
        <v>40630</v>
      </c>
      <c r="O101" s="45">
        <v>41046</v>
      </c>
    </row>
    <row r="102" spans="1:15" x14ac:dyDescent="0.2">
      <c r="G102" s="2"/>
      <c r="H102" s="1"/>
      <c r="J102" s="142"/>
      <c r="K102" s="2"/>
      <c r="L102" s="2"/>
      <c r="M102" s="2"/>
      <c r="N102" s="2"/>
      <c r="O102" s="2"/>
    </row>
    <row r="103" spans="1:15" x14ac:dyDescent="0.2">
      <c r="A103" s="2" t="s">
        <v>58</v>
      </c>
      <c r="B103" s="1"/>
      <c r="C103" s="1">
        <v>106735</v>
      </c>
      <c r="D103" s="1">
        <v>100699</v>
      </c>
      <c r="E103" s="1">
        <v>96120</v>
      </c>
      <c r="F103" s="1">
        <v>93957</v>
      </c>
      <c r="H103" s="1" t="s">
        <v>200</v>
      </c>
      <c r="I103" s="1">
        <v>93957</v>
      </c>
      <c r="J103" s="142">
        <v>0.15344103709887302</v>
      </c>
      <c r="K103" s="2"/>
      <c r="L103" s="45">
        <v>1000</v>
      </c>
      <c r="M103" s="17">
        <v>1</v>
      </c>
      <c r="N103" s="46">
        <v>81283</v>
      </c>
      <c r="O103" s="73">
        <v>81458</v>
      </c>
    </row>
    <row r="104" spans="1:15" x14ac:dyDescent="0.2">
      <c r="A104" s="2" t="s">
        <v>60</v>
      </c>
      <c r="B104" s="1"/>
      <c r="C104" s="1">
        <v>105435</v>
      </c>
      <c r="D104" s="1">
        <v>98380</v>
      </c>
      <c r="E104" s="1">
        <v>94985</v>
      </c>
      <c r="F104" s="1">
        <v>92423</v>
      </c>
      <c r="H104" s="1" t="s">
        <v>200</v>
      </c>
      <c r="I104" s="1">
        <v>92423</v>
      </c>
      <c r="J104" s="142">
        <v>0.17701819848961442</v>
      </c>
      <c r="K104" s="2"/>
      <c r="L104" s="45">
        <v>1000</v>
      </c>
      <c r="M104" s="45">
        <v>2</v>
      </c>
      <c r="N104" s="46">
        <v>78059</v>
      </c>
      <c r="O104" s="45">
        <v>78523</v>
      </c>
    </row>
    <row r="105" spans="1:15" x14ac:dyDescent="0.2">
      <c r="A105" s="2" t="s">
        <v>61</v>
      </c>
      <c r="B105" s="1"/>
      <c r="C105" s="1">
        <v>108510</v>
      </c>
      <c r="D105" s="1">
        <v>101147</v>
      </c>
      <c r="E105" s="1">
        <v>98769</v>
      </c>
      <c r="F105" s="1">
        <v>94661</v>
      </c>
      <c r="H105" s="1" t="s">
        <v>200</v>
      </c>
      <c r="I105" s="1">
        <v>94661</v>
      </c>
      <c r="J105" s="142">
        <v>0.16085794172471313</v>
      </c>
      <c r="K105" s="2"/>
      <c r="L105" s="45">
        <v>1000</v>
      </c>
      <c r="M105" s="94">
        <v>3</v>
      </c>
      <c r="N105" s="46">
        <v>80887</v>
      </c>
      <c r="O105" s="45">
        <v>81544</v>
      </c>
    </row>
    <row r="106" spans="1:15" x14ac:dyDescent="0.2">
      <c r="A106" s="2" t="s">
        <v>62</v>
      </c>
      <c r="B106" s="1"/>
      <c r="C106" s="1">
        <v>106714</v>
      </c>
      <c r="D106" s="1">
        <v>99607</v>
      </c>
      <c r="E106" s="1">
        <v>96671</v>
      </c>
      <c r="F106" s="1">
        <v>93664</v>
      </c>
      <c r="H106" s="1" t="s">
        <v>200</v>
      </c>
      <c r="I106" s="1">
        <v>93664</v>
      </c>
      <c r="J106" s="142">
        <v>0.16693452937145703</v>
      </c>
      <c r="K106" s="2"/>
      <c r="L106" s="45">
        <v>1000</v>
      </c>
      <c r="M106" s="45">
        <v>4</v>
      </c>
      <c r="N106" s="46">
        <v>79753</v>
      </c>
      <c r="O106" s="73">
        <v>80265</v>
      </c>
    </row>
    <row r="107" spans="1:15" x14ac:dyDescent="0.2">
      <c r="A107" s="2" t="s">
        <v>63</v>
      </c>
      <c r="B107" s="1"/>
      <c r="C107" s="1">
        <v>108141</v>
      </c>
      <c r="D107" s="1">
        <v>101147</v>
      </c>
      <c r="E107" s="1">
        <v>98531</v>
      </c>
      <c r="F107" s="1">
        <v>94982</v>
      </c>
      <c r="H107" s="1" t="s">
        <v>200</v>
      </c>
      <c r="I107" s="1">
        <v>94982</v>
      </c>
      <c r="J107" s="142">
        <v>0.17151808179979278</v>
      </c>
      <c r="K107" s="2"/>
      <c r="L107" s="45">
        <v>1000</v>
      </c>
      <c r="M107" s="45">
        <v>5</v>
      </c>
      <c r="N107" s="46">
        <v>80295</v>
      </c>
      <c r="O107" s="45">
        <v>81076</v>
      </c>
    </row>
    <row r="108" spans="1:15" x14ac:dyDescent="0.2">
      <c r="A108" s="2" t="s">
        <v>64</v>
      </c>
      <c r="B108" s="1"/>
      <c r="C108" s="1">
        <v>107244</v>
      </c>
      <c r="D108" s="1">
        <v>100624</v>
      </c>
      <c r="E108" s="1">
        <v>97387</v>
      </c>
      <c r="F108" s="1">
        <v>94885</v>
      </c>
      <c r="H108" s="1" t="s">
        <v>200</v>
      </c>
      <c r="I108" s="1">
        <v>94885</v>
      </c>
      <c r="J108" s="142">
        <v>0.16662363370341682</v>
      </c>
      <c r="K108" s="2"/>
      <c r="L108" s="45">
        <v>1000</v>
      </c>
      <c r="M108" s="45">
        <v>6</v>
      </c>
      <c r="N108" s="46">
        <v>81072</v>
      </c>
      <c r="O108" s="73">
        <v>81333</v>
      </c>
    </row>
    <row r="109" spans="1:15" x14ac:dyDescent="0.2">
      <c r="A109" s="2" t="s">
        <v>65</v>
      </c>
      <c r="B109" s="1"/>
      <c r="C109" s="1">
        <v>105979</v>
      </c>
      <c r="D109" s="1">
        <v>100127</v>
      </c>
      <c r="E109" s="1">
        <v>97431</v>
      </c>
      <c r="F109" s="1">
        <v>94458</v>
      </c>
      <c r="H109" s="1" t="s">
        <v>200</v>
      </c>
      <c r="I109" s="1">
        <v>94458</v>
      </c>
      <c r="J109" s="142">
        <v>0.1632758620689656</v>
      </c>
      <c r="K109" s="2"/>
      <c r="L109" s="45">
        <v>1000</v>
      </c>
      <c r="M109" s="45">
        <v>7</v>
      </c>
      <c r="N109" s="46">
        <v>80754</v>
      </c>
      <c r="O109" s="73">
        <v>81200</v>
      </c>
    </row>
    <row r="110" spans="1:15" x14ac:dyDescent="0.2">
      <c r="A110" s="2" t="s">
        <v>66</v>
      </c>
      <c r="B110" s="1"/>
      <c r="C110" s="1">
        <v>107604</v>
      </c>
      <c r="D110" s="1">
        <v>101452</v>
      </c>
      <c r="E110" s="1">
        <v>97735</v>
      </c>
      <c r="F110" s="1">
        <v>94936</v>
      </c>
      <c r="H110" s="1" t="s">
        <v>200</v>
      </c>
      <c r="I110" s="1">
        <v>94936</v>
      </c>
      <c r="J110" s="142">
        <v>0.17351265157789353</v>
      </c>
      <c r="K110" s="2"/>
      <c r="L110" s="45">
        <v>1000</v>
      </c>
      <c r="M110" s="45">
        <v>8</v>
      </c>
      <c r="N110" s="46">
        <v>80061</v>
      </c>
      <c r="O110" s="45">
        <v>80899</v>
      </c>
    </row>
    <row r="111" spans="1:15" x14ac:dyDescent="0.2">
      <c r="A111" s="2" t="s">
        <v>67</v>
      </c>
      <c r="B111" s="1"/>
      <c r="C111" s="1">
        <v>105571</v>
      </c>
      <c r="D111" s="1">
        <v>98602</v>
      </c>
      <c r="E111" s="1">
        <v>96552</v>
      </c>
      <c r="F111" s="1">
        <v>91709</v>
      </c>
      <c r="H111" s="1" t="s">
        <v>200</v>
      </c>
      <c r="I111" s="1">
        <v>91709</v>
      </c>
      <c r="J111" s="142">
        <v>0.17004120896645869</v>
      </c>
      <c r="K111" s="2"/>
      <c r="L111" s="45">
        <v>1000</v>
      </c>
      <c r="M111" s="45">
        <v>9</v>
      </c>
      <c r="N111" s="46">
        <v>77973</v>
      </c>
      <c r="O111" s="73">
        <v>78381</v>
      </c>
    </row>
    <row r="112" spans="1:15" x14ac:dyDescent="0.2">
      <c r="A112" s="2" t="s">
        <v>59</v>
      </c>
      <c r="B112" s="1"/>
      <c r="C112" s="1">
        <v>109812</v>
      </c>
      <c r="D112" s="1">
        <v>102646</v>
      </c>
      <c r="E112" s="1">
        <v>100730</v>
      </c>
      <c r="F112" s="1">
        <v>96570</v>
      </c>
      <c r="H112" s="1" t="s">
        <v>200</v>
      </c>
      <c r="I112" s="1">
        <v>96570</v>
      </c>
      <c r="J112" s="142">
        <v>0.14236706689536871</v>
      </c>
      <c r="K112" s="2"/>
      <c r="L112" s="45">
        <v>1000</v>
      </c>
      <c r="M112" s="45">
        <v>10</v>
      </c>
      <c r="N112" s="46">
        <v>84158</v>
      </c>
      <c r="O112" s="73">
        <v>84535</v>
      </c>
    </row>
    <row r="113" spans="1:15" x14ac:dyDescent="0.2">
      <c r="G113" s="2"/>
      <c r="H113" s="1"/>
      <c r="J113" s="142"/>
      <c r="K113" s="2"/>
      <c r="L113" s="2"/>
      <c r="M113" s="2"/>
      <c r="N113" s="2"/>
      <c r="O113" s="2"/>
    </row>
    <row r="114" spans="1:15" x14ac:dyDescent="0.2">
      <c r="A114" s="2" t="s">
        <v>78</v>
      </c>
      <c r="B114" s="1"/>
      <c r="C114" s="1">
        <v>213672</v>
      </c>
      <c r="D114" s="1">
        <v>200031</v>
      </c>
      <c r="E114" s="1">
        <v>199952</v>
      </c>
      <c r="F114" s="1">
        <v>188246</v>
      </c>
      <c r="H114" s="1" t="s">
        <v>200</v>
      </c>
      <c r="I114" s="1">
        <v>188246</v>
      </c>
      <c r="J114" s="142">
        <v>0.17326701818680434</v>
      </c>
      <c r="K114" s="2"/>
      <c r="L114" s="45">
        <v>2000</v>
      </c>
      <c r="M114" s="45">
        <v>1</v>
      </c>
      <c r="N114" s="26">
        <v>159626</v>
      </c>
      <c r="O114" s="45">
        <v>160446</v>
      </c>
    </row>
    <row r="115" spans="1:15" x14ac:dyDescent="0.2">
      <c r="A115" s="2" t="s">
        <v>80</v>
      </c>
      <c r="B115" s="1"/>
      <c r="C115" s="1">
        <v>214010</v>
      </c>
      <c r="D115" s="1">
        <v>201515</v>
      </c>
      <c r="E115" s="1">
        <v>199954</v>
      </c>
      <c r="F115" s="1">
        <v>190209</v>
      </c>
      <c r="H115" s="1" t="s">
        <v>200</v>
      </c>
      <c r="I115" s="1">
        <v>190209</v>
      </c>
      <c r="J115" s="142">
        <v>0.17273248537236507</v>
      </c>
      <c r="K115" s="2"/>
      <c r="L115" s="45">
        <v>2000</v>
      </c>
      <c r="M115" s="45">
        <v>2</v>
      </c>
      <c r="N115" s="26">
        <v>161787</v>
      </c>
      <c r="O115" s="73">
        <v>162193</v>
      </c>
    </row>
    <row r="116" spans="1:15" x14ac:dyDescent="0.2">
      <c r="A116" s="2" t="s">
        <v>81</v>
      </c>
      <c r="B116" s="1"/>
      <c r="C116" s="1">
        <v>214421</v>
      </c>
      <c r="D116" s="1">
        <v>201680</v>
      </c>
      <c r="E116" s="1">
        <v>199996</v>
      </c>
      <c r="F116" s="1">
        <v>190501</v>
      </c>
      <c r="H116" s="1" t="s">
        <v>200</v>
      </c>
      <c r="I116" s="1">
        <v>190501</v>
      </c>
      <c r="J116" s="142">
        <v>0.17681107493868886</v>
      </c>
      <c r="K116" s="2"/>
      <c r="L116" s="45">
        <v>2000</v>
      </c>
      <c r="M116" s="45">
        <v>3</v>
      </c>
      <c r="N116" s="46">
        <v>160978</v>
      </c>
      <c r="O116" s="45">
        <v>161879</v>
      </c>
    </row>
    <row r="117" spans="1:15" x14ac:dyDescent="0.2">
      <c r="A117" s="2" t="s">
        <v>82</v>
      </c>
      <c r="B117" s="1"/>
      <c r="C117" s="1">
        <v>213514</v>
      </c>
      <c r="D117" s="1">
        <v>201037</v>
      </c>
      <c r="E117" s="1">
        <v>199075</v>
      </c>
      <c r="F117" s="1">
        <v>188668</v>
      </c>
      <c r="H117" s="1" t="s">
        <v>200</v>
      </c>
      <c r="I117" s="1">
        <v>188668</v>
      </c>
      <c r="J117" s="142">
        <v>0.17092001390199085</v>
      </c>
      <c r="K117" s="2"/>
      <c r="L117" s="45">
        <v>2000</v>
      </c>
      <c r="M117" s="45">
        <v>4</v>
      </c>
      <c r="N117" s="26">
        <v>160572</v>
      </c>
      <c r="O117" s="73">
        <v>161128</v>
      </c>
    </row>
    <row r="118" spans="1:15" x14ac:dyDescent="0.2">
      <c r="A118" s="2" t="s">
        <v>83</v>
      </c>
      <c r="B118" s="1"/>
      <c r="C118" s="1">
        <v>216070</v>
      </c>
      <c r="D118" s="1">
        <v>203652</v>
      </c>
      <c r="E118" s="1">
        <v>202121</v>
      </c>
      <c r="F118" s="1">
        <v>193001</v>
      </c>
      <c r="H118" s="1" t="s">
        <v>200</v>
      </c>
      <c r="I118" s="1">
        <v>193001</v>
      </c>
      <c r="J118" s="142">
        <v>0.17236750189825356</v>
      </c>
      <c r="K118" s="2"/>
      <c r="L118" s="45">
        <v>2000</v>
      </c>
      <c r="M118" s="45">
        <v>5</v>
      </c>
      <c r="N118" s="26">
        <v>163306</v>
      </c>
      <c r="O118" s="73">
        <v>164625</v>
      </c>
    </row>
    <row r="119" spans="1:15" x14ac:dyDescent="0.2">
      <c r="A119" s="2" t="s">
        <v>84</v>
      </c>
      <c r="B119" s="1"/>
      <c r="C119" s="1">
        <v>211986</v>
      </c>
      <c r="D119" s="1">
        <v>197942</v>
      </c>
      <c r="E119" s="1">
        <v>196651</v>
      </c>
      <c r="F119" s="1">
        <v>186045</v>
      </c>
      <c r="H119" s="1" t="s">
        <v>200</v>
      </c>
      <c r="I119" s="1">
        <v>186045</v>
      </c>
      <c r="J119" s="142">
        <v>0.1693074471896272</v>
      </c>
      <c r="K119" s="2"/>
      <c r="L119" s="45">
        <v>2000</v>
      </c>
      <c r="M119" s="45">
        <v>6</v>
      </c>
      <c r="N119" s="46">
        <v>158279</v>
      </c>
      <c r="O119" s="73">
        <v>159107</v>
      </c>
    </row>
    <row r="120" spans="1:15" x14ac:dyDescent="0.2">
      <c r="A120" s="2" t="s">
        <v>85</v>
      </c>
      <c r="B120" s="1"/>
      <c r="C120" s="1">
        <v>213567</v>
      </c>
      <c r="D120" s="1">
        <v>200559</v>
      </c>
      <c r="E120" s="1">
        <v>200326</v>
      </c>
      <c r="F120" s="1">
        <v>188459</v>
      </c>
      <c r="H120" s="1" t="s">
        <v>200</v>
      </c>
      <c r="I120" s="1">
        <v>188459</v>
      </c>
      <c r="J120" s="142">
        <v>0.16014035519714365</v>
      </c>
      <c r="K120" s="2"/>
      <c r="L120" s="45">
        <v>2000</v>
      </c>
      <c r="M120" s="45">
        <v>7</v>
      </c>
      <c r="N120" s="26">
        <v>161419</v>
      </c>
      <c r="O120" s="17">
        <v>162445</v>
      </c>
    </row>
    <row r="121" spans="1:15" x14ac:dyDescent="0.2">
      <c r="A121" s="2" t="s">
        <v>86</v>
      </c>
      <c r="B121" s="1"/>
      <c r="C121" s="1">
        <v>211762</v>
      </c>
      <c r="D121" s="1">
        <v>200004</v>
      </c>
      <c r="E121" s="1">
        <v>196837</v>
      </c>
      <c r="F121" s="1">
        <v>186697</v>
      </c>
      <c r="H121" s="1" t="s">
        <v>200</v>
      </c>
      <c r="I121" s="1">
        <v>186697</v>
      </c>
      <c r="J121" s="142">
        <v>0.16774665682582968</v>
      </c>
      <c r="K121" s="2"/>
      <c r="L121" s="45">
        <v>2000</v>
      </c>
      <c r="M121" s="45">
        <v>8</v>
      </c>
      <c r="N121" s="26">
        <v>159570</v>
      </c>
      <c r="O121" s="73">
        <v>159878</v>
      </c>
    </row>
    <row r="122" spans="1:15" x14ac:dyDescent="0.2">
      <c r="A122" s="2" t="s">
        <v>87</v>
      </c>
      <c r="B122" s="1"/>
      <c r="C122" s="1">
        <v>212370</v>
      </c>
      <c r="D122" s="1">
        <v>200935</v>
      </c>
      <c r="E122" s="1">
        <v>198423</v>
      </c>
      <c r="F122" s="1">
        <v>189302</v>
      </c>
      <c r="H122" s="1" t="s">
        <v>200</v>
      </c>
      <c r="I122" s="1">
        <v>189302</v>
      </c>
      <c r="J122" s="142">
        <v>0.17074226625601452</v>
      </c>
      <c r="K122" s="2"/>
      <c r="L122" s="45">
        <v>2000</v>
      </c>
      <c r="M122" s="45">
        <v>9</v>
      </c>
      <c r="N122" s="46">
        <v>160840</v>
      </c>
      <c r="O122" s="45">
        <v>161694</v>
      </c>
    </row>
    <row r="123" spans="1:15" x14ac:dyDescent="0.2">
      <c r="A123" s="2" t="s">
        <v>79</v>
      </c>
      <c r="B123" s="1"/>
      <c r="C123" s="1">
        <v>206408</v>
      </c>
      <c r="D123" s="1">
        <v>192739</v>
      </c>
      <c r="E123" s="1">
        <v>191349</v>
      </c>
      <c r="F123" s="1">
        <v>180839</v>
      </c>
      <c r="H123" s="1" t="s">
        <v>200</v>
      </c>
      <c r="I123" s="1">
        <v>180839</v>
      </c>
      <c r="J123" s="142">
        <v>0.17884917504872777</v>
      </c>
      <c r="K123" s="2"/>
      <c r="L123" s="45">
        <v>2000</v>
      </c>
      <c r="M123" s="45">
        <v>10</v>
      </c>
      <c r="N123" s="46">
        <v>153217</v>
      </c>
      <c r="O123" s="45">
        <v>153403</v>
      </c>
    </row>
    <row r="124" spans="1:15" x14ac:dyDescent="0.2">
      <c r="B124" s="1"/>
      <c r="H124" s="1"/>
      <c r="L124" s="125"/>
      <c r="M124" s="125"/>
      <c r="N124" s="126"/>
      <c r="O124" s="126"/>
    </row>
    <row r="125" spans="1:15" x14ac:dyDescent="0.2">
      <c r="B125" s="1"/>
      <c r="H125" s="1"/>
      <c r="L125" s="45"/>
      <c r="M125" s="45"/>
      <c r="N125" s="46"/>
      <c r="O125" s="46"/>
    </row>
    <row r="126" spans="1:15" x14ac:dyDescent="0.2"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2">
      <c r="A127" s="1"/>
      <c r="B127" s="1"/>
      <c r="H127" s="1"/>
    </row>
    <row r="128" spans="1:15" x14ac:dyDescent="0.2">
      <c r="B128" s="1"/>
      <c r="H128" s="1"/>
      <c r="L128" s="1" t="s">
        <v>47</v>
      </c>
    </row>
    <row r="129" spans="1:15" x14ac:dyDescent="0.2">
      <c r="B129" s="1"/>
      <c r="H129" s="1"/>
      <c r="L129" s="3" t="s">
        <v>208</v>
      </c>
      <c r="M129" s="18"/>
      <c r="N129" s="18"/>
      <c r="O129" s="18"/>
    </row>
    <row r="130" spans="1:15" ht="15.75" x14ac:dyDescent="0.2">
      <c r="B130" s="1"/>
      <c r="H130" s="1"/>
      <c r="L130" s="86" t="s">
        <v>1</v>
      </c>
      <c r="M130" s="31" t="s">
        <v>2</v>
      </c>
      <c r="N130" s="32" t="s">
        <v>3</v>
      </c>
      <c r="O130" s="32" t="s">
        <v>8</v>
      </c>
    </row>
    <row r="131" spans="1:15" ht="15.75" x14ac:dyDescent="0.2">
      <c r="A131" s="139" t="s">
        <v>198</v>
      </c>
      <c r="B131" s="1"/>
      <c r="C131" s="139" t="s">
        <v>201</v>
      </c>
      <c r="D131" s="139" t="s">
        <v>202</v>
      </c>
      <c r="E131" s="139" t="s">
        <v>199</v>
      </c>
      <c r="F131" s="139" t="s">
        <v>200</v>
      </c>
      <c r="H131" s="139" t="s">
        <v>203</v>
      </c>
      <c r="I131" s="139" t="s">
        <v>204</v>
      </c>
      <c r="J131" s="139" t="s">
        <v>206</v>
      </c>
      <c r="L131" s="35"/>
      <c r="M131" s="35"/>
      <c r="N131" s="35"/>
      <c r="O131" s="35"/>
    </row>
    <row r="132" spans="1:15" x14ac:dyDescent="0.2">
      <c r="A132" s="2" t="s">
        <v>98</v>
      </c>
      <c r="B132" s="1"/>
      <c r="C132" s="1">
        <v>19460</v>
      </c>
      <c r="D132" s="1">
        <v>21285</v>
      </c>
      <c r="E132" s="1">
        <v>19932</v>
      </c>
      <c r="F132" s="1">
        <v>20441</v>
      </c>
      <c r="H132" s="1" t="s">
        <v>201</v>
      </c>
      <c r="I132" s="1">
        <v>19460</v>
      </c>
      <c r="J132" s="142">
        <v>4.9576533774013942E-3</v>
      </c>
      <c r="L132" s="95">
        <v>100</v>
      </c>
      <c r="M132" s="72">
        <v>1</v>
      </c>
      <c r="N132" s="96">
        <v>18975</v>
      </c>
      <c r="O132" s="121">
        <v>19364</v>
      </c>
    </row>
    <row r="133" spans="1:15" x14ac:dyDescent="0.2">
      <c r="A133" s="2" t="s">
        <v>100</v>
      </c>
      <c r="B133" s="1"/>
      <c r="C133" s="1">
        <v>19104</v>
      </c>
      <c r="D133" s="1">
        <v>20957</v>
      </c>
      <c r="E133" s="1">
        <v>19744</v>
      </c>
      <c r="F133" s="1">
        <v>20244</v>
      </c>
      <c r="H133" s="1" t="s">
        <v>201</v>
      </c>
      <c r="I133" s="1">
        <v>19104</v>
      </c>
      <c r="J133" s="142">
        <v>5.4736842105262973E-3</v>
      </c>
      <c r="L133" s="102">
        <v>100</v>
      </c>
      <c r="M133" s="102">
        <v>2</v>
      </c>
      <c r="N133" s="103">
        <v>18601</v>
      </c>
      <c r="O133" s="122">
        <v>19000</v>
      </c>
    </row>
    <row r="134" spans="1:15" x14ac:dyDescent="0.2">
      <c r="A134" s="2" t="s">
        <v>101</v>
      </c>
      <c r="B134" s="1"/>
      <c r="C134" s="1">
        <v>18365</v>
      </c>
      <c r="D134" s="1">
        <v>20779</v>
      </c>
      <c r="E134" s="1">
        <v>19429</v>
      </c>
      <c r="F134" s="1">
        <v>19727</v>
      </c>
      <c r="H134" s="1" t="s">
        <v>201</v>
      </c>
      <c r="I134" s="1">
        <v>18365</v>
      </c>
      <c r="J134" s="142">
        <v>5.0897548161121797E-3</v>
      </c>
      <c r="L134" s="17">
        <v>100</v>
      </c>
      <c r="M134" s="102">
        <v>3</v>
      </c>
      <c r="N134" s="103">
        <v>17780</v>
      </c>
      <c r="O134" s="122">
        <v>18272</v>
      </c>
    </row>
    <row r="135" spans="1:15" x14ac:dyDescent="0.2">
      <c r="A135" s="2" t="s">
        <v>102</v>
      </c>
      <c r="B135" s="1"/>
      <c r="C135" s="1">
        <v>19097</v>
      </c>
      <c r="D135" s="1">
        <v>20921</v>
      </c>
      <c r="E135" s="1">
        <v>19845</v>
      </c>
      <c r="F135" s="1">
        <v>19914</v>
      </c>
      <c r="H135" s="1" t="s">
        <v>201</v>
      </c>
      <c r="I135" s="1">
        <v>19097</v>
      </c>
      <c r="J135" s="142">
        <v>4.2595708876735916E-3</v>
      </c>
      <c r="L135" s="102">
        <v>100</v>
      </c>
      <c r="M135" s="102">
        <v>4</v>
      </c>
      <c r="N135" s="26">
        <v>18702</v>
      </c>
      <c r="O135" s="122">
        <v>19016</v>
      </c>
    </row>
    <row r="136" spans="1:15" x14ac:dyDescent="0.2">
      <c r="A136" s="2" t="s">
        <v>103</v>
      </c>
      <c r="B136" s="1"/>
      <c r="C136" s="1">
        <v>16710</v>
      </c>
      <c r="D136" s="1">
        <v>19229</v>
      </c>
      <c r="E136" s="1">
        <v>17607</v>
      </c>
      <c r="F136" s="1">
        <v>17857</v>
      </c>
      <c r="H136" s="1" t="s">
        <v>201</v>
      </c>
      <c r="I136" s="1">
        <v>16710</v>
      </c>
      <c r="J136" s="142">
        <v>5.8993498675656841E-3</v>
      </c>
      <c r="L136" s="102">
        <v>100</v>
      </c>
      <c r="M136" s="102">
        <v>5</v>
      </c>
      <c r="N136" s="26">
        <v>16215</v>
      </c>
      <c r="O136" s="122">
        <v>16612</v>
      </c>
    </row>
    <row r="137" spans="1:15" x14ac:dyDescent="0.2">
      <c r="A137" s="2" t="s">
        <v>104</v>
      </c>
      <c r="B137" s="1"/>
      <c r="C137" s="1">
        <v>18688</v>
      </c>
      <c r="D137" s="1">
        <v>21059</v>
      </c>
      <c r="E137" s="1">
        <v>19404</v>
      </c>
      <c r="F137" s="1">
        <v>19894</v>
      </c>
      <c r="H137" s="1" t="s">
        <v>201</v>
      </c>
      <c r="I137" s="1">
        <v>18688</v>
      </c>
      <c r="J137" s="142">
        <v>3.0055817947616248E-3</v>
      </c>
      <c r="L137" s="102">
        <v>100</v>
      </c>
      <c r="M137" s="102">
        <v>6</v>
      </c>
      <c r="N137" s="103">
        <v>18267</v>
      </c>
      <c r="O137" s="123">
        <v>18632</v>
      </c>
    </row>
    <row r="138" spans="1:15" x14ac:dyDescent="0.2">
      <c r="A138" s="2" t="s">
        <v>105</v>
      </c>
      <c r="B138" s="1"/>
      <c r="C138" s="1">
        <v>18756</v>
      </c>
      <c r="D138" s="1">
        <v>20676</v>
      </c>
      <c r="E138" s="1">
        <v>19417</v>
      </c>
      <c r="F138" s="1">
        <v>19742</v>
      </c>
      <c r="H138" s="1" t="s">
        <v>201</v>
      </c>
      <c r="I138" s="1">
        <v>18756</v>
      </c>
      <c r="J138" s="142">
        <v>3.9610320094207729E-3</v>
      </c>
      <c r="L138" s="17">
        <v>100</v>
      </c>
      <c r="M138" s="102">
        <v>7</v>
      </c>
      <c r="N138" s="103">
        <v>18353</v>
      </c>
      <c r="O138" s="122">
        <v>18682</v>
      </c>
    </row>
    <row r="139" spans="1:15" x14ac:dyDescent="0.2">
      <c r="A139" s="2" t="s">
        <v>106</v>
      </c>
      <c r="B139" s="1"/>
      <c r="C139" s="1">
        <v>19557</v>
      </c>
      <c r="D139" s="1">
        <v>21720</v>
      </c>
      <c r="E139" s="1">
        <v>20087</v>
      </c>
      <c r="F139" s="1">
        <v>20831</v>
      </c>
      <c r="H139" s="1" t="s">
        <v>201</v>
      </c>
      <c r="I139" s="1">
        <v>19557</v>
      </c>
      <c r="J139" s="142">
        <v>2.0494953117795589E-3</v>
      </c>
      <c r="L139" s="102">
        <v>100</v>
      </c>
      <c r="M139" s="102">
        <v>8</v>
      </c>
      <c r="N139" s="103">
        <v>19239</v>
      </c>
      <c r="O139" s="123">
        <v>19517</v>
      </c>
    </row>
    <row r="140" spans="1:15" x14ac:dyDescent="0.2">
      <c r="A140" s="2" t="s">
        <v>107</v>
      </c>
      <c r="B140" s="1"/>
      <c r="C140" s="1">
        <v>18036</v>
      </c>
      <c r="D140" s="1">
        <v>20520</v>
      </c>
      <c r="E140" s="1">
        <v>19118</v>
      </c>
      <c r="F140" s="1">
        <v>19684</v>
      </c>
      <c r="H140" s="1" t="s">
        <v>201</v>
      </c>
      <c r="I140" s="1">
        <v>18036</v>
      </c>
      <c r="J140" s="142">
        <v>4.7910863509750268E-3</v>
      </c>
      <c r="L140" s="102">
        <v>100</v>
      </c>
      <c r="M140" s="108">
        <v>9</v>
      </c>
      <c r="N140" s="103">
        <v>17482</v>
      </c>
      <c r="O140" s="123">
        <v>17950</v>
      </c>
    </row>
    <row r="141" spans="1:15" x14ac:dyDescent="0.2">
      <c r="A141" s="2" t="s">
        <v>99</v>
      </c>
      <c r="B141" s="1"/>
      <c r="C141" s="1">
        <v>17259</v>
      </c>
      <c r="D141" s="1">
        <v>19250</v>
      </c>
      <c r="E141" s="1">
        <v>18257</v>
      </c>
      <c r="F141" s="1">
        <v>18357</v>
      </c>
      <c r="H141" s="1" t="s">
        <v>201</v>
      </c>
      <c r="I141" s="1">
        <v>17259</v>
      </c>
      <c r="J141" s="142">
        <v>7.7071290944124016E-3</v>
      </c>
      <c r="L141" s="102">
        <v>100</v>
      </c>
      <c r="M141" s="102">
        <v>10</v>
      </c>
      <c r="N141" s="103">
        <v>16615</v>
      </c>
      <c r="O141" s="122">
        <v>17127</v>
      </c>
    </row>
    <row r="142" spans="1:15" x14ac:dyDescent="0.2">
      <c r="B142" s="1"/>
      <c r="H142" s="1"/>
      <c r="J142" s="142"/>
      <c r="L142" s="102"/>
      <c r="M142" s="102"/>
      <c r="N142" s="103"/>
      <c r="O142" s="122"/>
    </row>
    <row r="143" spans="1:15" x14ac:dyDescent="0.2">
      <c r="A143" s="2" t="s">
        <v>118</v>
      </c>
      <c r="B143" s="1"/>
      <c r="C143" s="1">
        <v>35689</v>
      </c>
      <c r="D143" s="1">
        <v>38788</v>
      </c>
      <c r="E143" s="1">
        <v>37158</v>
      </c>
      <c r="F143" s="1">
        <v>37294</v>
      </c>
      <c r="H143" s="1" t="s">
        <v>201</v>
      </c>
      <c r="I143" s="1">
        <v>35689</v>
      </c>
      <c r="J143" s="142">
        <v>7.5092454055274427E-3</v>
      </c>
      <c r="L143" s="102">
        <v>200</v>
      </c>
      <c r="M143" s="17">
        <v>1</v>
      </c>
      <c r="N143" s="103">
        <v>34650</v>
      </c>
      <c r="O143" s="122">
        <v>35423</v>
      </c>
    </row>
    <row r="144" spans="1:15" x14ac:dyDescent="0.2">
      <c r="A144" s="2" t="s">
        <v>120</v>
      </c>
      <c r="B144" s="1"/>
      <c r="C144" s="1">
        <v>36544</v>
      </c>
      <c r="D144" s="1">
        <v>40536</v>
      </c>
      <c r="E144" s="1">
        <v>38324</v>
      </c>
      <c r="F144" s="1">
        <v>38759</v>
      </c>
      <c r="H144" s="1" t="s">
        <v>201</v>
      </c>
      <c r="I144" s="1">
        <v>36544</v>
      </c>
      <c r="J144" s="142">
        <v>5.0052252351355797E-3</v>
      </c>
      <c r="L144" s="102">
        <v>200</v>
      </c>
      <c r="M144" s="102">
        <v>2</v>
      </c>
      <c r="N144" s="103">
        <v>35615</v>
      </c>
      <c r="O144" s="122">
        <v>36362</v>
      </c>
    </row>
    <row r="145" spans="1:15" x14ac:dyDescent="0.2">
      <c r="A145" s="2" t="s">
        <v>121</v>
      </c>
      <c r="B145" s="1"/>
      <c r="C145" s="1">
        <v>33604</v>
      </c>
      <c r="D145" s="1">
        <v>37382</v>
      </c>
      <c r="E145" s="1">
        <v>35143</v>
      </c>
      <c r="F145" s="1">
        <v>36157</v>
      </c>
      <c r="H145" s="1" t="s">
        <v>201</v>
      </c>
      <c r="I145" s="1">
        <v>33604</v>
      </c>
      <c r="J145" s="142">
        <v>6.4091045223120258E-3</v>
      </c>
      <c r="L145" s="102">
        <v>200</v>
      </c>
      <c r="M145" s="108">
        <v>3</v>
      </c>
      <c r="N145" s="103">
        <v>32434</v>
      </c>
      <c r="O145" s="122">
        <v>33390</v>
      </c>
    </row>
    <row r="146" spans="1:15" x14ac:dyDescent="0.2">
      <c r="A146" s="2" t="s">
        <v>122</v>
      </c>
      <c r="B146" s="1"/>
      <c r="C146" s="1">
        <v>34537</v>
      </c>
      <c r="D146" s="1">
        <v>38240</v>
      </c>
      <c r="E146" s="1">
        <v>36394</v>
      </c>
      <c r="F146" s="1">
        <v>36689</v>
      </c>
      <c r="H146" s="1" t="s">
        <v>201</v>
      </c>
      <c r="I146" s="1">
        <v>34537</v>
      </c>
      <c r="J146" s="142">
        <v>6.1176333498411672E-3</v>
      </c>
      <c r="L146" s="102">
        <v>200</v>
      </c>
      <c r="M146" s="102">
        <v>4</v>
      </c>
      <c r="N146" s="103">
        <v>33277</v>
      </c>
      <c r="O146" s="122">
        <v>34327</v>
      </c>
    </row>
    <row r="147" spans="1:15" x14ac:dyDescent="0.2">
      <c r="A147" s="2" t="s">
        <v>123</v>
      </c>
      <c r="B147" s="1"/>
      <c r="C147" s="1">
        <v>38207</v>
      </c>
      <c r="D147" s="1">
        <v>42820</v>
      </c>
      <c r="E147" s="1">
        <v>40077</v>
      </c>
      <c r="F147" s="1">
        <v>40791</v>
      </c>
      <c r="H147" s="1" t="s">
        <v>201</v>
      </c>
      <c r="I147" s="1">
        <v>38207</v>
      </c>
      <c r="J147" s="142">
        <v>3.994218893706547E-3</v>
      </c>
      <c r="L147" s="102">
        <v>200</v>
      </c>
      <c r="M147" s="102">
        <v>5</v>
      </c>
      <c r="N147" s="103">
        <v>37296</v>
      </c>
      <c r="O147" s="122">
        <v>38055</v>
      </c>
    </row>
    <row r="148" spans="1:15" x14ac:dyDescent="0.2">
      <c r="A148" s="2" t="s">
        <v>124</v>
      </c>
      <c r="B148" s="1"/>
      <c r="C148" s="1">
        <v>35097</v>
      </c>
      <c r="D148" s="1">
        <v>39311</v>
      </c>
      <c r="E148" s="1">
        <v>36968</v>
      </c>
      <c r="F148" s="1">
        <v>37768</v>
      </c>
      <c r="H148" s="1" t="s">
        <v>201</v>
      </c>
      <c r="I148" s="1">
        <v>35097</v>
      </c>
      <c r="J148" s="142">
        <v>2.5136393498814691E-3</v>
      </c>
      <c r="L148" s="108">
        <v>200</v>
      </c>
      <c r="M148" s="102">
        <v>6</v>
      </c>
      <c r="N148" s="103">
        <v>34263</v>
      </c>
      <c r="O148" s="122">
        <v>35009</v>
      </c>
    </row>
    <row r="149" spans="1:15" x14ac:dyDescent="0.2">
      <c r="A149" s="2" t="s">
        <v>125</v>
      </c>
      <c r="B149" s="1"/>
      <c r="C149" s="1">
        <v>38339</v>
      </c>
      <c r="D149" s="1">
        <v>43121</v>
      </c>
      <c r="E149" s="1">
        <v>39461</v>
      </c>
      <c r="F149" s="1">
        <v>41011</v>
      </c>
      <c r="H149" s="1" t="s">
        <v>201</v>
      </c>
      <c r="I149" s="1">
        <v>38339</v>
      </c>
      <c r="J149" s="142">
        <v>4.2960052390308423E-3</v>
      </c>
      <c r="L149" s="102">
        <v>200</v>
      </c>
      <c r="M149" s="102">
        <v>7</v>
      </c>
      <c r="N149" s="103">
        <v>37428</v>
      </c>
      <c r="O149" s="122">
        <v>38175</v>
      </c>
    </row>
    <row r="150" spans="1:15" x14ac:dyDescent="0.2">
      <c r="A150" s="2" t="s">
        <v>126</v>
      </c>
      <c r="B150" s="1"/>
      <c r="C150" s="1">
        <v>36081</v>
      </c>
      <c r="D150" s="1">
        <v>40548</v>
      </c>
      <c r="E150" s="1">
        <v>37539</v>
      </c>
      <c r="F150" s="1">
        <v>38756</v>
      </c>
      <c r="H150" s="1" t="s">
        <v>201</v>
      </c>
      <c r="I150" s="1">
        <v>36081</v>
      </c>
      <c r="J150" s="142">
        <v>2.1664861261561086E-3</v>
      </c>
      <c r="L150" s="102">
        <v>200</v>
      </c>
      <c r="M150" s="102">
        <v>8</v>
      </c>
      <c r="N150" s="103">
        <v>35057</v>
      </c>
      <c r="O150" s="122">
        <v>36003</v>
      </c>
    </row>
    <row r="151" spans="1:15" x14ac:dyDescent="0.2">
      <c r="A151" s="2" t="s">
        <v>127</v>
      </c>
      <c r="B151" s="1"/>
      <c r="C151" s="1">
        <v>32889</v>
      </c>
      <c r="D151" s="1">
        <v>36314</v>
      </c>
      <c r="E151" s="1">
        <v>34509</v>
      </c>
      <c r="F151" s="1">
        <v>35264</v>
      </c>
      <c r="H151" s="1" t="s">
        <v>201</v>
      </c>
      <c r="I151" s="1">
        <v>32889</v>
      </c>
      <c r="J151" s="142">
        <v>5.779816513761471E-3</v>
      </c>
      <c r="L151" s="102">
        <v>200</v>
      </c>
      <c r="M151" s="102">
        <v>9</v>
      </c>
      <c r="N151" s="103">
        <v>31778</v>
      </c>
      <c r="O151" s="122">
        <v>32700</v>
      </c>
    </row>
    <row r="152" spans="1:15" x14ac:dyDescent="0.2">
      <c r="A152" s="2" t="s">
        <v>119</v>
      </c>
      <c r="B152" s="1"/>
      <c r="C152" s="1">
        <v>37102</v>
      </c>
      <c r="D152" s="1">
        <v>41354</v>
      </c>
      <c r="E152" s="1">
        <v>38508</v>
      </c>
      <c r="F152" s="1">
        <v>39205</v>
      </c>
      <c r="H152" s="1" t="s">
        <v>201</v>
      </c>
      <c r="I152" s="1">
        <v>37102</v>
      </c>
      <c r="J152" s="142">
        <v>2.8109627547434624E-3</v>
      </c>
      <c r="L152" s="102">
        <v>200</v>
      </c>
      <c r="M152" s="17">
        <v>10</v>
      </c>
      <c r="N152" s="103">
        <v>36363</v>
      </c>
      <c r="O152" s="122">
        <v>36998</v>
      </c>
    </row>
    <row r="153" spans="1:15" x14ac:dyDescent="0.2">
      <c r="B153" s="1"/>
      <c r="H153" s="1"/>
      <c r="J153" s="142"/>
      <c r="N153" s="103"/>
    </row>
    <row r="154" spans="1:15" x14ac:dyDescent="0.2">
      <c r="A154" s="2" t="s">
        <v>138</v>
      </c>
      <c r="B154" s="1"/>
      <c r="C154" s="1">
        <v>95118</v>
      </c>
      <c r="D154" s="1">
        <v>103981</v>
      </c>
      <c r="E154" s="1">
        <v>99026</v>
      </c>
      <c r="F154" s="1">
        <v>100012</v>
      </c>
      <c r="H154" s="1" t="s">
        <v>201</v>
      </c>
      <c r="I154" s="1">
        <v>95118</v>
      </c>
      <c r="J154" s="142">
        <v>3.6932297822049875E-3</v>
      </c>
      <c r="L154" s="102">
        <v>500</v>
      </c>
      <c r="M154" s="102">
        <v>1</v>
      </c>
      <c r="N154" s="103">
        <v>92814</v>
      </c>
      <c r="O154" s="122">
        <v>94768</v>
      </c>
    </row>
    <row r="155" spans="1:15" x14ac:dyDescent="0.2">
      <c r="A155" s="2" t="s">
        <v>140</v>
      </c>
      <c r="B155" s="1"/>
      <c r="C155" s="1">
        <v>98343</v>
      </c>
      <c r="D155" s="1">
        <v>108504</v>
      </c>
      <c r="E155" s="1">
        <v>102869</v>
      </c>
      <c r="F155" s="1">
        <v>103713</v>
      </c>
      <c r="H155" s="1" t="s">
        <v>201</v>
      </c>
      <c r="I155" s="1">
        <v>98343</v>
      </c>
      <c r="J155" s="142">
        <v>3.6741067328005528E-3</v>
      </c>
      <c r="L155" s="102">
        <v>500</v>
      </c>
      <c r="M155" s="102">
        <v>2</v>
      </c>
      <c r="N155" s="103">
        <v>95782</v>
      </c>
      <c r="O155" s="122">
        <v>97983</v>
      </c>
    </row>
    <row r="156" spans="1:15" x14ac:dyDescent="0.2">
      <c r="A156" s="2" t="s">
        <v>141</v>
      </c>
      <c r="B156" s="1"/>
      <c r="C156" s="1">
        <v>96224</v>
      </c>
      <c r="D156" s="1">
        <v>105749</v>
      </c>
      <c r="E156" s="1">
        <v>100159</v>
      </c>
      <c r="F156" s="1">
        <v>101309</v>
      </c>
      <c r="H156" s="1" t="s">
        <v>201</v>
      </c>
      <c r="I156" s="1">
        <v>96224</v>
      </c>
      <c r="J156" s="142">
        <v>4.0904916937973823E-3</v>
      </c>
      <c r="L156" s="102">
        <v>500</v>
      </c>
      <c r="M156" s="102">
        <v>3</v>
      </c>
      <c r="N156" s="103">
        <v>93475</v>
      </c>
      <c r="O156" s="122">
        <v>95832</v>
      </c>
    </row>
    <row r="157" spans="1:15" x14ac:dyDescent="0.2">
      <c r="A157" s="2" t="s">
        <v>142</v>
      </c>
      <c r="B157" s="1"/>
      <c r="C157" s="1">
        <v>91459</v>
      </c>
      <c r="D157" s="1">
        <v>100568</v>
      </c>
      <c r="E157" s="1">
        <v>95578</v>
      </c>
      <c r="F157" s="1">
        <v>97256</v>
      </c>
      <c r="H157" s="1" t="s">
        <v>201</v>
      </c>
      <c r="I157" s="1">
        <v>91459</v>
      </c>
      <c r="J157" s="142">
        <v>4.293494970791123E-3</v>
      </c>
      <c r="L157" s="102">
        <v>500</v>
      </c>
      <c r="M157" s="102">
        <v>4</v>
      </c>
      <c r="N157" s="103">
        <v>89237</v>
      </c>
      <c r="O157" s="122">
        <v>91068</v>
      </c>
    </row>
    <row r="158" spans="1:15" x14ac:dyDescent="0.2">
      <c r="A158" s="2" t="s">
        <v>143</v>
      </c>
      <c r="B158" s="1"/>
      <c r="C158" s="1">
        <v>88074</v>
      </c>
      <c r="D158" s="1">
        <v>97699</v>
      </c>
      <c r="E158" s="1">
        <v>92252</v>
      </c>
      <c r="F158" s="1">
        <v>93187</v>
      </c>
      <c r="H158" s="1" t="s">
        <v>201</v>
      </c>
      <c r="I158" s="1">
        <v>88074</v>
      </c>
      <c r="J158" s="142">
        <v>4.5394406679137855E-3</v>
      </c>
      <c r="L158" s="102">
        <v>500</v>
      </c>
      <c r="M158" s="102">
        <v>5</v>
      </c>
      <c r="N158" s="103">
        <v>85593</v>
      </c>
      <c r="O158" s="122">
        <v>87676</v>
      </c>
    </row>
    <row r="159" spans="1:15" x14ac:dyDescent="0.2">
      <c r="A159" s="2" t="s">
        <v>144</v>
      </c>
      <c r="B159" s="1"/>
      <c r="C159" s="1">
        <v>83557</v>
      </c>
      <c r="D159" s="1">
        <v>92648</v>
      </c>
      <c r="E159" s="1">
        <v>88316</v>
      </c>
      <c r="F159" s="1">
        <v>89500</v>
      </c>
      <c r="H159" s="1" t="s">
        <v>201</v>
      </c>
      <c r="I159" s="1">
        <v>83557</v>
      </c>
      <c r="J159" s="142">
        <v>5.2090852220778583E-3</v>
      </c>
      <c r="L159" s="108">
        <v>500</v>
      </c>
      <c r="M159" s="102">
        <v>6</v>
      </c>
      <c r="N159" s="103">
        <v>80480</v>
      </c>
      <c r="O159" s="122">
        <v>83124</v>
      </c>
    </row>
    <row r="160" spans="1:15" x14ac:dyDescent="0.2">
      <c r="A160" s="2" t="s">
        <v>145</v>
      </c>
      <c r="B160" s="1"/>
      <c r="C160" s="1">
        <v>90877</v>
      </c>
      <c r="D160" s="1">
        <v>100820</v>
      </c>
      <c r="E160" s="1">
        <v>95137</v>
      </c>
      <c r="F160" s="1">
        <v>95997</v>
      </c>
      <c r="H160" s="1" t="s">
        <v>201</v>
      </c>
      <c r="I160" s="1">
        <v>90877</v>
      </c>
      <c r="J160" s="142">
        <v>5.1987124890771064E-3</v>
      </c>
      <c r="L160" s="102">
        <v>500</v>
      </c>
      <c r="M160" s="102">
        <v>7</v>
      </c>
      <c r="N160" s="103">
        <v>88429</v>
      </c>
      <c r="O160" s="122">
        <v>90407</v>
      </c>
    </row>
    <row r="161" spans="1:15" x14ac:dyDescent="0.2">
      <c r="A161" s="2" t="s">
        <v>146</v>
      </c>
      <c r="B161" s="1"/>
      <c r="C161" s="1">
        <v>87539</v>
      </c>
      <c r="D161" s="1">
        <v>96584</v>
      </c>
      <c r="E161" s="1">
        <v>91653</v>
      </c>
      <c r="F161" s="1">
        <v>92975</v>
      </c>
      <c r="H161" s="1" t="s">
        <v>201</v>
      </c>
      <c r="I161" s="1">
        <v>87539</v>
      </c>
      <c r="J161" s="142">
        <v>5.5135023374952574E-3</v>
      </c>
      <c r="L161" s="102">
        <v>500</v>
      </c>
      <c r="M161" s="102">
        <v>8</v>
      </c>
      <c r="N161" s="103">
        <v>84462</v>
      </c>
      <c r="O161" s="122">
        <v>87059</v>
      </c>
    </row>
    <row r="162" spans="1:15" x14ac:dyDescent="0.2">
      <c r="A162" s="2" t="s">
        <v>147</v>
      </c>
      <c r="B162" s="1"/>
      <c r="C162" s="1">
        <v>87797</v>
      </c>
      <c r="D162" s="1">
        <v>97662</v>
      </c>
      <c r="E162" s="1">
        <v>92770</v>
      </c>
      <c r="F162" s="1">
        <v>94120</v>
      </c>
      <c r="H162" s="1" t="s">
        <v>201</v>
      </c>
      <c r="I162" s="1">
        <v>87797</v>
      </c>
      <c r="J162" s="142">
        <v>4.5653218609120749E-3</v>
      </c>
      <c r="L162" s="102">
        <v>500</v>
      </c>
      <c r="M162" s="102">
        <v>9</v>
      </c>
      <c r="N162" s="103">
        <v>85023</v>
      </c>
      <c r="O162" s="122">
        <v>87398</v>
      </c>
    </row>
    <row r="163" spans="1:15" x14ac:dyDescent="0.2">
      <c r="A163" s="2" t="s">
        <v>139</v>
      </c>
      <c r="B163" s="1"/>
      <c r="C163" s="1">
        <v>91017</v>
      </c>
      <c r="D163" s="1">
        <v>101433</v>
      </c>
      <c r="E163" s="1">
        <v>94924</v>
      </c>
      <c r="F163" s="1">
        <v>97241</v>
      </c>
      <c r="H163" s="1" t="s">
        <v>201</v>
      </c>
      <c r="I163" s="1">
        <v>91017</v>
      </c>
      <c r="J163" s="142">
        <v>5.2572867540672252E-3</v>
      </c>
      <c r="L163" s="102">
        <v>500</v>
      </c>
      <c r="M163" s="102">
        <v>10</v>
      </c>
      <c r="N163" s="103">
        <v>88228</v>
      </c>
      <c r="O163" s="122">
        <v>90541</v>
      </c>
    </row>
    <row r="164" spans="1:15" x14ac:dyDescent="0.2">
      <c r="B164" s="1"/>
      <c r="H164" s="1"/>
      <c r="J164" s="142"/>
      <c r="L164" s="102"/>
      <c r="M164" s="102"/>
      <c r="N164" s="103"/>
      <c r="O164" s="122"/>
    </row>
    <row r="165" spans="1:15" x14ac:dyDescent="0.2">
      <c r="A165" s="2" t="s">
        <v>108</v>
      </c>
      <c r="B165" s="1"/>
      <c r="C165" s="1">
        <v>177938</v>
      </c>
      <c r="D165" s="1">
        <v>195770</v>
      </c>
      <c r="E165" s="1">
        <v>191102</v>
      </c>
      <c r="F165" s="1">
        <v>189648</v>
      </c>
      <c r="H165" s="1" t="s">
        <v>201</v>
      </c>
      <c r="I165" s="1">
        <v>177938</v>
      </c>
      <c r="J165" s="142">
        <v>5.5834981633229308E-3</v>
      </c>
      <c r="L165" s="102">
        <v>1000</v>
      </c>
      <c r="M165" s="102">
        <v>1</v>
      </c>
      <c r="N165" s="103">
        <v>172108</v>
      </c>
      <c r="O165" s="122">
        <v>176950</v>
      </c>
    </row>
    <row r="166" spans="1:15" x14ac:dyDescent="0.2">
      <c r="A166" s="2" t="s">
        <v>110</v>
      </c>
      <c r="B166" s="1"/>
      <c r="C166" s="1">
        <v>181741</v>
      </c>
      <c r="D166" s="1">
        <v>201328</v>
      </c>
      <c r="E166" s="1">
        <v>193818</v>
      </c>
      <c r="F166" s="1">
        <v>194114</v>
      </c>
      <c r="H166" s="1" t="s">
        <v>201</v>
      </c>
      <c r="I166" s="1">
        <v>181741</v>
      </c>
      <c r="J166" s="142">
        <v>4.1327565154454238E-3</v>
      </c>
      <c r="L166" s="102">
        <v>1000</v>
      </c>
      <c r="M166" s="102">
        <v>2</v>
      </c>
      <c r="N166" s="103">
        <v>176562</v>
      </c>
      <c r="O166" s="122">
        <v>180993</v>
      </c>
    </row>
    <row r="167" spans="1:15" x14ac:dyDescent="0.2">
      <c r="A167" s="2" t="s">
        <v>111</v>
      </c>
      <c r="B167" s="1"/>
      <c r="C167" s="1">
        <v>183580</v>
      </c>
      <c r="D167" s="1">
        <v>202237</v>
      </c>
      <c r="E167" s="1">
        <v>196965</v>
      </c>
      <c r="F167" s="1">
        <v>195891</v>
      </c>
      <c r="H167" s="1" t="s">
        <v>201</v>
      </c>
      <c r="I167" s="1">
        <v>183580</v>
      </c>
      <c r="J167" s="142">
        <v>4.4977511244377322E-3</v>
      </c>
      <c r="L167" s="102">
        <v>1000</v>
      </c>
      <c r="M167" s="102">
        <v>3</v>
      </c>
      <c r="N167" s="103">
        <v>178199</v>
      </c>
      <c r="O167" s="122">
        <v>182758</v>
      </c>
    </row>
    <row r="168" spans="1:15" x14ac:dyDescent="0.2">
      <c r="A168" s="2" t="s">
        <v>112</v>
      </c>
      <c r="B168" s="1"/>
      <c r="C168" s="1">
        <v>181537</v>
      </c>
      <c r="D168" s="1">
        <v>200314</v>
      </c>
      <c r="E168" s="1">
        <v>194970</v>
      </c>
      <c r="F168" s="1">
        <v>191300</v>
      </c>
      <c r="H168" s="1" t="s">
        <v>201</v>
      </c>
      <c r="I168" s="1">
        <v>181537</v>
      </c>
      <c r="J168" s="142">
        <v>3.7487766713295567E-3</v>
      </c>
      <c r="L168" s="102">
        <v>1000</v>
      </c>
      <c r="M168" s="102">
        <v>4</v>
      </c>
      <c r="N168" s="103">
        <v>176515</v>
      </c>
      <c r="O168" s="122">
        <v>180859</v>
      </c>
    </row>
    <row r="169" spans="1:15" x14ac:dyDescent="0.2">
      <c r="A169" s="2" t="s">
        <v>113</v>
      </c>
      <c r="B169" s="1"/>
      <c r="C169" s="1">
        <v>179968</v>
      </c>
      <c r="D169" s="1">
        <v>197775</v>
      </c>
      <c r="E169" s="1">
        <v>193433</v>
      </c>
      <c r="F169" s="1">
        <v>190752</v>
      </c>
      <c r="H169" s="1" t="s">
        <v>201</v>
      </c>
      <c r="I169" s="1">
        <v>179968</v>
      </c>
      <c r="J169" s="142">
        <v>4.5211489299947782E-3</v>
      </c>
      <c r="L169" s="102">
        <v>1000</v>
      </c>
      <c r="M169" s="102">
        <v>5</v>
      </c>
      <c r="N169" s="103">
        <v>174979</v>
      </c>
      <c r="O169" s="122">
        <v>179158</v>
      </c>
    </row>
    <row r="170" spans="1:15" x14ac:dyDescent="0.2">
      <c r="A170" s="2" t="s">
        <v>114</v>
      </c>
      <c r="B170" s="1"/>
      <c r="C170" s="1">
        <v>189500</v>
      </c>
      <c r="D170" s="1">
        <v>208832</v>
      </c>
      <c r="E170" s="1">
        <v>203644</v>
      </c>
      <c r="F170" s="1">
        <v>202924</v>
      </c>
      <c r="H170" s="1" t="s">
        <v>201</v>
      </c>
      <c r="I170" s="1">
        <v>189500</v>
      </c>
      <c r="J170" s="142">
        <v>3.5056503457990829E-3</v>
      </c>
      <c r="L170" s="102">
        <v>1000</v>
      </c>
      <c r="M170" s="102">
        <v>6</v>
      </c>
      <c r="N170" s="103">
        <v>184994</v>
      </c>
      <c r="O170" s="122">
        <v>188838</v>
      </c>
    </row>
    <row r="171" spans="1:15" x14ac:dyDescent="0.2">
      <c r="A171" s="2" t="s">
        <v>115</v>
      </c>
      <c r="B171" s="1"/>
      <c r="C171" s="1">
        <v>178964</v>
      </c>
      <c r="D171" s="1">
        <v>195376</v>
      </c>
      <c r="E171" s="1">
        <v>190799</v>
      </c>
      <c r="F171" s="1">
        <v>188451</v>
      </c>
      <c r="H171" s="1" t="s">
        <v>201</v>
      </c>
      <c r="I171" s="1">
        <v>178964</v>
      </c>
      <c r="J171" s="142">
        <v>4.3718607065690307E-3</v>
      </c>
      <c r="L171" s="102">
        <v>1000</v>
      </c>
      <c r="M171" s="102">
        <v>7</v>
      </c>
      <c r="N171" s="103">
        <v>173816</v>
      </c>
      <c r="O171" s="122">
        <v>178185</v>
      </c>
    </row>
    <row r="172" spans="1:15" x14ac:dyDescent="0.2">
      <c r="A172" s="2" t="s">
        <v>116</v>
      </c>
      <c r="B172" s="1"/>
      <c r="C172" s="1">
        <v>178423</v>
      </c>
      <c r="D172" s="1">
        <v>196616</v>
      </c>
      <c r="E172" s="1">
        <v>191027</v>
      </c>
      <c r="F172" s="1">
        <v>188088</v>
      </c>
      <c r="H172" s="1" t="s">
        <v>201</v>
      </c>
      <c r="I172" s="1">
        <v>178423</v>
      </c>
      <c r="J172" s="142">
        <v>5.4209093829067356E-3</v>
      </c>
      <c r="L172" s="102">
        <v>1000</v>
      </c>
      <c r="M172" s="102">
        <v>8</v>
      </c>
      <c r="N172" s="103">
        <v>173096</v>
      </c>
      <c r="O172" s="122">
        <v>177461</v>
      </c>
    </row>
    <row r="173" spans="1:15" x14ac:dyDescent="0.2">
      <c r="A173" s="2" t="s">
        <v>117</v>
      </c>
      <c r="B173" s="1"/>
      <c r="C173" s="1">
        <v>181807</v>
      </c>
      <c r="D173" s="1">
        <v>198906</v>
      </c>
      <c r="E173" s="1">
        <v>194706</v>
      </c>
      <c r="F173" s="1">
        <v>193166</v>
      </c>
      <c r="H173" s="1" t="s">
        <v>201</v>
      </c>
      <c r="I173" s="1">
        <v>181807</v>
      </c>
      <c r="J173" s="142">
        <v>4.4308168282645166E-3</v>
      </c>
      <c r="L173" s="102">
        <v>1000</v>
      </c>
      <c r="M173" s="102">
        <v>9</v>
      </c>
      <c r="N173" s="103">
        <v>176885</v>
      </c>
      <c r="O173" s="122">
        <v>181005</v>
      </c>
    </row>
    <row r="174" spans="1:15" x14ac:dyDescent="0.2">
      <c r="A174" s="2" t="s">
        <v>109</v>
      </c>
      <c r="B174" s="1"/>
      <c r="C174" s="1">
        <v>177689</v>
      </c>
      <c r="D174" s="1">
        <v>197268</v>
      </c>
      <c r="E174" s="1">
        <v>191553</v>
      </c>
      <c r="F174" s="1">
        <v>189152</v>
      </c>
      <c r="H174" s="1" t="s">
        <v>201</v>
      </c>
      <c r="I174" s="1">
        <v>177689</v>
      </c>
      <c r="J174" s="142">
        <v>4.4487908559540656E-3</v>
      </c>
      <c r="L174" s="102">
        <v>1000</v>
      </c>
      <c r="M174" s="102">
        <v>10</v>
      </c>
      <c r="N174" s="103">
        <v>172251</v>
      </c>
      <c r="O174" s="122">
        <v>176902</v>
      </c>
    </row>
    <row r="175" spans="1:15" x14ac:dyDescent="0.2">
      <c r="B175" s="1"/>
      <c r="H175" s="1"/>
      <c r="J175" s="142"/>
      <c r="L175" s="102"/>
      <c r="M175" s="102"/>
      <c r="N175" s="103"/>
      <c r="O175" s="122"/>
    </row>
    <row r="176" spans="1:15" x14ac:dyDescent="0.2">
      <c r="A176" s="2" t="s">
        <v>128</v>
      </c>
      <c r="B176" s="1"/>
      <c r="C176" s="1">
        <v>357744</v>
      </c>
      <c r="D176" s="1">
        <v>392559</v>
      </c>
      <c r="E176" s="1">
        <v>390268</v>
      </c>
      <c r="F176" s="1">
        <v>382140</v>
      </c>
      <c r="H176" s="1" t="s">
        <v>201</v>
      </c>
      <c r="I176" s="1">
        <v>357744</v>
      </c>
      <c r="J176" s="142">
        <v>4.2105972311112794E-3</v>
      </c>
      <c r="L176" s="102">
        <v>2000</v>
      </c>
      <c r="M176" s="17">
        <v>1</v>
      </c>
      <c r="N176" s="103">
        <v>346932</v>
      </c>
      <c r="O176" s="122">
        <v>356244</v>
      </c>
    </row>
    <row r="177" spans="1:15" x14ac:dyDescent="0.2">
      <c r="A177" s="2" t="s">
        <v>130</v>
      </c>
      <c r="B177" s="1"/>
      <c r="C177" s="1">
        <v>371171</v>
      </c>
      <c r="D177" s="1">
        <v>406062</v>
      </c>
      <c r="E177" s="1">
        <v>404554</v>
      </c>
      <c r="F177" s="1">
        <v>396652</v>
      </c>
      <c r="H177" s="1" t="s">
        <v>201</v>
      </c>
      <c r="I177" s="1">
        <v>371171</v>
      </c>
      <c r="J177" s="142">
        <v>3.6015671684164197E-3</v>
      </c>
      <c r="L177" s="102">
        <v>2000</v>
      </c>
      <c r="M177" s="102">
        <v>2</v>
      </c>
      <c r="N177" s="103">
        <v>361366</v>
      </c>
      <c r="O177" s="122">
        <v>369839</v>
      </c>
    </row>
    <row r="178" spans="1:15" x14ac:dyDescent="0.2">
      <c r="A178" s="2" t="s">
        <v>131</v>
      </c>
      <c r="B178" s="1"/>
      <c r="C178" s="1">
        <v>366117</v>
      </c>
      <c r="D178" s="1">
        <v>401447</v>
      </c>
      <c r="E178" s="1">
        <v>398281</v>
      </c>
      <c r="F178" s="1">
        <v>389980</v>
      </c>
      <c r="H178" s="1" t="s">
        <v>201</v>
      </c>
      <c r="I178" s="1">
        <v>366117</v>
      </c>
      <c r="J178" s="142">
        <v>4.2984501440130884E-3</v>
      </c>
      <c r="L178" s="102">
        <v>2000</v>
      </c>
      <c r="M178" s="102">
        <v>3</v>
      </c>
      <c r="N178" s="103">
        <v>356196</v>
      </c>
      <c r="O178" s="122">
        <v>364550</v>
      </c>
    </row>
    <row r="179" spans="1:15" x14ac:dyDescent="0.2">
      <c r="A179" s="2" t="s">
        <v>132</v>
      </c>
      <c r="B179" s="1"/>
      <c r="C179" s="1">
        <v>358454</v>
      </c>
      <c r="D179" s="1">
        <v>396542</v>
      </c>
      <c r="E179" s="1">
        <v>390723</v>
      </c>
      <c r="F179" s="1">
        <v>383712</v>
      </c>
      <c r="H179" s="1" t="s">
        <v>201</v>
      </c>
      <c r="I179" s="1">
        <v>358454</v>
      </c>
      <c r="J179" s="142">
        <v>4.1178316115006997E-3</v>
      </c>
      <c r="L179" s="102">
        <v>2000</v>
      </c>
      <c r="M179" s="102">
        <v>4</v>
      </c>
      <c r="N179" s="103">
        <v>348109</v>
      </c>
      <c r="O179" s="122">
        <v>356984</v>
      </c>
    </row>
    <row r="180" spans="1:15" x14ac:dyDescent="0.2">
      <c r="A180" s="2" t="s">
        <v>133</v>
      </c>
      <c r="B180" s="1"/>
      <c r="C180" s="1">
        <v>367123</v>
      </c>
      <c r="D180" s="1">
        <v>400944</v>
      </c>
      <c r="E180" s="1">
        <v>396713</v>
      </c>
      <c r="F180" s="1">
        <v>388657</v>
      </c>
      <c r="H180" s="1" t="s">
        <v>201</v>
      </c>
      <c r="I180" s="1">
        <v>367123</v>
      </c>
      <c r="J180" s="142">
        <v>4.2838736503472141E-3</v>
      </c>
      <c r="L180" s="102">
        <v>2000</v>
      </c>
      <c r="M180" s="102">
        <v>5</v>
      </c>
      <c r="N180" s="103">
        <v>356722</v>
      </c>
      <c r="O180" s="122">
        <v>365557</v>
      </c>
    </row>
    <row r="181" spans="1:15" x14ac:dyDescent="0.2">
      <c r="A181" s="2" t="s">
        <v>134</v>
      </c>
      <c r="B181" s="1"/>
      <c r="C181" s="1">
        <v>366550</v>
      </c>
      <c r="D181" s="1">
        <v>401952</v>
      </c>
      <c r="E181" s="1">
        <v>399909</v>
      </c>
      <c r="F181" s="1">
        <v>389302</v>
      </c>
      <c r="H181" s="1" t="s">
        <v>201</v>
      </c>
      <c r="I181" s="1">
        <v>366550</v>
      </c>
      <c r="J181" s="142">
        <v>3.8560340908468937E-3</v>
      </c>
      <c r="L181" s="102">
        <v>2000</v>
      </c>
      <c r="M181" s="102">
        <v>6</v>
      </c>
      <c r="N181" s="103">
        <v>356685</v>
      </c>
      <c r="O181" s="122">
        <v>365142</v>
      </c>
    </row>
    <row r="182" spans="1:15" x14ac:dyDescent="0.2">
      <c r="A182" s="2" t="s">
        <v>135</v>
      </c>
      <c r="B182" s="1"/>
      <c r="C182" s="1">
        <v>362372</v>
      </c>
      <c r="D182" s="1">
        <v>399551</v>
      </c>
      <c r="E182" s="1">
        <v>399496</v>
      </c>
      <c r="F182" s="1">
        <v>387190</v>
      </c>
      <c r="H182" s="1" t="s">
        <v>201</v>
      </c>
      <c r="I182" s="1">
        <v>362372</v>
      </c>
      <c r="J182" s="142">
        <v>4.2901802540851186E-3</v>
      </c>
      <c r="L182" s="102">
        <v>2000</v>
      </c>
      <c r="M182" s="102">
        <v>7</v>
      </c>
      <c r="N182" s="103">
        <v>351981</v>
      </c>
      <c r="O182" s="122">
        <v>360824</v>
      </c>
    </row>
    <row r="183" spans="1:15" x14ac:dyDescent="0.2">
      <c r="A183" s="2" t="s">
        <v>136</v>
      </c>
      <c r="B183" s="1"/>
      <c r="C183" s="1">
        <v>373373</v>
      </c>
      <c r="D183" s="1">
        <v>409167</v>
      </c>
      <c r="E183" s="1">
        <v>407803</v>
      </c>
      <c r="F183" s="1">
        <v>397519</v>
      </c>
      <c r="H183" s="1" t="s">
        <v>201</v>
      </c>
      <c r="I183" s="1">
        <v>373373</v>
      </c>
      <c r="J183" s="142">
        <v>4.2334702352615494E-3</v>
      </c>
      <c r="L183" s="102">
        <v>2000</v>
      </c>
      <c r="M183" s="102">
        <v>8</v>
      </c>
      <c r="N183" s="103">
        <v>363229</v>
      </c>
      <c r="O183" s="122">
        <v>371799</v>
      </c>
    </row>
    <row r="184" spans="1:15" x14ac:dyDescent="0.2">
      <c r="A184" s="2" t="s">
        <v>137</v>
      </c>
      <c r="B184" s="1"/>
      <c r="C184" s="1">
        <v>357401</v>
      </c>
      <c r="D184" s="1">
        <v>393327</v>
      </c>
      <c r="E184" s="1">
        <v>389884</v>
      </c>
      <c r="F184" s="1">
        <v>379936</v>
      </c>
      <c r="H184" s="1" t="s">
        <v>201</v>
      </c>
      <c r="I184" s="1">
        <v>357401</v>
      </c>
      <c r="J184" s="142">
        <v>4.7171535155163813E-3</v>
      </c>
      <c r="L184" s="102">
        <v>2000</v>
      </c>
      <c r="M184" s="102">
        <v>9</v>
      </c>
      <c r="N184" s="103">
        <v>346425</v>
      </c>
      <c r="O184" s="122">
        <v>355723</v>
      </c>
    </row>
    <row r="185" spans="1:15" x14ac:dyDescent="0.2">
      <c r="A185" s="2" t="s">
        <v>129</v>
      </c>
      <c r="B185" s="1"/>
      <c r="C185" s="1">
        <v>368348</v>
      </c>
      <c r="D185" s="1">
        <v>403163</v>
      </c>
      <c r="E185" s="1">
        <v>403041</v>
      </c>
      <c r="F185" s="1">
        <v>390938</v>
      </c>
      <c r="H185" s="1" t="s">
        <v>201</v>
      </c>
      <c r="I185" s="1">
        <v>368348</v>
      </c>
      <c r="J185" s="142">
        <v>3.1619512796240423E-2</v>
      </c>
      <c r="L185" s="102">
        <v>2000</v>
      </c>
      <c r="M185" s="17">
        <v>10</v>
      </c>
      <c r="N185" s="103">
        <v>348204</v>
      </c>
      <c r="O185" s="122">
        <v>357058</v>
      </c>
    </row>
    <row r="186" spans="1:15" x14ac:dyDescent="0.2">
      <c r="B186" s="1"/>
      <c r="H186" s="1"/>
      <c r="L186" s="114"/>
      <c r="M186" s="61"/>
      <c r="N186" s="115"/>
      <c r="O186" s="124"/>
    </row>
    <row r="187" spans="1:15" x14ac:dyDescent="0.2">
      <c r="B187" s="1"/>
      <c r="H187" s="1"/>
      <c r="L187" s="10"/>
      <c r="M187" s="10"/>
      <c r="N187" s="10"/>
      <c r="O187" s="10"/>
    </row>
    <row r="188" spans="1:15" x14ac:dyDescent="0.2">
      <c r="B188" s="1"/>
      <c r="H188" s="1"/>
    </row>
  </sheetData>
  <mergeCells count="2">
    <mergeCell ref="C2:J2"/>
    <mergeCell ref="L2:O2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0026B-124E-45B9-963B-E10DA43AEBF8}">
  <sheetPr codeName="Planilha6"/>
  <dimension ref="A1:U251"/>
  <sheetViews>
    <sheetView showGridLines="0" tabSelected="1" workbookViewId="0">
      <pane xSplit="1" topLeftCell="H1" activePane="topRight" state="frozen"/>
      <selection pane="topRight" activeCell="Q11" sqref="Q11"/>
    </sheetView>
  </sheetViews>
  <sheetFormatPr defaultRowHeight="15" x14ac:dyDescent="0.2"/>
  <cols>
    <col min="1" max="1" width="30.1640625" style="2" customWidth="1"/>
    <col min="2" max="2" width="11.1640625" style="2" customWidth="1"/>
    <col min="3" max="3" width="28.33203125" style="1" bestFit="1" customWidth="1"/>
    <col min="4" max="4" width="32.33203125" style="1" bestFit="1" customWidth="1"/>
    <col min="5" max="5" width="22.6640625" style="1" bestFit="1" customWidth="1"/>
    <col min="6" max="6" width="25.33203125" style="1" bestFit="1" customWidth="1"/>
    <col min="7" max="7" width="28.5" style="1" bestFit="1" customWidth="1"/>
    <col min="8" max="8" width="26.5" style="1" bestFit="1" customWidth="1"/>
    <col min="9" max="9" width="19.6640625" style="1" bestFit="1" customWidth="1"/>
    <col min="10" max="10" width="25.33203125" style="1" bestFit="1" customWidth="1"/>
    <col min="11" max="11" width="17.6640625" style="148" bestFit="1" customWidth="1"/>
    <col min="12" max="12" width="17.6640625" style="148" customWidth="1"/>
    <col min="13" max="13" width="19.5" style="2" customWidth="1"/>
    <col min="14" max="14" width="20.1640625" style="148" customWidth="1"/>
    <col min="15" max="15" width="22" style="148" bestFit="1" customWidth="1"/>
    <col min="16" max="16" width="29" style="1" bestFit="1" customWidth="1"/>
    <col min="17" max="17" width="13.83203125" style="1" customWidth="1"/>
    <col min="18" max="21" width="21.33203125" style="1" customWidth="1"/>
  </cols>
  <sheetData>
    <row r="1" spans="1:21" x14ac:dyDescent="0.2">
      <c r="J1" s="141"/>
    </row>
    <row r="2" spans="1:21" ht="15.75" x14ac:dyDescent="0.2">
      <c r="C2" s="175" t="s">
        <v>210</v>
      </c>
      <c r="D2" s="175"/>
      <c r="E2" s="175"/>
      <c r="F2" s="175"/>
      <c r="G2" s="175"/>
      <c r="H2" s="175"/>
      <c r="I2" s="175"/>
      <c r="J2" s="175"/>
      <c r="K2" s="140"/>
      <c r="L2" s="140"/>
      <c r="N2" s="140"/>
      <c r="R2" s="175" t="s">
        <v>209</v>
      </c>
      <c r="S2" s="175"/>
      <c r="T2" s="175"/>
      <c r="U2" s="175"/>
    </row>
    <row r="3" spans="1:21" x14ac:dyDescent="0.2">
      <c r="I3" s="2"/>
      <c r="R3" s="2" t="s">
        <v>13</v>
      </c>
    </row>
    <row r="4" spans="1:21" x14ac:dyDescent="0.2">
      <c r="R4" s="2" t="s">
        <v>0</v>
      </c>
      <c r="S4" s="3"/>
      <c r="T4" s="3"/>
      <c r="U4" s="3"/>
    </row>
    <row r="5" spans="1:21" ht="15.75" x14ac:dyDescent="0.2">
      <c r="C5" s="144">
        <v>2</v>
      </c>
      <c r="D5" s="144">
        <v>3</v>
      </c>
      <c r="E5" s="144">
        <v>4</v>
      </c>
      <c r="F5" s="144">
        <v>5</v>
      </c>
      <c r="G5" s="144">
        <v>6</v>
      </c>
      <c r="H5" s="144">
        <v>7</v>
      </c>
      <c r="I5" s="144">
        <v>8</v>
      </c>
      <c r="J5" s="144">
        <v>9</v>
      </c>
      <c r="K5" s="149"/>
      <c r="L5" s="149"/>
      <c r="N5" s="149"/>
      <c r="R5" s="86"/>
      <c r="S5" s="31"/>
      <c r="T5" s="32"/>
      <c r="U5" s="138"/>
    </row>
    <row r="6" spans="1:21" ht="15.75" x14ac:dyDescent="0.2">
      <c r="A6" s="139" t="s">
        <v>198</v>
      </c>
      <c r="B6" s="140"/>
      <c r="C6" s="139" t="s">
        <v>275</v>
      </c>
      <c r="D6" s="139" t="s">
        <v>276</v>
      </c>
      <c r="E6" s="139" t="s">
        <v>277</v>
      </c>
      <c r="F6" s="139" t="s">
        <v>278</v>
      </c>
      <c r="G6" s="139" t="s">
        <v>279</v>
      </c>
      <c r="H6" s="139" t="s">
        <v>280</v>
      </c>
      <c r="I6" s="139" t="s">
        <v>281</v>
      </c>
      <c r="J6" s="139" t="s">
        <v>221</v>
      </c>
      <c r="K6" s="150" t="s">
        <v>5</v>
      </c>
      <c r="L6" s="150" t="s">
        <v>200</v>
      </c>
      <c r="M6" s="140"/>
      <c r="N6" s="139" t="s">
        <v>203</v>
      </c>
      <c r="O6" s="150" t="s">
        <v>204</v>
      </c>
      <c r="P6" s="139" t="s">
        <v>206</v>
      </c>
      <c r="R6" s="86" t="s">
        <v>1</v>
      </c>
      <c r="S6" s="31" t="s">
        <v>2</v>
      </c>
      <c r="T6" s="32" t="s">
        <v>3</v>
      </c>
      <c r="U6" s="138" t="s">
        <v>8</v>
      </c>
    </row>
    <row r="7" spans="1:21" ht="15.75" x14ac:dyDescent="0.2">
      <c r="A7" s="2" t="s">
        <v>224</v>
      </c>
      <c r="B7" s="140"/>
      <c r="C7" s="1">
        <f>VLOOKUP($A7,SA_v03j!$P:$Z,C$5,0)</f>
        <v>1630</v>
      </c>
      <c r="D7" s="1">
        <f>VLOOKUP($A7,SA_v03j!$P:$Z,D$5,0)</f>
        <v>1442</v>
      </c>
      <c r="E7" s="1">
        <f>VLOOKUP($A7,SA_v03j!$P:$Z,E$5,0)</f>
        <v>1500</v>
      </c>
      <c r="F7" s="1">
        <f>VLOOKUP($A7,SA_v03j!$P:$Z,F$5,0)</f>
        <v>1450</v>
      </c>
      <c r="G7" s="1">
        <f>VLOOKUP($A7,SA_v03j!$P:$Z,G$5,0)</f>
        <v>1482</v>
      </c>
      <c r="H7" s="1">
        <f>VLOOKUP($A7,SA_v03j!$P:$Z,H$5,0)</f>
        <v>1466</v>
      </c>
      <c r="I7" s="1">
        <f>VLOOKUP($A7,SA_v03j!$P:$Z,I$5,0)</f>
        <v>1408</v>
      </c>
      <c r="J7" s="1">
        <f>VLOOKUP($A7,SA_v03j!$P:$Z,J$5,0)</f>
        <v>3</v>
      </c>
      <c r="K7" s="148">
        <f>VLOOKUP($A7,'GA_v03g+'!BS:BU,3,0)</f>
        <v>1362</v>
      </c>
      <c r="L7" s="148">
        <f>VLOOKUP($A7,SA_v03j!AQ:AR,2,0)</f>
        <v>1360</v>
      </c>
      <c r="M7" s="148"/>
      <c r="N7" s="148" t="str" cm="1">
        <f t="array" ref="N7">INDEX($C$6:$L$6,0,MATCH(O7,C7:L7,0))</f>
        <v>SA</v>
      </c>
      <c r="O7" s="148">
        <f>MIN(C7:I7,K7:L7)</f>
        <v>1360</v>
      </c>
      <c r="P7" s="145">
        <f>O7/U7-1</f>
        <v>7.4074074074073071E-3</v>
      </c>
      <c r="R7" s="5">
        <v>25</v>
      </c>
      <c r="S7" s="6">
        <v>1</v>
      </c>
      <c r="T7" s="165">
        <v>1350</v>
      </c>
      <c r="U7" s="165">
        <v>1350</v>
      </c>
    </row>
    <row r="8" spans="1:21" ht="15.75" x14ac:dyDescent="0.2">
      <c r="A8" s="2" t="s">
        <v>225</v>
      </c>
      <c r="B8" s="140"/>
      <c r="C8" s="1">
        <f>VLOOKUP($A8,SA_v03j!$P:$Z,C$5,0)</f>
        <v>1528</v>
      </c>
      <c r="D8" s="1">
        <f>VLOOKUP($A8,SA_v03j!$P:$Z,D$5,0)</f>
        <v>1384</v>
      </c>
      <c r="E8" s="1">
        <f>VLOOKUP($A8,SA_v03j!$P:$Z,E$5,0)</f>
        <v>1400</v>
      </c>
      <c r="F8" s="1">
        <f>VLOOKUP($A8,SA_v03j!$P:$Z,F$5,0)</f>
        <v>1430</v>
      </c>
      <c r="G8" s="1">
        <f>VLOOKUP($A8,SA_v03j!$P:$Z,G$5,0)</f>
        <v>1422</v>
      </c>
      <c r="H8" s="1">
        <f>VLOOKUP($A8,SA_v03j!$P:$Z,H$5,0)</f>
        <v>1410</v>
      </c>
      <c r="I8" s="1">
        <f>VLOOKUP($A8,SA_v03j!$P:$Z,I$5,0)</f>
        <v>1368</v>
      </c>
      <c r="J8" s="1">
        <f>VLOOKUP($A8,SA_v03j!$P:$Z,J$5,0)</f>
        <v>5</v>
      </c>
      <c r="K8" s="148">
        <f>VLOOKUP($A8,'GA_v03g+'!BS:BU,3,0)</f>
        <v>1310</v>
      </c>
      <c r="L8" s="148">
        <f>VLOOKUP($A8,SA_v03j!AQ:AR,2,0)</f>
        <v>1320</v>
      </c>
      <c r="M8" s="148"/>
      <c r="N8" s="148" t="str" cm="1">
        <f t="array" ref="N8">INDEX($C$6:$L$6,0,MATCH(O8,C8:L8,0))</f>
        <v>GA</v>
      </c>
      <c r="O8" s="148">
        <f t="shared" ref="O8:O71" si="0">MIN(C8:I8,K8:L8)</f>
        <v>1310</v>
      </c>
      <c r="P8" s="147">
        <f t="shared" ref="P8:P71" si="1">O8/U8-1</f>
        <v>0</v>
      </c>
      <c r="R8" s="11">
        <v>25</v>
      </c>
      <c r="S8" s="11">
        <v>2</v>
      </c>
      <c r="T8" s="166">
        <v>1310</v>
      </c>
      <c r="U8" s="166">
        <v>1310</v>
      </c>
    </row>
    <row r="9" spans="1:21" ht="15.75" x14ac:dyDescent="0.2">
      <c r="A9" s="2" t="s">
        <v>226</v>
      </c>
      <c r="B9" s="140"/>
      <c r="C9" s="1">
        <f>VLOOKUP($A9,SA_v03j!$P:$Z,C$5,0)</f>
        <v>1346</v>
      </c>
      <c r="D9" s="1">
        <f>VLOOKUP($A9,SA_v03j!$P:$Z,D$5,0)</f>
        <v>1208</v>
      </c>
      <c r="E9" s="1">
        <f>VLOOKUP($A9,SA_v03j!$P:$Z,E$5,0)</f>
        <v>1300</v>
      </c>
      <c r="F9" s="1">
        <f>VLOOKUP($A9,SA_v03j!$P:$Z,F$5,0)</f>
        <v>1240</v>
      </c>
      <c r="G9" s="1">
        <f>VLOOKUP($A9,SA_v03j!$P:$Z,G$5,0)</f>
        <v>1206</v>
      </c>
      <c r="H9" s="1">
        <f>VLOOKUP($A9,SA_v03j!$P:$Z,H$5,0)</f>
        <v>1256</v>
      </c>
      <c r="I9" s="1">
        <f>VLOOKUP($A9,SA_v03j!$P:$Z,I$5,0)</f>
        <v>1170</v>
      </c>
      <c r="J9" s="1">
        <f>VLOOKUP($A9,SA_v03j!$P:$Z,J$5,0)</f>
        <v>4</v>
      </c>
      <c r="K9" s="148">
        <f>VLOOKUP($A9,'GA_v03g+'!BS:BU,3,0)</f>
        <v>1140</v>
      </c>
      <c r="L9" s="148">
        <f>VLOOKUP($A9,SA_v03j!AQ:AR,2,0)</f>
        <v>1140</v>
      </c>
      <c r="M9" s="148"/>
      <c r="N9" s="148" t="str" cm="1">
        <f t="array" ref="N9">INDEX($C$6:$L$6,0,MATCH(O9,C9:L9,0))</f>
        <v>GA</v>
      </c>
      <c r="O9" s="148">
        <f t="shared" si="0"/>
        <v>1140</v>
      </c>
      <c r="P9" s="147">
        <f t="shared" si="1"/>
        <v>0</v>
      </c>
      <c r="R9" s="11">
        <v>25</v>
      </c>
      <c r="S9" s="11">
        <v>3</v>
      </c>
      <c r="T9" s="166">
        <v>1140</v>
      </c>
      <c r="U9" s="166">
        <v>1140</v>
      </c>
    </row>
    <row r="10" spans="1:21" ht="15.75" x14ac:dyDescent="0.2">
      <c r="A10" s="2" t="s">
        <v>227</v>
      </c>
      <c r="B10" s="140"/>
      <c r="C10" s="1">
        <f>VLOOKUP($A10,SA_v03j!$P:$Z,C$5,0)</f>
        <v>1414</v>
      </c>
      <c r="D10" s="1">
        <f>VLOOKUP($A10,SA_v03j!$P:$Z,D$5,0)</f>
        <v>1262</v>
      </c>
      <c r="E10" s="1">
        <f>VLOOKUP($A10,SA_v03j!$P:$Z,E$5,0)</f>
        <v>1300</v>
      </c>
      <c r="F10" s="1">
        <f>VLOOKUP($A10,SA_v03j!$P:$Z,F$5,0)</f>
        <v>1280</v>
      </c>
      <c r="G10" s="1">
        <f>VLOOKUP($A10,SA_v03j!$P:$Z,G$5,0)</f>
        <v>1278</v>
      </c>
      <c r="H10" s="1">
        <f>VLOOKUP($A10,SA_v03j!$P:$Z,H$5,0)</f>
        <v>1280</v>
      </c>
      <c r="I10" s="1">
        <f>VLOOKUP($A10,SA_v03j!$P:$Z,I$5,0)</f>
        <v>1238</v>
      </c>
      <c r="J10" s="1">
        <f>VLOOKUP($A10,SA_v03j!$P:$Z,J$5,0)</f>
        <v>1</v>
      </c>
      <c r="K10" s="148">
        <f>VLOOKUP($A10,'GA_v03g+'!BS:BU,3,0)</f>
        <v>1200</v>
      </c>
      <c r="L10" s="148">
        <f>VLOOKUP($A10,SA_v03j!AQ:AR,2,0)</f>
        <v>1200</v>
      </c>
      <c r="M10" s="148"/>
      <c r="N10" s="148" t="str" cm="1">
        <f t="array" ref="N10">INDEX($C$6:$L$6,0,MATCH(O10,C10:L10,0))</f>
        <v>GA</v>
      </c>
      <c r="O10" s="148">
        <f t="shared" si="0"/>
        <v>1200</v>
      </c>
      <c r="P10" s="145">
        <f t="shared" si="1"/>
        <v>8.4033613445377853E-3</v>
      </c>
      <c r="R10" s="11">
        <v>25</v>
      </c>
      <c r="S10" s="11">
        <v>4</v>
      </c>
      <c r="T10" s="166">
        <v>1190</v>
      </c>
      <c r="U10" s="166">
        <v>1190</v>
      </c>
    </row>
    <row r="11" spans="1:21" ht="15.75" x14ac:dyDescent="0.2">
      <c r="A11" s="2" t="s">
        <v>228</v>
      </c>
      <c r="B11" s="140"/>
      <c r="C11" s="1">
        <f>VLOOKUP($A11,SA_v03j!$P:$Z,C$5,0)</f>
        <v>1198</v>
      </c>
      <c r="D11" s="1">
        <f>VLOOKUP($A11,SA_v03j!$P:$Z,D$5,0)</f>
        <v>1136</v>
      </c>
      <c r="E11" s="1">
        <f>VLOOKUP($A11,SA_v03j!$P:$Z,E$5,0)</f>
        <v>1200</v>
      </c>
      <c r="F11" s="1">
        <f>VLOOKUP($A11,SA_v03j!$P:$Z,F$5,0)</f>
        <v>1210</v>
      </c>
      <c r="G11" s="1">
        <f>VLOOKUP($A11,SA_v03j!$P:$Z,G$5,0)</f>
        <v>1198</v>
      </c>
      <c r="H11" s="1">
        <f>VLOOKUP($A11,SA_v03j!$P:$Z,H$5,0)</f>
        <v>1146</v>
      </c>
      <c r="I11" s="1">
        <f>VLOOKUP($A11,SA_v03j!$P:$Z,I$5,0)</f>
        <v>1124</v>
      </c>
      <c r="J11" s="1">
        <f>VLOOKUP($A11,SA_v03j!$P:$Z,J$5,0)</f>
        <v>1</v>
      </c>
      <c r="K11" s="148">
        <f>VLOOKUP($A11,'GA_v03g+'!BS:BU,3,0)</f>
        <v>1094</v>
      </c>
      <c r="L11" s="148">
        <f>VLOOKUP($A11,SA_v03j!AQ:AR,2,0)</f>
        <v>1090</v>
      </c>
      <c r="M11" s="148"/>
      <c r="N11" s="148" t="str" cm="1">
        <f t="array" ref="N11">INDEX($C$6:$L$6,0,MATCH(O11,C11:L11,0))</f>
        <v>SA</v>
      </c>
      <c r="O11" s="148">
        <f t="shared" si="0"/>
        <v>1090</v>
      </c>
      <c r="P11" s="147">
        <f t="shared" si="1"/>
        <v>0</v>
      </c>
      <c r="R11" s="11">
        <v>25</v>
      </c>
      <c r="S11" s="11">
        <v>5</v>
      </c>
      <c r="T11" s="166">
        <v>1090</v>
      </c>
      <c r="U11" s="166">
        <v>1090</v>
      </c>
    </row>
    <row r="12" spans="1:21" ht="15.75" x14ac:dyDescent="0.2">
      <c r="A12" s="2" t="s">
        <v>229</v>
      </c>
      <c r="B12" s="140"/>
      <c r="C12" s="1">
        <f>VLOOKUP($A12,SA_v03j!$P:$Z,C$5,0)</f>
        <v>1452</v>
      </c>
      <c r="D12" s="1">
        <f>VLOOKUP($A12,SA_v03j!$P:$Z,D$5,0)</f>
        <v>1346</v>
      </c>
      <c r="E12" s="1">
        <f>VLOOKUP($A12,SA_v03j!$P:$Z,E$5,0)</f>
        <v>1400</v>
      </c>
      <c r="F12" s="1">
        <f>VLOOKUP($A12,SA_v03j!$P:$Z,F$5,0)</f>
        <v>1380</v>
      </c>
      <c r="G12" s="1">
        <f>VLOOKUP($A12,SA_v03j!$P:$Z,G$5,0)</f>
        <v>1352</v>
      </c>
      <c r="H12" s="1">
        <f>VLOOKUP($A12,SA_v03j!$P:$Z,H$5,0)</f>
        <v>1368</v>
      </c>
      <c r="I12" s="1">
        <f>VLOOKUP($A12,SA_v03j!$P:$Z,I$5,0)</f>
        <v>1328</v>
      </c>
      <c r="J12" s="1">
        <f>VLOOKUP($A12,SA_v03j!$P:$Z,J$5,0)</f>
        <v>1</v>
      </c>
      <c r="K12" s="148">
        <f>VLOOKUP($A12,'GA_v03g+'!BS:BU,3,0)</f>
        <v>1272</v>
      </c>
      <c r="L12" s="148">
        <f>VLOOKUP($A12,SA_v03j!AQ:AR,2,0)</f>
        <v>1270</v>
      </c>
      <c r="M12" s="148"/>
      <c r="N12" s="148" t="str" cm="1">
        <f t="array" ref="N12">INDEX($C$6:$L$6,0,MATCH(O12,C12:L12,0))</f>
        <v>SA</v>
      </c>
      <c r="O12" s="148">
        <f t="shared" si="0"/>
        <v>1270</v>
      </c>
      <c r="P12" s="145">
        <f t="shared" si="1"/>
        <v>7.9365079365079083E-3</v>
      </c>
      <c r="R12" s="11">
        <v>25</v>
      </c>
      <c r="S12" s="11">
        <v>6</v>
      </c>
      <c r="T12" s="166">
        <v>1260</v>
      </c>
      <c r="U12" s="166">
        <v>1260</v>
      </c>
    </row>
    <row r="13" spans="1:21" ht="15.75" x14ac:dyDescent="0.2">
      <c r="A13" s="2" t="s">
        <v>230</v>
      </c>
      <c r="B13" s="140"/>
      <c r="C13" s="1">
        <f>VLOOKUP($A13,SA_v03j!$P:$Z,C$5,0)</f>
        <v>1504</v>
      </c>
      <c r="D13" s="1">
        <f>VLOOKUP($A13,SA_v03j!$P:$Z,D$5,0)</f>
        <v>1334</v>
      </c>
      <c r="E13" s="1">
        <f>VLOOKUP($A13,SA_v03j!$P:$Z,E$5,0)</f>
        <v>1400</v>
      </c>
      <c r="F13" s="1">
        <f>VLOOKUP($A13,SA_v03j!$P:$Z,F$5,0)</f>
        <v>1340</v>
      </c>
      <c r="G13" s="1">
        <f>VLOOKUP($A13,SA_v03j!$P:$Z,G$5,0)</f>
        <v>1308</v>
      </c>
      <c r="H13" s="1">
        <f>VLOOKUP($A13,SA_v03j!$P:$Z,H$5,0)</f>
        <v>1330</v>
      </c>
      <c r="I13" s="1">
        <f>VLOOKUP($A13,SA_v03j!$P:$Z,I$5,0)</f>
        <v>1300</v>
      </c>
      <c r="J13" s="1">
        <f>VLOOKUP($A13,SA_v03j!$P:$Z,J$5,0)</f>
        <v>4</v>
      </c>
      <c r="K13" s="148">
        <f>VLOOKUP($A13,'GA_v03g+'!BS:BU,3,0)</f>
        <v>1260</v>
      </c>
      <c r="L13" s="148">
        <f>VLOOKUP($A13,SA_v03j!AQ:AR,2,0)</f>
        <v>1260</v>
      </c>
      <c r="M13" s="148"/>
      <c r="N13" s="148" t="str" cm="1">
        <f t="array" ref="N13">INDEX($C$6:$L$6,0,MATCH(O13,C13:L13,0))</f>
        <v>GA</v>
      </c>
      <c r="O13" s="148">
        <f t="shared" si="0"/>
        <v>1260</v>
      </c>
      <c r="P13" s="145">
        <f t="shared" si="1"/>
        <v>8.0000000000000071E-3</v>
      </c>
      <c r="R13" s="11">
        <v>25</v>
      </c>
      <c r="S13" s="11">
        <v>7</v>
      </c>
      <c r="T13" s="166">
        <v>1250</v>
      </c>
      <c r="U13" s="167">
        <v>1250</v>
      </c>
    </row>
    <row r="14" spans="1:21" ht="15.75" x14ac:dyDescent="0.2">
      <c r="A14" s="2" t="s">
        <v>231</v>
      </c>
      <c r="B14" s="140"/>
      <c r="C14" s="1">
        <f>VLOOKUP($A14,SA_v03j!$P:$Z,C$5,0)</f>
        <v>1454</v>
      </c>
      <c r="D14" s="1">
        <f>VLOOKUP($A14,SA_v03j!$P:$Z,D$5,0)</f>
        <v>1336</v>
      </c>
      <c r="E14" s="1">
        <f>VLOOKUP($A14,SA_v03j!$P:$Z,E$5,0)</f>
        <v>1400</v>
      </c>
      <c r="F14" s="1">
        <f>VLOOKUP($A14,SA_v03j!$P:$Z,F$5,0)</f>
        <v>1330</v>
      </c>
      <c r="G14" s="1">
        <f>VLOOKUP($A14,SA_v03j!$P:$Z,G$5,0)</f>
        <v>1324</v>
      </c>
      <c r="H14" s="1">
        <f>VLOOKUP($A14,SA_v03j!$P:$Z,H$5,0)</f>
        <v>1364</v>
      </c>
      <c r="I14" s="1">
        <f>VLOOKUP($A14,SA_v03j!$P:$Z,I$5,0)</f>
        <v>1306</v>
      </c>
      <c r="J14" s="1">
        <f>VLOOKUP($A14,SA_v03j!$P:$Z,J$5,0)</f>
        <v>4</v>
      </c>
      <c r="K14" s="148">
        <f>VLOOKUP($A14,'GA_v03g+'!BS:BU,3,0)</f>
        <v>1262</v>
      </c>
      <c r="L14" s="148">
        <f>VLOOKUP($A14,SA_v03j!AQ:AR,2,0)</f>
        <v>1250</v>
      </c>
      <c r="M14" s="148"/>
      <c r="N14" s="148" t="str" cm="1">
        <f t="array" ref="N14">INDEX($C$6:$L$6,0,MATCH(O14,C14:L14,0))</f>
        <v>SA</v>
      </c>
      <c r="O14" s="148">
        <f t="shared" si="0"/>
        <v>1250</v>
      </c>
      <c r="P14" s="147">
        <f t="shared" si="1"/>
        <v>0</v>
      </c>
      <c r="R14" s="11">
        <v>25</v>
      </c>
      <c r="S14" s="11">
        <v>8</v>
      </c>
      <c r="T14" s="166">
        <v>1250</v>
      </c>
      <c r="U14" s="166">
        <v>1250</v>
      </c>
    </row>
    <row r="15" spans="1:21" ht="15.75" x14ac:dyDescent="0.2">
      <c r="A15" s="2" t="s">
        <v>232</v>
      </c>
      <c r="B15" s="140"/>
      <c r="C15" s="1">
        <f>VLOOKUP($A15,SA_v03j!$P:$Z,C$5,0)</f>
        <v>1556</v>
      </c>
      <c r="D15" s="1">
        <f>VLOOKUP($A15,SA_v03j!$P:$Z,D$5,0)</f>
        <v>1430</v>
      </c>
      <c r="E15" s="1">
        <f>VLOOKUP($A15,SA_v03j!$P:$Z,E$5,0)</f>
        <v>1400</v>
      </c>
      <c r="F15" s="1">
        <f>VLOOKUP($A15,SA_v03j!$P:$Z,F$5,0)</f>
        <v>1430</v>
      </c>
      <c r="G15" s="1">
        <f>VLOOKUP($A15,SA_v03j!$P:$Z,G$5,0)</f>
        <v>1438</v>
      </c>
      <c r="H15" s="1">
        <f>VLOOKUP($A15,SA_v03j!$P:$Z,H$5,0)</f>
        <v>1440</v>
      </c>
      <c r="I15" s="1">
        <f>VLOOKUP($A15,SA_v03j!$P:$Z,I$5,0)</f>
        <v>1398</v>
      </c>
      <c r="J15" s="1">
        <f>VLOOKUP($A15,SA_v03j!$P:$Z,J$5,0)</f>
        <v>2</v>
      </c>
      <c r="K15" s="148">
        <f>VLOOKUP($A15,'GA_v03g+'!BS:BU,3,0)</f>
        <v>1360</v>
      </c>
      <c r="L15" s="148">
        <f>VLOOKUP($A15,SA_v03j!AQ:AR,2,0)</f>
        <v>1350</v>
      </c>
      <c r="M15" s="148"/>
      <c r="N15" s="148" t="str" cm="1">
        <f t="array" ref="N15">INDEX($C$6:$L$6,0,MATCH(O15,C15:L15,0))</f>
        <v>SA</v>
      </c>
      <c r="O15" s="148">
        <f t="shared" si="0"/>
        <v>1350</v>
      </c>
      <c r="P15" s="147">
        <f t="shared" si="1"/>
        <v>0</v>
      </c>
      <c r="R15" s="11">
        <v>25</v>
      </c>
      <c r="S15" s="11">
        <v>9</v>
      </c>
      <c r="T15" s="166">
        <v>1350</v>
      </c>
      <c r="U15" s="166">
        <v>1350</v>
      </c>
    </row>
    <row r="16" spans="1:21" ht="15.75" x14ac:dyDescent="0.2">
      <c r="A16" s="2" t="s">
        <v>233</v>
      </c>
      <c r="B16" s="140"/>
      <c r="C16" s="1">
        <f>VLOOKUP($A16,SA_v03j!$P:$Z,C$5,0)</f>
        <v>1650</v>
      </c>
      <c r="D16" s="1">
        <f>VLOOKUP($A16,SA_v03j!$P:$Z,D$5,0)</f>
        <v>1470</v>
      </c>
      <c r="E16" s="1">
        <f>VLOOKUP($A16,SA_v03j!$P:$Z,E$5,0)</f>
        <v>1600</v>
      </c>
      <c r="F16" s="1">
        <f>VLOOKUP($A16,SA_v03j!$P:$Z,F$5,0)</f>
        <v>1480</v>
      </c>
      <c r="G16" s="1">
        <f>VLOOKUP($A16,SA_v03j!$P:$Z,G$5,0)</f>
        <v>1532</v>
      </c>
      <c r="H16" s="1">
        <f>VLOOKUP($A16,SA_v03j!$P:$Z,H$5,0)</f>
        <v>1460</v>
      </c>
      <c r="I16" s="1">
        <f>VLOOKUP($A16,SA_v03j!$P:$Z,I$5,0)</f>
        <v>1438</v>
      </c>
      <c r="J16" s="1">
        <f>VLOOKUP($A16,SA_v03j!$P:$Z,J$5,0)</f>
        <v>1</v>
      </c>
      <c r="K16" s="148">
        <f>VLOOKUP($A16,'GA_v03g+'!BS:BU,3,0)</f>
        <v>1390</v>
      </c>
      <c r="L16" s="148">
        <f>VLOOKUP($A16,SA_v03j!AQ:AR,2,0)</f>
        <v>1370</v>
      </c>
      <c r="M16" s="148"/>
      <c r="N16" s="148" t="str" cm="1">
        <f t="array" ref="N16">INDEX($C$6:$L$6,0,MATCH(O16,C16:L16,0))</f>
        <v>SA</v>
      </c>
      <c r="O16" s="148">
        <f t="shared" si="0"/>
        <v>1370</v>
      </c>
      <c r="P16" s="147">
        <f t="shared" si="1"/>
        <v>0</v>
      </c>
      <c r="R16" s="11">
        <v>25</v>
      </c>
      <c r="S16" s="11">
        <v>10</v>
      </c>
      <c r="T16" s="166">
        <v>1370</v>
      </c>
      <c r="U16" s="166">
        <v>1370</v>
      </c>
    </row>
    <row r="17" spans="1:21" ht="15.75" x14ac:dyDescent="0.2">
      <c r="B17" s="140"/>
      <c r="M17" s="148"/>
      <c r="P17" s="145"/>
    </row>
    <row r="18" spans="1:21" ht="15.75" x14ac:dyDescent="0.2">
      <c r="A18" s="2" t="s">
        <v>234</v>
      </c>
      <c r="B18" s="140"/>
      <c r="C18" s="1">
        <f>VLOOKUP($A18,SA_v03j!$P:$Z,C$5,0)</f>
        <v>2202</v>
      </c>
      <c r="D18" s="1">
        <f>VLOOKUP($A18,SA_v03j!$P:$Z,D$5,0)</f>
        <v>2026</v>
      </c>
      <c r="E18" s="1">
        <f>VLOOKUP($A18,SA_v03j!$P:$Z,E$5,0)</f>
        <v>2000</v>
      </c>
      <c r="F18" s="1">
        <f>VLOOKUP($A18,SA_v03j!$P:$Z,F$5,0)</f>
        <v>1990</v>
      </c>
      <c r="G18" s="1">
        <f>VLOOKUP($A18,SA_v03j!$P:$Z,G$5,0)</f>
        <v>2004</v>
      </c>
      <c r="H18" s="1">
        <f>VLOOKUP($A18,SA_v03j!$P:$Z,H$5,0)</f>
        <v>2026</v>
      </c>
      <c r="I18" s="1">
        <f>VLOOKUP($A18,SA_v03j!$P:$Z,I$5,0)</f>
        <v>1972</v>
      </c>
      <c r="J18" s="1">
        <f>VLOOKUP($A18,SA_v03j!$P:$Z,J$5,0)</f>
        <v>3</v>
      </c>
      <c r="K18" s="148">
        <f>VLOOKUP($A18,'GA_v03g+'!BS:BU,3,0)</f>
        <v>1940</v>
      </c>
      <c r="L18" s="148">
        <f>VLOOKUP($A18,SA_v03j!AQ:AR,2,0)</f>
        <v>1950</v>
      </c>
      <c r="M18" s="148"/>
      <c r="N18" s="148" t="str" cm="1">
        <f t="array" ref="N18">INDEX($C$6:$L$6,0,MATCH(O18,C18:L18,0))</f>
        <v>GA</v>
      </c>
      <c r="O18" s="148">
        <f t="shared" si="0"/>
        <v>1940</v>
      </c>
      <c r="P18" s="147">
        <f t="shared" si="1"/>
        <v>0</v>
      </c>
      <c r="R18" s="11">
        <v>50</v>
      </c>
      <c r="S18" s="12">
        <v>1</v>
      </c>
      <c r="T18" s="166">
        <v>1940</v>
      </c>
      <c r="U18" s="166">
        <v>1940</v>
      </c>
    </row>
    <row r="19" spans="1:21" ht="15.75" x14ac:dyDescent="0.2">
      <c r="A19" s="2" t="s">
        <v>235</v>
      </c>
      <c r="B19" s="140"/>
      <c r="C19" s="1">
        <f>VLOOKUP($A19,SA_v03j!$P:$Z,C$5,0)</f>
        <v>2478</v>
      </c>
      <c r="D19" s="1">
        <f>VLOOKUP($A19,SA_v03j!$P:$Z,D$5,0)</f>
        <v>2320</v>
      </c>
      <c r="E19" s="1">
        <f>VLOOKUP($A19,SA_v03j!$P:$Z,E$5,0)</f>
        <v>2300</v>
      </c>
      <c r="F19" s="1">
        <f>VLOOKUP($A19,SA_v03j!$P:$Z,F$5,0)</f>
        <v>2280</v>
      </c>
      <c r="G19" s="1">
        <f>VLOOKUP($A19,SA_v03j!$P:$Z,G$5,0)</f>
        <v>2270</v>
      </c>
      <c r="H19" s="1">
        <f>VLOOKUP($A19,SA_v03j!$P:$Z,H$5,0)</f>
        <v>2264</v>
      </c>
      <c r="I19" s="1">
        <f>VLOOKUP($A19,SA_v03j!$P:$Z,I$5,0)</f>
        <v>2244</v>
      </c>
      <c r="J19" s="1">
        <f>VLOOKUP($A19,SA_v03j!$P:$Z,J$5,0)</f>
        <v>3</v>
      </c>
      <c r="K19" s="148">
        <f>VLOOKUP($A19,'GA_v03g+'!BS:BU,3,0)</f>
        <v>2216</v>
      </c>
      <c r="L19" s="148">
        <f>VLOOKUP($A19,SA_v03j!AQ:AR,2,0)</f>
        <v>2220</v>
      </c>
      <c r="M19" s="148"/>
      <c r="N19" s="148" t="str" cm="1">
        <f t="array" ref="N19">INDEX($C$6:$L$6,0,MATCH(O19,C19:L19,0))</f>
        <v>GA</v>
      </c>
      <c r="O19" s="148">
        <f t="shared" si="0"/>
        <v>2216</v>
      </c>
      <c r="P19" s="145">
        <f t="shared" si="1"/>
        <v>2.7149321266968229E-3</v>
      </c>
      <c r="R19" s="11">
        <v>50</v>
      </c>
      <c r="S19" s="11">
        <v>2</v>
      </c>
      <c r="T19" s="166">
        <v>2210</v>
      </c>
      <c r="U19" s="166">
        <v>2210</v>
      </c>
    </row>
    <row r="20" spans="1:21" ht="15.75" x14ac:dyDescent="0.2">
      <c r="A20" s="2" t="s">
        <v>236</v>
      </c>
      <c r="B20" s="140"/>
      <c r="C20" s="1">
        <f>VLOOKUP($A20,SA_v03j!$P:$Z,C$5,0)</f>
        <v>3134</v>
      </c>
      <c r="D20" s="1">
        <f>VLOOKUP($A20,SA_v03j!$P:$Z,D$5,0)</f>
        <v>2936</v>
      </c>
      <c r="E20" s="1">
        <f>VLOOKUP($A20,SA_v03j!$P:$Z,E$5,0)</f>
        <v>2900</v>
      </c>
      <c r="F20" s="1">
        <f>VLOOKUP($A20,SA_v03j!$P:$Z,F$5,0)</f>
        <v>2860</v>
      </c>
      <c r="G20" s="1">
        <f>VLOOKUP($A20,SA_v03j!$P:$Z,G$5,0)</f>
        <v>2858</v>
      </c>
      <c r="H20" s="1">
        <f>VLOOKUP($A20,SA_v03j!$P:$Z,H$5,0)</f>
        <v>2862</v>
      </c>
      <c r="I20" s="1">
        <f>VLOOKUP($A20,SA_v03j!$P:$Z,I$5,0)</f>
        <v>2812</v>
      </c>
      <c r="J20" s="1">
        <f>VLOOKUP($A20,SA_v03j!$P:$Z,J$5,0)</f>
        <v>3</v>
      </c>
      <c r="K20" s="148">
        <f>VLOOKUP($A20,'GA_v03g+'!BS:BU,3,0)</f>
        <v>2732</v>
      </c>
      <c r="L20" s="148">
        <f>VLOOKUP($A20,SA_v03j!AQ:AR,2,0)</f>
        <v>2720</v>
      </c>
      <c r="M20" s="148"/>
      <c r="N20" s="148" t="str" cm="1">
        <f t="array" ref="N20">INDEX($C$6:$L$6,0,MATCH(O20,C20:L20,0))</f>
        <v>SA</v>
      </c>
      <c r="O20" s="148">
        <f t="shared" si="0"/>
        <v>2720</v>
      </c>
      <c r="P20" s="145">
        <f t="shared" si="1"/>
        <v>7.4074074074073071E-3</v>
      </c>
      <c r="R20" s="11">
        <v>50</v>
      </c>
      <c r="S20" s="11">
        <v>3</v>
      </c>
      <c r="T20" s="166">
        <v>2700</v>
      </c>
      <c r="U20" s="168">
        <v>2700</v>
      </c>
    </row>
    <row r="21" spans="1:21" ht="15.75" x14ac:dyDescent="0.2">
      <c r="A21" s="2" t="s">
        <v>237</v>
      </c>
      <c r="B21" s="140"/>
      <c r="C21" s="1">
        <f>VLOOKUP($A21,SA_v03j!$P:$Z,C$5,0)</f>
        <v>2984</v>
      </c>
      <c r="D21" s="1">
        <f>VLOOKUP($A21,SA_v03j!$P:$Z,D$5,0)</f>
        <v>2728</v>
      </c>
      <c r="E21" s="1">
        <f>VLOOKUP($A21,SA_v03j!$P:$Z,E$5,0)</f>
        <v>2700</v>
      </c>
      <c r="F21" s="1">
        <f>VLOOKUP($A21,SA_v03j!$P:$Z,F$5,0)</f>
        <v>2650</v>
      </c>
      <c r="G21" s="1">
        <f>VLOOKUP($A21,SA_v03j!$P:$Z,G$5,0)</f>
        <v>2624</v>
      </c>
      <c r="H21" s="1">
        <f>VLOOKUP($A21,SA_v03j!$P:$Z,H$5,0)</f>
        <v>2624</v>
      </c>
      <c r="I21" s="1">
        <f>VLOOKUP($A21,SA_v03j!$P:$Z,I$5,0)</f>
        <v>2594</v>
      </c>
      <c r="J21" s="1">
        <f>VLOOKUP($A21,SA_v03j!$P:$Z,J$5,0)</f>
        <v>4</v>
      </c>
      <c r="K21" s="148">
        <f>VLOOKUP($A21,'GA_v03g+'!BS:BU,3,0)</f>
        <v>2536</v>
      </c>
      <c r="L21" s="148">
        <f>VLOOKUP($A21,SA_v03j!AQ:AR,2,0)</f>
        <v>2540</v>
      </c>
      <c r="M21" s="148"/>
      <c r="N21" s="148" t="str" cm="1">
        <f t="array" ref="N21">INDEX($C$6:$L$6,0,MATCH(O21,C21:L21,0))</f>
        <v>GA</v>
      </c>
      <c r="O21" s="148">
        <f t="shared" si="0"/>
        <v>2536</v>
      </c>
      <c r="P21" s="145">
        <f t="shared" si="1"/>
        <v>6.3492063492063266E-3</v>
      </c>
      <c r="R21" s="11">
        <v>50</v>
      </c>
      <c r="S21" s="11">
        <v>4</v>
      </c>
      <c r="T21" s="166">
        <v>2520</v>
      </c>
      <c r="U21" s="166">
        <v>2520</v>
      </c>
    </row>
    <row r="22" spans="1:21" ht="15.75" x14ac:dyDescent="0.2">
      <c r="A22" s="2" t="s">
        <v>238</v>
      </c>
      <c r="B22" s="140"/>
      <c r="C22" s="1">
        <f>VLOOKUP($A22,SA_v03j!$P:$Z,C$5,0)</f>
        <v>2936</v>
      </c>
      <c r="D22" s="1">
        <f>VLOOKUP($A22,SA_v03j!$P:$Z,D$5,0)</f>
        <v>2786</v>
      </c>
      <c r="E22" s="1">
        <f>VLOOKUP($A22,SA_v03j!$P:$Z,E$5,0)</f>
        <v>2800</v>
      </c>
      <c r="F22" s="1">
        <f>VLOOKUP($A22,SA_v03j!$P:$Z,F$5,0)</f>
        <v>2780</v>
      </c>
      <c r="G22" s="1">
        <f>VLOOKUP($A22,SA_v03j!$P:$Z,G$5,0)</f>
        <v>2690</v>
      </c>
      <c r="H22" s="1">
        <f>VLOOKUP($A22,SA_v03j!$P:$Z,H$5,0)</f>
        <v>2714</v>
      </c>
      <c r="I22" s="1">
        <f>VLOOKUP($A22,SA_v03j!$P:$Z,I$5,0)</f>
        <v>2674</v>
      </c>
      <c r="J22" s="1">
        <f>VLOOKUP($A22,SA_v03j!$P:$Z,J$5,0)</f>
        <v>4</v>
      </c>
      <c r="K22" s="148">
        <f>VLOOKUP($A22,'GA_v03g+'!BS:BU,3,0)</f>
        <v>2610</v>
      </c>
      <c r="L22" s="148">
        <f>VLOOKUP($A22,SA_v03j!AQ:AR,2,0)</f>
        <v>2600</v>
      </c>
      <c r="M22" s="148"/>
      <c r="N22" s="148" t="str" cm="1">
        <f t="array" ref="N22">INDEX($C$6:$L$6,0,MATCH(O22,C22:L22,0))</f>
        <v>SA</v>
      </c>
      <c r="O22" s="148">
        <f t="shared" si="0"/>
        <v>2600</v>
      </c>
      <c r="P22" s="145">
        <f t="shared" si="1"/>
        <v>3.8610038610038533E-3</v>
      </c>
      <c r="R22" s="11">
        <v>50</v>
      </c>
      <c r="S22" s="11">
        <v>5</v>
      </c>
      <c r="T22" s="168">
        <v>2590</v>
      </c>
      <c r="U22" s="166">
        <v>2590</v>
      </c>
    </row>
    <row r="23" spans="1:21" ht="15.75" x14ac:dyDescent="0.2">
      <c r="A23" s="2" t="s">
        <v>239</v>
      </c>
      <c r="B23" s="140"/>
      <c r="C23" s="1">
        <f>VLOOKUP($A23,SA_v03j!$P:$Z,C$5,0)</f>
        <v>2648</v>
      </c>
      <c r="D23" s="1">
        <f>VLOOKUP($A23,SA_v03j!$P:$Z,D$5,0)</f>
        <v>2484</v>
      </c>
      <c r="E23" s="1">
        <f>VLOOKUP($A23,SA_v03j!$P:$Z,E$5,0)</f>
        <v>2500</v>
      </c>
      <c r="F23" s="1">
        <f>VLOOKUP($A23,SA_v03j!$P:$Z,F$5,0)</f>
        <v>2400</v>
      </c>
      <c r="G23" s="1">
        <f>VLOOKUP($A23,SA_v03j!$P:$Z,G$5,0)</f>
        <v>2370</v>
      </c>
      <c r="H23" s="1">
        <f>VLOOKUP($A23,SA_v03j!$P:$Z,H$5,0)</f>
        <v>2384</v>
      </c>
      <c r="I23" s="1">
        <f>VLOOKUP($A23,SA_v03j!$P:$Z,I$5,0)</f>
        <v>2356</v>
      </c>
      <c r="J23" s="1">
        <f>VLOOKUP($A23,SA_v03j!$P:$Z,J$5,0)</f>
        <v>4</v>
      </c>
      <c r="K23" s="148">
        <f>VLOOKUP($A23,'GA_v03g+'!BS:BU,3,0)</f>
        <v>2324</v>
      </c>
      <c r="L23" s="148">
        <f>VLOOKUP($A23,SA_v03j!AQ:AR,2,0)</f>
        <v>2320</v>
      </c>
      <c r="M23" s="148"/>
      <c r="N23" s="148" t="str" cm="1">
        <f t="array" ref="N23">INDEX($C$6:$L$6,0,MATCH(O23,C23:L23,0))</f>
        <v>SA</v>
      </c>
      <c r="O23" s="148">
        <f t="shared" si="0"/>
        <v>2320</v>
      </c>
      <c r="P23" s="147">
        <f t="shared" si="1"/>
        <v>0</v>
      </c>
      <c r="R23" s="11">
        <v>50</v>
      </c>
      <c r="S23" s="11">
        <v>6</v>
      </c>
      <c r="T23" s="166">
        <v>2320</v>
      </c>
      <c r="U23" s="166">
        <v>2320</v>
      </c>
    </row>
    <row r="24" spans="1:21" ht="15.75" x14ac:dyDescent="0.2">
      <c r="A24" s="2" t="s">
        <v>240</v>
      </c>
      <c r="B24" s="140"/>
      <c r="C24" s="1">
        <f>VLOOKUP($A24,SA_v03j!$P:$Z,C$5,0)</f>
        <v>2862</v>
      </c>
      <c r="D24" s="1">
        <f>VLOOKUP($A24,SA_v03j!$P:$Z,D$5,0)</f>
        <v>2652</v>
      </c>
      <c r="E24" s="1">
        <f>VLOOKUP($A24,SA_v03j!$P:$Z,E$5,0)</f>
        <v>2600</v>
      </c>
      <c r="F24" s="1">
        <f>VLOOKUP($A24,SA_v03j!$P:$Z,F$5,0)</f>
        <v>2590</v>
      </c>
      <c r="G24" s="1">
        <f>VLOOKUP($A24,SA_v03j!$P:$Z,G$5,0)</f>
        <v>2588</v>
      </c>
      <c r="H24" s="1">
        <f>VLOOKUP($A24,SA_v03j!$P:$Z,H$5,0)</f>
        <v>2566</v>
      </c>
      <c r="I24" s="1">
        <f>VLOOKUP($A24,SA_v03j!$P:$Z,I$5,0)</f>
        <v>2550</v>
      </c>
      <c r="J24" s="1">
        <f>VLOOKUP($A24,SA_v03j!$P:$Z,J$5,0)</f>
        <v>4</v>
      </c>
      <c r="K24" s="148">
        <f>VLOOKUP($A24,'GA_v03g+'!BS:BU,3,0)</f>
        <v>2500</v>
      </c>
      <c r="L24" s="148">
        <f>VLOOKUP($A24,SA_v03j!AQ:AR,2,0)</f>
        <v>2500</v>
      </c>
      <c r="M24" s="148"/>
      <c r="N24" s="148" t="str" cm="1">
        <f t="array" ref="N24">INDEX($C$6:$L$6,0,MATCH(O24,C24:L24,0))</f>
        <v>GA</v>
      </c>
      <c r="O24" s="148">
        <f t="shared" si="0"/>
        <v>2500</v>
      </c>
      <c r="P24" s="145">
        <f t="shared" si="1"/>
        <v>4.0160642570281624E-3</v>
      </c>
      <c r="R24" s="11">
        <v>50</v>
      </c>
      <c r="S24" s="11">
        <v>7</v>
      </c>
      <c r="T24" s="166">
        <v>2490</v>
      </c>
      <c r="U24" s="166">
        <v>2490</v>
      </c>
    </row>
    <row r="25" spans="1:21" ht="15.75" x14ac:dyDescent="0.2">
      <c r="A25" s="2" t="s">
        <v>241</v>
      </c>
      <c r="B25" s="140"/>
      <c r="C25" s="1">
        <f>VLOOKUP($A25,SA_v03j!$P:$Z,C$5,0)</f>
        <v>3248</v>
      </c>
      <c r="D25" s="1">
        <f>VLOOKUP($A25,SA_v03j!$P:$Z,D$5,0)</f>
        <v>2974</v>
      </c>
      <c r="E25" s="1">
        <f>VLOOKUP($A25,SA_v03j!$P:$Z,E$5,0)</f>
        <v>2800</v>
      </c>
      <c r="F25" s="1">
        <f>VLOOKUP($A25,SA_v03j!$P:$Z,F$5,0)</f>
        <v>2830</v>
      </c>
      <c r="G25" s="1">
        <f>VLOOKUP($A25,SA_v03j!$P:$Z,G$5,0)</f>
        <v>2830</v>
      </c>
      <c r="H25" s="1">
        <f>VLOOKUP($A25,SA_v03j!$P:$Z,H$5,0)</f>
        <v>2832</v>
      </c>
      <c r="I25" s="1">
        <f>VLOOKUP($A25,SA_v03j!$P:$Z,I$5,0)</f>
        <v>2794</v>
      </c>
      <c r="J25" s="1">
        <f>VLOOKUP($A25,SA_v03j!$P:$Z,J$5,0)</f>
        <v>2</v>
      </c>
      <c r="K25" s="148">
        <f>VLOOKUP($A25,'GA_v03g+'!BS:BU,3,0)</f>
        <v>2744</v>
      </c>
      <c r="L25" s="148">
        <f>VLOOKUP($A25,SA_v03j!AQ:AR,2,0)</f>
        <v>2750</v>
      </c>
      <c r="M25" s="148"/>
      <c r="N25" s="148" t="str" cm="1">
        <f t="array" ref="N25">INDEX($C$6:$L$6,0,MATCH(O25,C25:L25,0))</f>
        <v>GA</v>
      </c>
      <c r="O25" s="148">
        <f t="shared" si="0"/>
        <v>2744</v>
      </c>
      <c r="P25" s="145">
        <f t="shared" si="1"/>
        <v>8.8235294117646745E-3</v>
      </c>
      <c r="R25" s="11">
        <v>50</v>
      </c>
      <c r="S25" s="11">
        <v>8</v>
      </c>
      <c r="T25" s="166">
        <v>2720</v>
      </c>
      <c r="U25" s="166">
        <v>2720</v>
      </c>
    </row>
    <row r="26" spans="1:21" ht="15.75" x14ac:dyDescent="0.2">
      <c r="A26" s="2" t="s">
        <v>242</v>
      </c>
      <c r="B26" s="140"/>
      <c r="C26" s="1">
        <f>VLOOKUP($A26,SA_v03j!$P:$Z,C$5,0)</f>
        <v>2500</v>
      </c>
      <c r="D26" s="1">
        <f>VLOOKUP($A26,SA_v03j!$P:$Z,D$5,0)</f>
        <v>2246</v>
      </c>
      <c r="E26" s="1">
        <f>VLOOKUP($A26,SA_v03j!$P:$Z,E$5,0)</f>
        <v>2200</v>
      </c>
      <c r="F26" s="1">
        <f>VLOOKUP($A26,SA_v03j!$P:$Z,F$5,0)</f>
        <v>2260</v>
      </c>
      <c r="G26" s="1">
        <f>VLOOKUP($A26,SA_v03j!$P:$Z,G$5,0)</f>
        <v>2230</v>
      </c>
      <c r="H26" s="1">
        <f>VLOOKUP($A26,SA_v03j!$P:$Z,H$5,0)</f>
        <v>2242</v>
      </c>
      <c r="I26" s="1">
        <f>VLOOKUP($A26,SA_v03j!$P:$Z,I$5,0)</f>
        <v>2184</v>
      </c>
      <c r="J26" s="1">
        <f>VLOOKUP($A26,SA_v03j!$P:$Z,J$5,0)</f>
        <v>2</v>
      </c>
      <c r="K26" s="148">
        <f>VLOOKUP($A26,'GA_v03g+'!BS:BU,3,0)</f>
        <v>2150</v>
      </c>
      <c r="L26" s="148">
        <f>VLOOKUP($A26,SA_v03j!AQ:AR,2,0)</f>
        <v>2150</v>
      </c>
      <c r="M26" s="148"/>
      <c r="N26" s="148" t="str" cm="1">
        <f t="array" ref="N26">INDEX($C$6:$L$6,0,MATCH(O26,C26:L26,0))</f>
        <v>GA</v>
      </c>
      <c r="O26" s="148">
        <f t="shared" si="0"/>
        <v>2150</v>
      </c>
      <c r="P26" s="145">
        <f t="shared" si="1"/>
        <v>4.6728971962617383E-3</v>
      </c>
      <c r="R26" s="11">
        <v>50</v>
      </c>
      <c r="S26" s="11">
        <v>9</v>
      </c>
      <c r="T26" s="166">
        <v>2140</v>
      </c>
      <c r="U26" s="166">
        <v>2140</v>
      </c>
    </row>
    <row r="27" spans="1:21" ht="15.75" x14ac:dyDescent="0.2">
      <c r="A27" s="2" t="s">
        <v>243</v>
      </c>
      <c r="B27" s="140"/>
      <c r="C27" s="1">
        <f>VLOOKUP($A27,SA_v03j!$P:$Z,C$5,0)</f>
        <v>2948</v>
      </c>
      <c r="D27" s="1">
        <f>VLOOKUP($A27,SA_v03j!$P:$Z,D$5,0)</f>
        <v>2848</v>
      </c>
      <c r="E27" s="1">
        <f>VLOOKUP($A27,SA_v03j!$P:$Z,E$5,0)</f>
        <v>2900</v>
      </c>
      <c r="F27" s="1">
        <f>VLOOKUP($A27,SA_v03j!$P:$Z,F$5,0)</f>
        <v>2770</v>
      </c>
      <c r="G27" s="1">
        <f>VLOOKUP($A27,SA_v03j!$P:$Z,G$5,0)</f>
        <v>2746</v>
      </c>
      <c r="H27" s="1">
        <f>VLOOKUP($A27,SA_v03j!$P:$Z,H$5,0)</f>
        <v>2810</v>
      </c>
      <c r="I27" s="1">
        <f>VLOOKUP($A27,SA_v03j!$P:$Z,I$5,0)</f>
        <v>2734</v>
      </c>
      <c r="J27" s="1">
        <f>VLOOKUP($A27,SA_v03j!$P:$Z,J$5,0)</f>
        <v>3</v>
      </c>
      <c r="K27" s="148">
        <f>VLOOKUP($A27,'GA_v03g+'!BS:BU,3,0)</f>
        <v>2656</v>
      </c>
      <c r="L27" s="148">
        <f>VLOOKUP($A27,SA_v03j!AQ:AR,2,0)</f>
        <v>2650</v>
      </c>
      <c r="M27" s="148"/>
      <c r="N27" s="148" t="str" cm="1">
        <f t="array" ref="N27">INDEX($C$6:$L$6,0,MATCH(O27,C27:L27,0))</f>
        <v>SA</v>
      </c>
      <c r="O27" s="148">
        <f t="shared" si="0"/>
        <v>2650</v>
      </c>
      <c r="P27" s="145">
        <f t="shared" si="1"/>
        <v>7.6045627376426506E-3</v>
      </c>
      <c r="R27" s="11">
        <v>50</v>
      </c>
      <c r="S27" s="11">
        <v>10</v>
      </c>
      <c r="T27" s="166">
        <v>2630</v>
      </c>
      <c r="U27" s="166">
        <v>2630</v>
      </c>
    </row>
    <row r="28" spans="1:21" ht="15.75" x14ac:dyDescent="0.2">
      <c r="B28" s="140"/>
      <c r="M28" s="148"/>
      <c r="P28" s="145"/>
    </row>
    <row r="29" spans="1:21" ht="15.75" x14ac:dyDescent="0.2">
      <c r="A29" s="2" t="s">
        <v>244</v>
      </c>
      <c r="B29" s="140"/>
      <c r="C29" s="1">
        <f>VLOOKUP($A29,SA_v03j!$P:$Z,C$5,0)</f>
        <v>5474</v>
      </c>
      <c r="D29" s="1">
        <f>VLOOKUP($A29,SA_v03j!$P:$Z,D$5,0)</f>
        <v>5266</v>
      </c>
      <c r="E29" s="1">
        <f>VLOOKUP($A29,SA_v03j!$P:$Z,E$5,0)</f>
        <v>5100</v>
      </c>
      <c r="F29" s="1">
        <f>VLOOKUP($A29,SA_v03j!$P:$Z,F$5,0)</f>
        <v>4950</v>
      </c>
      <c r="G29" s="1">
        <f>VLOOKUP($A29,SA_v03j!$P:$Z,G$5,0)</f>
        <v>4958</v>
      </c>
      <c r="H29" s="1">
        <f>VLOOKUP($A29,SA_v03j!$P:$Z,H$5,0)</f>
        <v>4948</v>
      </c>
      <c r="I29" s="1">
        <f>VLOOKUP($A29,SA_v03j!$P:$Z,I$5,0)</f>
        <v>4914</v>
      </c>
      <c r="J29" s="1">
        <f>VLOOKUP($A29,SA_v03j!$P:$Z,J$5,0)</f>
        <v>4</v>
      </c>
      <c r="K29" s="148">
        <f>VLOOKUP($A29,'GA_v03g+'!BS:BU,3,0)</f>
        <v>4880</v>
      </c>
      <c r="L29" s="148">
        <f>VLOOKUP($A29,SA_v03j!AQ:AR,2,0)</f>
        <v>4900</v>
      </c>
      <c r="M29" s="148"/>
      <c r="N29" s="148" t="str" cm="1">
        <f t="array" ref="N29">INDEX($C$6:$L$6,0,MATCH(O29,C29:L29,0))</f>
        <v>GA</v>
      </c>
      <c r="O29" s="148">
        <f t="shared" si="0"/>
        <v>4880</v>
      </c>
      <c r="P29" s="145">
        <f t="shared" si="1"/>
        <v>2.0533880903490509E-3</v>
      </c>
      <c r="R29" s="11">
        <v>100</v>
      </c>
      <c r="S29" s="20">
        <v>1</v>
      </c>
      <c r="T29" s="166">
        <v>4870</v>
      </c>
      <c r="U29" s="166">
        <v>4870</v>
      </c>
    </row>
    <row r="30" spans="1:21" ht="15.75" x14ac:dyDescent="0.2">
      <c r="A30" s="2" t="s">
        <v>245</v>
      </c>
      <c r="B30" s="140"/>
      <c r="C30" s="1">
        <f>VLOOKUP($A30,SA_v03j!$P:$Z,C$5,0)</f>
        <v>6180</v>
      </c>
      <c r="D30" s="1">
        <f>VLOOKUP($A30,SA_v03j!$P:$Z,D$5,0)</f>
        <v>5962</v>
      </c>
      <c r="E30" s="1">
        <f>VLOOKUP($A30,SA_v03j!$P:$Z,E$5,0)</f>
        <v>6000</v>
      </c>
      <c r="F30" s="1">
        <f>VLOOKUP($A30,SA_v03j!$P:$Z,F$5,0)</f>
        <v>5660</v>
      </c>
      <c r="G30" s="1">
        <f>VLOOKUP($A30,SA_v03j!$P:$Z,G$5,0)</f>
        <v>5620</v>
      </c>
      <c r="H30" s="1">
        <f>VLOOKUP($A30,SA_v03j!$P:$Z,H$5,0)</f>
        <v>5644</v>
      </c>
      <c r="I30" s="1">
        <f>VLOOKUP($A30,SA_v03j!$P:$Z,I$5,0)</f>
        <v>5572</v>
      </c>
      <c r="J30" s="1">
        <f>VLOOKUP($A30,SA_v03j!$P:$Z,J$5,0)</f>
        <v>4</v>
      </c>
      <c r="K30" s="148">
        <f>VLOOKUP($A30,'GA_v03g+'!BS:BU,3,0)</f>
        <v>5472</v>
      </c>
      <c r="L30" s="148">
        <f>VLOOKUP($A30,SA_v03j!AQ:AR,2,0)</f>
        <v>5450</v>
      </c>
      <c r="M30" s="148"/>
      <c r="N30" s="148" t="str" cm="1">
        <f t="array" ref="N30">INDEX($C$6:$L$6,0,MATCH(O30,C30:L30,0))</f>
        <v>SA</v>
      </c>
      <c r="O30" s="148">
        <f t="shared" si="0"/>
        <v>5450</v>
      </c>
      <c r="P30" s="145">
        <f t="shared" si="1"/>
        <v>3.6832412523020164E-3</v>
      </c>
      <c r="R30" s="11">
        <v>100</v>
      </c>
      <c r="S30" s="11">
        <v>2</v>
      </c>
      <c r="T30" s="166">
        <v>5430</v>
      </c>
      <c r="U30" s="168">
        <v>5430</v>
      </c>
    </row>
    <row r="31" spans="1:21" ht="15.75" x14ac:dyDescent="0.2">
      <c r="A31" s="2" t="s">
        <v>246</v>
      </c>
      <c r="B31" s="140"/>
      <c r="C31" s="1">
        <f>VLOOKUP($A31,SA_v03j!$P:$Z,C$5,0)</f>
        <v>5830</v>
      </c>
      <c r="D31" s="1">
        <f>VLOOKUP($A31,SA_v03j!$P:$Z,D$5,0)</f>
        <v>5566</v>
      </c>
      <c r="E31" s="1">
        <f>VLOOKUP($A31,SA_v03j!$P:$Z,E$5,0)</f>
        <v>5600</v>
      </c>
      <c r="F31" s="1">
        <f>VLOOKUP($A31,SA_v03j!$P:$Z,F$5,0)</f>
        <v>5240</v>
      </c>
      <c r="G31" s="1">
        <f>VLOOKUP($A31,SA_v03j!$P:$Z,G$5,0)</f>
        <v>5248</v>
      </c>
      <c r="H31" s="1">
        <f>VLOOKUP($A31,SA_v03j!$P:$Z,H$5,0)</f>
        <v>5232</v>
      </c>
      <c r="I31" s="1">
        <f>VLOOKUP($A31,SA_v03j!$P:$Z,I$5,0)</f>
        <v>5216</v>
      </c>
      <c r="J31" s="1">
        <f>VLOOKUP($A31,SA_v03j!$P:$Z,J$5,0)</f>
        <v>3</v>
      </c>
      <c r="K31" s="148">
        <f>VLOOKUP($A31,'GA_v03g+'!BS:BU,3,0)</f>
        <v>5158</v>
      </c>
      <c r="L31" s="148">
        <f>VLOOKUP($A31,SA_v03j!AQ:AR,2,0)</f>
        <v>5170</v>
      </c>
      <c r="M31" s="148"/>
      <c r="N31" s="148" t="str" cm="1">
        <f t="array" ref="N31">INDEX($C$6:$L$6,0,MATCH(O31,C31:L31,0))</f>
        <v>GA</v>
      </c>
      <c r="O31" s="148">
        <f t="shared" si="0"/>
        <v>5158</v>
      </c>
      <c r="P31" s="145">
        <f t="shared" si="1"/>
        <v>3.5019455252918164E-3</v>
      </c>
      <c r="R31" s="11">
        <v>100</v>
      </c>
      <c r="S31" s="11">
        <v>3</v>
      </c>
      <c r="T31" s="166">
        <v>5140</v>
      </c>
      <c r="U31" s="166">
        <v>5140</v>
      </c>
    </row>
    <row r="32" spans="1:21" ht="15.75" x14ac:dyDescent="0.2">
      <c r="A32" s="2" t="s">
        <v>247</v>
      </c>
      <c r="B32" s="140"/>
      <c r="C32" s="1">
        <f>VLOOKUP($A32,SA_v03j!$P:$Z,C$5,0)</f>
        <v>5778</v>
      </c>
      <c r="D32" s="1">
        <f>VLOOKUP($A32,SA_v03j!$P:$Z,D$5,0)</f>
        <v>5550</v>
      </c>
      <c r="E32" s="1">
        <f>VLOOKUP($A32,SA_v03j!$P:$Z,E$5,0)</f>
        <v>5400</v>
      </c>
      <c r="F32" s="1">
        <f>VLOOKUP($A32,SA_v03j!$P:$Z,F$5,0)</f>
        <v>5290</v>
      </c>
      <c r="G32" s="1">
        <f>VLOOKUP($A32,SA_v03j!$P:$Z,G$5,0)</f>
        <v>5308</v>
      </c>
      <c r="H32" s="1">
        <f>VLOOKUP($A32,SA_v03j!$P:$Z,H$5,0)</f>
        <v>5330</v>
      </c>
      <c r="I32" s="1">
        <f>VLOOKUP($A32,SA_v03j!$P:$Z,I$5,0)</f>
        <v>5252</v>
      </c>
      <c r="J32" s="1">
        <f>VLOOKUP($A32,SA_v03j!$P:$Z,J$5,0)</f>
        <v>3</v>
      </c>
      <c r="K32" s="148">
        <f>VLOOKUP($A32,'GA_v03g+'!BS:BU,3,0)</f>
        <v>5188</v>
      </c>
      <c r="L32" s="148">
        <f>VLOOKUP($A32,SA_v03j!AQ:AR,2,0)</f>
        <v>5210</v>
      </c>
      <c r="M32" s="148"/>
      <c r="N32" s="148" t="str" cm="1">
        <f t="array" ref="N32">INDEX($C$6:$L$6,0,MATCH(O32,C32:L32,0))</f>
        <v>GA</v>
      </c>
      <c r="O32" s="148">
        <f t="shared" si="0"/>
        <v>5188</v>
      </c>
      <c r="P32" s="145">
        <f t="shared" si="1"/>
        <v>3.4816247582205584E-3</v>
      </c>
      <c r="R32" s="11">
        <v>100</v>
      </c>
      <c r="S32" s="11">
        <v>4</v>
      </c>
      <c r="T32" s="166">
        <v>5170</v>
      </c>
      <c r="U32" s="168">
        <v>5170</v>
      </c>
    </row>
    <row r="33" spans="1:21" ht="15.75" x14ac:dyDescent="0.2">
      <c r="A33" s="2" t="s">
        <v>248</v>
      </c>
      <c r="B33" s="140"/>
      <c r="C33" s="1">
        <f>VLOOKUP($A33,SA_v03j!$P:$Z,C$5,0)</f>
        <v>5618</v>
      </c>
      <c r="D33" s="1">
        <f>VLOOKUP($A33,SA_v03j!$P:$Z,D$5,0)</f>
        <v>5346</v>
      </c>
      <c r="E33" s="1">
        <f>VLOOKUP($A33,SA_v03j!$P:$Z,E$5,0)</f>
        <v>5100</v>
      </c>
      <c r="F33" s="1">
        <f>VLOOKUP($A33,SA_v03j!$P:$Z,F$5,0)</f>
        <v>5030</v>
      </c>
      <c r="G33" s="1">
        <f>VLOOKUP($A33,SA_v03j!$P:$Z,G$5,0)</f>
        <v>5084</v>
      </c>
      <c r="H33" s="1">
        <f>VLOOKUP($A33,SA_v03j!$P:$Z,H$5,0)</f>
        <v>5066</v>
      </c>
      <c r="I33" s="1">
        <f>VLOOKUP($A33,SA_v03j!$P:$Z,I$5,0)</f>
        <v>5030</v>
      </c>
      <c r="J33" s="1">
        <f>VLOOKUP($A33,SA_v03j!$P:$Z,J$5,0)</f>
        <v>3</v>
      </c>
      <c r="K33" s="148">
        <f>VLOOKUP($A33,'GA_v03g+'!BS:BU,3,0)</f>
        <v>4980</v>
      </c>
      <c r="L33" s="148">
        <f>VLOOKUP($A33,SA_v03j!AQ:AR,2,0)</f>
        <v>4990</v>
      </c>
      <c r="M33" s="148"/>
      <c r="N33" s="148" t="str" cm="1">
        <f t="array" ref="N33">INDEX($C$6:$L$6,0,MATCH(O33,C33:L33,0))</f>
        <v>GA</v>
      </c>
      <c r="O33" s="148">
        <f t="shared" si="0"/>
        <v>4980</v>
      </c>
      <c r="P33" s="145">
        <f t="shared" si="1"/>
        <v>4.0322580645162365E-3</v>
      </c>
      <c r="R33" s="11">
        <v>100</v>
      </c>
      <c r="S33" s="11">
        <v>5</v>
      </c>
      <c r="T33" s="166">
        <v>4960</v>
      </c>
      <c r="U33" s="166">
        <v>4960</v>
      </c>
    </row>
    <row r="34" spans="1:21" ht="15.75" x14ac:dyDescent="0.2">
      <c r="A34" s="2" t="s">
        <v>249</v>
      </c>
      <c r="B34" s="140"/>
      <c r="C34" s="1">
        <f>VLOOKUP($A34,SA_v03j!$P:$Z,C$5,0)</f>
        <v>5908</v>
      </c>
      <c r="D34" s="1">
        <f>VLOOKUP($A34,SA_v03j!$P:$Z,D$5,0)</f>
        <v>5624</v>
      </c>
      <c r="E34" s="1">
        <f>VLOOKUP($A34,SA_v03j!$P:$Z,E$5,0)</f>
        <v>5600</v>
      </c>
      <c r="F34" s="1">
        <f>VLOOKUP($A34,SA_v03j!$P:$Z,F$5,0)</f>
        <v>5300</v>
      </c>
      <c r="G34" s="1">
        <f>VLOOKUP($A34,SA_v03j!$P:$Z,G$5,0)</f>
        <v>5264</v>
      </c>
      <c r="H34" s="1">
        <f>VLOOKUP($A34,SA_v03j!$P:$Z,H$5,0)</f>
        <v>5408</v>
      </c>
      <c r="I34" s="1">
        <f>VLOOKUP($A34,SA_v03j!$P:$Z,I$5,0)</f>
        <v>5244</v>
      </c>
      <c r="J34" s="1">
        <f>VLOOKUP($A34,SA_v03j!$P:$Z,J$5,0)</f>
        <v>4</v>
      </c>
      <c r="K34" s="148">
        <f>VLOOKUP($A34,'GA_v03g+'!BS:BU,3,0)</f>
        <v>5190</v>
      </c>
      <c r="L34" s="148">
        <f>VLOOKUP($A34,SA_v03j!AQ:AR,2,0)</f>
        <v>5200</v>
      </c>
      <c r="M34" s="148"/>
      <c r="N34" s="148" t="str" cm="1">
        <f t="array" ref="N34">INDEX($C$6:$L$6,0,MATCH(O34,C34:L34,0))</f>
        <v>GA</v>
      </c>
      <c r="O34" s="148">
        <f t="shared" si="0"/>
        <v>5190</v>
      </c>
      <c r="P34" s="145">
        <f t="shared" si="1"/>
        <v>5.8139534883721034E-3</v>
      </c>
      <c r="R34" s="11">
        <v>100</v>
      </c>
      <c r="S34" s="11">
        <v>6</v>
      </c>
      <c r="T34" s="166">
        <v>5160</v>
      </c>
      <c r="U34" s="166">
        <v>5160</v>
      </c>
    </row>
    <row r="35" spans="1:21" ht="15.75" x14ac:dyDescent="0.2">
      <c r="A35" s="2" t="s">
        <v>250</v>
      </c>
      <c r="B35" s="140"/>
      <c r="C35" s="1">
        <f>VLOOKUP($A35,SA_v03j!$P:$Z,C$5,0)</f>
        <v>5374</v>
      </c>
      <c r="D35" s="1">
        <f>VLOOKUP($A35,SA_v03j!$P:$Z,D$5,0)</f>
        <v>5074</v>
      </c>
      <c r="E35" s="1">
        <f>VLOOKUP($A35,SA_v03j!$P:$Z,E$5,0)</f>
        <v>4900</v>
      </c>
      <c r="F35" s="1">
        <f>VLOOKUP($A35,SA_v03j!$P:$Z,F$5,0)</f>
        <v>4840</v>
      </c>
      <c r="G35" s="1">
        <f>VLOOKUP($A35,SA_v03j!$P:$Z,G$5,0)</f>
        <v>4816</v>
      </c>
      <c r="H35" s="1">
        <f>VLOOKUP($A35,SA_v03j!$P:$Z,H$5,0)</f>
        <v>4856</v>
      </c>
      <c r="I35" s="1">
        <f>VLOOKUP($A35,SA_v03j!$P:$Z,I$5,0)</f>
        <v>4810</v>
      </c>
      <c r="J35" s="1">
        <f>VLOOKUP($A35,SA_v03j!$P:$Z,J$5,0)</f>
        <v>4</v>
      </c>
      <c r="K35" s="148">
        <f>VLOOKUP($A35,'GA_v03g+'!BS:BU,3,0)</f>
        <v>4780</v>
      </c>
      <c r="L35" s="148">
        <f>VLOOKUP($A35,SA_v03j!AQ:AR,2,0)</f>
        <v>4790</v>
      </c>
      <c r="M35" s="148"/>
      <c r="N35" s="148" t="str" cm="1">
        <f t="array" ref="N35">INDEX($C$6:$L$6,0,MATCH(O35,C35:L35,0))</f>
        <v>GA</v>
      </c>
      <c r="O35" s="148">
        <f t="shared" si="0"/>
        <v>4780</v>
      </c>
      <c r="P35" s="145">
        <f t="shared" si="1"/>
        <v>2.0964360587001352E-3</v>
      </c>
      <c r="R35" s="11">
        <v>100</v>
      </c>
      <c r="S35" s="11">
        <v>7</v>
      </c>
      <c r="T35" s="166">
        <v>4770</v>
      </c>
      <c r="U35" s="166">
        <v>4770</v>
      </c>
    </row>
    <row r="36" spans="1:21" ht="15.75" x14ac:dyDescent="0.2">
      <c r="A36" s="2" t="s">
        <v>251</v>
      </c>
      <c r="B36" s="140"/>
      <c r="C36" s="1">
        <f>VLOOKUP($A36,SA_v03j!$P:$Z,C$5,0)</f>
        <v>5380</v>
      </c>
      <c r="D36" s="1">
        <f>VLOOKUP($A36,SA_v03j!$P:$Z,D$5,0)</f>
        <v>5190</v>
      </c>
      <c r="E36" s="1">
        <f>VLOOKUP($A36,SA_v03j!$P:$Z,E$5,0)</f>
        <v>5000</v>
      </c>
      <c r="F36" s="1">
        <f>VLOOKUP($A36,SA_v03j!$P:$Z,F$5,0)</f>
        <v>4980</v>
      </c>
      <c r="G36" s="1">
        <f>VLOOKUP($A36,SA_v03j!$P:$Z,G$5,0)</f>
        <v>4912</v>
      </c>
      <c r="H36" s="1">
        <f>VLOOKUP($A36,SA_v03j!$P:$Z,H$5,0)</f>
        <v>4922</v>
      </c>
      <c r="I36" s="1">
        <f>VLOOKUP($A36,SA_v03j!$P:$Z,I$5,0)</f>
        <v>4900</v>
      </c>
      <c r="J36" s="1">
        <f>VLOOKUP($A36,SA_v03j!$P:$Z,J$5,0)</f>
        <v>4</v>
      </c>
      <c r="K36" s="148">
        <f>VLOOKUP($A36,'GA_v03g+'!BS:BU,3,0)</f>
        <v>4860</v>
      </c>
      <c r="L36" s="148">
        <f>VLOOKUP($A36,SA_v03j!AQ:AR,2,0)</f>
        <v>4900</v>
      </c>
      <c r="M36" s="148"/>
      <c r="N36" s="148" t="str" cm="1">
        <f t="array" ref="N36">INDEX($C$6:$L$6,0,MATCH(O36,C36:L36,0))</f>
        <v>GA</v>
      </c>
      <c r="O36" s="148">
        <f t="shared" si="0"/>
        <v>4860</v>
      </c>
      <c r="P36" s="145">
        <f t="shared" si="1"/>
        <v>4.1322314049587749E-3</v>
      </c>
      <c r="R36" s="11">
        <v>100</v>
      </c>
      <c r="S36" s="11">
        <v>8</v>
      </c>
      <c r="T36" s="166">
        <v>4840</v>
      </c>
      <c r="U36" s="166">
        <v>4840</v>
      </c>
    </row>
    <row r="37" spans="1:21" ht="15.75" x14ac:dyDescent="0.2">
      <c r="A37" s="2" t="s">
        <v>252</v>
      </c>
      <c r="B37" s="140"/>
      <c r="C37" s="1">
        <f>VLOOKUP($A37,SA_v03j!$P:$Z,C$5,0)</f>
        <v>5764</v>
      </c>
      <c r="D37" s="1">
        <f>VLOOKUP($A37,SA_v03j!$P:$Z,D$5,0)</f>
        <v>5506</v>
      </c>
      <c r="E37" s="1">
        <f>VLOOKUP($A37,SA_v03j!$P:$Z,E$5,0)</f>
        <v>5300</v>
      </c>
      <c r="F37" s="1">
        <f>VLOOKUP($A37,SA_v03j!$P:$Z,F$5,0)</f>
        <v>5210</v>
      </c>
      <c r="G37" s="1">
        <f>VLOOKUP($A37,SA_v03j!$P:$Z,G$5,0)</f>
        <v>5226</v>
      </c>
      <c r="H37" s="1">
        <f>VLOOKUP($A37,SA_v03j!$P:$Z,H$5,0)</f>
        <v>5212</v>
      </c>
      <c r="I37" s="1">
        <f>VLOOKUP($A37,SA_v03j!$P:$Z,I$5,0)</f>
        <v>5178</v>
      </c>
      <c r="J37" s="1">
        <f>VLOOKUP($A37,SA_v03j!$P:$Z,J$5,0)</f>
        <v>5</v>
      </c>
      <c r="K37" s="148">
        <f>VLOOKUP($A37,'GA_v03g+'!BS:BU,3,0)</f>
        <v>5128</v>
      </c>
      <c r="L37" s="148">
        <f>VLOOKUP($A37,SA_v03j!AQ:AR,2,0)</f>
        <v>5150</v>
      </c>
      <c r="M37" s="148"/>
      <c r="N37" s="148" t="str" cm="1">
        <f t="array" ref="N37">INDEX($C$6:$L$6,0,MATCH(O37,C37:L37,0))</f>
        <v>GA</v>
      </c>
      <c r="O37" s="148">
        <f t="shared" si="0"/>
        <v>5128</v>
      </c>
      <c r="P37" s="145">
        <f t="shared" si="1"/>
        <v>5.4901960784312642E-3</v>
      </c>
      <c r="R37" s="17">
        <v>100</v>
      </c>
      <c r="S37" s="11">
        <v>9</v>
      </c>
      <c r="T37" s="166">
        <v>5100</v>
      </c>
      <c r="U37" s="166">
        <v>5100</v>
      </c>
    </row>
    <row r="38" spans="1:21" ht="15.75" x14ac:dyDescent="0.2">
      <c r="A38" s="2" t="s">
        <v>253</v>
      </c>
      <c r="B38" s="140"/>
      <c r="C38" s="1">
        <f>VLOOKUP($A38,SA_v03j!$P:$Z,C$5,0)</f>
        <v>5250</v>
      </c>
      <c r="D38" s="1">
        <f>VLOOKUP($A38,SA_v03j!$P:$Z,D$5,0)</f>
        <v>4936</v>
      </c>
      <c r="E38" s="1">
        <f>VLOOKUP($A38,SA_v03j!$P:$Z,E$5,0)</f>
        <v>4800</v>
      </c>
      <c r="F38" s="1">
        <f>VLOOKUP($A38,SA_v03j!$P:$Z,F$5,0)</f>
        <v>4720</v>
      </c>
      <c r="G38" s="1">
        <f>VLOOKUP($A38,SA_v03j!$P:$Z,G$5,0)</f>
        <v>4716</v>
      </c>
      <c r="H38" s="1">
        <f>VLOOKUP($A38,SA_v03j!$P:$Z,H$5,0)</f>
        <v>4720</v>
      </c>
      <c r="I38" s="1">
        <f>VLOOKUP($A38,SA_v03j!$P:$Z,I$5,0)</f>
        <v>4686</v>
      </c>
      <c r="J38" s="1">
        <f>VLOOKUP($A38,SA_v03j!$P:$Z,J$5,0)</f>
        <v>4</v>
      </c>
      <c r="K38" s="148">
        <f>VLOOKUP($A38,'GA_v03g+'!BS:BU,3,0)</f>
        <v>4648</v>
      </c>
      <c r="L38" s="148">
        <f>VLOOKUP($A38,SA_v03j!AQ:AR,2,0)</f>
        <v>4670</v>
      </c>
      <c r="M38" s="148"/>
      <c r="N38" s="148" t="str" cm="1">
        <f t="array" ref="N38">INDEX($C$6:$L$6,0,MATCH(O38,C38:L38,0))</f>
        <v>GA</v>
      </c>
      <c r="O38" s="148">
        <f t="shared" si="0"/>
        <v>4648</v>
      </c>
      <c r="P38" s="145">
        <f t="shared" si="1"/>
        <v>1.7241379310344307E-3</v>
      </c>
      <c r="R38" s="11">
        <v>100</v>
      </c>
      <c r="S38" s="11">
        <v>10</v>
      </c>
      <c r="T38" s="166">
        <v>4640</v>
      </c>
      <c r="U38" s="166">
        <v>4640</v>
      </c>
    </row>
    <row r="39" spans="1:21" ht="15.75" x14ac:dyDescent="0.2">
      <c r="B39" s="140"/>
      <c r="M39" s="148"/>
      <c r="P39" s="145"/>
    </row>
    <row r="40" spans="1:21" ht="15.75" x14ac:dyDescent="0.2">
      <c r="A40" s="2" t="s">
        <v>254</v>
      </c>
      <c r="B40" s="140"/>
      <c r="C40" s="1">
        <f>VLOOKUP($A40,SA_v03j!$P:$Z,C$5,0)</f>
        <v>12394</v>
      </c>
      <c r="D40" s="1">
        <f>VLOOKUP($A40,SA_v03j!$P:$Z,D$5,0)</f>
        <v>11920</v>
      </c>
      <c r="E40" s="1">
        <f>VLOOKUP($A40,SA_v03j!$P:$Z,E$5,0)</f>
        <v>11700</v>
      </c>
      <c r="F40" s="1">
        <f>VLOOKUP($A40,SA_v03j!$P:$Z,F$5,0)</f>
        <v>11090</v>
      </c>
      <c r="G40" s="1">
        <f>VLOOKUP($A40,SA_v03j!$P:$Z,G$5,0)</f>
        <v>11040</v>
      </c>
      <c r="H40" s="1">
        <f>VLOOKUP($A40,SA_v03j!$P:$Z,H$5,0)</f>
        <v>11050</v>
      </c>
      <c r="I40" s="1">
        <f>VLOOKUP($A40,SA_v03j!$P:$Z,I$5,0)</f>
        <v>11018</v>
      </c>
      <c r="J40" s="1">
        <f>VLOOKUP($A40,SA_v03j!$P:$Z,J$5,0)</f>
        <v>5</v>
      </c>
      <c r="K40" s="148">
        <f>VLOOKUP($A40,'GA_v03g+'!BS:BU,3,0)</f>
        <v>10932</v>
      </c>
      <c r="L40" s="148">
        <f>VLOOKUP($A40,SA_v03j!AQ:AR,2,0)</f>
        <v>10940</v>
      </c>
      <c r="M40" s="148"/>
      <c r="N40" s="148" t="str" cm="1">
        <f t="array" ref="N40">INDEX($C$6:$L$6,0,MATCH(O40,C40:L40,0))</f>
        <v>GA</v>
      </c>
      <c r="O40" s="148">
        <f t="shared" si="0"/>
        <v>10932</v>
      </c>
      <c r="P40" s="145">
        <f t="shared" si="1"/>
        <v>2.0164986251145489E-3</v>
      </c>
      <c r="R40" s="11">
        <v>200</v>
      </c>
      <c r="S40" s="12">
        <v>1</v>
      </c>
      <c r="T40" s="169">
        <v>10910</v>
      </c>
      <c r="U40" s="169">
        <v>10910</v>
      </c>
    </row>
    <row r="41" spans="1:21" ht="15.75" x14ac:dyDescent="0.2">
      <c r="A41" s="2" t="s">
        <v>255</v>
      </c>
      <c r="B41" s="140"/>
      <c r="C41" s="1">
        <f>VLOOKUP($A41,SA_v03j!$P:$Z,C$5,0)</f>
        <v>11604</v>
      </c>
      <c r="D41" s="1">
        <f>VLOOKUP($A41,SA_v03j!$P:$Z,D$5,0)</f>
        <v>11112</v>
      </c>
      <c r="E41" s="1">
        <f>VLOOKUP($A41,SA_v03j!$P:$Z,E$5,0)</f>
        <v>10800</v>
      </c>
      <c r="F41" s="1">
        <f>VLOOKUP($A41,SA_v03j!$P:$Z,F$5,0)</f>
        <v>10420</v>
      </c>
      <c r="G41" s="1">
        <f>VLOOKUP($A41,SA_v03j!$P:$Z,G$5,0)</f>
        <v>10414</v>
      </c>
      <c r="H41" s="1">
        <f>VLOOKUP($A41,SA_v03j!$P:$Z,H$5,0)</f>
        <v>10392</v>
      </c>
      <c r="I41" s="1">
        <f>VLOOKUP($A41,SA_v03j!$P:$Z,I$5,0)</f>
        <v>10358</v>
      </c>
      <c r="J41" s="1">
        <f>VLOOKUP($A41,SA_v03j!$P:$Z,J$5,0)</f>
        <v>5</v>
      </c>
      <c r="K41" s="148">
        <f>VLOOKUP($A41,'GA_v03g+'!BS:BU,3,0)</f>
        <v>10300</v>
      </c>
      <c r="L41" s="148">
        <f>VLOOKUP($A41,SA_v03j!AQ:AR,2,0)</f>
        <v>10350</v>
      </c>
      <c r="M41" s="148"/>
      <c r="N41" s="148" t="str" cm="1">
        <f t="array" ref="N41">INDEX($C$6:$L$6,0,MATCH(O41,C41:L41,0))</f>
        <v>GA</v>
      </c>
      <c r="O41" s="148">
        <f t="shared" si="0"/>
        <v>10300</v>
      </c>
      <c r="P41" s="145">
        <f t="shared" si="1"/>
        <v>9.7181729834794339E-4</v>
      </c>
      <c r="R41" s="11">
        <v>200</v>
      </c>
      <c r="S41" s="11">
        <v>2</v>
      </c>
      <c r="T41" s="169">
        <v>10290</v>
      </c>
      <c r="U41" s="169">
        <v>10290</v>
      </c>
    </row>
    <row r="42" spans="1:21" ht="15.75" x14ac:dyDescent="0.2">
      <c r="A42" s="2" t="s">
        <v>256</v>
      </c>
      <c r="B42" s="140"/>
      <c r="C42" s="1">
        <f>VLOOKUP($A42,SA_v03j!$P:$Z,C$5,0)</f>
        <v>11354</v>
      </c>
      <c r="D42" s="1">
        <f>VLOOKUP($A42,SA_v03j!$P:$Z,D$5,0)</f>
        <v>10918</v>
      </c>
      <c r="E42" s="1">
        <f>VLOOKUP($A42,SA_v03j!$P:$Z,E$5,0)</f>
        <v>10400</v>
      </c>
      <c r="F42" s="1">
        <f>VLOOKUP($A42,SA_v03j!$P:$Z,F$5,0)</f>
        <v>10240</v>
      </c>
      <c r="G42" s="1">
        <f>VLOOKUP($A42,SA_v03j!$P:$Z,G$5,0)</f>
        <v>10262</v>
      </c>
      <c r="H42" s="1">
        <f>VLOOKUP($A42,SA_v03j!$P:$Z,H$5,0)</f>
        <v>10350</v>
      </c>
      <c r="I42" s="1">
        <f>VLOOKUP($A42,SA_v03j!$P:$Z,I$5,0)</f>
        <v>10210</v>
      </c>
      <c r="J42" s="1">
        <f>VLOOKUP($A42,SA_v03j!$P:$Z,J$5,0)</f>
        <v>3</v>
      </c>
      <c r="K42" s="148">
        <f>VLOOKUP($A42,'GA_v03g+'!BS:BU,3,0)</f>
        <v>10172</v>
      </c>
      <c r="L42" s="148">
        <f>VLOOKUP($A42,SA_v03j!AQ:AR,2,0)</f>
        <v>10210</v>
      </c>
      <c r="M42" s="148"/>
      <c r="N42" s="148" t="str" cm="1">
        <f t="array" ref="N42">INDEX($C$6:$L$6,0,MATCH(O42,C42:L42,0))</f>
        <v>GA</v>
      </c>
      <c r="O42" s="148">
        <f t="shared" si="0"/>
        <v>10172</v>
      </c>
      <c r="P42" s="145">
        <f t="shared" si="1"/>
        <v>2.1674876847290747E-3</v>
      </c>
      <c r="R42" s="11">
        <v>200</v>
      </c>
      <c r="S42" s="11">
        <v>3</v>
      </c>
      <c r="T42" s="170">
        <v>10150</v>
      </c>
      <c r="U42" s="169">
        <v>10150</v>
      </c>
    </row>
    <row r="43" spans="1:21" ht="15.75" x14ac:dyDescent="0.2">
      <c r="A43" s="2" t="s">
        <v>257</v>
      </c>
      <c r="B43" s="140"/>
      <c r="C43" s="1">
        <f>VLOOKUP($A43,SA_v03j!$P:$Z,C$5,0)</f>
        <v>11258</v>
      </c>
      <c r="D43" s="1">
        <f>VLOOKUP($A43,SA_v03j!$P:$Z,D$5,0)</f>
        <v>10976</v>
      </c>
      <c r="E43" s="1">
        <f>VLOOKUP($A43,SA_v03j!$P:$Z,E$5,0)</f>
        <v>10800</v>
      </c>
      <c r="F43" s="1">
        <f>VLOOKUP($A43,SA_v03j!$P:$Z,F$5,0)</f>
        <v>10230</v>
      </c>
      <c r="G43" s="1">
        <f>VLOOKUP($A43,SA_v03j!$P:$Z,G$5,0)</f>
        <v>10230</v>
      </c>
      <c r="H43" s="1">
        <f>VLOOKUP($A43,SA_v03j!$P:$Z,H$5,0)</f>
        <v>10238</v>
      </c>
      <c r="I43" s="1">
        <f>VLOOKUP($A43,SA_v03j!$P:$Z,I$5,0)</f>
        <v>10202</v>
      </c>
      <c r="J43" s="1">
        <f>VLOOKUP($A43,SA_v03j!$P:$Z,J$5,0)</f>
        <v>3</v>
      </c>
      <c r="K43" s="148">
        <f>VLOOKUP($A43,'GA_v03g+'!BS:BU,3,0)</f>
        <v>10130</v>
      </c>
      <c r="L43" s="148">
        <f>VLOOKUP($A43,SA_v03j!AQ:AR,2,0)</f>
        <v>10158</v>
      </c>
      <c r="M43" s="148"/>
      <c r="N43" s="148" t="str" cm="1">
        <f t="array" ref="N43">INDEX($C$6:$L$6,0,MATCH(O43,C43:L43,0))</f>
        <v>GA</v>
      </c>
      <c r="O43" s="148">
        <f t="shared" si="0"/>
        <v>10130</v>
      </c>
      <c r="P43" s="145">
        <f t="shared" si="1"/>
        <v>2.9702970297029729E-3</v>
      </c>
      <c r="R43" s="11">
        <v>200</v>
      </c>
      <c r="S43" s="11">
        <v>4</v>
      </c>
      <c r="T43" s="169">
        <v>10100</v>
      </c>
      <c r="U43" s="170">
        <v>10100</v>
      </c>
    </row>
    <row r="44" spans="1:21" ht="15.75" x14ac:dyDescent="0.2">
      <c r="A44" s="2" t="s">
        <v>258</v>
      </c>
      <c r="B44" s="140"/>
      <c r="C44" s="1">
        <f>VLOOKUP($A44,SA_v03j!$P:$Z,C$5,0)</f>
        <v>10974</v>
      </c>
      <c r="D44" s="1">
        <f>VLOOKUP($A44,SA_v03j!$P:$Z,D$5,0)</f>
        <v>10694</v>
      </c>
      <c r="E44" s="1">
        <f>VLOOKUP($A44,SA_v03j!$P:$Z,E$5,0)</f>
        <v>10200</v>
      </c>
      <c r="F44" s="1">
        <f>VLOOKUP($A44,SA_v03j!$P:$Z,F$5,0)</f>
        <v>10000</v>
      </c>
      <c r="G44" s="1">
        <f>VLOOKUP($A44,SA_v03j!$P:$Z,G$5,0)</f>
        <v>9976</v>
      </c>
      <c r="H44" s="1">
        <f>VLOOKUP($A44,SA_v03j!$P:$Z,H$5,0)</f>
        <v>9992</v>
      </c>
      <c r="I44" s="1">
        <f>VLOOKUP($A44,SA_v03j!$P:$Z,I$5,0)</f>
        <v>9962</v>
      </c>
      <c r="J44" s="1">
        <f>VLOOKUP($A44,SA_v03j!$P:$Z,J$5,0)</f>
        <v>4</v>
      </c>
      <c r="K44" s="148">
        <f>VLOOKUP($A44,'GA_v03g+'!BS:BU,3,0)</f>
        <v>9910</v>
      </c>
      <c r="L44" s="148">
        <f>VLOOKUP($A44,SA_v03j!AQ:AR,2,0)</f>
        <v>9950</v>
      </c>
      <c r="M44" s="148"/>
      <c r="N44" s="148" t="str" cm="1">
        <f t="array" ref="N44">INDEX($C$6:$L$6,0,MATCH(O44,C44:L44,0))</f>
        <v>GA</v>
      </c>
      <c r="O44" s="148">
        <f t="shared" si="0"/>
        <v>9910</v>
      </c>
      <c r="P44" s="147">
        <f t="shared" si="1"/>
        <v>0</v>
      </c>
      <c r="R44" s="11">
        <v>200</v>
      </c>
      <c r="S44" s="11">
        <v>5</v>
      </c>
      <c r="T44" s="166">
        <v>9910</v>
      </c>
      <c r="U44" s="168">
        <v>9910</v>
      </c>
    </row>
    <row r="45" spans="1:21" s="153" customFormat="1" ht="15.75" x14ac:dyDescent="0.2">
      <c r="A45" s="151" t="s">
        <v>259</v>
      </c>
      <c r="B45" s="159"/>
      <c r="C45" s="152">
        <f>VLOOKUP($A45,SA_v03j!$P:$Z,C$5,0)</f>
        <v>11892</v>
      </c>
      <c r="D45" s="152">
        <f>VLOOKUP($A45,SA_v03j!$P:$Z,D$5,0)</f>
        <v>11602</v>
      </c>
      <c r="E45" s="152">
        <f>VLOOKUP($A45,SA_v03j!$P:$Z,E$5,0)</f>
        <v>11100</v>
      </c>
      <c r="F45" s="152">
        <f>VLOOKUP($A45,SA_v03j!$P:$Z,F$5,0)</f>
        <v>10730</v>
      </c>
      <c r="G45" s="152">
        <f>VLOOKUP($A45,SA_v03j!$P:$Z,G$5,0)</f>
        <v>10724</v>
      </c>
      <c r="H45" s="152">
        <f>VLOOKUP($A45,SA_v03j!$P:$Z,H$5,0)</f>
        <v>10726</v>
      </c>
      <c r="I45" s="152">
        <f>VLOOKUP($A45,SA_v03j!$P:$Z,I$5,0)</f>
        <v>10698</v>
      </c>
      <c r="J45" s="152">
        <f>VLOOKUP($A45,SA_v03j!$P:$Z,J$5,0)</f>
        <v>4</v>
      </c>
      <c r="K45" s="148">
        <f>VLOOKUP($A45,'GA_v03g+'!BS:BU,3,0)</f>
        <v>10638</v>
      </c>
      <c r="L45" s="148">
        <f>VLOOKUP($A45,SA_v03j!AQ:AR,2,0)</f>
        <v>10670</v>
      </c>
      <c r="M45" s="148"/>
      <c r="N45" s="148" t="str" cm="1">
        <f t="array" ref="N45">INDEX($C$6:$L$6,0,MATCH(O45,C45:L45,0))</f>
        <v>GA</v>
      </c>
      <c r="O45" s="148">
        <f t="shared" si="0"/>
        <v>10638</v>
      </c>
      <c r="P45" s="145">
        <f t="shared" si="1"/>
        <v>1.6949152542373724E-3</v>
      </c>
      <c r="Q45" s="1"/>
      <c r="R45" s="160">
        <v>200</v>
      </c>
      <c r="S45" s="160">
        <v>6</v>
      </c>
      <c r="T45" s="155">
        <v>10620</v>
      </c>
      <c r="U45" s="161">
        <v>10620</v>
      </c>
    </row>
    <row r="46" spans="1:21" ht="15.75" x14ac:dyDescent="0.2">
      <c r="A46" s="2" t="s">
        <v>260</v>
      </c>
      <c r="B46" s="140"/>
      <c r="C46" s="1">
        <f>VLOOKUP($A46,SA_v03j!$P:$Z,C$5,0)</f>
        <v>10968</v>
      </c>
      <c r="D46" s="1">
        <f>VLOOKUP($A46,SA_v03j!$P:$Z,D$5,0)</f>
        <v>10704</v>
      </c>
      <c r="E46" s="1">
        <f>VLOOKUP($A46,SA_v03j!$P:$Z,E$5,0)</f>
        <v>10300</v>
      </c>
      <c r="F46" s="1">
        <f>VLOOKUP($A46,SA_v03j!$P:$Z,F$5,0)</f>
        <v>10050</v>
      </c>
      <c r="G46" s="1">
        <f>VLOOKUP($A46,SA_v03j!$P:$Z,G$5,0)</f>
        <v>10034</v>
      </c>
      <c r="H46" s="1">
        <f>VLOOKUP($A46,SA_v03j!$P:$Z,H$5,0)</f>
        <v>10018</v>
      </c>
      <c r="I46" s="1">
        <f>VLOOKUP($A46,SA_v03j!$P:$Z,I$5,0)</f>
        <v>10004</v>
      </c>
      <c r="J46" s="1">
        <f>VLOOKUP($A46,SA_v03j!$P:$Z,J$5,0)</f>
        <v>4</v>
      </c>
      <c r="K46" s="148">
        <f>VLOOKUP($A46,'GA_v03g+'!BS:BU,3,0)</f>
        <v>9940</v>
      </c>
      <c r="L46" s="148">
        <f>VLOOKUP($A46,SA_v03j!AQ:AR,2,0)</f>
        <v>9980</v>
      </c>
      <c r="M46" s="148"/>
      <c r="N46" s="148" t="str" cm="1">
        <f t="array" ref="N46">INDEX($C$6:$L$6,0,MATCH(O46,C46:L46,0))</f>
        <v>GA</v>
      </c>
      <c r="O46" s="148">
        <f t="shared" si="0"/>
        <v>9940</v>
      </c>
      <c r="P46" s="145">
        <f t="shared" si="1"/>
        <v>2.0161290322580072E-3</v>
      </c>
      <c r="R46" s="11">
        <v>200</v>
      </c>
      <c r="S46" s="11">
        <v>7</v>
      </c>
      <c r="T46" s="166">
        <v>9920</v>
      </c>
      <c r="U46" s="166">
        <v>9920</v>
      </c>
    </row>
    <row r="47" spans="1:21" ht="15.75" x14ac:dyDescent="0.2">
      <c r="A47" s="2" t="s">
        <v>261</v>
      </c>
      <c r="B47" s="140"/>
      <c r="C47" s="1">
        <f>VLOOKUP($A47,SA_v03j!$P:$Z,C$5,0)</f>
        <v>11020</v>
      </c>
      <c r="D47" s="1">
        <f>VLOOKUP($A47,SA_v03j!$P:$Z,D$5,0)</f>
        <v>10706</v>
      </c>
      <c r="E47" s="1">
        <f>VLOOKUP($A47,SA_v03j!$P:$Z,E$5,0)</f>
        <v>10200</v>
      </c>
      <c r="F47" s="1">
        <f>VLOOKUP($A47,SA_v03j!$P:$Z,F$5,0)</f>
        <v>9970</v>
      </c>
      <c r="G47" s="1">
        <f>VLOOKUP($A47,SA_v03j!$P:$Z,G$5,0)</f>
        <v>9974</v>
      </c>
      <c r="H47" s="1">
        <f>VLOOKUP($A47,SA_v03j!$P:$Z,H$5,0)</f>
        <v>10012</v>
      </c>
      <c r="I47" s="1">
        <f>VLOOKUP($A47,SA_v03j!$P:$Z,I$5,0)</f>
        <v>9938</v>
      </c>
      <c r="J47" s="1">
        <f>VLOOKUP($A47,SA_v03j!$P:$Z,J$5,0)</f>
        <v>4</v>
      </c>
      <c r="K47" s="148">
        <f>VLOOKUP($A47,'GA_v03g+'!BS:BU,3,0)</f>
        <v>9904</v>
      </c>
      <c r="L47" s="148">
        <f>VLOOKUP($A47,SA_v03j!AQ:AR,2,0)</f>
        <v>9970</v>
      </c>
      <c r="M47" s="148"/>
      <c r="N47" s="148" t="str" cm="1">
        <f t="array" ref="N47">INDEX($C$6:$L$6,0,MATCH(O47,C47:L47,0))</f>
        <v>GA</v>
      </c>
      <c r="O47" s="148">
        <f t="shared" si="0"/>
        <v>9904</v>
      </c>
      <c r="P47" s="147">
        <f t="shared" si="1"/>
        <v>4.0404040404040664E-4</v>
      </c>
      <c r="R47" s="11">
        <v>200</v>
      </c>
      <c r="S47" s="11">
        <v>8</v>
      </c>
      <c r="T47" s="166">
        <v>9900</v>
      </c>
      <c r="U47" s="166">
        <v>9900</v>
      </c>
    </row>
    <row r="48" spans="1:21" ht="15.75" x14ac:dyDescent="0.2">
      <c r="A48" s="2" t="s">
        <v>262</v>
      </c>
      <c r="B48" s="140"/>
      <c r="C48" s="1">
        <f>VLOOKUP($A48,SA_v03j!$P:$Z,C$5,0)</f>
        <v>10882</v>
      </c>
      <c r="D48" s="1">
        <f>VLOOKUP($A48,SA_v03j!$P:$Z,D$5,0)</f>
        <v>10680</v>
      </c>
      <c r="E48" s="1">
        <f>VLOOKUP($A48,SA_v03j!$P:$Z,E$5,0)</f>
        <v>10000</v>
      </c>
      <c r="F48" s="1">
        <f>VLOOKUP($A48,SA_v03j!$P:$Z,F$5,0)</f>
        <v>9980</v>
      </c>
      <c r="G48" s="1">
        <f>VLOOKUP($A48,SA_v03j!$P:$Z,G$5,0)</f>
        <v>10010</v>
      </c>
      <c r="H48" s="1">
        <f>VLOOKUP($A48,SA_v03j!$P:$Z,H$5,0)</f>
        <v>9974</v>
      </c>
      <c r="I48" s="1">
        <f>VLOOKUP($A48,SA_v03j!$P:$Z,I$5,0)</f>
        <v>9950</v>
      </c>
      <c r="J48" s="1">
        <f>VLOOKUP($A48,SA_v03j!$P:$Z,J$5,0)</f>
        <v>3</v>
      </c>
      <c r="K48" s="148">
        <f>VLOOKUP($A48,'GA_v03g+'!BS:BU,3,0)</f>
        <v>9910</v>
      </c>
      <c r="L48" s="148">
        <f>VLOOKUP($A48,SA_v03j!AQ:AR,2,0)</f>
        <v>9940</v>
      </c>
      <c r="M48" s="148"/>
      <c r="N48" s="148" t="str" cm="1">
        <f t="array" ref="N48">INDEX($C$6:$L$6,0,MATCH(O48,C48:L48,0))</f>
        <v>GA</v>
      </c>
      <c r="O48" s="148">
        <f t="shared" si="0"/>
        <v>9910</v>
      </c>
      <c r="P48" s="145">
        <f t="shared" si="1"/>
        <v>2.0222446916076109E-3</v>
      </c>
      <c r="R48" s="21">
        <v>200</v>
      </c>
      <c r="S48" s="11">
        <v>9</v>
      </c>
      <c r="T48" s="168">
        <v>9890</v>
      </c>
      <c r="U48" s="166">
        <v>9890</v>
      </c>
    </row>
    <row r="49" spans="1:21" ht="15.75" x14ac:dyDescent="0.2">
      <c r="A49" s="2" t="s">
        <v>263</v>
      </c>
      <c r="B49" s="140"/>
      <c r="C49" s="1">
        <f>VLOOKUP($A49,SA_v03j!$P:$Z,C$5,0)</f>
        <v>11378</v>
      </c>
      <c r="D49" s="1">
        <f>VLOOKUP($A49,SA_v03j!$P:$Z,D$5,0)</f>
        <v>11026</v>
      </c>
      <c r="E49" s="1">
        <f>VLOOKUP($A49,SA_v03j!$P:$Z,E$5,0)</f>
        <v>10400</v>
      </c>
      <c r="F49" s="1">
        <f>VLOOKUP($A49,SA_v03j!$P:$Z,F$5,0)</f>
        <v>10310</v>
      </c>
      <c r="G49" s="1">
        <f>VLOOKUP($A49,SA_v03j!$P:$Z,G$5,0)</f>
        <v>10318</v>
      </c>
      <c r="H49" s="1">
        <f>VLOOKUP($A49,SA_v03j!$P:$Z,H$5,0)</f>
        <v>10306</v>
      </c>
      <c r="I49" s="1">
        <f>VLOOKUP($A49,SA_v03j!$P:$Z,I$5,0)</f>
        <v>10270</v>
      </c>
      <c r="J49" s="1">
        <f>VLOOKUP($A49,SA_v03j!$P:$Z,J$5,0)</f>
        <v>4</v>
      </c>
      <c r="K49" s="148">
        <f>VLOOKUP($A49,'GA_v03g+'!BS:BU,3,0)</f>
        <v>10212</v>
      </c>
      <c r="L49" s="148">
        <f>VLOOKUP($A49,SA_v03j!AQ:AR,2,0)</f>
        <v>10260</v>
      </c>
      <c r="M49" s="148"/>
      <c r="N49" s="148" t="str" cm="1">
        <f t="array" ref="N49">INDEX($C$6:$L$6,0,MATCH(O49,C49:L49,0))</f>
        <v>GA</v>
      </c>
      <c r="O49" s="148">
        <f t="shared" si="0"/>
        <v>10212</v>
      </c>
      <c r="P49" s="145">
        <f t="shared" si="1"/>
        <v>1.1764705882353343E-3</v>
      </c>
      <c r="R49" s="11">
        <v>200</v>
      </c>
      <c r="S49" s="11">
        <v>10</v>
      </c>
      <c r="T49" s="169">
        <v>10200</v>
      </c>
      <c r="U49" s="170">
        <v>10200</v>
      </c>
    </row>
    <row r="50" spans="1:21" ht="15.75" x14ac:dyDescent="0.2">
      <c r="B50" s="140"/>
      <c r="M50" s="148"/>
      <c r="P50" s="145"/>
      <c r="R50" s="11"/>
      <c r="S50" s="11"/>
      <c r="T50" s="23"/>
      <c r="U50" s="26"/>
    </row>
    <row r="51" spans="1:21" ht="15.75" x14ac:dyDescent="0.2">
      <c r="A51" s="2" t="s">
        <v>264</v>
      </c>
      <c r="B51" s="140"/>
      <c r="C51" s="1">
        <f>VLOOKUP($A51,SA_v03j!$P:$Z,C$5,0)</f>
        <v>27408</v>
      </c>
      <c r="D51" s="1">
        <f>VLOOKUP($A51,SA_v03j!$P:$Z,D$5,0)</f>
        <v>27030</v>
      </c>
      <c r="E51" s="1">
        <f>VLOOKUP($A51,SA_v03j!$P:$Z,E$5,0)</f>
        <v>25500</v>
      </c>
      <c r="F51" s="1">
        <f>VLOOKUP($A51,SA_v03j!$P:$Z,F$5,0)</f>
        <v>25100</v>
      </c>
      <c r="G51" s="1">
        <f>VLOOKUP($A51,SA_v03j!$P:$Z,G$5,0)</f>
        <v>25072</v>
      </c>
      <c r="H51" s="1">
        <f>VLOOKUP($A51,SA_v03j!$P:$Z,H$5,0)</f>
        <v>25080</v>
      </c>
      <c r="I51" s="1">
        <f>VLOOKUP($A51,SA_v03j!$P:$Z,I$5,0)</f>
        <v>25052</v>
      </c>
      <c r="J51" s="1">
        <f>VLOOKUP($A51,SA_v03j!$P:$Z,J$5,0)</f>
        <v>4</v>
      </c>
      <c r="K51" s="148">
        <f>VLOOKUP($A51,'GA_v03g+'!BS:BU,3,0)</f>
        <v>25010</v>
      </c>
      <c r="L51" s="148">
        <f>VLOOKUP($A51,SA_v03j!AQ:AR,2,0)</f>
        <v>25030</v>
      </c>
      <c r="M51" s="148"/>
      <c r="N51" s="148" t="str" cm="1">
        <f t="array" ref="N51">INDEX($C$6:$L$6,0,MATCH(O51,C51:L51,0))</f>
        <v>GA</v>
      </c>
      <c r="O51" s="148">
        <f t="shared" si="0"/>
        <v>25010</v>
      </c>
      <c r="P51" s="147">
        <f t="shared" si="1"/>
        <v>3.9999999999995595E-4</v>
      </c>
      <c r="R51" s="11">
        <v>500</v>
      </c>
      <c r="S51" s="20">
        <v>1</v>
      </c>
      <c r="T51" s="169">
        <v>25000</v>
      </c>
      <c r="U51" s="169">
        <v>25000</v>
      </c>
    </row>
    <row r="52" spans="1:21" ht="15.75" x14ac:dyDescent="0.2">
      <c r="A52" s="2" t="s">
        <v>265</v>
      </c>
      <c r="B52" s="140"/>
      <c r="C52" s="1">
        <f>VLOOKUP($A52,SA_v03j!$P:$Z,C$5,0)</f>
        <v>28326</v>
      </c>
      <c r="D52" s="1">
        <f>VLOOKUP($A52,SA_v03j!$P:$Z,D$5,0)</f>
        <v>27870</v>
      </c>
      <c r="E52" s="1">
        <f>VLOOKUP($A52,SA_v03j!$P:$Z,E$5,0)</f>
        <v>26100</v>
      </c>
      <c r="F52" s="1">
        <f>VLOOKUP($A52,SA_v03j!$P:$Z,F$5,0)</f>
        <v>25900</v>
      </c>
      <c r="G52" s="1">
        <f>VLOOKUP($A52,SA_v03j!$P:$Z,G$5,0)</f>
        <v>25830</v>
      </c>
      <c r="H52" s="1">
        <f>VLOOKUP($A52,SA_v03j!$P:$Z,H$5,0)</f>
        <v>25840</v>
      </c>
      <c r="I52" s="1">
        <f>VLOOKUP($A52,SA_v03j!$P:$Z,I$5,0)</f>
        <v>25814</v>
      </c>
      <c r="J52" s="1">
        <f>VLOOKUP($A52,SA_v03j!$P:$Z,J$5,0)</f>
        <v>4</v>
      </c>
      <c r="K52" s="148">
        <f>VLOOKUP($A52,'GA_v03g+'!BS:BU,3,0)</f>
        <v>25730</v>
      </c>
      <c r="L52" s="148">
        <f>VLOOKUP($A52,SA_v03j!AQ:AR,2,0)</f>
        <v>25760</v>
      </c>
      <c r="M52" s="148"/>
      <c r="N52" s="148" t="str" cm="1">
        <f t="array" ref="N52">INDEX($C$6:$L$6,0,MATCH(O52,C52:L52,0))</f>
        <v>GA</v>
      </c>
      <c r="O52" s="148">
        <f t="shared" si="0"/>
        <v>25730</v>
      </c>
      <c r="P52" s="147">
        <f t="shared" si="1"/>
        <v>3.8880248833583764E-4</v>
      </c>
      <c r="R52" s="11">
        <v>500</v>
      </c>
      <c r="S52" s="11">
        <v>2</v>
      </c>
      <c r="T52" s="169">
        <v>25720</v>
      </c>
      <c r="U52" s="169">
        <v>25720</v>
      </c>
    </row>
    <row r="53" spans="1:21" ht="15.75" x14ac:dyDescent="0.2">
      <c r="A53" s="2" t="s">
        <v>266</v>
      </c>
      <c r="B53" s="140"/>
      <c r="C53" s="1">
        <f>VLOOKUP($A53,SA_v03j!$P:$Z,C$5,0)</f>
        <v>26726</v>
      </c>
      <c r="D53" s="1">
        <f>VLOOKUP($A53,SA_v03j!$P:$Z,D$5,0)</f>
        <v>26180</v>
      </c>
      <c r="E53" s="1">
        <f>VLOOKUP($A53,SA_v03j!$P:$Z,E$5,0)</f>
        <v>24600</v>
      </c>
      <c r="F53" s="1">
        <f>VLOOKUP($A53,SA_v03j!$P:$Z,F$5,0)</f>
        <v>24490</v>
      </c>
      <c r="G53" s="1">
        <f>VLOOKUP($A53,SA_v03j!$P:$Z,G$5,0)</f>
        <v>24404</v>
      </c>
      <c r="H53" s="1">
        <f>VLOOKUP($A53,SA_v03j!$P:$Z,H$5,0)</f>
        <v>24426</v>
      </c>
      <c r="I53" s="1">
        <f>VLOOKUP($A53,SA_v03j!$P:$Z,I$5,0)</f>
        <v>24396</v>
      </c>
      <c r="J53" s="1">
        <f>VLOOKUP($A53,SA_v03j!$P:$Z,J$5,0)</f>
        <v>4</v>
      </c>
      <c r="K53" s="148">
        <f>VLOOKUP($A53,'GA_v03g+'!BS:BU,3,0)</f>
        <v>24350</v>
      </c>
      <c r="L53" s="148">
        <f>VLOOKUP($A53,SA_v03j!AQ:AR,2,0)</f>
        <v>24410</v>
      </c>
      <c r="M53" s="148"/>
      <c r="N53" s="148" t="str" cm="1">
        <f t="array" ref="N53">INDEX($C$6:$L$6,0,MATCH(O53,C53:L53,0))</f>
        <v>GA</v>
      </c>
      <c r="O53" s="148">
        <f t="shared" si="0"/>
        <v>24350</v>
      </c>
      <c r="P53" s="147">
        <f t="shared" si="1"/>
        <v>4.1084634346755244E-4</v>
      </c>
      <c r="R53" s="11">
        <v>500</v>
      </c>
      <c r="S53" s="11">
        <v>3</v>
      </c>
      <c r="T53" s="169">
        <v>24340</v>
      </c>
      <c r="U53" s="169">
        <v>24340</v>
      </c>
    </row>
    <row r="54" spans="1:21" ht="15.75" x14ac:dyDescent="0.2">
      <c r="A54" s="2" t="s">
        <v>267</v>
      </c>
      <c r="B54" s="140"/>
      <c r="C54" s="1">
        <f>VLOOKUP($A54,SA_v03j!$P:$Z,C$5,0)</f>
        <v>28608</v>
      </c>
      <c r="D54" s="1">
        <f>VLOOKUP($A54,SA_v03j!$P:$Z,D$5,0)</f>
        <v>28064</v>
      </c>
      <c r="E54" s="1">
        <f>VLOOKUP($A54,SA_v03j!$P:$Z,E$5,0)</f>
        <v>26800</v>
      </c>
      <c r="F54" s="1">
        <f>VLOOKUP($A54,SA_v03j!$P:$Z,F$5,0)</f>
        <v>25950</v>
      </c>
      <c r="G54" s="1">
        <f>VLOOKUP($A54,SA_v03j!$P:$Z,G$5,0)</f>
        <v>25914</v>
      </c>
      <c r="H54" s="1">
        <f>VLOOKUP($A54,SA_v03j!$P:$Z,H$5,0)</f>
        <v>25878</v>
      </c>
      <c r="I54" s="1">
        <f>VLOOKUP($A54,SA_v03j!$P:$Z,I$5,0)</f>
        <v>25868</v>
      </c>
      <c r="J54" s="1">
        <f>VLOOKUP($A54,SA_v03j!$P:$Z,J$5,0)</f>
        <v>5</v>
      </c>
      <c r="K54" s="148">
        <f>VLOOKUP($A54,'GA_v03g+'!BS:BU,3,0)</f>
        <v>25818</v>
      </c>
      <c r="L54" s="148">
        <f>VLOOKUP($A54,SA_v03j!AQ:AR,2,0)</f>
        <v>25850</v>
      </c>
      <c r="M54" s="148"/>
      <c r="N54" s="148" t="str" cm="1">
        <f t="array" ref="N54">INDEX($C$6:$L$6,0,MATCH(O54,C54:L54,0))</f>
        <v>GA</v>
      </c>
      <c r="O54" s="148">
        <f t="shared" si="0"/>
        <v>25818</v>
      </c>
      <c r="P54" s="145">
        <f t="shared" si="1"/>
        <v>1.0856921287321075E-3</v>
      </c>
      <c r="R54" s="11">
        <v>500</v>
      </c>
      <c r="S54" s="11">
        <v>4</v>
      </c>
      <c r="T54" s="169">
        <v>25790</v>
      </c>
      <c r="U54" s="169">
        <v>25790</v>
      </c>
    </row>
    <row r="55" spans="1:21" ht="15.75" x14ac:dyDescent="0.2">
      <c r="A55" s="2" t="s">
        <v>268</v>
      </c>
      <c r="B55" s="140"/>
      <c r="C55" s="1">
        <f>VLOOKUP($A55,SA_v03j!$P:$Z,C$5,0)</f>
        <v>26894</v>
      </c>
      <c r="D55" s="1">
        <f>VLOOKUP($A55,SA_v03j!$P:$Z,D$5,0)</f>
        <v>26304</v>
      </c>
      <c r="E55" s="1">
        <f>VLOOKUP($A55,SA_v03j!$P:$Z,E$5,0)</f>
        <v>24800</v>
      </c>
      <c r="F55" s="1">
        <f>VLOOKUP($A55,SA_v03j!$P:$Z,F$5,0)</f>
        <v>24550</v>
      </c>
      <c r="G55" s="1">
        <f>VLOOKUP($A55,SA_v03j!$P:$Z,G$5,0)</f>
        <v>24552</v>
      </c>
      <c r="H55" s="1">
        <f>VLOOKUP($A55,SA_v03j!$P:$Z,H$5,0)</f>
        <v>24548</v>
      </c>
      <c r="I55" s="1">
        <f>VLOOKUP($A55,SA_v03j!$P:$Z,I$5,0)</f>
        <v>24504</v>
      </c>
      <c r="J55" s="1">
        <f>VLOOKUP($A55,SA_v03j!$P:$Z,J$5,0)</f>
        <v>4</v>
      </c>
      <c r="K55" s="148">
        <f>VLOOKUP($A55,'GA_v03g+'!BS:BU,3,0)</f>
        <v>24440</v>
      </c>
      <c r="L55" s="148">
        <f>VLOOKUP($A55,SA_v03j!AQ:AR,2,0)</f>
        <v>24490</v>
      </c>
      <c r="M55" s="148"/>
      <c r="N55" s="148" t="str" cm="1">
        <f t="array" ref="N55">INDEX($C$6:$L$6,0,MATCH(O55,C55:L55,0))</f>
        <v>GA</v>
      </c>
      <c r="O55" s="148">
        <f t="shared" si="0"/>
        <v>24440</v>
      </c>
      <c r="P55" s="147">
        <f t="shared" si="1"/>
        <v>0</v>
      </c>
      <c r="R55" s="11">
        <v>500</v>
      </c>
      <c r="S55" s="11">
        <v>5</v>
      </c>
      <c r="T55" s="169">
        <v>24440</v>
      </c>
      <c r="U55" s="169">
        <v>24440</v>
      </c>
    </row>
    <row r="56" spans="1:21" ht="15.75" x14ac:dyDescent="0.2">
      <c r="A56" s="2" t="s">
        <v>269</v>
      </c>
      <c r="B56" s="140"/>
      <c r="C56" s="1">
        <f>VLOOKUP($A56,SA_v03j!$P:$Z,C$5,0)</f>
        <v>27522</v>
      </c>
      <c r="D56" s="1">
        <f>VLOOKUP($A56,SA_v03j!$P:$Z,D$5,0)</f>
        <v>26924</v>
      </c>
      <c r="E56" s="1">
        <f>VLOOKUP($A56,SA_v03j!$P:$Z,E$5,0)</f>
        <v>25400</v>
      </c>
      <c r="F56" s="1">
        <f>VLOOKUP($A56,SA_v03j!$P:$Z,F$5,0)</f>
        <v>24960</v>
      </c>
      <c r="G56" s="1">
        <f>VLOOKUP($A56,SA_v03j!$P:$Z,G$5,0)</f>
        <v>24950</v>
      </c>
      <c r="H56" s="1">
        <f>VLOOKUP($A56,SA_v03j!$P:$Z,H$5,0)</f>
        <v>24948</v>
      </c>
      <c r="I56" s="1">
        <f>VLOOKUP($A56,SA_v03j!$P:$Z,I$5,0)</f>
        <v>24920</v>
      </c>
      <c r="J56" s="1">
        <f>VLOOKUP($A56,SA_v03j!$P:$Z,J$5,0)</f>
        <v>3</v>
      </c>
      <c r="K56" s="148">
        <f>VLOOKUP($A56,'GA_v03g+'!BS:BU,3,0)</f>
        <v>24882</v>
      </c>
      <c r="L56" s="148">
        <f>VLOOKUP($A56,SA_v03j!AQ:AR,2,0)</f>
        <v>24900</v>
      </c>
      <c r="M56" s="148"/>
      <c r="N56" s="148" t="str" cm="1">
        <f t="array" ref="N56">INDEX($C$6:$L$6,0,MATCH(O56,C56:L56,0))</f>
        <v>GA</v>
      </c>
      <c r="O56" s="148">
        <f t="shared" si="0"/>
        <v>24882</v>
      </c>
      <c r="P56" s="147">
        <f t="shared" si="1"/>
        <v>4.8250904704461028E-4</v>
      </c>
      <c r="R56" s="11">
        <v>500</v>
      </c>
      <c r="S56" s="11">
        <v>6</v>
      </c>
      <c r="T56" s="169">
        <v>24870</v>
      </c>
      <c r="U56" s="169">
        <v>24870</v>
      </c>
    </row>
    <row r="57" spans="1:21" ht="15.75" x14ac:dyDescent="0.2">
      <c r="A57" s="2" t="s">
        <v>270</v>
      </c>
      <c r="B57" s="140"/>
      <c r="C57" s="1">
        <f>VLOOKUP($A57,SA_v03j!$P:$Z,C$5,0)</f>
        <v>27640</v>
      </c>
      <c r="D57" s="1">
        <f>VLOOKUP($A57,SA_v03j!$P:$Z,D$5,0)</f>
        <v>27072</v>
      </c>
      <c r="E57" s="1">
        <f>VLOOKUP($A57,SA_v03j!$P:$Z,E$5,0)</f>
        <v>25400</v>
      </c>
      <c r="F57" s="1">
        <f>VLOOKUP($A57,SA_v03j!$P:$Z,F$5,0)</f>
        <v>25080</v>
      </c>
      <c r="G57" s="1">
        <f>VLOOKUP($A57,SA_v03j!$P:$Z,G$5,0)</f>
        <v>25084</v>
      </c>
      <c r="H57" s="1">
        <f>VLOOKUP($A57,SA_v03j!$P:$Z,H$5,0)</f>
        <v>25072</v>
      </c>
      <c r="I57" s="1">
        <f>VLOOKUP($A57,SA_v03j!$P:$Z,I$5,0)</f>
        <v>25054</v>
      </c>
      <c r="J57" s="1">
        <f>VLOOKUP($A57,SA_v03j!$P:$Z,J$5,0)</f>
        <v>5</v>
      </c>
      <c r="K57" s="148">
        <f>VLOOKUP($A57,'GA_v03g+'!BS:BU,3,0)</f>
        <v>25018</v>
      </c>
      <c r="L57" s="148">
        <f>VLOOKUP($A57,SA_v03j!AQ:AR,2,0)</f>
        <v>25030</v>
      </c>
      <c r="M57" s="148"/>
      <c r="N57" s="148" t="str" cm="1">
        <f t="array" ref="N57">INDEX($C$6:$L$6,0,MATCH(O57,C57:L57,0))</f>
        <v>GA</v>
      </c>
      <c r="O57" s="148">
        <f t="shared" si="0"/>
        <v>25018</v>
      </c>
      <c r="P57" s="147">
        <f t="shared" si="1"/>
        <v>3.1987205117944839E-4</v>
      </c>
      <c r="R57" s="11">
        <v>500</v>
      </c>
      <c r="S57" s="11">
        <v>7</v>
      </c>
      <c r="T57" s="169">
        <v>25010</v>
      </c>
      <c r="U57" s="169">
        <v>25010</v>
      </c>
    </row>
    <row r="58" spans="1:21" ht="15.75" x14ac:dyDescent="0.2">
      <c r="A58" s="2" t="s">
        <v>271</v>
      </c>
      <c r="B58" s="140"/>
      <c r="C58" s="1">
        <f>VLOOKUP($A58,SA_v03j!$P:$Z,C$5,0)</f>
        <v>27906</v>
      </c>
      <c r="D58" s="1">
        <f>VLOOKUP($A58,SA_v03j!$P:$Z,D$5,0)</f>
        <v>27156</v>
      </c>
      <c r="E58" s="1">
        <f>VLOOKUP($A58,SA_v03j!$P:$Z,E$5,0)</f>
        <v>25400</v>
      </c>
      <c r="F58" s="1">
        <f>VLOOKUP($A58,SA_v03j!$P:$Z,F$5,0)</f>
        <v>25240</v>
      </c>
      <c r="G58" s="1">
        <f>VLOOKUP($A58,SA_v03j!$P:$Z,G$5,0)</f>
        <v>25190</v>
      </c>
      <c r="H58" s="1">
        <f>VLOOKUP($A58,SA_v03j!$P:$Z,H$5,0)</f>
        <v>25208</v>
      </c>
      <c r="I58" s="1">
        <f>VLOOKUP($A58,SA_v03j!$P:$Z,I$5,0)</f>
        <v>25176</v>
      </c>
      <c r="J58" s="1">
        <f>VLOOKUP($A58,SA_v03j!$P:$Z,J$5,0)</f>
        <v>4</v>
      </c>
      <c r="K58" s="148">
        <f>VLOOKUP($A58,'GA_v03g+'!BS:BU,3,0)</f>
        <v>25110</v>
      </c>
      <c r="L58" s="148">
        <f>VLOOKUP($A58,SA_v03j!AQ:AR,2,0)</f>
        <v>25120</v>
      </c>
      <c r="M58" s="148"/>
      <c r="N58" s="148" t="str" cm="1">
        <f t="array" ref="N58">INDEX($C$6:$L$6,0,MATCH(O58,C58:L58,0))</f>
        <v>GA</v>
      </c>
      <c r="O58" s="148">
        <f t="shared" si="0"/>
        <v>25110</v>
      </c>
      <c r="P58" s="147">
        <f t="shared" si="1"/>
        <v>3.9840637450194727E-4</v>
      </c>
      <c r="R58" s="11">
        <v>500</v>
      </c>
      <c r="S58" s="11">
        <v>8</v>
      </c>
      <c r="T58" s="169">
        <v>25100</v>
      </c>
      <c r="U58" s="169">
        <v>25100</v>
      </c>
    </row>
    <row r="59" spans="1:21" ht="15.75" x14ac:dyDescent="0.2">
      <c r="A59" s="2" t="s">
        <v>272</v>
      </c>
      <c r="B59" s="140"/>
      <c r="C59" s="1">
        <f>VLOOKUP($A59,SA_v03j!$P:$Z,C$5,0)</f>
        <v>27304</v>
      </c>
      <c r="D59" s="1">
        <f>VLOOKUP($A59,SA_v03j!$P:$Z,D$5,0)</f>
        <v>26928</v>
      </c>
      <c r="E59" s="1">
        <f>VLOOKUP($A59,SA_v03j!$P:$Z,E$5,0)</f>
        <v>25200</v>
      </c>
      <c r="F59" s="1">
        <f>VLOOKUP($A59,SA_v03j!$P:$Z,F$5,0)</f>
        <v>25020</v>
      </c>
      <c r="G59" s="1">
        <f>VLOOKUP($A59,SA_v03j!$P:$Z,G$5,0)</f>
        <v>25022</v>
      </c>
      <c r="H59" s="1">
        <f>VLOOKUP($A59,SA_v03j!$P:$Z,H$5,0)</f>
        <v>24996</v>
      </c>
      <c r="I59" s="1">
        <f>VLOOKUP($A59,SA_v03j!$P:$Z,I$5,0)</f>
        <v>24968</v>
      </c>
      <c r="J59" s="1">
        <f>VLOOKUP($A59,SA_v03j!$P:$Z,J$5,0)</f>
        <v>3</v>
      </c>
      <c r="K59" s="148">
        <f>VLOOKUP($A59,'GA_v03g+'!BS:BU,3,0)</f>
        <v>24920</v>
      </c>
      <c r="L59" s="148">
        <f>VLOOKUP($A59,SA_v03j!AQ:AR,2,0)</f>
        <v>24930</v>
      </c>
      <c r="M59" s="148"/>
      <c r="N59" s="148" t="str" cm="1">
        <f t="array" ref="N59">INDEX($C$6:$L$6,0,MATCH(O59,C59:L59,0))</f>
        <v>GA</v>
      </c>
      <c r="O59" s="148">
        <f t="shared" si="0"/>
        <v>24920</v>
      </c>
      <c r="P59" s="147">
        <f t="shared" si="1"/>
        <v>0</v>
      </c>
      <c r="R59" s="11">
        <v>500</v>
      </c>
      <c r="S59" s="11">
        <v>9</v>
      </c>
      <c r="T59" s="169">
        <v>24920</v>
      </c>
      <c r="U59" s="169">
        <v>24920</v>
      </c>
    </row>
    <row r="60" spans="1:21" ht="15.75" x14ac:dyDescent="0.2">
      <c r="A60" s="2" t="s">
        <v>273</v>
      </c>
      <c r="B60" s="140"/>
      <c r="C60" s="1">
        <f>VLOOKUP($A60,SA_v03j!$P:$Z,C$5,0)</f>
        <v>28364</v>
      </c>
      <c r="D60" s="1">
        <f>VLOOKUP($A60,SA_v03j!$P:$Z,D$5,0)</f>
        <v>27846</v>
      </c>
      <c r="E60" s="1">
        <f>VLOOKUP($A60,SA_v03j!$P:$Z,E$5,0)</f>
        <v>26300</v>
      </c>
      <c r="F60" s="1">
        <f>VLOOKUP($A60,SA_v03j!$P:$Z,F$5,0)</f>
        <v>25620</v>
      </c>
      <c r="G60" s="1">
        <f>VLOOKUP($A60,SA_v03j!$P:$Z,G$5,0)</f>
        <v>25644</v>
      </c>
      <c r="H60" s="1">
        <f>VLOOKUP($A60,SA_v03j!$P:$Z,H$5,0)</f>
        <v>25696</v>
      </c>
      <c r="I60" s="1">
        <f>VLOOKUP($A60,SA_v03j!$P:$Z,I$5,0)</f>
        <v>25620</v>
      </c>
      <c r="J60" s="1">
        <f>VLOOKUP($A60,SA_v03j!$P:$Z,J$5,0)</f>
        <v>3</v>
      </c>
      <c r="K60" s="148">
        <f>VLOOKUP($A60,'GA_v03g+'!BS:BU,3,0)</f>
        <v>25568</v>
      </c>
      <c r="L60" s="148">
        <f>VLOOKUP($A60,SA_v03j!AQ:AR,2,0)</f>
        <v>25580</v>
      </c>
      <c r="M60" s="148"/>
      <c r="N60" s="148" t="str" cm="1">
        <f t="array" ref="N60">INDEX($C$6:$L$6,0,MATCH(O60,C60:L60,0))</f>
        <v>GA</v>
      </c>
      <c r="O60" s="148">
        <f t="shared" si="0"/>
        <v>25568</v>
      </c>
      <c r="P60" s="147">
        <f t="shared" si="1"/>
        <v>3.1298904538346051E-4</v>
      </c>
      <c r="R60" s="11">
        <v>500</v>
      </c>
      <c r="S60" s="11">
        <v>10</v>
      </c>
      <c r="T60" s="169">
        <v>25560</v>
      </c>
      <c r="U60" s="169">
        <v>25560</v>
      </c>
    </row>
    <row r="61" spans="1:21" ht="15.75" x14ac:dyDescent="0.2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M61" s="148"/>
      <c r="P61" s="145"/>
      <c r="R61" s="84"/>
      <c r="S61" s="84"/>
      <c r="T61" s="84"/>
      <c r="U61" s="84"/>
    </row>
    <row r="62" spans="1:21" ht="15.75" x14ac:dyDescent="0.2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M62" s="148"/>
      <c r="P62" s="145"/>
      <c r="R62" s="55"/>
      <c r="S62" s="55"/>
      <c r="T62" s="55"/>
      <c r="U62" s="146"/>
    </row>
    <row r="63" spans="1:21" ht="15.75" x14ac:dyDescent="0.2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M63" s="148"/>
      <c r="P63" s="145"/>
      <c r="R63" s="55"/>
      <c r="S63" s="55"/>
      <c r="T63" s="55"/>
      <c r="U63" s="146"/>
    </row>
    <row r="64" spans="1:21" ht="15.75" x14ac:dyDescent="0.2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M64" s="148"/>
      <c r="P64" s="145"/>
      <c r="R64" s="55"/>
      <c r="S64" s="55"/>
      <c r="T64" s="55"/>
      <c r="U64" s="146"/>
    </row>
    <row r="65" spans="1:21" ht="15.75" x14ac:dyDescent="0.2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M65" s="148"/>
      <c r="P65" s="145"/>
      <c r="R65" s="55"/>
      <c r="S65" s="55"/>
      <c r="T65" s="55"/>
      <c r="U65" s="146"/>
    </row>
    <row r="66" spans="1:21" x14ac:dyDescent="0.2">
      <c r="I66" s="2"/>
      <c r="M66" s="148"/>
      <c r="P66" s="145"/>
      <c r="R66" s="2" t="s">
        <v>14</v>
      </c>
      <c r="S66" s="2"/>
      <c r="T66" s="2"/>
      <c r="U66" s="79"/>
    </row>
    <row r="67" spans="1:21" x14ac:dyDescent="0.2">
      <c r="M67" s="148"/>
      <c r="P67" s="145"/>
      <c r="R67" s="3" t="s">
        <v>205</v>
      </c>
      <c r="S67" s="18"/>
      <c r="T67" s="18"/>
      <c r="U67" s="77"/>
    </row>
    <row r="68" spans="1:21" ht="15.75" x14ac:dyDescent="0.2">
      <c r="C68" s="144">
        <v>2</v>
      </c>
      <c r="D68" s="144">
        <v>3</v>
      </c>
      <c r="E68" s="144">
        <v>4</v>
      </c>
      <c r="F68" s="144">
        <v>5</v>
      </c>
      <c r="G68" s="144">
        <v>6</v>
      </c>
      <c r="H68" s="144">
        <v>7</v>
      </c>
      <c r="I68" s="144">
        <v>8</v>
      </c>
      <c r="J68" s="144">
        <v>9</v>
      </c>
      <c r="M68" s="148"/>
      <c r="P68" s="145"/>
      <c r="R68" s="86" t="s">
        <v>1</v>
      </c>
      <c r="S68" s="31" t="s">
        <v>2</v>
      </c>
      <c r="T68" s="32" t="s">
        <v>3</v>
      </c>
      <c r="U68" s="80" t="s">
        <v>8</v>
      </c>
    </row>
    <row r="69" spans="1:21" ht="15.75" x14ac:dyDescent="0.2">
      <c r="A69" s="139" t="s">
        <v>198</v>
      </c>
      <c r="B69" s="140"/>
      <c r="C69" s="139" t="s">
        <v>275</v>
      </c>
      <c r="D69" s="139" t="s">
        <v>276</v>
      </c>
      <c r="E69" s="139" t="s">
        <v>277</v>
      </c>
      <c r="F69" s="139" t="s">
        <v>278</v>
      </c>
      <c r="G69" s="139" t="s">
        <v>279</v>
      </c>
      <c r="H69" s="139" t="s">
        <v>280</v>
      </c>
      <c r="I69" s="139" t="s">
        <v>281</v>
      </c>
      <c r="J69" s="139" t="s">
        <v>221</v>
      </c>
      <c r="K69" s="150" t="s">
        <v>5</v>
      </c>
      <c r="L69" s="150" t="s">
        <v>200</v>
      </c>
      <c r="M69" s="148"/>
      <c r="N69" s="139" t="s">
        <v>203</v>
      </c>
      <c r="O69" s="150" t="s">
        <v>204</v>
      </c>
      <c r="P69" s="145"/>
      <c r="R69" s="35"/>
      <c r="S69" s="35"/>
      <c r="T69" s="35"/>
      <c r="U69" s="81"/>
    </row>
    <row r="70" spans="1:21" x14ac:dyDescent="0.2">
      <c r="A70" s="2" t="s">
        <v>1558</v>
      </c>
      <c r="C70" s="1">
        <f>VLOOKUP($A70,SA_v03j!$P:$Z,C$5,0)</f>
        <v>14180</v>
      </c>
      <c r="D70" s="1">
        <f>VLOOKUP($A70,SA_v03j!$P:$Z,D$5,0)</f>
        <v>13786</v>
      </c>
      <c r="E70" s="1">
        <f>VLOOKUP($A70,SA_v03j!$P:$Z,E$5,0)</f>
        <v>13440</v>
      </c>
      <c r="F70" s="1">
        <f>VLOOKUP($A70,SA_v03j!$P:$Z,F$5,0)</f>
        <v>13116</v>
      </c>
      <c r="G70" s="1">
        <f>VLOOKUP($A70,SA_v03j!$P:$Z,G$5,0)</f>
        <v>13996</v>
      </c>
      <c r="H70" s="1">
        <f>VLOOKUP($A70,SA_v03j!$P:$Z,H$5,0)</f>
        <v>13356</v>
      </c>
      <c r="I70" s="1">
        <f>VLOOKUP($A70,SA_v03j!$P:$Z,I$5,0)</f>
        <v>13104</v>
      </c>
      <c r="J70" s="1">
        <f>VLOOKUP($A70,SA_v03j!$P:$Z,J$5,0)</f>
        <v>3</v>
      </c>
      <c r="K70" s="148">
        <f>VLOOKUP($A70,'GA_v03g+'!BS:BU,3,0)</f>
        <v>12870</v>
      </c>
      <c r="L70" s="148">
        <f>VLOOKUP($A70,SA_v03j!AQ:AR,2,0)</f>
        <v>12740</v>
      </c>
      <c r="M70" s="148"/>
      <c r="N70" s="148" t="str" cm="1">
        <f t="array" ref="N70">INDEX($C$6:$L$6,0,MATCH(O70,C70:L70,0))</f>
        <v>SA</v>
      </c>
      <c r="O70" s="148">
        <f t="shared" si="0"/>
        <v>12740</v>
      </c>
      <c r="P70" s="145">
        <f t="shared" si="1"/>
        <v>3.1496062992126816E-3</v>
      </c>
      <c r="R70" s="36">
        <v>100</v>
      </c>
      <c r="S70" s="36">
        <v>1</v>
      </c>
      <c r="T70" s="37">
        <v>12550</v>
      </c>
      <c r="U70" s="74">
        <v>12700</v>
      </c>
    </row>
    <row r="71" spans="1:21" x14ac:dyDescent="0.2">
      <c r="A71" s="2" t="s">
        <v>1559</v>
      </c>
      <c r="C71" s="1">
        <f>VLOOKUP($A71,SA_v03j!$P:$Z,C$5,0)</f>
        <v>13530</v>
      </c>
      <c r="D71" s="1">
        <f>VLOOKUP($A71,SA_v03j!$P:$Z,D$5,0)</f>
        <v>13158</v>
      </c>
      <c r="E71" s="1">
        <f>VLOOKUP($A71,SA_v03j!$P:$Z,E$5,0)</f>
        <v>13140</v>
      </c>
      <c r="F71" s="1">
        <f>VLOOKUP($A71,SA_v03j!$P:$Z,F$5,0)</f>
        <v>12530</v>
      </c>
      <c r="G71" s="1">
        <f>VLOOKUP($A71,SA_v03j!$P:$Z,G$5,0)</f>
        <v>12640</v>
      </c>
      <c r="H71" s="1">
        <f>VLOOKUP($A71,SA_v03j!$P:$Z,H$5,0)</f>
        <v>12478</v>
      </c>
      <c r="I71" s="1">
        <f>VLOOKUP($A71,SA_v03j!$P:$Z,I$5,0)</f>
        <v>12432</v>
      </c>
      <c r="J71" s="1">
        <f>VLOOKUP($A71,SA_v03j!$P:$Z,J$5,0)</f>
        <v>5</v>
      </c>
      <c r="K71" s="148">
        <f>VLOOKUP($A71,'GA_v03g+'!BS:BU,3,0)</f>
        <v>12276</v>
      </c>
      <c r="L71" s="148">
        <f>VLOOKUP($A71,SA_v03j!AQ:AR,2,0)</f>
        <v>12180</v>
      </c>
      <c r="M71" s="148"/>
      <c r="N71" s="148" t="str" cm="1">
        <f t="array" ref="N71">INDEX($C$6:$L$6,0,MATCH(O71,C71:L71,0))</f>
        <v>SA</v>
      </c>
      <c r="O71" s="148">
        <f t="shared" si="0"/>
        <v>12180</v>
      </c>
      <c r="P71" s="145">
        <f t="shared" si="1"/>
        <v>3.2948929159801743E-3</v>
      </c>
      <c r="R71" s="45">
        <v>100</v>
      </c>
      <c r="S71" s="45">
        <v>2</v>
      </c>
      <c r="T71" s="46">
        <v>12110</v>
      </c>
      <c r="U71" s="75">
        <v>12140</v>
      </c>
    </row>
    <row r="72" spans="1:21" x14ac:dyDescent="0.2">
      <c r="A72" s="2" t="s">
        <v>1560</v>
      </c>
      <c r="C72" s="1">
        <f>VLOOKUP($A72,SA_v03j!$P:$Z,C$5,0)</f>
        <v>15072</v>
      </c>
      <c r="D72" s="1">
        <f>VLOOKUP($A72,SA_v03j!$P:$Z,D$5,0)</f>
        <v>14728</v>
      </c>
      <c r="E72" s="1">
        <f>VLOOKUP($A72,SA_v03j!$P:$Z,E$5,0)</f>
        <v>14400</v>
      </c>
      <c r="F72" s="1">
        <f>VLOOKUP($A72,SA_v03j!$P:$Z,F$5,0)</f>
        <v>14006</v>
      </c>
      <c r="G72" s="1">
        <f>VLOOKUP($A72,SA_v03j!$P:$Z,G$5,0)</f>
        <v>14570</v>
      </c>
      <c r="H72" s="1">
        <f>VLOOKUP($A72,SA_v03j!$P:$Z,H$5,0)</f>
        <v>14250</v>
      </c>
      <c r="I72" s="1">
        <f>VLOOKUP($A72,SA_v03j!$P:$Z,I$5,0)</f>
        <v>14006</v>
      </c>
      <c r="J72" s="1">
        <f>VLOOKUP($A72,SA_v03j!$P:$Z,J$5,0)</f>
        <v>3</v>
      </c>
      <c r="K72" s="148">
        <f>VLOOKUP($A72,'GA_v03g+'!BS:BU,3,0)</f>
        <v>13770</v>
      </c>
      <c r="L72" s="148">
        <f>VLOOKUP($A72,SA_v03j!AQ:AR,2,0)</f>
        <v>13650</v>
      </c>
      <c r="M72" s="148"/>
      <c r="N72" s="148" t="str" cm="1">
        <f t="array" ref="N72">INDEX($C$6:$L$6,0,MATCH(O72,C72:L72,0))</f>
        <v>SA</v>
      </c>
      <c r="O72" s="148">
        <f t="shared" ref="O72:O135" si="2">MIN(C72:I72,K72:L72)</f>
        <v>13650</v>
      </c>
      <c r="P72" s="145">
        <f t="shared" ref="P72:P135" si="3">O72/U72-1</f>
        <v>2.2026431718060735E-3</v>
      </c>
      <c r="R72" s="45">
        <v>100</v>
      </c>
      <c r="S72" s="52">
        <v>3</v>
      </c>
      <c r="T72" s="46">
        <v>13430</v>
      </c>
      <c r="U72" s="75">
        <v>13620</v>
      </c>
    </row>
    <row r="73" spans="1:21" x14ac:dyDescent="0.2">
      <c r="A73" s="2" t="s">
        <v>1561</v>
      </c>
      <c r="C73" s="1">
        <f>VLOOKUP($A73,SA_v03j!$P:$Z,C$5,0)</f>
        <v>13974</v>
      </c>
      <c r="D73" s="1">
        <f>VLOOKUP($A73,SA_v03j!$P:$Z,D$5,0)</f>
        <v>13584</v>
      </c>
      <c r="E73" s="1">
        <f>VLOOKUP($A73,SA_v03j!$P:$Z,E$5,0)</f>
        <v>13640</v>
      </c>
      <c r="F73" s="1">
        <f>VLOOKUP($A73,SA_v03j!$P:$Z,F$5,0)</f>
        <v>13108</v>
      </c>
      <c r="G73" s="1">
        <f>VLOOKUP($A73,SA_v03j!$P:$Z,G$5,0)</f>
        <v>13414</v>
      </c>
      <c r="H73" s="1">
        <f>VLOOKUP($A73,SA_v03j!$P:$Z,H$5,0)</f>
        <v>13040</v>
      </c>
      <c r="I73" s="1">
        <f>VLOOKUP($A73,SA_v03j!$P:$Z,I$5,0)</f>
        <v>13026</v>
      </c>
      <c r="J73" s="1">
        <f>VLOOKUP($A73,SA_v03j!$P:$Z,J$5,0)</f>
        <v>5</v>
      </c>
      <c r="K73" s="148">
        <f>VLOOKUP($A73,'GA_v03g+'!BS:BU,3,0)</f>
        <v>12704</v>
      </c>
      <c r="L73" s="148">
        <f>VLOOKUP($A73,SA_v03j!AQ:AR,2,0)</f>
        <v>12590</v>
      </c>
      <c r="M73" s="148"/>
      <c r="N73" s="148" t="str" cm="1">
        <f t="array" ref="N73">INDEX($C$6:$L$6,0,MATCH(O73,C73:L73,0))</f>
        <v>SA</v>
      </c>
      <c r="O73" s="148">
        <f t="shared" si="2"/>
        <v>12590</v>
      </c>
      <c r="P73" s="145">
        <f t="shared" si="3"/>
        <v>3.1872509960160222E-3</v>
      </c>
      <c r="R73" s="45">
        <v>100</v>
      </c>
      <c r="S73" s="45">
        <v>4</v>
      </c>
      <c r="T73" s="26">
        <v>12420</v>
      </c>
      <c r="U73" s="75">
        <v>12550</v>
      </c>
    </row>
    <row r="74" spans="1:21" x14ac:dyDescent="0.2">
      <c r="A74" s="2" t="s">
        <v>1562</v>
      </c>
      <c r="C74" s="1">
        <f>VLOOKUP($A74,SA_v03j!$P:$Z,C$5,0)</f>
        <v>12002</v>
      </c>
      <c r="D74" s="1">
        <f>VLOOKUP($A74,SA_v03j!$P:$Z,D$5,0)</f>
        <v>11638</v>
      </c>
      <c r="E74" s="1">
        <f>VLOOKUP($A74,SA_v03j!$P:$Z,E$5,0)</f>
        <v>11750</v>
      </c>
      <c r="F74" s="1">
        <f>VLOOKUP($A74,SA_v03j!$P:$Z,F$5,0)</f>
        <v>11064</v>
      </c>
      <c r="G74" s="1">
        <f>VLOOKUP($A74,SA_v03j!$P:$Z,G$5,0)</f>
        <v>11006</v>
      </c>
      <c r="H74" s="1">
        <f>VLOOKUP($A74,SA_v03j!$P:$Z,H$5,0)</f>
        <v>10860</v>
      </c>
      <c r="I74" s="1">
        <f>VLOOKUP($A74,SA_v03j!$P:$Z,I$5,0)</f>
        <v>10838</v>
      </c>
      <c r="J74" s="1">
        <f>VLOOKUP($A74,SA_v03j!$P:$Z,J$5,0)</f>
        <v>5</v>
      </c>
      <c r="K74" s="148">
        <f>VLOOKUP($A74,'GA_v03g+'!BS:BU,3,0)</f>
        <v>10726</v>
      </c>
      <c r="L74" s="148">
        <f>VLOOKUP($A74,SA_v03j!AQ:AR,2,0)</f>
        <v>10670</v>
      </c>
      <c r="M74" s="148"/>
      <c r="N74" s="148" t="str" cm="1">
        <f t="array" ref="N74">INDEX($C$6:$L$6,0,MATCH(O74,C74:L74,0))</f>
        <v>SA</v>
      </c>
      <c r="O74" s="148">
        <f t="shared" si="2"/>
        <v>10670</v>
      </c>
      <c r="P74" s="145">
        <f t="shared" si="3"/>
        <v>3.7629350893697566E-3</v>
      </c>
      <c r="R74" s="45">
        <v>100</v>
      </c>
      <c r="S74" s="45">
        <v>5</v>
      </c>
      <c r="T74" s="46">
        <v>10600</v>
      </c>
      <c r="U74" s="75">
        <v>10630</v>
      </c>
    </row>
    <row r="75" spans="1:21" x14ac:dyDescent="0.2">
      <c r="A75" s="2" t="s">
        <v>1563</v>
      </c>
      <c r="C75" s="1">
        <f>VLOOKUP($A75,SA_v03j!$P:$Z,C$5,0)</f>
        <v>12574</v>
      </c>
      <c r="D75" s="1">
        <f>VLOOKUP($A75,SA_v03j!$P:$Z,D$5,0)</f>
        <v>12122</v>
      </c>
      <c r="E75" s="1">
        <f>VLOOKUP($A75,SA_v03j!$P:$Z,E$5,0)</f>
        <v>12220</v>
      </c>
      <c r="F75" s="1">
        <f>VLOOKUP($A75,SA_v03j!$P:$Z,F$5,0)</f>
        <v>11556</v>
      </c>
      <c r="G75" s="1">
        <f>VLOOKUP($A75,SA_v03j!$P:$Z,G$5,0)</f>
        <v>11592</v>
      </c>
      <c r="H75" s="1">
        <f>VLOOKUP($A75,SA_v03j!$P:$Z,H$5,0)</f>
        <v>11422</v>
      </c>
      <c r="I75" s="1">
        <f>VLOOKUP($A75,SA_v03j!$P:$Z,I$5,0)</f>
        <v>11410</v>
      </c>
      <c r="J75" s="1">
        <f>VLOOKUP($A75,SA_v03j!$P:$Z,J$5,0)</f>
        <v>5</v>
      </c>
      <c r="K75" s="148">
        <f>VLOOKUP($A75,'GA_v03g+'!BS:BU,3,0)</f>
        <v>11272</v>
      </c>
      <c r="L75" s="148">
        <f>VLOOKUP($A75,SA_v03j!AQ:AR,2,0)</f>
        <v>11200</v>
      </c>
      <c r="M75" s="148"/>
      <c r="N75" s="148" t="str" cm="1">
        <f t="array" ref="N75">INDEX($C$6:$L$6,0,MATCH(O75,C75:L75,0))</f>
        <v>SA</v>
      </c>
      <c r="O75" s="148">
        <f t="shared" si="2"/>
        <v>11200</v>
      </c>
      <c r="P75" s="145">
        <f t="shared" si="3"/>
        <v>6.2893081761006275E-3</v>
      </c>
      <c r="R75" s="45">
        <v>100</v>
      </c>
      <c r="S75" s="45">
        <v>6</v>
      </c>
      <c r="T75" s="26">
        <v>11090</v>
      </c>
      <c r="U75" s="75">
        <v>11130</v>
      </c>
    </row>
    <row r="76" spans="1:21" x14ac:dyDescent="0.2">
      <c r="A76" s="2" t="s">
        <v>1564</v>
      </c>
      <c r="C76" s="1">
        <f>VLOOKUP($A76,SA_v03j!$P:$Z,C$5,0)</f>
        <v>14488</v>
      </c>
      <c r="D76" s="1">
        <f>VLOOKUP($A76,SA_v03j!$P:$Z,D$5,0)</f>
        <v>14032</v>
      </c>
      <c r="E76" s="1">
        <f>VLOOKUP($A76,SA_v03j!$P:$Z,E$5,0)</f>
        <v>13930</v>
      </c>
      <c r="F76" s="1">
        <f>VLOOKUP($A76,SA_v03j!$P:$Z,F$5,0)</f>
        <v>13448</v>
      </c>
      <c r="G76" s="1">
        <f>VLOOKUP($A76,SA_v03j!$P:$Z,G$5,0)</f>
        <v>14200</v>
      </c>
      <c r="H76" s="1">
        <f>VLOOKUP($A76,SA_v03j!$P:$Z,H$5,0)</f>
        <v>13700</v>
      </c>
      <c r="I76" s="1">
        <f>VLOOKUP($A76,SA_v03j!$P:$Z,I$5,0)</f>
        <v>13448</v>
      </c>
      <c r="J76" s="1">
        <f>VLOOKUP($A76,SA_v03j!$P:$Z,J$5,0)</f>
        <v>3</v>
      </c>
      <c r="K76" s="148">
        <f>VLOOKUP($A76,'GA_v03g+'!BS:BU,3,0)</f>
        <v>13178</v>
      </c>
      <c r="L76" s="148">
        <f>VLOOKUP($A76,SA_v03j!AQ:AR,2,0)</f>
        <v>13060</v>
      </c>
      <c r="M76" s="148"/>
      <c r="N76" s="148" t="str" cm="1">
        <f t="array" ref="N76">INDEX($C$6:$L$6,0,MATCH(O76,C76:L76,0))</f>
        <v>SA</v>
      </c>
      <c r="O76" s="148">
        <f t="shared" si="2"/>
        <v>13060</v>
      </c>
      <c r="P76" s="145">
        <f t="shared" si="3"/>
        <v>3.0721966205837781E-3</v>
      </c>
      <c r="R76" s="45">
        <v>100</v>
      </c>
      <c r="S76" s="45">
        <v>7</v>
      </c>
      <c r="T76" s="46">
        <v>12850</v>
      </c>
      <c r="U76" s="75">
        <v>13020</v>
      </c>
    </row>
    <row r="77" spans="1:21" x14ac:dyDescent="0.2">
      <c r="A77" s="2" t="s">
        <v>1565</v>
      </c>
      <c r="C77" s="1">
        <f>VLOOKUP($A77,SA_v03j!$P:$Z,C$5,0)</f>
        <v>13590</v>
      </c>
      <c r="D77" s="1">
        <f>VLOOKUP($A77,SA_v03j!$P:$Z,D$5,0)</f>
        <v>13226</v>
      </c>
      <c r="E77" s="1">
        <f>VLOOKUP($A77,SA_v03j!$P:$Z,E$5,0)</f>
        <v>13130</v>
      </c>
      <c r="F77" s="1">
        <f>VLOOKUP($A77,SA_v03j!$P:$Z,F$5,0)</f>
        <v>12682</v>
      </c>
      <c r="G77" s="1">
        <f>VLOOKUP($A77,SA_v03j!$P:$Z,G$5,0)</f>
        <v>12960</v>
      </c>
      <c r="H77" s="1">
        <f>VLOOKUP($A77,SA_v03j!$P:$Z,H$5,0)</f>
        <v>12562</v>
      </c>
      <c r="I77" s="1">
        <f>VLOOKUP($A77,SA_v03j!$P:$Z,I$5,0)</f>
        <v>12546</v>
      </c>
      <c r="J77" s="1">
        <f>VLOOKUP($A77,SA_v03j!$P:$Z,J$5,0)</f>
        <v>5</v>
      </c>
      <c r="K77" s="148">
        <f>VLOOKUP($A77,'GA_v03g+'!BS:BU,3,0)</f>
        <v>12298</v>
      </c>
      <c r="L77" s="148">
        <f>VLOOKUP($A77,SA_v03j!AQ:AR,2,0)</f>
        <v>12210</v>
      </c>
      <c r="M77" s="148"/>
      <c r="N77" s="148" t="str" cm="1">
        <f t="array" ref="N77">INDEX($C$6:$L$6,0,MATCH(O77,C77:L77,0))</f>
        <v>SA</v>
      </c>
      <c r="O77" s="148">
        <f t="shared" si="2"/>
        <v>12210</v>
      </c>
      <c r="P77" s="145">
        <f t="shared" si="3"/>
        <v>2.4630541871921707E-3</v>
      </c>
      <c r="R77" s="45">
        <v>100</v>
      </c>
      <c r="S77" s="45">
        <v>8</v>
      </c>
      <c r="T77" s="26">
        <v>12100</v>
      </c>
      <c r="U77" s="75">
        <v>12180</v>
      </c>
    </row>
    <row r="78" spans="1:21" x14ac:dyDescent="0.2">
      <c r="A78" s="2" t="s">
        <v>1566</v>
      </c>
      <c r="C78" s="1">
        <f>VLOOKUP($A78,SA_v03j!$P:$Z,C$5,0)</f>
        <v>12490</v>
      </c>
      <c r="D78" s="1">
        <f>VLOOKUP($A78,SA_v03j!$P:$Z,D$5,0)</f>
        <v>12074</v>
      </c>
      <c r="E78" s="1">
        <f>VLOOKUP($A78,SA_v03j!$P:$Z,E$5,0)</f>
        <v>12010</v>
      </c>
      <c r="F78" s="1">
        <f>VLOOKUP($A78,SA_v03j!$P:$Z,F$5,0)</f>
        <v>11532</v>
      </c>
      <c r="G78" s="1">
        <f>VLOOKUP($A78,SA_v03j!$P:$Z,G$5,0)</f>
        <v>11558</v>
      </c>
      <c r="H78" s="1">
        <f>VLOOKUP($A78,SA_v03j!$P:$Z,H$5,0)</f>
        <v>11302</v>
      </c>
      <c r="I78" s="1">
        <f>VLOOKUP($A78,SA_v03j!$P:$Z,I$5,0)</f>
        <v>11290</v>
      </c>
      <c r="J78" s="1">
        <f>VLOOKUP($A78,SA_v03j!$P:$Z,J$5,0)</f>
        <v>5</v>
      </c>
      <c r="K78" s="148">
        <f>VLOOKUP($A78,'GA_v03g+'!BS:BU,3,0)</f>
        <v>11164</v>
      </c>
      <c r="L78" s="148">
        <f>VLOOKUP($A78,SA_v03j!AQ:AR,2,0)</f>
        <v>11140</v>
      </c>
      <c r="M78" s="148"/>
      <c r="N78" s="148" t="str" cm="1">
        <f t="array" ref="N78">INDEX($C$6:$L$6,0,MATCH(O78,C78:L78,0))</f>
        <v>SA</v>
      </c>
      <c r="O78" s="148">
        <f t="shared" si="2"/>
        <v>11140</v>
      </c>
      <c r="P78" s="145">
        <f t="shared" si="3"/>
        <v>4.5085662759243306E-3</v>
      </c>
      <c r="R78" s="45">
        <v>100</v>
      </c>
      <c r="S78" s="45">
        <v>9</v>
      </c>
      <c r="T78" s="26">
        <v>11070</v>
      </c>
      <c r="U78" s="76">
        <v>11090</v>
      </c>
    </row>
    <row r="79" spans="1:21" ht="15.75" x14ac:dyDescent="0.2">
      <c r="A79" s="2" t="s">
        <v>1567</v>
      </c>
      <c r="C79" s="1">
        <f>VLOOKUP($A79,SA_v03j!$P:$Z,C$5,0)</f>
        <v>14278</v>
      </c>
      <c r="D79" s="1">
        <f>VLOOKUP($A79,SA_v03j!$P:$Z,D$5,0)</f>
        <v>13788</v>
      </c>
      <c r="E79" s="1">
        <f>VLOOKUP($A79,SA_v03j!$P:$Z,E$5,0)</f>
        <v>13730</v>
      </c>
      <c r="F79" s="1">
        <f>VLOOKUP($A79,SA_v03j!$P:$Z,F$5,0)</f>
        <v>13230</v>
      </c>
      <c r="G79" s="1">
        <f>VLOOKUP($A79,SA_v03j!$P:$Z,G$5,0)</f>
        <v>13696</v>
      </c>
      <c r="H79" s="1">
        <f>VLOOKUP($A79,SA_v03j!$P:$Z,H$5,0)</f>
        <v>13280</v>
      </c>
      <c r="I79" s="1">
        <f>VLOOKUP($A79,SA_v03j!$P:$Z,I$5,0)</f>
        <v>13154</v>
      </c>
      <c r="J79" s="1">
        <f>VLOOKUP($A79,SA_v03j!$P:$Z,J$5,0)</f>
        <v>3</v>
      </c>
      <c r="K79" s="148">
        <f>VLOOKUP($A79,'GA_v03g+'!BS:BU,3,0)</f>
        <v>12922</v>
      </c>
      <c r="L79" s="148">
        <f>VLOOKUP($A79,SA_v03j!AQ:AR,2,0)</f>
        <v>12800</v>
      </c>
      <c r="M79" s="148"/>
      <c r="N79" s="148" t="str" cm="1">
        <f t="array" ref="N79">INDEX($C$6:$L$6,0,MATCH(O79,C79:L79,0))</f>
        <v>SA</v>
      </c>
      <c r="O79" s="148">
        <f t="shared" si="2"/>
        <v>12800</v>
      </c>
      <c r="P79" s="147">
        <f t="shared" si="3"/>
        <v>0</v>
      </c>
      <c r="R79" s="45">
        <v>100</v>
      </c>
      <c r="S79" s="17">
        <v>10</v>
      </c>
      <c r="T79" s="46">
        <v>12690</v>
      </c>
      <c r="U79" s="76">
        <v>12800</v>
      </c>
    </row>
    <row r="80" spans="1:21" x14ac:dyDescent="0.2">
      <c r="M80" s="148"/>
      <c r="P80" s="145"/>
      <c r="R80" s="45"/>
      <c r="S80" s="17"/>
      <c r="T80" s="46"/>
      <c r="U80" s="76"/>
    </row>
    <row r="81" spans="1:21" x14ac:dyDescent="0.2">
      <c r="A81" s="2" t="s">
        <v>1568</v>
      </c>
      <c r="C81" s="1">
        <f>VLOOKUP($A81,SA_v03j!$P:$Z,C$5,0)</f>
        <v>28080</v>
      </c>
      <c r="D81" s="1">
        <f>VLOOKUP($A81,SA_v03j!$P:$Z,D$5,0)</f>
        <v>27620</v>
      </c>
      <c r="E81" s="1">
        <f>VLOOKUP($A81,SA_v03j!$P:$Z,E$5,0)</f>
        <v>27340</v>
      </c>
      <c r="F81" s="1">
        <f>VLOOKUP($A81,SA_v03j!$P:$Z,F$5,0)</f>
        <v>26134</v>
      </c>
      <c r="G81" s="1">
        <f>VLOOKUP($A81,SA_v03j!$P:$Z,G$5,0)</f>
        <v>26604</v>
      </c>
      <c r="H81" s="1">
        <f>VLOOKUP($A81,SA_v03j!$P:$Z,H$5,0)</f>
        <v>26054</v>
      </c>
      <c r="I81" s="1">
        <f>VLOOKUP($A81,SA_v03j!$P:$Z,I$5,0)</f>
        <v>25998</v>
      </c>
      <c r="J81" s="1">
        <f>VLOOKUP($A81,SA_v03j!$P:$Z,J$5,0)</f>
        <v>5</v>
      </c>
      <c r="K81" s="148">
        <f>VLOOKUP($A81,'GA_v03g+'!BS:BU,3,0)</f>
        <v>25704</v>
      </c>
      <c r="L81" s="148">
        <f>VLOOKUP($A81,SA_v03j!AQ:AR,2,0)</f>
        <v>25600</v>
      </c>
      <c r="M81" s="148"/>
      <c r="N81" s="148" t="str" cm="1">
        <f t="array" ref="N81">INDEX($C$6:$L$6,0,MATCH(O81,C81:L81,0))</f>
        <v>SA</v>
      </c>
      <c r="O81" s="148">
        <f t="shared" si="2"/>
        <v>25600</v>
      </c>
      <c r="P81" s="145">
        <f t="shared" si="3"/>
        <v>6.6850176956350094E-3</v>
      </c>
      <c r="R81" s="45">
        <v>200</v>
      </c>
      <c r="S81" s="17">
        <v>1</v>
      </c>
      <c r="T81" s="46">
        <v>25350</v>
      </c>
      <c r="U81" s="75">
        <v>25430</v>
      </c>
    </row>
    <row r="82" spans="1:21" x14ac:dyDescent="0.2">
      <c r="A82" s="2" t="s">
        <v>1569</v>
      </c>
      <c r="C82" s="1">
        <f>VLOOKUP($A82,SA_v03j!$P:$Z,C$5,0)</f>
        <v>29080</v>
      </c>
      <c r="D82" s="1">
        <f>VLOOKUP($A82,SA_v03j!$P:$Z,D$5,0)</f>
        <v>28644</v>
      </c>
      <c r="E82" s="1">
        <f>VLOOKUP($A82,SA_v03j!$P:$Z,E$5,0)</f>
        <v>28180</v>
      </c>
      <c r="F82" s="1">
        <f>VLOOKUP($A82,SA_v03j!$P:$Z,F$5,0)</f>
        <v>26996</v>
      </c>
      <c r="G82" s="1">
        <f>VLOOKUP($A82,SA_v03j!$P:$Z,G$5,0)</f>
        <v>28292</v>
      </c>
      <c r="H82" s="1">
        <f>VLOOKUP($A82,SA_v03j!$P:$Z,H$5,0)</f>
        <v>27572</v>
      </c>
      <c r="I82" s="1">
        <f>VLOOKUP($A82,SA_v03j!$P:$Z,I$5,0)</f>
        <v>26996</v>
      </c>
      <c r="J82" s="1">
        <f>VLOOKUP($A82,SA_v03j!$P:$Z,J$5,0)</f>
        <v>3</v>
      </c>
      <c r="K82" s="148">
        <f>VLOOKUP($A82,'GA_v03g+'!BS:BU,3,0)</f>
        <v>26548</v>
      </c>
      <c r="L82" s="148">
        <f>VLOOKUP($A82,SA_v03j!AQ:AR,2,0)</f>
        <v>26340</v>
      </c>
      <c r="M82" s="148"/>
      <c r="N82" s="148" t="str" cm="1">
        <f t="array" ref="N82">INDEX($C$6:$L$6,0,MATCH(O82,C82:L82,0))</f>
        <v>SA</v>
      </c>
      <c r="O82" s="148">
        <f t="shared" si="2"/>
        <v>26340</v>
      </c>
      <c r="P82" s="145">
        <f t="shared" si="3"/>
        <v>1.5209125475286189E-3</v>
      </c>
      <c r="R82" s="45">
        <v>200</v>
      </c>
      <c r="S82" s="45">
        <v>2</v>
      </c>
      <c r="T82" s="46">
        <v>26010</v>
      </c>
      <c r="U82" s="75">
        <v>26300</v>
      </c>
    </row>
    <row r="83" spans="1:21" x14ac:dyDescent="0.2">
      <c r="A83" s="2" t="s">
        <v>1570</v>
      </c>
      <c r="C83" s="1">
        <f>VLOOKUP($A83,SA_v03j!$P:$Z,C$5,0)</f>
        <v>30466</v>
      </c>
      <c r="D83" s="1">
        <f>VLOOKUP($A83,SA_v03j!$P:$Z,D$5,0)</f>
        <v>30062</v>
      </c>
      <c r="E83" s="1">
        <f>VLOOKUP($A83,SA_v03j!$P:$Z,E$5,0)</f>
        <v>29510</v>
      </c>
      <c r="F83" s="1">
        <f>VLOOKUP($A83,SA_v03j!$P:$Z,F$5,0)</f>
        <v>28322</v>
      </c>
      <c r="G83" s="1">
        <f>VLOOKUP($A83,SA_v03j!$P:$Z,G$5,0)</f>
        <v>29396</v>
      </c>
      <c r="H83" s="1">
        <f>VLOOKUP($A83,SA_v03j!$P:$Z,H$5,0)</f>
        <v>28848</v>
      </c>
      <c r="I83" s="1">
        <f>VLOOKUP($A83,SA_v03j!$P:$Z,I$5,0)</f>
        <v>28322</v>
      </c>
      <c r="J83" s="1">
        <f>VLOOKUP($A83,SA_v03j!$P:$Z,J$5,0)</f>
        <v>3</v>
      </c>
      <c r="K83" s="148">
        <f>VLOOKUP($A83,'GA_v03g+'!BS:BU,3,0)</f>
        <v>27944</v>
      </c>
      <c r="L83" s="148">
        <f>VLOOKUP($A83,SA_v03j!AQ:AR,2,0)</f>
        <v>27806</v>
      </c>
      <c r="M83" s="148"/>
      <c r="N83" s="148" t="str" cm="1">
        <f t="array" ref="N83">INDEX($C$6:$L$6,0,MATCH(O83,C83:L83,0))</f>
        <v>SA</v>
      </c>
      <c r="O83" s="148">
        <f t="shared" si="2"/>
        <v>27806</v>
      </c>
      <c r="P83" s="145">
        <f t="shared" si="3"/>
        <v>1.2963629816349354E-3</v>
      </c>
      <c r="R83" s="52">
        <v>200</v>
      </c>
      <c r="S83" s="45">
        <v>3</v>
      </c>
      <c r="T83" s="46">
        <v>27330</v>
      </c>
      <c r="U83" s="75">
        <v>27770</v>
      </c>
    </row>
    <row r="84" spans="1:21" x14ac:dyDescent="0.2">
      <c r="A84" s="2" t="s">
        <v>1571</v>
      </c>
      <c r="C84" s="1">
        <f>VLOOKUP($A84,SA_v03j!$P:$Z,C$5,0)</f>
        <v>26744</v>
      </c>
      <c r="D84" s="1">
        <f>VLOOKUP($A84,SA_v03j!$P:$Z,D$5,0)</f>
        <v>26388</v>
      </c>
      <c r="E84" s="1">
        <f>VLOOKUP($A84,SA_v03j!$P:$Z,E$5,0)</f>
        <v>26030</v>
      </c>
      <c r="F84" s="1">
        <f>VLOOKUP($A84,SA_v03j!$P:$Z,F$5,0)</f>
        <v>24934</v>
      </c>
      <c r="G84" s="1">
        <f>VLOOKUP($A84,SA_v03j!$P:$Z,G$5,0)</f>
        <v>25936</v>
      </c>
      <c r="H84" s="1">
        <f>VLOOKUP($A84,SA_v03j!$P:$Z,H$5,0)</f>
        <v>25094</v>
      </c>
      <c r="I84" s="1">
        <f>VLOOKUP($A84,SA_v03j!$P:$Z,I$5,0)</f>
        <v>24924</v>
      </c>
      <c r="J84" s="1">
        <f>VLOOKUP($A84,SA_v03j!$P:$Z,J$5,0)</f>
        <v>3</v>
      </c>
      <c r="K84" s="148">
        <f>VLOOKUP($A84,'GA_v03g+'!BS:BU,3,0)</f>
        <v>24512</v>
      </c>
      <c r="L84" s="148">
        <f>VLOOKUP($A84,SA_v03j!AQ:AR,2,0)</f>
        <v>24380</v>
      </c>
      <c r="M84" s="148"/>
      <c r="N84" s="148" t="str" cm="1">
        <f t="array" ref="N84">INDEX($C$6:$L$6,0,MATCH(O84,C84:L84,0))</f>
        <v>SA</v>
      </c>
      <c r="O84" s="148">
        <f t="shared" si="2"/>
        <v>24380</v>
      </c>
      <c r="P84" s="145">
        <f t="shared" si="3"/>
        <v>3.2921810699588772E-3</v>
      </c>
      <c r="R84" s="45">
        <v>200</v>
      </c>
      <c r="S84" s="17">
        <v>4</v>
      </c>
      <c r="T84" s="46">
        <v>24130</v>
      </c>
      <c r="U84" s="75">
        <v>24300</v>
      </c>
    </row>
    <row r="85" spans="1:21" x14ac:dyDescent="0.2">
      <c r="A85" s="2" t="s">
        <v>1572</v>
      </c>
      <c r="C85" s="1">
        <f>VLOOKUP($A85,SA_v03j!$P:$Z,C$5,0)</f>
        <v>28928</v>
      </c>
      <c r="D85" s="1">
        <f>VLOOKUP($A85,SA_v03j!$P:$Z,D$5,0)</f>
        <v>28342</v>
      </c>
      <c r="E85" s="1">
        <f>VLOOKUP($A85,SA_v03j!$P:$Z,E$5,0)</f>
        <v>28410</v>
      </c>
      <c r="F85" s="1">
        <f>VLOOKUP($A85,SA_v03j!$P:$Z,F$5,0)</f>
        <v>26698</v>
      </c>
      <c r="G85" s="1">
        <f>VLOOKUP($A85,SA_v03j!$P:$Z,G$5,0)</f>
        <v>27352</v>
      </c>
      <c r="H85" s="1">
        <f>VLOOKUP($A85,SA_v03j!$P:$Z,H$5,0)</f>
        <v>26538</v>
      </c>
      <c r="I85" s="1">
        <f>VLOOKUP($A85,SA_v03j!$P:$Z,I$5,0)</f>
        <v>26538</v>
      </c>
      <c r="J85" s="1">
        <f>VLOOKUP($A85,SA_v03j!$P:$Z,J$5,0)</f>
        <v>5</v>
      </c>
      <c r="K85" s="148">
        <f>VLOOKUP($A85,'GA_v03g+'!BS:BU,3,0)</f>
        <v>26196</v>
      </c>
      <c r="L85" s="148">
        <f>VLOOKUP($A85,SA_v03j!AQ:AR,2,0)</f>
        <v>25926</v>
      </c>
      <c r="M85" s="148"/>
      <c r="N85" s="148" t="str" cm="1">
        <f t="array" ref="N85">INDEX($C$6:$L$6,0,MATCH(O85,C85:L85,0))</f>
        <v>SA</v>
      </c>
      <c r="O85" s="148">
        <f t="shared" si="2"/>
        <v>25926</v>
      </c>
      <c r="P85" s="145">
        <f t="shared" si="3"/>
        <v>4.105344694035562E-3</v>
      </c>
      <c r="R85" s="45">
        <v>200</v>
      </c>
      <c r="S85" s="52">
        <v>5</v>
      </c>
      <c r="T85" s="46">
        <v>25620</v>
      </c>
      <c r="U85" s="75">
        <v>25820</v>
      </c>
    </row>
    <row r="86" spans="1:21" s="153" customFormat="1" x14ac:dyDescent="0.2">
      <c r="A86" s="151" t="s">
        <v>1573</v>
      </c>
      <c r="B86" s="151"/>
      <c r="C86" s="152">
        <f>VLOOKUP($A86,SA_v03j!$P:$Z,C$5,0)</f>
        <v>26910</v>
      </c>
      <c r="D86" s="152">
        <f>VLOOKUP($A86,SA_v03j!$P:$Z,D$5,0)</f>
        <v>26202</v>
      </c>
      <c r="E86" s="152">
        <f>VLOOKUP($A86,SA_v03j!$P:$Z,E$5,0)</f>
        <v>25730</v>
      </c>
      <c r="F86" s="152">
        <f>VLOOKUP($A86,SA_v03j!$P:$Z,F$5,0)</f>
        <v>24464</v>
      </c>
      <c r="G86" s="152">
        <f>VLOOKUP($A86,SA_v03j!$P:$Z,G$5,0)</f>
        <v>25678</v>
      </c>
      <c r="H86" s="152">
        <f>VLOOKUP($A86,SA_v03j!$P:$Z,H$5,0)</f>
        <v>24800</v>
      </c>
      <c r="I86" s="152">
        <f>VLOOKUP($A86,SA_v03j!$P:$Z,I$5,0)</f>
        <v>24438</v>
      </c>
      <c r="J86" s="152">
        <f>VLOOKUP($A86,SA_v03j!$P:$Z,J$5,0)</f>
        <v>3</v>
      </c>
      <c r="K86" s="177">
        <f>VLOOKUP($A86,'GA_v03g+'!BS:BU,3,0)</f>
        <v>24030</v>
      </c>
      <c r="L86" s="177">
        <f>VLOOKUP($A86,SA_v03j!AQ:AR,2,0)</f>
        <v>23950</v>
      </c>
      <c r="M86" s="148"/>
      <c r="N86" s="177" t="str" cm="1">
        <f t="array" ref="N86">INDEX($C$6:$L$6,0,MATCH(O86,C86:L86,0))</f>
        <v>SA</v>
      </c>
      <c r="O86" s="177">
        <f t="shared" si="2"/>
        <v>23950</v>
      </c>
      <c r="P86" s="178">
        <f t="shared" si="3"/>
        <v>5.4575986565910117E-3</v>
      </c>
      <c r="Q86" s="1"/>
      <c r="R86" s="156">
        <v>200</v>
      </c>
      <c r="S86" s="154">
        <v>6</v>
      </c>
      <c r="T86" s="157">
        <v>23730</v>
      </c>
      <c r="U86" s="158">
        <v>23820</v>
      </c>
    </row>
    <row r="87" spans="1:21" x14ac:dyDescent="0.2">
      <c r="A87" s="2" t="s">
        <v>1574</v>
      </c>
      <c r="C87" s="1">
        <f>VLOOKUP($A87,SA_v03j!$P:$Z,C$5,0)</f>
        <v>31364</v>
      </c>
      <c r="D87" s="1">
        <f>VLOOKUP($A87,SA_v03j!$P:$Z,D$5,0)</f>
        <v>30668</v>
      </c>
      <c r="E87" s="1">
        <f>VLOOKUP($A87,SA_v03j!$P:$Z,E$5,0)</f>
        <v>30220</v>
      </c>
      <c r="F87" s="1">
        <f>VLOOKUP($A87,SA_v03j!$P:$Z,F$5,0)</f>
        <v>29312</v>
      </c>
      <c r="G87" s="1">
        <f>VLOOKUP($A87,SA_v03j!$P:$Z,G$5,0)</f>
        <v>30384</v>
      </c>
      <c r="H87" s="1">
        <f>VLOOKUP($A87,SA_v03j!$P:$Z,H$5,0)</f>
        <v>29708</v>
      </c>
      <c r="I87" s="1">
        <f>VLOOKUP($A87,SA_v03j!$P:$Z,I$5,0)</f>
        <v>29312</v>
      </c>
      <c r="J87" s="1">
        <f>VLOOKUP($A87,SA_v03j!$P:$Z,J$5,0)</f>
        <v>3</v>
      </c>
      <c r="K87" s="148">
        <f>VLOOKUP($A87,'GA_v03g+'!BS:BU,3,0)</f>
        <v>28864</v>
      </c>
      <c r="L87" s="148">
        <f>VLOOKUP($A87,SA_v03j!AQ:AR,2,0)</f>
        <v>28632</v>
      </c>
      <c r="M87" s="148"/>
      <c r="N87" s="148" t="str" cm="1">
        <f t="array" ref="N87">INDEX($C$6:$L$6,0,MATCH(O87,C87:L87,0))</f>
        <v>SA</v>
      </c>
      <c r="O87" s="148">
        <f t="shared" si="2"/>
        <v>28632</v>
      </c>
      <c r="P87" s="145">
        <f t="shared" si="3"/>
        <v>1.469045120671586E-3</v>
      </c>
      <c r="R87" s="45">
        <v>200</v>
      </c>
      <c r="S87" s="45">
        <v>7</v>
      </c>
      <c r="T87" s="46">
        <v>28130</v>
      </c>
      <c r="U87" s="75">
        <v>28590</v>
      </c>
    </row>
    <row r="88" spans="1:21" x14ac:dyDescent="0.2">
      <c r="A88" s="2" t="s">
        <v>1575</v>
      </c>
      <c r="C88" s="1">
        <f>VLOOKUP($A88,SA_v03j!$P:$Z,C$5,0)</f>
        <v>28470</v>
      </c>
      <c r="D88" s="1">
        <f>VLOOKUP($A88,SA_v03j!$P:$Z,D$5,0)</f>
        <v>28166</v>
      </c>
      <c r="E88" s="1">
        <f>VLOOKUP($A88,SA_v03j!$P:$Z,E$5,0)</f>
        <v>27950</v>
      </c>
      <c r="F88" s="1">
        <f>VLOOKUP($A88,SA_v03j!$P:$Z,F$5,0)</f>
        <v>26644</v>
      </c>
      <c r="G88" s="1">
        <f>VLOOKUP($A88,SA_v03j!$P:$Z,G$5,0)</f>
        <v>27452</v>
      </c>
      <c r="H88" s="1">
        <f>VLOOKUP($A88,SA_v03j!$P:$Z,H$5,0)</f>
        <v>26686</v>
      </c>
      <c r="I88" s="1">
        <f>VLOOKUP($A88,SA_v03j!$P:$Z,I$5,0)</f>
        <v>26550</v>
      </c>
      <c r="J88" s="1">
        <f>VLOOKUP($A88,SA_v03j!$P:$Z,J$5,0)</f>
        <v>3</v>
      </c>
      <c r="K88" s="148">
        <f>VLOOKUP($A88,'GA_v03g+'!BS:BU,3,0)</f>
        <v>26200</v>
      </c>
      <c r="L88" s="148">
        <f>VLOOKUP($A88,SA_v03j!AQ:AR,2,0)</f>
        <v>25980</v>
      </c>
      <c r="M88" s="148"/>
      <c r="N88" s="148" t="str" cm="1">
        <f t="array" ref="N88">INDEX($C$6:$L$6,0,MATCH(O88,C88:L88,0))</f>
        <v>SA</v>
      </c>
      <c r="O88" s="148">
        <f t="shared" si="2"/>
        <v>25980</v>
      </c>
      <c r="P88" s="145">
        <f t="shared" si="3"/>
        <v>3.0888030888029938E-3</v>
      </c>
      <c r="R88" s="45">
        <v>200</v>
      </c>
      <c r="S88" s="45">
        <v>8</v>
      </c>
      <c r="T88" s="46">
        <v>25710</v>
      </c>
      <c r="U88" s="75">
        <v>25900</v>
      </c>
    </row>
    <row r="89" spans="1:21" x14ac:dyDescent="0.2">
      <c r="A89" s="2" t="s">
        <v>1576</v>
      </c>
      <c r="C89" s="1">
        <f>VLOOKUP($A89,SA_v03j!$P:$Z,C$5,0)</f>
        <v>27416</v>
      </c>
      <c r="D89" s="1">
        <f>VLOOKUP($A89,SA_v03j!$P:$Z,D$5,0)</f>
        <v>26918</v>
      </c>
      <c r="E89" s="1">
        <f>VLOOKUP($A89,SA_v03j!$P:$Z,E$5,0)</f>
        <v>27070</v>
      </c>
      <c r="F89" s="1">
        <f>VLOOKUP($A89,SA_v03j!$P:$Z,F$5,0)</f>
        <v>25744</v>
      </c>
      <c r="G89" s="1">
        <f>VLOOKUP($A89,SA_v03j!$P:$Z,G$5,0)</f>
        <v>26356</v>
      </c>
      <c r="H89" s="1">
        <f>VLOOKUP($A89,SA_v03j!$P:$Z,H$5,0)</f>
        <v>25560</v>
      </c>
      <c r="I89" s="1">
        <f>VLOOKUP($A89,SA_v03j!$P:$Z,I$5,0)</f>
        <v>25504</v>
      </c>
      <c r="J89" s="1">
        <f>VLOOKUP($A89,SA_v03j!$P:$Z,J$5,0)</f>
        <v>5</v>
      </c>
      <c r="K89" s="148">
        <f>VLOOKUP($A89,'GA_v03g+'!BS:BU,3,0)</f>
        <v>25154</v>
      </c>
      <c r="L89" s="148">
        <f>VLOOKUP($A89,SA_v03j!AQ:AR,2,0)</f>
        <v>24984</v>
      </c>
      <c r="M89" s="148"/>
      <c r="N89" s="148" t="str" cm="1">
        <f t="array" ref="N89">INDEX($C$6:$L$6,0,MATCH(O89,C89:L89,0))</f>
        <v>SA</v>
      </c>
      <c r="O89" s="148">
        <f t="shared" si="2"/>
        <v>24984</v>
      </c>
      <c r="P89" s="145">
        <f t="shared" si="3"/>
        <v>3.7766171153073014E-3</v>
      </c>
      <c r="R89" s="45">
        <v>200</v>
      </c>
      <c r="S89" s="45">
        <v>9</v>
      </c>
      <c r="T89" s="46">
        <v>24730</v>
      </c>
      <c r="U89" s="77">
        <v>24890</v>
      </c>
    </row>
    <row r="90" spans="1:21" x14ac:dyDescent="0.2">
      <c r="A90" s="2" t="s">
        <v>1577</v>
      </c>
      <c r="C90" s="1">
        <f>VLOOKUP($A90,SA_v03j!$P:$Z,C$5,0)</f>
        <v>28746</v>
      </c>
      <c r="D90" s="1">
        <f>VLOOKUP($A90,SA_v03j!$P:$Z,D$5,0)</f>
        <v>28090</v>
      </c>
      <c r="E90" s="1">
        <f>VLOOKUP($A90,SA_v03j!$P:$Z,E$5,0)</f>
        <v>27460</v>
      </c>
      <c r="F90" s="1">
        <f>VLOOKUP($A90,SA_v03j!$P:$Z,F$5,0)</f>
        <v>26302</v>
      </c>
      <c r="G90" s="1">
        <f>VLOOKUP($A90,SA_v03j!$P:$Z,G$5,0)</f>
        <v>27416</v>
      </c>
      <c r="H90" s="1">
        <f>VLOOKUP($A90,SA_v03j!$P:$Z,H$5,0)</f>
        <v>26558</v>
      </c>
      <c r="I90" s="1">
        <f>VLOOKUP($A90,SA_v03j!$P:$Z,I$5,0)</f>
        <v>26266</v>
      </c>
      <c r="J90" s="1">
        <f>VLOOKUP($A90,SA_v03j!$P:$Z,J$5,0)</f>
        <v>3</v>
      </c>
      <c r="K90" s="148">
        <f>VLOOKUP($A90,'GA_v03g+'!BS:BU,3,0)</f>
        <v>25908</v>
      </c>
      <c r="L90" s="148">
        <f>VLOOKUP($A90,SA_v03j!AQ:AR,2,0)</f>
        <v>25800</v>
      </c>
      <c r="M90" s="148"/>
      <c r="N90" s="148" t="str" cm="1">
        <f t="array" ref="N90">INDEX($C$6:$L$6,0,MATCH(O90,C90:L90,0))</f>
        <v>SA</v>
      </c>
      <c r="O90" s="148">
        <f t="shared" si="2"/>
        <v>25800</v>
      </c>
      <c r="P90" s="145">
        <f t="shared" si="3"/>
        <v>1.5527950310558758E-3</v>
      </c>
      <c r="R90" s="45">
        <v>200</v>
      </c>
      <c r="S90" s="45">
        <v>10</v>
      </c>
      <c r="T90" s="46">
        <v>25450</v>
      </c>
      <c r="U90" s="75">
        <v>25760</v>
      </c>
    </row>
    <row r="91" spans="1:21" x14ac:dyDescent="0.2">
      <c r="M91" s="148"/>
      <c r="P91" s="145"/>
      <c r="R91" s="2"/>
      <c r="S91" s="2"/>
      <c r="T91" s="2"/>
      <c r="U91" s="79"/>
    </row>
    <row r="92" spans="1:21" x14ac:dyDescent="0.2">
      <c r="A92" s="2" t="s">
        <v>1578</v>
      </c>
      <c r="C92" s="1">
        <f>VLOOKUP($A92,SA_v03j!$P:$Z,C$5,0)</f>
        <v>68654</v>
      </c>
      <c r="D92" s="1">
        <f>VLOOKUP($A92,SA_v03j!$P:$Z,D$5,0)</f>
        <v>67858</v>
      </c>
      <c r="E92" s="1">
        <f>VLOOKUP($A92,SA_v03j!$P:$Z,E$5,0)</f>
        <v>66930</v>
      </c>
      <c r="F92" s="1">
        <f>VLOOKUP($A92,SA_v03j!$P:$Z,F$5,0)</f>
        <v>63378</v>
      </c>
      <c r="G92" s="1">
        <f>VLOOKUP($A92,SA_v03j!$P:$Z,G$5,0)</f>
        <v>64838</v>
      </c>
      <c r="H92" s="1">
        <f>VLOOKUP($A92,SA_v03j!$P:$Z,H$5,0)</f>
        <v>63070</v>
      </c>
      <c r="I92" s="1">
        <f>VLOOKUP($A92,SA_v03j!$P:$Z,I$5,0)</f>
        <v>63028</v>
      </c>
      <c r="J92" s="1">
        <f>VLOOKUP($A92,SA_v03j!$P:$Z,J$5,0)</f>
        <v>5</v>
      </c>
      <c r="K92" s="148">
        <f>VLOOKUP($A92,'GA_v03g+'!BS:BU,3,0)</f>
        <v>62580</v>
      </c>
      <c r="L92" s="148">
        <f>VLOOKUP($A92,SA_v03j!AQ:AR,2,0)</f>
        <v>62970</v>
      </c>
      <c r="M92" s="148"/>
      <c r="N92" s="148" t="str" cm="1">
        <f t="array" ref="N92">INDEX($C$6:$L$6,0,MATCH(O92,C92:L92,0))</f>
        <v>GA</v>
      </c>
      <c r="O92" s="148">
        <f t="shared" si="2"/>
        <v>62580</v>
      </c>
      <c r="P92" s="145">
        <f t="shared" si="3"/>
        <v>1.3113161728994571E-2</v>
      </c>
      <c r="R92" s="45">
        <v>500</v>
      </c>
      <c r="S92" s="45">
        <v>1</v>
      </c>
      <c r="T92" s="46">
        <v>61640</v>
      </c>
      <c r="U92" s="75">
        <v>61770</v>
      </c>
    </row>
    <row r="93" spans="1:21" x14ac:dyDescent="0.2">
      <c r="A93" s="2" t="s">
        <v>1579</v>
      </c>
      <c r="C93" s="1">
        <f>VLOOKUP($A93,SA_v03j!$P:$Z,C$5,0)</f>
        <v>69120</v>
      </c>
      <c r="D93" s="1">
        <f>VLOOKUP($A93,SA_v03j!$P:$Z,D$5,0)</f>
        <v>68164</v>
      </c>
      <c r="E93" s="1">
        <f>VLOOKUP($A93,SA_v03j!$P:$Z,E$5,0)</f>
        <v>66740</v>
      </c>
      <c r="F93" s="1">
        <f>VLOOKUP($A93,SA_v03j!$P:$Z,F$5,0)</f>
        <v>63494</v>
      </c>
      <c r="G93" s="1">
        <f>VLOOKUP($A93,SA_v03j!$P:$Z,G$5,0)</f>
        <v>65840</v>
      </c>
      <c r="H93" s="1">
        <f>VLOOKUP($A93,SA_v03j!$P:$Z,H$5,0)</f>
        <v>63982</v>
      </c>
      <c r="I93" s="1">
        <f>VLOOKUP($A93,SA_v03j!$P:$Z,I$5,0)</f>
        <v>63480</v>
      </c>
      <c r="J93" s="1">
        <f>VLOOKUP($A93,SA_v03j!$P:$Z,J$5,0)</f>
        <v>3</v>
      </c>
      <c r="K93" s="148">
        <f>VLOOKUP($A93,'GA_v03g+'!BS:BU,3,0)</f>
        <v>62970</v>
      </c>
      <c r="L93" s="148">
        <f>VLOOKUP($A93,SA_v03j!AQ:AR,2,0)</f>
        <v>63690</v>
      </c>
      <c r="M93" s="148"/>
      <c r="N93" s="148" t="str" cm="1">
        <f t="array" ref="N93">INDEX($C$6:$L$6,0,MATCH(O93,C93:L93,0))</f>
        <v>GA</v>
      </c>
      <c r="O93" s="148">
        <f t="shared" si="2"/>
        <v>62970</v>
      </c>
      <c r="P93" s="145">
        <f t="shared" si="3"/>
        <v>1.4172974714124598E-2</v>
      </c>
      <c r="R93" s="45">
        <v>500</v>
      </c>
      <c r="S93" s="45">
        <v>2</v>
      </c>
      <c r="T93" s="46">
        <v>61860</v>
      </c>
      <c r="U93" s="77">
        <v>62090</v>
      </c>
    </row>
    <row r="94" spans="1:21" x14ac:dyDescent="0.2">
      <c r="A94" s="2" t="s">
        <v>1580</v>
      </c>
      <c r="C94" s="1">
        <f>VLOOKUP($A94,SA_v03j!$P:$Z,C$5,0)</f>
        <v>73452</v>
      </c>
      <c r="D94" s="1">
        <f>VLOOKUP($A94,SA_v03j!$P:$Z,D$5,0)</f>
        <v>72724</v>
      </c>
      <c r="E94" s="1">
        <f>VLOOKUP($A94,SA_v03j!$P:$Z,E$5,0)</f>
        <v>71520</v>
      </c>
      <c r="F94" s="1">
        <f>VLOOKUP($A94,SA_v03j!$P:$Z,F$5,0)</f>
        <v>68436</v>
      </c>
      <c r="G94" s="1">
        <f>VLOOKUP($A94,SA_v03j!$P:$Z,G$5,0)</f>
        <v>71246</v>
      </c>
      <c r="H94" s="1">
        <f>VLOOKUP($A94,SA_v03j!$P:$Z,H$5,0)</f>
        <v>68994</v>
      </c>
      <c r="I94" s="1">
        <f>VLOOKUP($A94,SA_v03j!$P:$Z,I$5,0)</f>
        <v>68436</v>
      </c>
      <c r="J94" s="1">
        <f>VLOOKUP($A94,SA_v03j!$P:$Z,J$5,0)</f>
        <v>3</v>
      </c>
      <c r="K94" s="148">
        <f>VLOOKUP($A94,'GA_v03g+'!BS:BU,3,0)</f>
        <v>67824</v>
      </c>
      <c r="L94" s="148">
        <f>VLOOKUP($A94,SA_v03j!AQ:AR,2,0)</f>
        <v>68540</v>
      </c>
      <c r="M94" s="148"/>
      <c r="N94" s="148" t="str" cm="1">
        <f t="array" ref="N94">INDEX($C$6:$L$6,0,MATCH(O94,C94:L94,0))</f>
        <v>GA</v>
      </c>
      <c r="O94" s="148">
        <f t="shared" si="2"/>
        <v>67824</v>
      </c>
      <c r="P94" s="145">
        <f t="shared" si="3"/>
        <v>1.5785532424741566E-2</v>
      </c>
      <c r="R94" s="45">
        <v>500</v>
      </c>
      <c r="S94" s="45">
        <v>3</v>
      </c>
      <c r="T94" s="46">
        <v>66370</v>
      </c>
      <c r="U94" s="77">
        <v>66770</v>
      </c>
    </row>
    <row r="95" spans="1:21" x14ac:dyDescent="0.2">
      <c r="A95" s="2" t="s">
        <v>1581</v>
      </c>
      <c r="C95" s="1">
        <f>VLOOKUP($A95,SA_v03j!$P:$Z,C$5,0)</f>
        <v>70996</v>
      </c>
      <c r="D95" s="1">
        <f>VLOOKUP($A95,SA_v03j!$P:$Z,D$5,0)</f>
        <v>70150</v>
      </c>
      <c r="E95" s="1">
        <f>VLOOKUP($A95,SA_v03j!$P:$Z,E$5,0)</f>
        <v>68470</v>
      </c>
      <c r="F95" s="1">
        <f>VLOOKUP($A95,SA_v03j!$P:$Z,F$5,0)</f>
        <v>65386</v>
      </c>
      <c r="G95" s="1">
        <f>VLOOKUP($A95,SA_v03j!$P:$Z,G$5,0)</f>
        <v>68052</v>
      </c>
      <c r="H95" s="1">
        <f>VLOOKUP($A95,SA_v03j!$P:$Z,H$5,0)</f>
        <v>65884</v>
      </c>
      <c r="I95" s="1">
        <f>VLOOKUP($A95,SA_v03j!$P:$Z,I$5,0)</f>
        <v>65386</v>
      </c>
      <c r="J95" s="1">
        <f>VLOOKUP($A95,SA_v03j!$P:$Z,J$5,0)</f>
        <v>3</v>
      </c>
      <c r="K95" s="148">
        <f>VLOOKUP($A95,'GA_v03g+'!BS:BU,3,0)</f>
        <v>64772</v>
      </c>
      <c r="L95" s="148">
        <f>VLOOKUP($A95,SA_v03j!AQ:AR,2,0)</f>
        <v>65880</v>
      </c>
      <c r="M95" s="148"/>
      <c r="N95" s="148" t="str" cm="1">
        <f t="array" ref="N95">INDEX($C$6:$L$6,0,MATCH(O95,C95:L95,0))</f>
        <v>GA</v>
      </c>
      <c r="O95" s="148">
        <f t="shared" si="2"/>
        <v>64772</v>
      </c>
      <c r="P95" s="145">
        <f t="shared" si="3"/>
        <v>1.253712677817731E-2</v>
      </c>
      <c r="R95" s="45">
        <v>500</v>
      </c>
      <c r="S95" s="45">
        <v>4</v>
      </c>
      <c r="T95" s="46">
        <v>63500</v>
      </c>
      <c r="U95" s="75">
        <v>63970</v>
      </c>
    </row>
    <row r="96" spans="1:21" x14ac:dyDescent="0.2">
      <c r="A96" s="2" t="s">
        <v>1582</v>
      </c>
      <c r="C96" s="1">
        <f>VLOOKUP($A96,SA_v03j!$P:$Z,C$5,0)</f>
        <v>69332</v>
      </c>
      <c r="D96" s="1">
        <f>VLOOKUP($A96,SA_v03j!$P:$Z,D$5,0)</f>
        <v>68512</v>
      </c>
      <c r="E96" s="1">
        <f>VLOOKUP($A96,SA_v03j!$P:$Z,E$5,0)</f>
        <v>67530</v>
      </c>
      <c r="F96" s="1">
        <f>VLOOKUP($A96,SA_v03j!$P:$Z,F$5,0)</f>
        <v>63762</v>
      </c>
      <c r="G96" s="1">
        <f>VLOOKUP($A96,SA_v03j!$P:$Z,G$5,0)</f>
        <v>65762</v>
      </c>
      <c r="H96" s="1">
        <f>VLOOKUP($A96,SA_v03j!$P:$Z,H$5,0)</f>
        <v>63834</v>
      </c>
      <c r="I96" s="1">
        <f>VLOOKUP($A96,SA_v03j!$P:$Z,I$5,0)</f>
        <v>63646</v>
      </c>
      <c r="J96" s="1">
        <f>VLOOKUP($A96,SA_v03j!$P:$Z,J$5,0)</f>
        <v>3</v>
      </c>
      <c r="K96" s="148">
        <f>VLOOKUP($A96,'GA_v03g+'!BS:BU,3,0)</f>
        <v>63058</v>
      </c>
      <c r="L96" s="148">
        <f>VLOOKUP($A96,SA_v03j!AQ:AR,2,0)</f>
        <v>63950</v>
      </c>
      <c r="M96" s="148"/>
      <c r="N96" s="148" t="str" cm="1">
        <f t="array" ref="N96">INDEX($C$6:$L$6,0,MATCH(O96,C96:L96,0))</f>
        <v>GA</v>
      </c>
      <c r="O96" s="148">
        <f t="shared" si="2"/>
        <v>63058</v>
      </c>
      <c r="P96" s="145">
        <f t="shared" si="3"/>
        <v>1.4609814963797207E-2</v>
      </c>
      <c r="R96" s="45">
        <v>500</v>
      </c>
      <c r="S96" s="45">
        <v>5</v>
      </c>
      <c r="T96" s="46">
        <v>61910</v>
      </c>
      <c r="U96" s="75">
        <v>62150</v>
      </c>
    </row>
    <row r="97" spans="1:21" x14ac:dyDescent="0.2">
      <c r="A97" s="2" t="s">
        <v>1583</v>
      </c>
      <c r="C97" s="1">
        <f>VLOOKUP($A97,SA_v03j!$P:$Z,C$5,0)</f>
        <v>67664</v>
      </c>
      <c r="D97" s="1">
        <f>VLOOKUP($A97,SA_v03j!$P:$Z,D$5,0)</f>
        <v>66908</v>
      </c>
      <c r="E97" s="1">
        <f>VLOOKUP($A97,SA_v03j!$P:$Z,E$5,0)</f>
        <v>66080</v>
      </c>
      <c r="F97" s="1">
        <f>VLOOKUP($A97,SA_v03j!$P:$Z,F$5,0)</f>
        <v>62684</v>
      </c>
      <c r="G97" s="1">
        <f>VLOOKUP($A97,SA_v03j!$P:$Z,G$5,0)</f>
        <v>64546</v>
      </c>
      <c r="H97" s="1">
        <f>VLOOKUP($A97,SA_v03j!$P:$Z,H$5,0)</f>
        <v>62458</v>
      </c>
      <c r="I97" s="1">
        <f>VLOOKUP($A97,SA_v03j!$P:$Z,I$5,0)</f>
        <v>62398</v>
      </c>
      <c r="J97" s="1">
        <f>VLOOKUP($A97,SA_v03j!$P:$Z,J$5,0)</f>
        <v>5</v>
      </c>
      <c r="K97" s="148">
        <f>VLOOKUP($A97,'GA_v03g+'!BS:BU,3,0)</f>
        <v>61916</v>
      </c>
      <c r="L97" s="148">
        <f>VLOOKUP($A97,SA_v03j!AQ:AR,2,0)</f>
        <v>62770</v>
      </c>
      <c r="M97" s="148"/>
      <c r="N97" s="148" t="str" cm="1">
        <f t="array" ref="N97">INDEX($C$6:$L$6,0,MATCH(O97,C97:L97,0))</f>
        <v>GA</v>
      </c>
      <c r="O97" s="148">
        <f t="shared" si="2"/>
        <v>61916</v>
      </c>
      <c r="P97" s="145">
        <f t="shared" si="3"/>
        <v>1.2857843939146019E-2</v>
      </c>
      <c r="R97" s="52">
        <v>500</v>
      </c>
      <c r="S97" s="45">
        <v>6</v>
      </c>
      <c r="T97" s="46">
        <v>60870</v>
      </c>
      <c r="U97" s="75">
        <v>61130</v>
      </c>
    </row>
    <row r="98" spans="1:21" x14ac:dyDescent="0.2">
      <c r="A98" s="2" t="s">
        <v>1584</v>
      </c>
      <c r="C98" s="1">
        <f>VLOOKUP($A98,SA_v03j!$P:$Z,C$5,0)</f>
        <v>69904</v>
      </c>
      <c r="D98" s="1">
        <f>VLOOKUP($A98,SA_v03j!$P:$Z,D$5,0)</f>
        <v>69120</v>
      </c>
      <c r="E98" s="1">
        <f>VLOOKUP($A98,SA_v03j!$P:$Z,E$5,0)</f>
        <v>68070</v>
      </c>
      <c r="F98" s="1">
        <f>VLOOKUP($A98,SA_v03j!$P:$Z,F$5,0)</f>
        <v>64784</v>
      </c>
      <c r="G98" s="1">
        <f>VLOOKUP($A98,SA_v03j!$P:$Z,G$5,0)</f>
        <v>67370</v>
      </c>
      <c r="H98" s="1">
        <f>VLOOKUP($A98,SA_v03j!$P:$Z,H$5,0)</f>
        <v>64766</v>
      </c>
      <c r="I98" s="1">
        <f>VLOOKUP($A98,SA_v03j!$P:$Z,I$5,0)</f>
        <v>64600</v>
      </c>
      <c r="J98" s="1">
        <f>VLOOKUP($A98,SA_v03j!$P:$Z,J$5,0)</f>
        <v>3</v>
      </c>
      <c r="K98" s="148">
        <f>VLOOKUP($A98,'GA_v03g+'!BS:BU,3,0)</f>
        <v>64278</v>
      </c>
      <c r="L98" s="148">
        <f>VLOOKUP($A98,SA_v03j!AQ:AR,2,0)</f>
        <v>64670</v>
      </c>
      <c r="M98" s="148"/>
      <c r="N98" s="148" t="str" cm="1">
        <f t="array" ref="N98">INDEX($C$6:$L$6,0,MATCH(O98,C98:L98,0))</f>
        <v>GA</v>
      </c>
      <c r="O98" s="148">
        <f t="shared" si="2"/>
        <v>64278</v>
      </c>
      <c r="P98" s="145">
        <f t="shared" si="3"/>
        <v>1.4808967477107693E-2</v>
      </c>
      <c r="R98" s="45">
        <v>500</v>
      </c>
      <c r="S98" s="52">
        <v>7</v>
      </c>
      <c r="T98" s="46">
        <v>63100</v>
      </c>
      <c r="U98" s="77">
        <v>63340</v>
      </c>
    </row>
    <row r="99" spans="1:21" x14ac:dyDescent="0.2">
      <c r="A99" s="2" t="s">
        <v>1585</v>
      </c>
      <c r="C99" s="1">
        <f>VLOOKUP($A99,SA_v03j!$P:$Z,C$5,0)</f>
        <v>69706</v>
      </c>
      <c r="D99" s="1">
        <f>VLOOKUP($A99,SA_v03j!$P:$Z,D$5,0)</f>
        <v>69004</v>
      </c>
      <c r="E99" s="1">
        <f>VLOOKUP($A99,SA_v03j!$P:$Z,E$5,0)</f>
        <v>68360</v>
      </c>
      <c r="F99" s="1">
        <f>VLOOKUP($A99,SA_v03j!$P:$Z,F$5,0)</f>
        <v>65040</v>
      </c>
      <c r="G99" s="1">
        <f>VLOOKUP($A99,SA_v03j!$P:$Z,G$5,0)</f>
        <v>66760</v>
      </c>
      <c r="H99" s="1">
        <f>VLOOKUP($A99,SA_v03j!$P:$Z,H$5,0)</f>
        <v>64502</v>
      </c>
      <c r="I99" s="1">
        <f>VLOOKUP($A99,SA_v03j!$P:$Z,I$5,0)</f>
        <v>64496</v>
      </c>
      <c r="J99" s="1">
        <f>VLOOKUP($A99,SA_v03j!$P:$Z,J$5,0)</f>
        <v>5</v>
      </c>
      <c r="K99" s="148">
        <f>VLOOKUP($A99,'GA_v03g+'!BS:BU,3,0)</f>
        <v>64098</v>
      </c>
      <c r="L99" s="148">
        <f>VLOOKUP($A99,SA_v03j!AQ:AR,2,0)</f>
        <v>64610</v>
      </c>
      <c r="M99" s="148"/>
      <c r="N99" s="148" t="str" cm="1">
        <f t="array" ref="N99">INDEX($C$6:$L$6,0,MATCH(O99,C99:L99,0))</f>
        <v>GA</v>
      </c>
      <c r="O99" s="148">
        <f t="shared" si="2"/>
        <v>64098</v>
      </c>
      <c r="P99" s="145">
        <f t="shared" si="3"/>
        <v>1.3407114624505834E-2</v>
      </c>
      <c r="R99" s="45">
        <v>500</v>
      </c>
      <c r="S99" s="45">
        <v>8</v>
      </c>
      <c r="T99" s="46">
        <v>63100</v>
      </c>
      <c r="U99" s="77">
        <v>63250</v>
      </c>
    </row>
    <row r="100" spans="1:21" x14ac:dyDescent="0.2">
      <c r="A100" s="2" t="s">
        <v>1586</v>
      </c>
      <c r="C100" s="1">
        <f>VLOOKUP($A100,SA_v03j!$P:$Z,C$5,0)</f>
        <v>68044</v>
      </c>
      <c r="D100" s="1">
        <f>VLOOKUP($A100,SA_v03j!$P:$Z,D$5,0)</f>
        <v>66948</v>
      </c>
      <c r="E100" s="1">
        <f>VLOOKUP($A100,SA_v03j!$P:$Z,E$5,0)</f>
        <v>66270</v>
      </c>
      <c r="F100" s="1">
        <f>VLOOKUP($A100,SA_v03j!$P:$Z,F$5,0)</f>
        <v>62712</v>
      </c>
      <c r="G100" s="1">
        <f>VLOOKUP($A100,SA_v03j!$P:$Z,G$5,0)</f>
        <v>64762</v>
      </c>
      <c r="H100" s="1">
        <f>VLOOKUP($A100,SA_v03j!$P:$Z,H$5,0)</f>
        <v>62986</v>
      </c>
      <c r="I100" s="1">
        <f>VLOOKUP($A100,SA_v03j!$P:$Z,I$5,0)</f>
        <v>62664</v>
      </c>
      <c r="J100" s="1">
        <f>VLOOKUP($A100,SA_v03j!$P:$Z,J$5,0)</f>
        <v>3</v>
      </c>
      <c r="K100" s="148">
        <f>VLOOKUP($A100,'GA_v03g+'!BS:BU,3,0)</f>
        <v>62210</v>
      </c>
      <c r="L100" s="148">
        <f>VLOOKUP($A100,SA_v03j!AQ:AR,2,0)</f>
        <v>62940</v>
      </c>
      <c r="M100" s="148"/>
      <c r="N100" s="148" t="str" cm="1">
        <f t="array" ref="N100">INDEX($C$6:$L$6,0,MATCH(O100,C100:L100,0))</f>
        <v>GA</v>
      </c>
      <c r="O100" s="148">
        <f t="shared" si="2"/>
        <v>62210</v>
      </c>
      <c r="P100" s="145">
        <f t="shared" si="3"/>
        <v>1.7001798267124446E-2</v>
      </c>
      <c r="R100" s="52">
        <v>500</v>
      </c>
      <c r="S100" s="45">
        <v>9</v>
      </c>
      <c r="T100" s="46">
        <v>60950</v>
      </c>
      <c r="U100" s="75">
        <v>61170</v>
      </c>
    </row>
    <row r="101" spans="1:21" x14ac:dyDescent="0.2">
      <c r="A101" s="2" t="s">
        <v>1587</v>
      </c>
      <c r="C101" s="1">
        <f>VLOOKUP($A101,SA_v03j!$P:$Z,C$5,0)</f>
        <v>68426</v>
      </c>
      <c r="D101" s="1">
        <f>VLOOKUP($A101,SA_v03j!$P:$Z,D$5,0)</f>
        <v>67716</v>
      </c>
      <c r="E101" s="1">
        <f>VLOOKUP($A101,SA_v03j!$P:$Z,E$5,0)</f>
        <v>66540</v>
      </c>
      <c r="F101" s="1">
        <f>VLOOKUP($A101,SA_v03j!$P:$Z,F$5,0)</f>
        <v>63436</v>
      </c>
      <c r="G101" s="1">
        <f>VLOOKUP($A101,SA_v03j!$P:$Z,G$5,0)</f>
        <v>65760</v>
      </c>
      <c r="H101" s="1">
        <f>VLOOKUP($A101,SA_v03j!$P:$Z,H$5,0)</f>
        <v>63842</v>
      </c>
      <c r="I101" s="1">
        <f>VLOOKUP($A101,SA_v03j!$P:$Z,I$5,0)</f>
        <v>63436</v>
      </c>
      <c r="J101" s="1">
        <f>VLOOKUP($A101,SA_v03j!$P:$Z,J$5,0)</f>
        <v>3</v>
      </c>
      <c r="K101" s="148">
        <f>VLOOKUP($A101,'GA_v03g+'!BS:BU,3,0)</f>
        <v>62876</v>
      </c>
      <c r="L101" s="148">
        <f>VLOOKUP($A101,SA_v03j!AQ:AR,2,0)</f>
        <v>63790</v>
      </c>
      <c r="M101" s="148"/>
      <c r="N101" s="148" t="str" cm="1">
        <f t="array" ref="N101">INDEX($C$6:$L$6,0,MATCH(O101,C101:L101,0))</f>
        <v>GA</v>
      </c>
      <c r="O101" s="148">
        <f t="shared" si="2"/>
        <v>62876</v>
      </c>
      <c r="P101" s="145">
        <f t="shared" si="3"/>
        <v>1.41290322580645E-2</v>
      </c>
      <c r="R101" s="45">
        <v>500</v>
      </c>
      <c r="S101" s="45">
        <v>10</v>
      </c>
      <c r="T101" s="46">
        <v>61630</v>
      </c>
      <c r="U101" s="75">
        <v>62000</v>
      </c>
    </row>
    <row r="102" spans="1:21" x14ac:dyDescent="0.2">
      <c r="M102" s="148"/>
      <c r="P102" s="145"/>
      <c r="R102" s="45"/>
      <c r="S102" s="45"/>
      <c r="T102" s="46"/>
      <c r="U102" s="75"/>
    </row>
    <row r="103" spans="1:21" x14ac:dyDescent="0.2">
      <c r="A103" s="2" t="s">
        <v>1588</v>
      </c>
      <c r="C103" s="1">
        <f>VLOOKUP($A103,SA_v03j!$P:$Z,C$5,0)</f>
        <v>139090</v>
      </c>
      <c r="D103" s="1">
        <f>VLOOKUP($A103,SA_v03j!$P:$Z,D$5,0)</f>
        <v>138202</v>
      </c>
      <c r="E103" s="1">
        <f>VLOOKUP($A103,SA_v03j!$P:$Z,E$5,0)</f>
        <v>135910</v>
      </c>
      <c r="F103" s="1">
        <f>VLOOKUP($A103,SA_v03j!$P:$Z,F$5,0)</f>
        <v>129452</v>
      </c>
      <c r="G103" s="1">
        <f>VLOOKUP($A103,SA_v03j!$P:$Z,G$5,0)</f>
        <v>132266</v>
      </c>
      <c r="H103" s="1">
        <f>VLOOKUP($A103,SA_v03j!$P:$Z,H$5,0)</f>
        <v>129248</v>
      </c>
      <c r="I103" s="1">
        <f>VLOOKUP($A103,SA_v03j!$P:$Z,I$5,0)</f>
        <v>129182</v>
      </c>
      <c r="J103" s="1">
        <f>VLOOKUP($A103,SA_v03j!$P:$Z,J$5,0)</f>
        <v>5</v>
      </c>
      <c r="K103" s="148">
        <f>VLOOKUP($A103,'GA_v03g+'!BS:BU,3,0)</f>
        <v>128296</v>
      </c>
      <c r="L103" s="148">
        <f>VLOOKUP($A103,SA_v03j!AQ:AR,2,0)</f>
        <v>129210</v>
      </c>
      <c r="M103" s="148"/>
      <c r="N103" s="148" t="str" cm="1">
        <f t="array" ref="N103">INDEX($C$6:$L$6,0,MATCH(O103,C103:L103,0))</f>
        <v>GA</v>
      </c>
      <c r="O103" s="148">
        <f t="shared" si="2"/>
        <v>128296</v>
      </c>
      <c r="P103" s="145">
        <f t="shared" si="3"/>
        <v>1.3316483690071879E-2</v>
      </c>
      <c r="R103" s="45">
        <v>1000</v>
      </c>
      <c r="S103" s="45">
        <v>1</v>
      </c>
      <c r="T103" s="46">
        <v>126300</v>
      </c>
      <c r="U103" s="75">
        <v>126610</v>
      </c>
    </row>
    <row r="104" spans="1:21" x14ac:dyDescent="0.2">
      <c r="A104" s="2" t="s">
        <v>1589</v>
      </c>
      <c r="C104" s="1">
        <f>VLOOKUP($A104,SA_v03j!$P:$Z,C$5,0)</f>
        <v>136172</v>
      </c>
      <c r="D104" s="1">
        <f>VLOOKUP($A104,SA_v03j!$P:$Z,D$5,0)</f>
        <v>134808</v>
      </c>
      <c r="E104" s="1">
        <f>VLOOKUP($A104,SA_v03j!$P:$Z,E$5,0)</f>
        <v>133610</v>
      </c>
      <c r="F104" s="1">
        <f>VLOOKUP($A104,SA_v03j!$P:$Z,F$5,0)</f>
        <v>126704</v>
      </c>
      <c r="G104" s="1">
        <f>VLOOKUP($A104,SA_v03j!$P:$Z,G$5,0)</f>
        <v>128340</v>
      </c>
      <c r="H104" s="1">
        <f>VLOOKUP($A104,SA_v03j!$P:$Z,H$5,0)</f>
        <v>125128</v>
      </c>
      <c r="I104" s="1">
        <f>VLOOKUP($A104,SA_v03j!$P:$Z,I$5,0)</f>
        <v>125128</v>
      </c>
      <c r="J104" s="1">
        <f>VLOOKUP($A104,SA_v03j!$P:$Z,J$5,0)</f>
        <v>5</v>
      </c>
      <c r="K104" s="148">
        <f>VLOOKUP($A104,'GA_v03g+'!BS:BU,3,0)</f>
        <v>124702</v>
      </c>
      <c r="L104" s="148">
        <f>VLOOKUP($A104,SA_v03j!AQ:AR,2,0)</f>
        <v>125010</v>
      </c>
      <c r="M104" s="148"/>
      <c r="N104" s="148" t="str" cm="1">
        <f t="array" ref="N104">INDEX($C$6:$L$6,0,MATCH(O104,C104:L104,0))</f>
        <v>GA</v>
      </c>
      <c r="O104" s="148">
        <f t="shared" si="2"/>
        <v>124702</v>
      </c>
      <c r="P104" s="145">
        <f t="shared" si="3"/>
        <v>1.1780933062880417E-2</v>
      </c>
      <c r="R104" s="45">
        <v>1000</v>
      </c>
      <c r="S104" s="45">
        <v>2</v>
      </c>
      <c r="T104" s="26">
        <v>123000</v>
      </c>
      <c r="U104" s="76">
        <v>123250</v>
      </c>
    </row>
    <row r="105" spans="1:21" x14ac:dyDescent="0.2">
      <c r="A105" s="2" t="s">
        <v>1590</v>
      </c>
      <c r="C105" s="1">
        <f>VLOOKUP($A105,SA_v03j!$P:$Z,C$5,0)</f>
        <v>136492</v>
      </c>
      <c r="D105" s="1">
        <f>VLOOKUP($A105,SA_v03j!$P:$Z,D$5,0)</f>
        <v>135752</v>
      </c>
      <c r="E105" s="1">
        <f>VLOOKUP($A105,SA_v03j!$P:$Z,E$5,0)</f>
        <v>133090</v>
      </c>
      <c r="F105" s="1">
        <f>VLOOKUP($A105,SA_v03j!$P:$Z,F$5,0)</f>
        <v>126004</v>
      </c>
      <c r="G105" s="1">
        <f>VLOOKUP($A105,SA_v03j!$P:$Z,G$5,0)</f>
        <v>131384</v>
      </c>
      <c r="H105" s="1">
        <f>VLOOKUP($A105,SA_v03j!$P:$Z,H$5,0)</f>
        <v>126366</v>
      </c>
      <c r="I105" s="1">
        <f>VLOOKUP($A105,SA_v03j!$P:$Z,I$5,0)</f>
        <v>125976</v>
      </c>
      <c r="J105" s="1">
        <f>VLOOKUP($A105,SA_v03j!$P:$Z,J$5,0)</f>
        <v>3</v>
      </c>
      <c r="K105" s="148">
        <f>VLOOKUP($A105,'GA_v03g+'!BS:BU,3,0)</f>
        <v>124960</v>
      </c>
      <c r="L105" s="148">
        <f>VLOOKUP($A105,SA_v03j!AQ:AR,2,0)</f>
        <v>125890</v>
      </c>
      <c r="M105" s="148"/>
      <c r="N105" s="148" t="str" cm="1">
        <f t="array" ref="N105">INDEX($C$6:$L$6,0,MATCH(O105,C105:L105,0))</f>
        <v>GA</v>
      </c>
      <c r="O105" s="148">
        <f t="shared" si="2"/>
        <v>124960</v>
      </c>
      <c r="P105" s="145">
        <f t="shared" si="3"/>
        <v>1.5357113837653369E-2</v>
      </c>
      <c r="R105" s="45">
        <v>1000</v>
      </c>
      <c r="S105" s="45">
        <v>3</v>
      </c>
      <c r="T105" s="46">
        <v>122880</v>
      </c>
      <c r="U105" s="77">
        <v>123070</v>
      </c>
    </row>
    <row r="106" spans="1:21" x14ac:dyDescent="0.2">
      <c r="A106" s="2" t="s">
        <v>1591</v>
      </c>
      <c r="C106" s="1">
        <f>VLOOKUP($A106,SA_v03j!$P:$Z,C$5,0)</f>
        <v>140828</v>
      </c>
      <c r="D106" s="1">
        <f>VLOOKUP($A106,SA_v03j!$P:$Z,D$5,0)</f>
        <v>139860</v>
      </c>
      <c r="E106" s="1">
        <f>VLOOKUP($A106,SA_v03j!$P:$Z,E$5,0)</f>
        <v>137260</v>
      </c>
      <c r="F106" s="1">
        <f>VLOOKUP($A106,SA_v03j!$P:$Z,F$5,0)</f>
        <v>130530</v>
      </c>
      <c r="G106" s="1">
        <f>VLOOKUP($A106,SA_v03j!$P:$Z,G$5,0)</f>
        <v>135544</v>
      </c>
      <c r="H106" s="1">
        <f>VLOOKUP($A106,SA_v03j!$P:$Z,H$5,0)</f>
        <v>131154</v>
      </c>
      <c r="I106" s="1">
        <f>VLOOKUP($A106,SA_v03j!$P:$Z,I$5,0)</f>
        <v>130510</v>
      </c>
      <c r="J106" s="1">
        <f>VLOOKUP($A106,SA_v03j!$P:$Z,J$5,0)</f>
        <v>3</v>
      </c>
      <c r="K106" s="148">
        <f>VLOOKUP($A106,'GA_v03g+'!BS:BU,3,0)</f>
        <v>129580</v>
      </c>
      <c r="L106" s="148">
        <f>VLOOKUP($A106,SA_v03j!AQ:AR,2,0)</f>
        <v>131670</v>
      </c>
      <c r="M106" s="148"/>
      <c r="N106" s="148" t="str" cm="1">
        <f t="array" ref="N106">INDEX($C$6:$L$6,0,MATCH(O106,C106:L106,0))</f>
        <v>GA</v>
      </c>
      <c r="O106" s="148">
        <f t="shared" si="2"/>
        <v>129580</v>
      </c>
      <c r="P106" s="145">
        <f t="shared" si="3"/>
        <v>5.2896725440806147E-2</v>
      </c>
      <c r="R106" s="45">
        <v>1000</v>
      </c>
      <c r="S106" s="45">
        <v>4</v>
      </c>
      <c r="T106" s="46">
        <v>126550</v>
      </c>
      <c r="U106" s="78">
        <v>123070</v>
      </c>
    </row>
    <row r="107" spans="1:21" x14ac:dyDescent="0.2">
      <c r="A107" s="2" t="s">
        <v>1592</v>
      </c>
      <c r="C107" s="1">
        <f>VLOOKUP($A107,SA_v03j!$P:$Z,C$5,0)</f>
        <v>141276</v>
      </c>
      <c r="D107" s="1">
        <f>VLOOKUP($A107,SA_v03j!$P:$Z,D$5,0)</f>
        <v>139840</v>
      </c>
      <c r="E107" s="1">
        <f>VLOOKUP($A107,SA_v03j!$P:$Z,E$5,0)</f>
        <v>137970</v>
      </c>
      <c r="F107" s="1">
        <f>VLOOKUP($A107,SA_v03j!$P:$Z,F$5,0)</f>
        <v>131148</v>
      </c>
      <c r="G107" s="1">
        <f>VLOOKUP($A107,SA_v03j!$P:$Z,G$5,0)</f>
        <v>133924</v>
      </c>
      <c r="H107" s="1">
        <f>VLOOKUP($A107,SA_v03j!$P:$Z,H$5,0)</f>
        <v>131250</v>
      </c>
      <c r="I107" s="1">
        <f>VLOOKUP($A107,SA_v03j!$P:$Z,I$5,0)</f>
        <v>131006</v>
      </c>
      <c r="J107" s="1">
        <f>VLOOKUP($A107,SA_v03j!$P:$Z,J$5,0)</f>
        <v>3</v>
      </c>
      <c r="K107" s="148">
        <f>VLOOKUP($A107,'GA_v03g+'!BS:BU,3,0)</f>
        <v>130276</v>
      </c>
      <c r="L107" s="148">
        <f>VLOOKUP($A107,SA_v03j!AQ:AR,2,0)</f>
        <v>131620</v>
      </c>
      <c r="M107" s="148"/>
      <c r="N107" s="148" t="str" cm="1">
        <f t="array" ref="N107">INDEX($C$6:$L$6,0,MATCH(O107,C107:L107,0))</f>
        <v>GA</v>
      </c>
      <c r="O107" s="148">
        <f t="shared" si="2"/>
        <v>130276</v>
      </c>
      <c r="P107" s="145">
        <f t="shared" si="3"/>
        <v>2.0092396836582926E-2</v>
      </c>
      <c r="R107" s="45">
        <v>1000</v>
      </c>
      <c r="S107" s="45">
        <v>5</v>
      </c>
      <c r="T107" s="46">
        <v>127240</v>
      </c>
      <c r="U107" s="77">
        <v>127710</v>
      </c>
    </row>
    <row r="108" spans="1:21" x14ac:dyDescent="0.2">
      <c r="A108" s="2" t="s">
        <v>1593</v>
      </c>
      <c r="C108" s="1">
        <f>VLOOKUP($A108,SA_v03j!$P:$Z,C$5,0)</f>
        <v>140150</v>
      </c>
      <c r="D108" s="1">
        <f>VLOOKUP($A108,SA_v03j!$P:$Z,D$5,0)</f>
        <v>139092</v>
      </c>
      <c r="E108" s="1">
        <f>VLOOKUP($A108,SA_v03j!$P:$Z,E$5,0)</f>
        <v>136120</v>
      </c>
      <c r="F108" s="1">
        <f>VLOOKUP($A108,SA_v03j!$P:$Z,F$5,0)</f>
        <v>128970</v>
      </c>
      <c r="G108" s="1">
        <f>VLOOKUP($A108,SA_v03j!$P:$Z,G$5,0)</f>
        <v>134314</v>
      </c>
      <c r="H108" s="1">
        <f>VLOOKUP($A108,SA_v03j!$P:$Z,H$5,0)</f>
        <v>129668</v>
      </c>
      <c r="I108" s="1">
        <f>VLOOKUP($A108,SA_v03j!$P:$Z,I$5,0)</f>
        <v>128956</v>
      </c>
      <c r="J108" s="1">
        <f>VLOOKUP($A108,SA_v03j!$P:$Z,J$5,0)</f>
        <v>3</v>
      </c>
      <c r="K108" s="148">
        <f>VLOOKUP($A108,'GA_v03g+'!BS:BU,3,0)</f>
        <v>128360</v>
      </c>
      <c r="L108" s="148">
        <f>VLOOKUP($A108,SA_v03j!AQ:AR,2,0)</f>
        <v>128720</v>
      </c>
      <c r="M108" s="148"/>
      <c r="N108" s="148" t="str" cm="1">
        <f t="array" ref="N108">INDEX($C$6:$L$6,0,MATCH(O108,C108:L108,0))</f>
        <v>GA</v>
      </c>
      <c r="O108" s="148">
        <f t="shared" si="2"/>
        <v>128360</v>
      </c>
      <c r="P108" s="145">
        <f t="shared" si="3"/>
        <v>2.2137283006848252E-2</v>
      </c>
      <c r="R108" s="45">
        <v>1000</v>
      </c>
      <c r="S108" s="45">
        <v>6</v>
      </c>
      <c r="T108" s="26">
        <v>125320</v>
      </c>
      <c r="U108" s="77">
        <v>125580</v>
      </c>
    </row>
    <row r="109" spans="1:21" x14ac:dyDescent="0.2">
      <c r="A109" s="2" t="s">
        <v>1594</v>
      </c>
      <c r="C109" s="1">
        <f>VLOOKUP($A109,SA_v03j!$P:$Z,C$5,0)</f>
        <v>142494</v>
      </c>
      <c r="D109" s="1">
        <f>VLOOKUP($A109,SA_v03j!$P:$Z,D$5,0)</f>
        <v>140992</v>
      </c>
      <c r="E109" s="1">
        <f>VLOOKUP($A109,SA_v03j!$P:$Z,E$5,0)</f>
        <v>138660</v>
      </c>
      <c r="F109" s="1">
        <f>VLOOKUP($A109,SA_v03j!$P:$Z,F$5,0)</f>
        <v>131660</v>
      </c>
      <c r="G109" s="1">
        <f>VLOOKUP($A109,SA_v03j!$P:$Z,G$5,0)</f>
        <v>134828</v>
      </c>
      <c r="H109" s="1">
        <f>VLOOKUP($A109,SA_v03j!$P:$Z,H$5,0)</f>
        <v>131180</v>
      </c>
      <c r="I109" s="1">
        <f>VLOOKUP($A109,SA_v03j!$P:$Z,I$5,0)</f>
        <v>131180</v>
      </c>
      <c r="J109" s="1">
        <f>VLOOKUP($A109,SA_v03j!$P:$Z,J$5,0)</f>
        <v>5</v>
      </c>
      <c r="K109" s="148">
        <f>VLOOKUP($A109,'GA_v03g+'!BS:BU,3,0)</f>
        <v>130466</v>
      </c>
      <c r="L109" s="148">
        <f>VLOOKUP($A109,SA_v03j!AQ:AR,2,0)</f>
        <v>131790</v>
      </c>
      <c r="M109" s="148"/>
      <c r="N109" s="148" t="str" cm="1">
        <f t="array" ref="N109">INDEX($C$6:$L$6,0,MATCH(O109,C109:L109,0))</f>
        <v>GA</v>
      </c>
      <c r="O109" s="148">
        <f t="shared" si="2"/>
        <v>130466</v>
      </c>
      <c r="P109" s="145">
        <f t="shared" si="3"/>
        <v>1.7199438640262077E-2</v>
      </c>
      <c r="R109" s="45">
        <v>1000</v>
      </c>
      <c r="S109" s="45">
        <v>7</v>
      </c>
      <c r="T109" s="46">
        <v>127830</v>
      </c>
      <c r="U109" s="75">
        <v>128260</v>
      </c>
    </row>
    <row r="110" spans="1:21" x14ac:dyDescent="0.2">
      <c r="A110" s="2" t="s">
        <v>1595</v>
      </c>
      <c r="C110" s="1">
        <f>VLOOKUP($A110,SA_v03j!$P:$Z,C$5,0)</f>
        <v>143734</v>
      </c>
      <c r="D110" s="1">
        <f>VLOOKUP($A110,SA_v03j!$P:$Z,D$5,0)</f>
        <v>142668</v>
      </c>
      <c r="E110" s="1">
        <f>VLOOKUP($A110,SA_v03j!$P:$Z,E$5,0)</f>
        <v>140030</v>
      </c>
      <c r="F110" s="1">
        <f>VLOOKUP($A110,SA_v03j!$P:$Z,F$5,0)</f>
        <v>133156</v>
      </c>
      <c r="G110" s="1">
        <f>VLOOKUP($A110,SA_v03j!$P:$Z,G$5,0)</f>
        <v>138358</v>
      </c>
      <c r="H110" s="1">
        <f>VLOOKUP($A110,SA_v03j!$P:$Z,H$5,0)</f>
        <v>133648</v>
      </c>
      <c r="I110" s="1">
        <f>VLOOKUP($A110,SA_v03j!$P:$Z,I$5,0)</f>
        <v>133156</v>
      </c>
      <c r="J110" s="1">
        <f>VLOOKUP($A110,SA_v03j!$P:$Z,J$5,0)</f>
        <v>3</v>
      </c>
      <c r="K110" s="148">
        <f>VLOOKUP($A110,'GA_v03g+'!BS:BU,3,0)</f>
        <v>132578</v>
      </c>
      <c r="L110" s="148">
        <f>VLOOKUP($A110,SA_v03j!AQ:AR,2,0)</f>
        <v>133780</v>
      </c>
      <c r="M110" s="148"/>
      <c r="N110" s="148" t="str" cm="1">
        <f t="array" ref="N110">INDEX($C$6:$L$6,0,MATCH(O110,C110:L110,0))</f>
        <v>GA</v>
      </c>
      <c r="O110" s="148">
        <f t="shared" si="2"/>
        <v>132578</v>
      </c>
      <c r="P110" s="145">
        <f t="shared" si="3"/>
        <v>1.6624491986810819E-2</v>
      </c>
      <c r="R110" s="45">
        <v>1000</v>
      </c>
      <c r="S110" s="45">
        <v>8</v>
      </c>
      <c r="T110" s="26">
        <v>129650</v>
      </c>
      <c r="U110" s="77">
        <v>130410</v>
      </c>
    </row>
    <row r="111" spans="1:21" x14ac:dyDescent="0.2">
      <c r="A111" s="2" t="s">
        <v>1596</v>
      </c>
      <c r="C111" s="1">
        <f>VLOOKUP($A111,SA_v03j!$P:$Z,C$5,0)</f>
        <v>138900</v>
      </c>
      <c r="D111" s="1">
        <f>VLOOKUP($A111,SA_v03j!$P:$Z,D$5,0)</f>
        <v>137756</v>
      </c>
      <c r="E111" s="1">
        <f>VLOOKUP($A111,SA_v03j!$P:$Z,E$5,0)</f>
        <v>135520</v>
      </c>
      <c r="F111" s="1">
        <f>VLOOKUP($A111,SA_v03j!$P:$Z,F$5,0)</f>
        <v>128724</v>
      </c>
      <c r="G111" s="1">
        <f>VLOOKUP($A111,SA_v03j!$P:$Z,G$5,0)</f>
        <v>133430</v>
      </c>
      <c r="H111" s="1">
        <f>VLOOKUP($A111,SA_v03j!$P:$Z,H$5,0)</f>
        <v>129764</v>
      </c>
      <c r="I111" s="1">
        <f>VLOOKUP($A111,SA_v03j!$P:$Z,I$5,0)</f>
        <v>128724</v>
      </c>
      <c r="J111" s="1">
        <f>VLOOKUP($A111,SA_v03j!$P:$Z,J$5,0)</f>
        <v>3</v>
      </c>
      <c r="K111" s="148">
        <f>VLOOKUP($A111,'GA_v03g+'!BS:BU,3,0)</f>
        <v>128034</v>
      </c>
      <c r="L111" s="148">
        <f>VLOOKUP($A111,SA_v03j!AQ:AR,2,0)</f>
        <v>130300</v>
      </c>
      <c r="M111" s="148"/>
      <c r="N111" s="148" t="str" cm="1">
        <f t="array" ref="N111">INDEX($C$6:$L$6,0,MATCH(O111,C111:L111,0))</f>
        <v>GA</v>
      </c>
      <c r="O111" s="148">
        <f t="shared" si="2"/>
        <v>128034</v>
      </c>
      <c r="P111" s="145">
        <f t="shared" si="3"/>
        <v>1.8730108211330254E-2</v>
      </c>
      <c r="R111" s="45">
        <v>1000</v>
      </c>
      <c r="S111" s="45">
        <v>9</v>
      </c>
      <c r="T111" s="46">
        <v>125280</v>
      </c>
      <c r="U111" s="77">
        <v>125680</v>
      </c>
    </row>
    <row r="112" spans="1:21" x14ac:dyDescent="0.2">
      <c r="A112" s="2" t="s">
        <v>1597</v>
      </c>
      <c r="C112" s="1">
        <f>VLOOKUP($A112,SA_v03j!$P:$Z,C$5,0)</f>
        <v>143228</v>
      </c>
      <c r="D112" s="1">
        <f>VLOOKUP($A112,SA_v03j!$P:$Z,D$5,0)</f>
        <v>142116</v>
      </c>
      <c r="E112" s="1">
        <f>VLOOKUP($A112,SA_v03j!$P:$Z,E$5,0)</f>
        <v>138860</v>
      </c>
      <c r="F112" s="1">
        <f>VLOOKUP($A112,SA_v03j!$P:$Z,F$5,0)</f>
        <v>132326</v>
      </c>
      <c r="G112" s="1">
        <f>VLOOKUP($A112,SA_v03j!$P:$Z,G$5,0)</f>
        <v>138566</v>
      </c>
      <c r="H112" s="1">
        <f>VLOOKUP($A112,SA_v03j!$P:$Z,H$5,0)</f>
        <v>133974</v>
      </c>
      <c r="I112" s="1">
        <f>VLOOKUP($A112,SA_v03j!$P:$Z,I$5,0)</f>
        <v>132326</v>
      </c>
      <c r="J112" s="1">
        <f>VLOOKUP($A112,SA_v03j!$P:$Z,J$5,0)</f>
        <v>3</v>
      </c>
      <c r="K112" s="148">
        <f>VLOOKUP($A112,'GA_v03g+'!BS:BU,3,0)</f>
        <v>131670</v>
      </c>
      <c r="L112" s="148">
        <f>VLOOKUP($A112,SA_v03j!AQ:AR,2,0)</f>
        <v>133970</v>
      </c>
      <c r="M112" s="148"/>
      <c r="N112" s="148" t="str" cm="1">
        <f t="array" ref="N112">INDEX($C$6:$L$6,0,MATCH(O112,C112:L112,0))</f>
        <v>GA</v>
      </c>
      <c r="O112" s="148">
        <f t="shared" si="2"/>
        <v>131670</v>
      </c>
      <c r="P112" s="145">
        <f t="shared" si="3"/>
        <v>1.7542503863987591E-2</v>
      </c>
      <c r="R112" s="45">
        <v>1000</v>
      </c>
      <c r="S112" s="45">
        <v>10</v>
      </c>
      <c r="T112" s="26">
        <v>128460</v>
      </c>
      <c r="U112" s="77">
        <v>129400</v>
      </c>
    </row>
    <row r="113" spans="1:21" x14ac:dyDescent="0.2">
      <c r="M113" s="148"/>
      <c r="P113" s="145"/>
      <c r="R113" s="45"/>
      <c r="S113" s="45"/>
      <c r="T113" s="26"/>
      <c r="U113" s="77"/>
    </row>
    <row r="114" spans="1:21" x14ac:dyDescent="0.2">
      <c r="A114" s="2" t="s">
        <v>1598</v>
      </c>
      <c r="C114" s="1">
        <f>VLOOKUP($A114,SA_v03j!$P:$Z,C$5,0)</f>
        <v>281172</v>
      </c>
      <c r="D114" s="1">
        <f>VLOOKUP($A114,SA_v03j!$P:$Z,D$5,0)</f>
        <v>279430</v>
      </c>
      <c r="E114" s="1">
        <f>VLOOKUP($A114,SA_v03j!$P:$Z,E$5,0)</f>
        <v>273550</v>
      </c>
      <c r="F114" s="1">
        <f>VLOOKUP($A114,SA_v03j!$P:$Z,F$5,0)</f>
        <v>260098</v>
      </c>
      <c r="G114" s="1">
        <f>VLOOKUP($A114,SA_v03j!$P:$Z,G$5,0)</f>
        <v>268660</v>
      </c>
      <c r="H114" s="1">
        <f>VLOOKUP($A114,SA_v03j!$P:$Z,H$5,0)</f>
        <v>259508</v>
      </c>
      <c r="I114" s="1">
        <f>VLOOKUP($A114,SA_v03j!$P:$Z,I$5,0)</f>
        <v>259396</v>
      </c>
      <c r="J114" s="1">
        <f>VLOOKUP($A114,SA_v03j!$P:$Z,J$5,0)</f>
        <v>5</v>
      </c>
      <c r="K114" s="148">
        <f>VLOOKUP($A114,'GA_v03g+'!BS:BU,3,0)</f>
        <v>257860</v>
      </c>
      <c r="L114" s="148">
        <f>VLOOKUP($A114,SA_v03j!AQ:AR,2,0)</f>
        <v>259460</v>
      </c>
      <c r="M114" s="148"/>
      <c r="N114" s="148" t="str" cm="1">
        <f t="array" ref="N114">INDEX($C$6:$L$6,0,MATCH(O114,C114:L114,0))</f>
        <v>GA</v>
      </c>
      <c r="O114" s="148">
        <f t="shared" si="2"/>
        <v>257860</v>
      </c>
      <c r="P114" s="145">
        <f t="shared" si="3"/>
        <v>1.3879605237290038E-2</v>
      </c>
      <c r="R114" s="45">
        <v>2000</v>
      </c>
      <c r="S114" s="45">
        <v>1</v>
      </c>
      <c r="T114" s="46">
        <v>253360</v>
      </c>
      <c r="U114" s="77">
        <v>254330</v>
      </c>
    </row>
    <row r="115" spans="1:21" x14ac:dyDescent="0.2">
      <c r="A115" s="2" t="s">
        <v>1599</v>
      </c>
      <c r="C115" s="1">
        <f>VLOOKUP($A115,SA_v03j!$P:$Z,C$5,0)</f>
        <v>283314</v>
      </c>
      <c r="D115" s="1">
        <f>VLOOKUP($A115,SA_v03j!$P:$Z,D$5,0)</f>
        <v>282016</v>
      </c>
      <c r="E115" s="1">
        <f>VLOOKUP($A115,SA_v03j!$P:$Z,E$5,0)</f>
        <v>276300</v>
      </c>
      <c r="F115" s="1">
        <f>VLOOKUP($A115,SA_v03j!$P:$Z,F$5,0)</f>
        <v>263242</v>
      </c>
      <c r="G115" s="1">
        <f>VLOOKUP($A115,SA_v03j!$P:$Z,G$5,0)</f>
        <v>271326</v>
      </c>
      <c r="H115" s="1">
        <f>VLOOKUP($A115,SA_v03j!$P:$Z,H$5,0)</f>
        <v>263142</v>
      </c>
      <c r="I115" s="1">
        <f>VLOOKUP($A115,SA_v03j!$P:$Z,I$5,0)</f>
        <v>262920</v>
      </c>
      <c r="J115" s="1">
        <f>VLOOKUP($A115,SA_v03j!$P:$Z,J$5,0)</f>
        <v>5</v>
      </c>
      <c r="K115" s="148">
        <f>VLOOKUP($A115,'GA_v03g+'!BS:BU,3,0)</f>
        <v>261590</v>
      </c>
      <c r="L115" s="148">
        <f>VLOOKUP($A115,SA_v03j!AQ:AR,2,0)</f>
        <v>262930</v>
      </c>
      <c r="M115" s="148"/>
      <c r="N115" s="148" t="str" cm="1">
        <f t="array" ref="N115">INDEX($C$6:$L$6,0,MATCH(O115,C115:L115,0))</f>
        <v>GA</v>
      </c>
      <c r="O115" s="148">
        <f t="shared" si="2"/>
        <v>261590</v>
      </c>
      <c r="P115" s="145">
        <f t="shared" si="3"/>
        <v>1.6396627423553634E-2</v>
      </c>
      <c r="R115" s="45">
        <v>2000</v>
      </c>
      <c r="S115" s="45">
        <v>2</v>
      </c>
      <c r="T115" s="46">
        <v>256340</v>
      </c>
      <c r="U115" s="75">
        <v>257370</v>
      </c>
    </row>
    <row r="116" spans="1:21" x14ac:dyDescent="0.2">
      <c r="A116" s="2" t="s">
        <v>1600</v>
      </c>
      <c r="C116" s="1">
        <f>VLOOKUP($A116,SA_v03j!$P:$Z,C$5,0)</f>
        <v>278932</v>
      </c>
      <c r="D116" s="1">
        <f>VLOOKUP($A116,SA_v03j!$P:$Z,D$5,0)</f>
        <v>277488</v>
      </c>
      <c r="E116" s="1">
        <f>VLOOKUP($A116,SA_v03j!$P:$Z,E$5,0)</f>
        <v>272530</v>
      </c>
      <c r="F116" s="1">
        <f>VLOOKUP($A116,SA_v03j!$P:$Z,F$5,0)</f>
        <v>258412</v>
      </c>
      <c r="G116" s="1">
        <f>VLOOKUP($A116,SA_v03j!$P:$Z,G$5,0)</f>
        <v>265326</v>
      </c>
      <c r="H116" s="1">
        <f>VLOOKUP($A116,SA_v03j!$P:$Z,H$5,0)</f>
        <v>258612</v>
      </c>
      <c r="I116" s="1">
        <f>VLOOKUP($A116,SA_v03j!$P:$Z,I$5,0)</f>
        <v>258170</v>
      </c>
      <c r="J116" s="1">
        <f>VLOOKUP($A116,SA_v03j!$P:$Z,J$5,0)</f>
        <v>5</v>
      </c>
      <c r="K116" s="148">
        <f>VLOOKUP($A116,'GA_v03g+'!BS:BU,3,0)</f>
        <v>256420</v>
      </c>
      <c r="L116" s="148">
        <f>VLOOKUP($A116,SA_v03j!AQ:AR,2,0)</f>
        <v>257930</v>
      </c>
      <c r="M116" s="148"/>
      <c r="N116" s="148" t="str" cm="1">
        <f t="array" ref="N116">INDEX($C$6:$L$6,0,MATCH(O116,C116:L116,0))</f>
        <v>GA</v>
      </c>
      <c r="O116" s="148">
        <f t="shared" si="2"/>
        <v>256420</v>
      </c>
      <c r="P116" s="145">
        <f t="shared" si="3"/>
        <v>1.8024456090201646E-2</v>
      </c>
      <c r="R116" s="45">
        <v>2000</v>
      </c>
      <c r="S116" s="52">
        <v>3</v>
      </c>
      <c r="T116" s="46">
        <v>251070</v>
      </c>
      <c r="U116" s="77">
        <v>251880</v>
      </c>
    </row>
    <row r="117" spans="1:21" x14ac:dyDescent="0.2">
      <c r="A117" s="2" t="s">
        <v>1601</v>
      </c>
      <c r="C117" s="1">
        <f>VLOOKUP($A117,SA_v03j!$P:$Z,C$5,0)</f>
        <v>274964</v>
      </c>
      <c r="D117" s="1">
        <f>VLOOKUP($A117,SA_v03j!$P:$Z,D$5,0)</f>
        <v>274014</v>
      </c>
      <c r="E117" s="1">
        <f>VLOOKUP($A117,SA_v03j!$P:$Z,E$5,0)</f>
        <v>268730</v>
      </c>
      <c r="F117" s="1">
        <f>VLOOKUP($A117,SA_v03j!$P:$Z,F$5,0)</f>
        <v>254788</v>
      </c>
      <c r="G117" s="1">
        <f>VLOOKUP($A117,SA_v03j!$P:$Z,G$5,0)</f>
        <v>260832</v>
      </c>
      <c r="H117" s="1">
        <f>VLOOKUP($A117,SA_v03j!$P:$Z,H$5,0)</f>
        <v>253464</v>
      </c>
      <c r="I117" s="1">
        <f>VLOOKUP($A117,SA_v03j!$P:$Z,I$5,0)</f>
        <v>253464</v>
      </c>
      <c r="J117" s="1">
        <f>VLOOKUP($A117,SA_v03j!$P:$Z,J$5,0)</f>
        <v>5</v>
      </c>
      <c r="K117" s="148">
        <f>VLOOKUP($A117,'GA_v03g+'!BS:BU,3,0)</f>
        <v>251840</v>
      </c>
      <c r="L117" s="148">
        <f>VLOOKUP($A117,SA_v03j!AQ:AR,2,0)</f>
        <v>252850</v>
      </c>
      <c r="M117" s="148"/>
      <c r="N117" s="148" t="str" cm="1">
        <f t="array" ref="N117">INDEX($C$6:$L$6,0,MATCH(O117,C117:L117,0))</f>
        <v>GA</v>
      </c>
      <c r="O117" s="148">
        <f t="shared" si="2"/>
        <v>251840</v>
      </c>
      <c r="P117" s="145">
        <f t="shared" si="3"/>
        <v>1.3359085787864267E-2</v>
      </c>
      <c r="R117" s="45">
        <v>2000</v>
      </c>
      <c r="S117" s="45">
        <v>4</v>
      </c>
      <c r="T117" s="46">
        <v>247810</v>
      </c>
      <c r="U117" s="77">
        <v>248520</v>
      </c>
    </row>
    <row r="118" spans="1:21" x14ac:dyDescent="0.2">
      <c r="A118" s="2" t="s">
        <v>1602</v>
      </c>
      <c r="C118" s="1">
        <f>VLOOKUP($A118,SA_v03j!$P:$Z,C$5,0)</f>
        <v>272172</v>
      </c>
      <c r="D118" s="1">
        <f>VLOOKUP($A118,SA_v03j!$P:$Z,D$5,0)</f>
        <v>270656</v>
      </c>
      <c r="E118" s="1">
        <f>VLOOKUP($A118,SA_v03j!$P:$Z,E$5,0)</f>
        <v>265910</v>
      </c>
      <c r="F118" s="1">
        <f>VLOOKUP($A118,SA_v03j!$P:$Z,F$5,0)</f>
        <v>251952</v>
      </c>
      <c r="G118" s="1">
        <f>VLOOKUP($A118,SA_v03j!$P:$Z,G$5,0)</f>
        <v>259252</v>
      </c>
      <c r="H118" s="1">
        <f>VLOOKUP($A118,SA_v03j!$P:$Z,H$5,0)</f>
        <v>251100</v>
      </c>
      <c r="I118" s="1">
        <f>VLOOKUP($A118,SA_v03j!$P:$Z,I$5,0)</f>
        <v>251100</v>
      </c>
      <c r="J118" s="1">
        <f>VLOOKUP($A118,SA_v03j!$P:$Z,J$5,0)</f>
        <v>5</v>
      </c>
      <c r="K118" s="148">
        <f>VLOOKUP($A118,'GA_v03g+'!BS:BU,3,0)</f>
        <v>249660</v>
      </c>
      <c r="L118" s="148">
        <f>VLOOKUP($A118,SA_v03j!AQ:AR,2,0)</f>
        <v>251710</v>
      </c>
      <c r="M118" s="148"/>
      <c r="N118" s="148" t="str" cm="1">
        <f t="array" ref="N118">INDEX($C$6:$L$6,0,MATCH(O118,C118:L118,0))</f>
        <v>GA</v>
      </c>
      <c r="O118" s="148">
        <f t="shared" si="2"/>
        <v>249660</v>
      </c>
      <c r="P118" s="145">
        <f t="shared" si="3"/>
        <v>1.8563094121006873E-2</v>
      </c>
      <c r="R118" s="45">
        <v>2000</v>
      </c>
      <c r="S118" s="45">
        <v>5</v>
      </c>
      <c r="T118" s="46">
        <v>244790</v>
      </c>
      <c r="U118" s="77">
        <v>245110</v>
      </c>
    </row>
    <row r="119" spans="1:21" x14ac:dyDescent="0.2">
      <c r="A119" s="2" t="s">
        <v>1603</v>
      </c>
      <c r="C119" s="1">
        <f>VLOOKUP($A119,SA_v03j!$P:$Z,C$5,0)</f>
        <v>277254</v>
      </c>
      <c r="D119" s="1">
        <f>VLOOKUP($A119,SA_v03j!$P:$Z,D$5,0)</f>
        <v>276114</v>
      </c>
      <c r="E119" s="1">
        <f>VLOOKUP($A119,SA_v03j!$P:$Z,E$5,0)</f>
        <v>271220</v>
      </c>
      <c r="F119" s="1">
        <f>VLOOKUP($A119,SA_v03j!$P:$Z,F$5,0)</f>
        <v>257426</v>
      </c>
      <c r="G119" s="1">
        <f>VLOOKUP($A119,SA_v03j!$P:$Z,G$5,0)</f>
        <v>264292</v>
      </c>
      <c r="H119" s="1">
        <f>VLOOKUP($A119,SA_v03j!$P:$Z,H$5,0)</f>
        <v>257266</v>
      </c>
      <c r="I119" s="1">
        <f>VLOOKUP($A119,SA_v03j!$P:$Z,I$5,0)</f>
        <v>256996</v>
      </c>
      <c r="J119" s="1">
        <f>VLOOKUP($A119,SA_v03j!$P:$Z,J$5,0)</f>
        <v>3</v>
      </c>
      <c r="K119" s="148">
        <f>VLOOKUP($A119,'GA_v03g+'!BS:BU,3,0)</f>
        <v>255312</v>
      </c>
      <c r="L119" s="148">
        <f>VLOOKUP($A119,SA_v03j!AQ:AR,2,0)</f>
        <v>257360</v>
      </c>
      <c r="M119" s="148"/>
      <c r="N119" s="148" t="str" cm="1">
        <f t="array" ref="N119">INDEX($C$6:$L$6,0,MATCH(O119,C119:L119,0))</f>
        <v>GA</v>
      </c>
      <c r="O119" s="148">
        <f t="shared" si="2"/>
        <v>255312</v>
      </c>
      <c r="P119" s="145">
        <f t="shared" si="3"/>
        <v>1.7463037500498046E-2</v>
      </c>
      <c r="R119" s="45">
        <v>2000</v>
      </c>
      <c r="S119" s="45">
        <v>6</v>
      </c>
      <c r="T119" s="46">
        <v>250440</v>
      </c>
      <c r="U119" s="77">
        <v>250930</v>
      </c>
    </row>
    <row r="120" spans="1:21" x14ac:dyDescent="0.2">
      <c r="A120" s="2" t="s">
        <v>1604</v>
      </c>
      <c r="C120" s="1">
        <f>VLOOKUP($A120,SA_v03j!$P:$Z,C$5,0)</f>
        <v>285954</v>
      </c>
      <c r="D120" s="1">
        <f>VLOOKUP($A120,SA_v03j!$P:$Z,D$5,0)</f>
        <v>283912</v>
      </c>
      <c r="E120" s="1">
        <f>VLOOKUP($A120,SA_v03j!$P:$Z,E$5,0)</f>
        <v>278840</v>
      </c>
      <c r="F120" s="1">
        <f>VLOOKUP($A120,SA_v03j!$P:$Z,F$5,0)</f>
        <v>265236</v>
      </c>
      <c r="G120" s="1">
        <f>VLOOKUP($A120,SA_v03j!$P:$Z,G$5,0)</f>
        <v>273942</v>
      </c>
      <c r="H120" s="1">
        <f>VLOOKUP($A120,SA_v03j!$P:$Z,H$5,0)</f>
        <v>265730</v>
      </c>
      <c r="I120" s="1">
        <f>VLOOKUP($A120,SA_v03j!$P:$Z,I$5,0)</f>
        <v>265160</v>
      </c>
      <c r="J120" s="1">
        <f>VLOOKUP($A120,SA_v03j!$P:$Z,J$5,0)</f>
        <v>3</v>
      </c>
      <c r="K120" s="148">
        <f>VLOOKUP($A120,'GA_v03g+'!BS:BU,3,0)</f>
        <v>263942</v>
      </c>
      <c r="L120" s="148">
        <f>VLOOKUP($A120,SA_v03j!AQ:AR,2,0)</f>
        <v>266050</v>
      </c>
      <c r="M120" s="148"/>
      <c r="N120" s="148" t="str" cm="1">
        <f t="array" ref="N120">INDEX($C$6:$L$6,0,MATCH(O120,C120:L120,0))</f>
        <v>GA</v>
      </c>
      <c r="O120" s="148">
        <f t="shared" si="2"/>
        <v>263942</v>
      </c>
      <c r="P120" s="145">
        <f t="shared" si="3"/>
        <v>2.026285272516426E-2</v>
      </c>
      <c r="R120" s="45">
        <v>2000</v>
      </c>
      <c r="S120" s="45">
        <v>7</v>
      </c>
      <c r="T120" s="46">
        <v>258000</v>
      </c>
      <c r="U120" s="77">
        <v>258700</v>
      </c>
    </row>
    <row r="121" spans="1:21" x14ac:dyDescent="0.2">
      <c r="A121" s="2" t="s">
        <v>1605</v>
      </c>
      <c r="C121" s="1">
        <f>VLOOKUP($A121,SA_v03j!$P:$Z,C$5,0)</f>
        <v>283048</v>
      </c>
      <c r="D121" s="1">
        <f>VLOOKUP($A121,SA_v03j!$P:$Z,D$5,0)</f>
        <v>281824</v>
      </c>
      <c r="E121" s="1">
        <f>VLOOKUP($A121,SA_v03j!$P:$Z,E$5,0)</f>
        <v>277040</v>
      </c>
      <c r="F121" s="1">
        <f>VLOOKUP($A121,SA_v03j!$P:$Z,F$5,0)</f>
        <v>263384</v>
      </c>
      <c r="G121" s="1">
        <f>VLOOKUP($A121,SA_v03j!$P:$Z,G$5,0)</f>
        <v>270946</v>
      </c>
      <c r="H121" s="1">
        <f>VLOOKUP($A121,SA_v03j!$P:$Z,H$5,0)</f>
        <v>262814</v>
      </c>
      <c r="I121" s="1">
        <f>VLOOKUP($A121,SA_v03j!$P:$Z,I$5,0)</f>
        <v>262726</v>
      </c>
      <c r="J121" s="1">
        <f>VLOOKUP($A121,SA_v03j!$P:$Z,J$5,0)</f>
        <v>5</v>
      </c>
      <c r="K121" s="148">
        <f>VLOOKUP($A121,'GA_v03g+'!BS:BU,3,0)</f>
        <v>261300</v>
      </c>
      <c r="L121" s="148">
        <f>VLOOKUP($A121,SA_v03j!AQ:AR,2,0)</f>
        <v>263480</v>
      </c>
      <c r="M121" s="148"/>
      <c r="N121" s="148" t="str" cm="1">
        <f t="array" ref="N121">INDEX($C$6:$L$6,0,MATCH(O121,C121:L121,0))</f>
        <v>GA</v>
      </c>
      <c r="O121" s="148">
        <f t="shared" si="2"/>
        <v>261300</v>
      </c>
      <c r="P121" s="145">
        <f t="shared" si="3"/>
        <v>1.6929363689433652E-2</v>
      </c>
      <c r="R121" s="45">
        <v>2000</v>
      </c>
      <c r="S121" s="45">
        <v>8</v>
      </c>
      <c r="T121" s="46">
        <v>256080</v>
      </c>
      <c r="U121" s="77">
        <v>256950</v>
      </c>
    </row>
    <row r="122" spans="1:21" x14ac:dyDescent="0.2">
      <c r="A122" s="2" t="s">
        <v>1606</v>
      </c>
      <c r="C122" s="1">
        <f>VLOOKUP($A122,SA_v03j!$P:$Z,C$5,0)</f>
        <v>284182</v>
      </c>
      <c r="D122" s="1">
        <f>VLOOKUP($A122,SA_v03j!$P:$Z,D$5,0)</f>
        <v>282894</v>
      </c>
      <c r="E122" s="1">
        <f>VLOOKUP($A122,SA_v03j!$P:$Z,E$5,0)</f>
        <v>277980</v>
      </c>
      <c r="F122" s="1">
        <f>VLOOKUP($A122,SA_v03j!$P:$Z,F$5,0)</f>
        <v>264804</v>
      </c>
      <c r="G122" s="1">
        <f>VLOOKUP($A122,SA_v03j!$P:$Z,G$5,0)</f>
        <v>273818</v>
      </c>
      <c r="H122" s="1">
        <f>VLOOKUP($A122,SA_v03j!$P:$Z,H$5,0)</f>
        <v>265032</v>
      </c>
      <c r="I122" s="1">
        <f>VLOOKUP($A122,SA_v03j!$P:$Z,I$5,0)</f>
        <v>264682</v>
      </c>
      <c r="J122" s="1">
        <f>VLOOKUP($A122,SA_v03j!$P:$Z,J$5,0)</f>
        <v>3</v>
      </c>
      <c r="K122" s="148">
        <f>VLOOKUP($A122,'GA_v03g+'!BS:BU,3,0)</f>
        <v>263400</v>
      </c>
      <c r="L122" s="148">
        <f>VLOOKUP($A122,SA_v03j!AQ:AR,2,0)</f>
        <v>265460</v>
      </c>
      <c r="M122" s="148"/>
      <c r="N122" s="148" t="str" cm="1">
        <f t="array" ref="N122">INDEX($C$6:$L$6,0,MATCH(O122,C122:L122,0))</f>
        <v>GA</v>
      </c>
      <c r="O122" s="148">
        <f t="shared" si="2"/>
        <v>263400</v>
      </c>
      <c r="P122" s="145">
        <f t="shared" si="3"/>
        <v>1.9034354688950872E-2</v>
      </c>
      <c r="R122" s="45">
        <v>2000</v>
      </c>
      <c r="S122" s="45">
        <v>9</v>
      </c>
      <c r="T122" s="46">
        <v>257430</v>
      </c>
      <c r="U122" s="77">
        <v>258480</v>
      </c>
    </row>
    <row r="123" spans="1:21" x14ac:dyDescent="0.2">
      <c r="A123" s="2" t="s">
        <v>1607</v>
      </c>
      <c r="C123" s="1">
        <f>VLOOKUP($A123,SA_v03j!$P:$Z,C$5,0)</f>
        <v>282470</v>
      </c>
      <c r="D123" s="1">
        <f>VLOOKUP($A123,SA_v03j!$P:$Z,D$5,0)</f>
        <v>280876</v>
      </c>
      <c r="E123" s="1">
        <f>VLOOKUP($A123,SA_v03j!$P:$Z,E$5,0)</f>
        <v>275750</v>
      </c>
      <c r="F123" s="1">
        <f>VLOOKUP($A123,SA_v03j!$P:$Z,F$5,0)</f>
        <v>262204</v>
      </c>
      <c r="G123" s="1">
        <f>VLOOKUP($A123,SA_v03j!$P:$Z,G$5,0)</f>
        <v>269384</v>
      </c>
      <c r="H123" s="1">
        <f>VLOOKUP($A123,SA_v03j!$P:$Z,H$5,0)</f>
        <v>263086</v>
      </c>
      <c r="I123" s="1">
        <f>VLOOKUP($A123,SA_v03j!$P:$Z,I$5,0)</f>
        <v>262204</v>
      </c>
      <c r="J123" s="1">
        <f>VLOOKUP($A123,SA_v03j!$P:$Z,J$5,0)</f>
        <v>3</v>
      </c>
      <c r="K123" s="148">
        <f>VLOOKUP($A123,'GA_v03g+'!BS:BU,3,0)</f>
        <v>260550</v>
      </c>
      <c r="L123" s="148">
        <f>VLOOKUP($A123,SA_v03j!AQ:AR,2,0)</f>
        <v>263460</v>
      </c>
      <c r="M123" s="148"/>
      <c r="N123" s="148" t="str" cm="1">
        <f t="array" ref="N123">INDEX($C$6:$L$6,0,MATCH(O123,C123:L123,0))</f>
        <v>GA</v>
      </c>
      <c r="O123" s="148">
        <f t="shared" si="2"/>
        <v>260550</v>
      </c>
      <c r="P123" s="145">
        <f t="shared" si="3"/>
        <v>1.8768328445747828E-2</v>
      </c>
      <c r="R123" s="45">
        <v>2000</v>
      </c>
      <c r="S123" s="17">
        <v>10</v>
      </c>
      <c r="T123" s="46">
        <v>254830</v>
      </c>
      <c r="U123" s="77">
        <v>255750</v>
      </c>
    </row>
    <row r="124" spans="1:21" x14ac:dyDescent="0.2">
      <c r="M124" s="148"/>
      <c r="P124" s="145"/>
      <c r="R124" s="60"/>
      <c r="S124" s="61"/>
      <c r="T124" s="62"/>
      <c r="U124" s="82"/>
    </row>
    <row r="125" spans="1:21" x14ac:dyDescent="0.2">
      <c r="M125" s="148"/>
      <c r="P125" s="145"/>
      <c r="R125" s="10"/>
      <c r="S125" s="10"/>
      <c r="T125" s="10"/>
      <c r="U125" s="83"/>
    </row>
    <row r="126" spans="1:21" x14ac:dyDescent="0.2">
      <c r="M126" s="148"/>
      <c r="P126" s="145"/>
      <c r="R126" s="2"/>
      <c r="S126" s="2"/>
      <c r="T126" s="2"/>
      <c r="U126" s="79"/>
    </row>
    <row r="127" spans="1:21" x14ac:dyDescent="0.2">
      <c r="M127" s="148"/>
      <c r="P127" s="145"/>
    </row>
    <row r="128" spans="1:21" x14ac:dyDescent="0.2">
      <c r="M128" s="148"/>
      <c r="P128" s="145"/>
      <c r="R128" s="2"/>
      <c r="S128" s="2"/>
      <c r="T128" s="2"/>
      <c r="U128" s="2"/>
    </row>
    <row r="129" spans="1:21" x14ac:dyDescent="0.2">
      <c r="A129" s="1"/>
      <c r="M129" s="148"/>
      <c r="P129" s="145"/>
      <c r="R129" s="18" t="s">
        <v>34</v>
      </c>
      <c r="S129" s="18"/>
      <c r="T129" s="18"/>
      <c r="U129" s="18"/>
    </row>
    <row r="130" spans="1:21" x14ac:dyDescent="0.2">
      <c r="A130" s="1"/>
      <c r="M130" s="148"/>
      <c r="P130" s="145"/>
      <c r="R130" s="3" t="s">
        <v>207</v>
      </c>
      <c r="S130" s="18"/>
      <c r="T130" s="18"/>
      <c r="U130" s="18"/>
    </row>
    <row r="131" spans="1:21" ht="15.75" x14ac:dyDescent="0.2">
      <c r="A131" s="1"/>
      <c r="M131" s="148"/>
      <c r="P131" s="145"/>
      <c r="R131" s="86" t="s">
        <v>1</v>
      </c>
      <c r="S131" s="31" t="s">
        <v>2</v>
      </c>
      <c r="T131" s="32" t="s">
        <v>3</v>
      </c>
      <c r="U131" s="32" t="s">
        <v>8</v>
      </c>
    </row>
    <row r="132" spans="1:21" ht="15.75" x14ac:dyDescent="0.2">
      <c r="A132" s="139" t="s">
        <v>198</v>
      </c>
      <c r="B132" s="140"/>
      <c r="C132" s="139" t="s">
        <v>275</v>
      </c>
      <c r="D132" s="139" t="s">
        <v>276</v>
      </c>
      <c r="E132" s="139" t="s">
        <v>277</v>
      </c>
      <c r="F132" s="139" t="s">
        <v>278</v>
      </c>
      <c r="G132" s="139" t="s">
        <v>279</v>
      </c>
      <c r="H132" s="139" t="s">
        <v>280</v>
      </c>
      <c r="I132" s="139" t="s">
        <v>281</v>
      </c>
      <c r="J132" s="139" t="s">
        <v>221</v>
      </c>
      <c r="K132" s="150" t="s">
        <v>5</v>
      </c>
      <c r="L132" s="150" t="s">
        <v>200</v>
      </c>
      <c r="M132" s="148"/>
      <c r="N132" s="139" t="s">
        <v>203</v>
      </c>
      <c r="O132" s="150" t="s">
        <v>204</v>
      </c>
      <c r="P132" s="145"/>
      <c r="R132" s="35"/>
      <c r="S132" s="35"/>
      <c r="T132" s="35"/>
      <c r="U132" s="35"/>
    </row>
    <row r="133" spans="1:21" ht="15.75" x14ac:dyDescent="0.2">
      <c r="A133" s="2" t="s">
        <v>1608</v>
      </c>
      <c r="C133" s="1">
        <f>VLOOKUP($A133,SA_v03j!$P:$Z,C$5,0)</f>
        <v>10688.6</v>
      </c>
      <c r="D133" s="1">
        <f>VLOOKUP($A133,SA_v03j!$P:$Z,D$5,0)</f>
        <v>10339.200000000001</v>
      </c>
      <c r="E133" s="1">
        <f>VLOOKUP($A133,SA_v03j!$P:$Z,E$5,0)</f>
        <v>10944</v>
      </c>
      <c r="F133" s="1">
        <f>VLOOKUP($A133,SA_v03j!$P:$Z,F$5,0)</f>
        <v>9349.6</v>
      </c>
      <c r="G133" s="1">
        <f>VLOOKUP($A133,SA_v03j!$P:$Z,G$5,0)</f>
        <v>9920.6</v>
      </c>
      <c r="H133" s="1">
        <f>VLOOKUP($A133,SA_v03j!$P:$Z,H$5,0)</f>
        <v>9396.4</v>
      </c>
      <c r="I133" s="1">
        <f>VLOOKUP($A133,SA_v03j!$P:$Z,I$5,0)</f>
        <v>9345.4</v>
      </c>
      <c r="J133" s="1">
        <f>VLOOKUP($A133,SA_v03j!$P:$Z,J$5,0)</f>
        <v>3</v>
      </c>
      <c r="K133" s="148">
        <f>VLOOKUP($A133,'GA_v03g+'!BS:BU,3,0)</f>
        <v>9027</v>
      </c>
      <c r="L133" s="148">
        <f>VLOOKUP($A133,SA_v03j!AQ:AR,2,0)</f>
        <v>8893</v>
      </c>
      <c r="M133" s="148"/>
      <c r="N133" s="148" t="str" cm="1">
        <f t="array" ref="N133">INDEX($C$6:$L$6,0,MATCH(O133,C133:L133,0))</f>
        <v>SA</v>
      </c>
      <c r="O133" s="148">
        <f t="shared" si="2"/>
        <v>8893</v>
      </c>
      <c r="P133" s="147">
        <f t="shared" si="3"/>
        <v>3.374578177728349E-4</v>
      </c>
      <c r="R133" s="36">
        <v>100</v>
      </c>
      <c r="S133" s="36">
        <v>1</v>
      </c>
      <c r="T133" s="36">
        <v>8846</v>
      </c>
      <c r="U133" s="36">
        <v>8890</v>
      </c>
    </row>
    <row r="134" spans="1:21" x14ac:dyDescent="0.2">
      <c r="A134" s="2" t="s">
        <v>1609</v>
      </c>
      <c r="C134" s="1">
        <f>VLOOKUP($A134,SA_v03j!$P:$Z,C$5,0)</f>
        <v>9743.4</v>
      </c>
      <c r="D134" s="1">
        <f>VLOOKUP($A134,SA_v03j!$P:$Z,D$5,0)</f>
        <v>9335</v>
      </c>
      <c r="E134" s="1">
        <f>VLOOKUP($A134,SA_v03j!$P:$Z,E$5,0)</f>
        <v>10220</v>
      </c>
      <c r="F134" s="1">
        <f>VLOOKUP($A134,SA_v03j!$P:$Z,F$5,0)</f>
        <v>8393.4</v>
      </c>
      <c r="G134" s="1">
        <f>VLOOKUP($A134,SA_v03j!$P:$Z,G$5,0)</f>
        <v>9060</v>
      </c>
      <c r="H134" s="1">
        <f>VLOOKUP($A134,SA_v03j!$P:$Z,H$5,0)</f>
        <v>8413.7999999999993</v>
      </c>
      <c r="I134" s="1">
        <f>VLOOKUP($A134,SA_v03j!$P:$Z,I$5,0)</f>
        <v>8349.2000000000007</v>
      </c>
      <c r="J134" s="1">
        <f>VLOOKUP($A134,SA_v03j!$P:$Z,J$5,0)</f>
        <v>5</v>
      </c>
      <c r="K134" s="148">
        <f>VLOOKUP($A134,'GA_v03g+'!BS:BU,3,0)</f>
        <v>7980.6</v>
      </c>
      <c r="L134" s="148">
        <f>VLOOKUP($A134,SA_v03j!AQ:AR,2,0)</f>
        <v>7851</v>
      </c>
      <c r="M134" s="148"/>
      <c r="N134" s="148" t="str" cm="1">
        <f t="array" ref="N134">INDEX($C$6:$L$6,0,MATCH(O134,C134:L134,0))</f>
        <v>SA</v>
      </c>
      <c r="O134" s="148">
        <f t="shared" si="2"/>
        <v>7851</v>
      </c>
      <c r="P134" s="145">
        <f t="shared" si="3"/>
        <v>2.4259448416752427E-3</v>
      </c>
      <c r="R134" s="45">
        <v>100</v>
      </c>
      <c r="S134" s="45">
        <v>2</v>
      </c>
      <c r="T134" s="45">
        <v>7799</v>
      </c>
      <c r="U134" s="73">
        <v>7832</v>
      </c>
    </row>
    <row r="135" spans="1:21" x14ac:dyDescent="0.2">
      <c r="A135" s="2" t="s">
        <v>1610</v>
      </c>
      <c r="C135" s="1">
        <f>VLOOKUP($A135,SA_v03j!$P:$Z,C$5,0)</f>
        <v>10331.6</v>
      </c>
      <c r="D135" s="1">
        <f>VLOOKUP($A135,SA_v03j!$P:$Z,D$5,0)</f>
        <v>9860.2000000000007</v>
      </c>
      <c r="E135" s="1">
        <f>VLOOKUP($A135,SA_v03j!$P:$Z,E$5,0)</f>
        <v>10849</v>
      </c>
      <c r="F135" s="1">
        <f>VLOOKUP($A135,SA_v03j!$P:$Z,F$5,0)</f>
        <v>9208.4</v>
      </c>
      <c r="G135" s="1">
        <f>VLOOKUP($A135,SA_v03j!$P:$Z,G$5,0)</f>
        <v>9869.2000000000007</v>
      </c>
      <c r="H135" s="1">
        <f>VLOOKUP($A135,SA_v03j!$P:$Z,H$5,0)</f>
        <v>8940.4</v>
      </c>
      <c r="I135" s="1">
        <f>VLOOKUP($A135,SA_v03j!$P:$Z,I$5,0)</f>
        <v>8940.4</v>
      </c>
      <c r="J135" s="1">
        <f>VLOOKUP($A135,SA_v03j!$P:$Z,J$5,0)</f>
        <v>5</v>
      </c>
      <c r="K135" s="148">
        <f>VLOOKUP($A135,'GA_v03g+'!BS:BU,3,0)</f>
        <v>8715.7999999999993</v>
      </c>
      <c r="L135" s="148">
        <f>VLOOKUP($A135,SA_v03j!AQ:AR,2,0)</f>
        <v>8591</v>
      </c>
      <c r="M135" s="148"/>
      <c r="N135" s="148" t="str" cm="1">
        <f t="array" ref="N135">INDEX($C$6:$L$6,0,MATCH(O135,C135:L135,0))</f>
        <v>SA</v>
      </c>
      <c r="O135" s="148">
        <f t="shared" si="2"/>
        <v>8591</v>
      </c>
      <c r="P135" s="145">
        <f t="shared" si="3"/>
        <v>8.8069516204791753E-3</v>
      </c>
      <c r="R135" s="45">
        <v>100</v>
      </c>
      <c r="S135" s="45">
        <v>3</v>
      </c>
      <c r="T135" s="45">
        <v>8452</v>
      </c>
      <c r="U135" s="45">
        <v>8516</v>
      </c>
    </row>
    <row r="136" spans="1:21" x14ac:dyDescent="0.2">
      <c r="A136" s="2" t="s">
        <v>1611</v>
      </c>
      <c r="C136" s="1">
        <f>VLOOKUP($A136,SA_v03j!$P:$Z,C$5,0)</f>
        <v>10453.4</v>
      </c>
      <c r="D136" s="1">
        <f>VLOOKUP($A136,SA_v03j!$P:$Z,D$5,0)</f>
        <v>10037.200000000001</v>
      </c>
      <c r="E136" s="1">
        <f>VLOOKUP($A136,SA_v03j!$P:$Z,E$5,0)</f>
        <v>10854</v>
      </c>
      <c r="F136" s="1">
        <f>VLOOKUP($A136,SA_v03j!$P:$Z,F$5,0)</f>
        <v>9180.2000000000007</v>
      </c>
      <c r="G136" s="1">
        <f>VLOOKUP($A136,SA_v03j!$P:$Z,G$5,0)</f>
        <v>9788.2000000000007</v>
      </c>
      <c r="H136" s="1">
        <f>VLOOKUP($A136,SA_v03j!$P:$Z,H$5,0)</f>
        <v>9099.4</v>
      </c>
      <c r="I136" s="1">
        <f>VLOOKUP($A136,SA_v03j!$P:$Z,I$5,0)</f>
        <v>9089</v>
      </c>
      <c r="J136" s="1">
        <f>VLOOKUP($A136,SA_v03j!$P:$Z,J$5,0)</f>
        <v>5</v>
      </c>
      <c r="K136" s="148">
        <f>VLOOKUP($A136,'GA_v03g+'!BS:BU,3,0)</f>
        <v>8786.7999999999993</v>
      </c>
      <c r="L136" s="148">
        <f>VLOOKUP($A136,SA_v03j!AQ:AR,2,0)</f>
        <v>8668</v>
      </c>
      <c r="M136" s="148"/>
      <c r="N136" s="148" t="str" cm="1">
        <f t="array" ref="N136">INDEX($C$6:$L$6,0,MATCH(O136,C136:L136,0))</f>
        <v>SA</v>
      </c>
      <c r="O136" s="148">
        <f t="shared" ref="O136:O199" si="4">MIN(C136:I136,K136:L136)</f>
        <v>8668</v>
      </c>
      <c r="P136" s="145">
        <f t="shared" ref="P136:P199" si="5">O136/U136-1</f>
        <v>8.9628681177977843E-3</v>
      </c>
      <c r="R136" s="45">
        <v>100</v>
      </c>
      <c r="S136" s="45">
        <v>4</v>
      </c>
      <c r="T136" s="45">
        <v>8539</v>
      </c>
      <c r="U136" s="45">
        <v>8591</v>
      </c>
    </row>
    <row r="137" spans="1:21" x14ac:dyDescent="0.2">
      <c r="A137" s="2" t="s">
        <v>1612</v>
      </c>
      <c r="C137" s="1">
        <f>VLOOKUP($A137,SA_v03j!$P:$Z,C$5,0)</f>
        <v>10274.200000000001</v>
      </c>
      <c r="D137" s="1">
        <f>VLOOKUP($A137,SA_v03j!$P:$Z,D$5,0)</f>
        <v>9815.2000000000007</v>
      </c>
      <c r="E137" s="1">
        <f>VLOOKUP($A137,SA_v03j!$P:$Z,E$5,0)</f>
        <v>10833</v>
      </c>
      <c r="F137" s="1">
        <f>VLOOKUP($A137,SA_v03j!$P:$Z,F$5,0)</f>
        <v>9115.4</v>
      </c>
      <c r="G137" s="1">
        <f>VLOOKUP($A137,SA_v03j!$P:$Z,G$5,0)</f>
        <v>9818</v>
      </c>
      <c r="H137" s="1">
        <f>VLOOKUP($A137,SA_v03j!$P:$Z,H$5,0)</f>
        <v>9000.7999999999993</v>
      </c>
      <c r="I137" s="1">
        <f>VLOOKUP($A137,SA_v03j!$P:$Z,I$5,0)</f>
        <v>8930.7999999999993</v>
      </c>
      <c r="J137" s="1">
        <f>VLOOKUP($A137,SA_v03j!$P:$Z,J$5,0)</f>
        <v>5</v>
      </c>
      <c r="K137" s="148">
        <f>VLOOKUP($A137,'GA_v03g+'!BS:BU,3,0)</f>
        <v>8726.6</v>
      </c>
      <c r="L137" s="148">
        <f>VLOOKUP($A137,SA_v03j!AQ:AR,2,0)</f>
        <v>8551</v>
      </c>
      <c r="M137" s="148"/>
      <c r="N137" s="148" t="str" cm="1">
        <f t="array" ref="N137">INDEX($C$6:$L$6,0,MATCH(O137,C137:L137,0))</f>
        <v>SA</v>
      </c>
      <c r="O137" s="148">
        <f t="shared" si="4"/>
        <v>8551</v>
      </c>
      <c r="P137" s="145">
        <f t="shared" si="5"/>
        <v>9.086617890016413E-3</v>
      </c>
      <c r="R137" s="45">
        <v>100</v>
      </c>
      <c r="S137" s="45">
        <v>5</v>
      </c>
      <c r="T137" s="45">
        <v>8322</v>
      </c>
      <c r="U137" s="45">
        <v>8474</v>
      </c>
    </row>
    <row r="138" spans="1:21" x14ac:dyDescent="0.2">
      <c r="A138" s="2" t="s">
        <v>1613</v>
      </c>
      <c r="C138" s="1">
        <f>VLOOKUP($A138,SA_v03j!$P:$Z,C$5,0)</f>
        <v>9423.7999999999993</v>
      </c>
      <c r="D138" s="1">
        <f>VLOOKUP($A138,SA_v03j!$P:$Z,D$5,0)</f>
        <v>9238.7999999999993</v>
      </c>
      <c r="E138" s="1">
        <f>VLOOKUP($A138,SA_v03j!$P:$Z,E$5,0)</f>
        <v>10202</v>
      </c>
      <c r="F138" s="1">
        <f>VLOOKUP($A138,SA_v03j!$P:$Z,F$5,0)</f>
        <v>8197.4</v>
      </c>
      <c r="G138" s="1">
        <f>VLOOKUP($A138,SA_v03j!$P:$Z,G$5,0)</f>
        <v>8833.4</v>
      </c>
      <c r="H138" s="1">
        <f>VLOOKUP($A138,SA_v03j!$P:$Z,H$5,0)</f>
        <v>8075</v>
      </c>
      <c r="I138" s="1">
        <f>VLOOKUP($A138,SA_v03j!$P:$Z,I$5,0)</f>
        <v>8046.6</v>
      </c>
      <c r="J138" s="1">
        <f>VLOOKUP($A138,SA_v03j!$P:$Z,J$5,0)</f>
        <v>5</v>
      </c>
      <c r="K138" s="148">
        <f>VLOOKUP($A138,'GA_v03g+'!BS:BU,3,0)</f>
        <v>7772.4</v>
      </c>
      <c r="L138" s="148">
        <f>VLOOKUP($A138,SA_v03j!AQ:AR,2,0)</f>
        <v>7623</v>
      </c>
      <c r="M138" s="148"/>
      <c r="N138" s="148" t="str" cm="1">
        <f t="array" ref="N138">INDEX($C$6:$L$6,0,MATCH(O138,C138:L138,0))</f>
        <v>SA</v>
      </c>
      <c r="O138" s="148">
        <f t="shared" si="4"/>
        <v>7623</v>
      </c>
      <c r="P138" s="145">
        <f t="shared" si="5"/>
        <v>1.1276200583709262E-2</v>
      </c>
      <c r="R138" s="45">
        <v>100</v>
      </c>
      <c r="S138" s="45">
        <v>6</v>
      </c>
      <c r="T138" s="45">
        <v>7441</v>
      </c>
      <c r="U138" s="73">
        <v>7538</v>
      </c>
    </row>
    <row r="139" spans="1:21" x14ac:dyDescent="0.2">
      <c r="A139" s="2" t="s">
        <v>1614</v>
      </c>
      <c r="C139" s="1">
        <f>VLOOKUP($A139,SA_v03j!$P:$Z,C$5,0)</f>
        <v>9845.7999999999993</v>
      </c>
      <c r="D139" s="1">
        <f>VLOOKUP($A139,SA_v03j!$P:$Z,D$5,0)</f>
        <v>9432.6</v>
      </c>
      <c r="E139" s="1">
        <f>VLOOKUP($A139,SA_v03j!$P:$Z,E$5,0)</f>
        <v>10354</v>
      </c>
      <c r="F139" s="1">
        <f>VLOOKUP($A139,SA_v03j!$P:$Z,F$5,0)</f>
        <v>8723.7999999999993</v>
      </c>
      <c r="G139" s="1">
        <f>VLOOKUP($A139,SA_v03j!$P:$Z,G$5,0)</f>
        <v>9256.2000000000007</v>
      </c>
      <c r="H139" s="1">
        <f>VLOOKUP($A139,SA_v03j!$P:$Z,H$5,0)</f>
        <v>8537.7999999999993</v>
      </c>
      <c r="I139" s="1">
        <f>VLOOKUP($A139,SA_v03j!$P:$Z,I$5,0)</f>
        <v>8519.4</v>
      </c>
      <c r="J139" s="1">
        <f>VLOOKUP($A139,SA_v03j!$P:$Z,J$5,0)</f>
        <v>5</v>
      </c>
      <c r="K139" s="148">
        <f>VLOOKUP($A139,'GA_v03g+'!BS:BU,3,0)</f>
        <v>8154.6</v>
      </c>
      <c r="L139" s="148">
        <f>VLOOKUP($A139,SA_v03j!AQ:AR,2,0)</f>
        <v>7945</v>
      </c>
      <c r="M139" s="148"/>
      <c r="N139" s="148" t="str" cm="1">
        <f t="array" ref="N139">INDEX($C$6:$L$6,0,MATCH(O139,C139:L139,0))</f>
        <v>SA</v>
      </c>
      <c r="O139" s="148">
        <f t="shared" si="4"/>
        <v>7945</v>
      </c>
      <c r="P139" s="145">
        <f t="shared" si="5"/>
        <v>8.7607922803454308E-3</v>
      </c>
      <c r="R139" s="45">
        <v>100</v>
      </c>
      <c r="S139" s="45">
        <v>7</v>
      </c>
      <c r="T139" s="45">
        <v>7830</v>
      </c>
      <c r="U139" s="45">
        <v>7876</v>
      </c>
    </row>
    <row r="140" spans="1:21" x14ac:dyDescent="0.2">
      <c r="A140" s="2" t="s">
        <v>1615</v>
      </c>
      <c r="C140" s="1">
        <f>VLOOKUP($A140,SA_v03j!$P:$Z,C$5,0)</f>
        <v>10127.4</v>
      </c>
      <c r="D140" s="1">
        <f>VLOOKUP($A140,SA_v03j!$P:$Z,D$5,0)</f>
        <v>9651.7999999999993</v>
      </c>
      <c r="E140" s="1">
        <f>VLOOKUP($A140,SA_v03j!$P:$Z,E$5,0)</f>
        <v>10704</v>
      </c>
      <c r="F140" s="1">
        <f>VLOOKUP($A140,SA_v03j!$P:$Z,F$5,0)</f>
        <v>8816.2000000000007</v>
      </c>
      <c r="G140" s="1">
        <f>VLOOKUP($A140,SA_v03j!$P:$Z,G$5,0)</f>
        <v>9553</v>
      </c>
      <c r="H140" s="1">
        <f>VLOOKUP($A140,SA_v03j!$P:$Z,H$5,0)</f>
        <v>8615</v>
      </c>
      <c r="I140" s="1">
        <f>VLOOKUP($A140,SA_v03j!$P:$Z,I$5,0)</f>
        <v>8615</v>
      </c>
      <c r="J140" s="1">
        <f>VLOOKUP($A140,SA_v03j!$P:$Z,J$5,0)</f>
        <v>5</v>
      </c>
      <c r="K140" s="148">
        <f>VLOOKUP($A140,'GA_v03g+'!BS:BU,3,0)</f>
        <v>8368.6</v>
      </c>
      <c r="L140" s="148">
        <f>VLOOKUP($A140,SA_v03j!AQ:AR,2,0)</f>
        <v>8191</v>
      </c>
      <c r="M140" s="148"/>
      <c r="N140" s="148" t="str" cm="1">
        <f t="array" ref="N140">INDEX($C$6:$L$6,0,MATCH(O140,C140:L140,0))</f>
        <v>SA</v>
      </c>
      <c r="O140" s="148">
        <f t="shared" si="4"/>
        <v>8191</v>
      </c>
      <c r="P140" s="145">
        <f t="shared" si="5"/>
        <v>9.2410054213898363E-3</v>
      </c>
      <c r="R140" s="45">
        <v>100</v>
      </c>
      <c r="S140" s="45">
        <v>8</v>
      </c>
      <c r="T140" s="45">
        <v>7998</v>
      </c>
      <c r="U140" s="73">
        <v>8116</v>
      </c>
    </row>
    <row r="141" spans="1:21" x14ac:dyDescent="0.2">
      <c r="A141" s="2" t="s">
        <v>1616</v>
      </c>
      <c r="C141" s="1">
        <f>VLOOKUP($A141,SA_v03j!$P:$Z,C$5,0)</f>
        <v>10263.4</v>
      </c>
      <c r="D141" s="1">
        <f>VLOOKUP($A141,SA_v03j!$P:$Z,D$5,0)</f>
        <v>9894.6</v>
      </c>
      <c r="E141" s="1">
        <f>VLOOKUP($A141,SA_v03j!$P:$Z,E$5,0)</f>
        <v>10850</v>
      </c>
      <c r="F141" s="1">
        <f>VLOOKUP($A141,SA_v03j!$P:$Z,F$5,0)</f>
        <v>9082.6</v>
      </c>
      <c r="G141" s="1">
        <f>VLOOKUP($A141,SA_v03j!$P:$Z,G$5,0)</f>
        <v>9601.4</v>
      </c>
      <c r="H141" s="1">
        <f>VLOOKUP($A141,SA_v03j!$P:$Z,H$5,0)</f>
        <v>8811.6</v>
      </c>
      <c r="I141" s="1">
        <f>VLOOKUP($A141,SA_v03j!$P:$Z,I$5,0)</f>
        <v>8811.6</v>
      </c>
      <c r="J141" s="1">
        <f>VLOOKUP($A141,SA_v03j!$P:$Z,J$5,0)</f>
        <v>5</v>
      </c>
      <c r="K141" s="148">
        <f>VLOOKUP($A141,'GA_v03g+'!BS:BU,3,0)</f>
        <v>8590.6</v>
      </c>
      <c r="L141" s="148">
        <f>VLOOKUP($A141,SA_v03j!AQ:AR,2,0)</f>
        <v>8402</v>
      </c>
      <c r="M141" s="148"/>
      <c r="N141" s="148" t="str" cm="1">
        <f t="array" ref="N141">INDEX($C$6:$L$6,0,MATCH(O141,C141:L141,0))</f>
        <v>SA</v>
      </c>
      <c r="O141" s="148">
        <f t="shared" si="4"/>
        <v>8402</v>
      </c>
      <c r="P141" s="145">
        <f t="shared" si="5"/>
        <v>1.1916110581506878E-3</v>
      </c>
      <c r="R141" s="45">
        <v>100</v>
      </c>
      <c r="S141" s="45">
        <v>9</v>
      </c>
      <c r="T141" s="45">
        <v>8253</v>
      </c>
      <c r="U141" s="45">
        <v>8392</v>
      </c>
    </row>
    <row r="142" spans="1:21" x14ac:dyDescent="0.2">
      <c r="A142" s="2" t="s">
        <v>1617</v>
      </c>
      <c r="C142" s="1">
        <f>VLOOKUP($A142,SA_v03j!$P:$Z,C$5,0)</f>
        <v>10819.4</v>
      </c>
      <c r="D142" s="1">
        <f>VLOOKUP($A142,SA_v03j!$P:$Z,D$5,0)</f>
        <v>10497.4</v>
      </c>
      <c r="E142" s="1">
        <f>VLOOKUP($A142,SA_v03j!$P:$Z,E$5,0)</f>
        <v>11190</v>
      </c>
      <c r="F142" s="1">
        <f>VLOOKUP($A142,SA_v03j!$P:$Z,F$5,0)</f>
        <v>9506.6</v>
      </c>
      <c r="G142" s="1">
        <f>VLOOKUP($A142,SA_v03j!$P:$Z,G$5,0)</f>
        <v>10315.200000000001</v>
      </c>
      <c r="H142" s="1">
        <f>VLOOKUP($A142,SA_v03j!$P:$Z,H$5,0)</f>
        <v>9763.6</v>
      </c>
      <c r="I142" s="1">
        <f>VLOOKUP($A142,SA_v03j!$P:$Z,I$5,0)</f>
        <v>9506.6</v>
      </c>
      <c r="J142" s="1">
        <f>VLOOKUP($A142,SA_v03j!$P:$Z,J$5,0)</f>
        <v>3</v>
      </c>
      <c r="K142" s="148">
        <f>VLOOKUP($A142,'GA_v03g+'!BS:BU,3,0)</f>
        <v>9187.4</v>
      </c>
      <c r="L142" s="148">
        <f>VLOOKUP($A142,SA_v03j!AQ:AR,2,0)</f>
        <v>9135</v>
      </c>
      <c r="M142" s="148"/>
      <c r="N142" s="148" t="str" cm="1">
        <f t="array" ref="N142">INDEX($C$6:$L$6,0,MATCH(O142,C142:L142,0))</f>
        <v>SA</v>
      </c>
      <c r="O142" s="148">
        <f t="shared" si="4"/>
        <v>9135</v>
      </c>
      <c r="P142" s="145">
        <f t="shared" si="5"/>
        <v>8.7652021474737829E-4</v>
      </c>
      <c r="R142" s="45">
        <v>100</v>
      </c>
      <c r="S142" s="45">
        <v>10</v>
      </c>
      <c r="T142" s="45">
        <v>9055</v>
      </c>
      <c r="U142" s="45">
        <v>9127</v>
      </c>
    </row>
    <row r="143" spans="1:21" x14ac:dyDescent="0.2">
      <c r="M143" s="148"/>
      <c r="P143" s="145"/>
      <c r="R143" s="2"/>
      <c r="S143" s="2"/>
      <c r="T143" s="2"/>
      <c r="U143" s="2"/>
    </row>
    <row r="144" spans="1:21" x14ac:dyDescent="0.2">
      <c r="A144" s="2" t="s">
        <v>1618</v>
      </c>
      <c r="C144" s="1">
        <f>VLOOKUP($A144,SA_v03j!$P:$Z,C$5,0)</f>
        <v>21164.400000000001</v>
      </c>
      <c r="D144" s="1">
        <f>VLOOKUP($A144,SA_v03j!$P:$Z,D$5,0)</f>
        <v>20545.599999999999</v>
      </c>
      <c r="E144" s="1">
        <f>VLOOKUP($A144,SA_v03j!$P:$Z,E$5,0)</f>
        <v>22189</v>
      </c>
      <c r="F144" s="1">
        <f>VLOOKUP($A144,SA_v03j!$P:$Z,F$5,0)</f>
        <v>18433.400000000001</v>
      </c>
      <c r="G144" s="1">
        <f>VLOOKUP($A144,SA_v03j!$P:$Z,G$5,0)</f>
        <v>20149.599999999999</v>
      </c>
      <c r="H144" s="1">
        <f>VLOOKUP($A144,SA_v03j!$P:$Z,H$5,0)</f>
        <v>18416.599999999999</v>
      </c>
      <c r="I144" s="1">
        <f>VLOOKUP($A144,SA_v03j!$P:$Z,I$5,0)</f>
        <v>18344.8</v>
      </c>
      <c r="J144" s="1">
        <f>VLOOKUP($A144,SA_v03j!$P:$Z,J$5,0)</f>
        <v>3</v>
      </c>
      <c r="K144" s="148">
        <f>VLOOKUP($A144,'GA_v03g+'!BS:BU,3,0)</f>
        <v>17813.2</v>
      </c>
      <c r="L144" s="148">
        <f>VLOOKUP($A144,SA_v03j!AQ:AR,2,0)</f>
        <v>17406</v>
      </c>
      <c r="M144" s="148"/>
      <c r="N144" s="148" t="str" cm="1">
        <f t="array" ref="N144">INDEX($C$6:$L$6,0,MATCH(O144,C144:L144,0))</f>
        <v>SA</v>
      </c>
      <c r="O144" s="148">
        <f t="shared" si="4"/>
        <v>17406</v>
      </c>
      <c r="P144" s="145">
        <f t="shared" si="5"/>
        <v>5.7202288091524611E-3</v>
      </c>
      <c r="R144" s="45">
        <v>200</v>
      </c>
      <c r="S144" s="45">
        <v>1</v>
      </c>
      <c r="T144" s="26">
        <v>16933</v>
      </c>
      <c r="U144" s="17">
        <v>17307</v>
      </c>
    </row>
    <row r="145" spans="1:21" x14ac:dyDescent="0.2">
      <c r="A145" s="2" t="s">
        <v>1619</v>
      </c>
      <c r="C145" s="1">
        <f>VLOOKUP($A145,SA_v03j!$P:$Z,C$5,0)</f>
        <v>20444.8</v>
      </c>
      <c r="D145" s="1">
        <f>VLOOKUP($A145,SA_v03j!$P:$Z,D$5,0)</f>
        <v>19890.2</v>
      </c>
      <c r="E145" s="1">
        <f>VLOOKUP($A145,SA_v03j!$P:$Z,E$5,0)</f>
        <v>21988</v>
      </c>
      <c r="F145" s="1">
        <f>VLOOKUP($A145,SA_v03j!$P:$Z,F$5,0)</f>
        <v>17825.599999999999</v>
      </c>
      <c r="G145" s="1">
        <f>VLOOKUP($A145,SA_v03j!$P:$Z,G$5,0)</f>
        <v>19345.599999999999</v>
      </c>
      <c r="H145" s="1">
        <f>VLOOKUP($A145,SA_v03j!$P:$Z,H$5,0)</f>
        <v>17631.400000000001</v>
      </c>
      <c r="I145" s="1">
        <f>VLOOKUP($A145,SA_v03j!$P:$Z,I$5,0)</f>
        <v>17565</v>
      </c>
      <c r="J145" s="1">
        <f>VLOOKUP($A145,SA_v03j!$P:$Z,J$5,0)</f>
        <v>5</v>
      </c>
      <c r="K145" s="148">
        <f>VLOOKUP($A145,'GA_v03g+'!BS:BU,3,0)</f>
        <v>16984.400000000001</v>
      </c>
      <c r="L145" s="148">
        <f>VLOOKUP($A145,SA_v03j!AQ:AR,2,0)</f>
        <v>16658</v>
      </c>
      <c r="M145" s="148"/>
      <c r="N145" s="148" t="str" cm="1">
        <f t="array" ref="N145">INDEX($C$6:$L$6,0,MATCH(O145,C145:L145,0))</f>
        <v>SA</v>
      </c>
      <c r="O145" s="148">
        <f t="shared" si="4"/>
        <v>16658</v>
      </c>
      <c r="P145" s="145">
        <f t="shared" si="5"/>
        <v>1.6289427124641653E-2</v>
      </c>
      <c r="R145" s="45">
        <v>200</v>
      </c>
      <c r="S145" s="45">
        <v>2</v>
      </c>
      <c r="T145" s="26">
        <v>16186</v>
      </c>
      <c r="U145" s="17">
        <v>16391</v>
      </c>
    </row>
    <row r="146" spans="1:21" x14ac:dyDescent="0.2">
      <c r="A146" s="2" t="s">
        <v>1620</v>
      </c>
      <c r="C146" s="1">
        <f>VLOOKUP($A146,SA_v03j!$P:$Z,C$5,0)</f>
        <v>20647.400000000001</v>
      </c>
      <c r="D146" s="1">
        <f>VLOOKUP($A146,SA_v03j!$P:$Z,D$5,0)</f>
        <v>20090.8</v>
      </c>
      <c r="E146" s="1">
        <f>VLOOKUP($A146,SA_v03j!$P:$Z,E$5,0)</f>
        <v>21280</v>
      </c>
      <c r="F146" s="1">
        <f>VLOOKUP($A146,SA_v03j!$P:$Z,F$5,0)</f>
        <v>17562.2</v>
      </c>
      <c r="G146" s="1">
        <f>VLOOKUP($A146,SA_v03j!$P:$Z,G$5,0)</f>
        <v>19388.8</v>
      </c>
      <c r="H146" s="1">
        <f>VLOOKUP($A146,SA_v03j!$P:$Z,H$5,0)</f>
        <v>17768.8</v>
      </c>
      <c r="I146" s="1">
        <f>VLOOKUP($A146,SA_v03j!$P:$Z,I$5,0)</f>
        <v>17534.2</v>
      </c>
      <c r="J146" s="1">
        <f>VLOOKUP($A146,SA_v03j!$P:$Z,J$5,0)</f>
        <v>3</v>
      </c>
      <c r="K146" s="148">
        <f>VLOOKUP($A146,'GA_v03g+'!BS:BU,3,0)</f>
        <v>17055</v>
      </c>
      <c r="L146" s="148">
        <f>VLOOKUP($A146,SA_v03j!AQ:AR,2,0)</f>
        <v>16740</v>
      </c>
      <c r="M146" s="148"/>
      <c r="N146" s="148" t="str" cm="1">
        <f t="array" ref="N146">INDEX($C$6:$L$6,0,MATCH(O146,C146:L146,0))</f>
        <v>SA</v>
      </c>
      <c r="O146" s="148">
        <f t="shared" si="4"/>
        <v>16740</v>
      </c>
      <c r="P146" s="145">
        <f t="shared" si="5"/>
        <v>6.1910200156278794E-3</v>
      </c>
      <c r="R146" s="45">
        <v>200</v>
      </c>
      <c r="S146" s="45">
        <v>3</v>
      </c>
      <c r="T146" s="26">
        <v>16536</v>
      </c>
      <c r="U146" s="45">
        <v>16637</v>
      </c>
    </row>
    <row r="147" spans="1:21" x14ac:dyDescent="0.2">
      <c r="A147" s="2" t="s">
        <v>1621</v>
      </c>
      <c r="C147" s="1">
        <f>VLOOKUP($A147,SA_v03j!$P:$Z,C$5,0)</f>
        <v>19859.8</v>
      </c>
      <c r="D147" s="1">
        <f>VLOOKUP($A147,SA_v03j!$P:$Z,D$5,0)</f>
        <v>19178.2</v>
      </c>
      <c r="E147" s="1">
        <f>VLOOKUP($A147,SA_v03j!$P:$Z,E$5,0)</f>
        <v>20887</v>
      </c>
      <c r="F147" s="1">
        <f>VLOOKUP($A147,SA_v03j!$P:$Z,F$5,0)</f>
        <v>17180</v>
      </c>
      <c r="G147" s="1">
        <f>VLOOKUP($A147,SA_v03j!$P:$Z,G$5,0)</f>
        <v>18440.400000000001</v>
      </c>
      <c r="H147" s="1">
        <f>VLOOKUP($A147,SA_v03j!$P:$Z,H$5,0)</f>
        <v>16901.2</v>
      </c>
      <c r="I147" s="1">
        <f>VLOOKUP($A147,SA_v03j!$P:$Z,I$5,0)</f>
        <v>16853</v>
      </c>
      <c r="J147" s="1">
        <f>VLOOKUP($A147,SA_v03j!$P:$Z,J$5,0)</f>
        <v>5</v>
      </c>
      <c r="K147" s="148">
        <f>VLOOKUP($A147,'GA_v03g+'!BS:BU,3,0)</f>
        <v>16360.2</v>
      </c>
      <c r="L147" s="148">
        <f>VLOOKUP($A147,SA_v03j!AQ:AR,2,0)</f>
        <v>15956</v>
      </c>
      <c r="M147" s="148"/>
      <c r="N147" s="148" t="str" cm="1">
        <f t="array" ref="N147">INDEX($C$6:$L$6,0,MATCH(O147,C147:L147,0))</f>
        <v>SA</v>
      </c>
      <c r="O147" s="148">
        <f t="shared" si="4"/>
        <v>15956</v>
      </c>
      <c r="P147" s="145">
        <f t="shared" si="5"/>
        <v>5.7992939989914838E-3</v>
      </c>
      <c r="R147" s="45">
        <v>200</v>
      </c>
      <c r="S147" s="45">
        <v>4</v>
      </c>
      <c r="T147" s="26">
        <v>15673</v>
      </c>
      <c r="U147" s="45">
        <v>15864</v>
      </c>
    </row>
    <row r="148" spans="1:21" x14ac:dyDescent="0.2">
      <c r="A148" s="2" t="s">
        <v>1622</v>
      </c>
      <c r="C148" s="1">
        <f>VLOOKUP($A148,SA_v03j!$P:$Z,C$5,0)</f>
        <v>21144.400000000001</v>
      </c>
      <c r="D148" s="1">
        <f>VLOOKUP($A148,SA_v03j!$P:$Z,D$5,0)</f>
        <v>20653.599999999999</v>
      </c>
      <c r="E148" s="1">
        <f>VLOOKUP($A148,SA_v03j!$P:$Z,E$5,0)</f>
        <v>22073</v>
      </c>
      <c r="F148" s="1">
        <f>VLOOKUP($A148,SA_v03j!$P:$Z,F$5,0)</f>
        <v>18710.400000000001</v>
      </c>
      <c r="G148" s="1">
        <f>VLOOKUP($A148,SA_v03j!$P:$Z,G$5,0)</f>
        <v>19644</v>
      </c>
      <c r="H148" s="1">
        <f>VLOOKUP($A148,SA_v03j!$P:$Z,H$5,0)</f>
        <v>18519.8</v>
      </c>
      <c r="I148" s="1">
        <f>VLOOKUP($A148,SA_v03j!$P:$Z,I$5,0)</f>
        <v>18501.8</v>
      </c>
      <c r="J148" s="1">
        <f>VLOOKUP($A148,SA_v03j!$P:$Z,J$5,0)</f>
        <v>5</v>
      </c>
      <c r="K148" s="148">
        <f>VLOOKUP($A148,'GA_v03g+'!BS:BU,3,0)</f>
        <v>17847.2</v>
      </c>
      <c r="L148" s="148">
        <f>VLOOKUP($A148,SA_v03j!AQ:AR,2,0)</f>
        <v>17724.2</v>
      </c>
      <c r="M148" s="148"/>
      <c r="N148" s="148" t="str" cm="1">
        <f t="array" ref="N148">INDEX($C$6:$L$6,0,MATCH(O148,C148:L148,0))</f>
        <v>SA</v>
      </c>
      <c r="O148" s="148">
        <f t="shared" si="4"/>
        <v>17724.2</v>
      </c>
      <c r="P148" s="145">
        <f t="shared" si="5"/>
        <v>1.4238092547602665E-3</v>
      </c>
      <c r="R148" s="45">
        <v>200</v>
      </c>
      <c r="S148" s="45">
        <v>5</v>
      </c>
      <c r="T148" s="26">
        <v>17450</v>
      </c>
      <c r="U148" s="45">
        <v>17699</v>
      </c>
    </row>
    <row r="149" spans="1:21" s="153" customFormat="1" x14ac:dyDescent="0.2">
      <c r="A149" s="151" t="s">
        <v>1623</v>
      </c>
      <c r="B149" s="151"/>
      <c r="C149" s="152">
        <f>VLOOKUP($A149,SA_v03j!$P:$Z,C$5,0)</f>
        <v>19265.599999999999</v>
      </c>
      <c r="D149" s="152">
        <f>VLOOKUP($A149,SA_v03j!$P:$Z,D$5,0)</f>
        <v>18728.400000000001</v>
      </c>
      <c r="E149" s="152">
        <f>VLOOKUP($A149,SA_v03j!$P:$Z,E$5,0)</f>
        <v>20726</v>
      </c>
      <c r="F149" s="152">
        <f>VLOOKUP($A149,SA_v03j!$P:$Z,F$5,0)</f>
        <v>16748</v>
      </c>
      <c r="G149" s="152">
        <f>VLOOKUP($A149,SA_v03j!$P:$Z,G$5,0)</f>
        <v>17626.400000000001</v>
      </c>
      <c r="H149" s="152">
        <f>VLOOKUP($A149,SA_v03j!$P:$Z,H$5,0)</f>
        <v>16387.2</v>
      </c>
      <c r="I149" s="152">
        <f>VLOOKUP($A149,SA_v03j!$P:$Z,I$5,0)</f>
        <v>16387.2</v>
      </c>
      <c r="J149" s="152">
        <f>VLOOKUP($A149,SA_v03j!$P:$Z,J$5,0)</f>
        <v>5</v>
      </c>
      <c r="K149" s="148">
        <f>VLOOKUP($A149,'GA_v03g+'!BS:BU,3,0)</f>
        <v>15964.6</v>
      </c>
      <c r="L149" s="148">
        <f>VLOOKUP($A149,SA_v03j!AQ:AR,2,0)</f>
        <v>15581</v>
      </c>
      <c r="M149" s="148"/>
      <c r="N149" s="148" t="str" cm="1">
        <f t="array" ref="N149">INDEX($C$6:$L$6,0,MATCH(O149,C149:L149,0))</f>
        <v>SA</v>
      </c>
      <c r="O149" s="148">
        <f t="shared" si="4"/>
        <v>15581</v>
      </c>
      <c r="P149" s="145">
        <f t="shared" si="5"/>
        <v>8.0222552888657983E-3</v>
      </c>
      <c r="Q149" s="1"/>
      <c r="R149" s="154">
        <v>200</v>
      </c>
      <c r="S149" s="154">
        <v>6</v>
      </c>
      <c r="T149" s="155">
        <v>15189</v>
      </c>
      <c r="U149" s="154">
        <v>15457</v>
      </c>
    </row>
    <row r="150" spans="1:21" x14ac:dyDescent="0.2">
      <c r="A150" s="2" t="s">
        <v>1624</v>
      </c>
      <c r="C150" s="1">
        <f>VLOOKUP($A150,SA_v03j!$P:$Z,C$5,0)</f>
        <v>20068.599999999999</v>
      </c>
      <c r="D150" s="1">
        <f>VLOOKUP($A150,SA_v03j!$P:$Z,D$5,0)</f>
        <v>19563</v>
      </c>
      <c r="E150" s="1">
        <f>VLOOKUP($A150,SA_v03j!$P:$Z,E$5,0)</f>
        <v>21350</v>
      </c>
      <c r="F150" s="1">
        <f>VLOOKUP($A150,SA_v03j!$P:$Z,F$5,0)</f>
        <v>17436.8</v>
      </c>
      <c r="G150" s="1">
        <f>VLOOKUP($A150,SA_v03j!$P:$Z,G$5,0)</f>
        <v>18672.599999999999</v>
      </c>
      <c r="H150" s="1">
        <f>VLOOKUP($A150,SA_v03j!$P:$Z,H$5,0)</f>
        <v>17341.599999999999</v>
      </c>
      <c r="I150" s="1">
        <f>VLOOKUP($A150,SA_v03j!$P:$Z,I$5,0)</f>
        <v>17297</v>
      </c>
      <c r="J150" s="1">
        <f>VLOOKUP($A150,SA_v03j!$P:$Z,J$5,0)</f>
        <v>5</v>
      </c>
      <c r="K150" s="148">
        <f>VLOOKUP($A150,'GA_v03g+'!BS:BU,3,0)</f>
        <v>16749</v>
      </c>
      <c r="L150" s="148">
        <f>VLOOKUP($A150,SA_v03j!AQ:AR,2,0)</f>
        <v>16458.599999999999</v>
      </c>
      <c r="M150" s="148"/>
      <c r="N150" s="148" t="str" cm="1">
        <f t="array" ref="N150">INDEX($C$6:$L$6,0,MATCH(O150,C150:L150,0))</f>
        <v>SA</v>
      </c>
      <c r="O150" s="148">
        <f t="shared" si="4"/>
        <v>16458.599999999999</v>
      </c>
      <c r="P150" s="145">
        <f t="shared" si="5"/>
        <v>1.5774856508053992E-2</v>
      </c>
      <c r="R150" s="45">
        <v>200</v>
      </c>
      <c r="S150" s="94">
        <v>7</v>
      </c>
      <c r="T150" s="46">
        <v>16057</v>
      </c>
      <c r="U150" s="45">
        <v>16203</v>
      </c>
    </row>
    <row r="151" spans="1:21" x14ac:dyDescent="0.2">
      <c r="A151" s="2" t="s">
        <v>1625</v>
      </c>
      <c r="C151" s="1">
        <f>VLOOKUP($A151,SA_v03j!$P:$Z,C$5,0)</f>
        <v>19496.400000000001</v>
      </c>
      <c r="D151" s="1">
        <f>VLOOKUP($A151,SA_v03j!$P:$Z,D$5,0)</f>
        <v>19008.8</v>
      </c>
      <c r="E151" s="1">
        <f>VLOOKUP($A151,SA_v03j!$P:$Z,E$5,0)</f>
        <v>20807</v>
      </c>
      <c r="F151" s="1">
        <f>VLOOKUP($A151,SA_v03j!$P:$Z,F$5,0)</f>
        <v>16955</v>
      </c>
      <c r="G151" s="1">
        <f>VLOOKUP($A151,SA_v03j!$P:$Z,G$5,0)</f>
        <v>18208.8</v>
      </c>
      <c r="H151" s="1">
        <f>VLOOKUP($A151,SA_v03j!$P:$Z,H$5,0)</f>
        <v>16762</v>
      </c>
      <c r="I151" s="1">
        <f>VLOOKUP($A151,SA_v03j!$P:$Z,I$5,0)</f>
        <v>16696.8</v>
      </c>
      <c r="J151" s="1">
        <f>VLOOKUP($A151,SA_v03j!$P:$Z,J$5,0)</f>
        <v>5</v>
      </c>
      <c r="K151" s="148">
        <f>VLOOKUP($A151,'GA_v03g+'!BS:BU,3,0)</f>
        <v>16001</v>
      </c>
      <c r="L151" s="148">
        <f>VLOOKUP($A151,SA_v03j!AQ:AR,2,0)</f>
        <v>15605</v>
      </c>
      <c r="M151" s="148"/>
      <c r="N151" s="148" t="str" cm="1">
        <f t="array" ref="N151">INDEX($C$6:$L$6,0,MATCH(O151,C151:L151,0))</f>
        <v>SA</v>
      </c>
      <c r="O151" s="148">
        <f t="shared" si="4"/>
        <v>15605</v>
      </c>
      <c r="P151" s="145">
        <f t="shared" si="5"/>
        <v>1.6413730215593114E-2</v>
      </c>
      <c r="R151" s="45">
        <v>200</v>
      </c>
      <c r="S151" s="45">
        <v>8</v>
      </c>
      <c r="T151" s="26">
        <v>15205</v>
      </c>
      <c r="U151" s="45">
        <v>15353</v>
      </c>
    </row>
    <row r="152" spans="1:21" x14ac:dyDescent="0.2">
      <c r="A152" s="2" t="s">
        <v>1626</v>
      </c>
      <c r="C152" s="1">
        <f>VLOOKUP($A152,SA_v03j!$P:$Z,C$5,0)</f>
        <v>19752.8</v>
      </c>
      <c r="D152" s="1">
        <f>VLOOKUP($A152,SA_v03j!$P:$Z,D$5,0)</f>
        <v>19211.599999999999</v>
      </c>
      <c r="E152" s="1">
        <f>VLOOKUP($A152,SA_v03j!$P:$Z,E$5,0)</f>
        <v>21288</v>
      </c>
      <c r="F152" s="1">
        <f>VLOOKUP($A152,SA_v03j!$P:$Z,F$5,0)</f>
        <v>17132.400000000001</v>
      </c>
      <c r="G152" s="1">
        <f>VLOOKUP($A152,SA_v03j!$P:$Z,G$5,0)</f>
        <v>18308.599999999999</v>
      </c>
      <c r="H152" s="1">
        <f>VLOOKUP($A152,SA_v03j!$P:$Z,H$5,0)</f>
        <v>16808.8</v>
      </c>
      <c r="I152" s="1">
        <f>VLOOKUP($A152,SA_v03j!$P:$Z,I$5,0)</f>
        <v>16808.8</v>
      </c>
      <c r="J152" s="1">
        <f>VLOOKUP($A152,SA_v03j!$P:$Z,J$5,0)</f>
        <v>5</v>
      </c>
      <c r="K152" s="148">
        <f>VLOOKUP($A152,'GA_v03g+'!BS:BU,3,0)</f>
        <v>16429.8</v>
      </c>
      <c r="L152" s="148">
        <f>VLOOKUP($A152,SA_v03j!AQ:AR,2,0)</f>
        <v>16114</v>
      </c>
      <c r="M152" s="148"/>
      <c r="N152" s="148" t="str" cm="1">
        <f t="array" ref="N152">INDEX($C$6:$L$6,0,MATCH(O152,C152:L152,0))</f>
        <v>SA</v>
      </c>
      <c r="O152" s="148">
        <f t="shared" si="4"/>
        <v>16114</v>
      </c>
      <c r="P152" s="145">
        <f t="shared" si="5"/>
        <v>1.6015132408575106E-2</v>
      </c>
      <c r="R152" s="45">
        <v>200</v>
      </c>
      <c r="S152" s="45">
        <v>9</v>
      </c>
      <c r="T152" s="26">
        <v>15731</v>
      </c>
      <c r="U152" s="17">
        <v>15860</v>
      </c>
    </row>
    <row r="153" spans="1:21" x14ac:dyDescent="0.2">
      <c r="A153" s="2" t="s">
        <v>1627</v>
      </c>
      <c r="C153" s="1">
        <f>VLOOKUP($A153,SA_v03j!$P:$Z,C$5,0)</f>
        <v>19081</v>
      </c>
      <c r="D153" s="1">
        <f>VLOOKUP($A153,SA_v03j!$P:$Z,D$5,0)</f>
        <v>18460</v>
      </c>
      <c r="E153" s="1">
        <f>VLOOKUP($A153,SA_v03j!$P:$Z,E$5,0)</f>
        <v>20118</v>
      </c>
      <c r="F153" s="1">
        <f>VLOOKUP($A153,SA_v03j!$P:$Z,F$5,0)</f>
        <v>16446.2</v>
      </c>
      <c r="G153" s="1">
        <f>VLOOKUP($A153,SA_v03j!$P:$Z,G$5,0)</f>
        <v>17442.2</v>
      </c>
      <c r="H153" s="1">
        <f>VLOOKUP($A153,SA_v03j!$P:$Z,H$5,0)</f>
        <v>16186.8</v>
      </c>
      <c r="I153" s="1">
        <f>VLOOKUP($A153,SA_v03j!$P:$Z,I$5,0)</f>
        <v>16180.8</v>
      </c>
      <c r="J153" s="1">
        <f>VLOOKUP($A153,SA_v03j!$P:$Z,J$5,0)</f>
        <v>5</v>
      </c>
      <c r="K153" s="148">
        <f>VLOOKUP($A153,'GA_v03g+'!BS:BU,3,0)</f>
        <v>15720.6</v>
      </c>
      <c r="L153" s="148">
        <f>VLOOKUP($A153,SA_v03j!AQ:AR,2,0)</f>
        <v>15462</v>
      </c>
      <c r="M153" s="148"/>
      <c r="N153" s="148" t="str" cm="1">
        <f t="array" ref="N153">INDEX($C$6:$L$6,0,MATCH(O153,C153:L153,0))</f>
        <v>SA</v>
      </c>
      <c r="O153" s="148">
        <f t="shared" si="4"/>
        <v>15462</v>
      </c>
      <c r="P153" s="145">
        <f t="shared" si="5"/>
        <v>1.1116923881768326E-2</v>
      </c>
      <c r="R153" s="45">
        <v>200</v>
      </c>
      <c r="S153" s="45">
        <v>10</v>
      </c>
      <c r="T153" s="26">
        <v>15158</v>
      </c>
      <c r="U153" s="45">
        <v>15292</v>
      </c>
    </row>
    <row r="154" spans="1:21" x14ac:dyDescent="0.2">
      <c r="M154" s="148"/>
      <c r="P154" s="145"/>
      <c r="R154" s="2"/>
      <c r="S154" s="2"/>
      <c r="T154" s="2"/>
      <c r="U154" s="2"/>
    </row>
    <row r="155" spans="1:21" x14ac:dyDescent="0.2">
      <c r="A155" s="2" t="s">
        <v>1628</v>
      </c>
      <c r="C155" s="1">
        <f>VLOOKUP($A155,SA_v03j!$P:$Z,C$5,0)</f>
        <v>49216.2</v>
      </c>
      <c r="D155" s="1">
        <f>VLOOKUP($A155,SA_v03j!$P:$Z,D$5,0)</f>
        <v>48547.199999999997</v>
      </c>
      <c r="E155" s="1">
        <f>VLOOKUP($A155,SA_v03j!$P:$Z,E$5,0)</f>
        <v>52284</v>
      </c>
      <c r="F155" s="1">
        <f>VLOOKUP($A155,SA_v03j!$P:$Z,F$5,0)</f>
        <v>42368.2</v>
      </c>
      <c r="G155" s="1">
        <f>VLOOKUP($A155,SA_v03j!$P:$Z,G$5,0)</f>
        <v>45965</v>
      </c>
      <c r="H155" s="1">
        <f>VLOOKUP($A155,SA_v03j!$P:$Z,H$5,0)</f>
        <v>41705.800000000003</v>
      </c>
      <c r="I155" s="1">
        <f>VLOOKUP($A155,SA_v03j!$P:$Z,I$5,0)</f>
        <v>41705.800000000003</v>
      </c>
      <c r="J155" s="1">
        <f>VLOOKUP($A155,SA_v03j!$P:$Z,J$5,0)</f>
        <v>5</v>
      </c>
      <c r="K155" s="148">
        <f>VLOOKUP($A155,'GA_v03g+'!BS:BU,3,0)</f>
        <v>41083.4</v>
      </c>
      <c r="L155" s="148">
        <f>VLOOKUP($A155,SA_v03j!AQ:AR,2,0)</f>
        <v>40426.199999999997</v>
      </c>
      <c r="M155" s="148"/>
      <c r="N155" s="148" t="str" cm="1">
        <f t="array" ref="N155">INDEX($C$6:$L$6,0,MATCH(O155,C155:L155,0))</f>
        <v>SA</v>
      </c>
      <c r="O155" s="148">
        <f t="shared" si="4"/>
        <v>40426.199999999997</v>
      </c>
      <c r="P155" s="145">
        <f t="shared" si="5"/>
        <v>2.8473299921133677E-2</v>
      </c>
      <c r="R155" s="94">
        <v>500</v>
      </c>
      <c r="S155" s="45">
        <v>1</v>
      </c>
      <c r="T155" s="46">
        <v>39076</v>
      </c>
      <c r="U155" s="73">
        <v>39307</v>
      </c>
    </row>
    <row r="156" spans="1:21" x14ac:dyDescent="0.2">
      <c r="A156" s="2" t="s">
        <v>1629</v>
      </c>
      <c r="C156" s="1">
        <f>VLOOKUP($A156,SA_v03j!$P:$Z,C$5,0)</f>
        <v>50488.6</v>
      </c>
      <c r="D156" s="1">
        <f>VLOOKUP($A156,SA_v03j!$P:$Z,D$5,0)</f>
        <v>49597</v>
      </c>
      <c r="E156" s="1">
        <f>VLOOKUP($A156,SA_v03j!$P:$Z,E$5,0)</f>
        <v>53952</v>
      </c>
      <c r="F156" s="1">
        <f>VLOOKUP($A156,SA_v03j!$P:$Z,F$5,0)</f>
        <v>44117</v>
      </c>
      <c r="G156" s="1">
        <f>VLOOKUP($A156,SA_v03j!$P:$Z,G$5,0)</f>
        <v>46649.599999999999</v>
      </c>
      <c r="H156" s="1">
        <f>VLOOKUP($A156,SA_v03j!$P:$Z,H$5,0)</f>
        <v>43174.2</v>
      </c>
      <c r="I156" s="1">
        <f>VLOOKUP($A156,SA_v03j!$P:$Z,I$5,0)</f>
        <v>43174.2</v>
      </c>
      <c r="J156" s="1">
        <f>VLOOKUP($A156,SA_v03j!$P:$Z,J$5,0)</f>
        <v>5</v>
      </c>
      <c r="K156" s="148">
        <f>VLOOKUP($A156,'GA_v03g+'!BS:BU,3,0)</f>
        <v>42543.6</v>
      </c>
      <c r="L156" s="148">
        <f>VLOOKUP($A156,SA_v03j!AQ:AR,2,0)</f>
        <v>41908.800000000003</v>
      </c>
      <c r="M156" s="148"/>
      <c r="N156" s="148" t="str" cm="1">
        <f t="array" ref="N156">INDEX($C$6:$L$6,0,MATCH(O156,C156:L156,0))</f>
        <v>SA</v>
      </c>
      <c r="O156" s="148">
        <f t="shared" si="4"/>
        <v>41908.800000000003</v>
      </c>
      <c r="P156" s="145">
        <f t="shared" si="5"/>
        <v>2.8007947604680394E-2</v>
      </c>
      <c r="R156" s="45">
        <v>500</v>
      </c>
      <c r="S156" s="45">
        <v>2</v>
      </c>
      <c r="T156" s="46">
        <v>40365</v>
      </c>
      <c r="U156" s="73">
        <v>40767</v>
      </c>
    </row>
    <row r="157" spans="1:21" x14ac:dyDescent="0.2">
      <c r="A157" s="2" t="s">
        <v>1630</v>
      </c>
      <c r="C157" s="1">
        <f>VLOOKUP($A157,SA_v03j!$P:$Z,C$5,0)</f>
        <v>49842.2</v>
      </c>
      <c r="D157" s="1">
        <f>VLOOKUP($A157,SA_v03j!$P:$Z,D$5,0)</f>
        <v>48857.8</v>
      </c>
      <c r="E157" s="1">
        <f>VLOOKUP($A157,SA_v03j!$P:$Z,E$5,0)</f>
        <v>52585</v>
      </c>
      <c r="F157" s="1">
        <f>VLOOKUP($A157,SA_v03j!$P:$Z,F$5,0)</f>
        <v>43198.8</v>
      </c>
      <c r="G157" s="1">
        <f>VLOOKUP($A157,SA_v03j!$P:$Z,G$5,0)</f>
        <v>46476.6</v>
      </c>
      <c r="H157" s="1">
        <f>VLOOKUP($A157,SA_v03j!$P:$Z,H$5,0)</f>
        <v>42699</v>
      </c>
      <c r="I157" s="1">
        <f>VLOOKUP($A157,SA_v03j!$P:$Z,I$5,0)</f>
        <v>42699</v>
      </c>
      <c r="J157" s="1">
        <f>VLOOKUP($A157,SA_v03j!$P:$Z,J$5,0)</f>
        <v>5</v>
      </c>
      <c r="K157" s="148">
        <f>VLOOKUP($A157,'GA_v03g+'!BS:BU,3,0)</f>
        <v>41815.4</v>
      </c>
      <c r="L157" s="148">
        <f>VLOOKUP($A157,SA_v03j!AQ:AR,2,0)</f>
        <v>41055</v>
      </c>
      <c r="M157" s="148"/>
      <c r="N157" s="148" t="str" cm="1">
        <f t="array" ref="N157">INDEX($C$6:$L$6,0,MATCH(O157,C157:L157,0))</f>
        <v>SA</v>
      </c>
      <c r="O157" s="148">
        <f t="shared" si="4"/>
        <v>41055</v>
      </c>
      <c r="P157" s="145">
        <f t="shared" si="5"/>
        <v>2.7325275880189182E-2</v>
      </c>
      <c r="R157" s="45">
        <v>500</v>
      </c>
      <c r="S157" s="45">
        <v>3</v>
      </c>
      <c r="T157" s="46">
        <v>39705</v>
      </c>
      <c r="U157" s="45">
        <v>39963</v>
      </c>
    </row>
    <row r="158" spans="1:21" x14ac:dyDescent="0.2">
      <c r="A158" s="2" t="s">
        <v>1631</v>
      </c>
      <c r="C158" s="1">
        <f>VLOOKUP($A158,SA_v03j!$P:$Z,C$5,0)</f>
        <v>48592</v>
      </c>
      <c r="D158" s="1">
        <f>VLOOKUP($A158,SA_v03j!$P:$Z,D$5,0)</f>
        <v>48248</v>
      </c>
      <c r="E158" s="1">
        <f>VLOOKUP($A158,SA_v03j!$P:$Z,E$5,0)</f>
        <v>52389</v>
      </c>
      <c r="F158" s="1">
        <f>VLOOKUP($A158,SA_v03j!$P:$Z,F$5,0)</f>
        <v>42386.6</v>
      </c>
      <c r="G158" s="1">
        <f>VLOOKUP($A158,SA_v03j!$P:$Z,G$5,0)</f>
        <v>45367</v>
      </c>
      <c r="H158" s="1">
        <f>VLOOKUP($A158,SA_v03j!$P:$Z,H$5,0)</f>
        <v>41469.599999999999</v>
      </c>
      <c r="I158" s="1">
        <f>VLOOKUP($A158,SA_v03j!$P:$Z,I$5,0)</f>
        <v>41469.599999999999</v>
      </c>
      <c r="J158" s="1">
        <f>VLOOKUP($A158,SA_v03j!$P:$Z,J$5,0)</f>
        <v>5</v>
      </c>
      <c r="K158" s="148">
        <f>VLOOKUP($A158,'GA_v03g+'!BS:BU,3,0)</f>
        <v>40901.800000000003</v>
      </c>
      <c r="L158" s="148">
        <f>VLOOKUP($A158,SA_v03j!AQ:AR,2,0)</f>
        <v>40293.4</v>
      </c>
      <c r="M158" s="148"/>
      <c r="N158" s="148" t="str" cm="1">
        <f t="array" ref="N158">INDEX($C$6:$L$6,0,MATCH(O158,C158:L158,0))</f>
        <v>SA</v>
      </c>
      <c r="O158" s="148">
        <f t="shared" si="4"/>
        <v>40293.4</v>
      </c>
      <c r="P158" s="145">
        <f t="shared" si="5"/>
        <v>3.462318654512786E-2</v>
      </c>
      <c r="R158" s="94">
        <v>500</v>
      </c>
      <c r="S158" s="45">
        <v>4</v>
      </c>
      <c r="T158" s="46">
        <v>38870</v>
      </c>
      <c r="U158" s="45">
        <v>38945</v>
      </c>
    </row>
    <row r="159" spans="1:21" x14ac:dyDescent="0.2">
      <c r="A159" s="2" t="s">
        <v>1632</v>
      </c>
      <c r="C159" s="1">
        <f>VLOOKUP($A159,SA_v03j!$P:$Z,C$5,0)</f>
        <v>49674.400000000001</v>
      </c>
      <c r="D159" s="1">
        <f>VLOOKUP($A159,SA_v03j!$P:$Z,D$5,0)</f>
        <v>48822.2</v>
      </c>
      <c r="E159" s="1">
        <f>VLOOKUP($A159,SA_v03j!$P:$Z,E$5,0)</f>
        <v>52486</v>
      </c>
      <c r="F159" s="1">
        <f>VLOOKUP($A159,SA_v03j!$P:$Z,F$5,0)</f>
        <v>42910.2</v>
      </c>
      <c r="G159" s="1">
        <f>VLOOKUP($A159,SA_v03j!$P:$Z,G$5,0)</f>
        <v>45803.6</v>
      </c>
      <c r="H159" s="1">
        <f>VLOOKUP($A159,SA_v03j!$P:$Z,H$5,0)</f>
        <v>42350</v>
      </c>
      <c r="I159" s="1">
        <f>VLOOKUP($A159,SA_v03j!$P:$Z,I$5,0)</f>
        <v>42350</v>
      </c>
      <c r="J159" s="1">
        <f>VLOOKUP($A159,SA_v03j!$P:$Z,J$5,0)</f>
        <v>5</v>
      </c>
      <c r="K159" s="148">
        <f>VLOOKUP($A159,'GA_v03g+'!BS:BU,3,0)</f>
        <v>41765</v>
      </c>
      <c r="L159" s="148">
        <f>VLOOKUP($A159,SA_v03j!AQ:AR,2,0)</f>
        <v>41118</v>
      </c>
      <c r="M159" s="148"/>
      <c r="N159" s="148" t="str" cm="1">
        <f t="array" ref="N159">INDEX($C$6:$L$6,0,MATCH(O159,C159:L159,0))</f>
        <v>SA</v>
      </c>
      <c r="O159" s="148">
        <f t="shared" si="4"/>
        <v>41118</v>
      </c>
      <c r="P159" s="145">
        <f t="shared" si="5"/>
        <v>3.3505089857986725E-2</v>
      </c>
      <c r="R159" s="45">
        <v>500</v>
      </c>
      <c r="S159" s="45">
        <v>5</v>
      </c>
      <c r="T159" s="46">
        <v>39708</v>
      </c>
      <c r="U159" s="45">
        <v>39785</v>
      </c>
    </row>
    <row r="160" spans="1:21" x14ac:dyDescent="0.2">
      <c r="A160" s="2" t="s">
        <v>1633</v>
      </c>
      <c r="C160" s="1">
        <f>VLOOKUP($A160,SA_v03j!$P:$Z,C$5,0)</f>
        <v>52853</v>
      </c>
      <c r="D160" s="1">
        <f>VLOOKUP($A160,SA_v03j!$P:$Z,D$5,0)</f>
        <v>52075.6</v>
      </c>
      <c r="E160" s="1">
        <f>VLOOKUP($A160,SA_v03j!$P:$Z,E$5,0)</f>
        <v>55744</v>
      </c>
      <c r="F160" s="1">
        <f>VLOOKUP($A160,SA_v03j!$P:$Z,F$5,0)</f>
        <v>46174</v>
      </c>
      <c r="G160" s="1">
        <f>VLOOKUP($A160,SA_v03j!$P:$Z,G$5,0)</f>
        <v>50030.8</v>
      </c>
      <c r="H160" s="1">
        <f>VLOOKUP($A160,SA_v03j!$P:$Z,H$5,0)</f>
        <v>45784</v>
      </c>
      <c r="I160" s="1">
        <f>VLOOKUP($A160,SA_v03j!$P:$Z,I$5,0)</f>
        <v>45683.6</v>
      </c>
      <c r="J160" s="1">
        <f>VLOOKUP($A160,SA_v03j!$P:$Z,J$5,0)</f>
        <v>5</v>
      </c>
      <c r="K160" s="148">
        <f>VLOOKUP($A160,'GA_v03g+'!BS:BU,3,0)</f>
        <v>44967</v>
      </c>
      <c r="L160" s="148">
        <f>VLOOKUP($A160,SA_v03j!AQ:AR,2,0)</f>
        <v>43965</v>
      </c>
      <c r="M160" s="148"/>
      <c r="N160" s="148" t="str" cm="1">
        <f t="array" ref="N160">INDEX($C$6:$L$6,0,MATCH(O160,C160:L160,0))</f>
        <v>SA</v>
      </c>
      <c r="O160" s="148">
        <f t="shared" si="4"/>
        <v>43965</v>
      </c>
      <c r="P160" s="145">
        <f t="shared" si="5"/>
        <v>2.016428438834228E-2</v>
      </c>
      <c r="R160" s="45">
        <v>500</v>
      </c>
      <c r="S160" s="45">
        <v>6</v>
      </c>
      <c r="T160" s="46">
        <v>42687</v>
      </c>
      <c r="U160" s="45">
        <v>43096</v>
      </c>
    </row>
    <row r="161" spans="1:21" x14ac:dyDescent="0.2">
      <c r="A161" s="2" t="s">
        <v>1634</v>
      </c>
      <c r="C161" s="1">
        <f>VLOOKUP($A161,SA_v03j!$P:$Z,C$5,0)</f>
        <v>50579.199999999997</v>
      </c>
      <c r="D161" s="1">
        <f>VLOOKUP($A161,SA_v03j!$P:$Z,D$5,0)</f>
        <v>49922.6</v>
      </c>
      <c r="E161" s="1">
        <f>VLOOKUP($A161,SA_v03j!$P:$Z,E$5,0)</f>
        <v>53594</v>
      </c>
      <c r="F161" s="1">
        <f>VLOOKUP($A161,SA_v03j!$P:$Z,F$5,0)</f>
        <v>44075.199999999997</v>
      </c>
      <c r="G161" s="1">
        <f>VLOOKUP($A161,SA_v03j!$P:$Z,G$5,0)</f>
        <v>47758.400000000001</v>
      </c>
      <c r="H161" s="1">
        <f>VLOOKUP($A161,SA_v03j!$P:$Z,H$5,0)</f>
        <v>43694</v>
      </c>
      <c r="I161" s="1">
        <f>VLOOKUP($A161,SA_v03j!$P:$Z,I$5,0)</f>
        <v>43694</v>
      </c>
      <c r="J161" s="1">
        <f>VLOOKUP($A161,SA_v03j!$P:$Z,J$5,0)</f>
        <v>5</v>
      </c>
      <c r="K161" s="148">
        <f>VLOOKUP($A161,'GA_v03g+'!BS:BU,3,0)</f>
        <v>43016.6</v>
      </c>
      <c r="L161" s="148">
        <f>VLOOKUP($A161,SA_v03j!AQ:AR,2,0)</f>
        <v>42375.4</v>
      </c>
      <c r="M161" s="148"/>
      <c r="N161" s="148" t="str" cm="1">
        <f t="array" ref="N161">INDEX($C$6:$L$6,0,MATCH(O161,C161:L161,0))</f>
        <v>SA</v>
      </c>
      <c r="O161" s="148">
        <f t="shared" si="4"/>
        <v>42375.4</v>
      </c>
      <c r="P161" s="145">
        <f t="shared" si="5"/>
        <v>2.586486551916134E-2</v>
      </c>
      <c r="R161" s="45">
        <v>500</v>
      </c>
      <c r="S161" s="45">
        <v>7</v>
      </c>
      <c r="T161" s="46">
        <v>41123</v>
      </c>
      <c r="U161" s="73">
        <v>41307</v>
      </c>
    </row>
    <row r="162" spans="1:21" x14ac:dyDescent="0.2">
      <c r="A162" s="2" t="s">
        <v>1635</v>
      </c>
      <c r="C162" s="1">
        <f>VLOOKUP($A162,SA_v03j!$P:$Z,C$5,0)</f>
        <v>49767.6</v>
      </c>
      <c r="D162" s="1">
        <f>VLOOKUP($A162,SA_v03j!$P:$Z,D$5,0)</f>
        <v>48969.4</v>
      </c>
      <c r="E162" s="1">
        <f>VLOOKUP($A162,SA_v03j!$P:$Z,E$5,0)</f>
        <v>52435</v>
      </c>
      <c r="F162" s="1">
        <f>VLOOKUP($A162,SA_v03j!$P:$Z,F$5,0)</f>
        <v>42712.6</v>
      </c>
      <c r="G162" s="1">
        <f>VLOOKUP($A162,SA_v03j!$P:$Z,G$5,0)</f>
        <v>46277.2</v>
      </c>
      <c r="H162" s="1">
        <f>VLOOKUP($A162,SA_v03j!$P:$Z,H$5,0)</f>
        <v>42798</v>
      </c>
      <c r="I162" s="1">
        <f>VLOOKUP($A162,SA_v03j!$P:$Z,I$5,0)</f>
        <v>42644.6</v>
      </c>
      <c r="J162" s="1">
        <f>VLOOKUP($A162,SA_v03j!$P:$Z,J$5,0)</f>
        <v>3</v>
      </c>
      <c r="K162" s="148">
        <f>VLOOKUP($A162,'GA_v03g+'!BS:BU,3,0)</f>
        <v>41885.599999999999</v>
      </c>
      <c r="L162" s="148">
        <f>VLOOKUP($A162,SA_v03j!AQ:AR,2,0)</f>
        <v>40814</v>
      </c>
      <c r="M162" s="148"/>
      <c r="N162" s="148" t="str" cm="1">
        <f t="array" ref="N162">INDEX($C$6:$L$6,0,MATCH(O162,C162:L162,0))</f>
        <v>SA</v>
      </c>
      <c r="O162" s="148">
        <f t="shared" si="4"/>
        <v>40814</v>
      </c>
      <c r="P162" s="145">
        <f t="shared" si="5"/>
        <v>2.6612335244994512E-2</v>
      </c>
      <c r="R162" s="45">
        <v>500</v>
      </c>
      <c r="S162" s="45">
        <v>8</v>
      </c>
      <c r="T162" s="46">
        <v>39586</v>
      </c>
      <c r="U162" s="73">
        <v>39756</v>
      </c>
    </row>
    <row r="163" spans="1:21" x14ac:dyDescent="0.2">
      <c r="A163" s="2" t="s">
        <v>1636</v>
      </c>
      <c r="C163" s="1">
        <f>VLOOKUP($A163,SA_v03j!$P:$Z,C$5,0)</f>
        <v>50540</v>
      </c>
      <c r="D163" s="1">
        <f>VLOOKUP($A163,SA_v03j!$P:$Z,D$5,0)</f>
        <v>49490</v>
      </c>
      <c r="E163" s="1">
        <f>VLOOKUP($A163,SA_v03j!$P:$Z,E$5,0)</f>
        <v>53687</v>
      </c>
      <c r="F163" s="1">
        <f>VLOOKUP($A163,SA_v03j!$P:$Z,F$5,0)</f>
        <v>43599</v>
      </c>
      <c r="G163" s="1">
        <f>VLOOKUP($A163,SA_v03j!$P:$Z,G$5,0)</f>
        <v>46498</v>
      </c>
      <c r="H163" s="1">
        <f>VLOOKUP($A163,SA_v03j!$P:$Z,H$5,0)</f>
        <v>42568.6</v>
      </c>
      <c r="I163" s="1">
        <f>VLOOKUP($A163,SA_v03j!$P:$Z,I$5,0)</f>
        <v>42568.6</v>
      </c>
      <c r="J163" s="1">
        <f>VLOOKUP($A163,SA_v03j!$P:$Z,J$5,0)</f>
        <v>5</v>
      </c>
      <c r="K163" s="148">
        <f>VLOOKUP($A163,'GA_v03g+'!BS:BU,3,0)</f>
        <v>42203.4</v>
      </c>
      <c r="L163" s="148">
        <f>VLOOKUP($A163,SA_v03j!AQ:AR,2,0)</f>
        <v>41234</v>
      </c>
      <c r="M163" s="148"/>
      <c r="N163" s="148" t="str" cm="1">
        <f t="array" ref="N163">INDEX($C$6:$L$6,0,MATCH(O163,C163:L163,0))</f>
        <v>SA</v>
      </c>
      <c r="O163" s="148">
        <f t="shared" si="4"/>
        <v>41234</v>
      </c>
      <c r="P163" s="145">
        <f t="shared" si="5"/>
        <v>2.6589652940297803E-2</v>
      </c>
      <c r="R163" s="45">
        <v>500</v>
      </c>
      <c r="S163" s="45">
        <v>9</v>
      </c>
      <c r="T163" s="46">
        <v>39706</v>
      </c>
      <c r="U163" s="45">
        <v>40166</v>
      </c>
    </row>
    <row r="164" spans="1:21" x14ac:dyDescent="0.2">
      <c r="A164" s="2" t="s">
        <v>1637</v>
      </c>
      <c r="C164" s="1">
        <f>VLOOKUP($A164,SA_v03j!$P:$Z,C$5,0)</f>
        <v>51114.2</v>
      </c>
      <c r="D164" s="1">
        <f>VLOOKUP($A164,SA_v03j!$P:$Z,D$5,0)</f>
        <v>50304.800000000003</v>
      </c>
      <c r="E164" s="1">
        <f>VLOOKUP($A164,SA_v03j!$P:$Z,E$5,0)</f>
        <v>54334</v>
      </c>
      <c r="F164" s="1">
        <f>VLOOKUP($A164,SA_v03j!$P:$Z,F$5,0)</f>
        <v>44397.8</v>
      </c>
      <c r="G164" s="1">
        <f>VLOOKUP($A164,SA_v03j!$P:$Z,G$5,0)</f>
        <v>48130.6</v>
      </c>
      <c r="H164" s="1">
        <f>VLOOKUP($A164,SA_v03j!$P:$Z,H$5,0)</f>
        <v>43953.599999999999</v>
      </c>
      <c r="I164" s="1">
        <f>VLOOKUP($A164,SA_v03j!$P:$Z,I$5,0)</f>
        <v>43908.2</v>
      </c>
      <c r="J164" s="1">
        <f>VLOOKUP($A164,SA_v03j!$P:$Z,J$5,0)</f>
        <v>5</v>
      </c>
      <c r="K164" s="148">
        <f>VLOOKUP($A164,'GA_v03g+'!BS:BU,3,0)</f>
        <v>43179.6</v>
      </c>
      <c r="L164" s="148">
        <f>VLOOKUP($A164,SA_v03j!AQ:AR,2,0)</f>
        <v>41934</v>
      </c>
      <c r="M164" s="148"/>
      <c r="N164" s="148" t="str" cm="1">
        <f t="array" ref="N164">INDEX($C$6:$L$6,0,MATCH(O164,C164:L164,0))</f>
        <v>SA</v>
      </c>
      <c r="O164" s="148">
        <f t="shared" si="4"/>
        <v>41934</v>
      </c>
      <c r="P164" s="145">
        <f t="shared" si="5"/>
        <v>2.1634263996491709E-2</v>
      </c>
      <c r="R164" s="45">
        <v>500</v>
      </c>
      <c r="S164" s="45">
        <v>10</v>
      </c>
      <c r="T164" s="46">
        <v>40630</v>
      </c>
      <c r="U164" s="45">
        <v>41046</v>
      </c>
    </row>
    <row r="165" spans="1:21" x14ac:dyDescent="0.2">
      <c r="M165" s="148"/>
      <c r="P165" s="145"/>
      <c r="R165" s="2"/>
      <c r="S165" s="2"/>
      <c r="T165" s="2"/>
      <c r="U165" s="2"/>
    </row>
    <row r="166" spans="1:21" x14ac:dyDescent="0.2">
      <c r="A166" s="2" t="s">
        <v>1638</v>
      </c>
      <c r="C166" s="1">
        <f>VLOOKUP($A166,SA_v03j!$P:$Z,C$5,0)</f>
        <v>100743.4</v>
      </c>
      <c r="D166" s="1">
        <f>VLOOKUP($A166,SA_v03j!$P:$Z,D$5,0)</f>
        <v>99553.8</v>
      </c>
      <c r="E166" s="1">
        <f>VLOOKUP($A166,SA_v03j!$P:$Z,E$5,0)</f>
        <v>106735</v>
      </c>
      <c r="F166" s="1">
        <f>VLOOKUP($A166,SA_v03j!$P:$Z,F$5,0)</f>
        <v>87543.6</v>
      </c>
      <c r="G166" s="1">
        <f>VLOOKUP($A166,SA_v03j!$P:$Z,G$5,0)</f>
        <v>93014.2</v>
      </c>
      <c r="H166" s="1">
        <f>VLOOKUP($A166,SA_v03j!$P:$Z,H$5,0)</f>
        <v>86245.8</v>
      </c>
      <c r="I166" s="1">
        <f>VLOOKUP($A166,SA_v03j!$P:$Z,I$5,0)</f>
        <v>86245.8</v>
      </c>
      <c r="J166" s="1">
        <f>VLOOKUP($A166,SA_v03j!$P:$Z,J$5,0)</f>
        <v>5</v>
      </c>
      <c r="K166" s="148">
        <f>VLOOKUP($A166,'GA_v03g+'!BS:BU,3,0)</f>
        <v>85303</v>
      </c>
      <c r="L166" s="148">
        <f>VLOOKUP($A166,SA_v03j!AQ:AR,2,0)</f>
        <v>84416.2</v>
      </c>
      <c r="M166" s="148"/>
      <c r="N166" s="148" t="str" cm="1">
        <f t="array" ref="N166">INDEX($C$6:$L$6,0,MATCH(O166,C166:L166,0))</f>
        <v>SA</v>
      </c>
      <c r="O166" s="148">
        <f t="shared" si="4"/>
        <v>84416.2</v>
      </c>
      <c r="P166" s="145">
        <f t="shared" si="5"/>
        <v>3.6315647327457068E-2</v>
      </c>
      <c r="R166" s="45">
        <v>1000</v>
      </c>
      <c r="S166" s="17">
        <v>1</v>
      </c>
      <c r="T166" s="46">
        <v>81283</v>
      </c>
      <c r="U166" s="73">
        <v>81458</v>
      </c>
    </row>
    <row r="167" spans="1:21" x14ac:dyDescent="0.2">
      <c r="A167" s="2" t="s">
        <v>1639</v>
      </c>
      <c r="C167" s="1">
        <f>VLOOKUP($A167,SA_v03j!$P:$Z,C$5,0)</f>
        <v>98349.6</v>
      </c>
      <c r="D167" s="1">
        <f>VLOOKUP($A167,SA_v03j!$P:$Z,D$5,0)</f>
        <v>96910.399999999994</v>
      </c>
      <c r="E167" s="1">
        <f>VLOOKUP($A167,SA_v03j!$P:$Z,E$5,0)</f>
        <v>105435</v>
      </c>
      <c r="F167" s="1">
        <f>VLOOKUP($A167,SA_v03j!$P:$Z,F$5,0)</f>
        <v>85196.2</v>
      </c>
      <c r="G167" s="1">
        <f>VLOOKUP($A167,SA_v03j!$P:$Z,G$5,0)</f>
        <v>91216.2</v>
      </c>
      <c r="H167" s="1">
        <f>VLOOKUP($A167,SA_v03j!$P:$Z,H$5,0)</f>
        <v>83670.2</v>
      </c>
      <c r="I167" s="1">
        <f>VLOOKUP($A167,SA_v03j!$P:$Z,I$5,0)</f>
        <v>83670.2</v>
      </c>
      <c r="J167" s="1">
        <f>VLOOKUP($A167,SA_v03j!$P:$Z,J$5,0)</f>
        <v>5</v>
      </c>
      <c r="K167" s="148">
        <f>VLOOKUP($A167,'GA_v03g+'!BS:BU,3,0)</f>
        <v>82885</v>
      </c>
      <c r="L167" s="148">
        <f>VLOOKUP($A167,SA_v03j!AQ:AR,2,0)</f>
        <v>81810</v>
      </c>
      <c r="M167" s="148"/>
      <c r="N167" s="148" t="str" cm="1">
        <f t="array" ref="N167">INDEX($C$6:$L$6,0,MATCH(O167,C167:L167,0))</f>
        <v>SA</v>
      </c>
      <c r="O167" s="148">
        <f t="shared" si="4"/>
        <v>81810</v>
      </c>
      <c r="P167" s="145">
        <f t="shared" si="5"/>
        <v>4.1860346650026026E-2</v>
      </c>
      <c r="R167" s="45">
        <v>1000</v>
      </c>
      <c r="S167" s="45">
        <v>2</v>
      </c>
      <c r="T167" s="46">
        <v>78059</v>
      </c>
      <c r="U167" s="45">
        <v>78523</v>
      </c>
    </row>
    <row r="168" spans="1:21" x14ac:dyDescent="0.2">
      <c r="A168" s="2" t="s">
        <v>1640</v>
      </c>
      <c r="C168" s="1">
        <f>VLOOKUP($A168,SA_v03j!$P:$Z,C$5,0)</f>
        <v>101827.2</v>
      </c>
      <c r="D168" s="1">
        <f>VLOOKUP($A168,SA_v03j!$P:$Z,D$5,0)</f>
        <v>100358.2</v>
      </c>
      <c r="E168" s="1">
        <f>VLOOKUP($A168,SA_v03j!$P:$Z,E$5,0)</f>
        <v>108510</v>
      </c>
      <c r="F168" s="1">
        <f>VLOOKUP($A168,SA_v03j!$P:$Z,F$5,0)</f>
        <v>88846</v>
      </c>
      <c r="G168" s="1">
        <f>VLOOKUP($A168,SA_v03j!$P:$Z,G$5,0)</f>
        <v>94583.6</v>
      </c>
      <c r="H168" s="1">
        <f>VLOOKUP($A168,SA_v03j!$P:$Z,H$5,0)</f>
        <v>86597</v>
      </c>
      <c r="I168" s="1">
        <f>VLOOKUP($A168,SA_v03j!$P:$Z,I$5,0)</f>
        <v>86597</v>
      </c>
      <c r="J168" s="1">
        <f>VLOOKUP($A168,SA_v03j!$P:$Z,J$5,0)</f>
        <v>5</v>
      </c>
      <c r="K168" s="148">
        <f>VLOOKUP($A168,'GA_v03g+'!BS:BU,3,0)</f>
        <v>85724</v>
      </c>
      <c r="L168" s="148">
        <f>VLOOKUP($A168,SA_v03j!AQ:AR,2,0)</f>
        <v>84682.2</v>
      </c>
      <c r="M168" s="148"/>
      <c r="N168" s="148" t="str" cm="1">
        <f t="array" ref="N168">INDEX($C$6:$L$6,0,MATCH(O168,C168:L168,0))</f>
        <v>SA</v>
      </c>
      <c r="O168" s="148">
        <f t="shared" si="4"/>
        <v>84682.2</v>
      </c>
      <c r="P168" s="145">
        <f t="shared" si="5"/>
        <v>3.8484744432453644E-2</v>
      </c>
      <c r="R168" s="45">
        <v>1000</v>
      </c>
      <c r="S168" s="94">
        <v>3</v>
      </c>
      <c r="T168" s="46">
        <v>80887</v>
      </c>
      <c r="U168" s="45">
        <v>81544</v>
      </c>
    </row>
    <row r="169" spans="1:21" x14ac:dyDescent="0.2">
      <c r="A169" s="2" t="s">
        <v>1641</v>
      </c>
      <c r="C169" s="1">
        <f>VLOOKUP($A169,SA_v03j!$P:$Z,C$5,0)</f>
        <v>99998.6</v>
      </c>
      <c r="D169" s="1">
        <f>VLOOKUP($A169,SA_v03j!$P:$Z,D$5,0)</f>
        <v>98793</v>
      </c>
      <c r="E169" s="1">
        <f>VLOOKUP($A169,SA_v03j!$P:$Z,E$5,0)</f>
        <v>106714</v>
      </c>
      <c r="F169" s="1">
        <f>VLOOKUP($A169,SA_v03j!$P:$Z,F$5,0)</f>
        <v>86873</v>
      </c>
      <c r="G169" s="1">
        <f>VLOOKUP($A169,SA_v03j!$P:$Z,G$5,0)</f>
        <v>92928.4</v>
      </c>
      <c r="H169" s="1">
        <f>VLOOKUP($A169,SA_v03j!$P:$Z,H$5,0)</f>
        <v>85343.8</v>
      </c>
      <c r="I169" s="1">
        <f>VLOOKUP($A169,SA_v03j!$P:$Z,I$5,0)</f>
        <v>85343.8</v>
      </c>
      <c r="J169" s="1">
        <f>VLOOKUP($A169,SA_v03j!$P:$Z,J$5,0)</f>
        <v>5</v>
      </c>
      <c r="K169" s="148">
        <f>VLOOKUP($A169,'GA_v03g+'!BS:BU,3,0)</f>
        <v>84251</v>
      </c>
      <c r="L169" s="148">
        <f>VLOOKUP($A169,SA_v03j!AQ:AR,2,0)</f>
        <v>83877</v>
      </c>
      <c r="M169" s="148"/>
      <c r="N169" s="148" t="str" cm="1">
        <f t="array" ref="N169">INDEX($C$6:$L$6,0,MATCH(O169,C169:L169,0))</f>
        <v>SA</v>
      </c>
      <c r="O169" s="148">
        <f t="shared" si="4"/>
        <v>83877</v>
      </c>
      <c r="P169" s="145">
        <f t="shared" si="5"/>
        <v>4.5000934404784143E-2</v>
      </c>
      <c r="R169" s="45">
        <v>1000</v>
      </c>
      <c r="S169" s="45">
        <v>4</v>
      </c>
      <c r="T169" s="46">
        <v>79753</v>
      </c>
      <c r="U169" s="73">
        <v>80265</v>
      </c>
    </row>
    <row r="170" spans="1:21" x14ac:dyDescent="0.2">
      <c r="A170" s="2" t="s">
        <v>1642</v>
      </c>
      <c r="C170" s="1">
        <f>VLOOKUP($A170,SA_v03j!$P:$Z,C$5,0)</f>
        <v>101189.6</v>
      </c>
      <c r="D170" s="1">
        <f>VLOOKUP($A170,SA_v03j!$P:$Z,D$5,0)</f>
        <v>100012.4</v>
      </c>
      <c r="E170" s="1">
        <f>VLOOKUP($A170,SA_v03j!$P:$Z,E$5,0)</f>
        <v>108141</v>
      </c>
      <c r="F170" s="1">
        <f>VLOOKUP($A170,SA_v03j!$P:$Z,F$5,0)</f>
        <v>88043.199999999997</v>
      </c>
      <c r="G170" s="1">
        <f>VLOOKUP($A170,SA_v03j!$P:$Z,G$5,0)</f>
        <v>93825.600000000006</v>
      </c>
      <c r="H170" s="1">
        <f>VLOOKUP($A170,SA_v03j!$P:$Z,H$5,0)</f>
        <v>86418.6</v>
      </c>
      <c r="I170" s="1">
        <f>VLOOKUP($A170,SA_v03j!$P:$Z,I$5,0)</f>
        <v>86418.6</v>
      </c>
      <c r="J170" s="1">
        <f>VLOOKUP($A170,SA_v03j!$P:$Z,J$5,0)</f>
        <v>5</v>
      </c>
      <c r="K170" s="148">
        <f>VLOOKUP($A170,'GA_v03g+'!BS:BU,3,0)</f>
        <v>85346.6</v>
      </c>
      <c r="L170" s="148">
        <f>VLOOKUP($A170,SA_v03j!AQ:AR,2,0)</f>
        <v>84527</v>
      </c>
      <c r="M170" s="148"/>
      <c r="N170" s="148" t="str" cm="1">
        <f t="array" ref="N170">INDEX($C$6:$L$6,0,MATCH(O170,C170:L170,0))</f>
        <v>SA</v>
      </c>
      <c r="O170" s="148">
        <f t="shared" si="4"/>
        <v>84527</v>
      </c>
      <c r="P170" s="145">
        <f t="shared" si="5"/>
        <v>4.2565000740046433E-2</v>
      </c>
      <c r="R170" s="45">
        <v>1000</v>
      </c>
      <c r="S170" s="45">
        <v>5</v>
      </c>
      <c r="T170" s="46">
        <v>80295</v>
      </c>
      <c r="U170" s="45">
        <v>81076</v>
      </c>
    </row>
    <row r="171" spans="1:21" x14ac:dyDescent="0.2">
      <c r="A171" s="2" t="s">
        <v>1643</v>
      </c>
      <c r="C171" s="1">
        <f>VLOOKUP($A171,SA_v03j!$P:$Z,C$5,0)</f>
        <v>101116.4</v>
      </c>
      <c r="D171" s="1">
        <f>VLOOKUP($A171,SA_v03j!$P:$Z,D$5,0)</f>
        <v>99835.4</v>
      </c>
      <c r="E171" s="1">
        <f>VLOOKUP($A171,SA_v03j!$P:$Z,E$5,0)</f>
        <v>107244</v>
      </c>
      <c r="F171" s="1">
        <f>VLOOKUP($A171,SA_v03j!$P:$Z,F$5,0)</f>
        <v>87761.2</v>
      </c>
      <c r="G171" s="1">
        <f>VLOOKUP($A171,SA_v03j!$P:$Z,G$5,0)</f>
        <v>94437.8</v>
      </c>
      <c r="H171" s="1">
        <f>VLOOKUP($A171,SA_v03j!$P:$Z,H$5,0)</f>
        <v>86784.4</v>
      </c>
      <c r="I171" s="1">
        <f>VLOOKUP($A171,SA_v03j!$P:$Z,I$5,0)</f>
        <v>86784.4</v>
      </c>
      <c r="J171" s="1">
        <f>VLOOKUP($A171,SA_v03j!$P:$Z,J$5,0)</f>
        <v>5</v>
      </c>
      <c r="K171" s="148">
        <f>VLOOKUP($A171,'GA_v03g+'!BS:BU,3,0)</f>
        <v>85694</v>
      </c>
      <c r="L171" s="148">
        <f>VLOOKUP($A171,SA_v03j!AQ:AR,2,0)</f>
        <v>84524</v>
      </c>
      <c r="M171" s="148"/>
      <c r="N171" s="148" t="str" cm="1">
        <f t="array" ref="N171">INDEX($C$6:$L$6,0,MATCH(O171,C171:L171,0))</f>
        <v>SA</v>
      </c>
      <c r="O171" s="148">
        <f t="shared" si="4"/>
        <v>84524</v>
      </c>
      <c r="P171" s="145">
        <f t="shared" si="5"/>
        <v>3.9233767351505522E-2</v>
      </c>
      <c r="R171" s="45">
        <v>1000</v>
      </c>
      <c r="S171" s="45">
        <v>6</v>
      </c>
      <c r="T171" s="46">
        <v>81072</v>
      </c>
      <c r="U171" s="73">
        <v>81333</v>
      </c>
    </row>
    <row r="172" spans="1:21" x14ac:dyDescent="0.2">
      <c r="A172" s="2" t="s">
        <v>1644</v>
      </c>
      <c r="C172" s="1">
        <f>VLOOKUP($A172,SA_v03j!$P:$Z,C$5,0)</f>
        <v>100259.6</v>
      </c>
      <c r="D172" s="1">
        <f>VLOOKUP($A172,SA_v03j!$P:$Z,D$5,0)</f>
        <v>99162.6</v>
      </c>
      <c r="E172" s="1">
        <f>VLOOKUP($A172,SA_v03j!$P:$Z,E$5,0)</f>
        <v>105979</v>
      </c>
      <c r="F172" s="1">
        <f>VLOOKUP($A172,SA_v03j!$P:$Z,F$5,0)</f>
        <v>87636.800000000003</v>
      </c>
      <c r="G172" s="1">
        <f>VLOOKUP($A172,SA_v03j!$P:$Z,G$5,0)</f>
        <v>94578.6</v>
      </c>
      <c r="H172" s="1">
        <f>VLOOKUP($A172,SA_v03j!$P:$Z,H$5,0)</f>
        <v>86427.199999999997</v>
      </c>
      <c r="I172" s="1">
        <f>VLOOKUP($A172,SA_v03j!$P:$Z,I$5,0)</f>
        <v>86427.199999999997</v>
      </c>
      <c r="J172" s="1">
        <f>VLOOKUP($A172,SA_v03j!$P:$Z,J$5,0)</f>
        <v>5</v>
      </c>
      <c r="K172" s="148">
        <f>VLOOKUP($A172,'GA_v03g+'!BS:BU,3,0)</f>
        <v>85173</v>
      </c>
      <c r="L172" s="148">
        <f>VLOOKUP($A172,SA_v03j!AQ:AR,2,0)</f>
        <v>84484.4</v>
      </c>
      <c r="M172" s="148"/>
      <c r="N172" s="148" t="str" cm="1">
        <f t="array" ref="N172">INDEX($C$6:$L$6,0,MATCH(O172,C172:L172,0))</f>
        <v>SA</v>
      </c>
      <c r="O172" s="148">
        <f t="shared" si="4"/>
        <v>84484.4</v>
      </c>
      <c r="P172" s="145">
        <f t="shared" si="5"/>
        <v>4.0448275862068783E-2</v>
      </c>
      <c r="R172" s="45">
        <v>1000</v>
      </c>
      <c r="S172" s="45">
        <v>7</v>
      </c>
      <c r="T172" s="46">
        <v>80754</v>
      </c>
      <c r="U172" s="73">
        <v>81200</v>
      </c>
    </row>
    <row r="173" spans="1:21" x14ac:dyDescent="0.2">
      <c r="A173" s="2" t="s">
        <v>1645</v>
      </c>
      <c r="C173" s="1">
        <f>VLOOKUP($A173,SA_v03j!$P:$Z,C$5,0)</f>
        <v>100951</v>
      </c>
      <c r="D173" s="1">
        <f>VLOOKUP($A173,SA_v03j!$P:$Z,D$5,0)</f>
        <v>99545.600000000006</v>
      </c>
      <c r="E173" s="1">
        <f>VLOOKUP($A173,SA_v03j!$P:$Z,E$5,0)</f>
        <v>107604</v>
      </c>
      <c r="F173" s="1">
        <f>VLOOKUP($A173,SA_v03j!$P:$Z,F$5,0)</f>
        <v>87449.2</v>
      </c>
      <c r="G173" s="1">
        <f>VLOOKUP($A173,SA_v03j!$P:$Z,G$5,0)</f>
        <v>94061.2</v>
      </c>
      <c r="H173" s="1">
        <f>VLOOKUP($A173,SA_v03j!$P:$Z,H$5,0)</f>
        <v>86297</v>
      </c>
      <c r="I173" s="1">
        <f>VLOOKUP($A173,SA_v03j!$P:$Z,I$5,0)</f>
        <v>86297</v>
      </c>
      <c r="J173" s="1">
        <f>VLOOKUP($A173,SA_v03j!$P:$Z,J$5,0)</f>
        <v>5</v>
      </c>
      <c r="K173" s="148">
        <f>VLOOKUP($A173,'GA_v03g+'!BS:BU,3,0)</f>
        <v>85504.4</v>
      </c>
      <c r="L173" s="148">
        <f>VLOOKUP($A173,SA_v03j!AQ:AR,2,0)</f>
        <v>83810</v>
      </c>
      <c r="M173" s="148"/>
      <c r="N173" s="148" t="str" cm="1">
        <f t="array" ref="N173">INDEX($C$6:$L$6,0,MATCH(O173,C173:L173,0))</f>
        <v>SA</v>
      </c>
      <c r="O173" s="148">
        <f t="shared" si="4"/>
        <v>83810</v>
      </c>
      <c r="P173" s="145">
        <f t="shared" si="5"/>
        <v>3.5983139470203485E-2</v>
      </c>
      <c r="R173" s="45">
        <v>1000</v>
      </c>
      <c r="S173" s="45">
        <v>8</v>
      </c>
      <c r="T173" s="46">
        <v>80061</v>
      </c>
      <c r="U173" s="45">
        <v>80899</v>
      </c>
    </row>
    <row r="174" spans="1:21" x14ac:dyDescent="0.2">
      <c r="A174" s="2" t="s">
        <v>1646</v>
      </c>
      <c r="C174" s="1">
        <f>VLOOKUP($A174,SA_v03j!$P:$Z,C$5,0)</f>
        <v>98776</v>
      </c>
      <c r="D174" s="1">
        <f>VLOOKUP($A174,SA_v03j!$P:$Z,D$5,0)</f>
        <v>97246.6</v>
      </c>
      <c r="E174" s="1">
        <f>VLOOKUP($A174,SA_v03j!$P:$Z,E$5,0)</f>
        <v>105571</v>
      </c>
      <c r="F174" s="1">
        <f>VLOOKUP($A174,SA_v03j!$P:$Z,F$5,0)</f>
        <v>85578.4</v>
      </c>
      <c r="G174" s="1">
        <f>VLOOKUP($A174,SA_v03j!$P:$Z,G$5,0)</f>
        <v>91669.2</v>
      </c>
      <c r="H174" s="1">
        <f>VLOOKUP($A174,SA_v03j!$P:$Z,H$5,0)</f>
        <v>83595.199999999997</v>
      </c>
      <c r="I174" s="1">
        <f>VLOOKUP($A174,SA_v03j!$P:$Z,I$5,0)</f>
        <v>83595.199999999997</v>
      </c>
      <c r="J174" s="1">
        <f>VLOOKUP($A174,SA_v03j!$P:$Z,J$5,0)</f>
        <v>5</v>
      </c>
      <c r="K174" s="148">
        <f>VLOOKUP($A174,'GA_v03g+'!BS:BU,3,0)</f>
        <v>82687.199999999997</v>
      </c>
      <c r="L174" s="148">
        <f>VLOOKUP($A174,SA_v03j!AQ:AR,2,0)</f>
        <v>81957</v>
      </c>
      <c r="M174" s="148"/>
      <c r="N174" s="148" t="str" cm="1">
        <f t="array" ref="N174">INDEX($C$6:$L$6,0,MATCH(O174,C174:L174,0))</f>
        <v>SA</v>
      </c>
      <c r="O174" s="148">
        <f t="shared" si="4"/>
        <v>81957</v>
      </c>
      <c r="P174" s="145">
        <f t="shared" si="5"/>
        <v>4.5623301565430374E-2</v>
      </c>
      <c r="R174" s="45">
        <v>1000</v>
      </c>
      <c r="S174" s="45">
        <v>9</v>
      </c>
      <c r="T174" s="46">
        <v>77973</v>
      </c>
      <c r="U174" s="73">
        <v>78381</v>
      </c>
    </row>
    <row r="175" spans="1:21" x14ac:dyDescent="0.2">
      <c r="A175" s="2" t="s">
        <v>1647</v>
      </c>
      <c r="C175" s="1">
        <f>VLOOKUP($A175,SA_v03j!$P:$Z,C$5,0)</f>
        <v>103759.6</v>
      </c>
      <c r="D175" s="1">
        <f>VLOOKUP($A175,SA_v03j!$P:$Z,D$5,0)</f>
        <v>102515.6</v>
      </c>
      <c r="E175" s="1">
        <f>VLOOKUP($A175,SA_v03j!$P:$Z,E$5,0)</f>
        <v>109812</v>
      </c>
      <c r="F175" s="1">
        <f>VLOOKUP($A175,SA_v03j!$P:$Z,F$5,0)</f>
        <v>90605.6</v>
      </c>
      <c r="G175" s="1">
        <f>VLOOKUP($A175,SA_v03j!$P:$Z,G$5,0)</f>
        <v>96998.6</v>
      </c>
      <c r="H175" s="1">
        <f>VLOOKUP($A175,SA_v03j!$P:$Z,H$5,0)</f>
        <v>89511.2</v>
      </c>
      <c r="I175" s="1">
        <f>VLOOKUP($A175,SA_v03j!$P:$Z,I$5,0)</f>
        <v>89511.2</v>
      </c>
      <c r="J175" s="1">
        <f>VLOOKUP($A175,SA_v03j!$P:$Z,J$5,0)</f>
        <v>5</v>
      </c>
      <c r="K175" s="148">
        <f>VLOOKUP($A175,'GA_v03g+'!BS:BU,3,0)</f>
        <v>88340.2</v>
      </c>
      <c r="L175" s="148">
        <f>VLOOKUP($A175,SA_v03j!AQ:AR,2,0)</f>
        <v>87329.4</v>
      </c>
      <c r="M175" s="148"/>
      <c r="N175" s="148" t="str" cm="1">
        <f t="array" ref="N175">INDEX($C$6:$L$6,0,MATCH(O175,C175:L175,0))</f>
        <v>SA</v>
      </c>
      <c r="O175" s="148">
        <f t="shared" si="4"/>
        <v>87329.4</v>
      </c>
      <c r="P175" s="145">
        <f t="shared" si="5"/>
        <v>3.3056130596794242E-2</v>
      </c>
      <c r="R175" s="45">
        <v>1000</v>
      </c>
      <c r="S175" s="45">
        <v>10</v>
      </c>
      <c r="T175" s="46">
        <v>84158</v>
      </c>
      <c r="U175" s="73">
        <v>84535</v>
      </c>
    </row>
    <row r="176" spans="1:21" x14ac:dyDescent="0.2">
      <c r="M176" s="148"/>
      <c r="P176" s="145"/>
      <c r="R176" s="2"/>
      <c r="S176" s="2"/>
      <c r="T176" s="2"/>
      <c r="U176" s="2"/>
    </row>
    <row r="177" spans="1:21" x14ac:dyDescent="0.2">
      <c r="A177" s="2" t="s">
        <v>1648</v>
      </c>
      <c r="C177" s="1">
        <f>VLOOKUP($A177,SA_v03j!$P:$Z,C$5,0)</f>
        <v>200254.6</v>
      </c>
      <c r="D177" s="1">
        <f>VLOOKUP($A177,SA_v03j!$P:$Z,D$5,0)</f>
        <v>198637.2</v>
      </c>
      <c r="E177" s="1">
        <f>VLOOKUP($A177,SA_v03j!$P:$Z,E$5,0)</f>
        <v>213672</v>
      </c>
      <c r="F177" s="1">
        <f>VLOOKUP($A177,SA_v03j!$P:$Z,F$5,0)</f>
        <v>174069.4</v>
      </c>
      <c r="G177" s="1">
        <f>VLOOKUP($A177,SA_v03j!$P:$Z,G$5,0)</f>
        <v>185494.39999999999</v>
      </c>
      <c r="H177" s="1">
        <f>VLOOKUP($A177,SA_v03j!$P:$Z,H$5,0)</f>
        <v>171031</v>
      </c>
      <c r="I177" s="1">
        <f>VLOOKUP($A177,SA_v03j!$P:$Z,I$5,0)</f>
        <v>171031</v>
      </c>
      <c r="J177" s="1">
        <f>VLOOKUP($A177,SA_v03j!$P:$Z,J$5,0)</f>
        <v>5</v>
      </c>
      <c r="K177" s="148">
        <f>VLOOKUP($A177,'GA_v03g+'!BS:BU,3,0)</f>
        <v>169628</v>
      </c>
      <c r="L177" s="148">
        <f>VLOOKUP($A177,SA_v03j!AQ:AR,2,0)</f>
        <v>170774</v>
      </c>
      <c r="M177" s="148"/>
      <c r="N177" s="148" t="str" cm="1">
        <f t="array" ref="N177">INDEX($C$6:$L$6,0,MATCH(O177,C177:L177,0))</f>
        <v>GA</v>
      </c>
      <c r="O177" s="148">
        <f t="shared" si="4"/>
        <v>169628</v>
      </c>
      <c r="P177" s="145">
        <f t="shared" si="5"/>
        <v>5.7227977014073339E-2</v>
      </c>
      <c r="R177" s="45">
        <v>2000</v>
      </c>
      <c r="S177" s="45">
        <v>1</v>
      </c>
      <c r="T177" s="26">
        <v>159626</v>
      </c>
      <c r="U177" s="45">
        <v>160446</v>
      </c>
    </row>
    <row r="178" spans="1:21" x14ac:dyDescent="0.2">
      <c r="A178" s="2" t="s">
        <v>1649</v>
      </c>
      <c r="C178" s="1">
        <f>VLOOKUP($A178,SA_v03j!$P:$Z,C$5,0)</f>
        <v>202057.4</v>
      </c>
      <c r="D178" s="1">
        <f>VLOOKUP($A178,SA_v03j!$P:$Z,D$5,0)</f>
        <v>199749.4</v>
      </c>
      <c r="E178" s="1">
        <f>VLOOKUP($A178,SA_v03j!$P:$Z,E$5,0)</f>
        <v>214010</v>
      </c>
      <c r="F178" s="1">
        <f>VLOOKUP($A178,SA_v03j!$P:$Z,F$5,0)</f>
        <v>175232.8</v>
      </c>
      <c r="G178" s="1">
        <f>VLOOKUP($A178,SA_v03j!$P:$Z,G$5,0)</f>
        <v>186902.6</v>
      </c>
      <c r="H178" s="1">
        <f>VLOOKUP($A178,SA_v03j!$P:$Z,H$5,0)</f>
        <v>172324</v>
      </c>
      <c r="I178" s="1">
        <f>VLOOKUP($A178,SA_v03j!$P:$Z,I$5,0)</f>
        <v>172324</v>
      </c>
      <c r="J178" s="1">
        <f>VLOOKUP($A178,SA_v03j!$P:$Z,J$5,0)</f>
        <v>5</v>
      </c>
      <c r="K178" s="148">
        <f>VLOOKUP($A178,'GA_v03g+'!BS:BU,3,0)</f>
        <v>170655.2</v>
      </c>
      <c r="L178" s="148">
        <f>VLOOKUP($A178,SA_v03j!AQ:AR,2,0)</f>
        <v>172549</v>
      </c>
      <c r="M178" s="148"/>
      <c r="N178" s="148" t="str" cm="1">
        <f t="array" ref="N178">INDEX($C$6:$L$6,0,MATCH(O178,C178:L178,0))</f>
        <v>GA</v>
      </c>
      <c r="O178" s="148">
        <f t="shared" si="4"/>
        <v>170655.2</v>
      </c>
      <c r="P178" s="145">
        <f t="shared" si="5"/>
        <v>5.2173644978513289E-2</v>
      </c>
      <c r="R178" s="45">
        <v>2000</v>
      </c>
      <c r="S178" s="45">
        <v>2</v>
      </c>
      <c r="T178" s="26">
        <v>161787</v>
      </c>
      <c r="U178" s="73">
        <v>162193</v>
      </c>
    </row>
    <row r="179" spans="1:21" x14ac:dyDescent="0.2">
      <c r="A179" s="2" t="s">
        <v>1650</v>
      </c>
      <c r="C179" s="1">
        <f>VLOOKUP($A179,SA_v03j!$P:$Z,C$5,0)</f>
        <v>201847.2</v>
      </c>
      <c r="D179" s="1">
        <f>VLOOKUP($A179,SA_v03j!$P:$Z,D$5,0)</f>
        <v>199718.39999999999</v>
      </c>
      <c r="E179" s="1">
        <f>VLOOKUP($A179,SA_v03j!$P:$Z,E$5,0)</f>
        <v>214421</v>
      </c>
      <c r="F179" s="1">
        <f>VLOOKUP($A179,SA_v03j!$P:$Z,F$5,0)</f>
        <v>175332</v>
      </c>
      <c r="G179" s="1">
        <f>VLOOKUP($A179,SA_v03j!$P:$Z,G$5,0)</f>
        <v>187725.6</v>
      </c>
      <c r="H179" s="1">
        <f>VLOOKUP($A179,SA_v03j!$P:$Z,H$5,0)</f>
        <v>172687.6</v>
      </c>
      <c r="I179" s="1">
        <f>VLOOKUP($A179,SA_v03j!$P:$Z,I$5,0)</f>
        <v>172687.6</v>
      </c>
      <c r="J179" s="1">
        <f>VLOOKUP($A179,SA_v03j!$P:$Z,J$5,0)</f>
        <v>5</v>
      </c>
      <c r="K179" s="148">
        <f>VLOOKUP($A179,'GA_v03g+'!BS:BU,3,0)</f>
        <v>171113</v>
      </c>
      <c r="L179" s="148">
        <f>VLOOKUP($A179,SA_v03j!AQ:AR,2,0)</f>
        <v>172670</v>
      </c>
      <c r="M179" s="148"/>
      <c r="N179" s="148" t="str" cm="1">
        <f t="array" ref="N179">INDEX($C$6:$L$6,0,MATCH(O179,C179:L179,0))</f>
        <v>GA</v>
      </c>
      <c r="O179" s="148">
        <f t="shared" si="4"/>
        <v>171113</v>
      </c>
      <c r="P179" s="145">
        <f t="shared" si="5"/>
        <v>5.7042605896997056E-2</v>
      </c>
      <c r="R179" s="45">
        <v>2000</v>
      </c>
      <c r="S179" s="45">
        <v>3</v>
      </c>
      <c r="T179" s="46">
        <v>160978</v>
      </c>
      <c r="U179" s="45">
        <v>161879</v>
      </c>
    </row>
    <row r="180" spans="1:21" x14ac:dyDescent="0.2">
      <c r="A180" s="2" t="s">
        <v>1651</v>
      </c>
      <c r="C180" s="1">
        <f>VLOOKUP($A180,SA_v03j!$P:$Z,C$5,0)</f>
        <v>200083.20000000001</v>
      </c>
      <c r="D180" s="1">
        <f>VLOOKUP($A180,SA_v03j!$P:$Z,D$5,0)</f>
        <v>198449.6</v>
      </c>
      <c r="E180" s="1">
        <f>VLOOKUP($A180,SA_v03j!$P:$Z,E$5,0)</f>
        <v>213514</v>
      </c>
      <c r="F180" s="1">
        <f>VLOOKUP($A180,SA_v03j!$P:$Z,F$5,0)</f>
        <v>174038.6</v>
      </c>
      <c r="G180" s="1">
        <f>VLOOKUP($A180,SA_v03j!$P:$Z,G$5,0)</f>
        <v>184885.2</v>
      </c>
      <c r="H180" s="1">
        <f>VLOOKUP($A180,SA_v03j!$P:$Z,H$5,0)</f>
        <v>170987.8</v>
      </c>
      <c r="I180" s="1">
        <f>VLOOKUP($A180,SA_v03j!$P:$Z,I$5,0)</f>
        <v>170987.8</v>
      </c>
      <c r="J180" s="1">
        <f>VLOOKUP($A180,SA_v03j!$P:$Z,J$5,0)</f>
        <v>5</v>
      </c>
      <c r="K180" s="148">
        <f>VLOOKUP($A180,'GA_v03g+'!BS:BU,3,0)</f>
        <v>169536</v>
      </c>
      <c r="L180" s="148">
        <f>VLOOKUP($A180,SA_v03j!AQ:AR,2,0)</f>
        <v>171523.4</v>
      </c>
      <c r="M180" s="148"/>
      <c r="N180" s="148" t="str" cm="1">
        <f t="array" ref="N180">INDEX($C$6:$L$6,0,MATCH(O180,C180:L180,0))</f>
        <v>GA</v>
      </c>
      <c r="O180" s="148">
        <f t="shared" si="4"/>
        <v>169536</v>
      </c>
      <c r="P180" s="145">
        <f t="shared" si="5"/>
        <v>5.2182116081624486E-2</v>
      </c>
      <c r="R180" s="45">
        <v>2000</v>
      </c>
      <c r="S180" s="45">
        <v>4</v>
      </c>
      <c r="T180" s="26">
        <v>160572</v>
      </c>
      <c r="U180" s="73">
        <v>161128</v>
      </c>
    </row>
    <row r="181" spans="1:21" x14ac:dyDescent="0.2">
      <c r="A181" s="2" t="s">
        <v>1652</v>
      </c>
      <c r="C181" s="1">
        <f>VLOOKUP($A181,SA_v03j!$P:$Z,C$5,0)</f>
        <v>203635</v>
      </c>
      <c r="D181" s="1">
        <f>VLOOKUP($A181,SA_v03j!$P:$Z,D$5,0)</f>
        <v>201785.60000000001</v>
      </c>
      <c r="E181" s="1">
        <f>VLOOKUP($A181,SA_v03j!$P:$Z,E$5,0)</f>
        <v>216070</v>
      </c>
      <c r="F181" s="1">
        <f>VLOOKUP($A181,SA_v03j!$P:$Z,F$5,0)</f>
        <v>177331.8</v>
      </c>
      <c r="G181" s="1">
        <f>VLOOKUP($A181,SA_v03j!$P:$Z,G$5,0)</f>
        <v>191521.2</v>
      </c>
      <c r="H181" s="1">
        <f>VLOOKUP($A181,SA_v03j!$P:$Z,H$5,0)</f>
        <v>174934.6</v>
      </c>
      <c r="I181" s="1">
        <f>VLOOKUP($A181,SA_v03j!$P:$Z,I$5,0)</f>
        <v>174934.6</v>
      </c>
      <c r="J181" s="1">
        <f>VLOOKUP($A181,SA_v03j!$P:$Z,J$5,0)</f>
        <v>5</v>
      </c>
      <c r="K181" s="148">
        <f>VLOOKUP($A181,'GA_v03g+'!BS:BU,3,0)</f>
        <v>173358</v>
      </c>
      <c r="L181" s="148">
        <f>VLOOKUP($A181,SA_v03j!AQ:AR,2,0)</f>
        <v>175102</v>
      </c>
      <c r="M181" s="148"/>
      <c r="N181" s="148" t="str" cm="1">
        <f t="array" ref="N181">INDEX($C$6:$L$6,0,MATCH(O181,C181:L181,0))</f>
        <v>GA</v>
      </c>
      <c r="O181" s="148">
        <f t="shared" si="4"/>
        <v>173358</v>
      </c>
      <c r="P181" s="145">
        <f t="shared" si="5"/>
        <v>5.3047835990888359E-2</v>
      </c>
      <c r="R181" s="45">
        <v>2000</v>
      </c>
      <c r="S181" s="45">
        <v>5</v>
      </c>
      <c r="T181" s="26">
        <v>163306</v>
      </c>
      <c r="U181" s="73">
        <v>164625</v>
      </c>
    </row>
    <row r="182" spans="1:21" x14ac:dyDescent="0.2">
      <c r="A182" s="2" t="s">
        <v>1653</v>
      </c>
      <c r="C182" s="1">
        <f>VLOOKUP($A182,SA_v03j!$P:$Z,C$5,0)</f>
        <v>198143</v>
      </c>
      <c r="D182" s="1">
        <f>VLOOKUP($A182,SA_v03j!$P:$Z,D$5,0)</f>
        <v>196652.2</v>
      </c>
      <c r="E182" s="1">
        <f>VLOOKUP($A182,SA_v03j!$P:$Z,E$5,0)</f>
        <v>211986</v>
      </c>
      <c r="F182" s="1">
        <f>VLOOKUP($A182,SA_v03j!$P:$Z,F$5,0)</f>
        <v>172546.8</v>
      </c>
      <c r="G182" s="1">
        <f>VLOOKUP($A182,SA_v03j!$P:$Z,G$5,0)</f>
        <v>183670.6</v>
      </c>
      <c r="H182" s="1">
        <f>VLOOKUP($A182,SA_v03j!$P:$Z,H$5,0)</f>
        <v>168512.8</v>
      </c>
      <c r="I182" s="1">
        <f>VLOOKUP($A182,SA_v03j!$P:$Z,I$5,0)</f>
        <v>168512.8</v>
      </c>
      <c r="J182" s="1">
        <f>VLOOKUP($A182,SA_v03j!$P:$Z,J$5,0)</f>
        <v>5</v>
      </c>
      <c r="K182" s="148">
        <f>VLOOKUP($A182,'GA_v03g+'!BS:BU,3,0)</f>
        <v>167317.20000000001</v>
      </c>
      <c r="L182" s="148">
        <f>VLOOKUP($A182,SA_v03j!AQ:AR,2,0)</f>
        <v>167887</v>
      </c>
      <c r="M182" s="148"/>
      <c r="N182" s="148" t="str" cm="1">
        <f t="array" ref="N182">INDEX($C$6:$L$6,0,MATCH(O182,C182:L182,0))</f>
        <v>GA</v>
      </c>
      <c r="O182" s="148">
        <f t="shared" si="4"/>
        <v>167317.20000000001</v>
      </c>
      <c r="P182" s="145">
        <f t="shared" si="5"/>
        <v>5.1601752279912372E-2</v>
      </c>
      <c r="R182" s="45">
        <v>2000</v>
      </c>
      <c r="S182" s="45">
        <v>6</v>
      </c>
      <c r="T182" s="46">
        <v>158279</v>
      </c>
      <c r="U182" s="73">
        <v>159107</v>
      </c>
    </row>
    <row r="183" spans="1:21" x14ac:dyDescent="0.2">
      <c r="A183" s="2" t="s">
        <v>1654</v>
      </c>
      <c r="C183" s="1">
        <f>VLOOKUP($A183,SA_v03j!$P:$Z,C$5,0)</f>
        <v>201016.6</v>
      </c>
      <c r="D183" s="1">
        <f>VLOOKUP($A183,SA_v03j!$P:$Z,D$5,0)</f>
        <v>199412.8</v>
      </c>
      <c r="E183" s="1">
        <f>VLOOKUP($A183,SA_v03j!$P:$Z,E$5,0)</f>
        <v>213567</v>
      </c>
      <c r="F183" s="1">
        <f>VLOOKUP($A183,SA_v03j!$P:$Z,F$5,0)</f>
        <v>174982.8</v>
      </c>
      <c r="G183" s="1">
        <f>VLOOKUP($A183,SA_v03j!$P:$Z,G$5,0)</f>
        <v>186648.8</v>
      </c>
      <c r="H183" s="1">
        <f>VLOOKUP($A183,SA_v03j!$P:$Z,H$5,0)</f>
        <v>172716.6</v>
      </c>
      <c r="I183" s="1">
        <f>VLOOKUP($A183,SA_v03j!$P:$Z,I$5,0)</f>
        <v>172716.6</v>
      </c>
      <c r="J183" s="1">
        <f>VLOOKUP($A183,SA_v03j!$P:$Z,J$5,0)</f>
        <v>5</v>
      </c>
      <c r="K183" s="148">
        <f>VLOOKUP($A183,'GA_v03g+'!BS:BU,3,0)</f>
        <v>170803</v>
      </c>
      <c r="L183" s="148">
        <f>VLOOKUP($A183,SA_v03j!AQ:AR,2,0)</f>
        <v>171955</v>
      </c>
      <c r="M183" s="148"/>
      <c r="N183" s="148" t="str" cm="1">
        <f t="array" ref="N183">INDEX($C$6:$L$6,0,MATCH(O183,C183:L183,0))</f>
        <v>GA</v>
      </c>
      <c r="O183" s="148">
        <f t="shared" si="4"/>
        <v>170803</v>
      </c>
      <c r="P183" s="145">
        <f t="shared" si="5"/>
        <v>5.1451260426605971E-2</v>
      </c>
      <c r="R183" s="45">
        <v>2000</v>
      </c>
      <c r="S183" s="45">
        <v>7</v>
      </c>
      <c r="T183" s="26">
        <v>161419</v>
      </c>
      <c r="U183" s="17">
        <v>162445</v>
      </c>
    </row>
    <row r="184" spans="1:21" x14ac:dyDescent="0.2">
      <c r="A184" s="2" t="s">
        <v>1655</v>
      </c>
      <c r="C184" s="1">
        <f>VLOOKUP($A184,SA_v03j!$P:$Z,C$5,0)</f>
        <v>199935.2</v>
      </c>
      <c r="D184" s="1">
        <f>VLOOKUP($A184,SA_v03j!$P:$Z,D$5,0)</f>
        <v>197565.8</v>
      </c>
      <c r="E184" s="1">
        <f>VLOOKUP($A184,SA_v03j!$P:$Z,E$5,0)</f>
        <v>211762</v>
      </c>
      <c r="F184" s="1">
        <f>VLOOKUP($A184,SA_v03j!$P:$Z,F$5,0)</f>
        <v>173333.2</v>
      </c>
      <c r="G184" s="1">
        <f>VLOOKUP($A184,SA_v03j!$P:$Z,G$5,0)</f>
        <v>184116.2</v>
      </c>
      <c r="H184" s="1">
        <f>VLOOKUP($A184,SA_v03j!$P:$Z,H$5,0)</f>
        <v>169848.8</v>
      </c>
      <c r="I184" s="1">
        <f>VLOOKUP($A184,SA_v03j!$P:$Z,I$5,0)</f>
        <v>169848.8</v>
      </c>
      <c r="J184" s="1">
        <f>VLOOKUP($A184,SA_v03j!$P:$Z,J$5,0)</f>
        <v>5</v>
      </c>
      <c r="K184" s="148">
        <f>VLOOKUP($A184,'GA_v03g+'!BS:BU,3,0)</f>
        <v>168475</v>
      </c>
      <c r="L184" s="148">
        <f>VLOOKUP($A184,SA_v03j!AQ:AR,2,0)</f>
        <v>169692</v>
      </c>
      <c r="M184" s="148"/>
      <c r="N184" s="148" t="str" cm="1">
        <f t="array" ref="N184">INDEX($C$6:$L$6,0,MATCH(O184,C184:L184,0))</f>
        <v>GA</v>
      </c>
      <c r="O184" s="148">
        <f t="shared" si="4"/>
        <v>168475</v>
      </c>
      <c r="P184" s="145">
        <f t="shared" si="5"/>
        <v>5.3772251341648092E-2</v>
      </c>
      <c r="R184" s="45">
        <v>2000</v>
      </c>
      <c r="S184" s="45">
        <v>8</v>
      </c>
      <c r="T184" s="26">
        <v>159570</v>
      </c>
      <c r="U184" s="73">
        <v>159878</v>
      </c>
    </row>
    <row r="185" spans="1:21" x14ac:dyDescent="0.2">
      <c r="A185" s="2" t="s">
        <v>1656</v>
      </c>
      <c r="C185" s="1">
        <f>VLOOKUP($A185,SA_v03j!$P:$Z,C$5,0)</f>
        <v>200258.2</v>
      </c>
      <c r="D185" s="1">
        <f>VLOOKUP($A185,SA_v03j!$P:$Z,D$5,0)</f>
        <v>198972.79999999999</v>
      </c>
      <c r="E185" s="1">
        <f>VLOOKUP($A185,SA_v03j!$P:$Z,E$5,0)</f>
        <v>212370</v>
      </c>
      <c r="F185" s="1">
        <f>VLOOKUP($A185,SA_v03j!$P:$Z,F$5,0)</f>
        <v>174584.4</v>
      </c>
      <c r="G185" s="1">
        <f>VLOOKUP($A185,SA_v03j!$P:$Z,G$5,0)</f>
        <v>186961.2</v>
      </c>
      <c r="H185" s="1">
        <f>VLOOKUP($A185,SA_v03j!$P:$Z,H$5,0)</f>
        <v>172268.2</v>
      </c>
      <c r="I185" s="1">
        <f>VLOOKUP($A185,SA_v03j!$P:$Z,I$5,0)</f>
        <v>172268.2</v>
      </c>
      <c r="J185" s="1">
        <f>VLOOKUP($A185,SA_v03j!$P:$Z,J$5,0)</f>
        <v>5</v>
      </c>
      <c r="K185" s="148">
        <f>VLOOKUP($A185,'GA_v03g+'!BS:BU,3,0)</f>
        <v>170569</v>
      </c>
      <c r="L185" s="148">
        <f>VLOOKUP($A185,SA_v03j!AQ:AR,2,0)</f>
        <v>170570</v>
      </c>
      <c r="M185" s="148"/>
      <c r="N185" s="148" t="str" cm="1">
        <f t="array" ref="N185">INDEX($C$6:$L$6,0,MATCH(O185,C185:L185,0))</f>
        <v>GA</v>
      </c>
      <c r="O185" s="148">
        <f t="shared" si="4"/>
        <v>170569</v>
      </c>
      <c r="P185" s="145">
        <f t="shared" si="5"/>
        <v>5.4887627246527293E-2</v>
      </c>
      <c r="R185" s="45">
        <v>2000</v>
      </c>
      <c r="S185" s="45">
        <v>9</v>
      </c>
      <c r="T185" s="46">
        <v>160840</v>
      </c>
      <c r="U185" s="45">
        <v>161694</v>
      </c>
    </row>
    <row r="186" spans="1:21" x14ac:dyDescent="0.2">
      <c r="A186" s="2" t="s">
        <v>1657</v>
      </c>
      <c r="C186" s="1">
        <f>VLOOKUP($A186,SA_v03j!$P:$Z,C$5,0)</f>
        <v>192771.20000000001</v>
      </c>
      <c r="D186" s="1">
        <f>VLOOKUP($A186,SA_v03j!$P:$Z,D$5,0)</f>
        <v>190981.2</v>
      </c>
      <c r="E186" s="1">
        <f>VLOOKUP($A186,SA_v03j!$P:$Z,E$5,0)</f>
        <v>206408</v>
      </c>
      <c r="F186" s="1">
        <f>VLOOKUP($A186,SA_v03j!$P:$Z,F$5,0)</f>
        <v>167552</v>
      </c>
      <c r="G186" s="1">
        <f>VLOOKUP($A186,SA_v03j!$P:$Z,G$5,0)</f>
        <v>176942.8</v>
      </c>
      <c r="H186" s="1">
        <f>VLOOKUP($A186,SA_v03j!$P:$Z,H$5,0)</f>
        <v>162577.79999999999</v>
      </c>
      <c r="I186" s="1">
        <f>VLOOKUP($A186,SA_v03j!$P:$Z,I$5,0)</f>
        <v>162577.79999999999</v>
      </c>
      <c r="J186" s="1">
        <f>VLOOKUP($A186,SA_v03j!$P:$Z,J$5,0)</f>
        <v>5</v>
      </c>
      <c r="K186" s="148">
        <f>VLOOKUP($A186,'GA_v03g+'!BS:BU,3,0)</f>
        <v>160964</v>
      </c>
      <c r="L186" s="148">
        <f>VLOOKUP($A186,SA_v03j!AQ:AR,2,0)</f>
        <v>163153</v>
      </c>
      <c r="M186" s="148"/>
      <c r="N186" s="148" t="str" cm="1">
        <f t="array" ref="N186">INDEX($C$6:$L$6,0,MATCH(O186,C186:L186,0))</f>
        <v>GA</v>
      </c>
      <c r="O186" s="148">
        <f t="shared" si="4"/>
        <v>160964</v>
      </c>
      <c r="P186" s="145">
        <f t="shared" si="5"/>
        <v>4.9288475453543867E-2</v>
      </c>
      <c r="R186" s="45">
        <v>2000</v>
      </c>
      <c r="S186" s="45">
        <v>10</v>
      </c>
      <c r="T186" s="46">
        <v>153217</v>
      </c>
      <c r="U186" s="45">
        <v>153403</v>
      </c>
    </row>
    <row r="187" spans="1:21" x14ac:dyDescent="0.2">
      <c r="M187" s="148"/>
      <c r="P187" s="145"/>
      <c r="R187" s="125"/>
      <c r="S187" s="125"/>
      <c r="T187" s="126"/>
      <c r="U187" s="126"/>
    </row>
    <row r="188" spans="1:21" x14ac:dyDescent="0.2">
      <c r="M188" s="148"/>
      <c r="P188" s="145"/>
      <c r="R188" s="45"/>
      <c r="S188" s="45"/>
      <c r="T188" s="46"/>
      <c r="U188" s="46"/>
    </row>
    <row r="189" spans="1:21" x14ac:dyDescent="0.2">
      <c r="M189" s="148"/>
      <c r="P189" s="145"/>
      <c r="R189" s="2"/>
      <c r="S189" s="2"/>
      <c r="T189" s="2"/>
      <c r="U189" s="2"/>
    </row>
    <row r="190" spans="1:21" x14ac:dyDescent="0.2">
      <c r="A190" s="1"/>
      <c r="M190" s="148"/>
      <c r="P190" s="145"/>
    </row>
    <row r="191" spans="1:21" x14ac:dyDescent="0.2">
      <c r="M191" s="148"/>
      <c r="P191" s="145"/>
      <c r="R191" s="1" t="s">
        <v>47</v>
      </c>
    </row>
    <row r="192" spans="1:21" x14ac:dyDescent="0.2">
      <c r="M192" s="148"/>
      <c r="P192" s="145"/>
      <c r="R192" s="3" t="s">
        <v>208</v>
      </c>
      <c r="S192" s="18"/>
      <c r="T192" s="18"/>
      <c r="U192" s="18"/>
    </row>
    <row r="193" spans="1:21" ht="15.75" x14ac:dyDescent="0.2">
      <c r="M193" s="148"/>
      <c r="P193" s="145"/>
      <c r="R193" s="86" t="s">
        <v>1</v>
      </c>
      <c r="S193" s="31" t="s">
        <v>2</v>
      </c>
      <c r="T193" s="32" t="s">
        <v>3</v>
      </c>
      <c r="U193" s="32" t="s">
        <v>8</v>
      </c>
    </row>
    <row r="194" spans="1:21" ht="15.75" x14ac:dyDescent="0.2">
      <c r="A194" s="139" t="s">
        <v>198</v>
      </c>
      <c r="B194" s="140"/>
      <c r="C194" s="139" t="s">
        <v>275</v>
      </c>
      <c r="D194" s="139" t="s">
        <v>276</v>
      </c>
      <c r="E194" s="139" t="s">
        <v>277</v>
      </c>
      <c r="F194" s="139" t="s">
        <v>278</v>
      </c>
      <c r="G194" s="139" t="s">
        <v>279</v>
      </c>
      <c r="H194" s="139" t="s">
        <v>280</v>
      </c>
      <c r="I194" s="139" t="s">
        <v>281</v>
      </c>
      <c r="J194" s="139" t="s">
        <v>221</v>
      </c>
      <c r="K194" s="150" t="s">
        <v>5</v>
      </c>
      <c r="L194" s="150" t="s">
        <v>200</v>
      </c>
      <c r="M194" s="148"/>
      <c r="N194" s="139" t="s">
        <v>203</v>
      </c>
      <c r="O194" s="150" t="s">
        <v>204</v>
      </c>
      <c r="P194" s="145"/>
      <c r="R194" s="35"/>
      <c r="S194" s="35"/>
      <c r="T194" s="35"/>
      <c r="U194" s="35"/>
    </row>
    <row r="195" spans="1:21" x14ac:dyDescent="0.2">
      <c r="A195" s="2" t="s">
        <v>1658</v>
      </c>
      <c r="C195" s="1">
        <f>VLOOKUP($A195,SA_v03j!$P:$Z,C$5,0)</f>
        <v>21406</v>
      </c>
      <c r="D195" s="1">
        <f>VLOOKUP($A195,SA_v03j!$P:$Z,D$5,0)</f>
        <v>20676</v>
      </c>
      <c r="E195" s="1">
        <f>VLOOKUP($A195,SA_v03j!$P:$Z,E$5,0)</f>
        <v>19460</v>
      </c>
      <c r="F195" s="1">
        <f>VLOOKUP($A195,SA_v03j!$P:$Z,F$5,0)</f>
        <v>20937.400000000001</v>
      </c>
      <c r="G195" s="1">
        <f>VLOOKUP($A195,SA_v03j!$P:$Z,G$5,0)</f>
        <v>21473.4</v>
      </c>
      <c r="H195" s="1">
        <f>VLOOKUP($A195,SA_v03j!$P:$Z,H$5,0)</f>
        <v>21505.4</v>
      </c>
      <c r="I195" s="1">
        <f>VLOOKUP($A195,SA_v03j!$P:$Z,I$5,0)</f>
        <v>19460</v>
      </c>
      <c r="J195" s="1">
        <f>VLOOKUP($A195,SA_v03j!$P:$Z,J$5,0)</f>
        <v>2</v>
      </c>
      <c r="K195" s="148">
        <f>VLOOKUP($A195,'GA_v03g+'!BS:BU,3,0)</f>
        <v>19442</v>
      </c>
      <c r="L195" s="148">
        <f>VLOOKUP($A195,SA_v03j!AQ:AR,2,0)</f>
        <v>19460</v>
      </c>
      <c r="M195" s="148"/>
      <c r="N195" s="148" t="str" cm="1">
        <f t="array" ref="N195">INDEX($C$6:$L$6,0,MATCH(O195,C195:L195,0))</f>
        <v>GA</v>
      </c>
      <c r="O195" s="148">
        <f t="shared" si="4"/>
        <v>19442</v>
      </c>
      <c r="P195" s="145">
        <f t="shared" si="5"/>
        <v>4.0280933691385634E-3</v>
      </c>
      <c r="R195" s="95">
        <v>100</v>
      </c>
      <c r="S195" s="72">
        <v>1</v>
      </c>
      <c r="T195" s="96">
        <v>18975</v>
      </c>
      <c r="U195" s="121">
        <v>19364</v>
      </c>
    </row>
    <row r="196" spans="1:21" x14ac:dyDescent="0.2">
      <c r="A196" s="2" t="s">
        <v>1659</v>
      </c>
      <c r="C196" s="1">
        <f>VLOOKUP($A196,SA_v03j!$P:$Z,C$5,0)</f>
        <v>20993.8</v>
      </c>
      <c r="D196" s="1">
        <f>VLOOKUP($A196,SA_v03j!$P:$Z,D$5,0)</f>
        <v>20357.2</v>
      </c>
      <c r="E196" s="1">
        <f>VLOOKUP($A196,SA_v03j!$P:$Z,E$5,0)</f>
        <v>19104</v>
      </c>
      <c r="F196" s="1">
        <f>VLOOKUP($A196,SA_v03j!$P:$Z,F$5,0)</f>
        <v>20491.400000000001</v>
      </c>
      <c r="G196" s="1">
        <f>VLOOKUP($A196,SA_v03j!$P:$Z,G$5,0)</f>
        <v>20886.2</v>
      </c>
      <c r="H196" s="1">
        <f>VLOOKUP($A196,SA_v03j!$P:$Z,H$5,0)</f>
        <v>21052.400000000001</v>
      </c>
      <c r="I196" s="1">
        <f>VLOOKUP($A196,SA_v03j!$P:$Z,I$5,0)</f>
        <v>19104</v>
      </c>
      <c r="J196" s="1">
        <f>VLOOKUP($A196,SA_v03j!$P:$Z,J$5,0)</f>
        <v>2</v>
      </c>
      <c r="K196" s="148">
        <f>VLOOKUP($A196,'GA_v03g+'!BS:BU,3,0)</f>
        <v>19093</v>
      </c>
      <c r="L196" s="148">
        <f>VLOOKUP($A196,SA_v03j!AQ:AR,2,0)</f>
        <v>19104</v>
      </c>
      <c r="M196" s="148"/>
      <c r="N196" s="148" t="str" cm="1">
        <f t="array" ref="N196">INDEX($C$6:$L$6,0,MATCH(O196,C196:L196,0))</f>
        <v>GA</v>
      </c>
      <c r="O196" s="148">
        <f t="shared" si="4"/>
        <v>19093</v>
      </c>
      <c r="P196" s="145">
        <f t="shared" si="5"/>
        <v>4.894736842105285E-3</v>
      </c>
      <c r="R196" s="102">
        <v>100</v>
      </c>
      <c r="S196" s="102">
        <v>2</v>
      </c>
      <c r="T196" s="103">
        <v>18601</v>
      </c>
      <c r="U196" s="122">
        <v>19000</v>
      </c>
    </row>
    <row r="197" spans="1:21" x14ac:dyDescent="0.2">
      <c r="A197" s="2" t="s">
        <v>1660</v>
      </c>
      <c r="C197" s="1">
        <f>VLOOKUP($A197,SA_v03j!$P:$Z,C$5,0)</f>
        <v>20520.8</v>
      </c>
      <c r="D197" s="1">
        <f>VLOOKUP($A197,SA_v03j!$P:$Z,D$5,0)</f>
        <v>20036.8</v>
      </c>
      <c r="E197" s="1">
        <f>VLOOKUP($A197,SA_v03j!$P:$Z,E$5,0)</f>
        <v>18365</v>
      </c>
      <c r="F197" s="1">
        <f>VLOOKUP($A197,SA_v03j!$P:$Z,F$5,0)</f>
        <v>20069.2</v>
      </c>
      <c r="G197" s="1">
        <f>VLOOKUP($A197,SA_v03j!$P:$Z,G$5,0)</f>
        <v>20279</v>
      </c>
      <c r="H197" s="1">
        <f>VLOOKUP($A197,SA_v03j!$P:$Z,H$5,0)</f>
        <v>20695.8</v>
      </c>
      <c r="I197" s="1">
        <f>VLOOKUP($A197,SA_v03j!$P:$Z,I$5,0)</f>
        <v>18365</v>
      </c>
      <c r="J197" s="1">
        <f>VLOOKUP($A197,SA_v03j!$P:$Z,J$5,0)</f>
        <v>2</v>
      </c>
      <c r="K197" s="148">
        <f>VLOOKUP($A197,'GA_v03g+'!BS:BU,3,0)</f>
        <v>18335</v>
      </c>
      <c r="L197" s="148">
        <f>VLOOKUP($A197,SA_v03j!AQ:AR,2,0)</f>
        <v>18365</v>
      </c>
      <c r="M197" s="148"/>
      <c r="N197" s="148" t="str" cm="1">
        <f t="array" ref="N197">INDEX($C$6:$L$6,0,MATCH(O197,C197:L197,0))</f>
        <v>GA</v>
      </c>
      <c r="O197" s="148">
        <f t="shared" si="4"/>
        <v>18335</v>
      </c>
      <c r="P197" s="145">
        <f t="shared" si="5"/>
        <v>3.4478984238177635E-3</v>
      </c>
      <c r="R197" s="17">
        <v>100</v>
      </c>
      <c r="S197" s="102">
        <v>3</v>
      </c>
      <c r="T197" s="103">
        <v>17780</v>
      </c>
      <c r="U197" s="122">
        <v>18272</v>
      </c>
    </row>
    <row r="198" spans="1:21" x14ac:dyDescent="0.2">
      <c r="A198" s="2" t="s">
        <v>1661</v>
      </c>
      <c r="C198" s="1">
        <f>VLOOKUP($A198,SA_v03j!$P:$Z,C$5,0)</f>
        <v>21575.4</v>
      </c>
      <c r="D198" s="1">
        <f>VLOOKUP($A198,SA_v03j!$P:$Z,D$5,0)</f>
        <v>20657</v>
      </c>
      <c r="E198" s="1">
        <f>VLOOKUP($A198,SA_v03j!$P:$Z,E$5,0)</f>
        <v>19097</v>
      </c>
      <c r="F198" s="1">
        <f>VLOOKUP($A198,SA_v03j!$P:$Z,F$5,0)</f>
        <v>21009.4</v>
      </c>
      <c r="G198" s="1">
        <f>VLOOKUP($A198,SA_v03j!$P:$Z,G$5,0)</f>
        <v>20926</v>
      </c>
      <c r="H198" s="1">
        <f>VLOOKUP($A198,SA_v03j!$P:$Z,H$5,0)</f>
        <v>21341.8</v>
      </c>
      <c r="I198" s="1">
        <f>VLOOKUP($A198,SA_v03j!$P:$Z,I$5,0)</f>
        <v>19097</v>
      </c>
      <c r="J198" s="1">
        <f>VLOOKUP($A198,SA_v03j!$P:$Z,J$5,0)</f>
        <v>2</v>
      </c>
      <c r="K198" s="148">
        <f>VLOOKUP($A198,'GA_v03g+'!BS:BU,3,0)</f>
        <v>19069</v>
      </c>
      <c r="L198" s="148">
        <f>VLOOKUP($A198,SA_v03j!AQ:AR,2,0)</f>
        <v>19087</v>
      </c>
      <c r="M198" s="148"/>
      <c r="N198" s="148" t="str" cm="1">
        <f t="array" ref="N198">INDEX($C$6:$L$6,0,MATCH(O198,C198:L198,0))</f>
        <v>GA</v>
      </c>
      <c r="O198" s="148">
        <f t="shared" si="4"/>
        <v>19069</v>
      </c>
      <c r="P198" s="145">
        <f t="shared" si="5"/>
        <v>2.7871266302061937E-3</v>
      </c>
      <c r="R198" s="102">
        <v>100</v>
      </c>
      <c r="S198" s="102">
        <v>4</v>
      </c>
      <c r="T198" s="26">
        <v>18702</v>
      </c>
      <c r="U198" s="122">
        <v>19016</v>
      </c>
    </row>
    <row r="199" spans="1:21" x14ac:dyDescent="0.2">
      <c r="A199" s="2" t="s">
        <v>1662</v>
      </c>
      <c r="C199" s="1">
        <f>VLOOKUP($A199,SA_v03j!$P:$Z,C$5,0)</f>
        <v>18643.400000000001</v>
      </c>
      <c r="D199" s="1">
        <f>VLOOKUP($A199,SA_v03j!$P:$Z,D$5,0)</f>
        <v>17965</v>
      </c>
      <c r="E199" s="1">
        <f>VLOOKUP($A199,SA_v03j!$P:$Z,E$5,0)</f>
        <v>16710</v>
      </c>
      <c r="F199" s="1">
        <f>VLOOKUP($A199,SA_v03j!$P:$Z,F$5,0)</f>
        <v>18184</v>
      </c>
      <c r="G199" s="1">
        <f>VLOOKUP($A199,SA_v03j!$P:$Z,G$5,0)</f>
        <v>17916.8</v>
      </c>
      <c r="H199" s="1">
        <f>VLOOKUP($A199,SA_v03j!$P:$Z,H$5,0)</f>
        <v>18551.400000000001</v>
      </c>
      <c r="I199" s="1">
        <f>VLOOKUP($A199,SA_v03j!$P:$Z,I$5,0)</f>
        <v>16710</v>
      </c>
      <c r="J199" s="1">
        <f>VLOOKUP($A199,SA_v03j!$P:$Z,J$5,0)</f>
        <v>2</v>
      </c>
      <c r="K199" s="148">
        <f>VLOOKUP($A199,'GA_v03g+'!BS:BU,3,0)</f>
        <v>16690.8</v>
      </c>
      <c r="L199" s="148">
        <f>VLOOKUP($A199,SA_v03j!AQ:AR,2,0)</f>
        <v>16710</v>
      </c>
      <c r="M199" s="148"/>
      <c r="N199" s="148" t="str" cm="1">
        <f t="array" ref="N199">INDEX($C$6:$L$6,0,MATCH(O199,C199:L199,0))</f>
        <v>GA</v>
      </c>
      <c r="O199" s="148">
        <f t="shared" si="4"/>
        <v>16690.8</v>
      </c>
      <c r="P199" s="145">
        <f t="shared" si="5"/>
        <v>4.743558873103737E-3</v>
      </c>
      <c r="R199" s="102">
        <v>100</v>
      </c>
      <c r="S199" s="102">
        <v>5</v>
      </c>
      <c r="T199" s="26">
        <v>16215</v>
      </c>
      <c r="U199" s="122">
        <v>16612</v>
      </c>
    </row>
    <row r="200" spans="1:21" x14ac:dyDescent="0.2">
      <c r="A200" s="2" t="s">
        <v>1663</v>
      </c>
      <c r="C200" s="1">
        <f>VLOOKUP($A200,SA_v03j!$P:$Z,C$5,0)</f>
        <v>20838</v>
      </c>
      <c r="D200" s="1">
        <f>VLOOKUP($A200,SA_v03j!$P:$Z,D$5,0)</f>
        <v>20020.400000000001</v>
      </c>
      <c r="E200" s="1">
        <f>VLOOKUP($A200,SA_v03j!$P:$Z,E$5,0)</f>
        <v>18688</v>
      </c>
      <c r="F200" s="1">
        <f>VLOOKUP($A200,SA_v03j!$P:$Z,F$5,0)</f>
        <v>20156.599999999999</v>
      </c>
      <c r="G200" s="1">
        <f>VLOOKUP($A200,SA_v03j!$P:$Z,G$5,0)</f>
        <v>20370.2</v>
      </c>
      <c r="H200" s="1">
        <f>VLOOKUP($A200,SA_v03j!$P:$Z,H$5,0)</f>
        <v>20788.400000000001</v>
      </c>
      <c r="I200" s="1">
        <f>VLOOKUP($A200,SA_v03j!$P:$Z,I$5,0)</f>
        <v>18688</v>
      </c>
      <c r="J200" s="1">
        <f>VLOOKUP($A200,SA_v03j!$P:$Z,J$5,0)</f>
        <v>2</v>
      </c>
      <c r="K200" s="148">
        <f>VLOOKUP($A200,'GA_v03g+'!BS:BU,3,0)</f>
        <v>18688</v>
      </c>
      <c r="L200" s="148">
        <f>VLOOKUP($A200,SA_v03j!AQ:AR,2,0)</f>
        <v>18683</v>
      </c>
      <c r="M200" s="148"/>
      <c r="N200" s="148" t="str" cm="1">
        <f t="array" ref="N200">INDEX($C$6:$L$6,0,MATCH(O200,C200:L200,0))</f>
        <v>SA</v>
      </c>
      <c r="O200" s="148">
        <f t="shared" ref="O200:O248" si="6">MIN(C200:I200,K200:L200)</f>
        <v>18683</v>
      </c>
      <c r="P200" s="145">
        <f t="shared" ref="P200:P248" si="7">O200/U200-1</f>
        <v>2.7372262773721623E-3</v>
      </c>
      <c r="R200" s="102">
        <v>100</v>
      </c>
      <c r="S200" s="102">
        <v>6</v>
      </c>
      <c r="T200" s="103">
        <v>18267</v>
      </c>
      <c r="U200" s="123">
        <v>18632</v>
      </c>
    </row>
    <row r="201" spans="1:21" x14ac:dyDescent="0.2">
      <c r="A201" s="2" t="s">
        <v>1664</v>
      </c>
      <c r="C201" s="1">
        <f>VLOOKUP($A201,SA_v03j!$P:$Z,C$5,0)</f>
        <v>20914.400000000001</v>
      </c>
      <c r="D201" s="1">
        <f>VLOOKUP($A201,SA_v03j!$P:$Z,D$5,0)</f>
        <v>20107</v>
      </c>
      <c r="E201" s="1">
        <f>VLOOKUP($A201,SA_v03j!$P:$Z,E$5,0)</f>
        <v>18756</v>
      </c>
      <c r="F201" s="1">
        <f>VLOOKUP($A201,SA_v03j!$P:$Z,F$5,0)</f>
        <v>20257</v>
      </c>
      <c r="G201" s="1">
        <f>VLOOKUP($A201,SA_v03j!$P:$Z,G$5,0)</f>
        <v>20513</v>
      </c>
      <c r="H201" s="1">
        <f>VLOOKUP($A201,SA_v03j!$P:$Z,H$5,0)</f>
        <v>20413.8</v>
      </c>
      <c r="I201" s="1">
        <f>VLOOKUP($A201,SA_v03j!$P:$Z,I$5,0)</f>
        <v>18756</v>
      </c>
      <c r="J201" s="1">
        <f>VLOOKUP($A201,SA_v03j!$P:$Z,J$5,0)</f>
        <v>2</v>
      </c>
      <c r="K201" s="148">
        <f>VLOOKUP($A201,'GA_v03g+'!BS:BU,3,0)</f>
        <v>18743.8</v>
      </c>
      <c r="L201" s="148">
        <f>VLOOKUP($A201,SA_v03j!AQ:AR,2,0)</f>
        <v>18756</v>
      </c>
      <c r="M201" s="148"/>
      <c r="N201" s="148" t="str" cm="1">
        <f t="array" ref="N201">INDEX($C$6:$L$6,0,MATCH(O201,C201:L201,0))</f>
        <v>GA</v>
      </c>
      <c r="O201" s="148">
        <f t="shared" si="6"/>
        <v>18743.8</v>
      </c>
      <c r="P201" s="145">
        <f t="shared" si="7"/>
        <v>3.3079970024623151E-3</v>
      </c>
      <c r="R201" s="17">
        <v>100</v>
      </c>
      <c r="S201" s="102">
        <v>7</v>
      </c>
      <c r="T201" s="103">
        <v>18353</v>
      </c>
      <c r="U201" s="122">
        <v>18682</v>
      </c>
    </row>
    <row r="202" spans="1:21" x14ac:dyDescent="0.2">
      <c r="A202" s="2" t="s">
        <v>1665</v>
      </c>
      <c r="C202" s="1">
        <f>VLOOKUP($A202,SA_v03j!$P:$Z,C$5,0)</f>
        <v>21758.400000000001</v>
      </c>
      <c r="D202" s="1">
        <f>VLOOKUP($A202,SA_v03j!$P:$Z,D$5,0)</f>
        <v>20828.400000000001</v>
      </c>
      <c r="E202" s="1">
        <f>VLOOKUP($A202,SA_v03j!$P:$Z,E$5,0)</f>
        <v>19557</v>
      </c>
      <c r="F202" s="1">
        <f>VLOOKUP($A202,SA_v03j!$P:$Z,F$5,0)</f>
        <v>21157.4</v>
      </c>
      <c r="G202" s="1">
        <f>VLOOKUP($A202,SA_v03j!$P:$Z,G$5,0)</f>
        <v>21297.599999999999</v>
      </c>
      <c r="H202" s="1">
        <f>VLOOKUP($A202,SA_v03j!$P:$Z,H$5,0)</f>
        <v>21950.2</v>
      </c>
      <c r="I202" s="1">
        <f>VLOOKUP($A202,SA_v03j!$P:$Z,I$5,0)</f>
        <v>19557</v>
      </c>
      <c r="J202" s="1">
        <f>VLOOKUP($A202,SA_v03j!$P:$Z,J$5,0)</f>
        <v>2</v>
      </c>
      <c r="K202" s="148">
        <f>VLOOKUP($A202,'GA_v03g+'!BS:BU,3,0)</f>
        <v>19534</v>
      </c>
      <c r="L202" s="148">
        <f>VLOOKUP($A202,SA_v03j!AQ:AR,2,0)</f>
        <v>19557</v>
      </c>
      <c r="M202" s="148"/>
      <c r="N202" s="148" t="str" cm="1">
        <f t="array" ref="N202">INDEX($C$6:$L$6,0,MATCH(O202,C202:L202,0))</f>
        <v>GA</v>
      </c>
      <c r="O202" s="148">
        <f t="shared" si="6"/>
        <v>19534</v>
      </c>
      <c r="P202" s="145">
        <f t="shared" si="7"/>
        <v>8.7103550750633474E-4</v>
      </c>
      <c r="R202" s="102">
        <v>100</v>
      </c>
      <c r="S202" s="102">
        <v>8</v>
      </c>
      <c r="T202" s="103">
        <v>19239</v>
      </c>
      <c r="U202" s="123">
        <v>19517</v>
      </c>
    </row>
    <row r="203" spans="1:21" x14ac:dyDescent="0.2">
      <c r="A203" s="2" t="s">
        <v>1666</v>
      </c>
      <c r="C203" s="1">
        <f>VLOOKUP($A203,SA_v03j!$P:$Z,C$5,0)</f>
        <v>20478.8</v>
      </c>
      <c r="D203" s="1">
        <f>VLOOKUP($A203,SA_v03j!$P:$Z,D$5,0)</f>
        <v>19715.599999999999</v>
      </c>
      <c r="E203" s="1">
        <f>VLOOKUP($A203,SA_v03j!$P:$Z,E$5,0)</f>
        <v>18036</v>
      </c>
      <c r="F203" s="1">
        <f>VLOOKUP($A203,SA_v03j!$P:$Z,F$5,0)</f>
        <v>19910.599999999999</v>
      </c>
      <c r="G203" s="1">
        <f>VLOOKUP($A203,SA_v03j!$P:$Z,G$5,0)</f>
        <v>20111.2</v>
      </c>
      <c r="H203" s="1">
        <f>VLOOKUP($A203,SA_v03j!$P:$Z,H$5,0)</f>
        <v>20217.2</v>
      </c>
      <c r="I203" s="1">
        <f>VLOOKUP($A203,SA_v03j!$P:$Z,I$5,0)</f>
        <v>18036</v>
      </c>
      <c r="J203" s="1">
        <f>VLOOKUP($A203,SA_v03j!$P:$Z,J$5,0)</f>
        <v>2</v>
      </c>
      <c r="K203" s="148">
        <f>VLOOKUP($A203,'GA_v03g+'!BS:BU,3,0)</f>
        <v>18020</v>
      </c>
      <c r="L203" s="148">
        <f>VLOOKUP($A203,SA_v03j!AQ:AR,2,0)</f>
        <v>18036</v>
      </c>
      <c r="M203" s="148"/>
      <c r="N203" s="148" t="str" cm="1">
        <f t="array" ref="N203">INDEX($C$6:$L$6,0,MATCH(O203,C203:L203,0))</f>
        <v>GA</v>
      </c>
      <c r="O203" s="148">
        <f t="shared" si="6"/>
        <v>18020</v>
      </c>
      <c r="P203" s="145">
        <f t="shared" si="7"/>
        <v>3.8997214484679521E-3</v>
      </c>
      <c r="R203" s="102">
        <v>100</v>
      </c>
      <c r="S203" s="108">
        <v>9</v>
      </c>
      <c r="T203" s="103">
        <v>17482</v>
      </c>
      <c r="U203" s="123">
        <v>17950</v>
      </c>
    </row>
    <row r="204" spans="1:21" x14ac:dyDescent="0.2">
      <c r="A204" s="2" t="s">
        <v>1667</v>
      </c>
      <c r="C204" s="1">
        <f>VLOOKUP($A204,SA_v03j!$P:$Z,C$5,0)</f>
        <v>19351.2</v>
      </c>
      <c r="D204" s="1">
        <f>VLOOKUP($A204,SA_v03j!$P:$Z,D$5,0)</f>
        <v>18682.400000000001</v>
      </c>
      <c r="E204" s="1">
        <f>VLOOKUP($A204,SA_v03j!$P:$Z,E$5,0)</f>
        <v>17259</v>
      </c>
      <c r="F204" s="1">
        <f>VLOOKUP($A204,SA_v03j!$P:$Z,F$5,0)</f>
        <v>18804</v>
      </c>
      <c r="G204" s="1">
        <f>VLOOKUP($A204,SA_v03j!$P:$Z,G$5,0)</f>
        <v>18522.2</v>
      </c>
      <c r="H204" s="1">
        <f>VLOOKUP($A204,SA_v03j!$P:$Z,H$5,0)</f>
        <v>19068.8</v>
      </c>
      <c r="I204" s="1">
        <f>VLOOKUP($A204,SA_v03j!$P:$Z,I$5,0)</f>
        <v>17259</v>
      </c>
      <c r="J204" s="1">
        <f>VLOOKUP($A204,SA_v03j!$P:$Z,J$5,0)</f>
        <v>2</v>
      </c>
      <c r="K204" s="148">
        <f>VLOOKUP($A204,'GA_v03g+'!BS:BU,3,0)</f>
        <v>17187</v>
      </c>
      <c r="L204" s="148">
        <f>VLOOKUP($A204,SA_v03j!AQ:AR,2,0)</f>
        <v>17259</v>
      </c>
      <c r="M204" s="148"/>
      <c r="N204" s="148" t="str" cm="1">
        <f t="array" ref="N204">INDEX($C$6:$L$6,0,MATCH(O204,C204:L204,0))</f>
        <v>GA</v>
      </c>
      <c r="O204" s="148">
        <f t="shared" si="6"/>
        <v>17187</v>
      </c>
      <c r="P204" s="145">
        <f t="shared" si="7"/>
        <v>3.5032404974602027E-3</v>
      </c>
      <c r="R204" s="102">
        <v>100</v>
      </c>
      <c r="S204" s="102">
        <v>10</v>
      </c>
      <c r="T204" s="103">
        <v>16615</v>
      </c>
      <c r="U204" s="122">
        <v>17127</v>
      </c>
    </row>
    <row r="205" spans="1:21" x14ac:dyDescent="0.2">
      <c r="M205" s="148"/>
      <c r="P205" s="145"/>
      <c r="R205" s="102"/>
      <c r="S205" s="102"/>
      <c r="T205" s="103"/>
      <c r="U205" s="122"/>
    </row>
    <row r="206" spans="1:21" x14ac:dyDescent="0.2">
      <c r="A206" s="2" t="s">
        <v>1668</v>
      </c>
      <c r="C206" s="1">
        <f>VLOOKUP($A206,SA_v03j!$P:$Z,C$5,0)</f>
        <v>39076.800000000003</v>
      </c>
      <c r="D206" s="1">
        <f>VLOOKUP($A206,SA_v03j!$P:$Z,D$5,0)</f>
        <v>37943.199999999997</v>
      </c>
      <c r="E206" s="1">
        <f>VLOOKUP($A206,SA_v03j!$P:$Z,E$5,0)</f>
        <v>35689</v>
      </c>
      <c r="F206" s="1">
        <f>VLOOKUP($A206,SA_v03j!$P:$Z,F$5,0)</f>
        <v>38434.6</v>
      </c>
      <c r="G206" s="1">
        <f>VLOOKUP($A206,SA_v03j!$P:$Z,G$5,0)</f>
        <v>37487.199999999997</v>
      </c>
      <c r="H206" s="1">
        <f>VLOOKUP($A206,SA_v03j!$P:$Z,H$5,0)</f>
        <v>38498</v>
      </c>
      <c r="I206" s="1">
        <f>VLOOKUP($A206,SA_v03j!$P:$Z,I$5,0)</f>
        <v>35689</v>
      </c>
      <c r="J206" s="1">
        <f>VLOOKUP($A206,SA_v03j!$P:$Z,J$5,0)</f>
        <v>2</v>
      </c>
      <c r="K206" s="148">
        <f>VLOOKUP($A206,'GA_v03g+'!BS:BU,3,0)</f>
        <v>35662.400000000001</v>
      </c>
      <c r="L206" s="148">
        <f>VLOOKUP($A206,SA_v03j!AQ:AR,2,0)</f>
        <v>35657</v>
      </c>
      <c r="M206" s="148"/>
      <c r="N206" s="148" t="str" cm="1">
        <f t="array" ref="N206">INDEX($C$6:$L$6,0,MATCH(O206,C206:L206,0))</f>
        <v>SA</v>
      </c>
      <c r="O206" s="148">
        <f t="shared" si="6"/>
        <v>35657</v>
      </c>
      <c r="P206" s="145">
        <f t="shared" si="7"/>
        <v>6.6058775371933276E-3</v>
      </c>
      <c r="R206" s="102">
        <v>200</v>
      </c>
      <c r="S206" s="17">
        <v>1</v>
      </c>
      <c r="T206" s="103">
        <v>34650</v>
      </c>
      <c r="U206" s="122">
        <v>35423</v>
      </c>
    </row>
    <row r="207" spans="1:21" x14ac:dyDescent="0.2">
      <c r="A207" s="2" t="s">
        <v>1669</v>
      </c>
      <c r="C207" s="1">
        <f>VLOOKUP($A207,SA_v03j!$P:$Z,C$5,0)</f>
        <v>40322.800000000003</v>
      </c>
      <c r="D207" s="1">
        <f>VLOOKUP($A207,SA_v03j!$P:$Z,D$5,0)</f>
        <v>39517.199999999997</v>
      </c>
      <c r="E207" s="1">
        <f>VLOOKUP($A207,SA_v03j!$P:$Z,E$5,0)</f>
        <v>36544</v>
      </c>
      <c r="F207" s="1">
        <f>VLOOKUP($A207,SA_v03j!$P:$Z,F$5,0)</f>
        <v>39850.800000000003</v>
      </c>
      <c r="G207" s="1">
        <f>VLOOKUP($A207,SA_v03j!$P:$Z,G$5,0)</f>
        <v>38902.6</v>
      </c>
      <c r="H207" s="1">
        <f>VLOOKUP($A207,SA_v03j!$P:$Z,H$5,0)</f>
        <v>39730.400000000001</v>
      </c>
      <c r="I207" s="1">
        <f>VLOOKUP($A207,SA_v03j!$P:$Z,I$5,0)</f>
        <v>36544</v>
      </c>
      <c r="J207" s="1">
        <f>VLOOKUP($A207,SA_v03j!$P:$Z,J$5,0)</f>
        <v>2</v>
      </c>
      <c r="K207" s="148">
        <f>VLOOKUP($A207,'GA_v03g+'!BS:BU,3,0)</f>
        <v>36540</v>
      </c>
      <c r="L207" s="148">
        <f>VLOOKUP($A207,SA_v03j!AQ:AR,2,0)</f>
        <v>36527</v>
      </c>
      <c r="M207" s="148"/>
      <c r="N207" s="148" t="str" cm="1">
        <f t="array" ref="N207">INDEX($C$6:$L$6,0,MATCH(O207,C207:L207,0))</f>
        <v>SA</v>
      </c>
      <c r="O207" s="148">
        <f t="shared" si="6"/>
        <v>36527</v>
      </c>
      <c r="P207" s="145">
        <f t="shared" si="7"/>
        <v>4.5377041966887521E-3</v>
      </c>
      <c r="R207" s="102">
        <v>200</v>
      </c>
      <c r="S207" s="102">
        <v>2</v>
      </c>
      <c r="T207" s="103">
        <v>35615</v>
      </c>
      <c r="U207" s="122">
        <v>36362</v>
      </c>
    </row>
    <row r="208" spans="1:21" x14ac:dyDescent="0.2">
      <c r="A208" s="2" t="s">
        <v>1670</v>
      </c>
      <c r="C208" s="1">
        <f>VLOOKUP($A208,SA_v03j!$P:$Z,C$5,0)</f>
        <v>37158.400000000001</v>
      </c>
      <c r="D208" s="1">
        <f>VLOOKUP($A208,SA_v03j!$P:$Z,D$5,0)</f>
        <v>36375.800000000003</v>
      </c>
      <c r="E208" s="1">
        <f>VLOOKUP($A208,SA_v03j!$P:$Z,E$5,0)</f>
        <v>33604</v>
      </c>
      <c r="F208" s="1">
        <f>VLOOKUP($A208,SA_v03j!$P:$Z,F$5,0)</f>
        <v>36371.4</v>
      </c>
      <c r="G208" s="1">
        <f>VLOOKUP($A208,SA_v03j!$P:$Z,G$5,0)</f>
        <v>35912.400000000001</v>
      </c>
      <c r="H208" s="1">
        <f>VLOOKUP($A208,SA_v03j!$P:$Z,H$5,0)</f>
        <v>36673.4</v>
      </c>
      <c r="I208" s="1">
        <f>VLOOKUP($A208,SA_v03j!$P:$Z,I$5,0)</f>
        <v>33604</v>
      </c>
      <c r="J208" s="1">
        <f>VLOOKUP($A208,SA_v03j!$P:$Z,J$5,0)</f>
        <v>2</v>
      </c>
      <c r="K208" s="148">
        <f>VLOOKUP($A208,'GA_v03g+'!BS:BU,3,0)</f>
        <v>33583.599999999999</v>
      </c>
      <c r="L208" s="148">
        <f>VLOOKUP($A208,SA_v03j!AQ:AR,2,0)</f>
        <v>33594</v>
      </c>
      <c r="M208" s="148"/>
      <c r="N208" s="148" t="str" cm="1">
        <f t="array" ref="N208">INDEX($C$6:$L$6,0,MATCH(O208,C208:L208,0))</f>
        <v>GA</v>
      </c>
      <c r="O208" s="148">
        <f t="shared" si="6"/>
        <v>33583.599999999999</v>
      </c>
      <c r="P208" s="145">
        <f t="shared" si="7"/>
        <v>5.7981431566336283E-3</v>
      </c>
      <c r="R208" s="102">
        <v>200</v>
      </c>
      <c r="S208" s="108">
        <v>3</v>
      </c>
      <c r="T208" s="103">
        <v>32434</v>
      </c>
      <c r="U208" s="122">
        <v>33390</v>
      </c>
    </row>
    <row r="209" spans="1:21" x14ac:dyDescent="0.2">
      <c r="A209" s="2" t="s">
        <v>1671</v>
      </c>
      <c r="C209" s="1">
        <f>VLOOKUP($A209,SA_v03j!$P:$Z,C$5,0)</f>
        <v>38227</v>
      </c>
      <c r="D209" s="1">
        <f>VLOOKUP($A209,SA_v03j!$P:$Z,D$5,0)</f>
        <v>37287</v>
      </c>
      <c r="E209" s="1">
        <f>VLOOKUP($A209,SA_v03j!$P:$Z,E$5,0)</f>
        <v>34537</v>
      </c>
      <c r="F209" s="1">
        <f>VLOOKUP($A209,SA_v03j!$P:$Z,F$5,0)</f>
        <v>37358.6</v>
      </c>
      <c r="G209" s="1">
        <f>VLOOKUP($A209,SA_v03j!$P:$Z,G$5,0)</f>
        <v>36806.400000000001</v>
      </c>
      <c r="H209" s="1">
        <f>VLOOKUP($A209,SA_v03j!$P:$Z,H$5,0)</f>
        <v>37964</v>
      </c>
      <c r="I209" s="1">
        <f>VLOOKUP($A209,SA_v03j!$P:$Z,I$5,0)</f>
        <v>34537</v>
      </c>
      <c r="J209" s="1">
        <f>VLOOKUP($A209,SA_v03j!$P:$Z,J$5,0)</f>
        <v>2</v>
      </c>
      <c r="K209" s="148">
        <f>VLOOKUP($A209,'GA_v03g+'!BS:BU,3,0)</f>
        <v>34517.4</v>
      </c>
      <c r="L209" s="148">
        <f>VLOOKUP($A209,SA_v03j!AQ:AR,2,0)</f>
        <v>34514</v>
      </c>
      <c r="M209" s="148"/>
      <c r="N209" s="148" t="str" cm="1">
        <f t="array" ref="N209">INDEX($C$6:$L$6,0,MATCH(O209,C209:L209,0))</f>
        <v>SA</v>
      </c>
      <c r="O209" s="148">
        <f t="shared" si="6"/>
        <v>34514</v>
      </c>
      <c r="P209" s="145">
        <f t="shared" si="7"/>
        <v>5.4476068400968192E-3</v>
      </c>
      <c r="R209" s="102">
        <v>200</v>
      </c>
      <c r="S209" s="102">
        <v>4</v>
      </c>
      <c r="T209" s="103">
        <v>33277</v>
      </c>
      <c r="U209" s="122">
        <v>34327</v>
      </c>
    </row>
    <row r="210" spans="1:21" x14ac:dyDescent="0.2">
      <c r="A210" s="2" t="s">
        <v>1672</v>
      </c>
      <c r="C210" s="1">
        <f>VLOOKUP($A210,SA_v03j!$P:$Z,C$5,0)</f>
        <v>42516.4</v>
      </c>
      <c r="D210" s="1">
        <f>VLOOKUP($A210,SA_v03j!$P:$Z,D$5,0)</f>
        <v>41623.199999999997</v>
      </c>
      <c r="E210" s="1">
        <f>VLOOKUP($A210,SA_v03j!$P:$Z,E$5,0)</f>
        <v>38207</v>
      </c>
      <c r="F210" s="1">
        <f>VLOOKUP($A210,SA_v03j!$P:$Z,F$5,0)</f>
        <v>41108.400000000001</v>
      </c>
      <c r="G210" s="1">
        <f>VLOOKUP($A210,SA_v03j!$P:$Z,G$5,0)</f>
        <v>41826.400000000001</v>
      </c>
      <c r="H210" s="1">
        <f>VLOOKUP($A210,SA_v03j!$P:$Z,H$5,0)</f>
        <v>42688</v>
      </c>
      <c r="I210" s="1">
        <f>VLOOKUP($A210,SA_v03j!$P:$Z,I$5,0)</f>
        <v>38207</v>
      </c>
      <c r="J210" s="1">
        <f>VLOOKUP($A210,SA_v03j!$P:$Z,J$5,0)</f>
        <v>2</v>
      </c>
      <c r="K210" s="148">
        <f>VLOOKUP($A210,'GA_v03g+'!BS:BU,3,0)</f>
        <v>38199.4</v>
      </c>
      <c r="L210" s="148">
        <f>VLOOKUP($A210,SA_v03j!AQ:AR,2,0)</f>
        <v>38207</v>
      </c>
      <c r="M210" s="148"/>
      <c r="N210" s="148" t="str" cm="1">
        <f t="array" ref="N210">INDEX($C$6:$L$6,0,MATCH(O210,C210:L210,0))</f>
        <v>GA</v>
      </c>
      <c r="O210" s="148">
        <f t="shared" si="6"/>
        <v>38199.4</v>
      </c>
      <c r="P210" s="145">
        <f t="shared" si="7"/>
        <v>3.794507949021142E-3</v>
      </c>
      <c r="R210" s="102">
        <v>200</v>
      </c>
      <c r="S210" s="102">
        <v>5</v>
      </c>
      <c r="T210" s="103">
        <v>37296</v>
      </c>
      <c r="U210" s="122">
        <v>38055</v>
      </c>
    </row>
    <row r="211" spans="1:21" x14ac:dyDescent="0.2">
      <c r="A211" s="2" t="s">
        <v>1673</v>
      </c>
      <c r="C211" s="1">
        <f>VLOOKUP($A211,SA_v03j!$P:$Z,C$5,0)</f>
        <v>39213.4</v>
      </c>
      <c r="D211" s="1">
        <f>VLOOKUP($A211,SA_v03j!$P:$Z,D$5,0)</f>
        <v>38387</v>
      </c>
      <c r="E211" s="1">
        <f>VLOOKUP($A211,SA_v03j!$P:$Z,E$5,0)</f>
        <v>35097</v>
      </c>
      <c r="F211" s="1">
        <f>VLOOKUP($A211,SA_v03j!$P:$Z,F$5,0)</f>
        <v>38053.599999999999</v>
      </c>
      <c r="G211" s="1">
        <f>VLOOKUP($A211,SA_v03j!$P:$Z,G$5,0)</f>
        <v>38709.800000000003</v>
      </c>
      <c r="H211" s="1">
        <f>VLOOKUP($A211,SA_v03j!$P:$Z,H$5,0)</f>
        <v>39045.599999999999</v>
      </c>
      <c r="I211" s="1">
        <f>VLOOKUP($A211,SA_v03j!$P:$Z,I$5,0)</f>
        <v>35097</v>
      </c>
      <c r="J211" s="1">
        <f>VLOOKUP($A211,SA_v03j!$P:$Z,J$5,0)</f>
        <v>2</v>
      </c>
      <c r="K211" s="148">
        <f>VLOOKUP($A211,'GA_v03g+'!BS:BU,3,0)</f>
        <v>35095</v>
      </c>
      <c r="L211" s="148">
        <f>VLOOKUP($A211,SA_v03j!AQ:AR,2,0)</f>
        <v>35097</v>
      </c>
      <c r="M211" s="148"/>
      <c r="N211" s="148" t="str" cm="1">
        <f t="array" ref="N211">INDEX($C$6:$L$6,0,MATCH(O211,C211:L211,0))</f>
        <v>GA</v>
      </c>
      <c r="O211" s="148">
        <f t="shared" si="6"/>
        <v>35095</v>
      </c>
      <c r="P211" s="172">
        <f t="shared" si="7"/>
        <v>2.4565111828387387E-3</v>
      </c>
      <c r="R211" s="108">
        <v>200</v>
      </c>
      <c r="S211" s="102">
        <v>6</v>
      </c>
      <c r="T211" s="103">
        <v>34263</v>
      </c>
      <c r="U211" s="122">
        <v>35009</v>
      </c>
    </row>
    <row r="212" spans="1:21" x14ac:dyDescent="0.2">
      <c r="A212" s="2" t="s">
        <v>1674</v>
      </c>
      <c r="C212" s="1">
        <f>VLOOKUP($A212,SA_v03j!$P:$Z,C$5,0)</f>
        <v>41972</v>
      </c>
      <c r="D212" s="1">
        <f>VLOOKUP($A212,SA_v03j!$P:$Z,D$5,0)</f>
        <v>41328.800000000003</v>
      </c>
      <c r="E212" s="1">
        <f>VLOOKUP($A212,SA_v03j!$P:$Z,E$5,0)</f>
        <v>38339</v>
      </c>
      <c r="F212" s="1">
        <f>VLOOKUP($A212,SA_v03j!$P:$Z,F$5,0)</f>
        <v>41174.6</v>
      </c>
      <c r="G212" s="1">
        <f>VLOOKUP($A212,SA_v03j!$P:$Z,G$5,0)</f>
        <v>41492</v>
      </c>
      <c r="H212" s="1">
        <f>VLOOKUP($A212,SA_v03j!$P:$Z,H$5,0)</f>
        <v>42094.8</v>
      </c>
      <c r="I212" s="1">
        <f>VLOOKUP($A212,SA_v03j!$P:$Z,I$5,0)</f>
        <v>38339</v>
      </c>
      <c r="J212" s="1">
        <f>VLOOKUP($A212,SA_v03j!$P:$Z,J$5,0)</f>
        <v>2</v>
      </c>
      <c r="K212" s="148">
        <f>VLOOKUP($A212,'GA_v03g+'!BS:BU,3,0)</f>
        <v>38332</v>
      </c>
      <c r="L212" s="148">
        <f>VLOOKUP($A212,SA_v03j!AQ:AR,2,0)</f>
        <v>38298</v>
      </c>
      <c r="M212" s="148"/>
      <c r="N212" s="148" t="str" cm="1">
        <f t="array" ref="N212">INDEX($C$6:$L$6,0,MATCH(O212,C212:L212,0))</f>
        <v>SA</v>
      </c>
      <c r="O212" s="148">
        <f t="shared" si="6"/>
        <v>38298</v>
      </c>
      <c r="P212" s="145">
        <f t="shared" si="7"/>
        <v>3.2220039292731872E-3</v>
      </c>
      <c r="R212" s="102">
        <v>200</v>
      </c>
      <c r="S212" s="102">
        <v>7</v>
      </c>
      <c r="T212" s="103">
        <v>37428</v>
      </c>
      <c r="U212" s="122">
        <v>38175</v>
      </c>
    </row>
    <row r="213" spans="1:21" x14ac:dyDescent="0.2">
      <c r="A213" s="2" t="s">
        <v>1675</v>
      </c>
      <c r="C213" s="1">
        <f>VLOOKUP($A213,SA_v03j!$P:$Z,C$5,0)</f>
        <v>40678.400000000001</v>
      </c>
      <c r="D213" s="1">
        <f>VLOOKUP($A213,SA_v03j!$P:$Z,D$5,0)</f>
        <v>39788.800000000003</v>
      </c>
      <c r="E213" s="1">
        <f>VLOOKUP($A213,SA_v03j!$P:$Z,E$5,0)</f>
        <v>36081</v>
      </c>
      <c r="F213" s="1">
        <f>VLOOKUP($A213,SA_v03j!$P:$Z,F$5,0)</f>
        <v>39564</v>
      </c>
      <c r="G213" s="1">
        <f>VLOOKUP($A213,SA_v03j!$P:$Z,G$5,0)</f>
        <v>40804.800000000003</v>
      </c>
      <c r="H213" s="1">
        <f>VLOOKUP($A213,SA_v03j!$P:$Z,H$5,0)</f>
        <v>41394.199999999997</v>
      </c>
      <c r="I213" s="1">
        <f>VLOOKUP($A213,SA_v03j!$P:$Z,I$5,0)</f>
        <v>36081</v>
      </c>
      <c r="J213" s="1">
        <f>VLOOKUP($A213,SA_v03j!$P:$Z,J$5,0)</f>
        <v>2</v>
      </c>
      <c r="K213" s="148">
        <f>VLOOKUP($A213,'GA_v03g+'!BS:BU,3,0)</f>
        <v>36067.199999999997</v>
      </c>
      <c r="L213" s="148">
        <f>VLOOKUP($A213,SA_v03j!AQ:AR,2,0)</f>
        <v>36081</v>
      </c>
      <c r="M213" s="148"/>
      <c r="N213" s="148" t="str" cm="1">
        <f t="array" ref="N213">INDEX($C$6:$L$6,0,MATCH(O213,C213:L213,0))</f>
        <v>GA</v>
      </c>
      <c r="O213" s="148">
        <f t="shared" si="6"/>
        <v>36067.199999999997</v>
      </c>
      <c r="P213" s="145">
        <f t="shared" si="7"/>
        <v>1.7831847346052587E-3</v>
      </c>
      <c r="R213" s="102">
        <v>200</v>
      </c>
      <c r="S213" s="102">
        <v>8</v>
      </c>
      <c r="T213" s="103">
        <v>35057</v>
      </c>
      <c r="U213" s="122">
        <v>36003</v>
      </c>
    </row>
    <row r="214" spans="1:21" x14ac:dyDescent="0.2">
      <c r="A214" s="2" t="s">
        <v>1676</v>
      </c>
      <c r="C214" s="1">
        <f>VLOOKUP($A214,SA_v03j!$P:$Z,C$5,0)</f>
        <v>36936.800000000003</v>
      </c>
      <c r="D214" s="1">
        <f>VLOOKUP($A214,SA_v03j!$P:$Z,D$5,0)</f>
        <v>35902.199999999997</v>
      </c>
      <c r="E214" s="1">
        <f>VLOOKUP($A214,SA_v03j!$P:$Z,E$5,0)</f>
        <v>32889</v>
      </c>
      <c r="F214" s="1">
        <f>VLOOKUP($A214,SA_v03j!$P:$Z,F$5,0)</f>
        <v>35776</v>
      </c>
      <c r="G214" s="1">
        <f>VLOOKUP($A214,SA_v03j!$P:$Z,G$5,0)</f>
        <v>35618</v>
      </c>
      <c r="H214" s="1">
        <f>VLOOKUP($A214,SA_v03j!$P:$Z,H$5,0)</f>
        <v>36113.4</v>
      </c>
      <c r="I214" s="1">
        <f>VLOOKUP($A214,SA_v03j!$P:$Z,I$5,0)</f>
        <v>32889</v>
      </c>
      <c r="J214" s="1">
        <f>VLOOKUP($A214,SA_v03j!$P:$Z,J$5,0)</f>
        <v>2</v>
      </c>
      <c r="K214" s="148">
        <f>VLOOKUP($A214,'GA_v03g+'!BS:BU,3,0)</f>
        <v>32862</v>
      </c>
      <c r="L214" s="148">
        <f>VLOOKUP($A214,SA_v03j!AQ:AR,2,0)</f>
        <v>32889</v>
      </c>
      <c r="M214" s="148"/>
      <c r="N214" s="148" t="str" cm="1">
        <f t="array" ref="N214">INDEX($C$6:$L$6,0,MATCH(O214,C214:L214,0))</f>
        <v>GA</v>
      </c>
      <c r="O214" s="148">
        <f t="shared" si="6"/>
        <v>32862</v>
      </c>
      <c r="P214" s="145">
        <f t="shared" si="7"/>
        <v>4.9541284403669117E-3</v>
      </c>
      <c r="R214" s="102">
        <v>200</v>
      </c>
      <c r="S214" s="102">
        <v>9</v>
      </c>
      <c r="T214" s="103">
        <v>31778</v>
      </c>
      <c r="U214" s="122">
        <v>32700</v>
      </c>
    </row>
    <row r="215" spans="1:21" x14ac:dyDescent="0.2">
      <c r="A215" s="2" t="s">
        <v>1677</v>
      </c>
      <c r="C215" s="1">
        <f>VLOOKUP($A215,SA_v03j!$P:$Z,C$5,0)</f>
        <v>41077.199999999997</v>
      </c>
      <c r="D215" s="1">
        <f>VLOOKUP($A215,SA_v03j!$P:$Z,D$5,0)</f>
        <v>40494.199999999997</v>
      </c>
      <c r="E215" s="1">
        <f>VLOOKUP($A215,SA_v03j!$P:$Z,E$5,0)</f>
        <v>37102</v>
      </c>
      <c r="F215" s="1">
        <f>VLOOKUP($A215,SA_v03j!$P:$Z,F$5,0)</f>
        <v>39944.800000000003</v>
      </c>
      <c r="G215" s="1">
        <f>VLOOKUP($A215,SA_v03j!$P:$Z,G$5,0)</f>
        <v>41098.6</v>
      </c>
      <c r="H215" s="1">
        <f>VLOOKUP($A215,SA_v03j!$P:$Z,H$5,0)</f>
        <v>41878.6</v>
      </c>
      <c r="I215" s="1">
        <f>VLOOKUP($A215,SA_v03j!$P:$Z,I$5,0)</f>
        <v>37102</v>
      </c>
      <c r="J215" s="1">
        <f>VLOOKUP($A215,SA_v03j!$P:$Z,J$5,0)</f>
        <v>2</v>
      </c>
      <c r="K215" s="148">
        <f>VLOOKUP($A215,'GA_v03g+'!BS:BU,3,0)</f>
        <v>37096</v>
      </c>
      <c r="L215" s="148">
        <f>VLOOKUP($A215,SA_v03j!AQ:AR,2,0)</f>
        <v>37102</v>
      </c>
      <c r="M215" s="148"/>
      <c r="N215" s="148" t="str" cm="1">
        <f t="array" ref="N215">INDEX($C$6:$L$6,0,MATCH(O215,C215:L215,0))</f>
        <v>GA</v>
      </c>
      <c r="O215" s="148">
        <f t="shared" si="6"/>
        <v>37096</v>
      </c>
      <c r="P215" s="145">
        <f t="shared" si="7"/>
        <v>2.6487918265851729E-3</v>
      </c>
      <c r="R215" s="102">
        <v>200</v>
      </c>
      <c r="S215" s="17">
        <v>10</v>
      </c>
      <c r="T215" s="103">
        <v>36363</v>
      </c>
      <c r="U215" s="122">
        <v>36998</v>
      </c>
    </row>
    <row r="216" spans="1:21" x14ac:dyDescent="0.2">
      <c r="M216" s="148"/>
      <c r="P216" s="145"/>
      <c r="T216" s="103"/>
    </row>
    <row r="217" spans="1:21" x14ac:dyDescent="0.2">
      <c r="A217" s="2" t="s">
        <v>1678</v>
      </c>
      <c r="C217" s="1">
        <f>VLOOKUP($A217,SA_v03j!$P:$Z,C$5,0)</f>
        <v>104573</v>
      </c>
      <c r="D217" s="1">
        <f>VLOOKUP($A217,SA_v03j!$P:$Z,D$5,0)</f>
        <v>102887.2</v>
      </c>
      <c r="E217" s="1">
        <f>VLOOKUP($A217,SA_v03j!$P:$Z,E$5,0)</f>
        <v>95118</v>
      </c>
      <c r="F217" s="1">
        <f>VLOOKUP($A217,SA_v03j!$P:$Z,F$5,0)</f>
        <v>102069.2</v>
      </c>
      <c r="G217" s="1">
        <f>VLOOKUP($A217,SA_v03j!$P:$Z,G$5,0)</f>
        <v>102968.8</v>
      </c>
      <c r="H217" s="1">
        <f>VLOOKUP($A217,SA_v03j!$P:$Z,H$5,0)</f>
        <v>104417</v>
      </c>
      <c r="I217" s="1">
        <f>VLOOKUP($A217,SA_v03j!$P:$Z,I$5,0)</f>
        <v>95118</v>
      </c>
      <c r="J217" s="1">
        <f>VLOOKUP($A217,SA_v03j!$P:$Z,J$5,0)</f>
        <v>2</v>
      </c>
      <c r="K217" s="148">
        <f>VLOOKUP($A217,'GA_v03g+'!BS:BU,3,0)</f>
        <v>95118</v>
      </c>
      <c r="L217" s="148">
        <f>VLOOKUP($A217,SA_v03j!AQ:AR,2,0)</f>
        <v>95118</v>
      </c>
      <c r="M217" s="148"/>
      <c r="N217" s="148" t="str" cm="1">
        <f t="array" ref="N217">INDEX($C$6:$L$6,0,MATCH(O217,C217:L217,0))</f>
        <v>Gulosa FFD (2)</v>
      </c>
      <c r="O217" s="148">
        <f t="shared" si="6"/>
        <v>95118</v>
      </c>
      <c r="P217" s="145">
        <f t="shared" si="7"/>
        <v>3.6932297822049875E-3</v>
      </c>
      <c r="R217" s="102">
        <v>500</v>
      </c>
      <c r="S217" s="102">
        <v>1</v>
      </c>
      <c r="T217" s="103">
        <v>92814</v>
      </c>
      <c r="U217" s="122">
        <v>94768</v>
      </c>
    </row>
    <row r="218" spans="1:21" x14ac:dyDescent="0.2">
      <c r="A218" s="2" t="s">
        <v>1679</v>
      </c>
      <c r="C218" s="1">
        <f>VLOOKUP($A218,SA_v03j!$P:$Z,C$5,0)</f>
        <v>107894</v>
      </c>
      <c r="D218" s="1">
        <f>VLOOKUP($A218,SA_v03j!$P:$Z,D$5,0)</f>
        <v>105871.6</v>
      </c>
      <c r="E218" s="1">
        <f>VLOOKUP($A218,SA_v03j!$P:$Z,E$5,0)</f>
        <v>98343</v>
      </c>
      <c r="F218" s="1">
        <f>VLOOKUP($A218,SA_v03j!$P:$Z,F$5,0)</f>
        <v>105672.4</v>
      </c>
      <c r="G218" s="1">
        <f>VLOOKUP($A218,SA_v03j!$P:$Z,G$5,0)</f>
        <v>106552.2</v>
      </c>
      <c r="H218" s="1">
        <f>VLOOKUP($A218,SA_v03j!$P:$Z,H$5,0)</f>
        <v>107991.6</v>
      </c>
      <c r="I218" s="1">
        <f>VLOOKUP($A218,SA_v03j!$P:$Z,I$5,0)</f>
        <v>98343</v>
      </c>
      <c r="J218" s="1">
        <f>VLOOKUP($A218,SA_v03j!$P:$Z,J$5,0)</f>
        <v>2</v>
      </c>
      <c r="K218" s="148">
        <f>VLOOKUP($A218,'GA_v03g+'!BS:BU,3,0)</f>
        <v>98343</v>
      </c>
      <c r="L218" s="148">
        <f>VLOOKUP($A218,SA_v03j!AQ:AR,2,0)</f>
        <v>98343</v>
      </c>
      <c r="M218" s="148"/>
      <c r="N218" s="148" t="str" cm="1">
        <f t="array" ref="N218">INDEX($C$6:$L$6,0,MATCH(O218,C218:L218,0))</f>
        <v>Gulosa FFD (2)</v>
      </c>
      <c r="O218" s="148">
        <f t="shared" si="6"/>
        <v>98343</v>
      </c>
      <c r="P218" s="145">
        <f t="shared" si="7"/>
        <v>3.6741067328005528E-3</v>
      </c>
      <c r="R218" s="102">
        <v>500</v>
      </c>
      <c r="S218" s="102">
        <v>2</v>
      </c>
      <c r="T218" s="103">
        <v>95782</v>
      </c>
      <c r="U218" s="122">
        <v>97983</v>
      </c>
    </row>
    <row r="219" spans="1:21" x14ac:dyDescent="0.2">
      <c r="A219" s="2" t="s">
        <v>1680</v>
      </c>
      <c r="C219" s="1">
        <f>VLOOKUP($A219,SA_v03j!$P:$Z,C$5,0)</f>
        <v>105877.8</v>
      </c>
      <c r="D219" s="1">
        <f>VLOOKUP($A219,SA_v03j!$P:$Z,D$5,0)</f>
        <v>104417.60000000001</v>
      </c>
      <c r="E219" s="1">
        <f>VLOOKUP($A219,SA_v03j!$P:$Z,E$5,0)</f>
        <v>96224</v>
      </c>
      <c r="F219" s="1">
        <f>VLOOKUP($A219,SA_v03j!$P:$Z,F$5,0)</f>
        <v>103275.8</v>
      </c>
      <c r="G219" s="1">
        <f>VLOOKUP($A219,SA_v03j!$P:$Z,G$5,0)</f>
        <v>104882.6</v>
      </c>
      <c r="H219" s="1">
        <f>VLOOKUP($A219,SA_v03j!$P:$Z,H$5,0)</f>
        <v>105809.2</v>
      </c>
      <c r="I219" s="1">
        <f>VLOOKUP($A219,SA_v03j!$P:$Z,I$5,0)</f>
        <v>96224</v>
      </c>
      <c r="J219" s="1">
        <f>VLOOKUP($A219,SA_v03j!$P:$Z,J$5,0)</f>
        <v>2</v>
      </c>
      <c r="K219" s="148">
        <f>VLOOKUP($A219,'GA_v03g+'!BS:BU,3,0)</f>
        <v>96224</v>
      </c>
      <c r="L219" s="148">
        <f>VLOOKUP($A219,SA_v03j!AQ:AR,2,0)</f>
        <v>96224</v>
      </c>
      <c r="M219" s="148"/>
      <c r="N219" s="148" t="str" cm="1">
        <f t="array" ref="N219">INDEX($C$6:$L$6,0,MATCH(O219,C219:L219,0))</f>
        <v>Gulosa FFD (2)</v>
      </c>
      <c r="O219" s="148">
        <f t="shared" si="6"/>
        <v>96224</v>
      </c>
      <c r="P219" s="145">
        <f t="shared" si="7"/>
        <v>4.0904916937973823E-3</v>
      </c>
      <c r="R219" s="102">
        <v>500</v>
      </c>
      <c r="S219" s="102">
        <v>3</v>
      </c>
      <c r="T219" s="103">
        <v>93475</v>
      </c>
      <c r="U219" s="122">
        <v>95832</v>
      </c>
    </row>
    <row r="220" spans="1:21" x14ac:dyDescent="0.2">
      <c r="A220" s="2" t="s">
        <v>1681</v>
      </c>
      <c r="C220" s="1">
        <f>VLOOKUP($A220,SA_v03j!$P:$Z,C$5,0)</f>
        <v>100993.2</v>
      </c>
      <c r="D220" s="1">
        <f>VLOOKUP($A220,SA_v03j!$P:$Z,D$5,0)</f>
        <v>99363.6</v>
      </c>
      <c r="E220" s="1">
        <f>VLOOKUP($A220,SA_v03j!$P:$Z,E$5,0)</f>
        <v>91459</v>
      </c>
      <c r="F220" s="1">
        <f>VLOOKUP($A220,SA_v03j!$P:$Z,F$5,0)</f>
        <v>98840.6</v>
      </c>
      <c r="G220" s="1">
        <f>VLOOKUP($A220,SA_v03j!$P:$Z,G$5,0)</f>
        <v>99009.4</v>
      </c>
      <c r="H220" s="1">
        <f>VLOOKUP($A220,SA_v03j!$P:$Z,H$5,0)</f>
        <v>100057.60000000001</v>
      </c>
      <c r="I220" s="1">
        <f>VLOOKUP($A220,SA_v03j!$P:$Z,I$5,0)</f>
        <v>91459</v>
      </c>
      <c r="J220" s="1">
        <f>VLOOKUP($A220,SA_v03j!$P:$Z,J$5,0)</f>
        <v>2</v>
      </c>
      <c r="K220" s="148">
        <f>VLOOKUP($A220,'GA_v03g+'!BS:BU,3,0)</f>
        <v>91459</v>
      </c>
      <c r="L220" s="148">
        <f>VLOOKUP($A220,SA_v03j!AQ:AR,2,0)</f>
        <v>91459</v>
      </c>
      <c r="M220" s="148"/>
      <c r="N220" s="148" t="str" cm="1">
        <f t="array" ref="N220">INDEX($C$6:$L$6,0,MATCH(O220,C220:L220,0))</f>
        <v>Gulosa FFD (2)</v>
      </c>
      <c r="O220" s="148">
        <f t="shared" si="6"/>
        <v>91459</v>
      </c>
      <c r="P220" s="145">
        <f t="shared" si="7"/>
        <v>4.293494970791123E-3</v>
      </c>
      <c r="R220" s="102">
        <v>500</v>
      </c>
      <c r="S220" s="102">
        <v>4</v>
      </c>
      <c r="T220" s="103">
        <v>89237</v>
      </c>
      <c r="U220" s="122">
        <v>91068</v>
      </c>
    </row>
    <row r="221" spans="1:21" x14ac:dyDescent="0.2">
      <c r="A221" s="2" t="s">
        <v>1682</v>
      </c>
      <c r="C221" s="1">
        <f>VLOOKUP($A221,SA_v03j!$P:$Z,C$5,0)</f>
        <v>97850.8</v>
      </c>
      <c r="D221" s="1">
        <f>VLOOKUP($A221,SA_v03j!$P:$Z,D$5,0)</f>
        <v>95738.8</v>
      </c>
      <c r="E221" s="1">
        <f>VLOOKUP($A221,SA_v03j!$P:$Z,E$5,0)</f>
        <v>88074</v>
      </c>
      <c r="F221" s="1">
        <f>VLOOKUP($A221,SA_v03j!$P:$Z,F$5,0)</f>
        <v>94796</v>
      </c>
      <c r="G221" s="1">
        <f>VLOOKUP($A221,SA_v03j!$P:$Z,G$5,0)</f>
        <v>94981.2</v>
      </c>
      <c r="H221" s="1">
        <f>VLOOKUP($A221,SA_v03j!$P:$Z,H$5,0)</f>
        <v>96212</v>
      </c>
      <c r="I221" s="1">
        <f>VLOOKUP($A221,SA_v03j!$P:$Z,I$5,0)</f>
        <v>88074</v>
      </c>
      <c r="J221" s="1">
        <f>VLOOKUP($A221,SA_v03j!$P:$Z,J$5,0)</f>
        <v>2</v>
      </c>
      <c r="K221" s="148">
        <f>VLOOKUP($A221,'GA_v03g+'!BS:BU,3,0)</f>
        <v>88074</v>
      </c>
      <c r="L221" s="148">
        <f>VLOOKUP($A221,SA_v03j!AQ:AR,2,0)</f>
        <v>88038</v>
      </c>
      <c r="M221" s="148"/>
      <c r="N221" s="148" t="str" cm="1">
        <f t="array" ref="N221">INDEX($C$6:$L$6,0,MATCH(O221,C221:L221,0))</f>
        <v>SA</v>
      </c>
      <c r="O221" s="148">
        <f t="shared" si="6"/>
        <v>88038</v>
      </c>
      <c r="P221" s="145">
        <f t="shared" si="7"/>
        <v>4.1288379944339759E-3</v>
      </c>
      <c r="R221" s="102">
        <v>500</v>
      </c>
      <c r="S221" s="102">
        <v>5</v>
      </c>
      <c r="T221" s="103">
        <v>85593</v>
      </c>
      <c r="U221" s="122">
        <v>87676</v>
      </c>
    </row>
    <row r="222" spans="1:21" x14ac:dyDescent="0.2">
      <c r="A222" s="2" t="s">
        <v>1683</v>
      </c>
      <c r="C222" s="1">
        <f>VLOOKUP($A222,SA_v03j!$P:$Z,C$5,0)</f>
        <v>93110.2</v>
      </c>
      <c r="D222" s="1">
        <f>VLOOKUP($A222,SA_v03j!$P:$Z,D$5,0)</f>
        <v>91800.4</v>
      </c>
      <c r="E222" s="1">
        <f>VLOOKUP($A222,SA_v03j!$P:$Z,E$5,0)</f>
        <v>83557</v>
      </c>
      <c r="F222" s="1">
        <f>VLOOKUP($A222,SA_v03j!$P:$Z,F$5,0)</f>
        <v>91116.800000000003</v>
      </c>
      <c r="G222" s="1">
        <f>VLOOKUP($A222,SA_v03j!$P:$Z,G$5,0)</f>
        <v>90077.6</v>
      </c>
      <c r="H222" s="1">
        <f>VLOOKUP($A222,SA_v03j!$P:$Z,H$5,0)</f>
        <v>91415.6</v>
      </c>
      <c r="I222" s="1">
        <f>VLOOKUP($A222,SA_v03j!$P:$Z,I$5,0)</f>
        <v>83557</v>
      </c>
      <c r="J222" s="1">
        <f>VLOOKUP($A222,SA_v03j!$P:$Z,J$5,0)</f>
        <v>2</v>
      </c>
      <c r="K222" s="148">
        <f>VLOOKUP($A222,'GA_v03g+'!BS:BU,3,0)</f>
        <v>83557</v>
      </c>
      <c r="L222" s="148">
        <f>VLOOKUP($A222,SA_v03j!AQ:AR,2,0)</f>
        <v>83557</v>
      </c>
      <c r="M222" s="148"/>
      <c r="N222" s="148" t="str" cm="1">
        <f t="array" ref="N222">INDEX($C$6:$L$6,0,MATCH(O222,C222:L222,0))</f>
        <v>Gulosa FFD (2)</v>
      </c>
      <c r="O222" s="148">
        <f t="shared" si="6"/>
        <v>83557</v>
      </c>
      <c r="P222" s="145">
        <f t="shared" si="7"/>
        <v>5.2090852220778583E-3</v>
      </c>
      <c r="R222" s="108">
        <v>500</v>
      </c>
      <c r="S222" s="102">
        <v>6</v>
      </c>
      <c r="T222" s="103">
        <v>80480</v>
      </c>
      <c r="U222" s="122">
        <v>83124</v>
      </c>
    </row>
    <row r="223" spans="1:21" x14ac:dyDescent="0.2">
      <c r="A223" s="2" t="s">
        <v>1684</v>
      </c>
      <c r="C223" s="1">
        <f>VLOOKUP($A223,SA_v03j!$P:$Z,C$5,0)</f>
        <v>101135.4</v>
      </c>
      <c r="D223" s="1">
        <f>VLOOKUP($A223,SA_v03j!$P:$Z,D$5,0)</f>
        <v>98905</v>
      </c>
      <c r="E223" s="1">
        <f>VLOOKUP($A223,SA_v03j!$P:$Z,E$5,0)</f>
        <v>90877</v>
      </c>
      <c r="F223" s="1">
        <f>VLOOKUP($A223,SA_v03j!$P:$Z,F$5,0)</f>
        <v>98469.2</v>
      </c>
      <c r="G223" s="1">
        <f>VLOOKUP($A223,SA_v03j!$P:$Z,G$5,0)</f>
        <v>98447.8</v>
      </c>
      <c r="H223" s="1">
        <f>VLOOKUP($A223,SA_v03j!$P:$Z,H$5,0)</f>
        <v>99555</v>
      </c>
      <c r="I223" s="1">
        <f>VLOOKUP($A223,SA_v03j!$P:$Z,I$5,0)</f>
        <v>90877</v>
      </c>
      <c r="J223" s="1">
        <f>VLOOKUP($A223,SA_v03j!$P:$Z,J$5,0)</f>
        <v>2</v>
      </c>
      <c r="K223" s="148">
        <f>VLOOKUP($A223,'GA_v03g+'!BS:BU,3,0)</f>
        <v>90877</v>
      </c>
      <c r="L223" s="148">
        <f>VLOOKUP($A223,SA_v03j!AQ:AR,2,0)</f>
        <v>90877</v>
      </c>
      <c r="M223" s="148"/>
      <c r="N223" s="148" t="str" cm="1">
        <f t="array" ref="N223">INDEX($C$6:$L$6,0,MATCH(O223,C223:L223,0))</f>
        <v>Gulosa FFD (2)</v>
      </c>
      <c r="O223" s="148">
        <f t="shared" si="6"/>
        <v>90877</v>
      </c>
      <c r="P223" s="145">
        <f t="shared" si="7"/>
        <v>5.1987124890771064E-3</v>
      </c>
      <c r="R223" s="102">
        <v>500</v>
      </c>
      <c r="S223" s="102">
        <v>7</v>
      </c>
      <c r="T223" s="103">
        <v>88429</v>
      </c>
      <c r="U223" s="122">
        <v>90407</v>
      </c>
    </row>
    <row r="224" spans="1:21" x14ac:dyDescent="0.2">
      <c r="A224" s="2" t="s">
        <v>1685</v>
      </c>
      <c r="C224" s="1">
        <f>VLOOKUP($A224,SA_v03j!$P:$Z,C$5,0)</f>
        <v>97329.2</v>
      </c>
      <c r="D224" s="1">
        <f>VLOOKUP($A224,SA_v03j!$P:$Z,D$5,0)</f>
        <v>95689.4</v>
      </c>
      <c r="E224" s="1">
        <f>VLOOKUP($A224,SA_v03j!$P:$Z,E$5,0)</f>
        <v>87539</v>
      </c>
      <c r="F224" s="1">
        <f>VLOOKUP($A224,SA_v03j!$P:$Z,F$5,0)</f>
        <v>94853</v>
      </c>
      <c r="G224" s="1">
        <f>VLOOKUP($A224,SA_v03j!$P:$Z,G$5,0)</f>
        <v>94638.6</v>
      </c>
      <c r="H224" s="1">
        <f>VLOOKUP($A224,SA_v03j!$P:$Z,H$5,0)</f>
        <v>95806.2</v>
      </c>
      <c r="I224" s="1">
        <f>VLOOKUP($A224,SA_v03j!$P:$Z,I$5,0)</f>
        <v>87539</v>
      </c>
      <c r="J224" s="1">
        <f>VLOOKUP($A224,SA_v03j!$P:$Z,J$5,0)</f>
        <v>2</v>
      </c>
      <c r="K224" s="148">
        <f>VLOOKUP($A224,'GA_v03g+'!BS:BU,3,0)</f>
        <v>87539</v>
      </c>
      <c r="L224" s="148">
        <f>VLOOKUP($A224,SA_v03j!AQ:AR,2,0)</f>
        <v>87539</v>
      </c>
      <c r="M224" s="148"/>
      <c r="N224" s="148" t="str" cm="1">
        <f t="array" ref="N224">INDEX($C$6:$L$6,0,MATCH(O224,C224:L224,0))</f>
        <v>Gulosa FFD (2)</v>
      </c>
      <c r="O224" s="148">
        <f t="shared" si="6"/>
        <v>87539</v>
      </c>
      <c r="P224" s="145">
        <f t="shared" si="7"/>
        <v>5.5135023374952574E-3</v>
      </c>
      <c r="R224" s="102">
        <v>500</v>
      </c>
      <c r="S224" s="102">
        <v>8</v>
      </c>
      <c r="T224" s="103">
        <v>84462</v>
      </c>
      <c r="U224" s="122">
        <v>87059</v>
      </c>
    </row>
    <row r="225" spans="1:21" x14ac:dyDescent="0.2">
      <c r="A225" s="2" t="s">
        <v>1686</v>
      </c>
      <c r="C225" s="1">
        <f>VLOOKUP($A225,SA_v03j!$P:$Z,C$5,0)</f>
        <v>97239.2</v>
      </c>
      <c r="D225" s="1">
        <f>VLOOKUP($A225,SA_v03j!$P:$Z,D$5,0)</f>
        <v>95710.6</v>
      </c>
      <c r="E225" s="1">
        <f>VLOOKUP($A225,SA_v03j!$P:$Z,E$5,0)</f>
        <v>87797</v>
      </c>
      <c r="F225" s="1">
        <f>VLOOKUP($A225,SA_v03j!$P:$Z,F$5,0)</f>
        <v>95356.4</v>
      </c>
      <c r="G225" s="1">
        <f>VLOOKUP($A225,SA_v03j!$P:$Z,G$5,0)</f>
        <v>93845.8</v>
      </c>
      <c r="H225" s="1">
        <f>VLOOKUP($A225,SA_v03j!$P:$Z,H$5,0)</f>
        <v>96131</v>
      </c>
      <c r="I225" s="1">
        <f>VLOOKUP($A225,SA_v03j!$P:$Z,I$5,0)</f>
        <v>87797</v>
      </c>
      <c r="J225" s="1">
        <f>VLOOKUP($A225,SA_v03j!$P:$Z,J$5,0)</f>
        <v>2</v>
      </c>
      <c r="K225" s="148">
        <f>VLOOKUP($A225,'GA_v03g+'!BS:BU,3,0)</f>
        <v>87797</v>
      </c>
      <c r="L225" s="148">
        <f>VLOOKUP($A225,SA_v03j!AQ:AR,2,0)</f>
        <v>87797</v>
      </c>
      <c r="M225" s="148"/>
      <c r="N225" s="148" t="str" cm="1">
        <f t="array" ref="N225">INDEX($C$6:$L$6,0,MATCH(O225,C225:L225,0))</f>
        <v>Gulosa FFD (2)</v>
      </c>
      <c r="O225" s="148">
        <f t="shared" si="6"/>
        <v>87797</v>
      </c>
      <c r="P225" s="145">
        <f t="shared" si="7"/>
        <v>4.5653218609120749E-3</v>
      </c>
      <c r="R225" s="102">
        <v>500</v>
      </c>
      <c r="S225" s="102">
        <v>9</v>
      </c>
      <c r="T225" s="103">
        <v>85023</v>
      </c>
      <c r="U225" s="122">
        <v>87398</v>
      </c>
    </row>
    <row r="226" spans="1:21" x14ac:dyDescent="0.2">
      <c r="A226" s="2" t="s">
        <v>1687</v>
      </c>
      <c r="C226" s="1">
        <f>VLOOKUP($A226,SA_v03j!$P:$Z,C$5,0)</f>
        <v>100569.4</v>
      </c>
      <c r="D226" s="1">
        <f>VLOOKUP($A226,SA_v03j!$P:$Z,D$5,0)</f>
        <v>98981</v>
      </c>
      <c r="E226" s="1">
        <f>VLOOKUP($A226,SA_v03j!$P:$Z,E$5,0)</f>
        <v>91017</v>
      </c>
      <c r="F226" s="1">
        <f>VLOOKUP($A226,SA_v03j!$P:$Z,F$5,0)</f>
        <v>98323.8</v>
      </c>
      <c r="G226" s="1">
        <f>VLOOKUP($A226,SA_v03j!$P:$Z,G$5,0)</f>
        <v>97997.8</v>
      </c>
      <c r="H226" s="1">
        <f>VLOOKUP($A226,SA_v03j!$P:$Z,H$5,0)</f>
        <v>99281.2</v>
      </c>
      <c r="I226" s="1">
        <f>VLOOKUP($A226,SA_v03j!$P:$Z,I$5,0)</f>
        <v>91017</v>
      </c>
      <c r="J226" s="1">
        <f>VLOOKUP($A226,SA_v03j!$P:$Z,J$5,0)</f>
        <v>2</v>
      </c>
      <c r="K226" s="148">
        <f>VLOOKUP($A226,'GA_v03g+'!BS:BU,3,0)</f>
        <v>91017</v>
      </c>
      <c r="L226" s="148">
        <f>VLOOKUP($A226,SA_v03j!AQ:AR,2,0)</f>
        <v>91017</v>
      </c>
      <c r="M226" s="148"/>
      <c r="N226" s="148" t="str" cm="1">
        <f t="array" ref="N226">INDEX($C$6:$L$6,0,MATCH(O226,C226:L226,0))</f>
        <v>Gulosa FFD (2)</v>
      </c>
      <c r="O226" s="148">
        <f t="shared" si="6"/>
        <v>91017</v>
      </c>
      <c r="P226" s="145">
        <f t="shared" si="7"/>
        <v>5.2572867540672252E-3</v>
      </c>
      <c r="R226" s="102">
        <v>500</v>
      </c>
      <c r="S226" s="102">
        <v>10</v>
      </c>
      <c r="T226" s="103">
        <v>88228</v>
      </c>
      <c r="U226" s="122">
        <v>90541</v>
      </c>
    </row>
    <row r="227" spans="1:21" x14ac:dyDescent="0.2">
      <c r="M227" s="148"/>
      <c r="P227" s="145"/>
      <c r="R227" s="102"/>
      <c r="S227" s="102"/>
      <c r="T227" s="103"/>
      <c r="U227" s="122"/>
    </row>
    <row r="228" spans="1:21" x14ac:dyDescent="0.2">
      <c r="A228" s="2" t="s">
        <v>1688</v>
      </c>
      <c r="C228" s="1">
        <f>VLOOKUP($A228,SA_v03j!$P:$Z,C$5,0)</f>
        <v>196590.2</v>
      </c>
      <c r="D228" s="1">
        <f>VLOOKUP($A228,SA_v03j!$P:$Z,D$5,0)</f>
        <v>193806.6</v>
      </c>
      <c r="E228" s="1">
        <f>VLOOKUP($A228,SA_v03j!$P:$Z,E$5,0)</f>
        <v>177938</v>
      </c>
      <c r="F228" s="1">
        <f>VLOOKUP($A228,SA_v03j!$P:$Z,F$5,0)</f>
        <v>192364.4</v>
      </c>
      <c r="G228" s="1">
        <f>VLOOKUP($A228,SA_v03j!$P:$Z,G$5,0)</f>
        <v>190036.2</v>
      </c>
      <c r="H228" s="1">
        <f>VLOOKUP($A228,SA_v03j!$P:$Z,H$5,0)</f>
        <v>193405.8</v>
      </c>
      <c r="I228" s="1">
        <f>VLOOKUP($A228,SA_v03j!$P:$Z,I$5,0)</f>
        <v>177938</v>
      </c>
      <c r="J228" s="1">
        <f>VLOOKUP($A228,SA_v03j!$P:$Z,J$5,0)</f>
        <v>2</v>
      </c>
      <c r="K228" s="148">
        <f>VLOOKUP($A228,'GA_v03g+'!BS:BU,3,0)</f>
        <v>177938</v>
      </c>
      <c r="L228" s="148">
        <f>VLOOKUP($A228,SA_v03j!AQ:AR,2,0)</f>
        <v>177938</v>
      </c>
      <c r="M228" s="148"/>
      <c r="N228" s="148" t="str" cm="1">
        <f t="array" ref="N228">INDEX($C$6:$L$6,0,MATCH(O228,C228:L228,0))</f>
        <v>Gulosa FFD (2)</v>
      </c>
      <c r="O228" s="148">
        <f t="shared" si="6"/>
        <v>177938</v>
      </c>
      <c r="P228" s="145">
        <f t="shared" si="7"/>
        <v>5.5834981633229308E-3</v>
      </c>
      <c r="R228" s="102">
        <v>1000</v>
      </c>
      <c r="S228" s="102">
        <v>1</v>
      </c>
      <c r="T228" s="103">
        <v>172108</v>
      </c>
      <c r="U228" s="122">
        <v>176950</v>
      </c>
    </row>
    <row r="229" spans="1:21" x14ac:dyDescent="0.2">
      <c r="A229" s="2" t="s">
        <v>1689</v>
      </c>
      <c r="C229" s="1">
        <f>VLOOKUP($A229,SA_v03j!$P:$Z,C$5,0)</f>
        <v>201645.2</v>
      </c>
      <c r="D229" s="1">
        <f>VLOOKUP($A229,SA_v03j!$P:$Z,D$5,0)</f>
        <v>198368.2</v>
      </c>
      <c r="E229" s="1">
        <f>VLOOKUP($A229,SA_v03j!$P:$Z,E$5,0)</f>
        <v>181741</v>
      </c>
      <c r="F229" s="1">
        <f>VLOOKUP($A229,SA_v03j!$P:$Z,F$5,0)</f>
        <v>196340.8</v>
      </c>
      <c r="G229" s="1">
        <f>VLOOKUP($A229,SA_v03j!$P:$Z,G$5,0)</f>
        <v>195853.6</v>
      </c>
      <c r="H229" s="1">
        <f>VLOOKUP($A229,SA_v03j!$P:$Z,H$5,0)</f>
        <v>198527.2</v>
      </c>
      <c r="I229" s="1">
        <f>VLOOKUP($A229,SA_v03j!$P:$Z,I$5,0)</f>
        <v>181741</v>
      </c>
      <c r="J229" s="1">
        <f>VLOOKUP($A229,SA_v03j!$P:$Z,J$5,0)</f>
        <v>2</v>
      </c>
      <c r="K229" s="148">
        <f>VLOOKUP($A229,'GA_v03g+'!BS:BU,3,0)</f>
        <v>181741</v>
      </c>
      <c r="L229" s="148">
        <f>VLOOKUP($A229,SA_v03j!AQ:AR,2,0)</f>
        <v>181741</v>
      </c>
      <c r="M229" s="148"/>
      <c r="N229" s="148" t="str" cm="1">
        <f t="array" ref="N229">INDEX($C$6:$L$6,0,MATCH(O229,C229:L229,0))</f>
        <v>Gulosa FFD (2)</v>
      </c>
      <c r="O229" s="148">
        <f t="shared" si="6"/>
        <v>181741</v>
      </c>
      <c r="P229" s="145">
        <f t="shared" si="7"/>
        <v>4.1327565154454238E-3</v>
      </c>
      <c r="R229" s="102">
        <v>1000</v>
      </c>
      <c r="S229" s="102">
        <v>2</v>
      </c>
      <c r="T229" s="103">
        <v>176562</v>
      </c>
      <c r="U229" s="122">
        <v>180993</v>
      </c>
    </row>
    <row r="230" spans="1:21" x14ac:dyDescent="0.2">
      <c r="A230" s="2" t="s">
        <v>1690</v>
      </c>
      <c r="C230" s="1">
        <f>VLOOKUP($A230,SA_v03j!$P:$Z,C$5,0)</f>
        <v>201656.6</v>
      </c>
      <c r="D230" s="1">
        <f>VLOOKUP($A230,SA_v03j!$P:$Z,D$5,0)</f>
        <v>199956.4</v>
      </c>
      <c r="E230" s="1">
        <f>VLOOKUP($A230,SA_v03j!$P:$Z,E$5,0)</f>
        <v>183580</v>
      </c>
      <c r="F230" s="1">
        <f>VLOOKUP($A230,SA_v03j!$P:$Z,F$5,0)</f>
        <v>197395.8</v>
      </c>
      <c r="G230" s="1">
        <f>VLOOKUP($A230,SA_v03j!$P:$Z,G$5,0)</f>
        <v>197996.2</v>
      </c>
      <c r="H230" s="1">
        <f>VLOOKUP($A230,SA_v03j!$P:$Z,H$5,0)</f>
        <v>200123</v>
      </c>
      <c r="I230" s="1">
        <f>VLOOKUP($A230,SA_v03j!$P:$Z,I$5,0)</f>
        <v>183580</v>
      </c>
      <c r="J230" s="1">
        <f>VLOOKUP($A230,SA_v03j!$P:$Z,J$5,0)</f>
        <v>2</v>
      </c>
      <c r="K230" s="148">
        <f>VLOOKUP($A230,'GA_v03g+'!BS:BU,3,0)</f>
        <v>183580</v>
      </c>
      <c r="L230" s="148">
        <f>VLOOKUP($A230,SA_v03j!AQ:AR,2,0)</f>
        <v>183580</v>
      </c>
      <c r="M230" s="148"/>
      <c r="N230" s="148" t="str" cm="1">
        <f t="array" ref="N230">INDEX($C$6:$L$6,0,MATCH(O230,C230:L230,0))</f>
        <v>Gulosa FFD (2)</v>
      </c>
      <c r="O230" s="148">
        <f t="shared" si="6"/>
        <v>183580</v>
      </c>
      <c r="P230" s="145">
        <f t="shared" si="7"/>
        <v>4.4977511244377322E-3</v>
      </c>
      <c r="R230" s="102">
        <v>1000</v>
      </c>
      <c r="S230" s="102">
        <v>3</v>
      </c>
      <c r="T230" s="103">
        <v>178199</v>
      </c>
      <c r="U230" s="122">
        <v>182758</v>
      </c>
    </row>
    <row r="231" spans="1:21" x14ac:dyDescent="0.2">
      <c r="A231" s="2" t="s">
        <v>1691</v>
      </c>
      <c r="C231" s="1">
        <f>VLOOKUP($A231,SA_v03j!$P:$Z,C$5,0)</f>
        <v>200638.2</v>
      </c>
      <c r="D231" s="1">
        <f>VLOOKUP($A231,SA_v03j!$P:$Z,D$5,0)</f>
        <v>198216</v>
      </c>
      <c r="E231" s="1">
        <f>VLOOKUP($A231,SA_v03j!$P:$Z,E$5,0)</f>
        <v>181537</v>
      </c>
      <c r="F231" s="1">
        <f>VLOOKUP($A231,SA_v03j!$P:$Z,F$5,0)</f>
        <v>195186</v>
      </c>
      <c r="G231" s="1">
        <f>VLOOKUP($A231,SA_v03j!$P:$Z,G$5,0)</f>
        <v>196309.2</v>
      </c>
      <c r="H231" s="1">
        <f>VLOOKUP($A231,SA_v03j!$P:$Z,H$5,0)</f>
        <v>198388.2</v>
      </c>
      <c r="I231" s="1">
        <f>VLOOKUP($A231,SA_v03j!$P:$Z,I$5,0)</f>
        <v>181537</v>
      </c>
      <c r="J231" s="1">
        <f>VLOOKUP($A231,SA_v03j!$P:$Z,J$5,0)</f>
        <v>2</v>
      </c>
      <c r="K231" s="148">
        <f>VLOOKUP($A231,'GA_v03g+'!BS:BU,3,0)</f>
        <v>181537</v>
      </c>
      <c r="L231" s="148">
        <f>VLOOKUP($A231,SA_v03j!AQ:AR,2,0)</f>
        <v>181445</v>
      </c>
      <c r="M231" s="148"/>
      <c r="N231" s="148" t="str" cm="1">
        <f t="array" ref="N231">INDEX($C$6:$L$6,0,MATCH(O231,C231:L231,0))</f>
        <v>SA</v>
      </c>
      <c r="O231" s="148">
        <f t="shared" si="6"/>
        <v>181445</v>
      </c>
      <c r="P231" s="145">
        <f t="shared" si="7"/>
        <v>3.2400931112082088E-3</v>
      </c>
      <c r="R231" s="102">
        <v>1000</v>
      </c>
      <c r="S231" s="102">
        <v>4</v>
      </c>
      <c r="T231" s="103">
        <v>176515</v>
      </c>
      <c r="U231" s="122">
        <v>180859</v>
      </c>
    </row>
    <row r="232" spans="1:21" x14ac:dyDescent="0.2">
      <c r="A232" s="2" t="s">
        <v>1692</v>
      </c>
      <c r="C232" s="1">
        <f>VLOOKUP($A232,SA_v03j!$P:$Z,C$5,0)</f>
        <v>197980.79999999999</v>
      </c>
      <c r="D232" s="1">
        <f>VLOOKUP($A232,SA_v03j!$P:$Z,D$5,0)</f>
        <v>196111.6</v>
      </c>
      <c r="E232" s="1">
        <f>VLOOKUP($A232,SA_v03j!$P:$Z,E$5,0)</f>
        <v>179968</v>
      </c>
      <c r="F232" s="1">
        <f>VLOOKUP($A232,SA_v03j!$P:$Z,F$5,0)</f>
        <v>193511.8</v>
      </c>
      <c r="G232" s="1">
        <f>VLOOKUP($A232,SA_v03j!$P:$Z,G$5,0)</f>
        <v>193456.8</v>
      </c>
      <c r="H232" s="1">
        <f>VLOOKUP($A232,SA_v03j!$P:$Z,H$5,0)</f>
        <v>194567.4</v>
      </c>
      <c r="I232" s="1">
        <f>VLOOKUP($A232,SA_v03j!$P:$Z,I$5,0)</f>
        <v>179968</v>
      </c>
      <c r="J232" s="1">
        <f>VLOOKUP($A232,SA_v03j!$P:$Z,J$5,0)</f>
        <v>2</v>
      </c>
      <c r="K232" s="148">
        <f>VLOOKUP($A232,'GA_v03g+'!BS:BU,3,0)</f>
        <v>179968</v>
      </c>
      <c r="L232" s="148">
        <f>VLOOKUP($A232,SA_v03j!AQ:AR,2,0)</f>
        <v>179968</v>
      </c>
      <c r="M232" s="148"/>
      <c r="N232" s="148" t="str" cm="1">
        <f t="array" ref="N232">INDEX($C$6:$L$6,0,MATCH(O232,C232:L232,0))</f>
        <v>Gulosa FFD (2)</v>
      </c>
      <c r="O232" s="148">
        <f t="shared" si="6"/>
        <v>179968</v>
      </c>
      <c r="P232" s="145">
        <f t="shared" si="7"/>
        <v>4.5211489299947782E-3</v>
      </c>
      <c r="R232" s="102">
        <v>1000</v>
      </c>
      <c r="S232" s="102">
        <v>5</v>
      </c>
      <c r="T232" s="103">
        <v>174979</v>
      </c>
      <c r="U232" s="122">
        <v>179158</v>
      </c>
    </row>
    <row r="233" spans="1:21" x14ac:dyDescent="0.2">
      <c r="A233" s="2" t="s">
        <v>1693</v>
      </c>
      <c r="C233" s="1">
        <f>VLOOKUP($A233,SA_v03j!$P:$Z,C$5,0)</f>
        <v>207244.2</v>
      </c>
      <c r="D233" s="1">
        <f>VLOOKUP($A233,SA_v03j!$P:$Z,D$5,0)</f>
        <v>206021</v>
      </c>
      <c r="E233" s="1">
        <f>VLOOKUP($A233,SA_v03j!$P:$Z,E$5,0)</f>
        <v>189500</v>
      </c>
      <c r="F233" s="1">
        <f>VLOOKUP($A233,SA_v03j!$P:$Z,F$5,0)</f>
        <v>203164.79999999999</v>
      </c>
      <c r="G233" s="1">
        <f>VLOOKUP($A233,SA_v03j!$P:$Z,G$5,0)</f>
        <v>204220.6</v>
      </c>
      <c r="H233" s="1">
        <f>VLOOKUP($A233,SA_v03j!$P:$Z,H$5,0)</f>
        <v>208498.8</v>
      </c>
      <c r="I233" s="1">
        <f>VLOOKUP($A233,SA_v03j!$P:$Z,I$5,0)</f>
        <v>189500</v>
      </c>
      <c r="J233" s="1">
        <f>VLOOKUP($A233,SA_v03j!$P:$Z,J$5,0)</f>
        <v>2</v>
      </c>
      <c r="K233" s="148">
        <f>VLOOKUP($A233,'GA_v03g+'!BS:BU,3,0)</f>
        <v>189500</v>
      </c>
      <c r="L233" s="148">
        <f>VLOOKUP($A233,SA_v03j!AQ:AR,2,0)</f>
        <v>189500</v>
      </c>
      <c r="M233" s="148"/>
      <c r="N233" s="148" t="str" cm="1">
        <f t="array" ref="N233">INDEX($C$6:$L$6,0,MATCH(O233,C233:L233,0))</f>
        <v>Gulosa FFD (2)</v>
      </c>
      <c r="O233" s="148">
        <f t="shared" si="6"/>
        <v>189500</v>
      </c>
      <c r="P233" s="145">
        <f t="shared" si="7"/>
        <v>3.5056503457990829E-3</v>
      </c>
      <c r="R233" s="102">
        <v>1000</v>
      </c>
      <c r="S233" s="102">
        <v>6</v>
      </c>
      <c r="T233" s="103">
        <v>184994</v>
      </c>
      <c r="U233" s="122">
        <v>188838</v>
      </c>
    </row>
    <row r="234" spans="1:21" x14ac:dyDescent="0.2">
      <c r="A234" s="2" t="s">
        <v>1694</v>
      </c>
      <c r="C234" s="1">
        <f>VLOOKUP($A234,SA_v03j!$P:$Z,C$5,0)</f>
        <v>197071.6</v>
      </c>
      <c r="D234" s="1">
        <f>VLOOKUP($A234,SA_v03j!$P:$Z,D$5,0)</f>
        <v>194731.4</v>
      </c>
      <c r="E234" s="1">
        <f>VLOOKUP($A234,SA_v03j!$P:$Z,E$5,0)</f>
        <v>178964</v>
      </c>
      <c r="F234" s="1">
        <f>VLOOKUP($A234,SA_v03j!$P:$Z,F$5,0)</f>
        <v>192335.6</v>
      </c>
      <c r="G234" s="1">
        <f>VLOOKUP($A234,SA_v03j!$P:$Z,G$5,0)</f>
        <v>192185.8</v>
      </c>
      <c r="H234" s="1">
        <f>VLOOKUP($A234,SA_v03j!$P:$Z,H$5,0)</f>
        <v>194534</v>
      </c>
      <c r="I234" s="1">
        <f>VLOOKUP($A234,SA_v03j!$P:$Z,I$5,0)</f>
        <v>178964</v>
      </c>
      <c r="J234" s="1">
        <f>VLOOKUP($A234,SA_v03j!$P:$Z,J$5,0)</f>
        <v>2</v>
      </c>
      <c r="K234" s="148">
        <f>VLOOKUP($A234,'GA_v03g+'!BS:BU,3,0)</f>
        <v>178964</v>
      </c>
      <c r="L234" s="148">
        <f>VLOOKUP($A234,SA_v03j!AQ:AR,2,0)</f>
        <v>178964</v>
      </c>
      <c r="M234" s="148"/>
      <c r="N234" s="148" t="str" cm="1">
        <f t="array" ref="N234">INDEX($C$6:$L$6,0,MATCH(O234,C234:L234,0))</f>
        <v>Gulosa FFD (2)</v>
      </c>
      <c r="O234" s="148">
        <f t="shared" si="6"/>
        <v>178964</v>
      </c>
      <c r="P234" s="145">
        <f t="shared" si="7"/>
        <v>4.3718607065690307E-3</v>
      </c>
      <c r="R234" s="102">
        <v>1000</v>
      </c>
      <c r="S234" s="102">
        <v>7</v>
      </c>
      <c r="T234" s="103">
        <v>173816</v>
      </c>
      <c r="U234" s="122">
        <v>178185</v>
      </c>
    </row>
    <row r="235" spans="1:21" x14ac:dyDescent="0.2">
      <c r="A235" s="2" t="s">
        <v>1695</v>
      </c>
      <c r="C235" s="1">
        <f>VLOOKUP($A235,SA_v03j!$P:$Z,C$5,0)</f>
        <v>196717</v>
      </c>
      <c r="D235" s="1">
        <f>VLOOKUP($A235,SA_v03j!$P:$Z,D$5,0)</f>
        <v>195001.4</v>
      </c>
      <c r="E235" s="1">
        <f>VLOOKUP($A235,SA_v03j!$P:$Z,E$5,0)</f>
        <v>178423</v>
      </c>
      <c r="F235" s="1">
        <f>VLOOKUP($A235,SA_v03j!$P:$Z,F$5,0)</f>
        <v>192822.8</v>
      </c>
      <c r="G235" s="1">
        <f>VLOOKUP($A235,SA_v03j!$P:$Z,G$5,0)</f>
        <v>191540.6</v>
      </c>
      <c r="H235" s="1">
        <f>VLOOKUP($A235,SA_v03j!$P:$Z,H$5,0)</f>
        <v>194534.39999999999</v>
      </c>
      <c r="I235" s="1">
        <f>VLOOKUP($A235,SA_v03j!$P:$Z,I$5,0)</f>
        <v>178423</v>
      </c>
      <c r="J235" s="1">
        <f>VLOOKUP($A235,SA_v03j!$P:$Z,J$5,0)</f>
        <v>2</v>
      </c>
      <c r="K235" s="148">
        <f>VLOOKUP($A235,'GA_v03g+'!BS:BU,3,0)</f>
        <v>178423</v>
      </c>
      <c r="L235" s="148">
        <f>VLOOKUP($A235,SA_v03j!AQ:AR,2,0)</f>
        <v>178367</v>
      </c>
      <c r="M235" s="148"/>
      <c r="N235" s="148" t="str" cm="1">
        <f t="array" ref="N235">INDEX($C$6:$L$6,0,MATCH(O235,C235:L235,0))</f>
        <v>SA</v>
      </c>
      <c r="O235" s="148">
        <f t="shared" si="6"/>
        <v>178367</v>
      </c>
      <c r="P235" s="145">
        <f t="shared" si="7"/>
        <v>5.1053470903466014E-3</v>
      </c>
      <c r="R235" s="102">
        <v>1000</v>
      </c>
      <c r="S235" s="102">
        <v>8</v>
      </c>
      <c r="T235" s="103">
        <v>173096</v>
      </c>
      <c r="U235" s="122">
        <v>177461</v>
      </c>
    </row>
    <row r="236" spans="1:21" x14ac:dyDescent="0.2">
      <c r="A236" s="2" t="s">
        <v>1696</v>
      </c>
      <c r="C236" s="1">
        <f>VLOOKUP($A236,SA_v03j!$P:$Z,C$5,0)</f>
        <v>201018.8</v>
      </c>
      <c r="D236" s="1">
        <f>VLOOKUP($A236,SA_v03j!$P:$Z,D$5,0)</f>
        <v>197671.2</v>
      </c>
      <c r="E236" s="1">
        <f>VLOOKUP($A236,SA_v03j!$P:$Z,E$5,0)</f>
        <v>181807</v>
      </c>
      <c r="F236" s="1">
        <f>VLOOKUP($A236,SA_v03j!$P:$Z,F$5,0)</f>
        <v>195570.6</v>
      </c>
      <c r="G236" s="1">
        <f>VLOOKUP($A236,SA_v03j!$P:$Z,G$5,0)</f>
        <v>196386.4</v>
      </c>
      <c r="H236" s="1">
        <f>VLOOKUP($A236,SA_v03j!$P:$Z,H$5,0)</f>
        <v>197730.8</v>
      </c>
      <c r="I236" s="1">
        <f>VLOOKUP($A236,SA_v03j!$P:$Z,I$5,0)</f>
        <v>181807</v>
      </c>
      <c r="J236" s="1">
        <f>VLOOKUP($A236,SA_v03j!$P:$Z,J$5,0)</f>
        <v>2</v>
      </c>
      <c r="K236" s="148">
        <f>VLOOKUP($A236,'GA_v03g+'!BS:BU,3,0)</f>
        <v>181807</v>
      </c>
      <c r="L236" s="148">
        <f>VLOOKUP($A236,SA_v03j!AQ:AR,2,0)</f>
        <v>181807</v>
      </c>
      <c r="M236" s="148"/>
      <c r="N236" s="148" t="str" cm="1">
        <f t="array" ref="N236">INDEX($C$6:$L$6,0,MATCH(O236,C236:L236,0))</f>
        <v>Gulosa FFD (2)</v>
      </c>
      <c r="O236" s="148">
        <f t="shared" si="6"/>
        <v>181807</v>
      </c>
      <c r="P236" s="145">
        <f t="shared" si="7"/>
        <v>4.4308168282645166E-3</v>
      </c>
      <c r="R236" s="102">
        <v>1000</v>
      </c>
      <c r="S236" s="102">
        <v>9</v>
      </c>
      <c r="T236" s="103">
        <v>176885</v>
      </c>
      <c r="U236" s="122">
        <v>181005</v>
      </c>
    </row>
    <row r="237" spans="1:21" x14ac:dyDescent="0.2">
      <c r="A237" s="2" t="s">
        <v>1697</v>
      </c>
      <c r="C237" s="1">
        <f>VLOOKUP($A237,SA_v03j!$P:$Z,C$5,0)</f>
        <v>196156.6</v>
      </c>
      <c r="D237" s="1">
        <f>VLOOKUP($A237,SA_v03j!$P:$Z,D$5,0)</f>
        <v>194528.2</v>
      </c>
      <c r="E237" s="1">
        <f>VLOOKUP($A237,SA_v03j!$P:$Z,E$5,0)</f>
        <v>177689</v>
      </c>
      <c r="F237" s="1">
        <f>VLOOKUP($A237,SA_v03j!$P:$Z,F$5,0)</f>
        <v>191535.4</v>
      </c>
      <c r="G237" s="1">
        <f>VLOOKUP($A237,SA_v03j!$P:$Z,G$5,0)</f>
        <v>191439.6</v>
      </c>
      <c r="H237" s="1">
        <f>VLOOKUP($A237,SA_v03j!$P:$Z,H$5,0)</f>
        <v>194623.4</v>
      </c>
      <c r="I237" s="1">
        <f>VLOOKUP($A237,SA_v03j!$P:$Z,I$5,0)</f>
        <v>177689</v>
      </c>
      <c r="J237" s="1">
        <f>VLOOKUP($A237,SA_v03j!$P:$Z,J$5,0)</f>
        <v>2</v>
      </c>
      <c r="K237" s="148">
        <f>VLOOKUP($A237,'GA_v03g+'!BS:BU,3,0)</f>
        <v>177689</v>
      </c>
      <c r="L237" s="148">
        <f>VLOOKUP($A237,SA_v03j!AQ:AR,2,0)</f>
        <v>177689</v>
      </c>
      <c r="M237" s="148"/>
      <c r="N237" s="148" t="str" cm="1">
        <f t="array" ref="N237">INDEX($C$6:$L$6,0,MATCH(O237,C237:L237,0))</f>
        <v>Gulosa FFD (2)</v>
      </c>
      <c r="O237" s="148">
        <f t="shared" si="6"/>
        <v>177689</v>
      </c>
      <c r="P237" s="145">
        <f t="shared" si="7"/>
        <v>4.4487908559540656E-3</v>
      </c>
      <c r="R237" s="102">
        <v>1000</v>
      </c>
      <c r="S237" s="102">
        <v>10</v>
      </c>
      <c r="T237" s="103">
        <v>172251</v>
      </c>
      <c r="U237" s="122">
        <v>176902</v>
      </c>
    </row>
    <row r="238" spans="1:21" x14ac:dyDescent="0.2">
      <c r="M238" s="148"/>
      <c r="P238" s="145"/>
      <c r="R238" s="102"/>
      <c r="S238" s="102"/>
      <c r="T238" s="103"/>
      <c r="U238" s="122"/>
    </row>
    <row r="239" spans="1:21" x14ac:dyDescent="0.2">
      <c r="A239" s="2" t="s">
        <v>1698</v>
      </c>
      <c r="C239" s="1">
        <f>VLOOKUP($A239,SA_v03j!$P:$Z,C$5,0)</f>
        <v>393650.4</v>
      </c>
      <c r="D239" s="1">
        <f>VLOOKUP($A239,SA_v03j!$P:$Z,D$5,0)</f>
        <v>391314.2</v>
      </c>
      <c r="E239" s="1">
        <f>VLOOKUP($A239,SA_v03j!$P:$Z,E$5,0)</f>
        <v>357744</v>
      </c>
      <c r="F239" s="1">
        <f>VLOOKUP($A239,SA_v03j!$P:$Z,F$5,0)</f>
        <v>385562.2</v>
      </c>
      <c r="G239" s="1">
        <f>VLOOKUP($A239,SA_v03j!$P:$Z,G$5,0)</f>
        <v>384938.2</v>
      </c>
      <c r="H239" s="1">
        <f>VLOOKUP($A239,SA_v03j!$P:$Z,H$5,0)</f>
        <v>388802.6</v>
      </c>
      <c r="I239" s="1">
        <f>VLOOKUP($A239,SA_v03j!$P:$Z,I$5,0)</f>
        <v>357744</v>
      </c>
      <c r="J239" s="1">
        <f>VLOOKUP($A239,SA_v03j!$P:$Z,J$5,0)</f>
        <v>2</v>
      </c>
      <c r="K239" s="148">
        <f>VLOOKUP($A239,'GA_v03g+'!BS:BU,3,0)</f>
        <v>357744</v>
      </c>
      <c r="L239" s="148">
        <f>VLOOKUP($A239,SA_v03j!AQ:AR,2,0)</f>
        <v>357744</v>
      </c>
      <c r="M239" s="148"/>
      <c r="N239" s="148" t="str" cm="1">
        <f t="array" ref="N239">INDEX($C$6:$L$6,0,MATCH(O239,C239:L239,0))</f>
        <v>Gulosa FFD (2)</v>
      </c>
      <c r="O239" s="148">
        <f t="shared" si="6"/>
        <v>357744</v>
      </c>
      <c r="P239" s="145">
        <f t="shared" si="7"/>
        <v>4.2105972311112794E-3</v>
      </c>
      <c r="R239" s="102">
        <v>2000</v>
      </c>
      <c r="S239" s="17">
        <v>1</v>
      </c>
      <c r="T239" s="103">
        <v>346932</v>
      </c>
      <c r="U239" s="122">
        <v>356244</v>
      </c>
    </row>
    <row r="240" spans="1:21" x14ac:dyDescent="0.2">
      <c r="A240" s="2" t="s">
        <v>1699</v>
      </c>
      <c r="C240" s="1">
        <f>VLOOKUP($A240,SA_v03j!$P:$Z,C$5,0)</f>
        <v>405467.8</v>
      </c>
      <c r="D240" s="1">
        <f>VLOOKUP($A240,SA_v03j!$P:$Z,D$5,0)</f>
        <v>403800.8</v>
      </c>
      <c r="E240" s="1">
        <f>VLOOKUP($A240,SA_v03j!$P:$Z,E$5,0)</f>
        <v>371171</v>
      </c>
      <c r="F240" s="1">
        <f>VLOOKUP($A240,SA_v03j!$P:$Z,F$5,0)</f>
        <v>398322.8</v>
      </c>
      <c r="G240" s="1">
        <f>VLOOKUP($A240,SA_v03j!$P:$Z,G$5,0)</f>
        <v>398257.2</v>
      </c>
      <c r="H240" s="1">
        <f>VLOOKUP($A240,SA_v03j!$P:$Z,H$5,0)</f>
        <v>403178.4</v>
      </c>
      <c r="I240" s="1">
        <f>VLOOKUP($A240,SA_v03j!$P:$Z,I$5,0)</f>
        <v>371171</v>
      </c>
      <c r="J240" s="1">
        <f>VLOOKUP($A240,SA_v03j!$P:$Z,J$5,0)</f>
        <v>2</v>
      </c>
      <c r="K240" s="148">
        <f>VLOOKUP($A240,'GA_v03g+'!BS:BU,3,0)</f>
        <v>371171</v>
      </c>
      <c r="L240" s="148">
        <f>VLOOKUP($A240,SA_v03j!AQ:AR,2,0)</f>
        <v>371171</v>
      </c>
      <c r="M240" s="148"/>
      <c r="N240" s="148" t="str" cm="1">
        <f t="array" ref="N240">INDEX($C$6:$L$6,0,MATCH(O240,C240:L240,0))</f>
        <v>Gulosa FFD (2)</v>
      </c>
      <c r="O240" s="148">
        <f t="shared" si="6"/>
        <v>371171</v>
      </c>
      <c r="P240" s="145">
        <f t="shared" si="7"/>
        <v>3.6015671684164197E-3</v>
      </c>
      <c r="R240" s="102">
        <v>2000</v>
      </c>
      <c r="S240" s="102">
        <v>2</v>
      </c>
      <c r="T240" s="103">
        <v>361366</v>
      </c>
      <c r="U240" s="122">
        <v>369839</v>
      </c>
    </row>
    <row r="241" spans="1:21" x14ac:dyDescent="0.2">
      <c r="A241" s="2" t="s">
        <v>1700</v>
      </c>
      <c r="C241" s="1">
        <f>VLOOKUP($A241,SA_v03j!$P:$Z,C$5,0)</f>
        <v>402150.40000000002</v>
      </c>
      <c r="D241" s="1">
        <f>VLOOKUP($A241,SA_v03j!$P:$Z,D$5,0)</f>
        <v>399374</v>
      </c>
      <c r="E241" s="1">
        <f>VLOOKUP($A241,SA_v03j!$P:$Z,E$5,0)</f>
        <v>366117</v>
      </c>
      <c r="F241" s="1">
        <f>VLOOKUP($A241,SA_v03j!$P:$Z,F$5,0)</f>
        <v>394522.8</v>
      </c>
      <c r="G241" s="1">
        <f>VLOOKUP($A241,SA_v03j!$P:$Z,G$5,0)</f>
        <v>391361</v>
      </c>
      <c r="H241" s="1">
        <f>VLOOKUP($A241,SA_v03j!$P:$Z,H$5,0)</f>
        <v>397339.2</v>
      </c>
      <c r="I241" s="1">
        <f>VLOOKUP($A241,SA_v03j!$P:$Z,I$5,0)</f>
        <v>366117</v>
      </c>
      <c r="J241" s="1">
        <f>VLOOKUP($A241,SA_v03j!$P:$Z,J$5,0)</f>
        <v>2</v>
      </c>
      <c r="K241" s="148">
        <f>VLOOKUP($A241,'GA_v03g+'!BS:BU,3,0)</f>
        <v>366117</v>
      </c>
      <c r="L241" s="148">
        <f>VLOOKUP($A241,SA_v03j!AQ:AR,2,0)</f>
        <v>366099</v>
      </c>
      <c r="M241" s="148"/>
      <c r="N241" s="148" t="str" cm="1">
        <f t="array" ref="N241">INDEX($C$6:$L$6,0,MATCH(O241,C241:L241,0))</f>
        <v>SA</v>
      </c>
      <c r="O241" s="148">
        <f t="shared" si="6"/>
        <v>366099</v>
      </c>
      <c r="P241" s="145">
        <f t="shared" si="7"/>
        <v>4.2490742010699023E-3</v>
      </c>
      <c r="R241" s="102">
        <v>2000</v>
      </c>
      <c r="S241" s="102">
        <v>3</v>
      </c>
      <c r="T241" s="103">
        <v>356196</v>
      </c>
      <c r="U241" s="122">
        <v>364550</v>
      </c>
    </row>
    <row r="242" spans="1:21" x14ac:dyDescent="0.2">
      <c r="A242" s="2" t="s">
        <v>1701</v>
      </c>
      <c r="C242" s="1">
        <f>VLOOKUP($A242,SA_v03j!$P:$Z,C$5,0)</f>
        <v>395458.6</v>
      </c>
      <c r="D242" s="1">
        <f>VLOOKUP($A242,SA_v03j!$P:$Z,D$5,0)</f>
        <v>392975</v>
      </c>
      <c r="E242" s="1">
        <f>VLOOKUP($A242,SA_v03j!$P:$Z,E$5,0)</f>
        <v>358454</v>
      </c>
      <c r="F242" s="1">
        <f>VLOOKUP($A242,SA_v03j!$P:$Z,F$5,0)</f>
        <v>386182.8</v>
      </c>
      <c r="G242" s="1">
        <f>VLOOKUP($A242,SA_v03j!$P:$Z,G$5,0)</f>
        <v>386848.8</v>
      </c>
      <c r="H242" s="1">
        <f>VLOOKUP($A242,SA_v03j!$P:$Z,H$5,0)</f>
        <v>391019.6</v>
      </c>
      <c r="I242" s="1">
        <f>VLOOKUP($A242,SA_v03j!$P:$Z,I$5,0)</f>
        <v>358454</v>
      </c>
      <c r="J242" s="1">
        <f>VLOOKUP($A242,SA_v03j!$P:$Z,J$5,0)</f>
        <v>2</v>
      </c>
      <c r="K242" s="148">
        <f>VLOOKUP($A242,'GA_v03g+'!BS:BU,3,0)</f>
        <v>358454</v>
      </c>
      <c r="L242" s="148">
        <f>VLOOKUP($A242,SA_v03j!AQ:AR,2,0)</f>
        <v>358436</v>
      </c>
      <c r="M242" s="148"/>
      <c r="N242" s="148" t="str" cm="1">
        <f t="array" ref="N242">INDEX($C$6:$L$6,0,MATCH(O242,C242:L242,0))</f>
        <v>SA</v>
      </c>
      <c r="O242" s="148">
        <f t="shared" si="6"/>
        <v>358436</v>
      </c>
      <c r="P242" s="145">
        <f t="shared" si="7"/>
        <v>4.0674091836048198E-3</v>
      </c>
      <c r="R242" s="102">
        <v>2000</v>
      </c>
      <c r="S242" s="102">
        <v>4</v>
      </c>
      <c r="T242" s="103">
        <v>348109</v>
      </c>
      <c r="U242" s="122">
        <v>356984</v>
      </c>
    </row>
    <row r="243" spans="1:21" x14ac:dyDescent="0.2">
      <c r="A243" s="2" t="s">
        <v>1702</v>
      </c>
      <c r="C243" s="1">
        <f>VLOOKUP($A243,SA_v03j!$P:$Z,C$5,0)</f>
        <v>401960</v>
      </c>
      <c r="D243" s="1">
        <f>VLOOKUP($A243,SA_v03j!$P:$Z,D$5,0)</f>
        <v>398245.8</v>
      </c>
      <c r="E243" s="1">
        <f>VLOOKUP($A243,SA_v03j!$P:$Z,E$5,0)</f>
        <v>367123</v>
      </c>
      <c r="F243" s="1">
        <f>VLOOKUP($A243,SA_v03j!$P:$Z,F$5,0)</f>
        <v>393997.4</v>
      </c>
      <c r="G243" s="1">
        <f>VLOOKUP($A243,SA_v03j!$P:$Z,G$5,0)</f>
        <v>390138.8</v>
      </c>
      <c r="H243" s="1">
        <f>VLOOKUP($A243,SA_v03j!$P:$Z,H$5,0)</f>
        <v>398646</v>
      </c>
      <c r="I243" s="1">
        <f>VLOOKUP($A243,SA_v03j!$P:$Z,I$5,0)</f>
        <v>367123</v>
      </c>
      <c r="J243" s="1">
        <f>VLOOKUP($A243,SA_v03j!$P:$Z,J$5,0)</f>
        <v>2</v>
      </c>
      <c r="K243" s="148">
        <f>VLOOKUP($A243,'GA_v03g+'!BS:BU,3,0)</f>
        <v>367123</v>
      </c>
      <c r="L243" s="148">
        <f>VLOOKUP($A243,SA_v03j!AQ:AR,2,0)</f>
        <v>367093</v>
      </c>
      <c r="M243" s="148"/>
      <c r="N243" s="148" t="str" cm="1">
        <f t="array" ref="N243">INDEX($C$6:$L$6,0,MATCH(O243,C243:L243,0))</f>
        <v>SA</v>
      </c>
      <c r="O243" s="148">
        <f t="shared" si="6"/>
        <v>367093</v>
      </c>
      <c r="P243" s="145">
        <f t="shared" si="7"/>
        <v>4.2018071053213646E-3</v>
      </c>
      <c r="R243" s="102">
        <v>2000</v>
      </c>
      <c r="S243" s="102">
        <v>5</v>
      </c>
      <c r="T243" s="103">
        <v>356722</v>
      </c>
      <c r="U243" s="122">
        <v>365557</v>
      </c>
    </row>
    <row r="244" spans="1:21" x14ac:dyDescent="0.2">
      <c r="A244" s="2" t="s">
        <v>1703</v>
      </c>
      <c r="C244" s="1">
        <f>VLOOKUP($A244,SA_v03j!$P:$Z,C$5,0)</f>
        <v>404007.2</v>
      </c>
      <c r="D244" s="1">
        <f>VLOOKUP($A244,SA_v03j!$P:$Z,D$5,0)</f>
        <v>400602.4</v>
      </c>
      <c r="E244" s="1">
        <f>VLOOKUP($A244,SA_v03j!$P:$Z,E$5,0)</f>
        <v>366550</v>
      </c>
      <c r="F244" s="1">
        <f>VLOOKUP($A244,SA_v03j!$P:$Z,F$5,0)</f>
        <v>394068.6</v>
      </c>
      <c r="G244" s="1">
        <f>VLOOKUP($A244,SA_v03j!$P:$Z,G$5,0)</f>
        <v>395261.8</v>
      </c>
      <c r="H244" s="1">
        <f>VLOOKUP($A244,SA_v03j!$P:$Z,H$5,0)</f>
        <v>399497.2</v>
      </c>
      <c r="I244" s="1">
        <f>VLOOKUP($A244,SA_v03j!$P:$Z,I$5,0)</f>
        <v>366550</v>
      </c>
      <c r="J244" s="1">
        <f>VLOOKUP($A244,SA_v03j!$P:$Z,J$5,0)</f>
        <v>2</v>
      </c>
      <c r="K244" s="148">
        <f>VLOOKUP($A244,'GA_v03g+'!BS:BU,3,0)</f>
        <v>366550</v>
      </c>
      <c r="L244" s="148">
        <f>VLOOKUP($A244,SA_v03j!AQ:AR,2,0)</f>
        <v>366550</v>
      </c>
      <c r="M244" s="148"/>
      <c r="N244" s="148" t="str" cm="1">
        <f t="array" ref="N244">INDEX($C$6:$L$6,0,MATCH(O244,C244:L244,0))</f>
        <v>Gulosa FFD (2)</v>
      </c>
      <c r="O244" s="148">
        <f t="shared" si="6"/>
        <v>366550</v>
      </c>
      <c r="P244" s="145">
        <f t="shared" si="7"/>
        <v>3.8560340908468937E-3</v>
      </c>
      <c r="R244" s="102">
        <v>2000</v>
      </c>
      <c r="S244" s="102">
        <v>6</v>
      </c>
      <c r="T244" s="103">
        <v>356685</v>
      </c>
      <c r="U244" s="122">
        <v>365142</v>
      </c>
    </row>
    <row r="245" spans="1:21" x14ac:dyDescent="0.2">
      <c r="A245" s="2" t="s">
        <v>1704</v>
      </c>
      <c r="C245" s="1">
        <f>VLOOKUP($A245,SA_v03j!$P:$Z,C$5,0)</f>
        <v>398848.6</v>
      </c>
      <c r="D245" s="1">
        <f>VLOOKUP($A245,SA_v03j!$P:$Z,D$5,0)</f>
        <v>396139.4</v>
      </c>
      <c r="E245" s="1">
        <f>VLOOKUP($A245,SA_v03j!$P:$Z,E$5,0)</f>
        <v>362372</v>
      </c>
      <c r="F245" s="1">
        <f>VLOOKUP($A245,SA_v03j!$P:$Z,F$5,0)</f>
        <v>390382</v>
      </c>
      <c r="G245" s="1">
        <f>VLOOKUP($A245,SA_v03j!$P:$Z,G$5,0)</f>
        <v>388679.4</v>
      </c>
      <c r="H245" s="1">
        <f>VLOOKUP($A245,SA_v03j!$P:$Z,H$5,0)</f>
        <v>393596</v>
      </c>
      <c r="I245" s="1">
        <f>VLOOKUP($A245,SA_v03j!$P:$Z,I$5,0)</f>
        <v>362372</v>
      </c>
      <c r="J245" s="1">
        <f>VLOOKUP($A245,SA_v03j!$P:$Z,J$5,0)</f>
        <v>2</v>
      </c>
      <c r="K245" s="148">
        <f>VLOOKUP($A245,'GA_v03g+'!BS:BU,3,0)</f>
        <v>362372</v>
      </c>
      <c r="L245" s="148">
        <f>VLOOKUP($A245,SA_v03j!AQ:AR,2,0)</f>
        <v>362372</v>
      </c>
      <c r="M245" s="148"/>
      <c r="N245" s="148" t="str" cm="1">
        <f t="array" ref="N245">INDEX($C$6:$L$6,0,MATCH(O245,C245:L245,0))</f>
        <v>Gulosa FFD (2)</v>
      </c>
      <c r="O245" s="148">
        <f t="shared" si="6"/>
        <v>362372</v>
      </c>
      <c r="P245" s="145">
        <f t="shared" si="7"/>
        <v>4.2901802540851186E-3</v>
      </c>
      <c r="R245" s="102">
        <v>2000</v>
      </c>
      <c r="S245" s="102">
        <v>7</v>
      </c>
      <c r="T245" s="103">
        <v>351981</v>
      </c>
      <c r="U245" s="122">
        <v>360824</v>
      </c>
    </row>
    <row r="246" spans="1:21" x14ac:dyDescent="0.2">
      <c r="A246" s="2" t="s">
        <v>1705</v>
      </c>
      <c r="C246" s="1">
        <f>VLOOKUP($A246,SA_v03j!$P:$Z,C$5,0)</f>
        <v>408476</v>
      </c>
      <c r="D246" s="1">
        <f>VLOOKUP($A246,SA_v03j!$P:$Z,D$5,0)</f>
        <v>406255.4</v>
      </c>
      <c r="E246" s="1">
        <f>VLOOKUP($A246,SA_v03j!$P:$Z,E$5,0)</f>
        <v>373373</v>
      </c>
      <c r="F246" s="1">
        <f>VLOOKUP($A246,SA_v03j!$P:$Z,F$5,0)</f>
        <v>401005.4</v>
      </c>
      <c r="G246" s="1">
        <f>VLOOKUP($A246,SA_v03j!$P:$Z,G$5,0)</f>
        <v>400715</v>
      </c>
      <c r="H246" s="1">
        <f>VLOOKUP($A246,SA_v03j!$P:$Z,H$5,0)</f>
        <v>406067.20000000001</v>
      </c>
      <c r="I246" s="1">
        <f>VLOOKUP($A246,SA_v03j!$P:$Z,I$5,0)</f>
        <v>373373</v>
      </c>
      <c r="J246" s="1">
        <f>VLOOKUP($A246,SA_v03j!$P:$Z,J$5,0)</f>
        <v>2</v>
      </c>
      <c r="K246" s="148">
        <f>VLOOKUP($A246,'GA_v03g+'!BS:BU,3,0)</f>
        <v>373373</v>
      </c>
      <c r="L246" s="148">
        <f>VLOOKUP($A246,SA_v03j!AQ:AR,2,0)</f>
        <v>373355</v>
      </c>
      <c r="M246" s="148"/>
      <c r="N246" s="148" t="str" cm="1">
        <f t="array" ref="N246">INDEX($C$6:$L$6,0,MATCH(O246,C246:L246,0))</f>
        <v>SA</v>
      </c>
      <c r="O246" s="148">
        <f t="shared" si="6"/>
        <v>373355</v>
      </c>
      <c r="P246" s="145">
        <f t="shared" si="7"/>
        <v>4.1850569797121651E-3</v>
      </c>
      <c r="R246" s="102">
        <v>2000</v>
      </c>
      <c r="S246" s="102">
        <v>8</v>
      </c>
      <c r="T246" s="103">
        <v>363229</v>
      </c>
      <c r="U246" s="122">
        <v>371799</v>
      </c>
    </row>
    <row r="247" spans="1:21" x14ac:dyDescent="0.2">
      <c r="A247" s="2" t="s">
        <v>1706</v>
      </c>
      <c r="C247" s="1">
        <f>VLOOKUP($A247,SA_v03j!$P:$Z,C$5,0)</f>
        <v>394171.6</v>
      </c>
      <c r="D247" s="1">
        <f>VLOOKUP($A247,SA_v03j!$P:$Z,D$5,0)</f>
        <v>391062.6</v>
      </c>
      <c r="E247" s="1">
        <f>VLOOKUP($A247,SA_v03j!$P:$Z,E$5,0)</f>
        <v>357401</v>
      </c>
      <c r="F247" s="1">
        <f>VLOOKUP($A247,SA_v03j!$P:$Z,F$5,0)</f>
        <v>384862.4</v>
      </c>
      <c r="G247" s="1">
        <f>VLOOKUP($A247,SA_v03j!$P:$Z,G$5,0)</f>
        <v>382327.8</v>
      </c>
      <c r="H247" s="1">
        <f>VLOOKUP($A247,SA_v03j!$P:$Z,H$5,0)</f>
        <v>388299.2</v>
      </c>
      <c r="I247" s="1">
        <f>VLOOKUP($A247,SA_v03j!$P:$Z,I$5,0)</f>
        <v>357401</v>
      </c>
      <c r="J247" s="1">
        <f>VLOOKUP($A247,SA_v03j!$P:$Z,J$5,0)</f>
        <v>2</v>
      </c>
      <c r="K247" s="148">
        <f>VLOOKUP($A247,'GA_v03g+'!BS:BU,3,0)</f>
        <v>357401</v>
      </c>
      <c r="L247" s="148">
        <f>VLOOKUP($A247,SA_v03j!AQ:AR,2,0)</f>
        <v>357401</v>
      </c>
      <c r="M247" s="148"/>
      <c r="N247" s="148" t="str" cm="1">
        <f t="array" ref="N247">INDEX($C$6:$L$6,0,MATCH(O247,C247:L247,0))</f>
        <v>Gulosa FFD (2)</v>
      </c>
      <c r="O247" s="148">
        <f t="shared" si="6"/>
        <v>357401</v>
      </c>
      <c r="P247" s="145">
        <f t="shared" si="7"/>
        <v>4.7171535155163813E-3</v>
      </c>
      <c r="R247" s="102">
        <v>2000</v>
      </c>
      <c r="S247" s="102">
        <v>9</v>
      </c>
      <c r="T247" s="103">
        <v>346425</v>
      </c>
      <c r="U247" s="122">
        <v>355723</v>
      </c>
    </row>
    <row r="248" spans="1:21" x14ac:dyDescent="0.2">
      <c r="A248" s="2" t="s">
        <v>1707</v>
      </c>
      <c r="C248" s="1">
        <f>VLOOKUP($A248,SA_v03j!$P:$Z,C$5,0)</f>
        <v>404382.4</v>
      </c>
      <c r="D248" s="1">
        <f>VLOOKUP($A248,SA_v03j!$P:$Z,D$5,0)</f>
        <v>401313.4</v>
      </c>
      <c r="E248" s="1">
        <f>VLOOKUP($A248,SA_v03j!$P:$Z,E$5,0)</f>
        <v>368348</v>
      </c>
      <c r="F248" s="1">
        <f>VLOOKUP($A248,SA_v03j!$P:$Z,F$5,0)</f>
        <v>395650.2</v>
      </c>
      <c r="G248" s="1">
        <f>VLOOKUP($A248,SA_v03j!$P:$Z,G$5,0)</f>
        <v>394072.2</v>
      </c>
      <c r="H248" s="1">
        <f>VLOOKUP($A248,SA_v03j!$P:$Z,H$5,0)</f>
        <v>400580.4</v>
      </c>
      <c r="I248" s="1">
        <f>VLOOKUP($A248,SA_v03j!$P:$Z,I$5,0)</f>
        <v>368348</v>
      </c>
      <c r="J248" s="1">
        <f>VLOOKUP($A248,SA_v03j!$P:$Z,J$5,0)</f>
        <v>2</v>
      </c>
      <c r="K248" s="148">
        <f>VLOOKUP($A248,'GA_v03g+'!BS:BU,3,0)</f>
        <v>368348</v>
      </c>
      <c r="L248" s="148">
        <f>VLOOKUP($A248,SA_v03j!AQ:AR,2,0)</f>
        <v>368348</v>
      </c>
      <c r="M248" s="148"/>
      <c r="N248" s="148" t="str" cm="1">
        <f t="array" ref="N248">INDEX($C$6:$L$6,0,MATCH(O248,C248:L248,0))</f>
        <v>Gulosa FFD (2)</v>
      </c>
      <c r="O248" s="148">
        <f t="shared" si="6"/>
        <v>368348</v>
      </c>
      <c r="P248" s="145">
        <f t="shared" si="7"/>
        <v>3.1619512796240423E-2</v>
      </c>
      <c r="R248" s="102">
        <v>2000</v>
      </c>
      <c r="S248" s="17">
        <v>10</v>
      </c>
      <c r="T248" s="103">
        <v>348204</v>
      </c>
      <c r="U248" s="122">
        <v>357058</v>
      </c>
    </row>
    <row r="249" spans="1:21" x14ac:dyDescent="0.2">
      <c r="B249" s="1"/>
      <c r="M249" s="1"/>
      <c r="R249" s="114"/>
      <c r="S249" s="61"/>
      <c r="T249" s="115"/>
      <c r="U249" s="124"/>
    </row>
    <row r="250" spans="1:21" x14ac:dyDescent="0.2">
      <c r="B250" s="1"/>
      <c r="M250" s="1"/>
      <c r="R250" s="10"/>
      <c r="S250" s="10"/>
      <c r="T250" s="10"/>
      <c r="U250" s="10"/>
    </row>
    <row r="251" spans="1:21" x14ac:dyDescent="0.2">
      <c r="B251" s="1"/>
      <c r="M251" s="1"/>
    </row>
  </sheetData>
  <mergeCells count="2">
    <mergeCell ref="R2:U2"/>
    <mergeCell ref="C2:J2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43683-90D1-40C4-8C23-38B6AA2143B9}">
  <sheetPr codeName="Planilha9"/>
  <dimension ref="A1:G1001"/>
  <sheetViews>
    <sheetView workbookViewId="0">
      <selection sqref="A1:G1048576"/>
    </sheetView>
  </sheetViews>
  <sheetFormatPr defaultRowHeight="12.75" x14ac:dyDescent="0.2"/>
  <cols>
    <col min="1" max="1" width="66.33203125" bestFit="1" customWidth="1"/>
    <col min="2" max="2" width="12.1640625" bestFit="1" customWidth="1"/>
    <col min="3" max="3" width="7.5" bestFit="1" customWidth="1"/>
    <col min="4" max="4" width="12.1640625" bestFit="1" customWidth="1"/>
    <col min="5" max="5" width="7.5" bestFit="1" customWidth="1"/>
    <col min="7" max="7" width="19.6640625" bestFit="1" customWidth="1"/>
    <col min="8" max="9" width="14.5" bestFit="1" customWidth="1"/>
  </cols>
  <sheetData>
    <row r="1" spans="1:7" x14ac:dyDescent="0.2">
      <c r="A1" t="s">
        <v>301</v>
      </c>
      <c r="B1" t="s">
        <v>302</v>
      </c>
      <c r="C1" t="s">
        <v>303</v>
      </c>
      <c r="D1" t="s">
        <v>304</v>
      </c>
      <c r="E1" t="s">
        <v>305</v>
      </c>
      <c r="F1" t="s">
        <v>312</v>
      </c>
      <c r="G1" t="s">
        <v>2708</v>
      </c>
    </row>
    <row r="2" spans="1:7" x14ac:dyDescent="0.2">
      <c r="A2" t="s">
        <v>308</v>
      </c>
      <c r="B2">
        <v>10001</v>
      </c>
      <c r="C2">
        <v>1360</v>
      </c>
      <c r="D2">
        <v>0</v>
      </c>
      <c r="E2">
        <v>0</v>
      </c>
      <c r="F2">
        <v>1</v>
      </c>
      <c r="G2" t="s">
        <v>2714</v>
      </c>
    </row>
    <row r="3" spans="1:7" x14ac:dyDescent="0.2">
      <c r="A3" t="s">
        <v>529</v>
      </c>
      <c r="B3">
        <v>10009.4</v>
      </c>
      <c r="C3">
        <v>1310</v>
      </c>
      <c r="D3">
        <v>0</v>
      </c>
      <c r="E3">
        <v>0</v>
      </c>
      <c r="F3">
        <v>2</v>
      </c>
      <c r="G3" t="s">
        <v>2714</v>
      </c>
    </row>
    <row r="4" spans="1:7" x14ac:dyDescent="0.2">
      <c r="A4" t="s">
        <v>640</v>
      </c>
      <c r="B4">
        <v>10006.9</v>
      </c>
      <c r="C4">
        <v>1140</v>
      </c>
      <c r="D4">
        <v>0</v>
      </c>
      <c r="E4">
        <v>0</v>
      </c>
      <c r="F4">
        <v>3</v>
      </c>
      <c r="G4" t="s">
        <v>2714</v>
      </c>
    </row>
    <row r="5" spans="1:7" x14ac:dyDescent="0.2">
      <c r="A5" t="s">
        <v>751</v>
      </c>
      <c r="B5">
        <v>10001.6</v>
      </c>
      <c r="C5">
        <v>1200</v>
      </c>
      <c r="D5">
        <v>0</v>
      </c>
      <c r="E5">
        <v>0</v>
      </c>
      <c r="F5">
        <v>4</v>
      </c>
      <c r="G5" t="s">
        <v>2714</v>
      </c>
    </row>
    <row r="6" spans="1:7" x14ac:dyDescent="0.2">
      <c r="A6" t="s">
        <v>862</v>
      </c>
      <c r="B6">
        <v>10008.6</v>
      </c>
      <c r="C6">
        <v>1090</v>
      </c>
      <c r="D6">
        <v>0</v>
      </c>
      <c r="E6">
        <v>0</v>
      </c>
      <c r="F6">
        <v>5</v>
      </c>
      <c r="G6" t="s">
        <v>2714</v>
      </c>
    </row>
    <row r="7" spans="1:7" x14ac:dyDescent="0.2">
      <c r="A7" t="s">
        <v>973</v>
      </c>
      <c r="B7">
        <v>10007.6</v>
      </c>
      <c r="C7">
        <v>1270</v>
      </c>
      <c r="D7">
        <v>0</v>
      </c>
      <c r="E7">
        <v>0</v>
      </c>
      <c r="F7">
        <v>6</v>
      </c>
      <c r="G7" t="s">
        <v>2714</v>
      </c>
    </row>
    <row r="8" spans="1:7" x14ac:dyDescent="0.2">
      <c r="A8" t="s">
        <v>1084</v>
      </c>
      <c r="B8">
        <v>10007.299999999999</v>
      </c>
      <c r="C8">
        <v>1260</v>
      </c>
      <c r="D8">
        <v>0</v>
      </c>
      <c r="E8">
        <v>0</v>
      </c>
      <c r="F8">
        <v>7</v>
      </c>
      <c r="G8" t="s">
        <v>2714</v>
      </c>
    </row>
    <row r="9" spans="1:7" x14ac:dyDescent="0.2">
      <c r="A9" t="s">
        <v>1195</v>
      </c>
      <c r="B9">
        <v>10002.299999999999</v>
      </c>
      <c r="C9">
        <v>1260</v>
      </c>
      <c r="D9">
        <v>0</v>
      </c>
      <c r="E9">
        <v>0</v>
      </c>
      <c r="F9">
        <v>8</v>
      </c>
      <c r="G9" t="s">
        <v>2714</v>
      </c>
    </row>
    <row r="10" spans="1:7" x14ac:dyDescent="0.2">
      <c r="A10" t="s">
        <v>1306</v>
      </c>
      <c r="B10">
        <v>10024.1</v>
      </c>
      <c r="C10">
        <v>1360</v>
      </c>
      <c r="D10">
        <v>0</v>
      </c>
      <c r="E10">
        <v>0</v>
      </c>
      <c r="F10">
        <v>9</v>
      </c>
      <c r="G10" t="s">
        <v>2714</v>
      </c>
    </row>
    <row r="11" spans="1:7" x14ac:dyDescent="0.2">
      <c r="A11" t="s">
        <v>323</v>
      </c>
      <c r="B11">
        <v>10010.1</v>
      </c>
      <c r="C11">
        <v>1390</v>
      </c>
      <c r="D11">
        <v>0</v>
      </c>
      <c r="E11">
        <v>0</v>
      </c>
      <c r="F11">
        <v>10</v>
      </c>
      <c r="G11" t="s">
        <v>2714</v>
      </c>
    </row>
    <row r="12" spans="1:7" x14ac:dyDescent="0.2">
      <c r="A12" t="s">
        <v>334</v>
      </c>
      <c r="B12">
        <v>10032.200000000001</v>
      </c>
      <c r="C12">
        <v>1940</v>
      </c>
      <c r="D12">
        <v>0</v>
      </c>
      <c r="E12">
        <v>0</v>
      </c>
      <c r="F12">
        <v>11</v>
      </c>
      <c r="G12" t="s">
        <v>2715</v>
      </c>
    </row>
    <row r="13" spans="1:7" x14ac:dyDescent="0.2">
      <c r="A13" t="s">
        <v>344</v>
      </c>
      <c r="B13">
        <v>10056.700000000001</v>
      </c>
      <c r="C13">
        <v>2220</v>
      </c>
      <c r="D13">
        <v>0</v>
      </c>
      <c r="E13">
        <v>0</v>
      </c>
      <c r="F13">
        <v>12</v>
      </c>
      <c r="G13" t="s">
        <v>2715</v>
      </c>
    </row>
    <row r="14" spans="1:7" x14ac:dyDescent="0.2">
      <c r="A14" t="s">
        <v>355</v>
      </c>
      <c r="B14">
        <v>10060.5</v>
      </c>
      <c r="C14">
        <v>2730</v>
      </c>
      <c r="D14">
        <v>0</v>
      </c>
      <c r="E14">
        <v>0</v>
      </c>
      <c r="F14">
        <v>13</v>
      </c>
      <c r="G14" t="s">
        <v>2715</v>
      </c>
    </row>
    <row r="15" spans="1:7" x14ac:dyDescent="0.2">
      <c r="A15" t="s">
        <v>366</v>
      </c>
      <c r="B15">
        <v>10033.6</v>
      </c>
      <c r="C15">
        <v>2540</v>
      </c>
      <c r="D15">
        <v>0</v>
      </c>
      <c r="E15">
        <v>0</v>
      </c>
      <c r="F15">
        <v>14</v>
      </c>
      <c r="G15" t="s">
        <v>2715</v>
      </c>
    </row>
    <row r="16" spans="1:7" x14ac:dyDescent="0.2">
      <c r="A16" t="s">
        <v>377</v>
      </c>
      <c r="B16">
        <v>10008.5</v>
      </c>
      <c r="C16">
        <v>2610</v>
      </c>
      <c r="D16">
        <v>0</v>
      </c>
      <c r="E16">
        <v>0</v>
      </c>
      <c r="F16">
        <v>15</v>
      </c>
      <c r="G16" t="s">
        <v>2715</v>
      </c>
    </row>
    <row r="17" spans="1:7" x14ac:dyDescent="0.2">
      <c r="A17" t="s">
        <v>388</v>
      </c>
      <c r="B17">
        <v>10011</v>
      </c>
      <c r="C17">
        <v>2320</v>
      </c>
      <c r="D17">
        <v>0</v>
      </c>
      <c r="E17">
        <v>0</v>
      </c>
      <c r="F17">
        <v>16</v>
      </c>
      <c r="G17" t="s">
        <v>2715</v>
      </c>
    </row>
    <row r="18" spans="1:7" x14ac:dyDescent="0.2">
      <c r="A18" t="s">
        <v>399</v>
      </c>
      <c r="B18">
        <v>10050.299999999999</v>
      </c>
      <c r="C18">
        <v>2500</v>
      </c>
      <c r="D18">
        <v>0</v>
      </c>
      <c r="E18">
        <v>0</v>
      </c>
      <c r="F18">
        <v>17</v>
      </c>
      <c r="G18" t="s">
        <v>2715</v>
      </c>
    </row>
    <row r="19" spans="1:7" x14ac:dyDescent="0.2">
      <c r="A19" t="s">
        <v>409</v>
      </c>
      <c r="B19">
        <v>10050.9</v>
      </c>
      <c r="C19">
        <v>2740</v>
      </c>
      <c r="D19">
        <v>0</v>
      </c>
      <c r="E19">
        <v>0</v>
      </c>
      <c r="F19">
        <v>18</v>
      </c>
      <c r="G19" t="s">
        <v>2715</v>
      </c>
    </row>
    <row r="20" spans="1:7" x14ac:dyDescent="0.2">
      <c r="A20" t="s">
        <v>419</v>
      </c>
      <c r="B20">
        <v>10028.6</v>
      </c>
      <c r="C20">
        <v>2150</v>
      </c>
      <c r="D20">
        <v>0</v>
      </c>
      <c r="E20">
        <v>0</v>
      </c>
      <c r="F20">
        <v>19</v>
      </c>
      <c r="G20" t="s">
        <v>2715</v>
      </c>
    </row>
    <row r="21" spans="1:7" x14ac:dyDescent="0.2">
      <c r="A21" t="s">
        <v>430</v>
      </c>
      <c r="B21">
        <v>10011.6</v>
      </c>
      <c r="C21">
        <v>2660</v>
      </c>
      <c r="D21">
        <v>0</v>
      </c>
      <c r="E21">
        <v>0</v>
      </c>
      <c r="F21">
        <v>20</v>
      </c>
      <c r="G21" t="s">
        <v>2715</v>
      </c>
    </row>
    <row r="22" spans="1:7" x14ac:dyDescent="0.2">
      <c r="A22" t="s">
        <v>441</v>
      </c>
      <c r="B22">
        <v>10048.9</v>
      </c>
      <c r="C22">
        <v>4880</v>
      </c>
      <c r="D22">
        <v>0</v>
      </c>
      <c r="E22">
        <v>0</v>
      </c>
      <c r="F22">
        <v>21</v>
      </c>
      <c r="G22" t="s">
        <v>2716</v>
      </c>
    </row>
    <row r="23" spans="1:7" x14ac:dyDescent="0.2">
      <c r="A23" t="s">
        <v>452</v>
      </c>
      <c r="B23">
        <v>10020</v>
      </c>
      <c r="C23">
        <v>5470</v>
      </c>
      <c r="D23">
        <v>0</v>
      </c>
      <c r="E23">
        <v>0</v>
      </c>
      <c r="F23">
        <v>22</v>
      </c>
      <c r="G23" t="s">
        <v>2716</v>
      </c>
    </row>
    <row r="24" spans="1:7" x14ac:dyDescent="0.2">
      <c r="A24" t="s">
        <v>463</v>
      </c>
      <c r="B24">
        <v>10037.700000000001</v>
      </c>
      <c r="C24">
        <v>5160</v>
      </c>
      <c r="D24">
        <v>0</v>
      </c>
      <c r="E24">
        <v>0</v>
      </c>
      <c r="F24">
        <v>23</v>
      </c>
      <c r="G24" t="s">
        <v>2716</v>
      </c>
    </row>
    <row r="25" spans="1:7" x14ac:dyDescent="0.2">
      <c r="A25" t="s">
        <v>474</v>
      </c>
      <c r="B25">
        <v>10003.200000000001</v>
      </c>
      <c r="C25">
        <v>5190</v>
      </c>
      <c r="D25">
        <v>0</v>
      </c>
      <c r="E25">
        <v>0</v>
      </c>
      <c r="F25">
        <v>24</v>
      </c>
      <c r="G25" t="s">
        <v>2716</v>
      </c>
    </row>
    <row r="26" spans="1:7" x14ac:dyDescent="0.2">
      <c r="A26" t="s">
        <v>485</v>
      </c>
      <c r="B26">
        <v>10071.5</v>
      </c>
      <c r="C26">
        <v>4980</v>
      </c>
      <c r="D26">
        <v>0</v>
      </c>
      <c r="E26">
        <v>0</v>
      </c>
      <c r="F26">
        <v>25</v>
      </c>
      <c r="G26" t="s">
        <v>2716</v>
      </c>
    </row>
    <row r="27" spans="1:7" x14ac:dyDescent="0.2">
      <c r="A27" t="s">
        <v>309</v>
      </c>
      <c r="B27">
        <v>10071.1</v>
      </c>
      <c r="C27">
        <v>5190</v>
      </c>
      <c r="D27">
        <v>0</v>
      </c>
      <c r="E27">
        <v>0</v>
      </c>
      <c r="F27">
        <v>26</v>
      </c>
      <c r="G27" t="s">
        <v>2716</v>
      </c>
    </row>
    <row r="28" spans="1:7" x14ac:dyDescent="0.2">
      <c r="A28" t="s">
        <v>506</v>
      </c>
      <c r="B28">
        <v>10066.299999999999</v>
      </c>
      <c r="C28">
        <v>4780</v>
      </c>
      <c r="D28">
        <v>0</v>
      </c>
      <c r="E28">
        <v>0</v>
      </c>
      <c r="F28">
        <v>27</v>
      </c>
      <c r="G28" t="s">
        <v>2716</v>
      </c>
    </row>
    <row r="29" spans="1:7" x14ac:dyDescent="0.2">
      <c r="A29" t="s">
        <v>517</v>
      </c>
      <c r="B29">
        <v>10061.200000000001</v>
      </c>
      <c r="C29">
        <v>4860</v>
      </c>
      <c r="D29">
        <v>0</v>
      </c>
      <c r="E29">
        <v>0</v>
      </c>
      <c r="F29">
        <v>28</v>
      </c>
      <c r="G29" t="s">
        <v>2716</v>
      </c>
    </row>
    <row r="30" spans="1:7" x14ac:dyDescent="0.2">
      <c r="A30" t="s">
        <v>528</v>
      </c>
      <c r="B30">
        <v>10095.200000000001</v>
      </c>
      <c r="C30">
        <v>5130</v>
      </c>
      <c r="D30">
        <v>0</v>
      </c>
      <c r="E30">
        <v>0</v>
      </c>
      <c r="F30">
        <v>29</v>
      </c>
      <c r="G30" t="s">
        <v>2716</v>
      </c>
    </row>
    <row r="31" spans="1:7" x14ac:dyDescent="0.2">
      <c r="A31" t="s">
        <v>540</v>
      </c>
      <c r="B31">
        <v>10074.5</v>
      </c>
      <c r="C31">
        <v>4650</v>
      </c>
      <c r="D31">
        <v>0</v>
      </c>
      <c r="E31">
        <v>0</v>
      </c>
      <c r="F31">
        <v>30</v>
      </c>
      <c r="G31" t="s">
        <v>2716</v>
      </c>
    </row>
    <row r="32" spans="1:7" x14ac:dyDescent="0.2">
      <c r="A32" t="s">
        <v>551</v>
      </c>
      <c r="B32">
        <v>149954</v>
      </c>
      <c r="C32">
        <v>10940</v>
      </c>
      <c r="D32">
        <v>150047</v>
      </c>
      <c r="E32">
        <v>10940</v>
      </c>
      <c r="F32">
        <v>31</v>
      </c>
      <c r="G32" t="s">
        <v>2717</v>
      </c>
    </row>
    <row r="33" spans="1:7" x14ac:dyDescent="0.2">
      <c r="A33" t="s">
        <v>562</v>
      </c>
      <c r="B33">
        <v>149984</v>
      </c>
      <c r="C33">
        <v>10300</v>
      </c>
      <c r="D33">
        <v>150110</v>
      </c>
      <c r="E33">
        <v>10300</v>
      </c>
      <c r="F33">
        <v>32</v>
      </c>
      <c r="G33" t="s">
        <v>2717</v>
      </c>
    </row>
    <row r="34" spans="1:7" x14ac:dyDescent="0.2">
      <c r="A34" t="s">
        <v>573</v>
      </c>
      <c r="B34">
        <v>149893</v>
      </c>
      <c r="C34">
        <v>10180</v>
      </c>
      <c r="D34">
        <v>150122</v>
      </c>
      <c r="E34">
        <v>10180</v>
      </c>
      <c r="F34">
        <v>33</v>
      </c>
      <c r="G34" t="s">
        <v>2717</v>
      </c>
    </row>
    <row r="35" spans="1:7" x14ac:dyDescent="0.2">
      <c r="A35" t="s">
        <v>584</v>
      </c>
      <c r="B35">
        <v>149988</v>
      </c>
      <c r="C35">
        <v>10130</v>
      </c>
      <c r="D35">
        <v>150197</v>
      </c>
      <c r="E35">
        <v>10130</v>
      </c>
      <c r="F35">
        <v>34</v>
      </c>
      <c r="G35" t="s">
        <v>2717</v>
      </c>
    </row>
    <row r="36" spans="1:7" x14ac:dyDescent="0.2">
      <c r="A36" t="s">
        <v>595</v>
      </c>
      <c r="B36">
        <v>150007</v>
      </c>
      <c r="C36">
        <v>9910</v>
      </c>
      <c r="D36">
        <v>150007</v>
      </c>
      <c r="E36">
        <v>9910</v>
      </c>
      <c r="F36">
        <v>35</v>
      </c>
      <c r="G36" t="s">
        <v>2717</v>
      </c>
    </row>
    <row r="37" spans="1:7" x14ac:dyDescent="0.2">
      <c r="A37" t="s">
        <v>606</v>
      </c>
      <c r="B37">
        <v>150059</v>
      </c>
      <c r="C37">
        <v>10630</v>
      </c>
      <c r="D37">
        <v>150059</v>
      </c>
      <c r="E37">
        <v>10630</v>
      </c>
      <c r="F37">
        <v>36</v>
      </c>
      <c r="G37" t="s">
        <v>2717</v>
      </c>
    </row>
    <row r="38" spans="1:7" x14ac:dyDescent="0.2">
      <c r="A38" t="s">
        <v>617</v>
      </c>
      <c r="B38">
        <v>149995</v>
      </c>
      <c r="C38">
        <v>9940</v>
      </c>
      <c r="D38">
        <v>0</v>
      </c>
      <c r="E38">
        <v>0</v>
      </c>
      <c r="F38">
        <v>37</v>
      </c>
      <c r="G38" t="s">
        <v>2717</v>
      </c>
    </row>
    <row r="39" spans="1:7" x14ac:dyDescent="0.2">
      <c r="A39" t="s">
        <v>628</v>
      </c>
      <c r="B39">
        <v>149922</v>
      </c>
      <c r="C39">
        <v>9900</v>
      </c>
      <c r="D39">
        <v>150153</v>
      </c>
      <c r="E39">
        <v>9900</v>
      </c>
      <c r="F39">
        <v>38</v>
      </c>
      <c r="G39" t="s">
        <v>2717</v>
      </c>
    </row>
    <row r="40" spans="1:7" x14ac:dyDescent="0.2">
      <c r="A40" t="s">
        <v>639</v>
      </c>
      <c r="B40">
        <v>150023</v>
      </c>
      <c r="C40">
        <v>9910</v>
      </c>
      <c r="D40">
        <v>150023</v>
      </c>
      <c r="E40">
        <v>9910</v>
      </c>
      <c r="F40">
        <v>39</v>
      </c>
      <c r="G40" t="s">
        <v>2717</v>
      </c>
    </row>
    <row r="41" spans="1:7" x14ac:dyDescent="0.2">
      <c r="A41" t="s">
        <v>651</v>
      </c>
      <c r="B41">
        <v>150059</v>
      </c>
      <c r="C41">
        <v>10220</v>
      </c>
      <c r="D41">
        <v>150059</v>
      </c>
      <c r="E41">
        <v>10220</v>
      </c>
      <c r="F41">
        <v>40</v>
      </c>
      <c r="G41" t="s">
        <v>2717</v>
      </c>
    </row>
    <row r="42" spans="1:7" x14ac:dyDescent="0.2">
      <c r="A42" t="s">
        <v>662</v>
      </c>
      <c r="B42">
        <v>10009.4</v>
      </c>
      <c r="C42">
        <v>25010</v>
      </c>
      <c r="D42">
        <v>0</v>
      </c>
      <c r="E42">
        <v>0</v>
      </c>
      <c r="F42">
        <v>41</v>
      </c>
      <c r="G42" t="s">
        <v>2718</v>
      </c>
    </row>
    <row r="43" spans="1:7" x14ac:dyDescent="0.2">
      <c r="A43" t="s">
        <v>673</v>
      </c>
      <c r="B43">
        <v>10323.9</v>
      </c>
      <c r="C43">
        <v>25730</v>
      </c>
      <c r="D43">
        <v>0</v>
      </c>
      <c r="E43">
        <v>0</v>
      </c>
      <c r="F43">
        <v>42</v>
      </c>
      <c r="G43" t="s">
        <v>2718</v>
      </c>
    </row>
    <row r="44" spans="1:7" x14ac:dyDescent="0.2">
      <c r="A44" t="s">
        <v>684</v>
      </c>
      <c r="B44">
        <v>10249.4</v>
      </c>
      <c r="C44">
        <v>24350</v>
      </c>
      <c r="D44">
        <v>0</v>
      </c>
      <c r="E44">
        <v>0</v>
      </c>
      <c r="F44">
        <v>43</v>
      </c>
      <c r="G44" t="s">
        <v>2718</v>
      </c>
    </row>
    <row r="45" spans="1:7" x14ac:dyDescent="0.2">
      <c r="A45" t="s">
        <v>695</v>
      </c>
      <c r="B45">
        <v>10243.700000000001</v>
      </c>
      <c r="C45">
        <v>25820</v>
      </c>
      <c r="D45">
        <v>0</v>
      </c>
      <c r="E45">
        <v>0</v>
      </c>
      <c r="F45">
        <v>44</v>
      </c>
      <c r="G45" t="s">
        <v>2718</v>
      </c>
    </row>
    <row r="46" spans="1:7" x14ac:dyDescent="0.2">
      <c r="A46" t="s">
        <v>706</v>
      </c>
      <c r="B46">
        <v>10021.799999999999</v>
      </c>
      <c r="C46">
        <v>24440</v>
      </c>
      <c r="D46">
        <v>0</v>
      </c>
      <c r="E46">
        <v>0</v>
      </c>
      <c r="F46">
        <v>45</v>
      </c>
      <c r="G46" t="s">
        <v>2718</v>
      </c>
    </row>
    <row r="47" spans="1:7" x14ac:dyDescent="0.2">
      <c r="A47" t="s">
        <v>717</v>
      </c>
      <c r="B47">
        <v>10225.299999999999</v>
      </c>
      <c r="C47">
        <v>24880</v>
      </c>
      <c r="D47">
        <v>0</v>
      </c>
      <c r="E47">
        <v>0</v>
      </c>
      <c r="F47">
        <v>46</v>
      </c>
      <c r="G47" t="s">
        <v>2718</v>
      </c>
    </row>
    <row r="48" spans="1:7" x14ac:dyDescent="0.2">
      <c r="A48" t="s">
        <v>728</v>
      </c>
      <c r="B48">
        <v>10459.299999999999</v>
      </c>
      <c r="C48">
        <v>25020</v>
      </c>
      <c r="D48">
        <v>0</v>
      </c>
      <c r="E48">
        <v>0</v>
      </c>
      <c r="F48">
        <v>47</v>
      </c>
      <c r="G48" t="s">
        <v>2718</v>
      </c>
    </row>
    <row r="49" spans="1:7" x14ac:dyDescent="0.2">
      <c r="A49" t="s">
        <v>739</v>
      </c>
      <c r="B49">
        <v>10040.700000000001</v>
      </c>
      <c r="C49">
        <v>25110</v>
      </c>
      <c r="D49">
        <v>0</v>
      </c>
      <c r="E49">
        <v>0</v>
      </c>
      <c r="F49">
        <v>48</v>
      </c>
      <c r="G49" t="s">
        <v>2718</v>
      </c>
    </row>
    <row r="50" spans="1:7" x14ac:dyDescent="0.2">
      <c r="A50" t="s">
        <v>750</v>
      </c>
      <c r="B50">
        <v>10619.7</v>
      </c>
      <c r="C50">
        <v>24920</v>
      </c>
      <c r="D50">
        <v>0</v>
      </c>
      <c r="E50">
        <v>0</v>
      </c>
      <c r="F50">
        <v>49</v>
      </c>
      <c r="G50" t="s">
        <v>2718</v>
      </c>
    </row>
    <row r="51" spans="1:7" x14ac:dyDescent="0.2">
      <c r="A51" t="s">
        <v>762</v>
      </c>
      <c r="B51">
        <v>10514.5</v>
      </c>
      <c r="C51">
        <v>25570</v>
      </c>
      <c r="D51">
        <v>0</v>
      </c>
      <c r="E51">
        <v>0</v>
      </c>
      <c r="F51">
        <v>50</v>
      </c>
      <c r="G51" t="s">
        <v>2718</v>
      </c>
    </row>
    <row r="52" spans="1:7" x14ac:dyDescent="0.2">
      <c r="A52" t="s">
        <v>773</v>
      </c>
      <c r="B52">
        <v>10027.799999999999</v>
      </c>
      <c r="C52">
        <v>12870</v>
      </c>
      <c r="D52">
        <v>0</v>
      </c>
      <c r="E52">
        <v>0</v>
      </c>
      <c r="F52">
        <v>51</v>
      </c>
      <c r="G52" t="s">
        <v>1558</v>
      </c>
    </row>
    <row r="53" spans="1:7" x14ac:dyDescent="0.2">
      <c r="A53" t="s">
        <v>784</v>
      </c>
      <c r="B53">
        <v>10012.700000000001</v>
      </c>
      <c r="C53">
        <v>12270</v>
      </c>
      <c r="D53">
        <v>0</v>
      </c>
      <c r="E53">
        <v>0</v>
      </c>
      <c r="F53">
        <v>52</v>
      </c>
      <c r="G53" t="s">
        <v>1559</v>
      </c>
    </row>
    <row r="54" spans="1:7" x14ac:dyDescent="0.2">
      <c r="A54" t="s">
        <v>795</v>
      </c>
      <c r="B54">
        <v>10031.4</v>
      </c>
      <c r="C54">
        <v>13760</v>
      </c>
      <c r="D54">
        <v>0</v>
      </c>
      <c r="E54">
        <v>0</v>
      </c>
      <c r="F54">
        <v>53</v>
      </c>
      <c r="G54" t="s">
        <v>1560</v>
      </c>
    </row>
    <row r="55" spans="1:7" x14ac:dyDescent="0.2">
      <c r="A55" t="s">
        <v>806</v>
      </c>
      <c r="B55">
        <v>10078.4</v>
      </c>
      <c r="C55">
        <v>12690</v>
      </c>
      <c r="D55">
        <v>0</v>
      </c>
      <c r="E55">
        <v>0</v>
      </c>
      <c r="F55">
        <v>54</v>
      </c>
      <c r="G55" t="s">
        <v>1561</v>
      </c>
    </row>
    <row r="56" spans="1:7" x14ac:dyDescent="0.2">
      <c r="A56" t="s">
        <v>817</v>
      </c>
      <c r="B56">
        <v>10074.9</v>
      </c>
      <c r="C56">
        <v>10710</v>
      </c>
      <c r="D56">
        <v>0</v>
      </c>
      <c r="E56">
        <v>0</v>
      </c>
      <c r="F56">
        <v>55</v>
      </c>
      <c r="G56" t="s">
        <v>1562</v>
      </c>
    </row>
    <row r="57" spans="1:7" x14ac:dyDescent="0.2">
      <c r="A57" t="s">
        <v>828</v>
      </c>
      <c r="B57">
        <v>10007.799999999999</v>
      </c>
      <c r="C57">
        <v>11290</v>
      </c>
      <c r="D57">
        <v>0</v>
      </c>
      <c r="E57">
        <v>0</v>
      </c>
      <c r="F57">
        <v>56</v>
      </c>
      <c r="G57" t="s">
        <v>1563</v>
      </c>
    </row>
    <row r="58" spans="1:7" x14ac:dyDescent="0.2">
      <c r="A58" t="s">
        <v>839</v>
      </c>
      <c r="B58">
        <v>10036</v>
      </c>
      <c r="C58">
        <v>13160</v>
      </c>
      <c r="D58">
        <v>0</v>
      </c>
      <c r="E58">
        <v>0</v>
      </c>
      <c r="F58">
        <v>57</v>
      </c>
      <c r="G58" t="s">
        <v>1564</v>
      </c>
    </row>
    <row r="59" spans="1:7" x14ac:dyDescent="0.2">
      <c r="A59" t="s">
        <v>850</v>
      </c>
      <c r="B59">
        <v>10067.4</v>
      </c>
      <c r="C59">
        <v>12330</v>
      </c>
      <c r="D59">
        <v>0</v>
      </c>
      <c r="E59">
        <v>0</v>
      </c>
      <c r="F59">
        <v>58</v>
      </c>
      <c r="G59" t="s">
        <v>1565</v>
      </c>
    </row>
    <row r="60" spans="1:7" x14ac:dyDescent="0.2">
      <c r="A60" t="s">
        <v>861</v>
      </c>
      <c r="B60">
        <v>10002.799999999999</v>
      </c>
      <c r="C60">
        <v>11160</v>
      </c>
      <c r="D60">
        <v>0</v>
      </c>
      <c r="E60">
        <v>0</v>
      </c>
      <c r="F60">
        <v>59</v>
      </c>
      <c r="G60" t="s">
        <v>1566</v>
      </c>
    </row>
    <row r="61" spans="1:7" x14ac:dyDescent="0.2">
      <c r="A61" t="s">
        <v>873</v>
      </c>
      <c r="B61">
        <v>10028.6</v>
      </c>
      <c r="C61">
        <v>12920</v>
      </c>
      <c r="D61">
        <v>0</v>
      </c>
      <c r="E61">
        <v>0</v>
      </c>
      <c r="F61">
        <v>60</v>
      </c>
      <c r="G61" t="s">
        <v>1567</v>
      </c>
    </row>
    <row r="62" spans="1:7" x14ac:dyDescent="0.2">
      <c r="A62" t="s">
        <v>884</v>
      </c>
      <c r="B62">
        <v>149885</v>
      </c>
      <c r="C62">
        <v>25700</v>
      </c>
      <c r="D62">
        <v>150132</v>
      </c>
      <c r="E62">
        <v>25700</v>
      </c>
      <c r="F62">
        <v>61</v>
      </c>
      <c r="G62" t="s">
        <v>1568</v>
      </c>
    </row>
    <row r="63" spans="1:7" x14ac:dyDescent="0.2">
      <c r="A63" t="s">
        <v>895</v>
      </c>
      <c r="B63">
        <v>150132</v>
      </c>
      <c r="C63">
        <v>26580</v>
      </c>
      <c r="D63">
        <v>150132</v>
      </c>
      <c r="E63">
        <v>26580</v>
      </c>
      <c r="F63">
        <v>62</v>
      </c>
      <c r="G63" t="s">
        <v>1569</v>
      </c>
    </row>
    <row r="64" spans="1:7" x14ac:dyDescent="0.2">
      <c r="A64" t="s">
        <v>906</v>
      </c>
      <c r="B64">
        <v>150121</v>
      </c>
      <c r="C64">
        <v>27950</v>
      </c>
      <c r="D64">
        <v>150121</v>
      </c>
      <c r="E64">
        <v>27950</v>
      </c>
      <c r="F64">
        <v>63</v>
      </c>
      <c r="G64" t="s">
        <v>1570</v>
      </c>
    </row>
    <row r="65" spans="1:7" x14ac:dyDescent="0.2">
      <c r="A65" t="s">
        <v>917</v>
      </c>
      <c r="B65">
        <v>150095</v>
      </c>
      <c r="C65">
        <v>24520</v>
      </c>
      <c r="D65">
        <v>150095</v>
      </c>
      <c r="E65">
        <v>24520</v>
      </c>
      <c r="F65">
        <v>64</v>
      </c>
      <c r="G65" t="s">
        <v>1571</v>
      </c>
    </row>
    <row r="66" spans="1:7" x14ac:dyDescent="0.2">
      <c r="A66" t="s">
        <v>928</v>
      </c>
      <c r="B66">
        <v>150146</v>
      </c>
      <c r="C66">
        <v>26200</v>
      </c>
      <c r="D66">
        <v>150146</v>
      </c>
      <c r="E66">
        <v>26200</v>
      </c>
      <c r="F66">
        <v>65</v>
      </c>
      <c r="G66" t="s">
        <v>1572</v>
      </c>
    </row>
    <row r="67" spans="1:7" x14ac:dyDescent="0.2">
      <c r="A67" t="s">
        <v>939</v>
      </c>
      <c r="B67">
        <v>150188</v>
      </c>
      <c r="C67">
        <v>24020</v>
      </c>
      <c r="D67">
        <v>150188</v>
      </c>
      <c r="E67">
        <v>24020</v>
      </c>
      <c r="F67">
        <v>66</v>
      </c>
      <c r="G67" t="s">
        <v>1573</v>
      </c>
    </row>
    <row r="68" spans="1:7" x14ac:dyDescent="0.2">
      <c r="A68" t="s">
        <v>950</v>
      </c>
      <c r="B68">
        <v>150085</v>
      </c>
      <c r="C68">
        <v>28830</v>
      </c>
      <c r="D68">
        <v>150085</v>
      </c>
      <c r="E68">
        <v>28830</v>
      </c>
      <c r="F68">
        <v>67</v>
      </c>
      <c r="G68" t="s">
        <v>1574</v>
      </c>
    </row>
    <row r="69" spans="1:7" x14ac:dyDescent="0.2">
      <c r="A69" t="s">
        <v>961</v>
      </c>
      <c r="B69">
        <v>149933</v>
      </c>
      <c r="C69">
        <v>26220</v>
      </c>
      <c r="D69">
        <v>150228</v>
      </c>
      <c r="E69">
        <v>26220</v>
      </c>
      <c r="F69">
        <v>68</v>
      </c>
      <c r="G69" t="s">
        <v>1575</v>
      </c>
    </row>
    <row r="70" spans="1:7" x14ac:dyDescent="0.2">
      <c r="A70" t="s">
        <v>972</v>
      </c>
      <c r="B70">
        <v>150146</v>
      </c>
      <c r="C70">
        <v>25140</v>
      </c>
      <c r="D70">
        <v>150146</v>
      </c>
      <c r="E70">
        <v>25140</v>
      </c>
      <c r="F70">
        <v>69</v>
      </c>
      <c r="G70" t="s">
        <v>1576</v>
      </c>
    </row>
    <row r="71" spans="1:7" x14ac:dyDescent="0.2">
      <c r="A71" t="s">
        <v>984</v>
      </c>
      <c r="B71">
        <v>150117</v>
      </c>
      <c r="C71">
        <v>25900</v>
      </c>
      <c r="D71">
        <v>150117</v>
      </c>
      <c r="E71">
        <v>25900</v>
      </c>
      <c r="F71">
        <v>70</v>
      </c>
      <c r="G71" t="s">
        <v>1577</v>
      </c>
    </row>
    <row r="72" spans="1:7" x14ac:dyDescent="0.2">
      <c r="A72" t="s">
        <v>995</v>
      </c>
      <c r="B72">
        <v>10820.1</v>
      </c>
      <c r="C72">
        <v>62590</v>
      </c>
      <c r="D72">
        <v>0</v>
      </c>
      <c r="E72">
        <v>0</v>
      </c>
      <c r="F72">
        <v>71</v>
      </c>
      <c r="G72" t="s">
        <v>1578</v>
      </c>
    </row>
    <row r="73" spans="1:7" x14ac:dyDescent="0.2">
      <c r="A73" t="s">
        <v>1006</v>
      </c>
      <c r="B73">
        <v>10154.700000000001</v>
      </c>
      <c r="C73">
        <v>63000</v>
      </c>
      <c r="D73">
        <v>0</v>
      </c>
      <c r="E73">
        <v>0</v>
      </c>
      <c r="F73">
        <v>72</v>
      </c>
      <c r="G73" t="s">
        <v>1579</v>
      </c>
    </row>
    <row r="74" spans="1:7" x14ac:dyDescent="0.2">
      <c r="A74" t="s">
        <v>1017</v>
      </c>
      <c r="B74">
        <v>10108.700000000001</v>
      </c>
      <c r="C74">
        <v>67830</v>
      </c>
      <c r="D74">
        <v>0</v>
      </c>
      <c r="E74">
        <v>0</v>
      </c>
      <c r="F74">
        <v>73</v>
      </c>
      <c r="G74" t="s">
        <v>1580</v>
      </c>
    </row>
    <row r="75" spans="1:7" x14ac:dyDescent="0.2">
      <c r="A75" t="s">
        <v>1028</v>
      </c>
      <c r="B75">
        <v>10444.200000000001</v>
      </c>
      <c r="C75">
        <v>64690</v>
      </c>
      <c r="D75">
        <v>0</v>
      </c>
      <c r="E75">
        <v>0</v>
      </c>
      <c r="F75">
        <v>74</v>
      </c>
      <c r="G75" t="s">
        <v>1581</v>
      </c>
    </row>
    <row r="76" spans="1:7" x14ac:dyDescent="0.2">
      <c r="A76" t="s">
        <v>1039</v>
      </c>
      <c r="B76">
        <v>10093.1</v>
      </c>
      <c r="C76">
        <v>63030</v>
      </c>
      <c r="D76">
        <v>0</v>
      </c>
      <c r="E76">
        <v>0</v>
      </c>
      <c r="F76">
        <v>75</v>
      </c>
      <c r="G76" t="s">
        <v>1582</v>
      </c>
    </row>
    <row r="77" spans="1:7" x14ac:dyDescent="0.2">
      <c r="A77" t="s">
        <v>1050</v>
      </c>
      <c r="B77">
        <v>10094.6</v>
      </c>
      <c r="C77">
        <v>61950</v>
      </c>
      <c r="D77">
        <v>0</v>
      </c>
      <c r="E77">
        <v>0</v>
      </c>
      <c r="F77">
        <v>76</v>
      </c>
      <c r="G77" t="s">
        <v>1583</v>
      </c>
    </row>
    <row r="78" spans="1:7" x14ac:dyDescent="0.2">
      <c r="A78" t="s">
        <v>1061</v>
      </c>
      <c r="B78">
        <v>9994.75</v>
      </c>
      <c r="C78">
        <v>64270</v>
      </c>
      <c r="D78">
        <v>0</v>
      </c>
      <c r="E78">
        <v>0</v>
      </c>
      <c r="F78">
        <v>77</v>
      </c>
      <c r="G78" t="s">
        <v>1584</v>
      </c>
    </row>
    <row r="79" spans="1:7" x14ac:dyDescent="0.2">
      <c r="A79" t="s">
        <v>1072</v>
      </c>
      <c r="B79">
        <v>10031.9</v>
      </c>
      <c r="C79">
        <v>64110</v>
      </c>
      <c r="D79">
        <v>0</v>
      </c>
      <c r="E79">
        <v>0</v>
      </c>
      <c r="F79">
        <v>78</v>
      </c>
      <c r="G79" t="s">
        <v>1585</v>
      </c>
    </row>
    <row r="80" spans="1:7" x14ac:dyDescent="0.2">
      <c r="A80" t="s">
        <v>1083</v>
      </c>
      <c r="B80">
        <v>10613.5</v>
      </c>
      <c r="C80">
        <v>62160</v>
      </c>
      <c r="D80">
        <v>0</v>
      </c>
      <c r="E80">
        <v>0</v>
      </c>
      <c r="F80">
        <v>79</v>
      </c>
      <c r="G80" t="s">
        <v>1586</v>
      </c>
    </row>
    <row r="81" spans="1:7" x14ac:dyDescent="0.2">
      <c r="A81" t="s">
        <v>1095</v>
      </c>
      <c r="B81">
        <v>10633.2</v>
      </c>
      <c r="C81">
        <v>62880</v>
      </c>
      <c r="D81">
        <v>0</v>
      </c>
      <c r="E81">
        <v>0</v>
      </c>
      <c r="F81">
        <v>80</v>
      </c>
      <c r="G81" t="s">
        <v>1587</v>
      </c>
    </row>
    <row r="82" spans="1:7" x14ac:dyDescent="0.2">
      <c r="A82" t="s">
        <v>1106</v>
      </c>
      <c r="B82">
        <v>10533.3</v>
      </c>
      <c r="C82">
        <v>128340</v>
      </c>
      <c r="D82">
        <v>0</v>
      </c>
      <c r="E82">
        <v>0</v>
      </c>
      <c r="F82">
        <v>81</v>
      </c>
      <c r="G82" t="s">
        <v>1588</v>
      </c>
    </row>
    <row r="83" spans="1:7" x14ac:dyDescent="0.2">
      <c r="A83" t="s">
        <v>1117</v>
      </c>
      <c r="B83">
        <v>10695.9</v>
      </c>
      <c r="C83">
        <v>124690</v>
      </c>
      <c r="D83">
        <v>0</v>
      </c>
      <c r="E83">
        <v>0</v>
      </c>
      <c r="F83">
        <v>82</v>
      </c>
      <c r="G83" t="s">
        <v>1589</v>
      </c>
    </row>
    <row r="84" spans="1:7" x14ac:dyDescent="0.2">
      <c r="A84" t="s">
        <v>1128</v>
      </c>
      <c r="B84">
        <v>11558.7</v>
      </c>
      <c r="C84">
        <v>124960</v>
      </c>
      <c r="D84">
        <v>0</v>
      </c>
      <c r="E84">
        <v>0</v>
      </c>
      <c r="F84">
        <v>83</v>
      </c>
      <c r="G84" t="s">
        <v>1590</v>
      </c>
    </row>
    <row r="85" spans="1:7" x14ac:dyDescent="0.2">
      <c r="A85" t="s">
        <v>1139</v>
      </c>
      <c r="B85">
        <v>10160.4</v>
      </c>
      <c r="C85">
        <v>129580</v>
      </c>
      <c r="D85">
        <v>0</v>
      </c>
      <c r="E85">
        <v>0</v>
      </c>
      <c r="F85">
        <v>84</v>
      </c>
      <c r="G85" t="s">
        <v>1591</v>
      </c>
    </row>
    <row r="86" spans="1:7" x14ac:dyDescent="0.2">
      <c r="A86" t="s">
        <v>1150</v>
      </c>
      <c r="B86">
        <v>11645.5</v>
      </c>
      <c r="C86">
        <v>130260</v>
      </c>
      <c r="D86">
        <v>0</v>
      </c>
      <c r="E86">
        <v>0</v>
      </c>
      <c r="F86">
        <v>85</v>
      </c>
      <c r="G86" t="s">
        <v>1592</v>
      </c>
    </row>
    <row r="87" spans="1:7" x14ac:dyDescent="0.2">
      <c r="A87" t="s">
        <v>1161</v>
      </c>
      <c r="B87">
        <v>11378.8</v>
      </c>
      <c r="C87">
        <v>128350</v>
      </c>
      <c r="D87">
        <v>0</v>
      </c>
      <c r="E87">
        <v>0</v>
      </c>
      <c r="F87">
        <v>86</v>
      </c>
      <c r="G87" t="s">
        <v>1593</v>
      </c>
    </row>
    <row r="88" spans="1:7" x14ac:dyDescent="0.2">
      <c r="A88" t="s">
        <v>1172</v>
      </c>
      <c r="B88">
        <v>10520.4</v>
      </c>
      <c r="C88">
        <v>130490</v>
      </c>
      <c r="D88">
        <v>0</v>
      </c>
      <c r="E88">
        <v>0</v>
      </c>
      <c r="F88">
        <v>87</v>
      </c>
      <c r="G88" t="s">
        <v>1594</v>
      </c>
    </row>
    <row r="89" spans="1:7" x14ac:dyDescent="0.2">
      <c r="A89" t="s">
        <v>1183</v>
      </c>
      <c r="B89">
        <v>10250</v>
      </c>
      <c r="C89">
        <v>132560</v>
      </c>
      <c r="D89">
        <v>0</v>
      </c>
      <c r="E89">
        <v>0</v>
      </c>
      <c r="F89">
        <v>88</v>
      </c>
      <c r="G89" t="s">
        <v>1595</v>
      </c>
    </row>
    <row r="90" spans="1:7" x14ac:dyDescent="0.2">
      <c r="A90" t="s">
        <v>1194</v>
      </c>
      <c r="B90">
        <v>10045.1</v>
      </c>
      <c r="C90">
        <v>128030</v>
      </c>
      <c r="D90">
        <v>0</v>
      </c>
      <c r="E90">
        <v>0</v>
      </c>
      <c r="F90">
        <v>89</v>
      </c>
      <c r="G90" t="s">
        <v>1596</v>
      </c>
    </row>
    <row r="91" spans="1:7" x14ac:dyDescent="0.2">
      <c r="A91" t="s">
        <v>1206</v>
      </c>
      <c r="B91">
        <v>11150.2</v>
      </c>
      <c r="C91">
        <v>131670</v>
      </c>
      <c r="D91">
        <v>0</v>
      </c>
      <c r="E91">
        <v>0</v>
      </c>
      <c r="F91">
        <v>90</v>
      </c>
      <c r="G91" t="s">
        <v>1597</v>
      </c>
    </row>
    <row r="92" spans="1:7" x14ac:dyDescent="0.2">
      <c r="A92" t="s">
        <v>1217</v>
      </c>
      <c r="B92">
        <v>151032</v>
      </c>
      <c r="C92">
        <v>257860</v>
      </c>
      <c r="D92">
        <v>151032</v>
      </c>
      <c r="E92">
        <v>257860</v>
      </c>
      <c r="F92">
        <v>91</v>
      </c>
      <c r="G92" t="s">
        <v>1598</v>
      </c>
    </row>
    <row r="93" spans="1:7" x14ac:dyDescent="0.2">
      <c r="A93" t="s">
        <v>1228</v>
      </c>
      <c r="B93">
        <v>153575</v>
      </c>
      <c r="C93">
        <v>261590</v>
      </c>
      <c r="D93">
        <v>153575</v>
      </c>
      <c r="E93">
        <v>261590</v>
      </c>
      <c r="F93">
        <v>92</v>
      </c>
      <c r="G93" t="s">
        <v>1599</v>
      </c>
    </row>
    <row r="94" spans="1:7" x14ac:dyDescent="0.2">
      <c r="A94" t="s">
        <v>1239</v>
      </c>
      <c r="B94">
        <v>148298</v>
      </c>
      <c r="C94">
        <v>256420</v>
      </c>
      <c r="D94">
        <v>155712</v>
      </c>
      <c r="E94">
        <v>256420</v>
      </c>
      <c r="F94">
        <v>93</v>
      </c>
      <c r="G94" t="s">
        <v>1600</v>
      </c>
    </row>
    <row r="95" spans="1:7" x14ac:dyDescent="0.2">
      <c r="A95" t="s">
        <v>1250</v>
      </c>
      <c r="B95">
        <v>151931</v>
      </c>
      <c r="C95">
        <v>251840</v>
      </c>
      <c r="D95">
        <v>151931</v>
      </c>
      <c r="E95">
        <v>251840</v>
      </c>
      <c r="F95">
        <v>94</v>
      </c>
      <c r="G95" t="s">
        <v>1601</v>
      </c>
    </row>
    <row r="96" spans="1:7" x14ac:dyDescent="0.2">
      <c r="A96" t="s">
        <v>1261</v>
      </c>
      <c r="B96">
        <v>153546</v>
      </c>
      <c r="C96">
        <v>249660</v>
      </c>
      <c r="D96">
        <v>153546</v>
      </c>
      <c r="E96">
        <v>249660</v>
      </c>
      <c r="F96">
        <v>95</v>
      </c>
      <c r="G96" t="s">
        <v>1602</v>
      </c>
    </row>
    <row r="97" spans="1:7" x14ac:dyDescent="0.2">
      <c r="A97" t="s">
        <v>1272</v>
      </c>
      <c r="B97">
        <v>151098</v>
      </c>
      <c r="C97">
        <v>255310</v>
      </c>
      <c r="D97">
        <v>151098</v>
      </c>
      <c r="E97">
        <v>255310</v>
      </c>
      <c r="F97">
        <v>96</v>
      </c>
      <c r="G97" t="s">
        <v>1603</v>
      </c>
    </row>
    <row r="98" spans="1:7" x14ac:dyDescent="0.2">
      <c r="A98" t="s">
        <v>1283</v>
      </c>
      <c r="B98">
        <v>152383</v>
      </c>
      <c r="C98">
        <v>264010</v>
      </c>
      <c r="D98">
        <v>152383</v>
      </c>
      <c r="E98">
        <v>264010</v>
      </c>
      <c r="F98">
        <v>97</v>
      </c>
      <c r="G98" t="s">
        <v>1604</v>
      </c>
    </row>
    <row r="99" spans="1:7" x14ac:dyDescent="0.2">
      <c r="A99" t="s">
        <v>1294</v>
      </c>
      <c r="B99">
        <v>153898</v>
      </c>
      <c r="C99">
        <v>261300</v>
      </c>
      <c r="D99">
        <v>153898</v>
      </c>
      <c r="E99">
        <v>261300</v>
      </c>
      <c r="F99">
        <v>98</v>
      </c>
      <c r="G99" t="s">
        <v>1605</v>
      </c>
    </row>
    <row r="100" spans="1:7" x14ac:dyDescent="0.2">
      <c r="A100" t="s">
        <v>1305</v>
      </c>
      <c r="B100">
        <v>147409</v>
      </c>
      <c r="C100">
        <v>263400</v>
      </c>
      <c r="D100">
        <v>155253</v>
      </c>
      <c r="E100">
        <v>263400</v>
      </c>
      <c r="F100">
        <v>99</v>
      </c>
      <c r="G100" t="s">
        <v>1606</v>
      </c>
    </row>
    <row r="101" spans="1:7" x14ac:dyDescent="0.2">
      <c r="A101" t="s">
        <v>314</v>
      </c>
      <c r="B101">
        <v>146828</v>
      </c>
      <c r="C101">
        <v>260550</v>
      </c>
      <c r="D101">
        <v>155313</v>
      </c>
      <c r="E101">
        <v>260550</v>
      </c>
      <c r="F101">
        <v>100</v>
      </c>
      <c r="G101" t="s">
        <v>1607</v>
      </c>
    </row>
    <row r="102" spans="1:7" x14ac:dyDescent="0.2">
      <c r="A102" t="s">
        <v>315</v>
      </c>
      <c r="B102">
        <v>10098.200000000001</v>
      </c>
      <c r="C102">
        <v>9004</v>
      </c>
      <c r="D102">
        <v>0</v>
      </c>
      <c r="E102">
        <v>0</v>
      </c>
      <c r="F102">
        <v>101</v>
      </c>
      <c r="G102" t="s">
        <v>1608</v>
      </c>
    </row>
    <row r="103" spans="1:7" x14ac:dyDescent="0.2">
      <c r="A103" t="s">
        <v>316</v>
      </c>
      <c r="B103">
        <v>10012.5</v>
      </c>
      <c r="C103">
        <v>7985</v>
      </c>
      <c r="D103">
        <v>0</v>
      </c>
      <c r="E103">
        <v>0</v>
      </c>
      <c r="F103">
        <v>102</v>
      </c>
      <c r="G103" t="s">
        <v>1609</v>
      </c>
    </row>
    <row r="104" spans="1:7" x14ac:dyDescent="0.2">
      <c r="A104" t="s">
        <v>317</v>
      </c>
      <c r="B104">
        <v>10038.6</v>
      </c>
      <c r="C104">
        <v>8741</v>
      </c>
      <c r="D104">
        <v>0</v>
      </c>
      <c r="E104">
        <v>0</v>
      </c>
      <c r="F104">
        <v>103</v>
      </c>
      <c r="G104" t="s">
        <v>1610</v>
      </c>
    </row>
    <row r="105" spans="1:7" x14ac:dyDescent="0.2">
      <c r="A105" t="s">
        <v>318</v>
      </c>
      <c r="B105">
        <v>10045.1</v>
      </c>
      <c r="C105">
        <v>8742</v>
      </c>
      <c r="D105">
        <v>0</v>
      </c>
      <c r="E105">
        <v>0</v>
      </c>
      <c r="F105">
        <v>104</v>
      </c>
      <c r="G105" t="s">
        <v>1611</v>
      </c>
    </row>
    <row r="106" spans="1:7" x14ac:dyDescent="0.2">
      <c r="A106" t="s">
        <v>319</v>
      </c>
      <c r="B106">
        <v>10057.299999999999</v>
      </c>
      <c r="C106">
        <v>8735</v>
      </c>
      <c r="D106">
        <v>0</v>
      </c>
      <c r="E106">
        <v>0</v>
      </c>
      <c r="F106">
        <v>105</v>
      </c>
      <c r="G106" t="s">
        <v>1612</v>
      </c>
    </row>
    <row r="107" spans="1:7" x14ac:dyDescent="0.2">
      <c r="A107" t="s">
        <v>320</v>
      </c>
      <c r="B107">
        <v>10087.6</v>
      </c>
      <c r="C107">
        <v>7774</v>
      </c>
      <c r="D107">
        <v>0</v>
      </c>
      <c r="E107">
        <v>0</v>
      </c>
      <c r="F107">
        <v>106</v>
      </c>
      <c r="G107" t="s">
        <v>1613</v>
      </c>
    </row>
    <row r="108" spans="1:7" x14ac:dyDescent="0.2">
      <c r="A108" t="s">
        <v>310</v>
      </c>
      <c r="B108">
        <v>10030.299999999999</v>
      </c>
      <c r="C108">
        <v>8172</v>
      </c>
      <c r="D108">
        <v>0</v>
      </c>
      <c r="E108">
        <v>0</v>
      </c>
      <c r="F108">
        <v>107</v>
      </c>
      <c r="G108" t="s">
        <v>1614</v>
      </c>
    </row>
    <row r="109" spans="1:7" x14ac:dyDescent="0.2">
      <c r="A109" t="s">
        <v>321</v>
      </c>
      <c r="B109">
        <v>10046</v>
      </c>
      <c r="C109">
        <v>8311</v>
      </c>
      <c r="D109">
        <v>0</v>
      </c>
      <c r="E109">
        <v>0</v>
      </c>
      <c r="F109">
        <v>108</v>
      </c>
      <c r="G109" t="s">
        <v>1615</v>
      </c>
    </row>
    <row r="110" spans="1:7" x14ac:dyDescent="0.2">
      <c r="A110" t="s">
        <v>322</v>
      </c>
      <c r="B110">
        <v>10064.9</v>
      </c>
      <c r="C110">
        <v>8588</v>
      </c>
      <c r="D110">
        <v>0</v>
      </c>
      <c r="E110">
        <v>0</v>
      </c>
      <c r="F110">
        <v>109</v>
      </c>
      <c r="G110" t="s">
        <v>1616</v>
      </c>
    </row>
    <row r="111" spans="1:7" x14ac:dyDescent="0.2">
      <c r="A111" t="s">
        <v>324</v>
      </c>
      <c r="B111">
        <v>10001.299999999999</v>
      </c>
      <c r="C111">
        <v>9203</v>
      </c>
      <c r="D111">
        <v>0</v>
      </c>
      <c r="E111">
        <v>0</v>
      </c>
      <c r="F111">
        <v>110</v>
      </c>
      <c r="G111" t="s">
        <v>1617</v>
      </c>
    </row>
    <row r="112" spans="1:7" x14ac:dyDescent="0.2">
      <c r="A112" t="s">
        <v>325</v>
      </c>
      <c r="B112">
        <v>150090</v>
      </c>
      <c r="C112">
        <v>17856</v>
      </c>
      <c r="D112">
        <v>150090</v>
      </c>
      <c r="E112">
        <v>17856</v>
      </c>
      <c r="F112">
        <v>111</v>
      </c>
      <c r="G112" t="s">
        <v>1618</v>
      </c>
    </row>
    <row r="113" spans="1:7" x14ac:dyDescent="0.2">
      <c r="A113" t="s">
        <v>326</v>
      </c>
      <c r="B113">
        <v>150032</v>
      </c>
      <c r="C113">
        <v>16976</v>
      </c>
      <c r="D113">
        <v>150032</v>
      </c>
      <c r="E113">
        <v>16976</v>
      </c>
      <c r="F113">
        <v>112</v>
      </c>
      <c r="G113" t="s">
        <v>1619</v>
      </c>
    </row>
    <row r="114" spans="1:7" x14ac:dyDescent="0.2">
      <c r="A114" t="s">
        <v>327</v>
      </c>
      <c r="B114">
        <v>149810</v>
      </c>
      <c r="C114">
        <v>17058</v>
      </c>
      <c r="D114">
        <v>150192</v>
      </c>
      <c r="E114">
        <v>17058</v>
      </c>
      <c r="F114">
        <v>113</v>
      </c>
      <c r="G114" t="s">
        <v>1620</v>
      </c>
    </row>
    <row r="115" spans="1:7" x14ac:dyDescent="0.2">
      <c r="A115" t="s">
        <v>328</v>
      </c>
      <c r="B115">
        <v>149890</v>
      </c>
      <c r="C115">
        <v>16408</v>
      </c>
      <c r="D115">
        <v>150185</v>
      </c>
      <c r="E115">
        <v>16408</v>
      </c>
      <c r="F115">
        <v>114</v>
      </c>
      <c r="G115" t="s">
        <v>1621</v>
      </c>
    </row>
    <row r="116" spans="1:7" x14ac:dyDescent="0.2">
      <c r="A116" t="s">
        <v>329</v>
      </c>
      <c r="B116">
        <v>150095</v>
      </c>
      <c r="C116">
        <v>17846</v>
      </c>
      <c r="D116">
        <v>150095</v>
      </c>
      <c r="E116">
        <v>17846</v>
      </c>
      <c r="F116">
        <v>115</v>
      </c>
      <c r="G116" t="s">
        <v>1622</v>
      </c>
    </row>
    <row r="117" spans="1:7" x14ac:dyDescent="0.2">
      <c r="A117" t="s">
        <v>330</v>
      </c>
      <c r="B117">
        <v>149904</v>
      </c>
      <c r="C117">
        <v>15961</v>
      </c>
      <c r="D117">
        <v>150214</v>
      </c>
      <c r="E117">
        <v>15961</v>
      </c>
      <c r="F117">
        <v>116</v>
      </c>
      <c r="G117" t="s">
        <v>1623</v>
      </c>
    </row>
    <row r="118" spans="1:7" x14ac:dyDescent="0.2">
      <c r="A118" t="s">
        <v>331</v>
      </c>
      <c r="B118">
        <v>150076</v>
      </c>
      <c r="C118">
        <v>16779</v>
      </c>
      <c r="D118">
        <v>150076</v>
      </c>
      <c r="E118">
        <v>16779</v>
      </c>
      <c r="F118">
        <v>117</v>
      </c>
      <c r="G118" t="s">
        <v>1624</v>
      </c>
    </row>
    <row r="119" spans="1:7" x14ac:dyDescent="0.2">
      <c r="A119" t="s">
        <v>332</v>
      </c>
      <c r="B119">
        <v>149967</v>
      </c>
      <c r="C119">
        <v>16015</v>
      </c>
      <c r="D119">
        <v>150241</v>
      </c>
      <c r="E119">
        <v>16015</v>
      </c>
      <c r="F119">
        <v>118</v>
      </c>
      <c r="G119" t="s">
        <v>1625</v>
      </c>
    </row>
    <row r="120" spans="1:7" x14ac:dyDescent="0.2">
      <c r="A120" t="s">
        <v>333</v>
      </c>
      <c r="B120">
        <v>149895</v>
      </c>
      <c r="C120">
        <v>16458</v>
      </c>
      <c r="D120">
        <v>150129</v>
      </c>
      <c r="E120">
        <v>16440</v>
      </c>
      <c r="F120">
        <v>119</v>
      </c>
      <c r="G120" t="s">
        <v>1626</v>
      </c>
    </row>
    <row r="121" spans="1:7" x14ac:dyDescent="0.2">
      <c r="A121" t="s">
        <v>306</v>
      </c>
      <c r="B121">
        <v>150135</v>
      </c>
      <c r="C121">
        <v>15717</v>
      </c>
      <c r="D121">
        <v>150135</v>
      </c>
      <c r="E121">
        <v>15717</v>
      </c>
      <c r="F121">
        <v>120</v>
      </c>
      <c r="G121" t="s">
        <v>1627</v>
      </c>
    </row>
    <row r="122" spans="1:7" x14ac:dyDescent="0.2">
      <c r="A122" t="s">
        <v>335</v>
      </c>
      <c r="B122">
        <v>10164.200000000001</v>
      </c>
      <c r="C122">
        <v>41091</v>
      </c>
      <c r="D122">
        <v>0</v>
      </c>
      <c r="E122">
        <v>0</v>
      </c>
      <c r="F122">
        <v>121</v>
      </c>
      <c r="G122" t="s">
        <v>1628</v>
      </c>
    </row>
    <row r="123" spans="1:7" x14ac:dyDescent="0.2">
      <c r="A123" t="s">
        <v>336</v>
      </c>
      <c r="B123">
        <v>10164.4</v>
      </c>
      <c r="C123">
        <v>42566</v>
      </c>
      <c r="D123">
        <v>0</v>
      </c>
      <c r="E123">
        <v>0</v>
      </c>
      <c r="F123">
        <v>122</v>
      </c>
      <c r="G123" t="s">
        <v>1629</v>
      </c>
    </row>
    <row r="124" spans="1:7" x14ac:dyDescent="0.2">
      <c r="A124" t="s">
        <v>337</v>
      </c>
      <c r="B124">
        <v>10224.799999999999</v>
      </c>
      <c r="C124">
        <v>41816</v>
      </c>
      <c r="D124">
        <v>0</v>
      </c>
      <c r="E124">
        <v>0</v>
      </c>
      <c r="F124">
        <v>123</v>
      </c>
      <c r="G124" t="s">
        <v>1630</v>
      </c>
    </row>
    <row r="125" spans="1:7" x14ac:dyDescent="0.2">
      <c r="A125" t="s">
        <v>338</v>
      </c>
      <c r="B125">
        <v>10537.2</v>
      </c>
      <c r="C125">
        <v>40833</v>
      </c>
      <c r="D125">
        <v>0</v>
      </c>
      <c r="E125">
        <v>0</v>
      </c>
      <c r="F125">
        <v>124</v>
      </c>
      <c r="G125" t="s">
        <v>1631</v>
      </c>
    </row>
    <row r="126" spans="1:7" x14ac:dyDescent="0.2">
      <c r="A126" t="s">
        <v>339</v>
      </c>
      <c r="B126">
        <v>10014.5</v>
      </c>
      <c r="C126">
        <v>41801</v>
      </c>
      <c r="D126">
        <v>0</v>
      </c>
      <c r="E126">
        <v>0</v>
      </c>
      <c r="F126">
        <v>125</v>
      </c>
      <c r="G126" t="s">
        <v>1632</v>
      </c>
    </row>
    <row r="127" spans="1:7" x14ac:dyDescent="0.2">
      <c r="A127" t="s">
        <v>340</v>
      </c>
      <c r="B127">
        <v>10353.299999999999</v>
      </c>
      <c r="C127">
        <v>45193</v>
      </c>
      <c r="D127">
        <v>0</v>
      </c>
      <c r="E127">
        <v>0</v>
      </c>
      <c r="F127">
        <v>126</v>
      </c>
      <c r="G127" t="s">
        <v>1633</v>
      </c>
    </row>
    <row r="128" spans="1:7" x14ac:dyDescent="0.2">
      <c r="A128" t="s">
        <v>341</v>
      </c>
      <c r="B128">
        <v>10355.200000000001</v>
      </c>
      <c r="C128">
        <v>43016</v>
      </c>
      <c r="D128">
        <v>0</v>
      </c>
      <c r="E128">
        <v>0</v>
      </c>
      <c r="F128">
        <v>127</v>
      </c>
      <c r="G128" t="s">
        <v>1634</v>
      </c>
    </row>
    <row r="129" spans="1:7" x14ac:dyDescent="0.2">
      <c r="A129" t="s">
        <v>342</v>
      </c>
      <c r="B129">
        <v>10846</v>
      </c>
      <c r="C129">
        <v>41894</v>
      </c>
      <c r="D129">
        <v>0</v>
      </c>
      <c r="E129">
        <v>0</v>
      </c>
      <c r="F129">
        <v>128</v>
      </c>
      <c r="G129" t="s">
        <v>1635</v>
      </c>
    </row>
    <row r="130" spans="1:7" x14ac:dyDescent="0.2">
      <c r="A130" t="s">
        <v>343</v>
      </c>
      <c r="B130">
        <v>10558.9</v>
      </c>
      <c r="C130">
        <v>42238</v>
      </c>
      <c r="D130">
        <v>0</v>
      </c>
      <c r="E130">
        <v>0</v>
      </c>
      <c r="F130">
        <v>129</v>
      </c>
      <c r="G130" t="s">
        <v>1636</v>
      </c>
    </row>
    <row r="131" spans="1:7" x14ac:dyDescent="0.2">
      <c r="A131" t="s">
        <v>345</v>
      </c>
      <c r="B131">
        <v>10229.200000000001</v>
      </c>
      <c r="C131">
        <v>43180</v>
      </c>
      <c r="D131">
        <v>0</v>
      </c>
      <c r="E131">
        <v>0</v>
      </c>
      <c r="F131">
        <v>130</v>
      </c>
      <c r="G131" t="s">
        <v>1637</v>
      </c>
    </row>
    <row r="132" spans="1:7" x14ac:dyDescent="0.2">
      <c r="A132" t="s">
        <v>346</v>
      </c>
      <c r="B132">
        <v>11169.3</v>
      </c>
      <c r="C132">
        <v>85311</v>
      </c>
      <c r="D132">
        <v>0</v>
      </c>
      <c r="E132">
        <v>0</v>
      </c>
      <c r="F132">
        <v>131</v>
      </c>
      <c r="G132" t="s">
        <v>1638</v>
      </c>
    </row>
    <row r="133" spans="1:7" x14ac:dyDescent="0.2">
      <c r="A133" t="s">
        <v>347</v>
      </c>
      <c r="B133">
        <v>10713.6</v>
      </c>
      <c r="C133">
        <v>82982</v>
      </c>
      <c r="D133">
        <v>0</v>
      </c>
      <c r="E133">
        <v>0</v>
      </c>
      <c r="F133">
        <v>132</v>
      </c>
      <c r="G133" t="s">
        <v>1639</v>
      </c>
    </row>
    <row r="134" spans="1:7" x14ac:dyDescent="0.2">
      <c r="A134" t="s">
        <v>348</v>
      </c>
      <c r="B134">
        <v>11280.7</v>
      </c>
      <c r="C134">
        <v>85724</v>
      </c>
      <c r="D134">
        <v>0</v>
      </c>
      <c r="E134">
        <v>0</v>
      </c>
      <c r="F134">
        <v>133</v>
      </c>
      <c r="G134" t="s">
        <v>1640</v>
      </c>
    </row>
    <row r="135" spans="1:7" x14ac:dyDescent="0.2">
      <c r="A135" t="s">
        <v>349</v>
      </c>
      <c r="B135">
        <v>11390.2</v>
      </c>
      <c r="C135">
        <v>84251</v>
      </c>
      <c r="D135">
        <v>0</v>
      </c>
      <c r="E135">
        <v>0</v>
      </c>
      <c r="F135">
        <v>134</v>
      </c>
      <c r="G135" t="s">
        <v>1641</v>
      </c>
    </row>
    <row r="136" spans="1:7" x14ac:dyDescent="0.2">
      <c r="A136" t="s">
        <v>350</v>
      </c>
      <c r="B136">
        <v>11501.3</v>
      </c>
      <c r="C136">
        <v>85349</v>
      </c>
      <c r="D136">
        <v>0</v>
      </c>
      <c r="E136">
        <v>0</v>
      </c>
      <c r="F136">
        <v>135</v>
      </c>
      <c r="G136" t="s">
        <v>1642</v>
      </c>
    </row>
    <row r="137" spans="1:7" x14ac:dyDescent="0.2">
      <c r="A137" t="s">
        <v>351</v>
      </c>
      <c r="B137">
        <v>10195.299999999999</v>
      </c>
      <c r="C137">
        <v>85657</v>
      </c>
      <c r="D137">
        <v>0</v>
      </c>
      <c r="E137">
        <v>0</v>
      </c>
      <c r="F137">
        <v>136</v>
      </c>
      <c r="G137" t="s">
        <v>1643</v>
      </c>
    </row>
    <row r="138" spans="1:7" x14ac:dyDescent="0.2">
      <c r="A138" t="s">
        <v>352</v>
      </c>
      <c r="B138">
        <v>10303.799999999999</v>
      </c>
      <c r="C138">
        <v>85173</v>
      </c>
      <c r="D138">
        <v>0</v>
      </c>
      <c r="E138">
        <v>0</v>
      </c>
      <c r="F138">
        <v>137</v>
      </c>
      <c r="G138" t="s">
        <v>1644</v>
      </c>
    </row>
    <row r="139" spans="1:7" x14ac:dyDescent="0.2">
      <c r="A139" t="s">
        <v>353</v>
      </c>
      <c r="B139">
        <v>10456.4</v>
      </c>
      <c r="C139">
        <v>85517</v>
      </c>
      <c r="D139">
        <v>0</v>
      </c>
      <c r="E139">
        <v>0</v>
      </c>
      <c r="F139">
        <v>138</v>
      </c>
      <c r="G139" t="s">
        <v>1645</v>
      </c>
    </row>
    <row r="140" spans="1:7" x14ac:dyDescent="0.2">
      <c r="A140" t="s">
        <v>354</v>
      </c>
      <c r="B140">
        <v>10851.1</v>
      </c>
      <c r="C140">
        <v>82678</v>
      </c>
      <c r="D140">
        <v>0</v>
      </c>
      <c r="E140">
        <v>0</v>
      </c>
      <c r="F140">
        <v>139</v>
      </c>
      <c r="G140" t="s">
        <v>1646</v>
      </c>
    </row>
    <row r="141" spans="1:7" x14ac:dyDescent="0.2">
      <c r="A141" t="s">
        <v>356</v>
      </c>
      <c r="B141">
        <v>11264.2</v>
      </c>
      <c r="C141">
        <v>88344</v>
      </c>
      <c r="D141">
        <v>0</v>
      </c>
      <c r="E141">
        <v>0</v>
      </c>
      <c r="F141">
        <v>140</v>
      </c>
      <c r="G141" t="s">
        <v>1647</v>
      </c>
    </row>
    <row r="142" spans="1:7" x14ac:dyDescent="0.2">
      <c r="A142" t="s">
        <v>357</v>
      </c>
      <c r="B142">
        <v>150367</v>
      </c>
      <c r="C142">
        <v>169628</v>
      </c>
      <c r="D142">
        <v>150367</v>
      </c>
      <c r="E142">
        <v>169628</v>
      </c>
      <c r="F142">
        <v>141</v>
      </c>
      <c r="G142" t="s">
        <v>1648</v>
      </c>
    </row>
    <row r="143" spans="1:7" x14ac:dyDescent="0.2">
      <c r="A143" t="s">
        <v>358</v>
      </c>
      <c r="B143">
        <v>149766</v>
      </c>
      <c r="C143">
        <v>170662</v>
      </c>
      <c r="D143">
        <v>157630</v>
      </c>
      <c r="E143">
        <v>170662</v>
      </c>
      <c r="F143">
        <v>142</v>
      </c>
      <c r="G143" t="s">
        <v>1649</v>
      </c>
    </row>
    <row r="144" spans="1:7" x14ac:dyDescent="0.2">
      <c r="A144" t="s">
        <v>359</v>
      </c>
      <c r="B144">
        <v>149866</v>
      </c>
      <c r="C144">
        <v>171113</v>
      </c>
      <c r="D144">
        <v>157742</v>
      </c>
      <c r="E144">
        <v>171113</v>
      </c>
      <c r="F144">
        <v>143</v>
      </c>
      <c r="G144" t="s">
        <v>1650</v>
      </c>
    </row>
    <row r="145" spans="1:7" x14ac:dyDescent="0.2">
      <c r="A145" t="s">
        <v>360</v>
      </c>
      <c r="B145">
        <v>147386</v>
      </c>
      <c r="C145">
        <v>169536</v>
      </c>
      <c r="D145">
        <v>156227</v>
      </c>
      <c r="E145">
        <v>169536</v>
      </c>
      <c r="F145">
        <v>144</v>
      </c>
      <c r="G145" t="s">
        <v>1651</v>
      </c>
    </row>
    <row r="146" spans="1:7" x14ac:dyDescent="0.2">
      <c r="A146" t="s">
        <v>361</v>
      </c>
      <c r="B146">
        <v>153103</v>
      </c>
      <c r="C146">
        <v>173358</v>
      </c>
      <c r="D146">
        <v>153103</v>
      </c>
      <c r="E146">
        <v>173358</v>
      </c>
      <c r="F146">
        <v>145</v>
      </c>
      <c r="G146" t="s">
        <v>1652</v>
      </c>
    </row>
    <row r="147" spans="1:7" x14ac:dyDescent="0.2">
      <c r="A147" t="s">
        <v>362</v>
      </c>
      <c r="B147">
        <v>148596</v>
      </c>
      <c r="C147">
        <v>167284</v>
      </c>
      <c r="D147">
        <v>155340</v>
      </c>
      <c r="E147">
        <v>167284</v>
      </c>
      <c r="F147">
        <v>146</v>
      </c>
      <c r="G147" t="s">
        <v>1653</v>
      </c>
    </row>
    <row r="148" spans="1:7" x14ac:dyDescent="0.2">
      <c r="A148" t="s">
        <v>363</v>
      </c>
      <c r="B148">
        <v>147116</v>
      </c>
      <c r="C148">
        <v>170803</v>
      </c>
      <c r="D148">
        <v>154701</v>
      </c>
      <c r="E148">
        <v>170803</v>
      </c>
      <c r="F148">
        <v>147</v>
      </c>
      <c r="G148" t="s">
        <v>1654</v>
      </c>
    </row>
    <row r="149" spans="1:7" x14ac:dyDescent="0.2">
      <c r="A149" t="s">
        <v>364</v>
      </c>
      <c r="B149">
        <v>150000</v>
      </c>
      <c r="C149">
        <v>168475</v>
      </c>
      <c r="D149">
        <v>0</v>
      </c>
      <c r="E149">
        <v>0</v>
      </c>
      <c r="F149">
        <v>148</v>
      </c>
      <c r="G149" t="s">
        <v>1655</v>
      </c>
    </row>
    <row r="150" spans="1:7" x14ac:dyDescent="0.2">
      <c r="A150" t="s">
        <v>365</v>
      </c>
      <c r="B150">
        <v>152157</v>
      </c>
      <c r="C150">
        <v>170569</v>
      </c>
      <c r="D150">
        <v>152157</v>
      </c>
      <c r="E150">
        <v>170569</v>
      </c>
      <c r="F150">
        <v>149</v>
      </c>
      <c r="G150" t="s">
        <v>1656</v>
      </c>
    </row>
    <row r="151" spans="1:7" x14ac:dyDescent="0.2">
      <c r="A151" t="s">
        <v>367</v>
      </c>
      <c r="B151">
        <v>152106</v>
      </c>
      <c r="C151">
        <v>160964</v>
      </c>
      <c r="D151">
        <v>152106</v>
      </c>
      <c r="E151">
        <v>160964</v>
      </c>
      <c r="F151">
        <v>150</v>
      </c>
      <c r="G151" t="s">
        <v>1657</v>
      </c>
    </row>
    <row r="152" spans="1:7" x14ac:dyDescent="0.2">
      <c r="A152" t="s">
        <v>368</v>
      </c>
      <c r="B152">
        <v>10041.1</v>
      </c>
      <c r="C152">
        <v>19442</v>
      </c>
      <c r="D152">
        <v>0</v>
      </c>
      <c r="E152">
        <v>0</v>
      </c>
      <c r="F152">
        <v>151</v>
      </c>
      <c r="G152" t="s">
        <v>1658</v>
      </c>
    </row>
    <row r="153" spans="1:7" x14ac:dyDescent="0.2">
      <c r="A153" t="s">
        <v>369</v>
      </c>
      <c r="B153">
        <v>10030.4</v>
      </c>
      <c r="C153">
        <v>19094</v>
      </c>
      <c r="D153">
        <v>0</v>
      </c>
      <c r="E153">
        <v>0</v>
      </c>
      <c r="F153">
        <v>152</v>
      </c>
      <c r="G153" t="s">
        <v>1659</v>
      </c>
    </row>
    <row r="154" spans="1:7" x14ac:dyDescent="0.2">
      <c r="A154" t="s">
        <v>370</v>
      </c>
      <c r="B154">
        <v>10131.299999999999</v>
      </c>
      <c r="C154">
        <v>18335</v>
      </c>
      <c r="D154">
        <v>0</v>
      </c>
      <c r="E154">
        <v>0</v>
      </c>
      <c r="F154">
        <v>153</v>
      </c>
      <c r="G154" t="s">
        <v>1660</v>
      </c>
    </row>
    <row r="155" spans="1:7" x14ac:dyDescent="0.2">
      <c r="A155" t="s">
        <v>371</v>
      </c>
      <c r="B155">
        <v>10074</v>
      </c>
      <c r="C155">
        <v>19069</v>
      </c>
      <c r="D155">
        <v>0</v>
      </c>
      <c r="E155">
        <v>0</v>
      </c>
      <c r="F155">
        <v>154</v>
      </c>
      <c r="G155" t="s">
        <v>1661</v>
      </c>
    </row>
    <row r="156" spans="1:7" x14ac:dyDescent="0.2">
      <c r="A156" t="s">
        <v>372</v>
      </c>
      <c r="B156">
        <v>10075.6</v>
      </c>
      <c r="C156">
        <v>16690</v>
      </c>
      <c r="D156">
        <v>0</v>
      </c>
      <c r="E156">
        <v>0</v>
      </c>
      <c r="F156">
        <v>155</v>
      </c>
      <c r="G156" t="s">
        <v>1662</v>
      </c>
    </row>
    <row r="157" spans="1:7" x14ac:dyDescent="0.2">
      <c r="A157" t="s">
        <v>373</v>
      </c>
      <c r="B157">
        <v>10077</v>
      </c>
      <c r="C157">
        <v>18688</v>
      </c>
      <c r="D157">
        <v>0</v>
      </c>
      <c r="E157">
        <v>0</v>
      </c>
      <c r="F157">
        <v>156</v>
      </c>
      <c r="G157" t="s">
        <v>1663</v>
      </c>
    </row>
    <row r="158" spans="1:7" x14ac:dyDescent="0.2">
      <c r="A158" t="s">
        <v>374</v>
      </c>
      <c r="B158">
        <v>10059</v>
      </c>
      <c r="C158">
        <v>18751</v>
      </c>
      <c r="D158">
        <v>0</v>
      </c>
      <c r="E158">
        <v>0</v>
      </c>
      <c r="F158">
        <v>157</v>
      </c>
      <c r="G158" t="s">
        <v>1664</v>
      </c>
    </row>
    <row r="159" spans="1:7" x14ac:dyDescent="0.2">
      <c r="A159" t="s">
        <v>375</v>
      </c>
      <c r="B159">
        <v>10049.6</v>
      </c>
      <c r="C159">
        <v>19534</v>
      </c>
      <c r="D159">
        <v>0</v>
      </c>
      <c r="E159">
        <v>0</v>
      </c>
      <c r="F159">
        <v>158</v>
      </c>
      <c r="G159" t="s">
        <v>1665</v>
      </c>
    </row>
    <row r="160" spans="1:7" x14ac:dyDescent="0.2">
      <c r="A160" t="s">
        <v>376</v>
      </c>
      <c r="B160">
        <v>10121</v>
      </c>
      <c r="C160">
        <v>18021</v>
      </c>
      <c r="D160">
        <v>0</v>
      </c>
      <c r="E160">
        <v>0</v>
      </c>
      <c r="F160">
        <v>159</v>
      </c>
      <c r="G160" t="s">
        <v>1666</v>
      </c>
    </row>
    <row r="161" spans="1:7" x14ac:dyDescent="0.2">
      <c r="A161" t="s">
        <v>378</v>
      </c>
      <c r="B161">
        <v>10056.200000000001</v>
      </c>
      <c r="C161">
        <v>17187</v>
      </c>
      <c r="D161">
        <v>0</v>
      </c>
      <c r="E161">
        <v>0</v>
      </c>
      <c r="F161">
        <v>160</v>
      </c>
      <c r="G161" t="s">
        <v>1667</v>
      </c>
    </row>
    <row r="162" spans="1:7" x14ac:dyDescent="0.2">
      <c r="A162" t="s">
        <v>379</v>
      </c>
      <c r="B162">
        <v>150015</v>
      </c>
      <c r="C162">
        <v>35653</v>
      </c>
      <c r="D162">
        <v>150015</v>
      </c>
      <c r="E162">
        <v>35653</v>
      </c>
      <c r="F162">
        <v>161</v>
      </c>
      <c r="G162" t="s">
        <v>1668</v>
      </c>
    </row>
    <row r="163" spans="1:7" x14ac:dyDescent="0.2">
      <c r="A163" t="s">
        <v>380</v>
      </c>
      <c r="B163">
        <v>149777</v>
      </c>
      <c r="C163">
        <v>36544</v>
      </c>
      <c r="D163">
        <v>150265</v>
      </c>
      <c r="E163">
        <v>36544</v>
      </c>
      <c r="F163">
        <v>162</v>
      </c>
      <c r="G163" t="s">
        <v>1669</v>
      </c>
    </row>
    <row r="164" spans="1:7" x14ac:dyDescent="0.2">
      <c r="A164" t="s">
        <v>381</v>
      </c>
      <c r="B164">
        <v>150150</v>
      </c>
      <c r="C164">
        <v>33568</v>
      </c>
      <c r="D164">
        <v>150150</v>
      </c>
      <c r="E164">
        <v>33568</v>
      </c>
      <c r="F164">
        <v>163</v>
      </c>
      <c r="G164" t="s">
        <v>1670</v>
      </c>
    </row>
    <row r="165" spans="1:7" x14ac:dyDescent="0.2">
      <c r="A165" t="s">
        <v>382</v>
      </c>
      <c r="B165">
        <v>149982</v>
      </c>
      <c r="C165">
        <v>34522</v>
      </c>
      <c r="D165">
        <v>150479</v>
      </c>
      <c r="E165">
        <v>34522</v>
      </c>
      <c r="F165">
        <v>164</v>
      </c>
      <c r="G165" t="s">
        <v>1671</v>
      </c>
    </row>
    <row r="166" spans="1:7" x14ac:dyDescent="0.2">
      <c r="A166" t="s">
        <v>383</v>
      </c>
      <c r="B166">
        <v>149862</v>
      </c>
      <c r="C166">
        <v>38197</v>
      </c>
      <c r="D166">
        <v>150590</v>
      </c>
      <c r="E166">
        <v>38197</v>
      </c>
      <c r="F166">
        <v>165</v>
      </c>
      <c r="G166" t="s">
        <v>1672</v>
      </c>
    </row>
    <row r="167" spans="1:7" x14ac:dyDescent="0.2">
      <c r="A167" t="s">
        <v>384</v>
      </c>
      <c r="B167">
        <v>149789</v>
      </c>
      <c r="C167">
        <v>35087</v>
      </c>
      <c r="D167">
        <v>150472</v>
      </c>
      <c r="E167">
        <v>35087</v>
      </c>
      <c r="F167">
        <v>166</v>
      </c>
      <c r="G167" t="s">
        <v>1673</v>
      </c>
    </row>
    <row r="168" spans="1:7" x14ac:dyDescent="0.2">
      <c r="A168" t="s">
        <v>385</v>
      </c>
      <c r="B168">
        <v>150095</v>
      </c>
      <c r="C168">
        <v>38339</v>
      </c>
      <c r="D168">
        <v>150095</v>
      </c>
      <c r="E168">
        <v>38339</v>
      </c>
      <c r="F168">
        <v>167</v>
      </c>
      <c r="G168" t="s">
        <v>1674</v>
      </c>
    </row>
    <row r="169" spans="1:7" x14ac:dyDescent="0.2">
      <c r="A169" t="s">
        <v>386</v>
      </c>
      <c r="B169">
        <v>149877</v>
      </c>
      <c r="C169">
        <v>36081</v>
      </c>
      <c r="D169">
        <v>150159</v>
      </c>
      <c r="E169">
        <v>36081</v>
      </c>
      <c r="F169">
        <v>168</v>
      </c>
      <c r="G169" t="s">
        <v>1675</v>
      </c>
    </row>
    <row r="170" spans="1:7" x14ac:dyDescent="0.2">
      <c r="A170" t="s">
        <v>387</v>
      </c>
      <c r="B170">
        <v>149932</v>
      </c>
      <c r="C170">
        <v>32879</v>
      </c>
      <c r="D170">
        <v>150338</v>
      </c>
      <c r="E170">
        <v>32879</v>
      </c>
      <c r="F170">
        <v>169</v>
      </c>
      <c r="G170" t="s">
        <v>1676</v>
      </c>
    </row>
    <row r="171" spans="1:7" x14ac:dyDescent="0.2">
      <c r="A171" t="s">
        <v>389</v>
      </c>
      <c r="B171">
        <v>149980</v>
      </c>
      <c r="C171">
        <v>37092</v>
      </c>
      <c r="D171">
        <v>150542</v>
      </c>
      <c r="E171">
        <v>37092</v>
      </c>
      <c r="F171">
        <v>170</v>
      </c>
      <c r="G171" t="s">
        <v>1677</v>
      </c>
    </row>
    <row r="172" spans="1:7" x14ac:dyDescent="0.2">
      <c r="A172" t="s">
        <v>390</v>
      </c>
      <c r="B172">
        <v>10200.4</v>
      </c>
      <c r="C172">
        <v>95118</v>
      </c>
      <c r="D172">
        <v>0</v>
      </c>
      <c r="E172">
        <v>0</v>
      </c>
      <c r="F172">
        <v>171</v>
      </c>
      <c r="G172" t="s">
        <v>1678</v>
      </c>
    </row>
    <row r="173" spans="1:7" x14ac:dyDescent="0.2">
      <c r="A173" t="s">
        <v>391</v>
      </c>
      <c r="B173">
        <v>10801.9</v>
      </c>
      <c r="C173">
        <v>98343</v>
      </c>
      <c r="D173">
        <v>0</v>
      </c>
      <c r="E173">
        <v>0</v>
      </c>
      <c r="F173">
        <v>172</v>
      </c>
      <c r="G173" t="s">
        <v>1679</v>
      </c>
    </row>
    <row r="174" spans="1:7" x14ac:dyDescent="0.2">
      <c r="A174" t="s">
        <v>392</v>
      </c>
      <c r="B174">
        <v>10120.799999999999</v>
      </c>
      <c r="C174">
        <v>96224</v>
      </c>
      <c r="D174">
        <v>0</v>
      </c>
      <c r="E174">
        <v>0</v>
      </c>
      <c r="F174">
        <v>173</v>
      </c>
      <c r="G174" t="s">
        <v>1680</v>
      </c>
    </row>
    <row r="175" spans="1:7" x14ac:dyDescent="0.2">
      <c r="A175" t="s">
        <v>393</v>
      </c>
      <c r="B175">
        <v>10426.1</v>
      </c>
      <c r="C175">
        <v>91459</v>
      </c>
      <c r="D175">
        <v>0</v>
      </c>
      <c r="E175">
        <v>0</v>
      </c>
      <c r="F175">
        <v>174</v>
      </c>
      <c r="G175" t="s">
        <v>1681</v>
      </c>
    </row>
    <row r="176" spans="1:7" x14ac:dyDescent="0.2">
      <c r="A176" t="s">
        <v>394</v>
      </c>
      <c r="B176">
        <v>10474.200000000001</v>
      </c>
      <c r="C176">
        <v>88074</v>
      </c>
      <c r="D176">
        <v>0</v>
      </c>
      <c r="E176">
        <v>0</v>
      </c>
      <c r="F176">
        <v>175</v>
      </c>
      <c r="G176" t="s">
        <v>1682</v>
      </c>
    </row>
    <row r="177" spans="1:7" x14ac:dyDescent="0.2">
      <c r="A177" t="s">
        <v>395</v>
      </c>
      <c r="B177">
        <v>10353.200000000001</v>
      </c>
      <c r="C177">
        <v>83557</v>
      </c>
      <c r="D177">
        <v>0</v>
      </c>
      <c r="E177">
        <v>0</v>
      </c>
      <c r="F177">
        <v>176</v>
      </c>
      <c r="G177" t="s">
        <v>1683</v>
      </c>
    </row>
    <row r="178" spans="1:7" x14ac:dyDescent="0.2">
      <c r="A178" t="s">
        <v>396</v>
      </c>
      <c r="B178">
        <v>10265.5</v>
      </c>
      <c r="C178">
        <v>90877</v>
      </c>
      <c r="D178">
        <v>0</v>
      </c>
      <c r="E178">
        <v>0</v>
      </c>
      <c r="F178">
        <v>177</v>
      </c>
      <c r="G178" t="s">
        <v>1684</v>
      </c>
    </row>
    <row r="179" spans="1:7" x14ac:dyDescent="0.2">
      <c r="A179" t="s">
        <v>397</v>
      </c>
      <c r="B179">
        <v>10264.9</v>
      </c>
      <c r="C179">
        <v>87539</v>
      </c>
      <c r="D179">
        <v>0</v>
      </c>
      <c r="E179">
        <v>0</v>
      </c>
      <c r="F179">
        <v>178</v>
      </c>
      <c r="G179" t="s">
        <v>1685</v>
      </c>
    </row>
    <row r="180" spans="1:7" x14ac:dyDescent="0.2">
      <c r="A180" t="s">
        <v>398</v>
      </c>
      <c r="B180">
        <v>10117.799999999999</v>
      </c>
      <c r="C180">
        <v>87797</v>
      </c>
      <c r="D180">
        <v>0</v>
      </c>
      <c r="E180">
        <v>0</v>
      </c>
      <c r="F180">
        <v>179</v>
      </c>
      <c r="G180" t="s">
        <v>1686</v>
      </c>
    </row>
    <row r="181" spans="1:7" x14ac:dyDescent="0.2">
      <c r="A181" t="s">
        <v>307</v>
      </c>
      <c r="B181">
        <v>10257.200000000001</v>
      </c>
      <c r="C181">
        <v>91017</v>
      </c>
      <c r="D181">
        <v>0</v>
      </c>
      <c r="E181">
        <v>0</v>
      </c>
      <c r="F181">
        <v>180</v>
      </c>
      <c r="G181" t="s">
        <v>1687</v>
      </c>
    </row>
    <row r="182" spans="1:7" x14ac:dyDescent="0.2">
      <c r="A182" t="s">
        <v>400</v>
      </c>
      <c r="B182">
        <v>10700.9</v>
      </c>
      <c r="C182">
        <v>177938</v>
      </c>
      <c r="D182">
        <v>0</v>
      </c>
      <c r="E182">
        <v>0</v>
      </c>
      <c r="F182">
        <v>181</v>
      </c>
      <c r="G182" t="s">
        <v>1688</v>
      </c>
    </row>
    <row r="183" spans="1:7" x14ac:dyDescent="0.2">
      <c r="A183" t="s">
        <v>401</v>
      </c>
      <c r="B183">
        <v>11349.1</v>
      </c>
      <c r="C183">
        <v>181741</v>
      </c>
      <c r="D183">
        <v>0</v>
      </c>
      <c r="E183">
        <v>0</v>
      </c>
      <c r="F183">
        <v>182</v>
      </c>
      <c r="G183" t="s">
        <v>1689</v>
      </c>
    </row>
    <row r="184" spans="1:7" x14ac:dyDescent="0.2">
      <c r="A184" t="s">
        <v>402</v>
      </c>
      <c r="B184">
        <v>11850.1</v>
      </c>
      <c r="C184">
        <v>183580</v>
      </c>
      <c r="D184">
        <v>0</v>
      </c>
      <c r="E184">
        <v>0</v>
      </c>
      <c r="F184">
        <v>183</v>
      </c>
      <c r="G184" t="s">
        <v>1690</v>
      </c>
    </row>
    <row r="185" spans="1:7" x14ac:dyDescent="0.2">
      <c r="A185" t="s">
        <v>403</v>
      </c>
      <c r="B185">
        <v>11090.6</v>
      </c>
      <c r="C185">
        <v>181537</v>
      </c>
      <c r="D185">
        <v>0</v>
      </c>
      <c r="E185">
        <v>0</v>
      </c>
      <c r="F185">
        <v>184</v>
      </c>
      <c r="G185" t="s">
        <v>1691</v>
      </c>
    </row>
    <row r="186" spans="1:7" x14ac:dyDescent="0.2">
      <c r="A186" t="s">
        <v>404</v>
      </c>
      <c r="B186">
        <v>11737.7</v>
      </c>
      <c r="C186">
        <v>179968</v>
      </c>
      <c r="D186">
        <v>0</v>
      </c>
      <c r="E186">
        <v>0</v>
      </c>
      <c r="F186">
        <v>185</v>
      </c>
      <c r="G186" t="s">
        <v>1692</v>
      </c>
    </row>
    <row r="187" spans="1:7" x14ac:dyDescent="0.2">
      <c r="A187" t="s">
        <v>405</v>
      </c>
      <c r="B187">
        <v>11598.5</v>
      </c>
      <c r="C187">
        <v>189500</v>
      </c>
      <c r="D187">
        <v>0</v>
      </c>
      <c r="E187">
        <v>0</v>
      </c>
      <c r="F187">
        <v>186</v>
      </c>
      <c r="G187" t="s">
        <v>1693</v>
      </c>
    </row>
    <row r="188" spans="1:7" x14ac:dyDescent="0.2">
      <c r="A188" t="s">
        <v>406</v>
      </c>
      <c r="B188">
        <v>11492.5</v>
      </c>
      <c r="C188">
        <v>178964</v>
      </c>
      <c r="D188">
        <v>0</v>
      </c>
      <c r="E188">
        <v>0</v>
      </c>
      <c r="F188">
        <v>187</v>
      </c>
      <c r="G188" t="s">
        <v>1694</v>
      </c>
    </row>
    <row r="189" spans="1:7" x14ac:dyDescent="0.2">
      <c r="A189" t="s">
        <v>407</v>
      </c>
      <c r="B189">
        <v>11921.7</v>
      </c>
      <c r="C189">
        <v>178423</v>
      </c>
      <c r="D189">
        <v>0</v>
      </c>
      <c r="E189">
        <v>0</v>
      </c>
      <c r="F189">
        <v>188</v>
      </c>
      <c r="G189" t="s">
        <v>1695</v>
      </c>
    </row>
    <row r="190" spans="1:7" x14ac:dyDescent="0.2">
      <c r="A190" t="s">
        <v>408</v>
      </c>
      <c r="B190">
        <v>12124.9</v>
      </c>
      <c r="C190">
        <v>181807</v>
      </c>
      <c r="D190">
        <v>0</v>
      </c>
      <c r="E190">
        <v>0</v>
      </c>
      <c r="F190">
        <v>189</v>
      </c>
      <c r="G190" t="s">
        <v>1696</v>
      </c>
    </row>
    <row r="191" spans="1:7" x14ac:dyDescent="0.2">
      <c r="A191" t="s">
        <v>410</v>
      </c>
      <c r="B191">
        <v>11171.3</v>
      </c>
      <c r="C191">
        <v>177689</v>
      </c>
      <c r="D191">
        <v>0</v>
      </c>
      <c r="E191">
        <v>0</v>
      </c>
      <c r="F191">
        <v>190</v>
      </c>
      <c r="G191" t="s">
        <v>1697</v>
      </c>
    </row>
    <row r="192" spans="1:7" x14ac:dyDescent="0.2">
      <c r="A192" t="s">
        <v>411</v>
      </c>
      <c r="B192">
        <v>148655</v>
      </c>
      <c r="C192">
        <v>357744</v>
      </c>
      <c r="D192">
        <v>153504</v>
      </c>
      <c r="E192">
        <v>357744</v>
      </c>
      <c r="F192">
        <v>191</v>
      </c>
      <c r="G192" t="s">
        <v>1698</v>
      </c>
    </row>
    <row r="193" spans="1:7" x14ac:dyDescent="0.2">
      <c r="A193" t="s">
        <v>412</v>
      </c>
      <c r="B193">
        <v>149855</v>
      </c>
      <c r="C193">
        <v>371171</v>
      </c>
      <c r="D193">
        <v>154879</v>
      </c>
      <c r="E193">
        <v>371171</v>
      </c>
      <c r="F193">
        <v>192</v>
      </c>
      <c r="G193" t="s">
        <v>1699</v>
      </c>
    </row>
    <row r="194" spans="1:7" x14ac:dyDescent="0.2">
      <c r="A194" t="s">
        <v>413</v>
      </c>
      <c r="B194">
        <v>148642</v>
      </c>
      <c r="C194">
        <v>366117</v>
      </c>
      <c r="D194">
        <v>156410</v>
      </c>
      <c r="E194">
        <v>366117</v>
      </c>
      <c r="F194">
        <v>193</v>
      </c>
      <c r="G194" t="s">
        <v>1700</v>
      </c>
    </row>
    <row r="195" spans="1:7" x14ac:dyDescent="0.2">
      <c r="A195" t="s">
        <v>414</v>
      </c>
      <c r="B195">
        <v>149587</v>
      </c>
      <c r="C195">
        <v>358454</v>
      </c>
      <c r="D195">
        <v>157117</v>
      </c>
      <c r="E195">
        <v>358454</v>
      </c>
      <c r="F195">
        <v>194</v>
      </c>
      <c r="G195" t="s">
        <v>1701</v>
      </c>
    </row>
    <row r="196" spans="1:7" x14ac:dyDescent="0.2">
      <c r="A196" t="s">
        <v>415</v>
      </c>
      <c r="B196">
        <v>149849</v>
      </c>
      <c r="C196">
        <v>367123</v>
      </c>
      <c r="D196">
        <v>157498</v>
      </c>
      <c r="E196">
        <v>367123</v>
      </c>
      <c r="F196">
        <v>195</v>
      </c>
      <c r="G196" t="s">
        <v>1702</v>
      </c>
    </row>
    <row r="197" spans="1:7" x14ac:dyDescent="0.2">
      <c r="A197" t="s">
        <v>416</v>
      </c>
      <c r="B197">
        <v>148053</v>
      </c>
      <c r="C197">
        <v>366550</v>
      </c>
      <c r="D197">
        <v>156246</v>
      </c>
      <c r="E197">
        <v>366550</v>
      </c>
      <c r="F197">
        <v>196</v>
      </c>
      <c r="G197" t="s">
        <v>1703</v>
      </c>
    </row>
    <row r="198" spans="1:7" x14ac:dyDescent="0.2">
      <c r="A198" t="s">
        <v>417</v>
      </c>
      <c r="B198">
        <v>145822</v>
      </c>
      <c r="C198">
        <v>362372</v>
      </c>
      <c r="D198">
        <v>154789</v>
      </c>
      <c r="E198">
        <v>362372</v>
      </c>
      <c r="F198">
        <v>197</v>
      </c>
      <c r="G198" t="s">
        <v>1704</v>
      </c>
    </row>
    <row r="199" spans="1:7" x14ac:dyDescent="0.2">
      <c r="A199" t="s">
        <v>418</v>
      </c>
      <c r="B199">
        <v>150200</v>
      </c>
      <c r="C199">
        <v>373373</v>
      </c>
      <c r="D199">
        <v>150200</v>
      </c>
      <c r="E199">
        <v>373373</v>
      </c>
      <c r="F199">
        <v>198</v>
      </c>
      <c r="G199" t="s">
        <v>1705</v>
      </c>
    </row>
    <row r="200" spans="1:7" x14ac:dyDescent="0.2">
      <c r="A200" t="s">
        <v>311</v>
      </c>
      <c r="B200">
        <v>150126</v>
      </c>
      <c r="C200">
        <v>357401</v>
      </c>
      <c r="D200">
        <v>150126</v>
      </c>
      <c r="E200">
        <v>357401</v>
      </c>
      <c r="F200">
        <v>199</v>
      </c>
      <c r="G200" t="s">
        <v>1706</v>
      </c>
    </row>
    <row r="201" spans="1:7" x14ac:dyDescent="0.2">
      <c r="A201" t="s">
        <v>420</v>
      </c>
      <c r="B201">
        <v>154361</v>
      </c>
      <c r="C201">
        <v>368348</v>
      </c>
      <c r="D201">
        <v>154361</v>
      </c>
      <c r="E201">
        <v>368348</v>
      </c>
      <c r="F201">
        <v>200</v>
      </c>
      <c r="G201" t="s">
        <v>1707</v>
      </c>
    </row>
    <row r="202" spans="1:7" x14ac:dyDescent="0.2">
      <c r="A202" t="s">
        <v>421</v>
      </c>
      <c r="B202">
        <v>10014.799999999999</v>
      </c>
      <c r="C202">
        <v>1370</v>
      </c>
      <c r="D202">
        <v>0</v>
      </c>
      <c r="E202">
        <v>0</v>
      </c>
      <c r="F202">
        <v>201</v>
      </c>
      <c r="G202" t="s">
        <v>2714</v>
      </c>
    </row>
    <row r="203" spans="1:7" x14ac:dyDescent="0.2">
      <c r="A203" t="s">
        <v>422</v>
      </c>
      <c r="B203">
        <v>10002.299999999999</v>
      </c>
      <c r="C203">
        <v>1310</v>
      </c>
      <c r="D203">
        <v>0</v>
      </c>
      <c r="E203">
        <v>0</v>
      </c>
      <c r="F203">
        <v>202</v>
      </c>
      <c r="G203" t="s">
        <v>2714</v>
      </c>
    </row>
    <row r="204" spans="1:7" x14ac:dyDescent="0.2">
      <c r="A204" t="s">
        <v>423</v>
      </c>
      <c r="B204">
        <v>10008.799999999999</v>
      </c>
      <c r="C204">
        <v>1140</v>
      </c>
      <c r="D204">
        <v>0</v>
      </c>
      <c r="E204">
        <v>0</v>
      </c>
      <c r="F204">
        <v>203</v>
      </c>
      <c r="G204" t="s">
        <v>2714</v>
      </c>
    </row>
    <row r="205" spans="1:7" x14ac:dyDescent="0.2">
      <c r="A205" t="s">
        <v>424</v>
      </c>
      <c r="B205">
        <v>10007.1</v>
      </c>
      <c r="C205">
        <v>1200</v>
      </c>
      <c r="D205">
        <v>0</v>
      </c>
      <c r="E205">
        <v>0</v>
      </c>
      <c r="F205">
        <v>204</v>
      </c>
      <c r="G205" t="s">
        <v>2714</v>
      </c>
    </row>
    <row r="206" spans="1:7" x14ac:dyDescent="0.2">
      <c r="A206" t="s">
        <v>425</v>
      </c>
      <c r="B206">
        <v>10001</v>
      </c>
      <c r="C206">
        <v>1100</v>
      </c>
      <c r="D206">
        <v>0</v>
      </c>
      <c r="E206">
        <v>0</v>
      </c>
      <c r="F206">
        <v>205</v>
      </c>
      <c r="G206" t="s">
        <v>2714</v>
      </c>
    </row>
    <row r="207" spans="1:7" x14ac:dyDescent="0.2">
      <c r="A207" t="s">
        <v>426</v>
      </c>
      <c r="B207">
        <v>10005.700000000001</v>
      </c>
      <c r="C207">
        <v>1280</v>
      </c>
      <c r="D207">
        <v>0</v>
      </c>
      <c r="E207">
        <v>0</v>
      </c>
      <c r="F207">
        <v>206</v>
      </c>
      <c r="G207" t="s">
        <v>2714</v>
      </c>
    </row>
    <row r="208" spans="1:7" x14ac:dyDescent="0.2">
      <c r="A208" t="s">
        <v>427</v>
      </c>
      <c r="B208">
        <v>10010.4</v>
      </c>
      <c r="C208">
        <v>1260</v>
      </c>
      <c r="D208">
        <v>0</v>
      </c>
      <c r="E208">
        <v>0</v>
      </c>
      <c r="F208">
        <v>207</v>
      </c>
      <c r="G208" t="s">
        <v>2714</v>
      </c>
    </row>
    <row r="209" spans="1:7" x14ac:dyDescent="0.2">
      <c r="A209" t="s">
        <v>428</v>
      </c>
      <c r="B209">
        <v>10002</v>
      </c>
      <c r="C209">
        <v>1270</v>
      </c>
      <c r="D209">
        <v>0</v>
      </c>
      <c r="E209">
        <v>0</v>
      </c>
      <c r="F209">
        <v>208</v>
      </c>
      <c r="G209" t="s">
        <v>2714</v>
      </c>
    </row>
    <row r="210" spans="1:7" x14ac:dyDescent="0.2">
      <c r="A210" t="s">
        <v>429</v>
      </c>
      <c r="B210">
        <v>10010.9</v>
      </c>
      <c r="C210">
        <v>1360</v>
      </c>
      <c r="D210">
        <v>0</v>
      </c>
      <c r="E210">
        <v>0</v>
      </c>
      <c r="F210">
        <v>209</v>
      </c>
      <c r="G210" t="s">
        <v>2714</v>
      </c>
    </row>
    <row r="211" spans="1:7" x14ac:dyDescent="0.2">
      <c r="A211" t="s">
        <v>431</v>
      </c>
      <c r="B211">
        <v>10007.1</v>
      </c>
      <c r="C211">
        <v>1390</v>
      </c>
      <c r="D211">
        <v>0</v>
      </c>
      <c r="E211">
        <v>0</v>
      </c>
      <c r="F211">
        <v>210</v>
      </c>
      <c r="G211" t="s">
        <v>2714</v>
      </c>
    </row>
    <row r="212" spans="1:7" x14ac:dyDescent="0.2">
      <c r="A212" t="s">
        <v>432</v>
      </c>
      <c r="B212">
        <v>10004.5</v>
      </c>
      <c r="C212">
        <v>1940</v>
      </c>
      <c r="D212">
        <v>0</v>
      </c>
      <c r="E212">
        <v>0</v>
      </c>
      <c r="F212">
        <v>211</v>
      </c>
      <c r="G212" t="s">
        <v>2715</v>
      </c>
    </row>
    <row r="213" spans="1:7" x14ac:dyDescent="0.2">
      <c r="A213" t="s">
        <v>433</v>
      </c>
      <c r="B213">
        <v>10016.9</v>
      </c>
      <c r="C213">
        <v>2220</v>
      </c>
      <c r="D213">
        <v>0</v>
      </c>
      <c r="E213">
        <v>0</v>
      </c>
      <c r="F213">
        <v>212</v>
      </c>
      <c r="G213" t="s">
        <v>2715</v>
      </c>
    </row>
    <row r="214" spans="1:7" x14ac:dyDescent="0.2">
      <c r="A214" t="s">
        <v>434</v>
      </c>
      <c r="B214">
        <v>10028.1</v>
      </c>
      <c r="C214">
        <v>2730</v>
      </c>
      <c r="D214">
        <v>0</v>
      </c>
      <c r="E214">
        <v>0</v>
      </c>
      <c r="F214">
        <v>213</v>
      </c>
      <c r="G214" t="s">
        <v>2715</v>
      </c>
    </row>
    <row r="215" spans="1:7" x14ac:dyDescent="0.2">
      <c r="A215" t="s">
        <v>435</v>
      </c>
      <c r="B215">
        <v>10039.200000000001</v>
      </c>
      <c r="C215">
        <v>2540</v>
      </c>
      <c r="D215">
        <v>0</v>
      </c>
      <c r="E215">
        <v>0</v>
      </c>
      <c r="F215">
        <v>214</v>
      </c>
      <c r="G215" t="s">
        <v>2715</v>
      </c>
    </row>
    <row r="216" spans="1:7" x14ac:dyDescent="0.2">
      <c r="A216" t="s">
        <v>436</v>
      </c>
      <c r="B216">
        <v>10025.200000000001</v>
      </c>
      <c r="C216">
        <v>2610</v>
      </c>
      <c r="D216">
        <v>0</v>
      </c>
      <c r="E216">
        <v>0</v>
      </c>
      <c r="F216">
        <v>215</v>
      </c>
      <c r="G216" t="s">
        <v>2715</v>
      </c>
    </row>
    <row r="217" spans="1:7" x14ac:dyDescent="0.2">
      <c r="A217" t="s">
        <v>437</v>
      </c>
      <c r="B217">
        <v>10001.200000000001</v>
      </c>
      <c r="C217">
        <v>2330</v>
      </c>
      <c r="D217">
        <v>0</v>
      </c>
      <c r="E217">
        <v>0</v>
      </c>
      <c r="F217">
        <v>216</v>
      </c>
      <c r="G217" t="s">
        <v>2715</v>
      </c>
    </row>
    <row r="218" spans="1:7" x14ac:dyDescent="0.2">
      <c r="A218" t="s">
        <v>438</v>
      </c>
      <c r="B218">
        <v>10023.799999999999</v>
      </c>
      <c r="C218">
        <v>2500</v>
      </c>
      <c r="D218">
        <v>0</v>
      </c>
      <c r="E218">
        <v>0</v>
      </c>
      <c r="F218">
        <v>217</v>
      </c>
      <c r="G218" t="s">
        <v>2715</v>
      </c>
    </row>
    <row r="219" spans="1:7" x14ac:dyDescent="0.2">
      <c r="A219" t="s">
        <v>439</v>
      </c>
      <c r="B219">
        <v>10009.9</v>
      </c>
      <c r="C219">
        <v>2740</v>
      </c>
      <c r="D219">
        <v>0</v>
      </c>
      <c r="E219">
        <v>0</v>
      </c>
      <c r="F219">
        <v>218</v>
      </c>
      <c r="G219" t="s">
        <v>2715</v>
      </c>
    </row>
    <row r="220" spans="1:7" x14ac:dyDescent="0.2">
      <c r="A220" t="s">
        <v>440</v>
      </c>
      <c r="B220">
        <v>10014.9</v>
      </c>
      <c r="C220">
        <v>2150</v>
      </c>
      <c r="D220">
        <v>0</v>
      </c>
      <c r="E220">
        <v>0</v>
      </c>
      <c r="F220">
        <v>219</v>
      </c>
      <c r="G220" t="s">
        <v>2715</v>
      </c>
    </row>
    <row r="221" spans="1:7" x14ac:dyDescent="0.2">
      <c r="A221" t="s">
        <v>442</v>
      </c>
      <c r="B221">
        <v>10026.700000000001</v>
      </c>
      <c r="C221">
        <v>2660</v>
      </c>
      <c r="D221">
        <v>0</v>
      </c>
      <c r="E221">
        <v>0</v>
      </c>
      <c r="F221">
        <v>220</v>
      </c>
      <c r="G221" t="s">
        <v>2715</v>
      </c>
    </row>
    <row r="222" spans="1:7" x14ac:dyDescent="0.2">
      <c r="A222" t="s">
        <v>443</v>
      </c>
      <c r="B222">
        <v>10007.799999999999</v>
      </c>
      <c r="C222">
        <v>4880</v>
      </c>
      <c r="D222">
        <v>0</v>
      </c>
      <c r="E222">
        <v>0</v>
      </c>
      <c r="F222">
        <v>221</v>
      </c>
      <c r="G222" t="s">
        <v>2716</v>
      </c>
    </row>
    <row r="223" spans="1:7" x14ac:dyDescent="0.2">
      <c r="A223" t="s">
        <v>444</v>
      </c>
      <c r="B223">
        <v>10036.1</v>
      </c>
      <c r="C223">
        <v>5470</v>
      </c>
      <c r="D223">
        <v>0</v>
      </c>
      <c r="E223">
        <v>0</v>
      </c>
      <c r="F223">
        <v>222</v>
      </c>
      <c r="G223" t="s">
        <v>2716</v>
      </c>
    </row>
    <row r="224" spans="1:7" x14ac:dyDescent="0.2">
      <c r="A224" t="s">
        <v>445</v>
      </c>
      <c r="B224">
        <v>10008.799999999999</v>
      </c>
      <c r="C224">
        <v>5160</v>
      </c>
      <c r="D224">
        <v>0</v>
      </c>
      <c r="E224">
        <v>0</v>
      </c>
      <c r="F224">
        <v>223</v>
      </c>
      <c r="G224" t="s">
        <v>2716</v>
      </c>
    </row>
    <row r="225" spans="1:7" x14ac:dyDescent="0.2">
      <c r="A225" t="s">
        <v>446</v>
      </c>
      <c r="B225">
        <v>10030.4</v>
      </c>
      <c r="C225">
        <v>5190</v>
      </c>
      <c r="D225">
        <v>0</v>
      </c>
      <c r="E225">
        <v>0</v>
      </c>
      <c r="F225">
        <v>224</v>
      </c>
      <c r="G225" t="s">
        <v>2716</v>
      </c>
    </row>
    <row r="226" spans="1:7" x14ac:dyDescent="0.2">
      <c r="A226" t="s">
        <v>447</v>
      </c>
      <c r="B226">
        <v>10034</v>
      </c>
      <c r="C226">
        <v>4980</v>
      </c>
      <c r="D226">
        <v>0</v>
      </c>
      <c r="E226">
        <v>0</v>
      </c>
      <c r="F226">
        <v>225</v>
      </c>
      <c r="G226" t="s">
        <v>2716</v>
      </c>
    </row>
    <row r="227" spans="1:7" x14ac:dyDescent="0.2">
      <c r="A227" t="s">
        <v>448</v>
      </c>
      <c r="B227">
        <v>10039.9</v>
      </c>
      <c r="C227">
        <v>5190</v>
      </c>
      <c r="D227">
        <v>0</v>
      </c>
      <c r="E227">
        <v>0</v>
      </c>
      <c r="F227">
        <v>226</v>
      </c>
      <c r="G227" t="s">
        <v>2716</v>
      </c>
    </row>
    <row r="228" spans="1:7" x14ac:dyDescent="0.2">
      <c r="A228" t="s">
        <v>449</v>
      </c>
      <c r="B228">
        <v>10060.9</v>
      </c>
      <c r="C228">
        <v>4780</v>
      </c>
      <c r="D228">
        <v>0</v>
      </c>
      <c r="E228">
        <v>0</v>
      </c>
      <c r="F228">
        <v>227</v>
      </c>
      <c r="G228" t="s">
        <v>2716</v>
      </c>
    </row>
    <row r="229" spans="1:7" x14ac:dyDescent="0.2">
      <c r="A229" t="s">
        <v>450</v>
      </c>
      <c r="B229">
        <v>10039.4</v>
      </c>
      <c r="C229">
        <v>4860</v>
      </c>
      <c r="D229">
        <v>0</v>
      </c>
      <c r="E229">
        <v>0</v>
      </c>
      <c r="F229">
        <v>228</v>
      </c>
      <c r="G229" t="s">
        <v>2716</v>
      </c>
    </row>
    <row r="230" spans="1:7" x14ac:dyDescent="0.2">
      <c r="A230" t="s">
        <v>451</v>
      </c>
      <c r="B230">
        <v>10034.799999999999</v>
      </c>
      <c r="C230">
        <v>5120</v>
      </c>
      <c r="D230">
        <v>0</v>
      </c>
      <c r="E230">
        <v>0</v>
      </c>
      <c r="F230">
        <v>229</v>
      </c>
      <c r="G230" t="s">
        <v>2716</v>
      </c>
    </row>
    <row r="231" spans="1:7" x14ac:dyDescent="0.2">
      <c r="A231" t="s">
        <v>453</v>
      </c>
      <c r="B231">
        <v>10021.1</v>
      </c>
      <c r="C231">
        <v>4650</v>
      </c>
      <c r="D231">
        <v>0</v>
      </c>
      <c r="E231">
        <v>0</v>
      </c>
      <c r="F231">
        <v>230</v>
      </c>
      <c r="G231" t="s">
        <v>2716</v>
      </c>
    </row>
    <row r="232" spans="1:7" x14ac:dyDescent="0.2">
      <c r="A232" t="s">
        <v>454</v>
      </c>
      <c r="B232">
        <v>149969</v>
      </c>
      <c r="C232">
        <v>10930</v>
      </c>
      <c r="D232">
        <v>150055</v>
      </c>
      <c r="E232">
        <v>10930</v>
      </c>
      <c r="F232">
        <v>231</v>
      </c>
      <c r="G232" t="s">
        <v>2717</v>
      </c>
    </row>
    <row r="233" spans="1:7" x14ac:dyDescent="0.2">
      <c r="A233" t="s">
        <v>455</v>
      </c>
      <c r="B233">
        <v>149958</v>
      </c>
      <c r="C233">
        <v>10300</v>
      </c>
      <c r="D233">
        <v>150067</v>
      </c>
      <c r="E233">
        <v>10300</v>
      </c>
      <c r="F233">
        <v>232</v>
      </c>
      <c r="G233" t="s">
        <v>2717</v>
      </c>
    </row>
    <row r="234" spans="1:7" x14ac:dyDescent="0.2">
      <c r="A234" t="s">
        <v>456</v>
      </c>
      <c r="B234">
        <v>150115</v>
      </c>
      <c r="C234">
        <v>10170</v>
      </c>
      <c r="D234">
        <v>150115</v>
      </c>
      <c r="E234">
        <v>10170</v>
      </c>
      <c r="F234">
        <v>233</v>
      </c>
      <c r="G234" t="s">
        <v>2717</v>
      </c>
    </row>
    <row r="235" spans="1:7" x14ac:dyDescent="0.2">
      <c r="A235" t="s">
        <v>457</v>
      </c>
      <c r="B235">
        <v>149954</v>
      </c>
      <c r="C235">
        <v>10130</v>
      </c>
      <c r="D235">
        <v>150160</v>
      </c>
      <c r="E235">
        <v>10130</v>
      </c>
      <c r="F235">
        <v>234</v>
      </c>
      <c r="G235" t="s">
        <v>2717</v>
      </c>
    </row>
    <row r="236" spans="1:7" x14ac:dyDescent="0.2">
      <c r="A236" t="s">
        <v>458</v>
      </c>
      <c r="B236">
        <v>149924</v>
      </c>
      <c r="C236">
        <v>9910</v>
      </c>
      <c r="D236">
        <v>150181</v>
      </c>
      <c r="E236">
        <v>9910</v>
      </c>
      <c r="F236">
        <v>235</v>
      </c>
      <c r="G236" t="s">
        <v>2717</v>
      </c>
    </row>
    <row r="237" spans="1:7" x14ac:dyDescent="0.2">
      <c r="A237" t="s">
        <v>459</v>
      </c>
      <c r="B237">
        <v>150178</v>
      </c>
      <c r="C237">
        <v>10640</v>
      </c>
      <c r="D237">
        <v>150178</v>
      </c>
      <c r="E237">
        <v>10640</v>
      </c>
      <c r="F237">
        <v>236</v>
      </c>
      <c r="G237" t="s">
        <v>2717</v>
      </c>
    </row>
    <row r="238" spans="1:7" x14ac:dyDescent="0.2">
      <c r="A238" t="s">
        <v>460</v>
      </c>
      <c r="B238">
        <v>149914</v>
      </c>
      <c r="C238">
        <v>9940</v>
      </c>
      <c r="D238">
        <v>150102</v>
      </c>
      <c r="E238">
        <v>9940</v>
      </c>
      <c r="F238">
        <v>237</v>
      </c>
      <c r="G238" t="s">
        <v>2717</v>
      </c>
    </row>
    <row r="239" spans="1:7" x14ac:dyDescent="0.2">
      <c r="A239" t="s">
        <v>461</v>
      </c>
      <c r="B239">
        <v>149933</v>
      </c>
      <c r="C239">
        <v>9910</v>
      </c>
      <c r="D239">
        <v>150130</v>
      </c>
      <c r="E239">
        <v>9910</v>
      </c>
      <c r="F239">
        <v>238</v>
      </c>
      <c r="G239" t="s">
        <v>2717</v>
      </c>
    </row>
    <row r="240" spans="1:7" x14ac:dyDescent="0.2">
      <c r="A240" t="s">
        <v>462</v>
      </c>
      <c r="B240">
        <v>150021</v>
      </c>
      <c r="C240">
        <v>9910</v>
      </c>
      <c r="D240">
        <v>150021</v>
      </c>
      <c r="E240">
        <v>9910</v>
      </c>
      <c r="F240">
        <v>239</v>
      </c>
      <c r="G240" t="s">
        <v>2717</v>
      </c>
    </row>
    <row r="241" spans="1:7" x14ac:dyDescent="0.2">
      <c r="A241" t="s">
        <v>464</v>
      </c>
      <c r="B241">
        <v>149882</v>
      </c>
      <c r="C241">
        <v>10210</v>
      </c>
      <c r="D241">
        <v>150142</v>
      </c>
      <c r="E241">
        <v>10210</v>
      </c>
      <c r="F241">
        <v>240</v>
      </c>
      <c r="G241" t="s">
        <v>2717</v>
      </c>
    </row>
    <row r="242" spans="1:7" x14ac:dyDescent="0.2">
      <c r="A242" t="s">
        <v>465</v>
      </c>
      <c r="B242">
        <v>10111.200000000001</v>
      </c>
      <c r="C242">
        <v>25010</v>
      </c>
      <c r="D242">
        <v>0</v>
      </c>
      <c r="E242">
        <v>0</v>
      </c>
      <c r="F242">
        <v>241</v>
      </c>
      <c r="G242" t="s">
        <v>2718</v>
      </c>
    </row>
    <row r="243" spans="1:7" x14ac:dyDescent="0.2">
      <c r="A243" t="s">
        <v>466</v>
      </c>
      <c r="B243">
        <v>10169.799999999999</v>
      </c>
      <c r="C243">
        <v>25730</v>
      </c>
      <c r="D243">
        <v>0</v>
      </c>
      <c r="E243">
        <v>0</v>
      </c>
      <c r="F243">
        <v>242</v>
      </c>
      <c r="G243" t="s">
        <v>2718</v>
      </c>
    </row>
    <row r="244" spans="1:7" x14ac:dyDescent="0.2">
      <c r="A244" t="s">
        <v>467</v>
      </c>
      <c r="B244">
        <v>10043.4</v>
      </c>
      <c r="C244">
        <v>24350</v>
      </c>
      <c r="D244">
        <v>0</v>
      </c>
      <c r="E244">
        <v>0</v>
      </c>
      <c r="F244">
        <v>243</v>
      </c>
      <c r="G244" t="s">
        <v>2718</v>
      </c>
    </row>
    <row r="245" spans="1:7" x14ac:dyDescent="0.2">
      <c r="A245" t="s">
        <v>468</v>
      </c>
      <c r="B245">
        <v>10095.9</v>
      </c>
      <c r="C245">
        <v>25820</v>
      </c>
      <c r="D245">
        <v>0</v>
      </c>
      <c r="E245">
        <v>0</v>
      </c>
      <c r="F245">
        <v>244</v>
      </c>
      <c r="G245" t="s">
        <v>2718</v>
      </c>
    </row>
    <row r="246" spans="1:7" x14ac:dyDescent="0.2">
      <c r="A246" t="s">
        <v>469</v>
      </c>
      <c r="B246">
        <v>10151.5</v>
      </c>
      <c r="C246">
        <v>24440</v>
      </c>
      <c r="D246">
        <v>0</v>
      </c>
      <c r="E246">
        <v>0</v>
      </c>
      <c r="F246">
        <v>245</v>
      </c>
      <c r="G246" t="s">
        <v>2718</v>
      </c>
    </row>
    <row r="247" spans="1:7" x14ac:dyDescent="0.2">
      <c r="A247" t="s">
        <v>470</v>
      </c>
      <c r="B247">
        <v>10311.9</v>
      </c>
      <c r="C247">
        <v>24890</v>
      </c>
      <c r="D247">
        <v>0</v>
      </c>
      <c r="E247">
        <v>0</v>
      </c>
      <c r="F247">
        <v>246</v>
      </c>
      <c r="G247" t="s">
        <v>2718</v>
      </c>
    </row>
    <row r="248" spans="1:7" x14ac:dyDescent="0.2">
      <c r="A248" t="s">
        <v>471</v>
      </c>
      <c r="B248">
        <v>10296.700000000001</v>
      </c>
      <c r="C248">
        <v>25020</v>
      </c>
      <c r="D248">
        <v>0</v>
      </c>
      <c r="E248">
        <v>0</v>
      </c>
      <c r="F248">
        <v>247</v>
      </c>
      <c r="G248" t="s">
        <v>2718</v>
      </c>
    </row>
    <row r="249" spans="1:7" x14ac:dyDescent="0.2">
      <c r="A249" t="s">
        <v>472</v>
      </c>
      <c r="B249">
        <v>10436.5</v>
      </c>
      <c r="C249">
        <v>25110</v>
      </c>
      <c r="D249">
        <v>0</v>
      </c>
      <c r="E249">
        <v>0</v>
      </c>
      <c r="F249">
        <v>248</v>
      </c>
      <c r="G249" t="s">
        <v>2718</v>
      </c>
    </row>
    <row r="250" spans="1:7" x14ac:dyDescent="0.2">
      <c r="A250" t="s">
        <v>473</v>
      </c>
      <c r="B250">
        <v>10144.700000000001</v>
      </c>
      <c r="C250">
        <v>24920</v>
      </c>
      <c r="D250">
        <v>0</v>
      </c>
      <c r="E250">
        <v>0</v>
      </c>
      <c r="F250">
        <v>249</v>
      </c>
      <c r="G250" t="s">
        <v>2718</v>
      </c>
    </row>
    <row r="251" spans="1:7" x14ac:dyDescent="0.2">
      <c r="A251" t="s">
        <v>475</v>
      </c>
      <c r="B251">
        <v>10609</v>
      </c>
      <c r="C251">
        <v>25570</v>
      </c>
      <c r="D251">
        <v>0</v>
      </c>
      <c r="E251">
        <v>0</v>
      </c>
      <c r="F251">
        <v>250</v>
      </c>
      <c r="G251" t="s">
        <v>2718</v>
      </c>
    </row>
    <row r="252" spans="1:7" x14ac:dyDescent="0.2">
      <c r="A252" t="s">
        <v>476</v>
      </c>
      <c r="B252">
        <v>10092</v>
      </c>
      <c r="C252">
        <v>12840</v>
      </c>
      <c r="D252">
        <v>0</v>
      </c>
      <c r="E252">
        <v>0</v>
      </c>
      <c r="F252">
        <v>251</v>
      </c>
      <c r="G252" t="s">
        <v>1558</v>
      </c>
    </row>
    <row r="253" spans="1:7" x14ac:dyDescent="0.2">
      <c r="A253" t="s">
        <v>477</v>
      </c>
      <c r="B253">
        <v>10051.299999999999</v>
      </c>
      <c r="C253">
        <v>12280</v>
      </c>
      <c r="D253">
        <v>0</v>
      </c>
      <c r="E253">
        <v>0</v>
      </c>
      <c r="F253">
        <v>252</v>
      </c>
      <c r="G253" t="s">
        <v>1559</v>
      </c>
    </row>
    <row r="254" spans="1:7" x14ac:dyDescent="0.2">
      <c r="A254" t="s">
        <v>478</v>
      </c>
      <c r="B254">
        <v>10000.1</v>
      </c>
      <c r="C254">
        <v>13780</v>
      </c>
      <c r="D254">
        <v>0</v>
      </c>
      <c r="E254">
        <v>0</v>
      </c>
      <c r="F254">
        <v>253</v>
      </c>
      <c r="G254" t="s">
        <v>1560</v>
      </c>
    </row>
    <row r="255" spans="1:7" x14ac:dyDescent="0.2">
      <c r="A255" t="s">
        <v>479</v>
      </c>
      <c r="B255">
        <v>10053.9</v>
      </c>
      <c r="C255">
        <v>12710</v>
      </c>
      <c r="D255">
        <v>0</v>
      </c>
      <c r="E255">
        <v>0</v>
      </c>
      <c r="F255">
        <v>254</v>
      </c>
      <c r="G255" t="s">
        <v>1561</v>
      </c>
    </row>
    <row r="256" spans="1:7" x14ac:dyDescent="0.2">
      <c r="A256" t="s">
        <v>480</v>
      </c>
      <c r="B256">
        <v>10024.4</v>
      </c>
      <c r="C256">
        <v>10720</v>
      </c>
      <c r="D256">
        <v>0</v>
      </c>
      <c r="E256">
        <v>0</v>
      </c>
      <c r="F256">
        <v>255</v>
      </c>
      <c r="G256" t="s">
        <v>1562</v>
      </c>
    </row>
    <row r="257" spans="1:7" x14ac:dyDescent="0.2">
      <c r="A257" t="s">
        <v>481</v>
      </c>
      <c r="B257">
        <v>10073.1</v>
      </c>
      <c r="C257">
        <v>11280</v>
      </c>
      <c r="D257">
        <v>0</v>
      </c>
      <c r="E257">
        <v>0</v>
      </c>
      <c r="F257">
        <v>256</v>
      </c>
      <c r="G257" t="s">
        <v>1563</v>
      </c>
    </row>
    <row r="258" spans="1:7" x14ac:dyDescent="0.2">
      <c r="A258" t="s">
        <v>482</v>
      </c>
      <c r="B258">
        <v>10128.700000000001</v>
      </c>
      <c r="C258">
        <v>13190</v>
      </c>
      <c r="D258">
        <v>0</v>
      </c>
      <c r="E258">
        <v>0</v>
      </c>
      <c r="F258">
        <v>257</v>
      </c>
      <c r="G258" t="s">
        <v>1564</v>
      </c>
    </row>
    <row r="259" spans="1:7" x14ac:dyDescent="0.2">
      <c r="A259" t="s">
        <v>483</v>
      </c>
      <c r="B259">
        <v>10091.700000000001</v>
      </c>
      <c r="C259">
        <v>12290</v>
      </c>
      <c r="D259">
        <v>0</v>
      </c>
      <c r="E259">
        <v>0</v>
      </c>
      <c r="F259">
        <v>258</v>
      </c>
      <c r="G259" t="s">
        <v>1565</v>
      </c>
    </row>
    <row r="260" spans="1:7" x14ac:dyDescent="0.2">
      <c r="A260" t="s">
        <v>484</v>
      </c>
      <c r="B260">
        <v>10001.200000000001</v>
      </c>
      <c r="C260">
        <v>11170</v>
      </c>
      <c r="D260">
        <v>0</v>
      </c>
      <c r="E260">
        <v>0</v>
      </c>
      <c r="F260">
        <v>259</v>
      </c>
      <c r="G260" t="s">
        <v>1566</v>
      </c>
    </row>
    <row r="261" spans="1:7" x14ac:dyDescent="0.2">
      <c r="A261" t="s">
        <v>486</v>
      </c>
      <c r="B261">
        <v>10060.700000000001</v>
      </c>
      <c r="C261">
        <v>12940</v>
      </c>
      <c r="D261">
        <v>0</v>
      </c>
      <c r="E261">
        <v>0</v>
      </c>
      <c r="F261">
        <v>260</v>
      </c>
      <c r="G261" t="s">
        <v>1567</v>
      </c>
    </row>
    <row r="262" spans="1:7" x14ac:dyDescent="0.2">
      <c r="A262" t="s">
        <v>487</v>
      </c>
      <c r="B262">
        <v>149954</v>
      </c>
      <c r="C262">
        <v>25730</v>
      </c>
      <c r="D262">
        <v>150155</v>
      </c>
      <c r="E262">
        <v>25730</v>
      </c>
      <c r="F262">
        <v>261</v>
      </c>
      <c r="G262" t="s">
        <v>1568</v>
      </c>
    </row>
    <row r="263" spans="1:7" x14ac:dyDescent="0.2">
      <c r="A263" t="s">
        <v>488</v>
      </c>
      <c r="B263">
        <v>149959</v>
      </c>
      <c r="C263">
        <v>26550</v>
      </c>
      <c r="D263">
        <v>150379</v>
      </c>
      <c r="E263">
        <v>26550</v>
      </c>
      <c r="F263">
        <v>262</v>
      </c>
      <c r="G263" t="s">
        <v>1569</v>
      </c>
    </row>
    <row r="264" spans="1:7" x14ac:dyDescent="0.2">
      <c r="A264" t="s">
        <v>489</v>
      </c>
      <c r="B264">
        <v>149838</v>
      </c>
      <c r="C264">
        <v>27940</v>
      </c>
      <c r="D264">
        <v>150196</v>
      </c>
      <c r="E264">
        <v>27940</v>
      </c>
      <c r="F264">
        <v>263</v>
      </c>
      <c r="G264" t="s">
        <v>1570</v>
      </c>
    </row>
    <row r="265" spans="1:7" x14ac:dyDescent="0.2">
      <c r="A265" t="s">
        <v>490</v>
      </c>
      <c r="B265">
        <v>150123</v>
      </c>
      <c r="C265">
        <v>24480</v>
      </c>
      <c r="D265">
        <v>150123</v>
      </c>
      <c r="E265">
        <v>24480</v>
      </c>
      <c r="F265">
        <v>264</v>
      </c>
      <c r="G265" t="s">
        <v>1571</v>
      </c>
    </row>
    <row r="266" spans="1:7" x14ac:dyDescent="0.2">
      <c r="A266" t="s">
        <v>491</v>
      </c>
      <c r="B266">
        <v>149842</v>
      </c>
      <c r="C266">
        <v>26200</v>
      </c>
      <c r="D266">
        <v>150239</v>
      </c>
      <c r="E266">
        <v>26200</v>
      </c>
      <c r="F266">
        <v>265</v>
      </c>
      <c r="G266" t="s">
        <v>1572</v>
      </c>
    </row>
    <row r="267" spans="1:7" x14ac:dyDescent="0.2">
      <c r="A267" t="s">
        <v>492</v>
      </c>
      <c r="B267">
        <v>150017</v>
      </c>
      <c r="C267">
        <v>24030</v>
      </c>
      <c r="D267">
        <v>150017</v>
      </c>
      <c r="E267">
        <v>24030</v>
      </c>
      <c r="F267">
        <v>266</v>
      </c>
      <c r="G267" t="s">
        <v>1573</v>
      </c>
    </row>
    <row r="268" spans="1:7" x14ac:dyDescent="0.2">
      <c r="A268" t="s">
        <v>493</v>
      </c>
      <c r="B268">
        <v>150003</v>
      </c>
      <c r="C268">
        <v>28880</v>
      </c>
      <c r="D268">
        <v>150003</v>
      </c>
      <c r="E268">
        <v>28880</v>
      </c>
      <c r="F268">
        <v>267</v>
      </c>
      <c r="G268" t="s">
        <v>1574</v>
      </c>
    </row>
    <row r="269" spans="1:7" x14ac:dyDescent="0.2">
      <c r="A269" t="s">
        <v>494</v>
      </c>
      <c r="B269">
        <v>150121</v>
      </c>
      <c r="C269">
        <v>26210</v>
      </c>
      <c r="D269">
        <v>150121</v>
      </c>
      <c r="E269">
        <v>26210</v>
      </c>
      <c r="F269">
        <v>268</v>
      </c>
      <c r="G269" t="s">
        <v>1575</v>
      </c>
    </row>
    <row r="270" spans="1:7" x14ac:dyDescent="0.2">
      <c r="A270" t="s">
        <v>495</v>
      </c>
      <c r="B270">
        <v>149954</v>
      </c>
      <c r="C270">
        <v>25150</v>
      </c>
      <c r="D270">
        <v>150235</v>
      </c>
      <c r="E270">
        <v>25150</v>
      </c>
      <c r="F270">
        <v>269</v>
      </c>
      <c r="G270" t="s">
        <v>1576</v>
      </c>
    </row>
    <row r="271" spans="1:7" x14ac:dyDescent="0.2">
      <c r="A271" t="s">
        <v>496</v>
      </c>
      <c r="B271">
        <v>149950</v>
      </c>
      <c r="C271">
        <v>25900</v>
      </c>
      <c r="D271">
        <v>150242</v>
      </c>
      <c r="E271">
        <v>25900</v>
      </c>
      <c r="F271">
        <v>270</v>
      </c>
      <c r="G271" t="s">
        <v>1577</v>
      </c>
    </row>
    <row r="272" spans="1:7" x14ac:dyDescent="0.2">
      <c r="A272" t="s">
        <v>497</v>
      </c>
      <c r="B272">
        <v>10327.9</v>
      </c>
      <c r="C272">
        <v>62580</v>
      </c>
      <c r="D272">
        <v>0</v>
      </c>
      <c r="E272">
        <v>0</v>
      </c>
      <c r="F272">
        <v>271</v>
      </c>
      <c r="G272" t="s">
        <v>1578</v>
      </c>
    </row>
    <row r="273" spans="1:7" x14ac:dyDescent="0.2">
      <c r="A273" t="s">
        <v>498</v>
      </c>
      <c r="B273">
        <v>10150.6</v>
      </c>
      <c r="C273">
        <v>62970</v>
      </c>
      <c r="D273">
        <v>0</v>
      </c>
      <c r="E273">
        <v>0</v>
      </c>
      <c r="F273">
        <v>272</v>
      </c>
      <c r="G273" t="s">
        <v>1579</v>
      </c>
    </row>
    <row r="274" spans="1:7" x14ac:dyDescent="0.2">
      <c r="A274" t="s">
        <v>499</v>
      </c>
      <c r="B274">
        <v>10107.5</v>
      </c>
      <c r="C274">
        <v>67710</v>
      </c>
      <c r="D274">
        <v>0</v>
      </c>
      <c r="E274">
        <v>0</v>
      </c>
      <c r="F274">
        <v>273</v>
      </c>
      <c r="G274" t="s">
        <v>1580</v>
      </c>
    </row>
    <row r="275" spans="1:7" x14ac:dyDescent="0.2">
      <c r="A275" t="s">
        <v>500</v>
      </c>
      <c r="B275">
        <v>10311.9</v>
      </c>
      <c r="C275">
        <v>64850</v>
      </c>
      <c r="D275">
        <v>0</v>
      </c>
      <c r="E275">
        <v>0</v>
      </c>
      <c r="F275">
        <v>274</v>
      </c>
      <c r="G275" t="s">
        <v>1581</v>
      </c>
    </row>
    <row r="276" spans="1:7" x14ac:dyDescent="0.2">
      <c r="A276" t="s">
        <v>501</v>
      </c>
      <c r="B276">
        <v>10158.1</v>
      </c>
      <c r="C276">
        <v>63030</v>
      </c>
      <c r="D276">
        <v>0</v>
      </c>
      <c r="E276">
        <v>0</v>
      </c>
      <c r="F276">
        <v>275</v>
      </c>
      <c r="G276" t="s">
        <v>1582</v>
      </c>
    </row>
    <row r="277" spans="1:7" x14ac:dyDescent="0.2">
      <c r="A277" t="s">
        <v>502</v>
      </c>
      <c r="B277">
        <v>10671.5</v>
      </c>
      <c r="C277">
        <v>61920</v>
      </c>
      <c r="D277">
        <v>0</v>
      </c>
      <c r="E277">
        <v>0</v>
      </c>
      <c r="F277">
        <v>276</v>
      </c>
      <c r="G277" t="s">
        <v>1583</v>
      </c>
    </row>
    <row r="278" spans="1:7" x14ac:dyDescent="0.2">
      <c r="A278" t="s">
        <v>503</v>
      </c>
      <c r="B278">
        <v>10378.6</v>
      </c>
      <c r="C278">
        <v>64310</v>
      </c>
      <c r="D278">
        <v>0</v>
      </c>
      <c r="E278">
        <v>0</v>
      </c>
      <c r="F278">
        <v>277</v>
      </c>
      <c r="G278" t="s">
        <v>1584</v>
      </c>
    </row>
    <row r="279" spans="1:7" x14ac:dyDescent="0.2">
      <c r="A279" t="s">
        <v>504</v>
      </c>
      <c r="B279">
        <v>9993.4</v>
      </c>
      <c r="C279">
        <v>64110</v>
      </c>
      <c r="D279">
        <v>0</v>
      </c>
      <c r="E279">
        <v>0</v>
      </c>
      <c r="F279">
        <v>278</v>
      </c>
      <c r="G279" t="s">
        <v>1585</v>
      </c>
    </row>
    <row r="280" spans="1:7" x14ac:dyDescent="0.2">
      <c r="A280" t="s">
        <v>505</v>
      </c>
      <c r="B280">
        <v>10638.4</v>
      </c>
      <c r="C280">
        <v>62160</v>
      </c>
      <c r="D280">
        <v>0</v>
      </c>
      <c r="E280">
        <v>0</v>
      </c>
      <c r="F280">
        <v>279</v>
      </c>
      <c r="G280" t="s">
        <v>1586</v>
      </c>
    </row>
    <row r="281" spans="1:7" x14ac:dyDescent="0.2">
      <c r="A281" t="s">
        <v>507</v>
      </c>
      <c r="B281">
        <v>9992.5</v>
      </c>
      <c r="C281">
        <v>62880</v>
      </c>
      <c r="D281">
        <v>0</v>
      </c>
      <c r="E281">
        <v>0</v>
      </c>
      <c r="F281">
        <v>280</v>
      </c>
      <c r="G281" t="s">
        <v>1587</v>
      </c>
    </row>
    <row r="282" spans="1:7" x14ac:dyDescent="0.2">
      <c r="A282" t="s">
        <v>508</v>
      </c>
      <c r="B282">
        <v>10173.4</v>
      </c>
      <c r="C282">
        <v>128340</v>
      </c>
      <c r="D282">
        <v>0</v>
      </c>
      <c r="E282">
        <v>0</v>
      </c>
      <c r="F282">
        <v>281</v>
      </c>
      <c r="G282" t="s">
        <v>1588</v>
      </c>
    </row>
    <row r="283" spans="1:7" x14ac:dyDescent="0.2">
      <c r="A283" t="s">
        <v>509</v>
      </c>
      <c r="B283">
        <v>11428.4</v>
      </c>
      <c r="C283">
        <v>124690</v>
      </c>
      <c r="D283">
        <v>0</v>
      </c>
      <c r="E283">
        <v>0</v>
      </c>
      <c r="F283">
        <v>282</v>
      </c>
      <c r="G283" t="s">
        <v>1589</v>
      </c>
    </row>
    <row r="284" spans="1:7" x14ac:dyDescent="0.2">
      <c r="A284" t="s">
        <v>510</v>
      </c>
      <c r="B284">
        <v>10600.2</v>
      </c>
      <c r="C284">
        <v>124960</v>
      </c>
      <c r="D284">
        <v>0</v>
      </c>
      <c r="E284">
        <v>0</v>
      </c>
      <c r="F284">
        <v>283</v>
      </c>
      <c r="G284" t="s">
        <v>1590</v>
      </c>
    </row>
    <row r="285" spans="1:7" x14ac:dyDescent="0.2">
      <c r="A285" t="s">
        <v>511</v>
      </c>
      <c r="B285">
        <v>10869.7</v>
      </c>
      <c r="C285">
        <v>129580</v>
      </c>
      <c r="D285">
        <v>0</v>
      </c>
      <c r="E285">
        <v>0</v>
      </c>
      <c r="F285">
        <v>284</v>
      </c>
      <c r="G285" t="s">
        <v>1591</v>
      </c>
    </row>
    <row r="286" spans="1:7" x14ac:dyDescent="0.2">
      <c r="A286" t="s">
        <v>512</v>
      </c>
      <c r="B286">
        <v>10427.200000000001</v>
      </c>
      <c r="C286">
        <v>130260</v>
      </c>
      <c r="D286">
        <v>0</v>
      </c>
      <c r="E286">
        <v>0</v>
      </c>
      <c r="F286">
        <v>285</v>
      </c>
      <c r="G286" t="s">
        <v>1592</v>
      </c>
    </row>
    <row r="287" spans="1:7" x14ac:dyDescent="0.2">
      <c r="A287" t="s">
        <v>513</v>
      </c>
      <c r="B287">
        <v>10092.4</v>
      </c>
      <c r="C287">
        <v>128350</v>
      </c>
      <c r="D287">
        <v>0</v>
      </c>
      <c r="E287">
        <v>0</v>
      </c>
      <c r="F287">
        <v>286</v>
      </c>
      <c r="G287" t="s">
        <v>1593</v>
      </c>
    </row>
    <row r="288" spans="1:7" x14ac:dyDescent="0.2">
      <c r="A288" t="s">
        <v>514</v>
      </c>
      <c r="B288">
        <v>10043.4</v>
      </c>
      <c r="C288">
        <v>130450</v>
      </c>
      <c r="D288">
        <v>0</v>
      </c>
      <c r="E288">
        <v>0</v>
      </c>
      <c r="F288">
        <v>287</v>
      </c>
      <c r="G288" t="s">
        <v>1594</v>
      </c>
    </row>
    <row r="289" spans="1:7" x14ac:dyDescent="0.2">
      <c r="A289" t="s">
        <v>515</v>
      </c>
      <c r="B289">
        <v>11634.7</v>
      </c>
      <c r="C289">
        <v>132560</v>
      </c>
      <c r="D289">
        <v>0</v>
      </c>
      <c r="E289">
        <v>0</v>
      </c>
      <c r="F289">
        <v>288</v>
      </c>
      <c r="G289" t="s">
        <v>1595</v>
      </c>
    </row>
    <row r="290" spans="1:7" x14ac:dyDescent="0.2">
      <c r="A290" t="s">
        <v>516</v>
      </c>
      <c r="B290">
        <v>10022.5</v>
      </c>
      <c r="C290">
        <v>128030</v>
      </c>
      <c r="D290">
        <v>0</v>
      </c>
      <c r="E290">
        <v>0</v>
      </c>
      <c r="F290">
        <v>289</v>
      </c>
      <c r="G290" t="s">
        <v>1596</v>
      </c>
    </row>
    <row r="291" spans="1:7" x14ac:dyDescent="0.2">
      <c r="A291" t="s">
        <v>518</v>
      </c>
      <c r="B291">
        <v>10928</v>
      </c>
      <c r="C291">
        <v>131670</v>
      </c>
      <c r="D291">
        <v>0</v>
      </c>
      <c r="E291">
        <v>0</v>
      </c>
      <c r="F291">
        <v>290</v>
      </c>
      <c r="G291" t="s">
        <v>1597</v>
      </c>
    </row>
    <row r="292" spans="1:7" x14ac:dyDescent="0.2">
      <c r="A292" t="s">
        <v>519</v>
      </c>
      <c r="B292">
        <v>146545</v>
      </c>
      <c r="C292">
        <v>257860</v>
      </c>
      <c r="D292">
        <v>155096</v>
      </c>
      <c r="E292">
        <v>257860</v>
      </c>
      <c r="F292">
        <v>291</v>
      </c>
      <c r="G292" t="s">
        <v>1598</v>
      </c>
    </row>
    <row r="293" spans="1:7" x14ac:dyDescent="0.2">
      <c r="A293" t="s">
        <v>520</v>
      </c>
      <c r="B293">
        <v>149771</v>
      </c>
      <c r="C293">
        <v>261590</v>
      </c>
      <c r="D293">
        <v>157358</v>
      </c>
      <c r="E293">
        <v>261590</v>
      </c>
      <c r="F293">
        <v>292</v>
      </c>
      <c r="G293" t="s">
        <v>1599</v>
      </c>
    </row>
    <row r="294" spans="1:7" x14ac:dyDescent="0.2">
      <c r="A294" t="s">
        <v>521</v>
      </c>
      <c r="B294">
        <v>153133</v>
      </c>
      <c r="C294">
        <v>256420</v>
      </c>
      <c r="D294">
        <v>153133</v>
      </c>
      <c r="E294">
        <v>256420</v>
      </c>
      <c r="F294">
        <v>293</v>
      </c>
      <c r="G294" t="s">
        <v>1600</v>
      </c>
    </row>
    <row r="295" spans="1:7" x14ac:dyDescent="0.2">
      <c r="A295" t="s">
        <v>522</v>
      </c>
      <c r="B295">
        <v>147072</v>
      </c>
      <c r="C295">
        <v>251840</v>
      </c>
      <c r="D295">
        <v>155179</v>
      </c>
      <c r="E295">
        <v>251840</v>
      </c>
      <c r="F295">
        <v>294</v>
      </c>
      <c r="G295" t="s">
        <v>1601</v>
      </c>
    </row>
    <row r="296" spans="1:7" x14ac:dyDescent="0.2">
      <c r="A296" t="s">
        <v>523</v>
      </c>
      <c r="B296">
        <v>150112</v>
      </c>
      <c r="C296">
        <v>249660</v>
      </c>
      <c r="D296">
        <v>150112</v>
      </c>
      <c r="E296">
        <v>249660</v>
      </c>
      <c r="F296">
        <v>295</v>
      </c>
      <c r="G296" t="s">
        <v>1602</v>
      </c>
    </row>
    <row r="297" spans="1:7" x14ac:dyDescent="0.2">
      <c r="A297" t="s">
        <v>524</v>
      </c>
      <c r="B297">
        <v>147532</v>
      </c>
      <c r="C297">
        <v>255310</v>
      </c>
      <c r="D297">
        <v>155343</v>
      </c>
      <c r="E297">
        <v>255310</v>
      </c>
      <c r="F297">
        <v>296</v>
      </c>
      <c r="G297" t="s">
        <v>1603</v>
      </c>
    </row>
    <row r="298" spans="1:7" x14ac:dyDescent="0.2">
      <c r="A298" t="s">
        <v>525</v>
      </c>
      <c r="B298">
        <v>150802</v>
      </c>
      <c r="C298">
        <v>264010</v>
      </c>
      <c r="D298">
        <v>150802</v>
      </c>
      <c r="E298">
        <v>264010</v>
      </c>
      <c r="F298">
        <v>297</v>
      </c>
      <c r="G298" t="s">
        <v>1604</v>
      </c>
    </row>
    <row r="299" spans="1:7" x14ac:dyDescent="0.2">
      <c r="A299" t="s">
        <v>526</v>
      </c>
      <c r="B299">
        <v>152890</v>
      </c>
      <c r="C299">
        <v>261300</v>
      </c>
      <c r="D299">
        <v>152890</v>
      </c>
      <c r="E299">
        <v>261300</v>
      </c>
      <c r="F299">
        <v>298</v>
      </c>
      <c r="G299" t="s">
        <v>1605</v>
      </c>
    </row>
    <row r="300" spans="1:7" x14ac:dyDescent="0.2">
      <c r="A300" t="s">
        <v>527</v>
      </c>
      <c r="B300">
        <v>151966</v>
      </c>
      <c r="C300">
        <v>263400</v>
      </c>
      <c r="D300">
        <v>151966</v>
      </c>
      <c r="E300">
        <v>263400</v>
      </c>
      <c r="F300">
        <v>299</v>
      </c>
      <c r="G300" t="s">
        <v>1606</v>
      </c>
    </row>
    <row r="301" spans="1:7" x14ac:dyDescent="0.2">
      <c r="A301" t="s">
        <v>530</v>
      </c>
      <c r="B301">
        <v>146349</v>
      </c>
      <c r="C301">
        <v>260550</v>
      </c>
      <c r="D301">
        <v>153861</v>
      </c>
      <c r="E301">
        <v>260550</v>
      </c>
      <c r="F301">
        <v>300</v>
      </c>
      <c r="G301" t="s">
        <v>1607</v>
      </c>
    </row>
    <row r="302" spans="1:7" x14ac:dyDescent="0.2">
      <c r="A302" t="s">
        <v>531</v>
      </c>
      <c r="B302">
        <v>10118.6</v>
      </c>
      <c r="C302">
        <v>9014</v>
      </c>
      <c r="D302">
        <v>0</v>
      </c>
      <c r="E302">
        <v>0</v>
      </c>
      <c r="F302">
        <v>301</v>
      </c>
      <c r="G302" t="s">
        <v>1608</v>
      </c>
    </row>
    <row r="303" spans="1:7" x14ac:dyDescent="0.2">
      <c r="A303" t="s">
        <v>532</v>
      </c>
      <c r="B303">
        <v>10011.700000000001</v>
      </c>
      <c r="C303">
        <v>7952</v>
      </c>
      <c r="D303">
        <v>0</v>
      </c>
      <c r="E303">
        <v>0</v>
      </c>
      <c r="F303">
        <v>302</v>
      </c>
      <c r="G303" t="s">
        <v>1609</v>
      </c>
    </row>
    <row r="304" spans="1:7" x14ac:dyDescent="0.2">
      <c r="A304" t="s">
        <v>533</v>
      </c>
      <c r="B304">
        <v>10048.799999999999</v>
      </c>
      <c r="C304">
        <v>8699</v>
      </c>
      <c r="D304">
        <v>0</v>
      </c>
      <c r="E304">
        <v>0</v>
      </c>
      <c r="F304">
        <v>303</v>
      </c>
      <c r="G304" t="s">
        <v>1610</v>
      </c>
    </row>
    <row r="305" spans="1:7" x14ac:dyDescent="0.2">
      <c r="A305" t="s">
        <v>534</v>
      </c>
      <c r="B305">
        <v>10074.799999999999</v>
      </c>
      <c r="C305">
        <v>8797</v>
      </c>
      <c r="D305">
        <v>0</v>
      </c>
      <c r="E305">
        <v>0</v>
      </c>
      <c r="F305">
        <v>304</v>
      </c>
      <c r="G305" t="s">
        <v>1611</v>
      </c>
    </row>
    <row r="306" spans="1:7" x14ac:dyDescent="0.2">
      <c r="A306" t="s">
        <v>535</v>
      </c>
      <c r="B306">
        <v>10092.9</v>
      </c>
      <c r="C306">
        <v>8721</v>
      </c>
      <c r="D306">
        <v>0</v>
      </c>
      <c r="E306">
        <v>0</v>
      </c>
      <c r="F306">
        <v>305</v>
      </c>
      <c r="G306" t="s">
        <v>1612</v>
      </c>
    </row>
    <row r="307" spans="1:7" x14ac:dyDescent="0.2">
      <c r="A307" t="s">
        <v>536</v>
      </c>
      <c r="B307">
        <v>10001.200000000001</v>
      </c>
      <c r="C307">
        <v>7784</v>
      </c>
      <c r="D307">
        <v>0</v>
      </c>
      <c r="E307">
        <v>0</v>
      </c>
      <c r="F307">
        <v>306</v>
      </c>
      <c r="G307" t="s">
        <v>1613</v>
      </c>
    </row>
    <row r="308" spans="1:7" x14ac:dyDescent="0.2">
      <c r="A308" t="s">
        <v>537</v>
      </c>
      <c r="B308">
        <v>10012.1</v>
      </c>
      <c r="C308">
        <v>8146</v>
      </c>
      <c r="D308">
        <v>0</v>
      </c>
      <c r="E308">
        <v>0</v>
      </c>
      <c r="F308">
        <v>307</v>
      </c>
      <c r="G308" t="s">
        <v>1614</v>
      </c>
    </row>
    <row r="309" spans="1:7" x14ac:dyDescent="0.2">
      <c r="A309" t="s">
        <v>538</v>
      </c>
      <c r="B309">
        <v>10003.200000000001</v>
      </c>
      <c r="C309">
        <v>8311</v>
      </c>
      <c r="D309">
        <v>0</v>
      </c>
      <c r="E309">
        <v>0</v>
      </c>
      <c r="F309">
        <v>308</v>
      </c>
      <c r="G309" t="s">
        <v>1615</v>
      </c>
    </row>
    <row r="310" spans="1:7" x14ac:dyDescent="0.2">
      <c r="A310" t="s">
        <v>539</v>
      </c>
      <c r="B310">
        <v>10026.6</v>
      </c>
      <c r="C310">
        <v>8596</v>
      </c>
      <c r="D310">
        <v>0</v>
      </c>
      <c r="E310">
        <v>0</v>
      </c>
      <c r="F310">
        <v>309</v>
      </c>
      <c r="G310" t="s">
        <v>1616</v>
      </c>
    </row>
    <row r="311" spans="1:7" x14ac:dyDescent="0.2">
      <c r="A311" t="s">
        <v>541</v>
      </c>
      <c r="B311">
        <v>10023.4</v>
      </c>
      <c r="C311">
        <v>9173</v>
      </c>
      <c r="D311">
        <v>0</v>
      </c>
      <c r="E311">
        <v>0</v>
      </c>
      <c r="F311">
        <v>310</v>
      </c>
      <c r="G311" t="s">
        <v>1617</v>
      </c>
    </row>
    <row r="312" spans="1:7" x14ac:dyDescent="0.2">
      <c r="A312" t="s">
        <v>542</v>
      </c>
      <c r="B312">
        <v>149933</v>
      </c>
      <c r="C312">
        <v>17757</v>
      </c>
      <c r="D312">
        <v>150113</v>
      </c>
      <c r="E312">
        <v>17757</v>
      </c>
      <c r="F312">
        <v>311</v>
      </c>
      <c r="G312" t="s">
        <v>1618</v>
      </c>
    </row>
    <row r="313" spans="1:7" x14ac:dyDescent="0.2">
      <c r="A313" t="s">
        <v>543</v>
      </c>
      <c r="B313">
        <v>149975</v>
      </c>
      <c r="C313">
        <v>16976</v>
      </c>
      <c r="D313">
        <v>150169</v>
      </c>
      <c r="E313">
        <v>16976</v>
      </c>
      <c r="F313">
        <v>312</v>
      </c>
      <c r="G313" t="s">
        <v>1619</v>
      </c>
    </row>
    <row r="314" spans="1:7" x14ac:dyDescent="0.2">
      <c r="A314" t="s">
        <v>544</v>
      </c>
      <c r="B314">
        <v>150051</v>
      </c>
      <c r="C314">
        <v>17055</v>
      </c>
      <c r="D314">
        <v>150051</v>
      </c>
      <c r="E314">
        <v>17055</v>
      </c>
      <c r="F314">
        <v>313</v>
      </c>
      <c r="G314" t="s">
        <v>1620</v>
      </c>
    </row>
    <row r="315" spans="1:7" x14ac:dyDescent="0.2">
      <c r="A315" t="s">
        <v>545</v>
      </c>
      <c r="B315">
        <v>149932</v>
      </c>
      <c r="C315">
        <v>16376</v>
      </c>
      <c r="D315">
        <v>150223</v>
      </c>
      <c r="E315">
        <v>16376</v>
      </c>
      <c r="F315">
        <v>314</v>
      </c>
      <c r="G315" t="s">
        <v>1621</v>
      </c>
    </row>
    <row r="316" spans="1:7" x14ac:dyDescent="0.2">
      <c r="A316" t="s">
        <v>546</v>
      </c>
      <c r="B316">
        <v>149787</v>
      </c>
      <c r="C316">
        <v>17827</v>
      </c>
      <c r="D316">
        <v>150305</v>
      </c>
      <c r="E316">
        <v>17827</v>
      </c>
      <c r="F316">
        <v>315</v>
      </c>
      <c r="G316" t="s">
        <v>1622</v>
      </c>
    </row>
    <row r="317" spans="1:7" x14ac:dyDescent="0.2">
      <c r="A317" t="s">
        <v>547</v>
      </c>
      <c r="B317">
        <v>150033</v>
      </c>
      <c r="C317">
        <v>15963</v>
      </c>
      <c r="D317">
        <v>150033</v>
      </c>
      <c r="E317">
        <v>15963</v>
      </c>
      <c r="F317">
        <v>316</v>
      </c>
      <c r="G317" t="s">
        <v>1623</v>
      </c>
    </row>
    <row r="318" spans="1:7" x14ac:dyDescent="0.2">
      <c r="A318" t="s">
        <v>548</v>
      </c>
      <c r="B318">
        <v>150041</v>
      </c>
      <c r="C318">
        <v>16795</v>
      </c>
      <c r="D318">
        <v>150041</v>
      </c>
      <c r="E318">
        <v>16795</v>
      </c>
      <c r="F318">
        <v>317</v>
      </c>
      <c r="G318" t="s">
        <v>1624</v>
      </c>
    </row>
    <row r="319" spans="1:7" x14ac:dyDescent="0.2">
      <c r="A319" t="s">
        <v>549</v>
      </c>
      <c r="B319">
        <v>150201</v>
      </c>
      <c r="C319">
        <v>16020</v>
      </c>
      <c r="D319">
        <v>150201</v>
      </c>
      <c r="E319">
        <v>16020</v>
      </c>
      <c r="F319">
        <v>318</v>
      </c>
      <c r="G319" t="s">
        <v>1625</v>
      </c>
    </row>
    <row r="320" spans="1:7" x14ac:dyDescent="0.2">
      <c r="A320" t="s">
        <v>550</v>
      </c>
      <c r="B320">
        <v>150005</v>
      </c>
      <c r="C320">
        <v>16431</v>
      </c>
      <c r="D320">
        <v>150005</v>
      </c>
      <c r="E320">
        <v>16431</v>
      </c>
      <c r="F320">
        <v>319</v>
      </c>
      <c r="G320" t="s">
        <v>1626</v>
      </c>
    </row>
    <row r="321" spans="1:7" x14ac:dyDescent="0.2">
      <c r="A321" t="s">
        <v>552</v>
      </c>
      <c r="B321">
        <v>149894</v>
      </c>
      <c r="C321">
        <v>15720</v>
      </c>
      <c r="D321">
        <v>150166</v>
      </c>
      <c r="E321">
        <v>15720</v>
      </c>
      <c r="F321">
        <v>320</v>
      </c>
      <c r="G321" t="s">
        <v>1627</v>
      </c>
    </row>
    <row r="322" spans="1:7" x14ac:dyDescent="0.2">
      <c r="A322" t="s">
        <v>553</v>
      </c>
      <c r="B322">
        <v>10730.4</v>
      </c>
      <c r="C322">
        <v>41091</v>
      </c>
      <c r="D322">
        <v>0</v>
      </c>
      <c r="E322">
        <v>0</v>
      </c>
      <c r="F322">
        <v>321</v>
      </c>
      <c r="G322" t="s">
        <v>1628</v>
      </c>
    </row>
    <row r="323" spans="1:7" x14ac:dyDescent="0.2">
      <c r="A323" t="s">
        <v>554</v>
      </c>
      <c r="B323">
        <v>10265.1</v>
      </c>
      <c r="C323">
        <v>42566</v>
      </c>
      <c r="D323">
        <v>0</v>
      </c>
      <c r="E323">
        <v>0</v>
      </c>
      <c r="F323">
        <v>322</v>
      </c>
      <c r="G323" t="s">
        <v>1629</v>
      </c>
    </row>
    <row r="324" spans="1:7" x14ac:dyDescent="0.2">
      <c r="A324" t="s">
        <v>555</v>
      </c>
      <c r="B324">
        <v>10349.9</v>
      </c>
      <c r="C324">
        <v>41816</v>
      </c>
      <c r="D324">
        <v>0</v>
      </c>
      <c r="E324">
        <v>0</v>
      </c>
      <c r="F324">
        <v>323</v>
      </c>
      <c r="G324" t="s">
        <v>1630</v>
      </c>
    </row>
    <row r="325" spans="1:7" x14ac:dyDescent="0.2">
      <c r="A325" t="s">
        <v>556</v>
      </c>
      <c r="B325">
        <v>10540.4</v>
      </c>
      <c r="C325">
        <v>40957</v>
      </c>
      <c r="D325">
        <v>0</v>
      </c>
      <c r="E325">
        <v>0</v>
      </c>
      <c r="F325">
        <v>324</v>
      </c>
      <c r="G325" t="s">
        <v>1631</v>
      </c>
    </row>
    <row r="326" spans="1:7" x14ac:dyDescent="0.2">
      <c r="A326" t="s">
        <v>557</v>
      </c>
      <c r="B326">
        <v>9993.41</v>
      </c>
      <c r="C326">
        <v>41754</v>
      </c>
      <c r="D326">
        <v>0</v>
      </c>
      <c r="E326">
        <v>0</v>
      </c>
      <c r="F326">
        <v>325</v>
      </c>
      <c r="G326" t="s">
        <v>1632</v>
      </c>
    </row>
    <row r="327" spans="1:7" x14ac:dyDescent="0.2">
      <c r="A327" t="s">
        <v>558</v>
      </c>
      <c r="B327">
        <v>10734.2</v>
      </c>
      <c r="C327">
        <v>44902</v>
      </c>
      <c r="D327">
        <v>0</v>
      </c>
      <c r="E327">
        <v>0</v>
      </c>
      <c r="F327">
        <v>326</v>
      </c>
      <c r="G327" t="s">
        <v>1633</v>
      </c>
    </row>
    <row r="328" spans="1:7" x14ac:dyDescent="0.2">
      <c r="A328" t="s">
        <v>559</v>
      </c>
      <c r="B328">
        <v>10350.1</v>
      </c>
      <c r="C328">
        <v>43016</v>
      </c>
      <c r="D328">
        <v>0</v>
      </c>
      <c r="E328">
        <v>0</v>
      </c>
      <c r="F328">
        <v>327</v>
      </c>
      <c r="G328" t="s">
        <v>1634</v>
      </c>
    </row>
    <row r="329" spans="1:7" x14ac:dyDescent="0.2">
      <c r="A329" t="s">
        <v>560</v>
      </c>
      <c r="B329">
        <v>10336.200000000001</v>
      </c>
      <c r="C329">
        <v>41894</v>
      </c>
      <c r="D329">
        <v>0</v>
      </c>
      <c r="E329">
        <v>0</v>
      </c>
      <c r="F329">
        <v>328</v>
      </c>
      <c r="G329" t="s">
        <v>1635</v>
      </c>
    </row>
    <row r="330" spans="1:7" x14ac:dyDescent="0.2">
      <c r="A330" t="s">
        <v>561</v>
      </c>
      <c r="B330">
        <v>10702.2</v>
      </c>
      <c r="C330">
        <v>42214</v>
      </c>
      <c r="D330">
        <v>0</v>
      </c>
      <c r="E330">
        <v>0</v>
      </c>
      <c r="F330">
        <v>329</v>
      </c>
      <c r="G330" t="s">
        <v>1636</v>
      </c>
    </row>
    <row r="331" spans="1:7" x14ac:dyDescent="0.2">
      <c r="A331" t="s">
        <v>563</v>
      </c>
      <c r="B331">
        <v>10090.4</v>
      </c>
      <c r="C331">
        <v>43199</v>
      </c>
      <c r="D331">
        <v>0</v>
      </c>
      <c r="E331">
        <v>0</v>
      </c>
      <c r="F331">
        <v>330</v>
      </c>
      <c r="G331" t="s">
        <v>1637</v>
      </c>
    </row>
    <row r="332" spans="1:7" x14ac:dyDescent="0.2">
      <c r="A332" t="s">
        <v>564</v>
      </c>
      <c r="B332">
        <v>11578.4</v>
      </c>
      <c r="C332">
        <v>85311</v>
      </c>
      <c r="D332">
        <v>0</v>
      </c>
      <c r="E332">
        <v>0</v>
      </c>
      <c r="F332">
        <v>331</v>
      </c>
      <c r="G332" t="s">
        <v>1638</v>
      </c>
    </row>
    <row r="333" spans="1:7" x14ac:dyDescent="0.2">
      <c r="A333" t="s">
        <v>565</v>
      </c>
      <c r="B333">
        <v>10474.4</v>
      </c>
      <c r="C333">
        <v>82902</v>
      </c>
      <c r="D333">
        <v>0</v>
      </c>
      <c r="E333">
        <v>0</v>
      </c>
      <c r="F333">
        <v>332</v>
      </c>
      <c r="G333" t="s">
        <v>1639</v>
      </c>
    </row>
    <row r="334" spans="1:7" x14ac:dyDescent="0.2">
      <c r="A334" t="s">
        <v>566</v>
      </c>
      <c r="B334">
        <v>10032.6</v>
      </c>
      <c r="C334">
        <v>85724</v>
      </c>
      <c r="D334">
        <v>0</v>
      </c>
      <c r="E334">
        <v>0</v>
      </c>
      <c r="F334">
        <v>333</v>
      </c>
      <c r="G334" t="s">
        <v>1640</v>
      </c>
    </row>
    <row r="335" spans="1:7" x14ac:dyDescent="0.2">
      <c r="A335" t="s">
        <v>567</v>
      </c>
      <c r="B335">
        <v>10332.200000000001</v>
      </c>
      <c r="C335">
        <v>84251</v>
      </c>
      <c r="D335">
        <v>0</v>
      </c>
      <c r="E335">
        <v>0</v>
      </c>
      <c r="F335">
        <v>334</v>
      </c>
      <c r="G335" t="s">
        <v>1641</v>
      </c>
    </row>
    <row r="336" spans="1:7" x14ac:dyDescent="0.2">
      <c r="A336" t="s">
        <v>568</v>
      </c>
      <c r="B336">
        <v>10045.700000000001</v>
      </c>
      <c r="C336">
        <v>85349</v>
      </c>
      <c r="D336">
        <v>0</v>
      </c>
      <c r="E336">
        <v>0</v>
      </c>
      <c r="F336">
        <v>335</v>
      </c>
      <c r="G336" t="s">
        <v>1642</v>
      </c>
    </row>
    <row r="337" spans="1:7" x14ac:dyDescent="0.2">
      <c r="A337" t="s">
        <v>569</v>
      </c>
      <c r="B337">
        <v>11271.9</v>
      </c>
      <c r="C337">
        <v>85787</v>
      </c>
      <c r="D337">
        <v>0</v>
      </c>
      <c r="E337">
        <v>0</v>
      </c>
      <c r="F337">
        <v>336</v>
      </c>
      <c r="G337" t="s">
        <v>1643</v>
      </c>
    </row>
    <row r="338" spans="1:7" x14ac:dyDescent="0.2">
      <c r="A338" t="s">
        <v>570</v>
      </c>
      <c r="B338">
        <v>11668.9</v>
      </c>
      <c r="C338">
        <v>85173</v>
      </c>
      <c r="D338">
        <v>0</v>
      </c>
      <c r="E338">
        <v>0</v>
      </c>
      <c r="F338">
        <v>337</v>
      </c>
      <c r="G338" t="s">
        <v>1644</v>
      </c>
    </row>
    <row r="339" spans="1:7" x14ac:dyDescent="0.2">
      <c r="A339" t="s">
        <v>571</v>
      </c>
      <c r="B339">
        <v>10023</v>
      </c>
      <c r="C339">
        <v>85517</v>
      </c>
      <c r="D339">
        <v>0</v>
      </c>
      <c r="E339">
        <v>0</v>
      </c>
      <c r="F339">
        <v>338</v>
      </c>
      <c r="G339" t="s">
        <v>1645</v>
      </c>
    </row>
    <row r="340" spans="1:7" x14ac:dyDescent="0.2">
      <c r="A340" t="s">
        <v>572</v>
      </c>
      <c r="B340">
        <v>10200.9</v>
      </c>
      <c r="C340">
        <v>82678</v>
      </c>
      <c r="D340">
        <v>0</v>
      </c>
      <c r="E340">
        <v>0</v>
      </c>
      <c r="F340">
        <v>339</v>
      </c>
      <c r="G340" t="s">
        <v>1646</v>
      </c>
    </row>
    <row r="341" spans="1:7" x14ac:dyDescent="0.2">
      <c r="A341" t="s">
        <v>574</v>
      </c>
      <c r="B341">
        <v>10292.299999999999</v>
      </c>
      <c r="C341">
        <v>88344</v>
      </c>
      <c r="D341">
        <v>0</v>
      </c>
      <c r="E341">
        <v>0</v>
      </c>
      <c r="F341">
        <v>340</v>
      </c>
      <c r="G341" t="s">
        <v>1647</v>
      </c>
    </row>
    <row r="342" spans="1:7" x14ac:dyDescent="0.2">
      <c r="A342" t="s">
        <v>575</v>
      </c>
      <c r="B342">
        <v>148663</v>
      </c>
      <c r="C342">
        <v>169628</v>
      </c>
      <c r="D342">
        <v>155051</v>
      </c>
      <c r="E342">
        <v>169628</v>
      </c>
      <c r="F342">
        <v>341</v>
      </c>
      <c r="G342" t="s">
        <v>1648</v>
      </c>
    </row>
    <row r="343" spans="1:7" x14ac:dyDescent="0.2">
      <c r="A343" t="s">
        <v>576</v>
      </c>
      <c r="B343">
        <v>150299</v>
      </c>
      <c r="C343">
        <v>170628</v>
      </c>
      <c r="D343">
        <v>150299</v>
      </c>
      <c r="E343">
        <v>170628</v>
      </c>
      <c r="F343">
        <v>342</v>
      </c>
      <c r="G343" t="s">
        <v>1649</v>
      </c>
    </row>
    <row r="344" spans="1:7" x14ac:dyDescent="0.2">
      <c r="A344" t="s">
        <v>577</v>
      </c>
      <c r="B344">
        <v>151916</v>
      </c>
      <c r="C344">
        <v>171113</v>
      </c>
      <c r="D344">
        <v>151916</v>
      </c>
      <c r="E344">
        <v>171113</v>
      </c>
      <c r="F344">
        <v>343</v>
      </c>
      <c r="G344" t="s">
        <v>1650</v>
      </c>
    </row>
    <row r="345" spans="1:7" x14ac:dyDescent="0.2">
      <c r="A345" t="s">
        <v>578</v>
      </c>
      <c r="B345">
        <v>152902</v>
      </c>
      <c r="C345">
        <v>169536</v>
      </c>
      <c r="D345">
        <v>152902</v>
      </c>
      <c r="E345">
        <v>169536</v>
      </c>
      <c r="F345">
        <v>344</v>
      </c>
      <c r="G345" t="s">
        <v>1651</v>
      </c>
    </row>
    <row r="346" spans="1:7" x14ac:dyDescent="0.2">
      <c r="A346" t="s">
        <v>579</v>
      </c>
      <c r="B346">
        <v>151549</v>
      </c>
      <c r="C346">
        <v>173358</v>
      </c>
      <c r="D346">
        <v>151549</v>
      </c>
      <c r="E346">
        <v>173358</v>
      </c>
      <c r="F346">
        <v>345</v>
      </c>
      <c r="G346" t="s">
        <v>1652</v>
      </c>
    </row>
    <row r="347" spans="1:7" x14ac:dyDescent="0.2">
      <c r="A347" t="s">
        <v>580</v>
      </c>
      <c r="B347">
        <v>147986</v>
      </c>
      <c r="C347">
        <v>167284</v>
      </c>
      <c r="D347">
        <v>155306</v>
      </c>
      <c r="E347">
        <v>167284</v>
      </c>
      <c r="F347">
        <v>346</v>
      </c>
      <c r="G347" t="s">
        <v>1653</v>
      </c>
    </row>
    <row r="348" spans="1:7" x14ac:dyDescent="0.2">
      <c r="A348" t="s">
        <v>581</v>
      </c>
      <c r="B348">
        <v>148305</v>
      </c>
      <c r="C348">
        <v>170803</v>
      </c>
      <c r="D348">
        <v>155759</v>
      </c>
      <c r="E348">
        <v>170803</v>
      </c>
      <c r="F348">
        <v>347</v>
      </c>
      <c r="G348" t="s">
        <v>1654</v>
      </c>
    </row>
    <row r="349" spans="1:7" x14ac:dyDescent="0.2">
      <c r="A349" t="s">
        <v>582</v>
      </c>
      <c r="B349">
        <v>149184</v>
      </c>
      <c r="C349">
        <v>168475</v>
      </c>
      <c r="D349">
        <v>156315</v>
      </c>
      <c r="E349">
        <v>168475</v>
      </c>
      <c r="F349">
        <v>348</v>
      </c>
      <c r="G349" t="s">
        <v>1655</v>
      </c>
    </row>
    <row r="350" spans="1:7" x14ac:dyDescent="0.2">
      <c r="A350" t="s">
        <v>583</v>
      </c>
      <c r="B350">
        <v>151289</v>
      </c>
      <c r="C350">
        <v>170569</v>
      </c>
      <c r="D350">
        <v>151289</v>
      </c>
      <c r="E350">
        <v>170569</v>
      </c>
      <c r="F350">
        <v>349</v>
      </c>
      <c r="G350" t="s">
        <v>1656</v>
      </c>
    </row>
    <row r="351" spans="1:7" x14ac:dyDescent="0.2">
      <c r="A351" t="s">
        <v>585</v>
      </c>
      <c r="B351">
        <v>148875</v>
      </c>
      <c r="C351">
        <v>160964</v>
      </c>
      <c r="D351">
        <v>156567</v>
      </c>
      <c r="E351">
        <v>160964</v>
      </c>
      <c r="F351">
        <v>350</v>
      </c>
      <c r="G351" t="s">
        <v>1657</v>
      </c>
    </row>
    <row r="352" spans="1:7" x14ac:dyDescent="0.2">
      <c r="A352" t="s">
        <v>586</v>
      </c>
      <c r="B352">
        <v>10023</v>
      </c>
      <c r="C352">
        <v>19442</v>
      </c>
      <c r="D352">
        <v>0</v>
      </c>
      <c r="E352">
        <v>0</v>
      </c>
      <c r="F352">
        <v>351</v>
      </c>
      <c r="G352" t="s">
        <v>1658</v>
      </c>
    </row>
    <row r="353" spans="1:7" x14ac:dyDescent="0.2">
      <c r="A353" t="s">
        <v>587</v>
      </c>
      <c r="B353">
        <v>10069.4</v>
      </c>
      <c r="C353">
        <v>19094</v>
      </c>
      <c r="D353">
        <v>0</v>
      </c>
      <c r="E353">
        <v>0</v>
      </c>
      <c r="F353">
        <v>352</v>
      </c>
      <c r="G353" t="s">
        <v>1659</v>
      </c>
    </row>
    <row r="354" spans="1:7" x14ac:dyDescent="0.2">
      <c r="A354" t="s">
        <v>588</v>
      </c>
      <c r="B354">
        <v>10127.5</v>
      </c>
      <c r="C354">
        <v>18335</v>
      </c>
      <c r="D354">
        <v>0</v>
      </c>
      <c r="E354">
        <v>0</v>
      </c>
      <c r="F354">
        <v>353</v>
      </c>
      <c r="G354" t="s">
        <v>1660</v>
      </c>
    </row>
    <row r="355" spans="1:7" x14ac:dyDescent="0.2">
      <c r="A355" t="s">
        <v>589</v>
      </c>
      <c r="B355">
        <v>10021.6</v>
      </c>
      <c r="C355">
        <v>19069</v>
      </c>
      <c r="D355">
        <v>0</v>
      </c>
      <c r="E355">
        <v>0</v>
      </c>
      <c r="F355">
        <v>354</v>
      </c>
      <c r="G355" t="s">
        <v>1661</v>
      </c>
    </row>
    <row r="356" spans="1:7" x14ac:dyDescent="0.2">
      <c r="A356" t="s">
        <v>590</v>
      </c>
      <c r="B356">
        <v>10081.5</v>
      </c>
      <c r="C356">
        <v>16692</v>
      </c>
      <c r="D356">
        <v>0</v>
      </c>
      <c r="E356">
        <v>0</v>
      </c>
      <c r="F356">
        <v>355</v>
      </c>
      <c r="G356" t="s">
        <v>1662</v>
      </c>
    </row>
    <row r="357" spans="1:7" x14ac:dyDescent="0.2">
      <c r="A357" t="s">
        <v>591</v>
      </c>
      <c r="B357">
        <v>10042.1</v>
      </c>
      <c r="C357">
        <v>18688</v>
      </c>
      <c r="D357">
        <v>0</v>
      </c>
      <c r="E357">
        <v>0</v>
      </c>
      <c r="F357">
        <v>356</v>
      </c>
      <c r="G357" t="s">
        <v>1663</v>
      </c>
    </row>
    <row r="358" spans="1:7" x14ac:dyDescent="0.2">
      <c r="A358" t="s">
        <v>592</v>
      </c>
      <c r="B358">
        <v>10042.9</v>
      </c>
      <c r="C358">
        <v>18715</v>
      </c>
      <c r="D358">
        <v>0</v>
      </c>
      <c r="E358">
        <v>0</v>
      </c>
      <c r="F358">
        <v>357</v>
      </c>
      <c r="G358" t="s">
        <v>1664</v>
      </c>
    </row>
    <row r="359" spans="1:7" x14ac:dyDescent="0.2">
      <c r="A359" t="s">
        <v>593</v>
      </c>
      <c r="B359">
        <v>10087.4</v>
      </c>
      <c r="C359">
        <v>19534</v>
      </c>
      <c r="D359">
        <v>0</v>
      </c>
      <c r="E359">
        <v>0</v>
      </c>
      <c r="F359">
        <v>358</v>
      </c>
      <c r="G359" t="s">
        <v>1665</v>
      </c>
    </row>
    <row r="360" spans="1:7" x14ac:dyDescent="0.2">
      <c r="A360" t="s">
        <v>594</v>
      </c>
      <c r="B360">
        <v>10058.1</v>
      </c>
      <c r="C360">
        <v>18016</v>
      </c>
      <c r="D360">
        <v>0</v>
      </c>
      <c r="E360">
        <v>0</v>
      </c>
      <c r="F360">
        <v>359</v>
      </c>
      <c r="G360" t="s">
        <v>1666</v>
      </c>
    </row>
    <row r="361" spans="1:7" x14ac:dyDescent="0.2">
      <c r="A361" t="s">
        <v>596</v>
      </c>
      <c r="B361">
        <v>10025</v>
      </c>
      <c r="C361">
        <v>17187</v>
      </c>
      <c r="D361">
        <v>0</v>
      </c>
      <c r="E361">
        <v>0</v>
      </c>
      <c r="F361">
        <v>360</v>
      </c>
      <c r="G361" t="s">
        <v>1667</v>
      </c>
    </row>
    <row r="362" spans="1:7" x14ac:dyDescent="0.2">
      <c r="A362" t="s">
        <v>597</v>
      </c>
      <c r="B362">
        <v>150098</v>
      </c>
      <c r="C362">
        <v>35689</v>
      </c>
      <c r="D362">
        <v>150098</v>
      </c>
      <c r="E362">
        <v>35689</v>
      </c>
      <c r="F362">
        <v>361</v>
      </c>
      <c r="G362" t="s">
        <v>1668</v>
      </c>
    </row>
    <row r="363" spans="1:7" x14ac:dyDescent="0.2">
      <c r="A363" t="s">
        <v>598</v>
      </c>
      <c r="B363">
        <v>149975</v>
      </c>
      <c r="C363">
        <v>36539</v>
      </c>
      <c r="D363">
        <v>150572</v>
      </c>
      <c r="E363">
        <v>36539</v>
      </c>
      <c r="F363">
        <v>362</v>
      </c>
      <c r="G363" t="s">
        <v>1669</v>
      </c>
    </row>
    <row r="364" spans="1:7" x14ac:dyDescent="0.2">
      <c r="A364" t="s">
        <v>599</v>
      </c>
      <c r="B364">
        <v>149841</v>
      </c>
      <c r="C364">
        <v>33568</v>
      </c>
      <c r="D364">
        <v>150229</v>
      </c>
      <c r="E364">
        <v>33568</v>
      </c>
      <c r="F364">
        <v>363</v>
      </c>
      <c r="G364" t="s">
        <v>1670</v>
      </c>
    </row>
    <row r="365" spans="1:7" x14ac:dyDescent="0.2">
      <c r="A365" t="s">
        <v>600</v>
      </c>
      <c r="B365">
        <v>149856</v>
      </c>
      <c r="C365">
        <v>34532</v>
      </c>
      <c r="D365">
        <v>150421</v>
      </c>
      <c r="E365">
        <v>34532</v>
      </c>
      <c r="F365">
        <v>364</v>
      </c>
      <c r="G365" t="s">
        <v>1671</v>
      </c>
    </row>
    <row r="366" spans="1:7" x14ac:dyDescent="0.2">
      <c r="A366" t="s">
        <v>601</v>
      </c>
      <c r="B366">
        <v>149999</v>
      </c>
      <c r="C366">
        <v>38197</v>
      </c>
      <c r="D366">
        <v>0</v>
      </c>
      <c r="E366">
        <v>0</v>
      </c>
      <c r="F366">
        <v>365</v>
      </c>
      <c r="G366" t="s">
        <v>1672</v>
      </c>
    </row>
    <row r="367" spans="1:7" x14ac:dyDescent="0.2">
      <c r="A367" t="s">
        <v>602</v>
      </c>
      <c r="B367">
        <v>150099</v>
      </c>
      <c r="C367">
        <v>35097</v>
      </c>
      <c r="D367">
        <v>150099</v>
      </c>
      <c r="E367">
        <v>35097</v>
      </c>
      <c r="F367">
        <v>366</v>
      </c>
      <c r="G367" t="s">
        <v>1673</v>
      </c>
    </row>
    <row r="368" spans="1:7" x14ac:dyDescent="0.2">
      <c r="A368" t="s">
        <v>603</v>
      </c>
      <c r="B368">
        <v>149909</v>
      </c>
      <c r="C368">
        <v>38329</v>
      </c>
      <c r="D368">
        <v>150397</v>
      </c>
      <c r="E368">
        <v>38329</v>
      </c>
      <c r="F368">
        <v>367</v>
      </c>
      <c r="G368" t="s">
        <v>1674</v>
      </c>
    </row>
    <row r="369" spans="1:7" x14ac:dyDescent="0.2">
      <c r="A369" t="s">
        <v>604</v>
      </c>
      <c r="B369">
        <v>149971</v>
      </c>
      <c r="C369">
        <v>36045</v>
      </c>
      <c r="D369">
        <v>150449</v>
      </c>
      <c r="E369">
        <v>36045</v>
      </c>
      <c r="F369">
        <v>368</v>
      </c>
      <c r="G369" t="s">
        <v>1675</v>
      </c>
    </row>
    <row r="370" spans="1:7" x14ac:dyDescent="0.2">
      <c r="A370" t="s">
        <v>605</v>
      </c>
      <c r="B370">
        <v>149875</v>
      </c>
      <c r="C370">
        <v>32889</v>
      </c>
      <c r="D370">
        <v>150137</v>
      </c>
      <c r="E370">
        <v>32889</v>
      </c>
      <c r="F370">
        <v>369</v>
      </c>
      <c r="G370" t="s">
        <v>1676</v>
      </c>
    </row>
    <row r="371" spans="1:7" x14ac:dyDescent="0.2">
      <c r="A371" t="s">
        <v>607</v>
      </c>
      <c r="B371">
        <v>150108</v>
      </c>
      <c r="C371">
        <v>37092</v>
      </c>
      <c r="D371">
        <v>150108</v>
      </c>
      <c r="E371">
        <v>37092</v>
      </c>
      <c r="F371">
        <v>370</v>
      </c>
      <c r="G371" t="s">
        <v>1677</v>
      </c>
    </row>
    <row r="372" spans="1:7" x14ac:dyDescent="0.2">
      <c r="A372" t="s">
        <v>608</v>
      </c>
      <c r="B372">
        <v>9997.32</v>
      </c>
      <c r="C372">
        <v>95118</v>
      </c>
      <c r="D372">
        <v>0</v>
      </c>
      <c r="E372">
        <v>0</v>
      </c>
      <c r="F372">
        <v>371</v>
      </c>
      <c r="G372" t="s">
        <v>1678</v>
      </c>
    </row>
    <row r="373" spans="1:7" x14ac:dyDescent="0.2">
      <c r="A373" t="s">
        <v>609</v>
      </c>
      <c r="B373">
        <v>10103.9</v>
      </c>
      <c r="C373">
        <v>98343</v>
      </c>
      <c r="D373">
        <v>0</v>
      </c>
      <c r="E373">
        <v>0</v>
      </c>
      <c r="F373">
        <v>372</v>
      </c>
      <c r="G373" t="s">
        <v>1679</v>
      </c>
    </row>
    <row r="374" spans="1:7" x14ac:dyDescent="0.2">
      <c r="A374" t="s">
        <v>610</v>
      </c>
      <c r="B374">
        <v>10006</v>
      </c>
      <c r="C374">
        <v>96224</v>
      </c>
      <c r="D374">
        <v>0</v>
      </c>
      <c r="E374">
        <v>0</v>
      </c>
      <c r="F374">
        <v>373</v>
      </c>
      <c r="G374" t="s">
        <v>1680</v>
      </c>
    </row>
    <row r="375" spans="1:7" x14ac:dyDescent="0.2">
      <c r="A375" t="s">
        <v>611</v>
      </c>
      <c r="B375">
        <v>10397.200000000001</v>
      </c>
      <c r="C375">
        <v>91459</v>
      </c>
      <c r="D375">
        <v>0</v>
      </c>
      <c r="E375">
        <v>0</v>
      </c>
      <c r="F375">
        <v>374</v>
      </c>
      <c r="G375" t="s">
        <v>1681</v>
      </c>
    </row>
    <row r="376" spans="1:7" x14ac:dyDescent="0.2">
      <c r="A376" t="s">
        <v>612</v>
      </c>
      <c r="B376">
        <v>10288.4</v>
      </c>
      <c r="C376">
        <v>88074</v>
      </c>
      <c r="D376">
        <v>0</v>
      </c>
      <c r="E376">
        <v>0</v>
      </c>
      <c r="F376">
        <v>375</v>
      </c>
      <c r="G376" t="s">
        <v>1682</v>
      </c>
    </row>
    <row r="377" spans="1:7" x14ac:dyDescent="0.2">
      <c r="A377" t="s">
        <v>613</v>
      </c>
      <c r="B377">
        <v>10626.4</v>
      </c>
      <c r="C377">
        <v>83557</v>
      </c>
      <c r="D377">
        <v>0</v>
      </c>
      <c r="E377">
        <v>0</v>
      </c>
      <c r="F377">
        <v>376</v>
      </c>
      <c r="G377" t="s">
        <v>1683</v>
      </c>
    </row>
    <row r="378" spans="1:7" x14ac:dyDescent="0.2">
      <c r="A378" t="s">
        <v>614</v>
      </c>
      <c r="B378">
        <v>10336</v>
      </c>
      <c r="C378">
        <v>90877</v>
      </c>
      <c r="D378">
        <v>0</v>
      </c>
      <c r="E378">
        <v>0</v>
      </c>
      <c r="F378">
        <v>377</v>
      </c>
      <c r="G378" t="s">
        <v>1684</v>
      </c>
    </row>
    <row r="379" spans="1:7" x14ac:dyDescent="0.2">
      <c r="A379" t="s">
        <v>615</v>
      </c>
      <c r="B379">
        <v>10232.6</v>
      </c>
      <c r="C379">
        <v>87539</v>
      </c>
      <c r="D379">
        <v>0</v>
      </c>
      <c r="E379">
        <v>0</v>
      </c>
      <c r="F379">
        <v>378</v>
      </c>
      <c r="G379" t="s">
        <v>1685</v>
      </c>
    </row>
    <row r="380" spans="1:7" x14ac:dyDescent="0.2">
      <c r="A380" t="s">
        <v>616</v>
      </c>
      <c r="B380">
        <v>10123.700000000001</v>
      </c>
      <c r="C380">
        <v>87797</v>
      </c>
      <c r="D380">
        <v>0</v>
      </c>
      <c r="E380">
        <v>0</v>
      </c>
      <c r="F380">
        <v>379</v>
      </c>
      <c r="G380" t="s">
        <v>1686</v>
      </c>
    </row>
    <row r="381" spans="1:7" x14ac:dyDescent="0.2">
      <c r="A381" t="s">
        <v>618</v>
      </c>
      <c r="B381">
        <v>10069.799999999999</v>
      </c>
      <c r="C381">
        <v>91017</v>
      </c>
      <c r="D381">
        <v>0</v>
      </c>
      <c r="E381">
        <v>0</v>
      </c>
      <c r="F381">
        <v>380</v>
      </c>
      <c r="G381" t="s">
        <v>1687</v>
      </c>
    </row>
    <row r="382" spans="1:7" x14ac:dyDescent="0.2">
      <c r="A382" t="s">
        <v>619</v>
      </c>
      <c r="B382">
        <v>10463</v>
      </c>
      <c r="C382">
        <v>177938</v>
      </c>
      <c r="D382">
        <v>0</v>
      </c>
      <c r="E382">
        <v>0</v>
      </c>
      <c r="F382">
        <v>381</v>
      </c>
      <c r="G382" t="s">
        <v>1688</v>
      </c>
    </row>
    <row r="383" spans="1:7" x14ac:dyDescent="0.2">
      <c r="A383" t="s">
        <v>620</v>
      </c>
      <c r="B383">
        <v>10458.9</v>
      </c>
      <c r="C383">
        <v>181741</v>
      </c>
      <c r="D383">
        <v>0</v>
      </c>
      <c r="E383">
        <v>0</v>
      </c>
      <c r="F383">
        <v>382</v>
      </c>
      <c r="G383" t="s">
        <v>1689</v>
      </c>
    </row>
    <row r="384" spans="1:7" x14ac:dyDescent="0.2">
      <c r="A384" t="s">
        <v>621</v>
      </c>
      <c r="B384">
        <v>10608</v>
      </c>
      <c r="C384">
        <v>183580</v>
      </c>
      <c r="D384">
        <v>0</v>
      </c>
      <c r="E384">
        <v>0</v>
      </c>
      <c r="F384">
        <v>383</v>
      </c>
      <c r="G384" t="s">
        <v>1690</v>
      </c>
    </row>
    <row r="385" spans="1:7" x14ac:dyDescent="0.2">
      <c r="A385" t="s">
        <v>622</v>
      </c>
      <c r="B385">
        <v>10339.4</v>
      </c>
      <c r="C385">
        <v>181537</v>
      </c>
      <c r="D385">
        <v>0</v>
      </c>
      <c r="E385">
        <v>0</v>
      </c>
      <c r="F385">
        <v>384</v>
      </c>
      <c r="G385" t="s">
        <v>1691</v>
      </c>
    </row>
    <row r="386" spans="1:7" x14ac:dyDescent="0.2">
      <c r="A386" t="s">
        <v>623</v>
      </c>
      <c r="B386">
        <v>10917.7</v>
      </c>
      <c r="C386">
        <v>179968</v>
      </c>
      <c r="D386">
        <v>0</v>
      </c>
      <c r="E386">
        <v>0</v>
      </c>
      <c r="F386">
        <v>385</v>
      </c>
      <c r="G386" t="s">
        <v>1692</v>
      </c>
    </row>
    <row r="387" spans="1:7" x14ac:dyDescent="0.2">
      <c r="A387" t="s">
        <v>624</v>
      </c>
      <c r="B387">
        <v>11459.8</v>
      </c>
      <c r="C387">
        <v>189500</v>
      </c>
      <c r="D387">
        <v>0</v>
      </c>
      <c r="E387">
        <v>0</v>
      </c>
      <c r="F387">
        <v>386</v>
      </c>
      <c r="G387" t="s">
        <v>1693</v>
      </c>
    </row>
    <row r="388" spans="1:7" x14ac:dyDescent="0.2">
      <c r="A388" t="s">
        <v>625</v>
      </c>
      <c r="B388">
        <v>10731.5</v>
      </c>
      <c r="C388">
        <v>178964</v>
      </c>
      <c r="D388">
        <v>0</v>
      </c>
      <c r="E388">
        <v>0</v>
      </c>
      <c r="F388">
        <v>387</v>
      </c>
      <c r="G388" t="s">
        <v>1694</v>
      </c>
    </row>
    <row r="389" spans="1:7" x14ac:dyDescent="0.2">
      <c r="A389" t="s">
        <v>626</v>
      </c>
      <c r="B389">
        <v>10961.3</v>
      </c>
      <c r="C389">
        <v>178423</v>
      </c>
      <c r="D389">
        <v>0</v>
      </c>
      <c r="E389">
        <v>0</v>
      </c>
      <c r="F389">
        <v>388</v>
      </c>
      <c r="G389" t="s">
        <v>1695</v>
      </c>
    </row>
    <row r="390" spans="1:7" x14ac:dyDescent="0.2">
      <c r="A390" t="s">
        <v>627</v>
      </c>
      <c r="B390">
        <v>11320.6</v>
      </c>
      <c r="C390">
        <v>181807</v>
      </c>
      <c r="D390">
        <v>0</v>
      </c>
      <c r="E390">
        <v>0</v>
      </c>
      <c r="F390">
        <v>389</v>
      </c>
      <c r="G390" t="s">
        <v>1696</v>
      </c>
    </row>
    <row r="391" spans="1:7" x14ac:dyDescent="0.2">
      <c r="A391" t="s">
        <v>629</v>
      </c>
      <c r="B391">
        <v>10676.1</v>
      </c>
      <c r="C391">
        <v>177689</v>
      </c>
      <c r="D391">
        <v>0</v>
      </c>
      <c r="E391">
        <v>0</v>
      </c>
      <c r="F391">
        <v>390</v>
      </c>
      <c r="G391" t="s">
        <v>1697</v>
      </c>
    </row>
    <row r="392" spans="1:7" x14ac:dyDescent="0.2">
      <c r="A392" t="s">
        <v>630</v>
      </c>
      <c r="B392">
        <v>149253</v>
      </c>
      <c r="C392">
        <v>357744</v>
      </c>
      <c r="D392">
        <v>155632</v>
      </c>
      <c r="E392">
        <v>357744</v>
      </c>
      <c r="F392">
        <v>391</v>
      </c>
      <c r="G392" t="s">
        <v>1698</v>
      </c>
    </row>
    <row r="393" spans="1:7" x14ac:dyDescent="0.2">
      <c r="A393" t="s">
        <v>631</v>
      </c>
      <c r="B393">
        <v>149052</v>
      </c>
      <c r="C393">
        <v>371171</v>
      </c>
      <c r="D393">
        <v>156884</v>
      </c>
      <c r="E393">
        <v>371171</v>
      </c>
      <c r="F393">
        <v>392</v>
      </c>
      <c r="G393" t="s">
        <v>1699</v>
      </c>
    </row>
    <row r="394" spans="1:7" x14ac:dyDescent="0.2">
      <c r="A394" t="s">
        <v>632</v>
      </c>
      <c r="B394">
        <v>150848</v>
      </c>
      <c r="C394">
        <v>366117</v>
      </c>
      <c r="D394">
        <v>150848</v>
      </c>
      <c r="E394">
        <v>366117</v>
      </c>
      <c r="F394">
        <v>393</v>
      </c>
      <c r="G394" t="s">
        <v>1700</v>
      </c>
    </row>
    <row r="395" spans="1:7" x14ac:dyDescent="0.2">
      <c r="A395" t="s">
        <v>633</v>
      </c>
      <c r="B395">
        <v>152383</v>
      </c>
      <c r="C395">
        <v>358454</v>
      </c>
      <c r="D395">
        <v>152383</v>
      </c>
      <c r="E395">
        <v>358454</v>
      </c>
      <c r="F395">
        <v>394</v>
      </c>
      <c r="G395" t="s">
        <v>1701</v>
      </c>
    </row>
    <row r="396" spans="1:7" x14ac:dyDescent="0.2">
      <c r="A396" t="s">
        <v>634</v>
      </c>
      <c r="B396">
        <v>151163</v>
      </c>
      <c r="C396">
        <v>367123</v>
      </c>
      <c r="D396">
        <v>151163</v>
      </c>
      <c r="E396">
        <v>367123</v>
      </c>
      <c r="F396">
        <v>395</v>
      </c>
      <c r="G396" t="s">
        <v>1702</v>
      </c>
    </row>
    <row r="397" spans="1:7" x14ac:dyDescent="0.2">
      <c r="A397" t="s">
        <v>635</v>
      </c>
      <c r="B397">
        <v>148982</v>
      </c>
      <c r="C397">
        <v>366550</v>
      </c>
      <c r="D397">
        <v>156722</v>
      </c>
      <c r="E397">
        <v>366550</v>
      </c>
      <c r="F397">
        <v>396</v>
      </c>
      <c r="G397" t="s">
        <v>1703</v>
      </c>
    </row>
    <row r="398" spans="1:7" x14ac:dyDescent="0.2">
      <c r="A398" t="s">
        <v>636</v>
      </c>
      <c r="B398">
        <v>147232</v>
      </c>
      <c r="C398">
        <v>362372</v>
      </c>
      <c r="D398">
        <v>156046</v>
      </c>
      <c r="E398">
        <v>362372</v>
      </c>
      <c r="F398">
        <v>397</v>
      </c>
      <c r="G398" t="s">
        <v>1704</v>
      </c>
    </row>
    <row r="399" spans="1:7" x14ac:dyDescent="0.2">
      <c r="A399" t="s">
        <v>637</v>
      </c>
      <c r="B399">
        <v>153337</v>
      </c>
      <c r="C399">
        <v>373373</v>
      </c>
      <c r="D399">
        <v>153337</v>
      </c>
      <c r="E399">
        <v>373373</v>
      </c>
      <c r="F399">
        <v>398</v>
      </c>
      <c r="G399" t="s">
        <v>1705</v>
      </c>
    </row>
    <row r="400" spans="1:7" x14ac:dyDescent="0.2">
      <c r="A400" t="s">
        <v>638</v>
      </c>
      <c r="B400">
        <v>145801</v>
      </c>
      <c r="C400">
        <v>357401</v>
      </c>
      <c r="D400">
        <v>154617</v>
      </c>
      <c r="E400">
        <v>357401</v>
      </c>
      <c r="F400">
        <v>399</v>
      </c>
      <c r="G400" t="s">
        <v>1706</v>
      </c>
    </row>
    <row r="401" spans="1:7" x14ac:dyDescent="0.2">
      <c r="A401" t="s">
        <v>641</v>
      </c>
      <c r="B401">
        <v>148087</v>
      </c>
      <c r="C401">
        <v>368348</v>
      </c>
      <c r="D401">
        <v>156438</v>
      </c>
      <c r="E401">
        <v>368348</v>
      </c>
      <c r="F401">
        <v>400</v>
      </c>
      <c r="G401" t="s">
        <v>1707</v>
      </c>
    </row>
    <row r="402" spans="1:7" x14ac:dyDescent="0.2">
      <c r="A402" t="s">
        <v>642</v>
      </c>
      <c r="B402">
        <v>10002.5</v>
      </c>
      <c r="C402">
        <v>1360</v>
      </c>
      <c r="D402">
        <v>0</v>
      </c>
      <c r="E402">
        <v>0</v>
      </c>
      <c r="F402">
        <v>401</v>
      </c>
      <c r="G402" t="s">
        <v>2714</v>
      </c>
    </row>
    <row r="403" spans="1:7" x14ac:dyDescent="0.2">
      <c r="A403" t="s">
        <v>643</v>
      </c>
      <c r="B403">
        <v>10006.9</v>
      </c>
      <c r="C403">
        <v>1310</v>
      </c>
      <c r="D403">
        <v>0</v>
      </c>
      <c r="E403">
        <v>0</v>
      </c>
      <c r="F403">
        <v>402</v>
      </c>
      <c r="G403" t="s">
        <v>2714</v>
      </c>
    </row>
    <row r="404" spans="1:7" x14ac:dyDescent="0.2">
      <c r="A404" t="s">
        <v>644</v>
      </c>
      <c r="B404">
        <v>10000.9</v>
      </c>
      <c r="C404">
        <v>1140</v>
      </c>
      <c r="D404">
        <v>0</v>
      </c>
      <c r="E404">
        <v>0</v>
      </c>
      <c r="F404">
        <v>403</v>
      </c>
      <c r="G404" t="s">
        <v>2714</v>
      </c>
    </row>
    <row r="405" spans="1:7" x14ac:dyDescent="0.2">
      <c r="A405" t="s">
        <v>645</v>
      </c>
      <c r="B405">
        <v>10005.5</v>
      </c>
      <c r="C405">
        <v>1200</v>
      </c>
      <c r="D405">
        <v>0</v>
      </c>
      <c r="E405">
        <v>0</v>
      </c>
      <c r="F405">
        <v>404</v>
      </c>
      <c r="G405" t="s">
        <v>2714</v>
      </c>
    </row>
    <row r="406" spans="1:7" x14ac:dyDescent="0.2">
      <c r="A406" t="s">
        <v>646</v>
      </c>
      <c r="B406">
        <v>10005.700000000001</v>
      </c>
      <c r="C406">
        <v>1090</v>
      </c>
      <c r="D406">
        <v>0</v>
      </c>
      <c r="E406">
        <v>0</v>
      </c>
      <c r="F406">
        <v>405</v>
      </c>
      <c r="G406" t="s">
        <v>2714</v>
      </c>
    </row>
    <row r="407" spans="1:7" x14ac:dyDescent="0.2">
      <c r="A407" t="s">
        <v>647</v>
      </c>
      <c r="B407">
        <v>10008.4</v>
      </c>
      <c r="C407">
        <v>1270</v>
      </c>
      <c r="D407">
        <v>0</v>
      </c>
      <c r="E407">
        <v>0</v>
      </c>
      <c r="F407">
        <v>406</v>
      </c>
      <c r="G407" t="s">
        <v>2714</v>
      </c>
    </row>
    <row r="408" spans="1:7" x14ac:dyDescent="0.2">
      <c r="A408" t="s">
        <v>648</v>
      </c>
      <c r="B408">
        <v>10002.4</v>
      </c>
      <c r="C408">
        <v>1260</v>
      </c>
      <c r="D408">
        <v>0</v>
      </c>
      <c r="E408">
        <v>0</v>
      </c>
      <c r="F408">
        <v>407</v>
      </c>
      <c r="G408" t="s">
        <v>2714</v>
      </c>
    </row>
    <row r="409" spans="1:7" x14ac:dyDescent="0.2">
      <c r="A409" t="s">
        <v>649</v>
      </c>
      <c r="B409">
        <v>10003.1</v>
      </c>
      <c r="C409">
        <v>1260</v>
      </c>
      <c r="D409">
        <v>0</v>
      </c>
      <c r="E409">
        <v>0</v>
      </c>
      <c r="F409">
        <v>408</v>
      </c>
      <c r="G409" t="s">
        <v>2714</v>
      </c>
    </row>
    <row r="410" spans="1:7" x14ac:dyDescent="0.2">
      <c r="A410" t="s">
        <v>650</v>
      </c>
      <c r="B410">
        <v>10000.299999999999</v>
      </c>
      <c r="C410">
        <v>1360</v>
      </c>
      <c r="D410">
        <v>0</v>
      </c>
      <c r="E410">
        <v>0</v>
      </c>
      <c r="F410">
        <v>409</v>
      </c>
      <c r="G410" t="s">
        <v>2714</v>
      </c>
    </row>
    <row r="411" spans="1:7" x14ac:dyDescent="0.2">
      <c r="A411" t="s">
        <v>652</v>
      </c>
      <c r="B411">
        <v>10002.6</v>
      </c>
      <c r="C411">
        <v>1390</v>
      </c>
      <c r="D411">
        <v>0</v>
      </c>
      <c r="E411">
        <v>0</v>
      </c>
      <c r="F411">
        <v>410</v>
      </c>
      <c r="G411" t="s">
        <v>2714</v>
      </c>
    </row>
    <row r="412" spans="1:7" x14ac:dyDescent="0.2">
      <c r="A412" t="s">
        <v>653</v>
      </c>
      <c r="B412">
        <v>10021.700000000001</v>
      </c>
      <c r="C412">
        <v>1940</v>
      </c>
      <c r="D412">
        <v>0</v>
      </c>
      <c r="E412">
        <v>0</v>
      </c>
      <c r="F412">
        <v>411</v>
      </c>
      <c r="G412" t="s">
        <v>2715</v>
      </c>
    </row>
    <row r="413" spans="1:7" x14ac:dyDescent="0.2">
      <c r="A413" t="s">
        <v>654</v>
      </c>
      <c r="B413">
        <v>10015.700000000001</v>
      </c>
      <c r="C413">
        <v>2210</v>
      </c>
      <c r="D413">
        <v>0</v>
      </c>
      <c r="E413">
        <v>0</v>
      </c>
      <c r="F413">
        <v>412</v>
      </c>
      <c r="G413" t="s">
        <v>2715</v>
      </c>
    </row>
    <row r="414" spans="1:7" x14ac:dyDescent="0.2">
      <c r="A414" t="s">
        <v>655</v>
      </c>
      <c r="B414">
        <v>10003</v>
      </c>
      <c r="C414">
        <v>2740</v>
      </c>
      <c r="D414">
        <v>0</v>
      </c>
      <c r="E414">
        <v>0</v>
      </c>
      <c r="F414">
        <v>413</v>
      </c>
      <c r="G414" t="s">
        <v>2715</v>
      </c>
    </row>
    <row r="415" spans="1:7" x14ac:dyDescent="0.2">
      <c r="A415" t="s">
        <v>656</v>
      </c>
      <c r="B415">
        <v>10012.5</v>
      </c>
      <c r="C415">
        <v>2530</v>
      </c>
      <c r="D415">
        <v>0</v>
      </c>
      <c r="E415">
        <v>0</v>
      </c>
      <c r="F415">
        <v>414</v>
      </c>
      <c r="G415" t="s">
        <v>2715</v>
      </c>
    </row>
    <row r="416" spans="1:7" x14ac:dyDescent="0.2">
      <c r="A416" t="s">
        <v>657</v>
      </c>
      <c r="B416">
        <v>10025.5</v>
      </c>
      <c r="C416">
        <v>2610</v>
      </c>
      <c r="D416">
        <v>0</v>
      </c>
      <c r="E416">
        <v>0</v>
      </c>
      <c r="F416">
        <v>415</v>
      </c>
      <c r="G416" t="s">
        <v>2715</v>
      </c>
    </row>
    <row r="417" spans="1:7" x14ac:dyDescent="0.2">
      <c r="A417" t="s">
        <v>658</v>
      </c>
      <c r="B417">
        <v>10000.6</v>
      </c>
      <c r="C417">
        <v>2320</v>
      </c>
      <c r="D417">
        <v>0</v>
      </c>
      <c r="E417">
        <v>0</v>
      </c>
      <c r="F417">
        <v>416</v>
      </c>
      <c r="G417" t="s">
        <v>2715</v>
      </c>
    </row>
    <row r="418" spans="1:7" x14ac:dyDescent="0.2">
      <c r="A418" t="s">
        <v>659</v>
      </c>
      <c r="B418">
        <v>10011.700000000001</v>
      </c>
      <c r="C418">
        <v>2500</v>
      </c>
      <c r="D418">
        <v>0</v>
      </c>
      <c r="E418">
        <v>0</v>
      </c>
      <c r="F418">
        <v>417</v>
      </c>
      <c r="G418" t="s">
        <v>2715</v>
      </c>
    </row>
    <row r="419" spans="1:7" x14ac:dyDescent="0.2">
      <c r="A419" t="s">
        <v>660</v>
      </c>
      <c r="B419">
        <v>10010.6</v>
      </c>
      <c r="C419">
        <v>2750</v>
      </c>
      <c r="D419">
        <v>0</v>
      </c>
      <c r="E419">
        <v>0</v>
      </c>
      <c r="F419">
        <v>418</v>
      </c>
      <c r="G419" t="s">
        <v>2715</v>
      </c>
    </row>
    <row r="420" spans="1:7" x14ac:dyDescent="0.2">
      <c r="A420" t="s">
        <v>661</v>
      </c>
      <c r="B420">
        <v>10012.200000000001</v>
      </c>
      <c r="C420">
        <v>2150</v>
      </c>
      <c r="D420">
        <v>0</v>
      </c>
      <c r="E420">
        <v>0</v>
      </c>
      <c r="F420">
        <v>419</v>
      </c>
      <c r="G420" t="s">
        <v>2715</v>
      </c>
    </row>
    <row r="421" spans="1:7" x14ac:dyDescent="0.2">
      <c r="A421" t="s">
        <v>663</v>
      </c>
      <c r="B421">
        <v>10006.5</v>
      </c>
      <c r="C421">
        <v>2650</v>
      </c>
      <c r="D421">
        <v>0</v>
      </c>
      <c r="E421">
        <v>0</v>
      </c>
      <c r="F421">
        <v>420</v>
      </c>
      <c r="G421" t="s">
        <v>2715</v>
      </c>
    </row>
    <row r="422" spans="1:7" x14ac:dyDescent="0.2">
      <c r="A422" t="s">
        <v>664</v>
      </c>
      <c r="B422">
        <v>10060.5</v>
      </c>
      <c r="C422">
        <v>4880</v>
      </c>
      <c r="D422">
        <v>0</v>
      </c>
      <c r="E422">
        <v>0</v>
      </c>
      <c r="F422">
        <v>421</v>
      </c>
      <c r="G422" t="s">
        <v>2716</v>
      </c>
    </row>
    <row r="423" spans="1:7" x14ac:dyDescent="0.2">
      <c r="A423" t="s">
        <v>665</v>
      </c>
      <c r="B423">
        <v>10039.5</v>
      </c>
      <c r="C423">
        <v>5480</v>
      </c>
      <c r="D423">
        <v>0</v>
      </c>
      <c r="E423">
        <v>0</v>
      </c>
      <c r="F423">
        <v>422</v>
      </c>
      <c r="G423" t="s">
        <v>2716</v>
      </c>
    </row>
    <row r="424" spans="1:7" x14ac:dyDescent="0.2">
      <c r="A424" t="s">
        <v>666</v>
      </c>
      <c r="B424">
        <v>10033.5</v>
      </c>
      <c r="C424">
        <v>5150</v>
      </c>
      <c r="D424">
        <v>0</v>
      </c>
      <c r="E424">
        <v>0</v>
      </c>
      <c r="F424">
        <v>423</v>
      </c>
      <c r="G424" t="s">
        <v>2716</v>
      </c>
    </row>
    <row r="425" spans="1:7" x14ac:dyDescent="0.2">
      <c r="A425" t="s">
        <v>667</v>
      </c>
      <c r="B425">
        <v>10006.299999999999</v>
      </c>
      <c r="C425">
        <v>5190</v>
      </c>
      <c r="D425">
        <v>0</v>
      </c>
      <c r="E425">
        <v>0</v>
      </c>
      <c r="F425">
        <v>424</v>
      </c>
      <c r="G425" t="s">
        <v>2716</v>
      </c>
    </row>
    <row r="426" spans="1:7" x14ac:dyDescent="0.2">
      <c r="A426" t="s">
        <v>668</v>
      </c>
      <c r="B426">
        <v>10005.1</v>
      </c>
      <c r="C426">
        <v>4980</v>
      </c>
      <c r="D426">
        <v>0</v>
      </c>
      <c r="E426">
        <v>0</v>
      </c>
      <c r="F426">
        <v>425</v>
      </c>
      <c r="G426" t="s">
        <v>2716</v>
      </c>
    </row>
    <row r="427" spans="1:7" x14ac:dyDescent="0.2">
      <c r="A427" t="s">
        <v>669</v>
      </c>
      <c r="B427">
        <v>10068.1</v>
      </c>
      <c r="C427">
        <v>5190</v>
      </c>
      <c r="D427">
        <v>0</v>
      </c>
      <c r="E427">
        <v>0</v>
      </c>
      <c r="F427">
        <v>426</v>
      </c>
      <c r="G427" t="s">
        <v>2716</v>
      </c>
    </row>
    <row r="428" spans="1:7" x14ac:dyDescent="0.2">
      <c r="A428" t="s">
        <v>670</v>
      </c>
      <c r="B428">
        <v>10045.6</v>
      </c>
      <c r="C428">
        <v>4780</v>
      </c>
      <c r="D428">
        <v>0</v>
      </c>
      <c r="E428">
        <v>0</v>
      </c>
      <c r="F428">
        <v>427</v>
      </c>
      <c r="G428" t="s">
        <v>2716</v>
      </c>
    </row>
    <row r="429" spans="1:7" x14ac:dyDescent="0.2">
      <c r="A429" t="s">
        <v>671</v>
      </c>
      <c r="B429">
        <v>10000.700000000001</v>
      </c>
      <c r="C429">
        <v>4860</v>
      </c>
      <c r="D429">
        <v>0</v>
      </c>
      <c r="E429">
        <v>0</v>
      </c>
      <c r="F429">
        <v>428</v>
      </c>
      <c r="G429" t="s">
        <v>2716</v>
      </c>
    </row>
    <row r="430" spans="1:7" x14ac:dyDescent="0.2">
      <c r="A430" t="s">
        <v>672</v>
      </c>
      <c r="B430">
        <v>10068.200000000001</v>
      </c>
      <c r="C430">
        <v>5130</v>
      </c>
      <c r="D430">
        <v>0</v>
      </c>
      <c r="E430">
        <v>0</v>
      </c>
      <c r="F430">
        <v>429</v>
      </c>
      <c r="G430" t="s">
        <v>2716</v>
      </c>
    </row>
    <row r="431" spans="1:7" x14ac:dyDescent="0.2">
      <c r="A431" t="s">
        <v>674</v>
      </c>
      <c r="B431">
        <v>10023.4</v>
      </c>
      <c r="C431">
        <v>4640</v>
      </c>
      <c r="D431">
        <v>0</v>
      </c>
      <c r="E431">
        <v>0</v>
      </c>
      <c r="F431">
        <v>430</v>
      </c>
      <c r="G431" t="s">
        <v>2716</v>
      </c>
    </row>
    <row r="432" spans="1:7" x14ac:dyDescent="0.2">
      <c r="A432" t="s">
        <v>675</v>
      </c>
      <c r="B432">
        <v>149998</v>
      </c>
      <c r="C432">
        <v>10930</v>
      </c>
      <c r="D432">
        <v>0</v>
      </c>
      <c r="E432">
        <v>0</v>
      </c>
      <c r="F432">
        <v>431</v>
      </c>
      <c r="G432" t="s">
        <v>2717</v>
      </c>
    </row>
    <row r="433" spans="1:7" x14ac:dyDescent="0.2">
      <c r="A433" t="s">
        <v>676</v>
      </c>
      <c r="B433">
        <v>150029</v>
      </c>
      <c r="C433">
        <v>10300</v>
      </c>
      <c r="D433">
        <v>150029</v>
      </c>
      <c r="E433">
        <v>10300</v>
      </c>
      <c r="F433">
        <v>432</v>
      </c>
      <c r="G433" t="s">
        <v>2717</v>
      </c>
    </row>
    <row r="434" spans="1:7" x14ac:dyDescent="0.2">
      <c r="A434" t="s">
        <v>677</v>
      </c>
      <c r="B434">
        <v>150064</v>
      </c>
      <c r="C434">
        <v>10170</v>
      </c>
      <c r="D434">
        <v>150064</v>
      </c>
      <c r="E434">
        <v>10170</v>
      </c>
      <c r="F434">
        <v>433</v>
      </c>
      <c r="G434" t="s">
        <v>2717</v>
      </c>
    </row>
    <row r="435" spans="1:7" x14ac:dyDescent="0.2">
      <c r="A435" t="s">
        <v>678</v>
      </c>
      <c r="B435">
        <v>149861</v>
      </c>
      <c r="C435">
        <v>10130</v>
      </c>
      <c r="D435">
        <v>150151</v>
      </c>
      <c r="E435">
        <v>10130</v>
      </c>
      <c r="F435">
        <v>434</v>
      </c>
      <c r="G435" t="s">
        <v>2717</v>
      </c>
    </row>
    <row r="436" spans="1:7" x14ac:dyDescent="0.2">
      <c r="A436" t="s">
        <v>679</v>
      </c>
      <c r="B436">
        <v>149968</v>
      </c>
      <c r="C436">
        <v>9910</v>
      </c>
      <c r="D436">
        <v>150288</v>
      </c>
      <c r="E436">
        <v>9910</v>
      </c>
      <c r="F436">
        <v>435</v>
      </c>
      <c r="G436" t="s">
        <v>2717</v>
      </c>
    </row>
    <row r="437" spans="1:7" x14ac:dyDescent="0.2">
      <c r="A437" t="s">
        <v>680</v>
      </c>
      <c r="B437">
        <v>149856</v>
      </c>
      <c r="C437">
        <v>10640</v>
      </c>
      <c r="D437">
        <v>150170</v>
      </c>
      <c r="E437">
        <v>10640</v>
      </c>
      <c r="F437">
        <v>436</v>
      </c>
      <c r="G437" t="s">
        <v>2717</v>
      </c>
    </row>
    <row r="438" spans="1:7" x14ac:dyDescent="0.2">
      <c r="A438" t="s">
        <v>681</v>
      </c>
      <c r="B438">
        <v>149927</v>
      </c>
      <c r="C438">
        <v>9940</v>
      </c>
      <c r="D438">
        <v>150138</v>
      </c>
      <c r="E438">
        <v>9940</v>
      </c>
      <c r="F438">
        <v>437</v>
      </c>
      <c r="G438" t="s">
        <v>2717</v>
      </c>
    </row>
    <row r="439" spans="1:7" x14ac:dyDescent="0.2">
      <c r="A439" t="s">
        <v>682</v>
      </c>
      <c r="B439">
        <v>150022</v>
      </c>
      <c r="C439">
        <v>9900</v>
      </c>
      <c r="D439">
        <v>150022</v>
      </c>
      <c r="E439">
        <v>9900</v>
      </c>
      <c r="F439">
        <v>438</v>
      </c>
      <c r="G439" t="s">
        <v>2717</v>
      </c>
    </row>
    <row r="440" spans="1:7" x14ac:dyDescent="0.2">
      <c r="A440" t="s">
        <v>683</v>
      </c>
      <c r="B440">
        <v>150136</v>
      </c>
      <c r="C440">
        <v>9910</v>
      </c>
      <c r="D440">
        <v>150136</v>
      </c>
      <c r="E440">
        <v>9910</v>
      </c>
      <c r="F440">
        <v>439</v>
      </c>
      <c r="G440" t="s">
        <v>2717</v>
      </c>
    </row>
    <row r="441" spans="1:7" x14ac:dyDescent="0.2">
      <c r="A441" t="s">
        <v>685</v>
      </c>
      <c r="B441">
        <v>149999</v>
      </c>
      <c r="C441">
        <v>10210</v>
      </c>
      <c r="D441">
        <v>0</v>
      </c>
      <c r="E441">
        <v>0</v>
      </c>
      <c r="F441">
        <v>440</v>
      </c>
      <c r="G441" t="s">
        <v>2717</v>
      </c>
    </row>
    <row r="442" spans="1:7" x14ac:dyDescent="0.2">
      <c r="A442" t="s">
        <v>686</v>
      </c>
      <c r="B442">
        <v>10098.9</v>
      </c>
      <c r="C442">
        <v>25010</v>
      </c>
      <c r="D442">
        <v>0</v>
      </c>
      <c r="E442">
        <v>0</v>
      </c>
      <c r="F442">
        <v>441</v>
      </c>
      <c r="G442" t="s">
        <v>2718</v>
      </c>
    </row>
    <row r="443" spans="1:7" x14ac:dyDescent="0.2">
      <c r="A443" t="s">
        <v>687</v>
      </c>
      <c r="B443">
        <v>10384.700000000001</v>
      </c>
      <c r="C443">
        <v>25730</v>
      </c>
      <c r="D443">
        <v>0</v>
      </c>
      <c r="E443">
        <v>0</v>
      </c>
      <c r="F443">
        <v>442</v>
      </c>
      <c r="G443" t="s">
        <v>2718</v>
      </c>
    </row>
    <row r="444" spans="1:7" x14ac:dyDescent="0.2">
      <c r="A444" t="s">
        <v>688</v>
      </c>
      <c r="B444">
        <v>10178.9</v>
      </c>
      <c r="C444">
        <v>24350</v>
      </c>
      <c r="D444">
        <v>0</v>
      </c>
      <c r="E444">
        <v>0</v>
      </c>
      <c r="F444">
        <v>443</v>
      </c>
      <c r="G444" t="s">
        <v>2718</v>
      </c>
    </row>
    <row r="445" spans="1:7" x14ac:dyDescent="0.2">
      <c r="A445" t="s">
        <v>689</v>
      </c>
      <c r="B445">
        <v>10256.5</v>
      </c>
      <c r="C445">
        <v>25820</v>
      </c>
      <c r="D445">
        <v>0</v>
      </c>
      <c r="E445">
        <v>0</v>
      </c>
      <c r="F445">
        <v>444</v>
      </c>
      <c r="G445" t="s">
        <v>2718</v>
      </c>
    </row>
    <row r="446" spans="1:7" x14ac:dyDescent="0.2">
      <c r="A446" t="s">
        <v>690</v>
      </c>
      <c r="B446">
        <v>10285.5</v>
      </c>
      <c r="C446">
        <v>24440</v>
      </c>
      <c r="D446">
        <v>0</v>
      </c>
      <c r="E446">
        <v>0</v>
      </c>
      <c r="F446">
        <v>445</v>
      </c>
      <c r="G446" t="s">
        <v>2718</v>
      </c>
    </row>
    <row r="447" spans="1:7" x14ac:dyDescent="0.2">
      <c r="A447" t="s">
        <v>691</v>
      </c>
      <c r="B447">
        <v>10133.700000000001</v>
      </c>
      <c r="C447">
        <v>24880</v>
      </c>
      <c r="D447">
        <v>0</v>
      </c>
      <c r="E447">
        <v>0</v>
      </c>
      <c r="F447">
        <v>446</v>
      </c>
      <c r="G447" t="s">
        <v>2718</v>
      </c>
    </row>
    <row r="448" spans="1:7" x14ac:dyDescent="0.2">
      <c r="A448" t="s">
        <v>692</v>
      </c>
      <c r="B448">
        <v>10187.299999999999</v>
      </c>
      <c r="C448">
        <v>25020</v>
      </c>
      <c r="D448">
        <v>0</v>
      </c>
      <c r="E448">
        <v>0</v>
      </c>
      <c r="F448">
        <v>447</v>
      </c>
      <c r="G448" t="s">
        <v>2718</v>
      </c>
    </row>
    <row r="449" spans="1:7" x14ac:dyDescent="0.2">
      <c r="A449" t="s">
        <v>693</v>
      </c>
      <c r="B449">
        <v>10343.9</v>
      </c>
      <c r="C449">
        <v>25110</v>
      </c>
      <c r="D449">
        <v>0</v>
      </c>
      <c r="E449">
        <v>0</v>
      </c>
      <c r="F449">
        <v>448</v>
      </c>
      <c r="G449" t="s">
        <v>2718</v>
      </c>
    </row>
    <row r="450" spans="1:7" x14ac:dyDescent="0.2">
      <c r="A450" t="s">
        <v>694</v>
      </c>
      <c r="B450">
        <v>10262.9</v>
      </c>
      <c r="C450">
        <v>24920</v>
      </c>
      <c r="D450">
        <v>0</v>
      </c>
      <c r="E450">
        <v>0</v>
      </c>
      <c r="F450">
        <v>449</v>
      </c>
      <c r="G450" t="s">
        <v>2718</v>
      </c>
    </row>
    <row r="451" spans="1:7" x14ac:dyDescent="0.2">
      <c r="A451" t="s">
        <v>696</v>
      </c>
      <c r="B451">
        <v>10120</v>
      </c>
      <c r="C451">
        <v>25560</v>
      </c>
      <c r="D451">
        <v>0</v>
      </c>
      <c r="E451">
        <v>0</v>
      </c>
      <c r="F451">
        <v>450</v>
      </c>
      <c r="G451" t="s">
        <v>2718</v>
      </c>
    </row>
    <row r="452" spans="1:7" x14ac:dyDescent="0.2">
      <c r="A452" t="s">
        <v>697</v>
      </c>
      <c r="B452">
        <v>9999.5</v>
      </c>
      <c r="C452">
        <v>12880</v>
      </c>
      <c r="D452">
        <v>0</v>
      </c>
      <c r="E452">
        <v>0</v>
      </c>
      <c r="F452">
        <v>451</v>
      </c>
      <c r="G452" t="s">
        <v>1558</v>
      </c>
    </row>
    <row r="453" spans="1:7" x14ac:dyDescent="0.2">
      <c r="A453" t="s">
        <v>698</v>
      </c>
      <c r="B453">
        <v>10009.9</v>
      </c>
      <c r="C453">
        <v>12280</v>
      </c>
      <c r="D453">
        <v>0</v>
      </c>
      <c r="E453">
        <v>0</v>
      </c>
      <c r="F453">
        <v>452</v>
      </c>
      <c r="G453" t="s">
        <v>1559</v>
      </c>
    </row>
    <row r="454" spans="1:7" x14ac:dyDescent="0.2">
      <c r="A454" t="s">
        <v>699</v>
      </c>
      <c r="B454">
        <v>10099.799999999999</v>
      </c>
      <c r="C454">
        <v>13760</v>
      </c>
      <c r="D454">
        <v>0</v>
      </c>
      <c r="E454">
        <v>0</v>
      </c>
      <c r="F454">
        <v>453</v>
      </c>
      <c r="G454" t="s">
        <v>1560</v>
      </c>
    </row>
    <row r="455" spans="1:7" x14ac:dyDescent="0.2">
      <c r="A455" t="s">
        <v>700</v>
      </c>
      <c r="B455">
        <v>10060.9</v>
      </c>
      <c r="C455">
        <v>12690</v>
      </c>
      <c r="D455">
        <v>0</v>
      </c>
      <c r="E455">
        <v>0</v>
      </c>
      <c r="F455">
        <v>454</v>
      </c>
      <c r="G455" t="s">
        <v>1561</v>
      </c>
    </row>
    <row r="456" spans="1:7" x14ac:dyDescent="0.2">
      <c r="A456" t="s">
        <v>701</v>
      </c>
      <c r="B456">
        <v>10040.1</v>
      </c>
      <c r="C456">
        <v>10720</v>
      </c>
      <c r="D456">
        <v>0</v>
      </c>
      <c r="E456">
        <v>0</v>
      </c>
      <c r="F456">
        <v>455</v>
      </c>
      <c r="G456" t="s">
        <v>1562</v>
      </c>
    </row>
    <row r="457" spans="1:7" x14ac:dyDescent="0.2">
      <c r="A457" t="s">
        <v>702</v>
      </c>
      <c r="B457">
        <v>10027.299999999999</v>
      </c>
      <c r="C457">
        <v>11250</v>
      </c>
      <c r="D457">
        <v>0</v>
      </c>
      <c r="E457">
        <v>0</v>
      </c>
      <c r="F457">
        <v>456</v>
      </c>
      <c r="G457" t="s">
        <v>1563</v>
      </c>
    </row>
    <row r="458" spans="1:7" x14ac:dyDescent="0.2">
      <c r="A458" t="s">
        <v>703</v>
      </c>
      <c r="B458">
        <v>10064.299999999999</v>
      </c>
      <c r="C458">
        <v>13190</v>
      </c>
      <c r="D458">
        <v>0</v>
      </c>
      <c r="E458">
        <v>0</v>
      </c>
      <c r="F458">
        <v>457</v>
      </c>
      <c r="G458" t="s">
        <v>1564</v>
      </c>
    </row>
    <row r="459" spans="1:7" x14ac:dyDescent="0.2">
      <c r="A459" t="s">
        <v>704</v>
      </c>
      <c r="B459">
        <v>10001.299999999999</v>
      </c>
      <c r="C459">
        <v>12290</v>
      </c>
      <c r="D459">
        <v>0</v>
      </c>
      <c r="E459">
        <v>0</v>
      </c>
      <c r="F459">
        <v>458</v>
      </c>
      <c r="G459" t="s">
        <v>1565</v>
      </c>
    </row>
    <row r="460" spans="1:7" x14ac:dyDescent="0.2">
      <c r="A460" t="s">
        <v>705</v>
      </c>
      <c r="B460">
        <v>10049.4</v>
      </c>
      <c r="C460">
        <v>11160</v>
      </c>
      <c r="D460">
        <v>0</v>
      </c>
      <c r="E460">
        <v>0</v>
      </c>
      <c r="F460">
        <v>459</v>
      </c>
      <c r="G460" t="s">
        <v>1566</v>
      </c>
    </row>
    <row r="461" spans="1:7" x14ac:dyDescent="0.2">
      <c r="A461" t="s">
        <v>707</v>
      </c>
      <c r="B461">
        <v>10082.9</v>
      </c>
      <c r="C461">
        <v>12920</v>
      </c>
      <c r="D461">
        <v>0</v>
      </c>
      <c r="E461">
        <v>0</v>
      </c>
      <c r="F461">
        <v>460</v>
      </c>
      <c r="G461" t="s">
        <v>1567</v>
      </c>
    </row>
    <row r="462" spans="1:7" x14ac:dyDescent="0.2">
      <c r="A462" t="s">
        <v>708</v>
      </c>
      <c r="B462">
        <v>149955</v>
      </c>
      <c r="C462">
        <v>25710</v>
      </c>
      <c r="D462">
        <v>150251</v>
      </c>
      <c r="E462">
        <v>25710</v>
      </c>
      <c r="F462">
        <v>461</v>
      </c>
      <c r="G462" t="s">
        <v>1568</v>
      </c>
    </row>
    <row r="463" spans="1:7" x14ac:dyDescent="0.2">
      <c r="A463" t="s">
        <v>709</v>
      </c>
      <c r="B463">
        <v>150202</v>
      </c>
      <c r="C463">
        <v>26550</v>
      </c>
      <c r="D463">
        <v>150202</v>
      </c>
      <c r="E463">
        <v>26550</v>
      </c>
      <c r="F463">
        <v>462</v>
      </c>
      <c r="G463" t="s">
        <v>1569</v>
      </c>
    </row>
    <row r="464" spans="1:7" x14ac:dyDescent="0.2">
      <c r="A464" t="s">
        <v>710</v>
      </c>
      <c r="B464">
        <v>149809</v>
      </c>
      <c r="C464">
        <v>27940</v>
      </c>
      <c r="D464">
        <v>150337</v>
      </c>
      <c r="E464">
        <v>27940</v>
      </c>
      <c r="F464">
        <v>463</v>
      </c>
      <c r="G464" t="s">
        <v>1570</v>
      </c>
    </row>
    <row r="465" spans="1:7" x14ac:dyDescent="0.2">
      <c r="A465" t="s">
        <v>711</v>
      </c>
      <c r="B465">
        <v>150117</v>
      </c>
      <c r="C465">
        <v>24520</v>
      </c>
      <c r="D465">
        <v>150117</v>
      </c>
      <c r="E465">
        <v>24520</v>
      </c>
      <c r="F465">
        <v>464</v>
      </c>
      <c r="G465" t="s">
        <v>1571</v>
      </c>
    </row>
    <row r="466" spans="1:7" x14ac:dyDescent="0.2">
      <c r="A466" t="s">
        <v>712</v>
      </c>
      <c r="B466">
        <v>150049</v>
      </c>
      <c r="C466">
        <v>26190</v>
      </c>
      <c r="D466">
        <v>150049</v>
      </c>
      <c r="E466">
        <v>26190</v>
      </c>
      <c r="F466">
        <v>465</v>
      </c>
      <c r="G466" t="s">
        <v>1572</v>
      </c>
    </row>
    <row r="467" spans="1:7" x14ac:dyDescent="0.2">
      <c r="A467" t="s">
        <v>713</v>
      </c>
      <c r="B467">
        <v>149900</v>
      </c>
      <c r="C467">
        <v>24060</v>
      </c>
      <c r="D467">
        <v>150178</v>
      </c>
      <c r="E467">
        <v>24060</v>
      </c>
      <c r="F467">
        <v>466</v>
      </c>
      <c r="G467" t="s">
        <v>1573</v>
      </c>
    </row>
    <row r="468" spans="1:7" x14ac:dyDescent="0.2">
      <c r="A468" t="s">
        <v>714</v>
      </c>
      <c r="B468">
        <v>149910</v>
      </c>
      <c r="C468">
        <v>28830</v>
      </c>
      <c r="D468">
        <v>150207</v>
      </c>
      <c r="E468">
        <v>28830</v>
      </c>
      <c r="F468">
        <v>467</v>
      </c>
      <c r="G468" t="s">
        <v>1574</v>
      </c>
    </row>
    <row r="469" spans="1:7" x14ac:dyDescent="0.2">
      <c r="A469" t="s">
        <v>715</v>
      </c>
      <c r="B469">
        <v>149924</v>
      </c>
      <c r="C469">
        <v>26180</v>
      </c>
      <c r="D469">
        <v>150294</v>
      </c>
      <c r="E469">
        <v>26180</v>
      </c>
      <c r="F469">
        <v>468</v>
      </c>
      <c r="G469" t="s">
        <v>1575</v>
      </c>
    </row>
    <row r="470" spans="1:7" x14ac:dyDescent="0.2">
      <c r="A470" t="s">
        <v>716</v>
      </c>
      <c r="B470">
        <v>150047</v>
      </c>
      <c r="C470">
        <v>25170</v>
      </c>
      <c r="D470">
        <v>150047</v>
      </c>
      <c r="E470">
        <v>25170</v>
      </c>
      <c r="F470">
        <v>469</v>
      </c>
      <c r="G470" t="s">
        <v>1576</v>
      </c>
    </row>
    <row r="471" spans="1:7" x14ac:dyDescent="0.2">
      <c r="A471" t="s">
        <v>718</v>
      </c>
      <c r="B471">
        <v>149884</v>
      </c>
      <c r="C471">
        <v>25910</v>
      </c>
      <c r="D471">
        <v>150168</v>
      </c>
      <c r="E471">
        <v>25910</v>
      </c>
      <c r="F471">
        <v>470</v>
      </c>
      <c r="G471" t="s">
        <v>1577</v>
      </c>
    </row>
    <row r="472" spans="1:7" x14ac:dyDescent="0.2">
      <c r="A472" t="s">
        <v>719</v>
      </c>
      <c r="B472">
        <v>10418.5</v>
      </c>
      <c r="C472">
        <v>62580</v>
      </c>
      <c r="D472">
        <v>0</v>
      </c>
      <c r="E472">
        <v>0</v>
      </c>
      <c r="F472">
        <v>471</v>
      </c>
      <c r="G472" t="s">
        <v>1578</v>
      </c>
    </row>
    <row r="473" spans="1:7" x14ac:dyDescent="0.2">
      <c r="A473" t="s">
        <v>720</v>
      </c>
      <c r="B473">
        <v>10265.4</v>
      </c>
      <c r="C473">
        <v>62970</v>
      </c>
      <c r="D473">
        <v>0</v>
      </c>
      <c r="E473">
        <v>0</v>
      </c>
      <c r="F473">
        <v>472</v>
      </c>
      <c r="G473" t="s">
        <v>1579</v>
      </c>
    </row>
    <row r="474" spans="1:7" x14ac:dyDescent="0.2">
      <c r="A474" t="s">
        <v>721</v>
      </c>
      <c r="B474">
        <v>10072.9</v>
      </c>
      <c r="C474">
        <v>67880</v>
      </c>
      <c r="D474">
        <v>0</v>
      </c>
      <c r="E474">
        <v>0</v>
      </c>
      <c r="F474">
        <v>473</v>
      </c>
      <c r="G474" t="s">
        <v>1580</v>
      </c>
    </row>
    <row r="475" spans="1:7" x14ac:dyDescent="0.2">
      <c r="A475" t="s">
        <v>722</v>
      </c>
      <c r="B475">
        <v>10058.700000000001</v>
      </c>
      <c r="C475">
        <v>64690</v>
      </c>
      <c r="D475">
        <v>0</v>
      </c>
      <c r="E475">
        <v>0</v>
      </c>
      <c r="F475">
        <v>474</v>
      </c>
      <c r="G475" t="s">
        <v>1581</v>
      </c>
    </row>
    <row r="476" spans="1:7" x14ac:dyDescent="0.2">
      <c r="A476" t="s">
        <v>723</v>
      </c>
      <c r="B476">
        <v>10291.1</v>
      </c>
      <c r="C476">
        <v>63030</v>
      </c>
      <c r="D476">
        <v>0</v>
      </c>
      <c r="E476">
        <v>0</v>
      </c>
      <c r="F476">
        <v>475</v>
      </c>
      <c r="G476" t="s">
        <v>1582</v>
      </c>
    </row>
    <row r="477" spans="1:7" x14ac:dyDescent="0.2">
      <c r="A477" t="s">
        <v>724</v>
      </c>
      <c r="B477">
        <v>9993.0400000000009</v>
      </c>
      <c r="C477">
        <v>61880</v>
      </c>
      <c r="D477">
        <v>0</v>
      </c>
      <c r="E477">
        <v>0</v>
      </c>
      <c r="F477">
        <v>476</v>
      </c>
      <c r="G477" t="s">
        <v>1583</v>
      </c>
    </row>
    <row r="478" spans="1:7" x14ac:dyDescent="0.2">
      <c r="A478" t="s">
        <v>725</v>
      </c>
      <c r="B478">
        <v>10204.799999999999</v>
      </c>
      <c r="C478">
        <v>64270</v>
      </c>
      <c r="D478">
        <v>0</v>
      </c>
      <c r="E478">
        <v>0</v>
      </c>
      <c r="F478">
        <v>477</v>
      </c>
      <c r="G478" t="s">
        <v>1584</v>
      </c>
    </row>
    <row r="479" spans="1:7" x14ac:dyDescent="0.2">
      <c r="A479" t="s">
        <v>726</v>
      </c>
      <c r="B479">
        <v>10386.200000000001</v>
      </c>
      <c r="C479">
        <v>64110</v>
      </c>
      <c r="D479">
        <v>0</v>
      </c>
      <c r="E479">
        <v>0</v>
      </c>
      <c r="F479">
        <v>478</v>
      </c>
      <c r="G479" t="s">
        <v>1585</v>
      </c>
    </row>
    <row r="480" spans="1:7" x14ac:dyDescent="0.2">
      <c r="A480" t="s">
        <v>727</v>
      </c>
      <c r="B480">
        <v>10272.9</v>
      </c>
      <c r="C480">
        <v>62290</v>
      </c>
      <c r="D480">
        <v>0</v>
      </c>
      <c r="E480">
        <v>0</v>
      </c>
      <c r="F480">
        <v>479</v>
      </c>
      <c r="G480" t="s">
        <v>1586</v>
      </c>
    </row>
    <row r="481" spans="1:7" x14ac:dyDescent="0.2">
      <c r="A481" t="s">
        <v>729</v>
      </c>
      <c r="B481">
        <v>10316.5</v>
      </c>
      <c r="C481">
        <v>62870</v>
      </c>
      <c r="D481">
        <v>0</v>
      </c>
      <c r="E481">
        <v>0</v>
      </c>
      <c r="F481">
        <v>480</v>
      </c>
      <c r="G481" t="s">
        <v>1587</v>
      </c>
    </row>
    <row r="482" spans="1:7" x14ac:dyDescent="0.2">
      <c r="A482" t="s">
        <v>730</v>
      </c>
      <c r="B482">
        <v>10432.6</v>
      </c>
      <c r="C482">
        <v>128340</v>
      </c>
      <c r="D482">
        <v>0</v>
      </c>
      <c r="E482">
        <v>0</v>
      </c>
      <c r="F482">
        <v>481</v>
      </c>
      <c r="G482" t="s">
        <v>1588</v>
      </c>
    </row>
    <row r="483" spans="1:7" x14ac:dyDescent="0.2">
      <c r="A483" t="s">
        <v>731</v>
      </c>
      <c r="B483">
        <v>10253</v>
      </c>
      <c r="C483">
        <v>124690</v>
      </c>
      <c r="D483">
        <v>0</v>
      </c>
      <c r="E483">
        <v>0</v>
      </c>
      <c r="F483">
        <v>482</v>
      </c>
      <c r="G483" t="s">
        <v>1589</v>
      </c>
    </row>
    <row r="484" spans="1:7" x14ac:dyDescent="0.2">
      <c r="A484" t="s">
        <v>732</v>
      </c>
      <c r="B484">
        <v>10700.4</v>
      </c>
      <c r="C484">
        <v>124960</v>
      </c>
      <c r="D484">
        <v>0</v>
      </c>
      <c r="E484">
        <v>0</v>
      </c>
      <c r="F484">
        <v>483</v>
      </c>
      <c r="G484" t="s">
        <v>1590</v>
      </c>
    </row>
    <row r="485" spans="1:7" x14ac:dyDescent="0.2">
      <c r="A485" t="s">
        <v>733</v>
      </c>
      <c r="B485">
        <v>11328.1</v>
      </c>
      <c r="C485">
        <v>129580</v>
      </c>
      <c r="D485">
        <v>0</v>
      </c>
      <c r="E485">
        <v>0</v>
      </c>
      <c r="F485">
        <v>484</v>
      </c>
      <c r="G485" t="s">
        <v>1591</v>
      </c>
    </row>
    <row r="486" spans="1:7" x14ac:dyDescent="0.2">
      <c r="A486" t="s">
        <v>734</v>
      </c>
      <c r="B486">
        <v>10705.3</v>
      </c>
      <c r="C486">
        <v>130260</v>
      </c>
      <c r="D486">
        <v>0</v>
      </c>
      <c r="E486">
        <v>0</v>
      </c>
      <c r="F486">
        <v>485</v>
      </c>
      <c r="G486" t="s">
        <v>1592</v>
      </c>
    </row>
    <row r="487" spans="1:7" x14ac:dyDescent="0.2">
      <c r="A487" t="s">
        <v>735</v>
      </c>
      <c r="B487">
        <v>10605</v>
      </c>
      <c r="C487">
        <v>128350</v>
      </c>
      <c r="D487">
        <v>0</v>
      </c>
      <c r="E487">
        <v>0</v>
      </c>
      <c r="F487">
        <v>486</v>
      </c>
      <c r="G487" t="s">
        <v>1593</v>
      </c>
    </row>
    <row r="488" spans="1:7" x14ac:dyDescent="0.2">
      <c r="A488" t="s">
        <v>736</v>
      </c>
      <c r="B488">
        <v>10611.9</v>
      </c>
      <c r="C488">
        <v>130450</v>
      </c>
      <c r="D488">
        <v>0</v>
      </c>
      <c r="E488">
        <v>0</v>
      </c>
      <c r="F488">
        <v>487</v>
      </c>
      <c r="G488" t="s">
        <v>1594</v>
      </c>
    </row>
    <row r="489" spans="1:7" x14ac:dyDescent="0.2">
      <c r="A489" t="s">
        <v>737</v>
      </c>
      <c r="B489">
        <v>10045.299999999999</v>
      </c>
      <c r="C489">
        <v>132560</v>
      </c>
      <c r="D489">
        <v>0</v>
      </c>
      <c r="E489">
        <v>0</v>
      </c>
      <c r="F489">
        <v>488</v>
      </c>
      <c r="G489" t="s">
        <v>1595</v>
      </c>
    </row>
    <row r="490" spans="1:7" x14ac:dyDescent="0.2">
      <c r="A490" t="s">
        <v>738</v>
      </c>
      <c r="B490">
        <v>11211</v>
      </c>
      <c r="C490">
        <v>128030</v>
      </c>
      <c r="D490">
        <v>0</v>
      </c>
      <c r="E490">
        <v>0</v>
      </c>
      <c r="F490">
        <v>489</v>
      </c>
      <c r="G490" t="s">
        <v>1596</v>
      </c>
    </row>
    <row r="491" spans="1:7" x14ac:dyDescent="0.2">
      <c r="A491" t="s">
        <v>740</v>
      </c>
      <c r="B491">
        <v>9989.4</v>
      </c>
      <c r="C491">
        <v>131670</v>
      </c>
      <c r="D491">
        <v>0</v>
      </c>
      <c r="E491">
        <v>0</v>
      </c>
      <c r="F491">
        <v>490</v>
      </c>
      <c r="G491" t="s">
        <v>1597</v>
      </c>
    </row>
    <row r="492" spans="1:7" x14ac:dyDescent="0.2">
      <c r="A492" t="s">
        <v>741</v>
      </c>
      <c r="B492">
        <v>147901</v>
      </c>
      <c r="C492">
        <v>257860</v>
      </c>
      <c r="D492">
        <v>155246</v>
      </c>
      <c r="E492">
        <v>257860</v>
      </c>
      <c r="F492">
        <v>491</v>
      </c>
      <c r="G492" t="s">
        <v>1598</v>
      </c>
    </row>
    <row r="493" spans="1:7" x14ac:dyDescent="0.2">
      <c r="A493" t="s">
        <v>742</v>
      </c>
      <c r="B493">
        <v>150784</v>
      </c>
      <c r="C493">
        <v>261590</v>
      </c>
      <c r="D493">
        <v>150784</v>
      </c>
      <c r="E493">
        <v>261590</v>
      </c>
      <c r="F493">
        <v>492</v>
      </c>
      <c r="G493" t="s">
        <v>1599</v>
      </c>
    </row>
    <row r="494" spans="1:7" x14ac:dyDescent="0.2">
      <c r="A494" t="s">
        <v>743</v>
      </c>
      <c r="B494">
        <v>152426</v>
      </c>
      <c r="C494">
        <v>256420</v>
      </c>
      <c r="D494">
        <v>152426</v>
      </c>
      <c r="E494">
        <v>256420</v>
      </c>
      <c r="F494">
        <v>493</v>
      </c>
      <c r="G494" t="s">
        <v>1600</v>
      </c>
    </row>
    <row r="495" spans="1:7" x14ac:dyDescent="0.2">
      <c r="A495" t="s">
        <v>744</v>
      </c>
      <c r="B495">
        <v>148972</v>
      </c>
      <c r="C495">
        <v>251840</v>
      </c>
      <c r="D495">
        <v>156348</v>
      </c>
      <c r="E495">
        <v>251840</v>
      </c>
      <c r="F495">
        <v>494</v>
      </c>
      <c r="G495" t="s">
        <v>1601</v>
      </c>
    </row>
    <row r="496" spans="1:7" x14ac:dyDescent="0.2">
      <c r="A496" t="s">
        <v>745</v>
      </c>
      <c r="B496">
        <v>151451</v>
      </c>
      <c r="C496">
        <v>249660</v>
      </c>
      <c r="D496">
        <v>151451</v>
      </c>
      <c r="E496">
        <v>249660</v>
      </c>
      <c r="F496">
        <v>495</v>
      </c>
      <c r="G496" t="s">
        <v>1602</v>
      </c>
    </row>
    <row r="497" spans="1:7" x14ac:dyDescent="0.2">
      <c r="A497" t="s">
        <v>746</v>
      </c>
      <c r="B497">
        <v>147430</v>
      </c>
      <c r="C497">
        <v>255310</v>
      </c>
      <c r="D497">
        <v>154576</v>
      </c>
      <c r="E497">
        <v>255310</v>
      </c>
      <c r="F497">
        <v>496</v>
      </c>
      <c r="G497" t="s">
        <v>1603</v>
      </c>
    </row>
    <row r="498" spans="1:7" x14ac:dyDescent="0.2">
      <c r="A498" t="s">
        <v>747</v>
      </c>
      <c r="B498">
        <v>149605</v>
      </c>
      <c r="C498">
        <v>263840</v>
      </c>
      <c r="D498">
        <v>155521</v>
      </c>
      <c r="E498">
        <v>263840</v>
      </c>
      <c r="F498">
        <v>497</v>
      </c>
      <c r="G498" t="s">
        <v>1604</v>
      </c>
    </row>
    <row r="499" spans="1:7" x14ac:dyDescent="0.2">
      <c r="A499" t="s">
        <v>748</v>
      </c>
      <c r="B499">
        <v>146844</v>
      </c>
      <c r="C499">
        <v>261300</v>
      </c>
      <c r="D499">
        <v>153870</v>
      </c>
      <c r="E499">
        <v>261300</v>
      </c>
      <c r="F499">
        <v>498</v>
      </c>
      <c r="G499" t="s">
        <v>1605</v>
      </c>
    </row>
    <row r="500" spans="1:7" x14ac:dyDescent="0.2">
      <c r="A500" t="s">
        <v>749</v>
      </c>
      <c r="B500">
        <v>149733</v>
      </c>
      <c r="C500">
        <v>263400</v>
      </c>
      <c r="D500">
        <v>155562</v>
      </c>
      <c r="E500">
        <v>263400</v>
      </c>
      <c r="F500">
        <v>499</v>
      </c>
      <c r="G500" t="s">
        <v>1606</v>
      </c>
    </row>
    <row r="501" spans="1:7" x14ac:dyDescent="0.2">
      <c r="A501" t="s">
        <v>752</v>
      </c>
      <c r="B501">
        <v>150738</v>
      </c>
      <c r="C501">
        <v>260550</v>
      </c>
      <c r="D501">
        <v>150738</v>
      </c>
      <c r="E501">
        <v>260550</v>
      </c>
      <c r="F501">
        <v>500</v>
      </c>
      <c r="G501" t="s">
        <v>1607</v>
      </c>
    </row>
    <row r="502" spans="1:7" x14ac:dyDescent="0.2">
      <c r="A502" t="s">
        <v>753</v>
      </c>
      <c r="B502">
        <v>10130</v>
      </c>
      <c r="C502">
        <v>9056</v>
      </c>
      <c r="D502">
        <v>0</v>
      </c>
      <c r="E502">
        <v>0</v>
      </c>
      <c r="F502">
        <v>501</v>
      </c>
      <c r="G502" t="s">
        <v>1608</v>
      </c>
    </row>
    <row r="503" spans="1:7" x14ac:dyDescent="0.2">
      <c r="A503" t="s">
        <v>754</v>
      </c>
      <c r="B503">
        <v>10071.799999999999</v>
      </c>
      <c r="C503">
        <v>8012</v>
      </c>
      <c r="D503">
        <v>0</v>
      </c>
      <c r="E503">
        <v>0</v>
      </c>
      <c r="F503">
        <v>502</v>
      </c>
      <c r="G503" t="s">
        <v>1609</v>
      </c>
    </row>
    <row r="504" spans="1:7" x14ac:dyDescent="0.2">
      <c r="A504" t="s">
        <v>755</v>
      </c>
      <c r="B504">
        <v>10008.700000000001</v>
      </c>
      <c r="C504">
        <v>8720</v>
      </c>
      <c r="D504">
        <v>0</v>
      </c>
      <c r="E504">
        <v>0</v>
      </c>
      <c r="F504">
        <v>503</v>
      </c>
      <c r="G504" t="s">
        <v>1610</v>
      </c>
    </row>
    <row r="505" spans="1:7" x14ac:dyDescent="0.2">
      <c r="A505" t="s">
        <v>756</v>
      </c>
      <c r="B505">
        <v>10095.299999999999</v>
      </c>
      <c r="C505">
        <v>8800</v>
      </c>
      <c r="D505">
        <v>0</v>
      </c>
      <c r="E505">
        <v>0</v>
      </c>
      <c r="F505">
        <v>504</v>
      </c>
      <c r="G505" t="s">
        <v>1611</v>
      </c>
    </row>
    <row r="506" spans="1:7" x14ac:dyDescent="0.2">
      <c r="A506" t="s">
        <v>757</v>
      </c>
      <c r="B506">
        <v>10020.299999999999</v>
      </c>
      <c r="C506">
        <v>8735</v>
      </c>
      <c r="D506">
        <v>0</v>
      </c>
      <c r="E506">
        <v>0</v>
      </c>
      <c r="F506">
        <v>505</v>
      </c>
      <c r="G506" t="s">
        <v>1612</v>
      </c>
    </row>
    <row r="507" spans="1:7" x14ac:dyDescent="0.2">
      <c r="A507" t="s">
        <v>758</v>
      </c>
      <c r="B507">
        <v>10009.799999999999</v>
      </c>
      <c r="C507">
        <v>7736</v>
      </c>
      <c r="D507">
        <v>0</v>
      </c>
      <c r="E507">
        <v>0</v>
      </c>
      <c r="F507">
        <v>506</v>
      </c>
      <c r="G507" t="s">
        <v>1613</v>
      </c>
    </row>
    <row r="508" spans="1:7" x14ac:dyDescent="0.2">
      <c r="A508" t="s">
        <v>759</v>
      </c>
      <c r="B508">
        <v>10067.6</v>
      </c>
      <c r="C508">
        <v>8146</v>
      </c>
      <c r="D508">
        <v>0</v>
      </c>
      <c r="E508">
        <v>0</v>
      </c>
      <c r="F508">
        <v>507</v>
      </c>
      <c r="G508" t="s">
        <v>1614</v>
      </c>
    </row>
    <row r="509" spans="1:7" x14ac:dyDescent="0.2">
      <c r="A509" t="s">
        <v>760</v>
      </c>
      <c r="B509">
        <v>10059.299999999999</v>
      </c>
      <c r="C509">
        <v>8407</v>
      </c>
      <c r="D509">
        <v>0</v>
      </c>
      <c r="E509">
        <v>0</v>
      </c>
      <c r="F509">
        <v>508</v>
      </c>
      <c r="G509" t="s">
        <v>1615</v>
      </c>
    </row>
    <row r="510" spans="1:7" x14ac:dyDescent="0.2">
      <c r="A510" t="s">
        <v>761</v>
      </c>
      <c r="B510">
        <v>10022.1</v>
      </c>
      <c r="C510">
        <v>8573</v>
      </c>
      <c r="D510">
        <v>0</v>
      </c>
      <c r="E510">
        <v>0</v>
      </c>
      <c r="F510">
        <v>509</v>
      </c>
      <c r="G510" t="s">
        <v>1616</v>
      </c>
    </row>
    <row r="511" spans="1:7" x14ac:dyDescent="0.2">
      <c r="A511" t="s">
        <v>763</v>
      </c>
      <c r="B511">
        <v>10044.5</v>
      </c>
      <c r="C511">
        <v>9203</v>
      </c>
      <c r="D511">
        <v>0</v>
      </c>
      <c r="E511">
        <v>0</v>
      </c>
      <c r="F511">
        <v>510</v>
      </c>
      <c r="G511" t="s">
        <v>1617</v>
      </c>
    </row>
    <row r="512" spans="1:7" x14ac:dyDescent="0.2">
      <c r="A512" t="s">
        <v>764</v>
      </c>
      <c r="B512">
        <v>149883</v>
      </c>
      <c r="C512">
        <v>17856</v>
      </c>
      <c r="D512">
        <v>150196</v>
      </c>
      <c r="E512">
        <v>17856</v>
      </c>
      <c r="F512">
        <v>511</v>
      </c>
      <c r="G512" t="s">
        <v>1618</v>
      </c>
    </row>
    <row r="513" spans="1:7" x14ac:dyDescent="0.2">
      <c r="A513" t="s">
        <v>765</v>
      </c>
      <c r="B513">
        <v>149881</v>
      </c>
      <c r="C513">
        <v>16976</v>
      </c>
      <c r="D513">
        <v>150138</v>
      </c>
      <c r="E513">
        <v>16976</v>
      </c>
      <c r="F513">
        <v>512</v>
      </c>
      <c r="G513" t="s">
        <v>1619</v>
      </c>
    </row>
    <row r="514" spans="1:7" x14ac:dyDescent="0.2">
      <c r="A514" t="s">
        <v>766</v>
      </c>
      <c r="B514">
        <v>150179</v>
      </c>
      <c r="C514">
        <v>17087</v>
      </c>
      <c r="D514">
        <v>150179</v>
      </c>
      <c r="E514">
        <v>17087</v>
      </c>
      <c r="F514">
        <v>513</v>
      </c>
      <c r="G514" t="s">
        <v>1620</v>
      </c>
    </row>
    <row r="515" spans="1:7" x14ac:dyDescent="0.2">
      <c r="A515" t="s">
        <v>767</v>
      </c>
      <c r="B515">
        <v>150261</v>
      </c>
      <c r="C515">
        <v>16301</v>
      </c>
      <c r="D515">
        <v>150261</v>
      </c>
      <c r="E515">
        <v>16301</v>
      </c>
      <c r="F515">
        <v>514</v>
      </c>
      <c r="G515" t="s">
        <v>1621</v>
      </c>
    </row>
    <row r="516" spans="1:7" x14ac:dyDescent="0.2">
      <c r="A516" t="s">
        <v>768</v>
      </c>
      <c r="B516">
        <v>150010</v>
      </c>
      <c r="C516">
        <v>17909</v>
      </c>
      <c r="D516">
        <v>150010</v>
      </c>
      <c r="E516">
        <v>17909</v>
      </c>
      <c r="F516">
        <v>515</v>
      </c>
      <c r="G516" t="s">
        <v>1622</v>
      </c>
    </row>
    <row r="517" spans="1:7" x14ac:dyDescent="0.2">
      <c r="A517" t="s">
        <v>769</v>
      </c>
      <c r="B517">
        <v>150072</v>
      </c>
      <c r="C517">
        <v>15975</v>
      </c>
      <c r="D517">
        <v>150072</v>
      </c>
      <c r="E517">
        <v>15975</v>
      </c>
      <c r="F517">
        <v>516</v>
      </c>
      <c r="G517" t="s">
        <v>1623</v>
      </c>
    </row>
    <row r="518" spans="1:7" x14ac:dyDescent="0.2">
      <c r="A518" t="s">
        <v>770</v>
      </c>
      <c r="B518">
        <v>149904</v>
      </c>
      <c r="C518">
        <v>16701</v>
      </c>
      <c r="D518">
        <v>150200</v>
      </c>
      <c r="E518">
        <v>16701</v>
      </c>
      <c r="F518">
        <v>517</v>
      </c>
      <c r="G518" t="s">
        <v>1624</v>
      </c>
    </row>
    <row r="519" spans="1:7" x14ac:dyDescent="0.2">
      <c r="A519" t="s">
        <v>771</v>
      </c>
      <c r="B519">
        <v>149926</v>
      </c>
      <c r="C519">
        <v>16110</v>
      </c>
      <c r="D519">
        <v>150256</v>
      </c>
      <c r="E519">
        <v>16110</v>
      </c>
      <c r="F519">
        <v>518</v>
      </c>
      <c r="G519" t="s">
        <v>1625</v>
      </c>
    </row>
    <row r="520" spans="1:7" x14ac:dyDescent="0.2">
      <c r="A520" t="s">
        <v>772</v>
      </c>
      <c r="B520">
        <v>150054</v>
      </c>
      <c r="C520">
        <v>16449</v>
      </c>
      <c r="D520">
        <v>150054</v>
      </c>
      <c r="E520">
        <v>16449</v>
      </c>
      <c r="F520">
        <v>519</v>
      </c>
      <c r="G520" t="s">
        <v>1626</v>
      </c>
    </row>
    <row r="521" spans="1:7" x14ac:dyDescent="0.2">
      <c r="A521" t="s">
        <v>774</v>
      </c>
      <c r="B521">
        <v>150021</v>
      </c>
      <c r="C521">
        <v>15718</v>
      </c>
      <c r="D521">
        <v>150021</v>
      </c>
      <c r="E521">
        <v>15718</v>
      </c>
      <c r="F521">
        <v>520</v>
      </c>
      <c r="G521" t="s">
        <v>1627</v>
      </c>
    </row>
    <row r="522" spans="1:7" x14ac:dyDescent="0.2">
      <c r="A522" t="s">
        <v>775</v>
      </c>
      <c r="B522">
        <v>10450.4</v>
      </c>
      <c r="C522">
        <v>41008</v>
      </c>
      <c r="D522">
        <v>0</v>
      </c>
      <c r="E522">
        <v>0</v>
      </c>
      <c r="F522">
        <v>521</v>
      </c>
      <c r="G522" t="s">
        <v>1628</v>
      </c>
    </row>
    <row r="523" spans="1:7" x14ac:dyDescent="0.2">
      <c r="A523" t="s">
        <v>776</v>
      </c>
      <c r="B523">
        <v>10024.9</v>
      </c>
      <c r="C523">
        <v>42566</v>
      </c>
      <c r="D523">
        <v>0</v>
      </c>
      <c r="E523">
        <v>0</v>
      </c>
      <c r="F523">
        <v>522</v>
      </c>
      <c r="G523" t="s">
        <v>1629</v>
      </c>
    </row>
    <row r="524" spans="1:7" x14ac:dyDescent="0.2">
      <c r="A524" t="s">
        <v>777</v>
      </c>
      <c r="B524">
        <v>10142</v>
      </c>
      <c r="C524">
        <v>41751</v>
      </c>
      <c r="D524">
        <v>0</v>
      </c>
      <c r="E524">
        <v>0</v>
      </c>
      <c r="F524">
        <v>523</v>
      </c>
      <c r="G524" t="s">
        <v>1630</v>
      </c>
    </row>
    <row r="525" spans="1:7" x14ac:dyDescent="0.2">
      <c r="A525" t="s">
        <v>778</v>
      </c>
      <c r="B525">
        <v>10004.700000000001</v>
      </c>
      <c r="C525">
        <v>40929</v>
      </c>
      <c r="D525">
        <v>0</v>
      </c>
      <c r="E525">
        <v>0</v>
      </c>
      <c r="F525">
        <v>524</v>
      </c>
      <c r="G525" t="s">
        <v>1631</v>
      </c>
    </row>
    <row r="526" spans="1:7" x14ac:dyDescent="0.2">
      <c r="A526" t="s">
        <v>779</v>
      </c>
      <c r="B526">
        <v>10605.4</v>
      </c>
      <c r="C526">
        <v>41764</v>
      </c>
      <c r="D526">
        <v>0</v>
      </c>
      <c r="E526">
        <v>0</v>
      </c>
      <c r="F526">
        <v>525</v>
      </c>
      <c r="G526" t="s">
        <v>1632</v>
      </c>
    </row>
    <row r="527" spans="1:7" x14ac:dyDescent="0.2">
      <c r="A527" t="s">
        <v>780</v>
      </c>
      <c r="B527">
        <v>10221.5</v>
      </c>
      <c r="C527">
        <v>44902</v>
      </c>
      <c r="D527">
        <v>0</v>
      </c>
      <c r="E527">
        <v>0</v>
      </c>
      <c r="F527">
        <v>526</v>
      </c>
      <c r="G527" t="s">
        <v>1633</v>
      </c>
    </row>
    <row r="528" spans="1:7" x14ac:dyDescent="0.2">
      <c r="A528" t="s">
        <v>781</v>
      </c>
      <c r="B528">
        <v>10622.4</v>
      </c>
      <c r="C528">
        <v>43016</v>
      </c>
      <c r="D528">
        <v>0</v>
      </c>
      <c r="E528">
        <v>0</v>
      </c>
      <c r="F528">
        <v>527</v>
      </c>
      <c r="G528" t="s">
        <v>1634</v>
      </c>
    </row>
    <row r="529" spans="1:7" x14ac:dyDescent="0.2">
      <c r="A529" t="s">
        <v>782</v>
      </c>
      <c r="B529">
        <v>10454.700000000001</v>
      </c>
      <c r="C529">
        <v>41894</v>
      </c>
      <c r="D529">
        <v>0</v>
      </c>
      <c r="E529">
        <v>0</v>
      </c>
      <c r="F529">
        <v>528</v>
      </c>
      <c r="G529" t="s">
        <v>1635</v>
      </c>
    </row>
    <row r="530" spans="1:7" x14ac:dyDescent="0.2">
      <c r="A530" t="s">
        <v>783</v>
      </c>
      <c r="B530">
        <v>10413.1</v>
      </c>
      <c r="C530">
        <v>42214</v>
      </c>
      <c r="D530">
        <v>0</v>
      </c>
      <c r="E530">
        <v>0</v>
      </c>
      <c r="F530">
        <v>529</v>
      </c>
      <c r="G530" t="s">
        <v>1636</v>
      </c>
    </row>
    <row r="531" spans="1:7" x14ac:dyDescent="0.2">
      <c r="A531" t="s">
        <v>785</v>
      </c>
      <c r="B531">
        <v>10100.6</v>
      </c>
      <c r="C531">
        <v>43211</v>
      </c>
      <c r="D531">
        <v>0</v>
      </c>
      <c r="E531">
        <v>0</v>
      </c>
      <c r="F531">
        <v>530</v>
      </c>
      <c r="G531" t="s">
        <v>1637</v>
      </c>
    </row>
    <row r="532" spans="1:7" x14ac:dyDescent="0.2">
      <c r="A532" t="s">
        <v>786</v>
      </c>
      <c r="B532">
        <v>10722.4</v>
      </c>
      <c r="C532">
        <v>85311</v>
      </c>
      <c r="D532">
        <v>0</v>
      </c>
      <c r="E532">
        <v>0</v>
      </c>
      <c r="F532">
        <v>531</v>
      </c>
      <c r="G532" t="s">
        <v>1638</v>
      </c>
    </row>
    <row r="533" spans="1:7" x14ac:dyDescent="0.2">
      <c r="A533" t="s">
        <v>787</v>
      </c>
      <c r="B533">
        <v>10496.5</v>
      </c>
      <c r="C533">
        <v>82982</v>
      </c>
      <c r="D533">
        <v>0</v>
      </c>
      <c r="E533">
        <v>0</v>
      </c>
      <c r="F533">
        <v>532</v>
      </c>
      <c r="G533" t="s">
        <v>1639</v>
      </c>
    </row>
    <row r="534" spans="1:7" x14ac:dyDescent="0.2">
      <c r="A534" t="s">
        <v>788</v>
      </c>
      <c r="B534">
        <v>11215.6</v>
      </c>
      <c r="C534">
        <v>85724</v>
      </c>
      <c r="D534">
        <v>0</v>
      </c>
      <c r="E534">
        <v>0</v>
      </c>
      <c r="F534">
        <v>533</v>
      </c>
      <c r="G534" t="s">
        <v>1640</v>
      </c>
    </row>
    <row r="535" spans="1:7" x14ac:dyDescent="0.2">
      <c r="A535" t="s">
        <v>789</v>
      </c>
      <c r="B535">
        <v>11151.8</v>
      </c>
      <c r="C535">
        <v>84251</v>
      </c>
      <c r="D535">
        <v>0</v>
      </c>
      <c r="E535">
        <v>0</v>
      </c>
      <c r="F535">
        <v>534</v>
      </c>
      <c r="G535" t="s">
        <v>1641</v>
      </c>
    </row>
    <row r="536" spans="1:7" x14ac:dyDescent="0.2">
      <c r="A536" t="s">
        <v>790</v>
      </c>
      <c r="B536">
        <v>11008</v>
      </c>
      <c r="C536">
        <v>85349</v>
      </c>
      <c r="D536">
        <v>0</v>
      </c>
      <c r="E536">
        <v>0</v>
      </c>
      <c r="F536">
        <v>535</v>
      </c>
      <c r="G536" t="s">
        <v>1642</v>
      </c>
    </row>
    <row r="537" spans="1:7" x14ac:dyDescent="0.2">
      <c r="A537" t="s">
        <v>791</v>
      </c>
      <c r="B537">
        <v>10680.3</v>
      </c>
      <c r="C537">
        <v>85709</v>
      </c>
      <c r="D537">
        <v>0</v>
      </c>
      <c r="E537">
        <v>0</v>
      </c>
      <c r="F537">
        <v>536</v>
      </c>
      <c r="G537" t="s">
        <v>1643</v>
      </c>
    </row>
    <row r="538" spans="1:7" x14ac:dyDescent="0.2">
      <c r="A538" t="s">
        <v>792</v>
      </c>
      <c r="B538">
        <v>10282.5</v>
      </c>
      <c r="C538">
        <v>85173</v>
      </c>
      <c r="D538">
        <v>0</v>
      </c>
      <c r="E538">
        <v>0</v>
      </c>
      <c r="F538">
        <v>537</v>
      </c>
      <c r="G538" t="s">
        <v>1644</v>
      </c>
    </row>
    <row r="539" spans="1:7" x14ac:dyDescent="0.2">
      <c r="A539" t="s">
        <v>793</v>
      </c>
      <c r="B539">
        <v>10026.6</v>
      </c>
      <c r="C539">
        <v>85517</v>
      </c>
      <c r="D539">
        <v>0</v>
      </c>
      <c r="E539">
        <v>0</v>
      </c>
      <c r="F539">
        <v>538</v>
      </c>
      <c r="G539" t="s">
        <v>1645</v>
      </c>
    </row>
    <row r="540" spans="1:7" x14ac:dyDescent="0.2">
      <c r="A540" t="s">
        <v>794</v>
      </c>
      <c r="B540">
        <v>10103.299999999999</v>
      </c>
      <c r="C540">
        <v>82678</v>
      </c>
      <c r="D540">
        <v>0</v>
      </c>
      <c r="E540">
        <v>0</v>
      </c>
      <c r="F540">
        <v>539</v>
      </c>
      <c r="G540" t="s">
        <v>1646</v>
      </c>
    </row>
    <row r="541" spans="1:7" x14ac:dyDescent="0.2">
      <c r="A541" t="s">
        <v>796</v>
      </c>
      <c r="B541">
        <v>10497.5</v>
      </c>
      <c r="C541">
        <v>88344</v>
      </c>
      <c r="D541">
        <v>0</v>
      </c>
      <c r="E541">
        <v>0</v>
      </c>
      <c r="F541">
        <v>540</v>
      </c>
      <c r="G541" t="s">
        <v>1647</v>
      </c>
    </row>
    <row r="542" spans="1:7" x14ac:dyDescent="0.2">
      <c r="A542" t="s">
        <v>797</v>
      </c>
      <c r="B542">
        <v>151490</v>
      </c>
      <c r="C542">
        <v>169628</v>
      </c>
      <c r="D542">
        <v>151490</v>
      </c>
      <c r="E542">
        <v>169628</v>
      </c>
      <c r="F542">
        <v>541</v>
      </c>
      <c r="G542" t="s">
        <v>1648</v>
      </c>
    </row>
    <row r="543" spans="1:7" x14ac:dyDescent="0.2">
      <c r="A543" t="s">
        <v>798</v>
      </c>
      <c r="B543">
        <v>151159</v>
      </c>
      <c r="C543">
        <v>170662</v>
      </c>
      <c r="D543">
        <v>151159</v>
      </c>
      <c r="E543">
        <v>170662</v>
      </c>
      <c r="F543">
        <v>542</v>
      </c>
      <c r="G543" t="s">
        <v>1649</v>
      </c>
    </row>
    <row r="544" spans="1:7" x14ac:dyDescent="0.2">
      <c r="A544" t="s">
        <v>799</v>
      </c>
      <c r="B544">
        <v>146687</v>
      </c>
      <c r="C544">
        <v>171113</v>
      </c>
      <c r="D544">
        <v>153758</v>
      </c>
      <c r="E544">
        <v>171113</v>
      </c>
      <c r="F544">
        <v>543</v>
      </c>
      <c r="G544" t="s">
        <v>1650</v>
      </c>
    </row>
    <row r="545" spans="1:7" x14ac:dyDescent="0.2">
      <c r="A545" t="s">
        <v>800</v>
      </c>
      <c r="B545">
        <v>148984</v>
      </c>
      <c r="C545">
        <v>169536</v>
      </c>
      <c r="D545">
        <v>155892</v>
      </c>
      <c r="E545">
        <v>169536</v>
      </c>
      <c r="F545">
        <v>544</v>
      </c>
      <c r="G545" t="s">
        <v>1651</v>
      </c>
    </row>
    <row r="546" spans="1:7" x14ac:dyDescent="0.2">
      <c r="A546" t="s">
        <v>801</v>
      </c>
      <c r="B546">
        <v>148344</v>
      </c>
      <c r="C546">
        <v>173358</v>
      </c>
      <c r="D546">
        <v>155782</v>
      </c>
      <c r="E546">
        <v>173358</v>
      </c>
      <c r="F546">
        <v>545</v>
      </c>
      <c r="G546" t="s">
        <v>1652</v>
      </c>
    </row>
    <row r="547" spans="1:7" x14ac:dyDescent="0.2">
      <c r="A547" t="s">
        <v>802</v>
      </c>
      <c r="B547">
        <v>149812</v>
      </c>
      <c r="C547">
        <v>167367</v>
      </c>
      <c r="D547">
        <v>152360</v>
      </c>
      <c r="E547">
        <v>167284</v>
      </c>
      <c r="F547">
        <v>546</v>
      </c>
      <c r="G547" t="s">
        <v>1653</v>
      </c>
    </row>
    <row r="548" spans="1:7" x14ac:dyDescent="0.2">
      <c r="A548" t="s">
        <v>803</v>
      </c>
      <c r="B548">
        <v>152060</v>
      </c>
      <c r="C548">
        <v>170803</v>
      </c>
      <c r="D548">
        <v>152060</v>
      </c>
      <c r="E548">
        <v>170803</v>
      </c>
      <c r="F548">
        <v>547</v>
      </c>
      <c r="G548" t="s">
        <v>1654</v>
      </c>
    </row>
    <row r="549" spans="1:7" x14ac:dyDescent="0.2">
      <c r="A549" t="s">
        <v>804</v>
      </c>
      <c r="B549">
        <v>146229</v>
      </c>
      <c r="C549">
        <v>168475</v>
      </c>
      <c r="D549">
        <v>153832</v>
      </c>
      <c r="E549">
        <v>168475</v>
      </c>
      <c r="F549">
        <v>548</v>
      </c>
      <c r="G549" t="s">
        <v>1655</v>
      </c>
    </row>
    <row r="550" spans="1:7" x14ac:dyDescent="0.2">
      <c r="A550" t="s">
        <v>805</v>
      </c>
      <c r="B550">
        <v>147108</v>
      </c>
      <c r="C550">
        <v>170569</v>
      </c>
      <c r="D550">
        <v>155262</v>
      </c>
      <c r="E550">
        <v>170569</v>
      </c>
      <c r="F550">
        <v>549</v>
      </c>
      <c r="G550" t="s">
        <v>1656</v>
      </c>
    </row>
    <row r="551" spans="1:7" x14ac:dyDescent="0.2">
      <c r="A551" t="s">
        <v>807</v>
      </c>
      <c r="B551">
        <v>146953</v>
      </c>
      <c r="C551">
        <v>160964</v>
      </c>
      <c r="D551">
        <v>154481</v>
      </c>
      <c r="E551">
        <v>160964</v>
      </c>
      <c r="F551">
        <v>550</v>
      </c>
      <c r="G551" t="s">
        <v>1657</v>
      </c>
    </row>
    <row r="552" spans="1:7" x14ac:dyDescent="0.2">
      <c r="A552" t="s">
        <v>808</v>
      </c>
      <c r="B552">
        <v>10072.4</v>
      </c>
      <c r="C552">
        <v>19442</v>
      </c>
      <c r="D552">
        <v>0</v>
      </c>
      <c r="E552">
        <v>0</v>
      </c>
      <c r="F552">
        <v>551</v>
      </c>
      <c r="G552" t="s">
        <v>1658</v>
      </c>
    </row>
    <row r="553" spans="1:7" x14ac:dyDescent="0.2">
      <c r="A553" t="s">
        <v>809</v>
      </c>
      <c r="B553">
        <v>10050.5</v>
      </c>
      <c r="C553">
        <v>19089</v>
      </c>
      <c r="D553">
        <v>0</v>
      </c>
      <c r="E553">
        <v>0</v>
      </c>
      <c r="F553">
        <v>552</v>
      </c>
      <c r="G553" t="s">
        <v>1659</v>
      </c>
    </row>
    <row r="554" spans="1:7" x14ac:dyDescent="0.2">
      <c r="A554" t="s">
        <v>810</v>
      </c>
      <c r="B554">
        <v>10025.1</v>
      </c>
      <c r="C554">
        <v>18335</v>
      </c>
      <c r="D554">
        <v>0</v>
      </c>
      <c r="E554">
        <v>0</v>
      </c>
      <c r="F554">
        <v>553</v>
      </c>
      <c r="G554" t="s">
        <v>1660</v>
      </c>
    </row>
    <row r="555" spans="1:7" x14ac:dyDescent="0.2">
      <c r="A555" t="s">
        <v>811</v>
      </c>
      <c r="B555">
        <v>10111.299999999999</v>
      </c>
      <c r="C555">
        <v>19069</v>
      </c>
      <c r="D555">
        <v>0</v>
      </c>
      <c r="E555">
        <v>0</v>
      </c>
      <c r="F555">
        <v>554</v>
      </c>
      <c r="G555" t="s">
        <v>1661</v>
      </c>
    </row>
    <row r="556" spans="1:7" x14ac:dyDescent="0.2">
      <c r="A556" t="s">
        <v>812</v>
      </c>
      <c r="B556">
        <v>10015</v>
      </c>
      <c r="C556">
        <v>16692</v>
      </c>
      <c r="D556">
        <v>0</v>
      </c>
      <c r="E556">
        <v>0</v>
      </c>
      <c r="F556">
        <v>555</v>
      </c>
      <c r="G556" t="s">
        <v>1662</v>
      </c>
    </row>
    <row r="557" spans="1:7" x14ac:dyDescent="0.2">
      <c r="A557" t="s">
        <v>813</v>
      </c>
      <c r="B557">
        <v>10040.9</v>
      </c>
      <c r="C557">
        <v>18688</v>
      </c>
      <c r="D557">
        <v>0</v>
      </c>
      <c r="E557">
        <v>0</v>
      </c>
      <c r="F557">
        <v>556</v>
      </c>
      <c r="G557" t="s">
        <v>1663</v>
      </c>
    </row>
    <row r="558" spans="1:7" x14ac:dyDescent="0.2">
      <c r="A558" t="s">
        <v>814</v>
      </c>
      <c r="B558">
        <v>10025.299999999999</v>
      </c>
      <c r="C558">
        <v>18751</v>
      </c>
      <c r="D558">
        <v>0</v>
      </c>
      <c r="E558">
        <v>0</v>
      </c>
      <c r="F558">
        <v>557</v>
      </c>
      <c r="G558" t="s">
        <v>1664</v>
      </c>
    </row>
    <row r="559" spans="1:7" x14ac:dyDescent="0.2">
      <c r="A559" t="s">
        <v>815</v>
      </c>
      <c r="B559">
        <v>10072.6</v>
      </c>
      <c r="C559">
        <v>19534</v>
      </c>
      <c r="D559">
        <v>0</v>
      </c>
      <c r="E559">
        <v>0</v>
      </c>
      <c r="F559">
        <v>558</v>
      </c>
      <c r="G559" t="s">
        <v>1665</v>
      </c>
    </row>
    <row r="560" spans="1:7" x14ac:dyDescent="0.2">
      <c r="A560" t="s">
        <v>816</v>
      </c>
      <c r="B560">
        <v>10103.799999999999</v>
      </c>
      <c r="C560">
        <v>18021</v>
      </c>
      <c r="D560">
        <v>0</v>
      </c>
      <c r="E560">
        <v>0</v>
      </c>
      <c r="F560">
        <v>559</v>
      </c>
      <c r="G560" t="s">
        <v>1666</v>
      </c>
    </row>
    <row r="561" spans="1:7" x14ac:dyDescent="0.2">
      <c r="A561" t="s">
        <v>818</v>
      </c>
      <c r="B561">
        <v>10054.200000000001</v>
      </c>
      <c r="C561">
        <v>17187</v>
      </c>
      <c r="D561">
        <v>0</v>
      </c>
      <c r="E561">
        <v>0</v>
      </c>
      <c r="F561">
        <v>560</v>
      </c>
      <c r="G561" t="s">
        <v>1667</v>
      </c>
    </row>
    <row r="562" spans="1:7" x14ac:dyDescent="0.2">
      <c r="A562" t="s">
        <v>819</v>
      </c>
      <c r="B562">
        <v>150091</v>
      </c>
      <c r="C562">
        <v>35635</v>
      </c>
      <c r="D562">
        <v>150091</v>
      </c>
      <c r="E562">
        <v>35635</v>
      </c>
      <c r="F562">
        <v>561</v>
      </c>
      <c r="G562" t="s">
        <v>1668</v>
      </c>
    </row>
    <row r="563" spans="1:7" x14ac:dyDescent="0.2">
      <c r="A563" t="s">
        <v>820</v>
      </c>
      <c r="B563">
        <v>150023</v>
      </c>
      <c r="C563">
        <v>36544</v>
      </c>
      <c r="D563">
        <v>150023</v>
      </c>
      <c r="E563">
        <v>36544</v>
      </c>
      <c r="F563">
        <v>562</v>
      </c>
      <c r="G563" t="s">
        <v>1669</v>
      </c>
    </row>
    <row r="564" spans="1:7" x14ac:dyDescent="0.2">
      <c r="A564" t="s">
        <v>821</v>
      </c>
      <c r="B564">
        <v>149977</v>
      </c>
      <c r="C564">
        <v>33584</v>
      </c>
      <c r="D564">
        <v>150386</v>
      </c>
      <c r="E564">
        <v>33584</v>
      </c>
      <c r="F564">
        <v>563</v>
      </c>
      <c r="G564" t="s">
        <v>1670</v>
      </c>
    </row>
    <row r="565" spans="1:7" x14ac:dyDescent="0.2">
      <c r="A565" t="s">
        <v>822</v>
      </c>
      <c r="B565">
        <v>149942</v>
      </c>
      <c r="C565">
        <v>34507</v>
      </c>
      <c r="D565">
        <v>150328</v>
      </c>
      <c r="E565">
        <v>34507</v>
      </c>
      <c r="F565">
        <v>564</v>
      </c>
      <c r="G565" t="s">
        <v>1671</v>
      </c>
    </row>
    <row r="566" spans="1:7" x14ac:dyDescent="0.2">
      <c r="A566" t="s">
        <v>823</v>
      </c>
      <c r="B566">
        <v>149918</v>
      </c>
      <c r="C566">
        <v>38189</v>
      </c>
      <c r="D566">
        <v>150232</v>
      </c>
      <c r="E566">
        <v>38189</v>
      </c>
      <c r="F566">
        <v>565</v>
      </c>
      <c r="G566" t="s">
        <v>1672</v>
      </c>
    </row>
    <row r="567" spans="1:7" x14ac:dyDescent="0.2">
      <c r="A567" t="s">
        <v>824</v>
      </c>
      <c r="B567">
        <v>149954</v>
      </c>
      <c r="C567">
        <v>35097</v>
      </c>
      <c r="D567">
        <v>150250</v>
      </c>
      <c r="E567">
        <v>35097</v>
      </c>
      <c r="F567">
        <v>566</v>
      </c>
      <c r="G567" t="s">
        <v>1673</v>
      </c>
    </row>
    <row r="568" spans="1:7" x14ac:dyDescent="0.2">
      <c r="A568" t="s">
        <v>825</v>
      </c>
      <c r="B568">
        <v>149934</v>
      </c>
      <c r="C568">
        <v>38324</v>
      </c>
      <c r="D568">
        <v>150258</v>
      </c>
      <c r="E568">
        <v>38324</v>
      </c>
      <c r="F568">
        <v>567</v>
      </c>
      <c r="G568" t="s">
        <v>1674</v>
      </c>
    </row>
    <row r="569" spans="1:7" x14ac:dyDescent="0.2">
      <c r="A569" t="s">
        <v>826</v>
      </c>
      <c r="B569">
        <v>149965</v>
      </c>
      <c r="C569">
        <v>36081</v>
      </c>
      <c r="D569">
        <v>150293</v>
      </c>
      <c r="E569">
        <v>36081</v>
      </c>
      <c r="F569">
        <v>568</v>
      </c>
      <c r="G569" t="s">
        <v>1675</v>
      </c>
    </row>
    <row r="570" spans="1:7" x14ac:dyDescent="0.2">
      <c r="A570" t="s">
        <v>827</v>
      </c>
      <c r="B570">
        <v>149894</v>
      </c>
      <c r="C570">
        <v>32864</v>
      </c>
      <c r="D570">
        <v>150118</v>
      </c>
      <c r="E570">
        <v>32864</v>
      </c>
      <c r="F570">
        <v>569</v>
      </c>
      <c r="G570" t="s">
        <v>1676</v>
      </c>
    </row>
    <row r="571" spans="1:7" x14ac:dyDescent="0.2">
      <c r="A571" t="s">
        <v>829</v>
      </c>
      <c r="B571">
        <v>150102</v>
      </c>
      <c r="C571">
        <v>37092</v>
      </c>
      <c r="D571">
        <v>150102</v>
      </c>
      <c r="E571">
        <v>37092</v>
      </c>
      <c r="F571">
        <v>570</v>
      </c>
      <c r="G571" t="s">
        <v>1677</v>
      </c>
    </row>
    <row r="572" spans="1:7" x14ac:dyDescent="0.2">
      <c r="A572" t="s">
        <v>830</v>
      </c>
      <c r="B572">
        <v>10096.700000000001</v>
      </c>
      <c r="C572">
        <v>95118</v>
      </c>
      <c r="D572">
        <v>0</v>
      </c>
      <c r="E572">
        <v>0</v>
      </c>
      <c r="F572">
        <v>571</v>
      </c>
      <c r="G572" t="s">
        <v>1678</v>
      </c>
    </row>
    <row r="573" spans="1:7" x14ac:dyDescent="0.2">
      <c r="A573" t="s">
        <v>831</v>
      </c>
      <c r="B573">
        <v>10398.200000000001</v>
      </c>
      <c r="C573">
        <v>98343</v>
      </c>
      <c r="D573">
        <v>0</v>
      </c>
      <c r="E573">
        <v>0</v>
      </c>
      <c r="F573">
        <v>572</v>
      </c>
      <c r="G573" t="s">
        <v>1679</v>
      </c>
    </row>
    <row r="574" spans="1:7" x14ac:dyDescent="0.2">
      <c r="A574" t="s">
        <v>832</v>
      </c>
      <c r="B574">
        <v>10562</v>
      </c>
      <c r="C574">
        <v>96224</v>
      </c>
      <c r="D574">
        <v>0</v>
      </c>
      <c r="E574">
        <v>0</v>
      </c>
      <c r="F574">
        <v>573</v>
      </c>
      <c r="G574" t="s">
        <v>1680</v>
      </c>
    </row>
    <row r="575" spans="1:7" x14ac:dyDescent="0.2">
      <c r="A575" t="s">
        <v>833</v>
      </c>
      <c r="B575">
        <v>10105.4</v>
      </c>
      <c r="C575">
        <v>91459</v>
      </c>
      <c r="D575">
        <v>0</v>
      </c>
      <c r="E575">
        <v>0</v>
      </c>
      <c r="F575">
        <v>574</v>
      </c>
      <c r="G575" t="s">
        <v>1681</v>
      </c>
    </row>
    <row r="576" spans="1:7" x14ac:dyDescent="0.2">
      <c r="A576" t="s">
        <v>834</v>
      </c>
      <c r="B576">
        <v>10163.799999999999</v>
      </c>
      <c r="C576">
        <v>88074</v>
      </c>
      <c r="D576">
        <v>0</v>
      </c>
      <c r="E576">
        <v>0</v>
      </c>
      <c r="F576">
        <v>575</v>
      </c>
      <c r="G576" t="s">
        <v>1682</v>
      </c>
    </row>
    <row r="577" spans="1:7" x14ac:dyDescent="0.2">
      <c r="A577" t="s">
        <v>835</v>
      </c>
      <c r="B577">
        <v>10214.299999999999</v>
      </c>
      <c r="C577">
        <v>83557</v>
      </c>
      <c r="D577">
        <v>0</v>
      </c>
      <c r="E577">
        <v>0</v>
      </c>
      <c r="F577">
        <v>576</v>
      </c>
      <c r="G577" t="s">
        <v>1683</v>
      </c>
    </row>
    <row r="578" spans="1:7" x14ac:dyDescent="0.2">
      <c r="A578" t="s">
        <v>836</v>
      </c>
      <c r="B578">
        <v>10185.9</v>
      </c>
      <c r="C578">
        <v>90877</v>
      </c>
      <c r="D578">
        <v>0</v>
      </c>
      <c r="E578">
        <v>0</v>
      </c>
      <c r="F578">
        <v>577</v>
      </c>
      <c r="G578" t="s">
        <v>1684</v>
      </c>
    </row>
    <row r="579" spans="1:7" x14ac:dyDescent="0.2">
      <c r="A579" t="s">
        <v>837</v>
      </c>
      <c r="B579">
        <v>10220.299999999999</v>
      </c>
      <c r="C579">
        <v>87539</v>
      </c>
      <c r="D579">
        <v>0</v>
      </c>
      <c r="E579">
        <v>0</v>
      </c>
      <c r="F579">
        <v>578</v>
      </c>
      <c r="G579" t="s">
        <v>1685</v>
      </c>
    </row>
    <row r="580" spans="1:7" x14ac:dyDescent="0.2">
      <c r="A580" t="s">
        <v>838</v>
      </c>
      <c r="B580">
        <v>10232.299999999999</v>
      </c>
      <c r="C580">
        <v>87797</v>
      </c>
      <c r="D580">
        <v>0</v>
      </c>
      <c r="E580">
        <v>0</v>
      </c>
      <c r="F580">
        <v>579</v>
      </c>
      <c r="G580" t="s">
        <v>1686</v>
      </c>
    </row>
    <row r="581" spans="1:7" x14ac:dyDescent="0.2">
      <c r="A581" t="s">
        <v>840</v>
      </c>
      <c r="B581">
        <v>10214.799999999999</v>
      </c>
      <c r="C581">
        <v>91017</v>
      </c>
      <c r="D581">
        <v>0</v>
      </c>
      <c r="E581">
        <v>0</v>
      </c>
      <c r="F581">
        <v>580</v>
      </c>
      <c r="G581" t="s">
        <v>1687</v>
      </c>
    </row>
    <row r="582" spans="1:7" x14ac:dyDescent="0.2">
      <c r="A582" t="s">
        <v>841</v>
      </c>
      <c r="B582">
        <v>10664.6</v>
      </c>
      <c r="C582">
        <v>177938</v>
      </c>
      <c r="D582">
        <v>0</v>
      </c>
      <c r="E582">
        <v>0</v>
      </c>
      <c r="F582">
        <v>581</v>
      </c>
      <c r="G582" t="s">
        <v>1688</v>
      </c>
    </row>
    <row r="583" spans="1:7" x14ac:dyDescent="0.2">
      <c r="A583" t="s">
        <v>842</v>
      </c>
      <c r="B583">
        <v>11433.7</v>
      </c>
      <c r="C583">
        <v>181741</v>
      </c>
      <c r="D583">
        <v>0</v>
      </c>
      <c r="E583">
        <v>0</v>
      </c>
      <c r="F583">
        <v>582</v>
      </c>
      <c r="G583" t="s">
        <v>1689</v>
      </c>
    </row>
    <row r="584" spans="1:7" x14ac:dyDescent="0.2">
      <c r="A584" t="s">
        <v>843</v>
      </c>
      <c r="B584">
        <v>11692.2</v>
      </c>
      <c r="C584">
        <v>183580</v>
      </c>
      <c r="D584">
        <v>0</v>
      </c>
      <c r="E584">
        <v>0</v>
      </c>
      <c r="F584">
        <v>583</v>
      </c>
      <c r="G584" t="s">
        <v>1690</v>
      </c>
    </row>
    <row r="585" spans="1:7" x14ac:dyDescent="0.2">
      <c r="A585" t="s">
        <v>844</v>
      </c>
      <c r="B585">
        <v>10665.5</v>
      </c>
      <c r="C585">
        <v>181537</v>
      </c>
      <c r="D585">
        <v>0</v>
      </c>
      <c r="E585">
        <v>0</v>
      </c>
      <c r="F585">
        <v>584</v>
      </c>
      <c r="G585" t="s">
        <v>1691</v>
      </c>
    </row>
    <row r="586" spans="1:7" x14ac:dyDescent="0.2">
      <c r="A586" t="s">
        <v>845</v>
      </c>
      <c r="B586">
        <v>11454.8</v>
      </c>
      <c r="C586">
        <v>179968</v>
      </c>
      <c r="D586">
        <v>0</v>
      </c>
      <c r="E586">
        <v>0</v>
      </c>
      <c r="F586">
        <v>585</v>
      </c>
      <c r="G586" t="s">
        <v>1692</v>
      </c>
    </row>
    <row r="587" spans="1:7" x14ac:dyDescent="0.2">
      <c r="A587" t="s">
        <v>846</v>
      </c>
      <c r="B587">
        <v>11136.9</v>
      </c>
      <c r="C587">
        <v>189500</v>
      </c>
      <c r="D587">
        <v>0</v>
      </c>
      <c r="E587">
        <v>0</v>
      </c>
      <c r="F587">
        <v>586</v>
      </c>
      <c r="G587" t="s">
        <v>1693</v>
      </c>
    </row>
    <row r="588" spans="1:7" x14ac:dyDescent="0.2">
      <c r="A588" t="s">
        <v>847</v>
      </c>
      <c r="B588">
        <v>10891.1</v>
      </c>
      <c r="C588">
        <v>178964</v>
      </c>
      <c r="D588">
        <v>0</v>
      </c>
      <c r="E588">
        <v>0</v>
      </c>
      <c r="F588">
        <v>587</v>
      </c>
      <c r="G588" t="s">
        <v>1694</v>
      </c>
    </row>
    <row r="589" spans="1:7" x14ac:dyDescent="0.2">
      <c r="A589" t="s">
        <v>848</v>
      </c>
      <c r="B589">
        <v>11116.4</v>
      </c>
      <c r="C589">
        <v>178423</v>
      </c>
      <c r="D589">
        <v>0</v>
      </c>
      <c r="E589">
        <v>0</v>
      </c>
      <c r="F589">
        <v>588</v>
      </c>
      <c r="G589" t="s">
        <v>1695</v>
      </c>
    </row>
    <row r="590" spans="1:7" x14ac:dyDescent="0.2">
      <c r="A590" t="s">
        <v>849</v>
      </c>
      <c r="B590">
        <v>10942.9</v>
      </c>
      <c r="C590">
        <v>181807</v>
      </c>
      <c r="D590">
        <v>0</v>
      </c>
      <c r="E590">
        <v>0</v>
      </c>
      <c r="F590">
        <v>589</v>
      </c>
      <c r="G590" t="s">
        <v>1696</v>
      </c>
    </row>
    <row r="591" spans="1:7" x14ac:dyDescent="0.2">
      <c r="A591" t="s">
        <v>851</v>
      </c>
      <c r="B591">
        <v>11195</v>
      </c>
      <c r="C591">
        <v>177689</v>
      </c>
      <c r="D591">
        <v>0</v>
      </c>
      <c r="E591">
        <v>0</v>
      </c>
      <c r="F591">
        <v>590</v>
      </c>
      <c r="G591" t="s">
        <v>1697</v>
      </c>
    </row>
    <row r="592" spans="1:7" x14ac:dyDescent="0.2">
      <c r="A592" t="s">
        <v>852</v>
      </c>
      <c r="B592">
        <v>147457</v>
      </c>
      <c r="C592">
        <v>357744</v>
      </c>
      <c r="D592">
        <v>154519</v>
      </c>
      <c r="E592">
        <v>357744</v>
      </c>
      <c r="F592">
        <v>591</v>
      </c>
      <c r="G592" t="s">
        <v>1698</v>
      </c>
    </row>
    <row r="593" spans="1:7" x14ac:dyDescent="0.2">
      <c r="A593" t="s">
        <v>853</v>
      </c>
      <c r="B593">
        <v>151618</v>
      </c>
      <c r="C593">
        <v>371171</v>
      </c>
      <c r="D593">
        <v>151618</v>
      </c>
      <c r="E593">
        <v>371171</v>
      </c>
      <c r="F593">
        <v>592</v>
      </c>
      <c r="G593" t="s">
        <v>1699</v>
      </c>
    </row>
    <row r="594" spans="1:7" x14ac:dyDescent="0.2">
      <c r="A594" t="s">
        <v>854</v>
      </c>
      <c r="B594">
        <v>148976</v>
      </c>
      <c r="C594">
        <v>366117</v>
      </c>
      <c r="D594">
        <v>156664</v>
      </c>
      <c r="E594">
        <v>366117</v>
      </c>
      <c r="F594">
        <v>593</v>
      </c>
      <c r="G594" t="s">
        <v>1700</v>
      </c>
    </row>
    <row r="595" spans="1:7" x14ac:dyDescent="0.2">
      <c r="A595" t="s">
        <v>855</v>
      </c>
      <c r="B595">
        <v>149765</v>
      </c>
      <c r="C595">
        <v>358454</v>
      </c>
      <c r="D595">
        <v>157473</v>
      </c>
      <c r="E595">
        <v>358454</v>
      </c>
      <c r="F595">
        <v>594</v>
      </c>
      <c r="G595" t="s">
        <v>1701</v>
      </c>
    </row>
    <row r="596" spans="1:7" x14ac:dyDescent="0.2">
      <c r="A596" t="s">
        <v>856</v>
      </c>
      <c r="B596">
        <v>148240</v>
      </c>
      <c r="C596">
        <v>367123</v>
      </c>
      <c r="D596">
        <v>156436</v>
      </c>
      <c r="E596">
        <v>367123</v>
      </c>
      <c r="F596">
        <v>595</v>
      </c>
      <c r="G596" t="s">
        <v>1702</v>
      </c>
    </row>
    <row r="597" spans="1:7" x14ac:dyDescent="0.2">
      <c r="A597" t="s">
        <v>857</v>
      </c>
      <c r="B597">
        <v>146243</v>
      </c>
      <c r="C597">
        <v>366550</v>
      </c>
      <c r="D597">
        <v>155040</v>
      </c>
      <c r="E597">
        <v>366550</v>
      </c>
      <c r="F597">
        <v>596</v>
      </c>
      <c r="G597" t="s">
        <v>1703</v>
      </c>
    </row>
    <row r="598" spans="1:7" x14ac:dyDescent="0.2">
      <c r="A598" t="s">
        <v>858</v>
      </c>
      <c r="B598">
        <v>145436</v>
      </c>
      <c r="C598">
        <v>362372</v>
      </c>
      <c r="D598">
        <v>154697</v>
      </c>
      <c r="E598">
        <v>362372</v>
      </c>
      <c r="F598">
        <v>597</v>
      </c>
      <c r="G598" t="s">
        <v>1704</v>
      </c>
    </row>
    <row r="599" spans="1:7" x14ac:dyDescent="0.2">
      <c r="A599" t="s">
        <v>859</v>
      </c>
      <c r="B599">
        <v>150707</v>
      </c>
      <c r="C599">
        <v>373373</v>
      </c>
      <c r="D599">
        <v>150707</v>
      </c>
      <c r="E599">
        <v>373373</v>
      </c>
      <c r="F599">
        <v>598</v>
      </c>
      <c r="G599" t="s">
        <v>1705</v>
      </c>
    </row>
    <row r="600" spans="1:7" x14ac:dyDescent="0.2">
      <c r="A600" t="s">
        <v>860</v>
      </c>
      <c r="B600">
        <v>152427</v>
      </c>
      <c r="C600">
        <v>357401</v>
      </c>
      <c r="D600">
        <v>152427</v>
      </c>
      <c r="E600">
        <v>357401</v>
      </c>
      <c r="F600">
        <v>599</v>
      </c>
      <c r="G600" t="s">
        <v>1706</v>
      </c>
    </row>
    <row r="601" spans="1:7" x14ac:dyDescent="0.2">
      <c r="A601" t="s">
        <v>863</v>
      </c>
      <c r="B601">
        <v>153574</v>
      </c>
      <c r="C601">
        <v>368348</v>
      </c>
      <c r="D601">
        <v>153574</v>
      </c>
      <c r="E601">
        <v>368348</v>
      </c>
      <c r="F601">
        <v>600</v>
      </c>
      <c r="G601" t="s">
        <v>1707</v>
      </c>
    </row>
    <row r="602" spans="1:7" x14ac:dyDescent="0.2">
      <c r="A602" t="s">
        <v>864</v>
      </c>
      <c r="B602">
        <v>10003.200000000001</v>
      </c>
      <c r="C602">
        <v>1360</v>
      </c>
      <c r="D602">
        <v>0</v>
      </c>
      <c r="E602">
        <v>0</v>
      </c>
      <c r="F602">
        <v>601</v>
      </c>
      <c r="G602" t="s">
        <v>2714</v>
      </c>
    </row>
    <row r="603" spans="1:7" x14ac:dyDescent="0.2">
      <c r="A603" t="s">
        <v>865</v>
      </c>
      <c r="B603">
        <v>10009.4</v>
      </c>
      <c r="C603">
        <v>1310</v>
      </c>
      <c r="D603">
        <v>0</v>
      </c>
      <c r="E603">
        <v>0</v>
      </c>
      <c r="F603">
        <v>602</v>
      </c>
      <c r="G603" t="s">
        <v>2714</v>
      </c>
    </row>
    <row r="604" spans="1:7" x14ac:dyDescent="0.2">
      <c r="A604" t="s">
        <v>866</v>
      </c>
      <c r="B604">
        <v>10010.799999999999</v>
      </c>
      <c r="C604">
        <v>1140</v>
      </c>
      <c r="D604">
        <v>0</v>
      </c>
      <c r="E604">
        <v>0</v>
      </c>
      <c r="F604">
        <v>603</v>
      </c>
      <c r="G604" t="s">
        <v>2714</v>
      </c>
    </row>
    <row r="605" spans="1:7" x14ac:dyDescent="0.2">
      <c r="A605" t="s">
        <v>867</v>
      </c>
      <c r="B605">
        <v>10004.1</v>
      </c>
      <c r="C605">
        <v>1200</v>
      </c>
      <c r="D605">
        <v>0</v>
      </c>
      <c r="E605">
        <v>0</v>
      </c>
      <c r="F605">
        <v>604</v>
      </c>
      <c r="G605" t="s">
        <v>2714</v>
      </c>
    </row>
    <row r="606" spans="1:7" x14ac:dyDescent="0.2">
      <c r="A606" t="s">
        <v>868</v>
      </c>
      <c r="B606">
        <v>10009</v>
      </c>
      <c r="C606">
        <v>1090</v>
      </c>
      <c r="D606">
        <v>0</v>
      </c>
      <c r="E606">
        <v>0</v>
      </c>
      <c r="F606">
        <v>605</v>
      </c>
      <c r="G606" t="s">
        <v>2714</v>
      </c>
    </row>
    <row r="607" spans="1:7" x14ac:dyDescent="0.2">
      <c r="A607" t="s">
        <v>869</v>
      </c>
      <c r="B607">
        <v>10002.5</v>
      </c>
      <c r="C607">
        <v>1270</v>
      </c>
      <c r="D607">
        <v>0</v>
      </c>
      <c r="E607">
        <v>0</v>
      </c>
      <c r="F607">
        <v>606</v>
      </c>
      <c r="G607" t="s">
        <v>2714</v>
      </c>
    </row>
    <row r="608" spans="1:7" x14ac:dyDescent="0.2">
      <c r="A608" t="s">
        <v>870</v>
      </c>
      <c r="B608">
        <v>10004.299999999999</v>
      </c>
      <c r="C608">
        <v>1260</v>
      </c>
      <c r="D608">
        <v>0</v>
      </c>
      <c r="E608">
        <v>0</v>
      </c>
      <c r="F608">
        <v>607</v>
      </c>
      <c r="G608" t="s">
        <v>2714</v>
      </c>
    </row>
    <row r="609" spans="1:7" x14ac:dyDescent="0.2">
      <c r="A609" t="s">
        <v>871</v>
      </c>
      <c r="B609">
        <v>10005.200000000001</v>
      </c>
      <c r="C609">
        <v>1260</v>
      </c>
      <c r="D609">
        <v>0</v>
      </c>
      <c r="E609">
        <v>0</v>
      </c>
      <c r="F609">
        <v>608</v>
      </c>
      <c r="G609" t="s">
        <v>2714</v>
      </c>
    </row>
    <row r="610" spans="1:7" x14ac:dyDescent="0.2">
      <c r="A610" t="s">
        <v>872</v>
      </c>
      <c r="B610">
        <v>10008.299999999999</v>
      </c>
      <c r="C610">
        <v>1360</v>
      </c>
      <c r="D610">
        <v>0</v>
      </c>
      <c r="E610">
        <v>0</v>
      </c>
      <c r="F610">
        <v>609</v>
      </c>
      <c r="G610" t="s">
        <v>2714</v>
      </c>
    </row>
    <row r="611" spans="1:7" x14ac:dyDescent="0.2">
      <c r="A611" t="s">
        <v>874</v>
      </c>
      <c r="B611">
        <v>10005.6</v>
      </c>
      <c r="C611">
        <v>1390</v>
      </c>
      <c r="D611">
        <v>0</v>
      </c>
      <c r="E611">
        <v>0</v>
      </c>
      <c r="F611">
        <v>610</v>
      </c>
      <c r="G611" t="s">
        <v>2714</v>
      </c>
    </row>
    <row r="612" spans="1:7" x14ac:dyDescent="0.2">
      <c r="A612" t="s">
        <v>875</v>
      </c>
      <c r="B612">
        <v>10016.9</v>
      </c>
      <c r="C612">
        <v>1940</v>
      </c>
      <c r="D612">
        <v>0</v>
      </c>
      <c r="E612">
        <v>0</v>
      </c>
      <c r="F612">
        <v>611</v>
      </c>
      <c r="G612" t="s">
        <v>2715</v>
      </c>
    </row>
    <row r="613" spans="1:7" x14ac:dyDescent="0.2">
      <c r="A613" t="s">
        <v>876</v>
      </c>
      <c r="B613">
        <v>10006.200000000001</v>
      </c>
      <c r="C613">
        <v>2220</v>
      </c>
      <c r="D613">
        <v>0</v>
      </c>
      <c r="E613">
        <v>0</v>
      </c>
      <c r="F613">
        <v>612</v>
      </c>
      <c r="G613" t="s">
        <v>2715</v>
      </c>
    </row>
    <row r="614" spans="1:7" x14ac:dyDescent="0.2">
      <c r="A614" t="s">
        <v>877</v>
      </c>
      <c r="B614">
        <v>10010.5</v>
      </c>
      <c r="C614">
        <v>2730</v>
      </c>
      <c r="D614">
        <v>0</v>
      </c>
      <c r="E614">
        <v>0</v>
      </c>
      <c r="F614">
        <v>613</v>
      </c>
      <c r="G614" t="s">
        <v>2715</v>
      </c>
    </row>
    <row r="615" spans="1:7" x14ac:dyDescent="0.2">
      <c r="A615" t="s">
        <v>878</v>
      </c>
      <c r="B615">
        <v>10023.5</v>
      </c>
      <c r="C615">
        <v>2540</v>
      </c>
      <c r="D615">
        <v>0</v>
      </c>
      <c r="E615">
        <v>0</v>
      </c>
      <c r="F615">
        <v>614</v>
      </c>
      <c r="G615" t="s">
        <v>2715</v>
      </c>
    </row>
    <row r="616" spans="1:7" x14ac:dyDescent="0.2">
      <c r="A616" t="s">
        <v>879</v>
      </c>
      <c r="B616">
        <v>9999.1200000000008</v>
      </c>
      <c r="C616">
        <v>2610</v>
      </c>
      <c r="D616">
        <v>0</v>
      </c>
      <c r="E616">
        <v>0</v>
      </c>
      <c r="F616">
        <v>615</v>
      </c>
      <c r="G616" t="s">
        <v>2715</v>
      </c>
    </row>
    <row r="617" spans="1:7" x14ac:dyDescent="0.2">
      <c r="A617" t="s">
        <v>880</v>
      </c>
      <c r="B617">
        <v>10007.9</v>
      </c>
      <c r="C617">
        <v>2330</v>
      </c>
      <c r="D617">
        <v>0</v>
      </c>
      <c r="E617">
        <v>0</v>
      </c>
      <c r="F617">
        <v>616</v>
      </c>
      <c r="G617" t="s">
        <v>2715</v>
      </c>
    </row>
    <row r="618" spans="1:7" x14ac:dyDescent="0.2">
      <c r="A618" t="s">
        <v>881</v>
      </c>
      <c r="B618">
        <v>10034</v>
      </c>
      <c r="C618">
        <v>2500</v>
      </c>
      <c r="D618">
        <v>0</v>
      </c>
      <c r="E618">
        <v>0</v>
      </c>
      <c r="F618">
        <v>617</v>
      </c>
      <c r="G618" t="s">
        <v>2715</v>
      </c>
    </row>
    <row r="619" spans="1:7" x14ac:dyDescent="0.2">
      <c r="A619" t="s">
        <v>882</v>
      </c>
      <c r="B619">
        <v>10009.299999999999</v>
      </c>
      <c r="C619">
        <v>2750</v>
      </c>
      <c r="D619">
        <v>0</v>
      </c>
      <c r="E619">
        <v>0</v>
      </c>
      <c r="F619">
        <v>618</v>
      </c>
      <c r="G619" t="s">
        <v>2715</v>
      </c>
    </row>
    <row r="620" spans="1:7" x14ac:dyDescent="0.2">
      <c r="A620" t="s">
        <v>883</v>
      </c>
      <c r="B620">
        <v>10005</v>
      </c>
      <c r="C620">
        <v>2150</v>
      </c>
      <c r="D620">
        <v>0</v>
      </c>
      <c r="E620">
        <v>0</v>
      </c>
      <c r="F620">
        <v>619</v>
      </c>
      <c r="G620" t="s">
        <v>2715</v>
      </c>
    </row>
    <row r="621" spans="1:7" x14ac:dyDescent="0.2">
      <c r="A621" t="s">
        <v>885</v>
      </c>
      <c r="B621">
        <v>10035.5</v>
      </c>
      <c r="C621">
        <v>2650</v>
      </c>
      <c r="D621">
        <v>0</v>
      </c>
      <c r="E621">
        <v>0</v>
      </c>
      <c r="F621">
        <v>620</v>
      </c>
      <c r="G621" t="s">
        <v>2715</v>
      </c>
    </row>
    <row r="622" spans="1:7" x14ac:dyDescent="0.2">
      <c r="A622" t="s">
        <v>886</v>
      </c>
      <c r="B622">
        <v>10073.700000000001</v>
      </c>
      <c r="C622">
        <v>4880</v>
      </c>
      <c r="D622">
        <v>0</v>
      </c>
      <c r="E622">
        <v>0</v>
      </c>
      <c r="F622">
        <v>621</v>
      </c>
      <c r="G622" t="s">
        <v>2716</v>
      </c>
    </row>
    <row r="623" spans="1:7" x14ac:dyDescent="0.2">
      <c r="A623" t="s">
        <v>887</v>
      </c>
      <c r="B623">
        <v>10049.700000000001</v>
      </c>
      <c r="C623">
        <v>5470</v>
      </c>
      <c r="D623">
        <v>0</v>
      </c>
      <c r="E623">
        <v>0</v>
      </c>
      <c r="F623">
        <v>622</v>
      </c>
      <c r="G623" t="s">
        <v>2716</v>
      </c>
    </row>
    <row r="624" spans="1:7" x14ac:dyDescent="0.2">
      <c r="A624" t="s">
        <v>888</v>
      </c>
      <c r="B624">
        <v>10035.200000000001</v>
      </c>
      <c r="C624">
        <v>5160</v>
      </c>
      <c r="D624">
        <v>0</v>
      </c>
      <c r="E624">
        <v>0</v>
      </c>
      <c r="F624">
        <v>623</v>
      </c>
      <c r="G624" t="s">
        <v>2716</v>
      </c>
    </row>
    <row r="625" spans="1:7" x14ac:dyDescent="0.2">
      <c r="A625" t="s">
        <v>889</v>
      </c>
      <c r="B625">
        <v>10011.200000000001</v>
      </c>
      <c r="C625">
        <v>5180</v>
      </c>
      <c r="D625">
        <v>0</v>
      </c>
      <c r="E625">
        <v>0</v>
      </c>
      <c r="F625">
        <v>624</v>
      </c>
      <c r="G625" t="s">
        <v>2716</v>
      </c>
    </row>
    <row r="626" spans="1:7" x14ac:dyDescent="0.2">
      <c r="A626" t="s">
        <v>890</v>
      </c>
      <c r="B626">
        <v>10041.9</v>
      </c>
      <c r="C626">
        <v>4980</v>
      </c>
      <c r="D626">
        <v>0</v>
      </c>
      <c r="E626">
        <v>0</v>
      </c>
      <c r="F626">
        <v>625</v>
      </c>
      <c r="G626" t="s">
        <v>2716</v>
      </c>
    </row>
    <row r="627" spans="1:7" x14ac:dyDescent="0.2">
      <c r="A627" t="s">
        <v>891</v>
      </c>
      <c r="B627">
        <v>10056.4</v>
      </c>
      <c r="C627">
        <v>5190</v>
      </c>
      <c r="D627">
        <v>0</v>
      </c>
      <c r="E627">
        <v>0</v>
      </c>
      <c r="F627">
        <v>626</v>
      </c>
      <c r="G627" t="s">
        <v>2716</v>
      </c>
    </row>
    <row r="628" spans="1:7" x14ac:dyDescent="0.2">
      <c r="A628" t="s">
        <v>892</v>
      </c>
      <c r="B628">
        <v>10053.200000000001</v>
      </c>
      <c r="C628">
        <v>4780</v>
      </c>
      <c r="D628">
        <v>0</v>
      </c>
      <c r="E628">
        <v>0</v>
      </c>
      <c r="F628">
        <v>627</v>
      </c>
      <c r="G628" t="s">
        <v>2716</v>
      </c>
    </row>
    <row r="629" spans="1:7" x14ac:dyDescent="0.2">
      <c r="A629" t="s">
        <v>893</v>
      </c>
      <c r="B629">
        <v>10014.700000000001</v>
      </c>
      <c r="C629">
        <v>4860</v>
      </c>
      <c r="D629">
        <v>0</v>
      </c>
      <c r="E629">
        <v>0</v>
      </c>
      <c r="F629">
        <v>628</v>
      </c>
      <c r="G629" t="s">
        <v>2716</v>
      </c>
    </row>
    <row r="630" spans="1:7" x14ac:dyDescent="0.2">
      <c r="A630" t="s">
        <v>894</v>
      </c>
      <c r="B630">
        <v>10027.200000000001</v>
      </c>
      <c r="C630">
        <v>5130</v>
      </c>
      <c r="D630">
        <v>0</v>
      </c>
      <c r="E630">
        <v>0</v>
      </c>
      <c r="F630">
        <v>629</v>
      </c>
      <c r="G630" t="s">
        <v>2716</v>
      </c>
    </row>
    <row r="631" spans="1:7" x14ac:dyDescent="0.2">
      <c r="A631" t="s">
        <v>896</v>
      </c>
      <c r="B631">
        <v>10011.299999999999</v>
      </c>
      <c r="C631">
        <v>4650</v>
      </c>
      <c r="D631">
        <v>0</v>
      </c>
      <c r="E631">
        <v>0</v>
      </c>
      <c r="F631">
        <v>630</v>
      </c>
      <c r="G631" t="s">
        <v>2716</v>
      </c>
    </row>
    <row r="632" spans="1:7" x14ac:dyDescent="0.2">
      <c r="A632" t="s">
        <v>897</v>
      </c>
      <c r="B632">
        <v>150100</v>
      </c>
      <c r="C632">
        <v>10930</v>
      </c>
      <c r="D632">
        <v>150100</v>
      </c>
      <c r="E632">
        <v>10930</v>
      </c>
      <c r="F632">
        <v>631</v>
      </c>
      <c r="G632" t="s">
        <v>2717</v>
      </c>
    </row>
    <row r="633" spans="1:7" x14ac:dyDescent="0.2">
      <c r="A633" t="s">
        <v>898</v>
      </c>
      <c r="B633">
        <v>149859</v>
      </c>
      <c r="C633">
        <v>10300</v>
      </c>
      <c r="D633">
        <v>150153</v>
      </c>
      <c r="E633">
        <v>10300</v>
      </c>
      <c r="F633">
        <v>632</v>
      </c>
      <c r="G633" t="s">
        <v>2717</v>
      </c>
    </row>
    <row r="634" spans="1:7" x14ac:dyDescent="0.2">
      <c r="A634" t="s">
        <v>899</v>
      </c>
      <c r="B634">
        <v>150102</v>
      </c>
      <c r="C634">
        <v>10170</v>
      </c>
      <c r="D634">
        <v>150102</v>
      </c>
      <c r="E634">
        <v>10170</v>
      </c>
      <c r="F634">
        <v>633</v>
      </c>
      <c r="G634" t="s">
        <v>2717</v>
      </c>
    </row>
    <row r="635" spans="1:7" x14ac:dyDescent="0.2">
      <c r="A635" t="s">
        <v>900</v>
      </c>
      <c r="B635">
        <v>149917</v>
      </c>
      <c r="C635">
        <v>10130</v>
      </c>
      <c r="D635">
        <v>150086</v>
      </c>
      <c r="E635">
        <v>10130</v>
      </c>
      <c r="F635">
        <v>634</v>
      </c>
      <c r="G635" t="s">
        <v>2717</v>
      </c>
    </row>
    <row r="636" spans="1:7" x14ac:dyDescent="0.2">
      <c r="A636" t="s">
        <v>901</v>
      </c>
      <c r="B636">
        <v>149945</v>
      </c>
      <c r="C636">
        <v>9910</v>
      </c>
      <c r="D636">
        <v>150119</v>
      </c>
      <c r="E636">
        <v>9910</v>
      </c>
      <c r="F636">
        <v>635</v>
      </c>
      <c r="G636" t="s">
        <v>2717</v>
      </c>
    </row>
    <row r="637" spans="1:7" x14ac:dyDescent="0.2">
      <c r="A637" t="s">
        <v>902</v>
      </c>
      <c r="B637">
        <v>149954</v>
      </c>
      <c r="C637">
        <v>10640</v>
      </c>
      <c r="D637">
        <v>150225</v>
      </c>
      <c r="E637">
        <v>10640</v>
      </c>
      <c r="F637">
        <v>636</v>
      </c>
      <c r="G637" t="s">
        <v>2717</v>
      </c>
    </row>
    <row r="638" spans="1:7" x14ac:dyDescent="0.2">
      <c r="A638" t="s">
        <v>903</v>
      </c>
      <c r="B638">
        <v>150000</v>
      </c>
      <c r="C638">
        <v>9940</v>
      </c>
      <c r="D638">
        <v>0</v>
      </c>
      <c r="E638">
        <v>0</v>
      </c>
      <c r="F638">
        <v>637</v>
      </c>
      <c r="G638" t="s">
        <v>2717</v>
      </c>
    </row>
    <row r="639" spans="1:7" x14ac:dyDescent="0.2">
      <c r="A639" t="s">
        <v>904</v>
      </c>
      <c r="B639">
        <v>150013</v>
      </c>
      <c r="C639">
        <v>9910</v>
      </c>
      <c r="D639">
        <v>150013</v>
      </c>
      <c r="E639">
        <v>9910</v>
      </c>
      <c r="F639">
        <v>638</v>
      </c>
      <c r="G639" t="s">
        <v>2717</v>
      </c>
    </row>
    <row r="640" spans="1:7" x14ac:dyDescent="0.2">
      <c r="A640" t="s">
        <v>905</v>
      </c>
      <c r="B640">
        <v>149925</v>
      </c>
      <c r="C640">
        <v>9910</v>
      </c>
      <c r="D640">
        <v>150131</v>
      </c>
      <c r="E640">
        <v>9910</v>
      </c>
      <c r="F640">
        <v>639</v>
      </c>
      <c r="G640" t="s">
        <v>2717</v>
      </c>
    </row>
    <row r="641" spans="1:7" x14ac:dyDescent="0.2">
      <c r="A641" t="s">
        <v>907</v>
      </c>
      <c r="B641">
        <v>150111</v>
      </c>
      <c r="C641">
        <v>10210</v>
      </c>
      <c r="D641">
        <v>150111</v>
      </c>
      <c r="E641">
        <v>10210</v>
      </c>
      <c r="F641">
        <v>640</v>
      </c>
      <c r="G641" t="s">
        <v>2717</v>
      </c>
    </row>
    <row r="642" spans="1:7" x14ac:dyDescent="0.2">
      <c r="A642" t="s">
        <v>908</v>
      </c>
      <c r="B642">
        <v>10112.4</v>
      </c>
      <c r="C642">
        <v>25010</v>
      </c>
      <c r="D642">
        <v>0</v>
      </c>
      <c r="E642">
        <v>0</v>
      </c>
      <c r="F642">
        <v>641</v>
      </c>
      <c r="G642" t="s">
        <v>2718</v>
      </c>
    </row>
    <row r="643" spans="1:7" x14ac:dyDescent="0.2">
      <c r="A643" t="s">
        <v>909</v>
      </c>
      <c r="B643">
        <v>10032.4</v>
      </c>
      <c r="C643">
        <v>25730</v>
      </c>
      <c r="D643">
        <v>0</v>
      </c>
      <c r="E643">
        <v>0</v>
      </c>
      <c r="F643">
        <v>642</v>
      </c>
      <c r="G643" t="s">
        <v>2718</v>
      </c>
    </row>
    <row r="644" spans="1:7" x14ac:dyDescent="0.2">
      <c r="A644" t="s">
        <v>910</v>
      </c>
      <c r="B644">
        <v>10303.700000000001</v>
      </c>
      <c r="C644">
        <v>24350</v>
      </c>
      <c r="D644">
        <v>0</v>
      </c>
      <c r="E644">
        <v>0</v>
      </c>
      <c r="F644">
        <v>643</v>
      </c>
      <c r="G644" t="s">
        <v>2718</v>
      </c>
    </row>
    <row r="645" spans="1:7" x14ac:dyDescent="0.2">
      <c r="A645" t="s">
        <v>911</v>
      </c>
      <c r="B645">
        <v>10045.6</v>
      </c>
      <c r="C645">
        <v>25820</v>
      </c>
      <c r="D645">
        <v>0</v>
      </c>
      <c r="E645">
        <v>0</v>
      </c>
      <c r="F645">
        <v>644</v>
      </c>
      <c r="G645" t="s">
        <v>2718</v>
      </c>
    </row>
    <row r="646" spans="1:7" x14ac:dyDescent="0.2">
      <c r="A646" t="s">
        <v>912</v>
      </c>
      <c r="B646">
        <v>10413.9</v>
      </c>
      <c r="C646">
        <v>24440</v>
      </c>
      <c r="D646">
        <v>0</v>
      </c>
      <c r="E646">
        <v>0</v>
      </c>
      <c r="F646">
        <v>645</v>
      </c>
      <c r="G646" t="s">
        <v>2718</v>
      </c>
    </row>
    <row r="647" spans="1:7" x14ac:dyDescent="0.2">
      <c r="A647" t="s">
        <v>913</v>
      </c>
      <c r="B647">
        <v>10420.200000000001</v>
      </c>
      <c r="C647">
        <v>24880</v>
      </c>
      <c r="D647">
        <v>0</v>
      </c>
      <c r="E647">
        <v>0</v>
      </c>
      <c r="F647">
        <v>646</v>
      </c>
      <c r="G647" t="s">
        <v>2718</v>
      </c>
    </row>
    <row r="648" spans="1:7" x14ac:dyDescent="0.2">
      <c r="A648" t="s">
        <v>914</v>
      </c>
      <c r="B648">
        <v>10174.9</v>
      </c>
      <c r="C648">
        <v>25020</v>
      </c>
      <c r="D648">
        <v>0</v>
      </c>
      <c r="E648">
        <v>0</v>
      </c>
      <c r="F648">
        <v>647</v>
      </c>
      <c r="G648" t="s">
        <v>2718</v>
      </c>
    </row>
    <row r="649" spans="1:7" x14ac:dyDescent="0.2">
      <c r="A649" t="s">
        <v>915</v>
      </c>
      <c r="B649">
        <v>10363.200000000001</v>
      </c>
      <c r="C649">
        <v>25110</v>
      </c>
      <c r="D649">
        <v>0</v>
      </c>
      <c r="E649">
        <v>0</v>
      </c>
      <c r="F649">
        <v>648</v>
      </c>
      <c r="G649" t="s">
        <v>2718</v>
      </c>
    </row>
    <row r="650" spans="1:7" x14ac:dyDescent="0.2">
      <c r="A650" t="s">
        <v>916</v>
      </c>
      <c r="B650">
        <v>10134.700000000001</v>
      </c>
      <c r="C650">
        <v>24920</v>
      </c>
      <c r="D650">
        <v>0</v>
      </c>
      <c r="E650">
        <v>0</v>
      </c>
      <c r="F650">
        <v>649</v>
      </c>
      <c r="G650" t="s">
        <v>2718</v>
      </c>
    </row>
    <row r="651" spans="1:7" x14ac:dyDescent="0.2">
      <c r="A651" t="s">
        <v>918</v>
      </c>
      <c r="B651">
        <v>10119.5</v>
      </c>
      <c r="C651">
        <v>25570</v>
      </c>
      <c r="D651">
        <v>0</v>
      </c>
      <c r="E651">
        <v>0</v>
      </c>
      <c r="F651">
        <v>650</v>
      </c>
      <c r="G651" t="s">
        <v>2718</v>
      </c>
    </row>
    <row r="652" spans="1:7" x14ac:dyDescent="0.2">
      <c r="A652" t="s">
        <v>919</v>
      </c>
      <c r="B652">
        <v>10087.799999999999</v>
      </c>
      <c r="C652">
        <v>12880</v>
      </c>
      <c r="D652">
        <v>0</v>
      </c>
      <c r="E652">
        <v>0</v>
      </c>
      <c r="F652">
        <v>651</v>
      </c>
      <c r="G652" t="s">
        <v>1558</v>
      </c>
    </row>
    <row r="653" spans="1:7" x14ac:dyDescent="0.2">
      <c r="A653" t="s">
        <v>920</v>
      </c>
      <c r="B653">
        <v>10058.4</v>
      </c>
      <c r="C653">
        <v>12280</v>
      </c>
      <c r="D653">
        <v>0</v>
      </c>
      <c r="E653">
        <v>0</v>
      </c>
      <c r="F653">
        <v>652</v>
      </c>
      <c r="G653" t="s">
        <v>1559</v>
      </c>
    </row>
    <row r="654" spans="1:7" x14ac:dyDescent="0.2">
      <c r="A654" t="s">
        <v>921</v>
      </c>
      <c r="B654">
        <v>10008.4</v>
      </c>
      <c r="C654">
        <v>13790</v>
      </c>
      <c r="D654">
        <v>0</v>
      </c>
      <c r="E654">
        <v>0</v>
      </c>
      <c r="F654">
        <v>653</v>
      </c>
      <c r="G654" t="s">
        <v>1560</v>
      </c>
    </row>
    <row r="655" spans="1:7" x14ac:dyDescent="0.2">
      <c r="A655" t="s">
        <v>922</v>
      </c>
      <c r="B655">
        <v>10038.5</v>
      </c>
      <c r="C655">
        <v>12690</v>
      </c>
      <c r="D655">
        <v>0</v>
      </c>
      <c r="E655">
        <v>0</v>
      </c>
      <c r="F655">
        <v>654</v>
      </c>
      <c r="G655" t="s">
        <v>1561</v>
      </c>
    </row>
    <row r="656" spans="1:7" x14ac:dyDescent="0.2">
      <c r="A656" t="s">
        <v>923</v>
      </c>
      <c r="B656">
        <v>10071.200000000001</v>
      </c>
      <c r="C656">
        <v>10750</v>
      </c>
      <c r="D656">
        <v>0</v>
      </c>
      <c r="E656">
        <v>0</v>
      </c>
      <c r="F656">
        <v>655</v>
      </c>
      <c r="G656" t="s">
        <v>1562</v>
      </c>
    </row>
    <row r="657" spans="1:7" x14ac:dyDescent="0.2">
      <c r="A657" t="s">
        <v>924</v>
      </c>
      <c r="B657">
        <v>10024.1</v>
      </c>
      <c r="C657">
        <v>11280</v>
      </c>
      <c r="D657">
        <v>0</v>
      </c>
      <c r="E657">
        <v>0</v>
      </c>
      <c r="F657">
        <v>656</v>
      </c>
      <c r="G657" t="s">
        <v>1563</v>
      </c>
    </row>
    <row r="658" spans="1:7" x14ac:dyDescent="0.2">
      <c r="A658" t="s">
        <v>925</v>
      </c>
      <c r="B658">
        <v>10041.200000000001</v>
      </c>
      <c r="C658">
        <v>13160</v>
      </c>
      <c r="D658">
        <v>0</v>
      </c>
      <c r="E658">
        <v>0</v>
      </c>
      <c r="F658">
        <v>657</v>
      </c>
      <c r="G658" t="s">
        <v>1564</v>
      </c>
    </row>
    <row r="659" spans="1:7" x14ac:dyDescent="0.2">
      <c r="A659" t="s">
        <v>926</v>
      </c>
      <c r="B659">
        <v>10023.200000000001</v>
      </c>
      <c r="C659">
        <v>12290</v>
      </c>
      <c r="D659">
        <v>0</v>
      </c>
      <c r="E659">
        <v>0</v>
      </c>
      <c r="F659">
        <v>658</v>
      </c>
      <c r="G659" t="s">
        <v>1565</v>
      </c>
    </row>
    <row r="660" spans="1:7" x14ac:dyDescent="0.2">
      <c r="A660" t="s">
        <v>927</v>
      </c>
      <c r="B660">
        <v>10082</v>
      </c>
      <c r="C660">
        <v>11170</v>
      </c>
      <c r="D660">
        <v>0</v>
      </c>
      <c r="E660">
        <v>0</v>
      </c>
      <c r="F660">
        <v>659</v>
      </c>
      <c r="G660" t="s">
        <v>1566</v>
      </c>
    </row>
    <row r="661" spans="1:7" x14ac:dyDescent="0.2">
      <c r="A661" t="s">
        <v>929</v>
      </c>
      <c r="B661">
        <v>10051</v>
      </c>
      <c r="C661">
        <v>12920</v>
      </c>
      <c r="D661">
        <v>0</v>
      </c>
      <c r="E661">
        <v>0</v>
      </c>
      <c r="F661">
        <v>660</v>
      </c>
      <c r="G661" t="s">
        <v>1567</v>
      </c>
    </row>
    <row r="662" spans="1:7" x14ac:dyDescent="0.2">
      <c r="A662" t="s">
        <v>930</v>
      </c>
      <c r="B662">
        <v>149934</v>
      </c>
      <c r="C662">
        <v>25670</v>
      </c>
      <c r="D662">
        <v>150192</v>
      </c>
      <c r="E662">
        <v>25670</v>
      </c>
      <c r="F662">
        <v>661</v>
      </c>
      <c r="G662" t="s">
        <v>1568</v>
      </c>
    </row>
    <row r="663" spans="1:7" x14ac:dyDescent="0.2">
      <c r="A663" t="s">
        <v>931</v>
      </c>
      <c r="B663">
        <v>150123</v>
      </c>
      <c r="C663">
        <v>26580</v>
      </c>
      <c r="D663">
        <v>150123</v>
      </c>
      <c r="E663">
        <v>26580</v>
      </c>
      <c r="F663">
        <v>662</v>
      </c>
      <c r="G663" t="s">
        <v>1569</v>
      </c>
    </row>
    <row r="664" spans="1:7" x14ac:dyDescent="0.2">
      <c r="A664" t="s">
        <v>932</v>
      </c>
      <c r="B664">
        <v>149950</v>
      </c>
      <c r="C664">
        <v>27950</v>
      </c>
      <c r="D664">
        <v>150257</v>
      </c>
      <c r="E664">
        <v>27950</v>
      </c>
      <c r="F664">
        <v>663</v>
      </c>
      <c r="G664" t="s">
        <v>1570</v>
      </c>
    </row>
    <row r="665" spans="1:7" x14ac:dyDescent="0.2">
      <c r="A665" t="s">
        <v>933</v>
      </c>
      <c r="B665">
        <v>150113</v>
      </c>
      <c r="C665">
        <v>24520</v>
      </c>
      <c r="D665">
        <v>150113</v>
      </c>
      <c r="E665">
        <v>24520</v>
      </c>
      <c r="F665">
        <v>664</v>
      </c>
      <c r="G665" t="s">
        <v>1571</v>
      </c>
    </row>
    <row r="666" spans="1:7" x14ac:dyDescent="0.2">
      <c r="A666" t="s">
        <v>934</v>
      </c>
      <c r="B666">
        <v>149885</v>
      </c>
      <c r="C666">
        <v>26180</v>
      </c>
      <c r="D666">
        <v>150218</v>
      </c>
      <c r="E666">
        <v>26180</v>
      </c>
      <c r="F666">
        <v>665</v>
      </c>
      <c r="G666" t="s">
        <v>1572</v>
      </c>
    </row>
    <row r="667" spans="1:7" x14ac:dyDescent="0.2">
      <c r="A667" t="s">
        <v>935</v>
      </c>
      <c r="B667">
        <v>149938</v>
      </c>
      <c r="C667">
        <v>24020</v>
      </c>
      <c r="D667">
        <v>150154</v>
      </c>
      <c r="E667">
        <v>24020</v>
      </c>
      <c r="F667">
        <v>666</v>
      </c>
      <c r="G667" t="s">
        <v>1573</v>
      </c>
    </row>
    <row r="668" spans="1:7" x14ac:dyDescent="0.2">
      <c r="A668" t="s">
        <v>936</v>
      </c>
      <c r="B668">
        <v>149991</v>
      </c>
      <c r="C668">
        <v>28900</v>
      </c>
      <c r="D668">
        <v>150380</v>
      </c>
      <c r="E668">
        <v>28900</v>
      </c>
      <c r="F668">
        <v>667</v>
      </c>
      <c r="G668" t="s">
        <v>1574</v>
      </c>
    </row>
    <row r="669" spans="1:7" x14ac:dyDescent="0.2">
      <c r="A669" t="s">
        <v>937</v>
      </c>
      <c r="B669">
        <v>150004</v>
      </c>
      <c r="C669">
        <v>26170</v>
      </c>
      <c r="D669">
        <v>150004</v>
      </c>
      <c r="E669">
        <v>26170</v>
      </c>
      <c r="F669">
        <v>668</v>
      </c>
      <c r="G669" t="s">
        <v>1575</v>
      </c>
    </row>
    <row r="670" spans="1:7" x14ac:dyDescent="0.2">
      <c r="A670" t="s">
        <v>938</v>
      </c>
      <c r="B670">
        <v>149973</v>
      </c>
      <c r="C670">
        <v>25160</v>
      </c>
      <c r="D670">
        <v>150297</v>
      </c>
      <c r="E670">
        <v>25160</v>
      </c>
      <c r="F670">
        <v>669</v>
      </c>
      <c r="G670" t="s">
        <v>1576</v>
      </c>
    </row>
    <row r="671" spans="1:7" x14ac:dyDescent="0.2">
      <c r="A671" t="s">
        <v>940</v>
      </c>
      <c r="B671">
        <v>149864</v>
      </c>
      <c r="C671">
        <v>25910</v>
      </c>
      <c r="D671">
        <v>150214</v>
      </c>
      <c r="E671">
        <v>25910</v>
      </c>
      <c r="F671">
        <v>670</v>
      </c>
      <c r="G671" t="s">
        <v>1577</v>
      </c>
    </row>
    <row r="672" spans="1:7" x14ac:dyDescent="0.2">
      <c r="A672" t="s">
        <v>941</v>
      </c>
      <c r="B672">
        <v>10274.299999999999</v>
      </c>
      <c r="C672">
        <v>62570</v>
      </c>
      <c r="D672">
        <v>0</v>
      </c>
      <c r="E672">
        <v>0</v>
      </c>
      <c r="F672">
        <v>671</v>
      </c>
      <c r="G672" t="s">
        <v>1578</v>
      </c>
    </row>
    <row r="673" spans="1:7" x14ac:dyDescent="0.2">
      <c r="A673" t="s">
        <v>942</v>
      </c>
      <c r="B673">
        <v>10195</v>
      </c>
      <c r="C673">
        <v>62970</v>
      </c>
      <c r="D673">
        <v>0</v>
      </c>
      <c r="E673">
        <v>0</v>
      </c>
      <c r="F673">
        <v>672</v>
      </c>
      <c r="G673" t="s">
        <v>1579</v>
      </c>
    </row>
    <row r="674" spans="1:7" x14ac:dyDescent="0.2">
      <c r="A674" t="s">
        <v>943</v>
      </c>
      <c r="B674">
        <v>10111.6</v>
      </c>
      <c r="C674">
        <v>67880</v>
      </c>
      <c r="D674">
        <v>0</v>
      </c>
      <c r="E674">
        <v>0</v>
      </c>
      <c r="F674">
        <v>673</v>
      </c>
      <c r="G674" t="s">
        <v>1580</v>
      </c>
    </row>
    <row r="675" spans="1:7" x14ac:dyDescent="0.2">
      <c r="A675" t="s">
        <v>944</v>
      </c>
      <c r="B675">
        <v>10062.700000000001</v>
      </c>
      <c r="C675">
        <v>64720</v>
      </c>
      <c r="D675">
        <v>0</v>
      </c>
      <c r="E675">
        <v>0</v>
      </c>
      <c r="F675">
        <v>674</v>
      </c>
      <c r="G675" t="s">
        <v>1581</v>
      </c>
    </row>
    <row r="676" spans="1:7" x14ac:dyDescent="0.2">
      <c r="A676" t="s">
        <v>945</v>
      </c>
      <c r="B676">
        <v>10020.700000000001</v>
      </c>
      <c r="C676">
        <v>63030</v>
      </c>
      <c r="D676">
        <v>0</v>
      </c>
      <c r="E676">
        <v>0</v>
      </c>
      <c r="F676">
        <v>675</v>
      </c>
      <c r="G676" t="s">
        <v>1582</v>
      </c>
    </row>
    <row r="677" spans="1:7" x14ac:dyDescent="0.2">
      <c r="A677" t="s">
        <v>946</v>
      </c>
      <c r="B677">
        <v>10650.1</v>
      </c>
      <c r="C677">
        <v>61880</v>
      </c>
      <c r="D677">
        <v>0</v>
      </c>
      <c r="E677">
        <v>0</v>
      </c>
      <c r="F677">
        <v>676</v>
      </c>
      <c r="G677" t="s">
        <v>1583</v>
      </c>
    </row>
    <row r="678" spans="1:7" x14ac:dyDescent="0.2">
      <c r="A678" t="s">
        <v>947</v>
      </c>
      <c r="B678">
        <v>10107.6</v>
      </c>
      <c r="C678">
        <v>64270</v>
      </c>
      <c r="D678">
        <v>0</v>
      </c>
      <c r="E678">
        <v>0</v>
      </c>
      <c r="F678">
        <v>677</v>
      </c>
      <c r="G678" t="s">
        <v>1584</v>
      </c>
    </row>
    <row r="679" spans="1:7" x14ac:dyDescent="0.2">
      <c r="A679" t="s">
        <v>948</v>
      </c>
      <c r="B679">
        <v>10284.9</v>
      </c>
      <c r="C679">
        <v>64050</v>
      </c>
      <c r="D679">
        <v>0</v>
      </c>
      <c r="E679">
        <v>0</v>
      </c>
      <c r="F679">
        <v>678</v>
      </c>
      <c r="G679" t="s">
        <v>1585</v>
      </c>
    </row>
    <row r="680" spans="1:7" x14ac:dyDescent="0.2">
      <c r="A680" t="s">
        <v>949</v>
      </c>
      <c r="B680">
        <v>10431.200000000001</v>
      </c>
      <c r="C680">
        <v>62290</v>
      </c>
      <c r="D680">
        <v>0</v>
      </c>
      <c r="E680">
        <v>0</v>
      </c>
      <c r="F680">
        <v>679</v>
      </c>
      <c r="G680" t="s">
        <v>1586</v>
      </c>
    </row>
    <row r="681" spans="1:7" x14ac:dyDescent="0.2">
      <c r="A681" t="s">
        <v>951</v>
      </c>
      <c r="B681">
        <v>10304.799999999999</v>
      </c>
      <c r="C681">
        <v>62870</v>
      </c>
      <c r="D681">
        <v>0</v>
      </c>
      <c r="E681">
        <v>0</v>
      </c>
      <c r="F681">
        <v>680</v>
      </c>
      <c r="G681" t="s">
        <v>1587</v>
      </c>
    </row>
    <row r="682" spans="1:7" x14ac:dyDescent="0.2">
      <c r="A682" t="s">
        <v>952</v>
      </c>
      <c r="B682">
        <v>11121.1</v>
      </c>
      <c r="C682">
        <v>128340</v>
      </c>
      <c r="D682">
        <v>0</v>
      </c>
      <c r="E682">
        <v>0</v>
      </c>
      <c r="F682">
        <v>681</v>
      </c>
      <c r="G682" t="s">
        <v>1588</v>
      </c>
    </row>
    <row r="683" spans="1:7" x14ac:dyDescent="0.2">
      <c r="A683" t="s">
        <v>953</v>
      </c>
      <c r="B683">
        <v>10163.299999999999</v>
      </c>
      <c r="C683">
        <v>124690</v>
      </c>
      <c r="D683">
        <v>0</v>
      </c>
      <c r="E683">
        <v>0</v>
      </c>
      <c r="F683">
        <v>682</v>
      </c>
      <c r="G683" t="s">
        <v>1589</v>
      </c>
    </row>
    <row r="684" spans="1:7" x14ac:dyDescent="0.2">
      <c r="A684" t="s">
        <v>954</v>
      </c>
      <c r="B684">
        <v>10859.5</v>
      </c>
      <c r="C684">
        <v>124960</v>
      </c>
      <c r="D684">
        <v>0</v>
      </c>
      <c r="E684">
        <v>0</v>
      </c>
      <c r="F684">
        <v>683</v>
      </c>
      <c r="G684" t="s">
        <v>1590</v>
      </c>
    </row>
    <row r="685" spans="1:7" x14ac:dyDescent="0.2">
      <c r="A685" t="s">
        <v>955</v>
      </c>
      <c r="B685">
        <v>11208.7</v>
      </c>
      <c r="C685">
        <v>129580</v>
      </c>
      <c r="D685">
        <v>0</v>
      </c>
      <c r="E685">
        <v>0</v>
      </c>
      <c r="F685">
        <v>684</v>
      </c>
      <c r="G685" t="s">
        <v>1591</v>
      </c>
    </row>
    <row r="686" spans="1:7" x14ac:dyDescent="0.2">
      <c r="A686" t="s">
        <v>956</v>
      </c>
      <c r="B686">
        <v>11025.2</v>
      </c>
      <c r="C686">
        <v>130260</v>
      </c>
      <c r="D686">
        <v>0</v>
      </c>
      <c r="E686">
        <v>0</v>
      </c>
      <c r="F686">
        <v>685</v>
      </c>
      <c r="G686" t="s">
        <v>1592</v>
      </c>
    </row>
    <row r="687" spans="1:7" x14ac:dyDescent="0.2">
      <c r="A687" t="s">
        <v>957</v>
      </c>
      <c r="B687">
        <v>10734.3</v>
      </c>
      <c r="C687">
        <v>128350</v>
      </c>
      <c r="D687">
        <v>0</v>
      </c>
      <c r="E687">
        <v>0</v>
      </c>
      <c r="F687">
        <v>686</v>
      </c>
      <c r="G687" t="s">
        <v>1593</v>
      </c>
    </row>
    <row r="688" spans="1:7" x14ac:dyDescent="0.2">
      <c r="A688" t="s">
        <v>958</v>
      </c>
      <c r="B688">
        <v>10393.700000000001</v>
      </c>
      <c r="C688">
        <v>130450</v>
      </c>
      <c r="D688">
        <v>0</v>
      </c>
      <c r="E688">
        <v>0</v>
      </c>
      <c r="F688">
        <v>687</v>
      </c>
      <c r="G688" t="s">
        <v>1594</v>
      </c>
    </row>
    <row r="689" spans="1:7" x14ac:dyDescent="0.2">
      <c r="A689" t="s">
        <v>959</v>
      </c>
      <c r="B689">
        <v>10751.7</v>
      </c>
      <c r="C689">
        <v>132560</v>
      </c>
      <c r="D689">
        <v>0</v>
      </c>
      <c r="E689">
        <v>0</v>
      </c>
      <c r="F689">
        <v>688</v>
      </c>
      <c r="G689" t="s">
        <v>1595</v>
      </c>
    </row>
    <row r="690" spans="1:7" x14ac:dyDescent="0.2">
      <c r="A690" t="s">
        <v>960</v>
      </c>
      <c r="B690">
        <v>12003.8</v>
      </c>
      <c r="C690">
        <v>128030</v>
      </c>
      <c r="D690">
        <v>0</v>
      </c>
      <c r="E690">
        <v>0</v>
      </c>
      <c r="F690">
        <v>689</v>
      </c>
      <c r="G690" t="s">
        <v>1596</v>
      </c>
    </row>
    <row r="691" spans="1:7" x14ac:dyDescent="0.2">
      <c r="A691" t="s">
        <v>962</v>
      </c>
      <c r="B691">
        <v>10354.299999999999</v>
      </c>
      <c r="C691">
        <v>131670</v>
      </c>
      <c r="D691">
        <v>0</v>
      </c>
      <c r="E691">
        <v>0</v>
      </c>
      <c r="F691">
        <v>690</v>
      </c>
      <c r="G691" t="s">
        <v>1597</v>
      </c>
    </row>
    <row r="692" spans="1:7" x14ac:dyDescent="0.2">
      <c r="A692" t="s">
        <v>963</v>
      </c>
      <c r="B692">
        <v>149741</v>
      </c>
      <c r="C692">
        <v>257860</v>
      </c>
      <c r="D692">
        <v>156744</v>
      </c>
      <c r="E692">
        <v>257860</v>
      </c>
      <c r="F692">
        <v>691</v>
      </c>
      <c r="G692" t="s">
        <v>1598</v>
      </c>
    </row>
    <row r="693" spans="1:7" x14ac:dyDescent="0.2">
      <c r="A693" t="s">
        <v>964</v>
      </c>
      <c r="B693">
        <v>152718</v>
      </c>
      <c r="C693">
        <v>261590</v>
      </c>
      <c r="D693">
        <v>152718</v>
      </c>
      <c r="E693">
        <v>261590</v>
      </c>
      <c r="F693">
        <v>692</v>
      </c>
      <c r="G693" t="s">
        <v>1599</v>
      </c>
    </row>
    <row r="694" spans="1:7" x14ac:dyDescent="0.2">
      <c r="A694" t="s">
        <v>965</v>
      </c>
      <c r="B694">
        <v>147318</v>
      </c>
      <c r="C694">
        <v>256420</v>
      </c>
      <c r="D694">
        <v>154604</v>
      </c>
      <c r="E694">
        <v>256420</v>
      </c>
      <c r="F694">
        <v>693</v>
      </c>
      <c r="G694" t="s">
        <v>1600</v>
      </c>
    </row>
    <row r="695" spans="1:7" x14ac:dyDescent="0.2">
      <c r="A695" t="s">
        <v>966</v>
      </c>
      <c r="B695">
        <v>149355</v>
      </c>
      <c r="C695">
        <v>251840</v>
      </c>
      <c r="D695">
        <v>156861</v>
      </c>
      <c r="E695">
        <v>251840</v>
      </c>
      <c r="F695">
        <v>694</v>
      </c>
      <c r="G695" t="s">
        <v>1601</v>
      </c>
    </row>
    <row r="696" spans="1:7" x14ac:dyDescent="0.2">
      <c r="A696" t="s">
        <v>967</v>
      </c>
      <c r="B696">
        <v>152746</v>
      </c>
      <c r="C696">
        <v>249660</v>
      </c>
      <c r="D696">
        <v>152746</v>
      </c>
      <c r="E696">
        <v>249660</v>
      </c>
      <c r="F696">
        <v>695</v>
      </c>
      <c r="G696" t="s">
        <v>1602</v>
      </c>
    </row>
    <row r="697" spans="1:7" x14ac:dyDescent="0.2">
      <c r="A697" t="s">
        <v>968</v>
      </c>
      <c r="B697">
        <v>147445</v>
      </c>
      <c r="C697">
        <v>255310</v>
      </c>
      <c r="D697">
        <v>154794</v>
      </c>
      <c r="E697">
        <v>255310</v>
      </c>
      <c r="F697">
        <v>696</v>
      </c>
      <c r="G697" t="s">
        <v>1603</v>
      </c>
    </row>
    <row r="698" spans="1:7" x14ac:dyDescent="0.2">
      <c r="A698" t="s">
        <v>969</v>
      </c>
      <c r="B698">
        <v>148269</v>
      </c>
      <c r="C698">
        <v>264010</v>
      </c>
      <c r="D698">
        <v>154638</v>
      </c>
      <c r="E698">
        <v>264010</v>
      </c>
      <c r="F698">
        <v>697</v>
      </c>
      <c r="G698" t="s">
        <v>1604</v>
      </c>
    </row>
    <row r="699" spans="1:7" x14ac:dyDescent="0.2">
      <c r="A699" t="s">
        <v>970</v>
      </c>
      <c r="B699">
        <v>150342</v>
      </c>
      <c r="C699">
        <v>261300</v>
      </c>
      <c r="D699">
        <v>150342</v>
      </c>
      <c r="E699">
        <v>261300</v>
      </c>
      <c r="F699">
        <v>698</v>
      </c>
      <c r="G699" t="s">
        <v>1605</v>
      </c>
    </row>
    <row r="700" spans="1:7" x14ac:dyDescent="0.2">
      <c r="A700" t="s">
        <v>971</v>
      </c>
      <c r="B700">
        <v>150817</v>
      </c>
      <c r="C700">
        <v>263400</v>
      </c>
      <c r="D700">
        <v>150817</v>
      </c>
      <c r="E700">
        <v>263400</v>
      </c>
      <c r="F700">
        <v>699</v>
      </c>
      <c r="G700" t="s">
        <v>1606</v>
      </c>
    </row>
    <row r="701" spans="1:7" x14ac:dyDescent="0.2">
      <c r="A701" t="s">
        <v>974</v>
      </c>
      <c r="B701">
        <v>150723</v>
      </c>
      <c r="C701">
        <v>260550</v>
      </c>
      <c r="D701">
        <v>150723</v>
      </c>
      <c r="E701">
        <v>260550</v>
      </c>
      <c r="F701">
        <v>700</v>
      </c>
      <c r="G701" t="s">
        <v>1607</v>
      </c>
    </row>
    <row r="702" spans="1:7" x14ac:dyDescent="0.2">
      <c r="A702" t="s">
        <v>975</v>
      </c>
      <c r="B702">
        <v>10043.700000000001</v>
      </c>
      <c r="C702">
        <v>9025</v>
      </c>
      <c r="D702">
        <v>0</v>
      </c>
      <c r="E702">
        <v>0</v>
      </c>
      <c r="F702">
        <v>701</v>
      </c>
      <c r="G702" t="s">
        <v>1608</v>
      </c>
    </row>
    <row r="703" spans="1:7" x14ac:dyDescent="0.2">
      <c r="A703" t="s">
        <v>976</v>
      </c>
      <c r="B703">
        <v>10028</v>
      </c>
      <c r="C703">
        <v>7953</v>
      </c>
      <c r="D703">
        <v>0</v>
      </c>
      <c r="E703">
        <v>0</v>
      </c>
      <c r="F703">
        <v>702</v>
      </c>
      <c r="G703" t="s">
        <v>1609</v>
      </c>
    </row>
    <row r="704" spans="1:7" x14ac:dyDescent="0.2">
      <c r="A704" t="s">
        <v>977</v>
      </c>
      <c r="B704">
        <v>10059.299999999999</v>
      </c>
      <c r="C704">
        <v>8720</v>
      </c>
      <c r="D704">
        <v>0</v>
      </c>
      <c r="E704">
        <v>0</v>
      </c>
      <c r="F704">
        <v>703</v>
      </c>
      <c r="G704" t="s">
        <v>1610</v>
      </c>
    </row>
    <row r="705" spans="1:7" x14ac:dyDescent="0.2">
      <c r="A705" t="s">
        <v>978</v>
      </c>
      <c r="B705">
        <v>10012.5</v>
      </c>
      <c r="C705">
        <v>8788</v>
      </c>
      <c r="D705">
        <v>0</v>
      </c>
      <c r="E705">
        <v>0</v>
      </c>
      <c r="F705">
        <v>704</v>
      </c>
      <c r="G705" t="s">
        <v>1611</v>
      </c>
    </row>
    <row r="706" spans="1:7" x14ac:dyDescent="0.2">
      <c r="A706" t="s">
        <v>979</v>
      </c>
      <c r="B706">
        <v>10057.299999999999</v>
      </c>
      <c r="C706">
        <v>8721</v>
      </c>
      <c r="D706">
        <v>0</v>
      </c>
      <c r="E706">
        <v>0</v>
      </c>
      <c r="F706">
        <v>705</v>
      </c>
      <c r="G706" t="s">
        <v>1612</v>
      </c>
    </row>
    <row r="707" spans="1:7" x14ac:dyDescent="0.2">
      <c r="A707" t="s">
        <v>980</v>
      </c>
      <c r="B707">
        <v>9999.19</v>
      </c>
      <c r="C707">
        <v>7784</v>
      </c>
      <c r="D707">
        <v>0</v>
      </c>
      <c r="E707">
        <v>0</v>
      </c>
      <c r="F707">
        <v>706</v>
      </c>
      <c r="G707" t="s">
        <v>1613</v>
      </c>
    </row>
    <row r="708" spans="1:7" x14ac:dyDescent="0.2">
      <c r="A708" t="s">
        <v>981</v>
      </c>
      <c r="B708">
        <v>10005.6</v>
      </c>
      <c r="C708">
        <v>8146</v>
      </c>
      <c r="D708">
        <v>0</v>
      </c>
      <c r="E708">
        <v>0</v>
      </c>
      <c r="F708">
        <v>707</v>
      </c>
      <c r="G708" t="s">
        <v>1614</v>
      </c>
    </row>
    <row r="709" spans="1:7" x14ac:dyDescent="0.2">
      <c r="A709" t="s">
        <v>982</v>
      </c>
      <c r="B709">
        <v>10012.6</v>
      </c>
      <c r="C709">
        <v>8407</v>
      </c>
      <c r="D709">
        <v>0</v>
      </c>
      <c r="E709">
        <v>0</v>
      </c>
      <c r="F709">
        <v>708</v>
      </c>
      <c r="G709" t="s">
        <v>1615</v>
      </c>
    </row>
    <row r="710" spans="1:7" x14ac:dyDescent="0.2">
      <c r="A710" t="s">
        <v>983</v>
      </c>
      <c r="B710">
        <v>10037.1</v>
      </c>
      <c r="C710">
        <v>8598</v>
      </c>
      <c r="D710">
        <v>0</v>
      </c>
      <c r="E710">
        <v>0</v>
      </c>
      <c r="F710">
        <v>709</v>
      </c>
      <c r="G710" t="s">
        <v>1616</v>
      </c>
    </row>
    <row r="711" spans="1:7" x14ac:dyDescent="0.2">
      <c r="A711" t="s">
        <v>985</v>
      </c>
      <c r="B711">
        <v>10063.1</v>
      </c>
      <c r="C711">
        <v>9173</v>
      </c>
      <c r="D711">
        <v>0</v>
      </c>
      <c r="E711">
        <v>0</v>
      </c>
      <c r="F711">
        <v>710</v>
      </c>
      <c r="G711" t="s">
        <v>1617</v>
      </c>
    </row>
    <row r="712" spans="1:7" x14ac:dyDescent="0.2">
      <c r="A712" t="s">
        <v>986</v>
      </c>
      <c r="B712">
        <v>149882</v>
      </c>
      <c r="C712">
        <v>17780</v>
      </c>
      <c r="D712">
        <v>150121</v>
      </c>
      <c r="E712">
        <v>17780</v>
      </c>
      <c r="F712">
        <v>711</v>
      </c>
      <c r="G712" t="s">
        <v>1618</v>
      </c>
    </row>
    <row r="713" spans="1:7" x14ac:dyDescent="0.2">
      <c r="A713" t="s">
        <v>987</v>
      </c>
      <c r="B713">
        <v>150064</v>
      </c>
      <c r="C713">
        <v>16981</v>
      </c>
      <c r="D713">
        <v>150064</v>
      </c>
      <c r="E713">
        <v>16981</v>
      </c>
      <c r="F713">
        <v>712</v>
      </c>
      <c r="G713" t="s">
        <v>1619</v>
      </c>
    </row>
    <row r="714" spans="1:7" x14ac:dyDescent="0.2">
      <c r="A714" t="s">
        <v>988</v>
      </c>
      <c r="B714">
        <v>150093</v>
      </c>
      <c r="C714">
        <v>17004</v>
      </c>
      <c r="D714">
        <v>150093</v>
      </c>
      <c r="E714">
        <v>17004</v>
      </c>
      <c r="F714">
        <v>713</v>
      </c>
      <c r="G714" t="s">
        <v>1620</v>
      </c>
    </row>
    <row r="715" spans="1:7" x14ac:dyDescent="0.2">
      <c r="A715" t="s">
        <v>989</v>
      </c>
      <c r="B715">
        <v>149889</v>
      </c>
      <c r="C715">
        <v>16301</v>
      </c>
      <c r="D715">
        <v>150167</v>
      </c>
      <c r="E715">
        <v>16301</v>
      </c>
      <c r="F715">
        <v>714</v>
      </c>
      <c r="G715" t="s">
        <v>1621</v>
      </c>
    </row>
    <row r="716" spans="1:7" x14ac:dyDescent="0.2">
      <c r="A716" t="s">
        <v>990</v>
      </c>
      <c r="B716">
        <v>149916</v>
      </c>
      <c r="C716">
        <v>17827</v>
      </c>
      <c r="D716">
        <v>150228</v>
      </c>
      <c r="E716">
        <v>17827</v>
      </c>
      <c r="F716">
        <v>715</v>
      </c>
      <c r="G716" t="s">
        <v>1622</v>
      </c>
    </row>
    <row r="717" spans="1:7" x14ac:dyDescent="0.2">
      <c r="A717" t="s">
        <v>991</v>
      </c>
      <c r="B717">
        <v>149872</v>
      </c>
      <c r="C717">
        <v>15961</v>
      </c>
      <c r="D717">
        <v>150191</v>
      </c>
      <c r="E717">
        <v>15961</v>
      </c>
      <c r="F717">
        <v>716</v>
      </c>
      <c r="G717" t="s">
        <v>1623</v>
      </c>
    </row>
    <row r="718" spans="1:7" x14ac:dyDescent="0.2">
      <c r="A718" t="s">
        <v>992</v>
      </c>
      <c r="B718">
        <v>149877</v>
      </c>
      <c r="C718">
        <v>16713</v>
      </c>
      <c r="D718">
        <v>150162</v>
      </c>
      <c r="E718">
        <v>16713</v>
      </c>
      <c r="F718">
        <v>717</v>
      </c>
      <c r="G718" t="s">
        <v>1624</v>
      </c>
    </row>
    <row r="719" spans="1:7" x14ac:dyDescent="0.2">
      <c r="A719" t="s">
        <v>993</v>
      </c>
      <c r="B719">
        <v>150021</v>
      </c>
      <c r="C719">
        <v>15857</v>
      </c>
      <c r="D719">
        <v>150021</v>
      </c>
      <c r="E719">
        <v>15857</v>
      </c>
      <c r="F719">
        <v>718</v>
      </c>
      <c r="G719" t="s">
        <v>1625</v>
      </c>
    </row>
    <row r="720" spans="1:7" x14ac:dyDescent="0.2">
      <c r="A720" t="s">
        <v>994</v>
      </c>
      <c r="B720">
        <v>150059</v>
      </c>
      <c r="C720">
        <v>16375</v>
      </c>
      <c r="D720">
        <v>150059</v>
      </c>
      <c r="E720">
        <v>16375</v>
      </c>
      <c r="F720">
        <v>719</v>
      </c>
      <c r="G720" t="s">
        <v>1626</v>
      </c>
    </row>
    <row r="721" spans="1:7" x14ac:dyDescent="0.2">
      <c r="A721" t="s">
        <v>996</v>
      </c>
      <c r="B721">
        <v>150072</v>
      </c>
      <c r="C721">
        <v>15717</v>
      </c>
      <c r="D721">
        <v>150072</v>
      </c>
      <c r="E721">
        <v>15717</v>
      </c>
      <c r="F721">
        <v>720</v>
      </c>
      <c r="G721" t="s">
        <v>1627</v>
      </c>
    </row>
    <row r="722" spans="1:7" x14ac:dyDescent="0.2">
      <c r="A722" t="s">
        <v>997</v>
      </c>
      <c r="B722">
        <v>10263.9</v>
      </c>
      <c r="C722">
        <v>41091</v>
      </c>
      <c r="D722">
        <v>0</v>
      </c>
      <c r="E722">
        <v>0</v>
      </c>
      <c r="F722">
        <v>721</v>
      </c>
      <c r="G722" t="s">
        <v>1628</v>
      </c>
    </row>
    <row r="723" spans="1:7" x14ac:dyDescent="0.2">
      <c r="A723" t="s">
        <v>998</v>
      </c>
      <c r="B723">
        <v>10326.299999999999</v>
      </c>
      <c r="C723">
        <v>42566</v>
      </c>
      <c r="D723">
        <v>0</v>
      </c>
      <c r="E723">
        <v>0</v>
      </c>
      <c r="F723">
        <v>722</v>
      </c>
      <c r="G723" t="s">
        <v>1629</v>
      </c>
    </row>
    <row r="724" spans="1:7" x14ac:dyDescent="0.2">
      <c r="A724" t="s">
        <v>999</v>
      </c>
      <c r="B724">
        <v>10274.4</v>
      </c>
      <c r="C724">
        <v>41816</v>
      </c>
      <c r="D724">
        <v>0</v>
      </c>
      <c r="E724">
        <v>0</v>
      </c>
      <c r="F724">
        <v>723</v>
      </c>
      <c r="G724" t="s">
        <v>1630</v>
      </c>
    </row>
    <row r="725" spans="1:7" x14ac:dyDescent="0.2">
      <c r="A725" t="s">
        <v>1000</v>
      </c>
      <c r="B725">
        <v>10054.799999999999</v>
      </c>
      <c r="C725">
        <v>40957</v>
      </c>
      <c r="D725">
        <v>0</v>
      </c>
      <c r="E725">
        <v>0</v>
      </c>
      <c r="F725">
        <v>724</v>
      </c>
      <c r="G725" t="s">
        <v>1631</v>
      </c>
    </row>
    <row r="726" spans="1:7" x14ac:dyDescent="0.2">
      <c r="A726" t="s">
        <v>1001</v>
      </c>
      <c r="B726">
        <v>10433.299999999999</v>
      </c>
      <c r="C726">
        <v>41754</v>
      </c>
      <c r="D726">
        <v>0</v>
      </c>
      <c r="E726">
        <v>0</v>
      </c>
      <c r="F726">
        <v>725</v>
      </c>
      <c r="G726" t="s">
        <v>1632</v>
      </c>
    </row>
    <row r="727" spans="1:7" x14ac:dyDescent="0.2">
      <c r="A727" t="s">
        <v>1002</v>
      </c>
      <c r="B727">
        <v>10523.3</v>
      </c>
      <c r="C727">
        <v>44902</v>
      </c>
      <c r="D727">
        <v>0</v>
      </c>
      <c r="E727">
        <v>0</v>
      </c>
      <c r="F727">
        <v>726</v>
      </c>
      <c r="G727" t="s">
        <v>1633</v>
      </c>
    </row>
    <row r="728" spans="1:7" x14ac:dyDescent="0.2">
      <c r="A728" t="s">
        <v>1003</v>
      </c>
      <c r="B728">
        <v>10185.200000000001</v>
      </c>
      <c r="C728">
        <v>43019</v>
      </c>
      <c r="D728">
        <v>0</v>
      </c>
      <c r="E728">
        <v>0</v>
      </c>
      <c r="F728">
        <v>727</v>
      </c>
      <c r="G728" t="s">
        <v>1634</v>
      </c>
    </row>
    <row r="729" spans="1:7" x14ac:dyDescent="0.2">
      <c r="A729" t="s">
        <v>1004</v>
      </c>
      <c r="B729">
        <v>10113.5</v>
      </c>
      <c r="C729">
        <v>41894</v>
      </c>
      <c r="D729">
        <v>0</v>
      </c>
      <c r="E729">
        <v>0</v>
      </c>
      <c r="F729">
        <v>728</v>
      </c>
      <c r="G729" t="s">
        <v>1635</v>
      </c>
    </row>
    <row r="730" spans="1:7" x14ac:dyDescent="0.2">
      <c r="A730" t="s">
        <v>1005</v>
      </c>
      <c r="B730">
        <v>10682.1</v>
      </c>
      <c r="C730">
        <v>42214</v>
      </c>
      <c r="D730">
        <v>0</v>
      </c>
      <c r="E730">
        <v>0</v>
      </c>
      <c r="F730">
        <v>729</v>
      </c>
      <c r="G730" t="s">
        <v>1636</v>
      </c>
    </row>
    <row r="731" spans="1:7" x14ac:dyDescent="0.2">
      <c r="A731" t="s">
        <v>1007</v>
      </c>
      <c r="B731">
        <v>10416.5</v>
      </c>
      <c r="C731">
        <v>43180</v>
      </c>
      <c r="D731">
        <v>0</v>
      </c>
      <c r="E731">
        <v>0</v>
      </c>
      <c r="F731">
        <v>730</v>
      </c>
      <c r="G731" t="s">
        <v>1637</v>
      </c>
    </row>
    <row r="732" spans="1:7" x14ac:dyDescent="0.2">
      <c r="A732" t="s">
        <v>1008</v>
      </c>
      <c r="B732">
        <v>11047.4</v>
      </c>
      <c r="C732">
        <v>85311</v>
      </c>
      <c r="D732">
        <v>0</v>
      </c>
      <c r="E732">
        <v>0</v>
      </c>
      <c r="F732">
        <v>731</v>
      </c>
      <c r="G732" t="s">
        <v>1638</v>
      </c>
    </row>
    <row r="733" spans="1:7" x14ac:dyDescent="0.2">
      <c r="A733" t="s">
        <v>1009</v>
      </c>
      <c r="B733">
        <v>10296.6</v>
      </c>
      <c r="C733">
        <v>82982</v>
      </c>
      <c r="D733">
        <v>0</v>
      </c>
      <c r="E733">
        <v>0</v>
      </c>
      <c r="F733">
        <v>732</v>
      </c>
      <c r="G733" t="s">
        <v>1639</v>
      </c>
    </row>
    <row r="734" spans="1:7" x14ac:dyDescent="0.2">
      <c r="A734" t="s">
        <v>1010</v>
      </c>
      <c r="B734">
        <v>11112</v>
      </c>
      <c r="C734">
        <v>85724</v>
      </c>
      <c r="D734">
        <v>0</v>
      </c>
      <c r="E734">
        <v>0</v>
      </c>
      <c r="F734">
        <v>733</v>
      </c>
      <c r="G734" t="s">
        <v>1640</v>
      </c>
    </row>
    <row r="735" spans="1:7" x14ac:dyDescent="0.2">
      <c r="A735" t="s">
        <v>1011</v>
      </c>
      <c r="B735">
        <v>10828.9</v>
      </c>
      <c r="C735">
        <v>84251</v>
      </c>
      <c r="D735">
        <v>0</v>
      </c>
      <c r="E735">
        <v>0</v>
      </c>
      <c r="F735">
        <v>734</v>
      </c>
      <c r="G735" t="s">
        <v>1641</v>
      </c>
    </row>
    <row r="736" spans="1:7" x14ac:dyDescent="0.2">
      <c r="A736" t="s">
        <v>1012</v>
      </c>
      <c r="B736">
        <v>11236.6</v>
      </c>
      <c r="C736">
        <v>85349</v>
      </c>
      <c r="D736">
        <v>0</v>
      </c>
      <c r="E736">
        <v>0</v>
      </c>
      <c r="F736">
        <v>735</v>
      </c>
      <c r="G736" t="s">
        <v>1642</v>
      </c>
    </row>
    <row r="737" spans="1:7" x14ac:dyDescent="0.2">
      <c r="A737" t="s">
        <v>1013</v>
      </c>
      <c r="B737">
        <v>10205.299999999999</v>
      </c>
      <c r="C737">
        <v>85787</v>
      </c>
      <c r="D737">
        <v>0</v>
      </c>
      <c r="E737">
        <v>0</v>
      </c>
      <c r="F737">
        <v>736</v>
      </c>
      <c r="G737" t="s">
        <v>1643</v>
      </c>
    </row>
    <row r="738" spans="1:7" x14ac:dyDescent="0.2">
      <c r="A738" t="s">
        <v>1014</v>
      </c>
      <c r="B738">
        <v>11527.6</v>
      </c>
      <c r="C738">
        <v>85173</v>
      </c>
      <c r="D738">
        <v>0</v>
      </c>
      <c r="E738">
        <v>0</v>
      </c>
      <c r="F738">
        <v>737</v>
      </c>
      <c r="G738" t="s">
        <v>1644</v>
      </c>
    </row>
    <row r="739" spans="1:7" x14ac:dyDescent="0.2">
      <c r="A739" t="s">
        <v>1015</v>
      </c>
      <c r="B739">
        <v>11814.6</v>
      </c>
      <c r="C739">
        <v>85517</v>
      </c>
      <c r="D739">
        <v>0</v>
      </c>
      <c r="E739">
        <v>0</v>
      </c>
      <c r="F739">
        <v>738</v>
      </c>
      <c r="G739" t="s">
        <v>1645</v>
      </c>
    </row>
    <row r="740" spans="1:7" x14ac:dyDescent="0.2">
      <c r="A740" t="s">
        <v>1016</v>
      </c>
      <c r="B740">
        <v>11687.7</v>
      </c>
      <c r="C740">
        <v>82678</v>
      </c>
      <c r="D740">
        <v>0</v>
      </c>
      <c r="E740">
        <v>0</v>
      </c>
      <c r="F740">
        <v>739</v>
      </c>
      <c r="G740" t="s">
        <v>1646</v>
      </c>
    </row>
    <row r="741" spans="1:7" x14ac:dyDescent="0.2">
      <c r="A741" t="s">
        <v>1018</v>
      </c>
      <c r="B741">
        <v>12168.9</v>
      </c>
      <c r="C741">
        <v>88344</v>
      </c>
      <c r="D741">
        <v>0</v>
      </c>
      <c r="E741">
        <v>0</v>
      </c>
      <c r="F741">
        <v>740</v>
      </c>
      <c r="G741" t="s">
        <v>1647</v>
      </c>
    </row>
    <row r="742" spans="1:7" x14ac:dyDescent="0.2">
      <c r="A742" t="s">
        <v>1019</v>
      </c>
      <c r="B742">
        <v>151001</v>
      </c>
      <c r="C742">
        <v>169628</v>
      </c>
      <c r="D742">
        <v>151001</v>
      </c>
      <c r="E742">
        <v>169628</v>
      </c>
      <c r="F742">
        <v>741</v>
      </c>
      <c r="G742" t="s">
        <v>1648</v>
      </c>
    </row>
    <row r="743" spans="1:7" x14ac:dyDescent="0.2">
      <c r="A743" t="s">
        <v>1020</v>
      </c>
      <c r="B743">
        <v>146611</v>
      </c>
      <c r="C743">
        <v>170662</v>
      </c>
      <c r="D743">
        <v>154247</v>
      </c>
      <c r="E743">
        <v>170662</v>
      </c>
      <c r="F743">
        <v>742</v>
      </c>
      <c r="G743" t="s">
        <v>1649</v>
      </c>
    </row>
    <row r="744" spans="1:7" x14ac:dyDescent="0.2">
      <c r="A744" t="s">
        <v>1021</v>
      </c>
      <c r="B744">
        <v>147156</v>
      </c>
      <c r="C744">
        <v>171113</v>
      </c>
      <c r="D744">
        <v>154856</v>
      </c>
      <c r="E744">
        <v>171113</v>
      </c>
      <c r="F744">
        <v>743</v>
      </c>
      <c r="G744" t="s">
        <v>1650</v>
      </c>
    </row>
    <row r="745" spans="1:7" x14ac:dyDescent="0.2">
      <c r="A745" t="s">
        <v>1022</v>
      </c>
      <c r="B745">
        <v>151983</v>
      </c>
      <c r="C745">
        <v>169536</v>
      </c>
      <c r="D745">
        <v>151983</v>
      </c>
      <c r="E745">
        <v>169536</v>
      </c>
      <c r="F745">
        <v>744</v>
      </c>
      <c r="G745" t="s">
        <v>1651</v>
      </c>
    </row>
    <row r="746" spans="1:7" x14ac:dyDescent="0.2">
      <c r="A746" t="s">
        <v>1023</v>
      </c>
      <c r="B746">
        <v>151312</v>
      </c>
      <c r="C746">
        <v>173358</v>
      </c>
      <c r="D746">
        <v>151312</v>
      </c>
      <c r="E746">
        <v>173358</v>
      </c>
      <c r="F746">
        <v>745</v>
      </c>
      <c r="G746" t="s">
        <v>1652</v>
      </c>
    </row>
    <row r="747" spans="1:7" x14ac:dyDescent="0.2">
      <c r="A747" t="s">
        <v>1024</v>
      </c>
      <c r="B747">
        <v>147519</v>
      </c>
      <c r="C747">
        <v>167284</v>
      </c>
      <c r="D747">
        <v>154812</v>
      </c>
      <c r="E747">
        <v>167284</v>
      </c>
      <c r="F747">
        <v>746</v>
      </c>
      <c r="G747" t="s">
        <v>1653</v>
      </c>
    </row>
    <row r="748" spans="1:7" x14ac:dyDescent="0.2">
      <c r="A748" t="s">
        <v>1025</v>
      </c>
      <c r="B748">
        <v>147263</v>
      </c>
      <c r="C748">
        <v>170803</v>
      </c>
      <c r="D748">
        <v>154388</v>
      </c>
      <c r="E748">
        <v>170803</v>
      </c>
      <c r="F748">
        <v>747</v>
      </c>
      <c r="G748" t="s">
        <v>1654</v>
      </c>
    </row>
    <row r="749" spans="1:7" x14ac:dyDescent="0.2">
      <c r="A749" t="s">
        <v>1026</v>
      </c>
      <c r="B749">
        <v>149992</v>
      </c>
      <c r="C749">
        <v>168475</v>
      </c>
      <c r="D749">
        <v>0</v>
      </c>
      <c r="E749">
        <v>0</v>
      </c>
      <c r="F749">
        <v>748</v>
      </c>
      <c r="G749" t="s">
        <v>1655</v>
      </c>
    </row>
    <row r="750" spans="1:7" x14ac:dyDescent="0.2">
      <c r="A750" t="s">
        <v>1027</v>
      </c>
      <c r="B750">
        <v>149372</v>
      </c>
      <c r="C750">
        <v>170569</v>
      </c>
      <c r="D750">
        <v>156584</v>
      </c>
      <c r="E750">
        <v>170569</v>
      </c>
      <c r="F750">
        <v>749</v>
      </c>
      <c r="G750" t="s">
        <v>1656</v>
      </c>
    </row>
    <row r="751" spans="1:7" x14ac:dyDescent="0.2">
      <c r="A751" t="s">
        <v>1029</v>
      </c>
      <c r="B751">
        <v>148916</v>
      </c>
      <c r="C751">
        <v>160964</v>
      </c>
      <c r="D751">
        <v>156371</v>
      </c>
      <c r="E751">
        <v>160964</v>
      </c>
      <c r="F751">
        <v>750</v>
      </c>
      <c r="G751" t="s">
        <v>1657</v>
      </c>
    </row>
    <row r="752" spans="1:7" x14ac:dyDescent="0.2">
      <c r="A752" t="s">
        <v>1030</v>
      </c>
      <c r="B752">
        <v>10035.200000000001</v>
      </c>
      <c r="C752">
        <v>19442</v>
      </c>
      <c r="D752">
        <v>0</v>
      </c>
      <c r="E752">
        <v>0</v>
      </c>
      <c r="F752">
        <v>751</v>
      </c>
      <c r="G752" t="s">
        <v>1658</v>
      </c>
    </row>
    <row r="753" spans="1:7" x14ac:dyDescent="0.2">
      <c r="A753" t="s">
        <v>1031</v>
      </c>
      <c r="B753">
        <v>10003</v>
      </c>
      <c r="C753">
        <v>19094</v>
      </c>
      <c r="D753">
        <v>0</v>
      </c>
      <c r="E753">
        <v>0</v>
      </c>
      <c r="F753">
        <v>752</v>
      </c>
      <c r="G753" t="s">
        <v>1659</v>
      </c>
    </row>
    <row r="754" spans="1:7" x14ac:dyDescent="0.2">
      <c r="A754" t="s">
        <v>1032</v>
      </c>
      <c r="B754">
        <v>10071.299999999999</v>
      </c>
      <c r="C754">
        <v>18335</v>
      </c>
      <c r="D754">
        <v>0</v>
      </c>
      <c r="E754">
        <v>0</v>
      </c>
      <c r="F754">
        <v>753</v>
      </c>
      <c r="G754" t="s">
        <v>1660</v>
      </c>
    </row>
    <row r="755" spans="1:7" x14ac:dyDescent="0.2">
      <c r="A755" t="s">
        <v>1033</v>
      </c>
      <c r="B755">
        <v>10017.700000000001</v>
      </c>
      <c r="C755">
        <v>19069</v>
      </c>
      <c r="D755">
        <v>0</v>
      </c>
      <c r="E755">
        <v>0</v>
      </c>
      <c r="F755">
        <v>754</v>
      </c>
      <c r="G755" t="s">
        <v>1661</v>
      </c>
    </row>
    <row r="756" spans="1:7" x14ac:dyDescent="0.2">
      <c r="A756" t="s">
        <v>1034</v>
      </c>
      <c r="B756">
        <v>10032.700000000001</v>
      </c>
      <c r="C756">
        <v>16690</v>
      </c>
      <c r="D756">
        <v>0</v>
      </c>
      <c r="E756">
        <v>0</v>
      </c>
      <c r="F756">
        <v>755</v>
      </c>
      <c r="G756" t="s">
        <v>1662</v>
      </c>
    </row>
    <row r="757" spans="1:7" x14ac:dyDescent="0.2">
      <c r="A757" t="s">
        <v>1035</v>
      </c>
      <c r="B757">
        <v>10053.9</v>
      </c>
      <c r="C757">
        <v>18688</v>
      </c>
      <c r="D757">
        <v>0</v>
      </c>
      <c r="E757">
        <v>0</v>
      </c>
      <c r="F757">
        <v>756</v>
      </c>
      <c r="G757" t="s">
        <v>1663</v>
      </c>
    </row>
    <row r="758" spans="1:7" x14ac:dyDescent="0.2">
      <c r="A758" t="s">
        <v>1036</v>
      </c>
      <c r="B758">
        <v>10046.4</v>
      </c>
      <c r="C758">
        <v>18751</v>
      </c>
      <c r="D758">
        <v>0</v>
      </c>
      <c r="E758">
        <v>0</v>
      </c>
      <c r="F758">
        <v>757</v>
      </c>
      <c r="G758" t="s">
        <v>1664</v>
      </c>
    </row>
    <row r="759" spans="1:7" x14ac:dyDescent="0.2">
      <c r="A759" t="s">
        <v>1037</v>
      </c>
      <c r="B759">
        <v>10011.700000000001</v>
      </c>
      <c r="C759">
        <v>19534</v>
      </c>
      <c r="D759">
        <v>0</v>
      </c>
      <c r="E759">
        <v>0</v>
      </c>
      <c r="F759">
        <v>758</v>
      </c>
      <c r="G759" t="s">
        <v>1665</v>
      </c>
    </row>
    <row r="760" spans="1:7" x14ac:dyDescent="0.2">
      <c r="A760" t="s">
        <v>1038</v>
      </c>
      <c r="B760">
        <v>10106.200000000001</v>
      </c>
      <c r="C760">
        <v>18021</v>
      </c>
      <c r="D760">
        <v>0</v>
      </c>
      <c r="E760">
        <v>0</v>
      </c>
      <c r="F760">
        <v>759</v>
      </c>
      <c r="G760" t="s">
        <v>1666</v>
      </c>
    </row>
    <row r="761" spans="1:7" x14ac:dyDescent="0.2">
      <c r="A761" t="s">
        <v>1040</v>
      </c>
      <c r="B761">
        <v>10087.1</v>
      </c>
      <c r="C761">
        <v>17187</v>
      </c>
      <c r="D761">
        <v>0</v>
      </c>
      <c r="E761">
        <v>0</v>
      </c>
      <c r="F761">
        <v>760</v>
      </c>
      <c r="G761" t="s">
        <v>1667</v>
      </c>
    </row>
    <row r="762" spans="1:7" x14ac:dyDescent="0.2">
      <c r="A762" t="s">
        <v>1041</v>
      </c>
      <c r="B762">
        <v>149980</v>
      </c>
      <c r="C762">
        <v>35679</v>
      </c>
      <c r="D762">
        <v>150419</v>
      </c>
      <c r="E762">
        <v>35679</v>
      </c>
      <c r="F762">
        <v>761</v>
      </c>
      <c r="G762" t="s">
        <v>1668</v>
      </c>
    </row>
    <row r="763" spans="1:7" x14ac:dyDescent="0.2">
      <c r="A763" t="s">
        <v>1042</v>
      </c>
      <c r="B763">
        <v>150083</v>
      </c>
      <c r="C763">
        <v>36544</v>
      </c>
      <c r="D763">
        <v>150083</v>
      </c>
      <c r="E763">
        <v>36544</v>
      </c>
      <c r="F763">
        <v>762</v>
      </c>
      <c r="G763" t="s">
        <v>1669</v>
      </c>
    </row>
    <row r="764" spans="1:7" x14ac:dyDescent="0.2">
      <c r="A764" t="s">
        <v>1043</v>
      </c>
      <c r="B764">
        <v>149827</v>
      </c>
      <c r="C764">
        <v>33594</v>
      </c>
      <c r="D764">
        <v>150231</v>
      </c>
      <c r="E764">
        <v>33594</v>
      </c>
      <c r="F764">
        <v>763</v>
      </c>
      <c r="G764" t="s">
        <v>1670</v>
      </c>
    </row>
    <row r="765" spans="1:7" x14ac:dyDescent="0.2">
      <c r="A765" t="s">
        <v>1044</v>
      </c>
      <c r="B765">
        <v>150147</v>
      </c>
      <c r="C765">
        <v>34519</v>
      </c>
      <c r="D765">
        <v>150147</v>
      </c>
      <c r="E765">
        <v>34519</v>
      </c>
      <c r="F765">
        <v>764</v>
      </c>
      <c r="G765" t="s">
        <v>1671</v>
      </c>
    </row>
    <row r="766" spans="1:7" x14ac:dyDescent="0.2">
      <c r="A766" t="s">
        <v>1045</v>
      </c>
      <c r="B766">
        <v>149984</v>
      </c>
      <c r="C766">
        <v>38207</v>
      </c>
      <c r="D766">
        <v>150512</v>
      </c>
      <c r="E766">
        <v>38207</v>
      </c>
      <c r="F766">
        <v>765</v>
      </c>
      <c r="G766" t="s">
        <v>1672</v>
      </c>
    </row>
    <row r="767" spans="1:7" x14ac:dyDescent="0.2">
      <c r="A767" t="s">
        <v>1046</v>
      </c>
      <c r="B767">
        <v>150018</v>
      </c>
      <c r="C767">
        <v>35097</v>
      </c>
      <c r="D767">
        <v>150018</v>
      </c>
      <c r="E767">
        <v>35097</v>
      </c>
      <c r="F767">
        <v>766</v>
      </c>
      <c r="G767" t="s">
        <v>1673</v>
      </c>
    </row>
    <row r="768" spans="1:7" x14ac:dyDescent="0.2">
      <c r="A768" t="s">
        <v>1047</v>
      </c>
      <c r="B768">
        <v>149959</v>
      </c>
      <c r="C768">
        <v>38329</v>
      </c>
      <c r="D768">
        <v>150576</v>
      </c>
      <c r="E768">
        <v>38329</v>
      </c>
      <c r="F768">
        <v>767</v>
      </c>
      <c r="G768" t="s">
        <v>1674</v>
      </c>
    </row>
    <row r="769" spans="1:7" x14ac:dyDescent="0.2">
      <c r="A769" t="s">
        <v>1048</v>
      </c>
      <c r="B769">
        <v>149835</v>
      </c>
      <c r="C769">
        <v>36076</v>
      </c>
      <c r="D769">
        <v>150312</v>
      </c>
      <c r="E769">
        <v>36076</v>
      </c>
      <c r="F769">
        <v>768</v>
      </c>
      <c r="G769" t="s">
        <v>1675</v>
      </c>
    </row>
    <row r="770" spans="1:7" x14ac:dyDescent="0.2">
      <c r="A770" t="s">
        <v>1049</v>
      </c>
      <c r="B770">
        <v>150119</v>
      </c>
      <c r="C770">
        <v>32835</v>
      </c>
      <c r="D770">
        <v>150119</v>
      </c>
      <c r="E770">
        <v>32835</v>
      </c>
      <c r="F770">
        <v>769</v>
      </c>
      <c r="G770" t="s">
        <v>1676</v>
      </c>
    </row>
    <row r="771" spans="1:7" x14ac:dyDescent="0.2">
      <c r="A771" t="s">
        <v>1051</v>
      </c>
      <c r="B771">
        <v>149999</v>
      </c>
      <c r="C771">
        <v>37102</v>
      </c>
      <c r="D771">
        <v>0</v>
      </c>
      <c r="E771">
        <v>0</v>
      </c>
      <c r="F771">
        <v>770</v>
      </c>
      <c r="G771" t="s">
        <v>1677</v>
      </c>
    </row>
    <row r="772" spans="1:7" x14ac:dyDescent="0.2">
      <c r="A772" t="s">
        <v>1052</v>
      </c>
      <c r="B772">
        <v>10162.4</v>
      </c>
      <c r="C772">
        <v>95118</v>
      </c>
      <c r="D772">
        <v>0</v>
      </c>
      <c r="E772">
        <v>0</v>
      </c>
      <c r="F772">
        <v>771</v>
      </c>
      <c r="G772" t="s">
        <v>1678</v>
      </c>
    </row>
    <row r="773" spans="1:7" x14ac:dyDescent="0.2">
      <c r="A773" t="s">
        <v>1053</v>
      </c>
      <c r="B773">
        <v>10309.4</v>
      </c>
      <c r="C773">
        <v>98343</v>
      </c>
      <c r="D773">
        <v>0</v>
      </c>
      <c r="E773">
        <v>0</v>
      </c>
      <c r="F773">
        <v>772</v>
      </c>
      <c r="G773" t="s">
        <v>1679</v>
      </c>
    </row>
    <row r="774" spans="1:7" x14ac:dyDescent="0.2">
      <c r="A774" t="s">
        <v>1054</v>
      </c>
      <c r="B774">
        <v>10588.2</v>
      </c>
      <c r="C774">
        <v>96224</v>
      </c>
      <c r="D774">
        <v>0</v>
      </c>
      <c r="E774">
        <v>0</v>
      </c>
      <c r="F774">
        <v>773</v>
      </c>
      <c r="G774" t="s">
        <v>1680</v>
      </c>
    </row>
    <row r="775" spans="1:7" x14ac:dyDescent="0.2">
      <c r="A775" t="s">
        <v>1055</v>
      </c>
      <c r="B775">
        <v>10774.2</v>
      </c>
      <c r="C775">
        <v>91459</v>
      </c>
      <c r="D775">
        <v>0</v>
      </c>
      <c r="E775">
        <v>0</v>
      </c>
      <c r="F775">
        <v>774</v>
      </c>
      <c r="G775" t="s">
        <v>1681</v>
      </c>
    </row>
    <row r="776" spans="1:7" x14ac:dyDescent="0.2">
      <c r="A776" t="s">
        <v>1056</v>
      </c>
      <c r="B776">
        <v>10528.3</v>
      </c>
      <c r="C776">
        <v>88074</v>
      </c>
      <c r="D776">
        <v>0</v>
      </c>
      <c r="E776">
        <v>0</v>
      </c>
      <c r="F776">
        <v>775</v>
      </c>
      <c r="G776" t="s">
        <v>1682</v>
      </c>
    </row>
    <row r="777" spans="1:7" x14ac:dyDescent="0.2">
      <c r="A777" t="s">
        <v>1057</v>
      </c>
      <c r="B777">
        <v>10641.5</v>
      </c>
      <c r="C777">
        <v>83557</v>
      </c>
      <c r="D777">
        <v>0</v>
      </c>
      <c r="E777">
        <v>0</v>
      </c>
      <c r="F777">
        <v>776</v>
      </c>
      <c r="G777" t="s">
        <v>1683</v>
      </c>
    </row>
    <row r="778" spans="1:7" x14ac:dyDescent="0.2">
      <c r="A778" t="s">
        <v>1058</v>
      </c>
      <c r="B778">
        <v>10087.9</v>
      </c>
      <c r="C778">
        <v>90877</v>
      </c>
      <c r="D778">
        <v>0</v>
      </c>
      <c r="E778">
        <v>0</v>
      </c>
      <c r="F778">
        <v>777</v>
      </c>
      <c r="G778" t="s">
        <v>1684</v>
      </c>
    </row>
    <row r="779" spans="1:7" x14ac:dyDescent="0.2">
      <c r="A779" t="s">
        <v>1059</v>
      </c>
      <c r="B779">
        <v>10367.4</v>
      </c>
      <c r="C779">
        <v>87539</v>
      </c>
      <c r="D779">
        <v>0</v>
      </c>
      <c r="E779">
        <v>0</v>
      </c>
      <c r="F779">
        <v>778</v>
      </c>
      <c r="G779" t="s">
        <v>1685</v>
      </c>
    </row>
    <row r="780" spans="1:7" x14ac:dyDescent="0.2">
      <c r="A780" t="s">
        <v>1060</v>
      </c>
      <c r="B780">
        <v>10038.200000000001</v>
      </c>
      <c r="C780">
        <v>87797</v>
      </c>
      <c r="D780">
        <v>0</v>
      </c>
      <c r="E780">
        <v>0</v>
      </c>
      <c r="F780">
        <v>779</v>
      </c>
      <c r="G780" t="s">
        <v>1686</v>
      </c>
    </row>
    <row r="781" spans="1:7" x14ac:dyDescent="0.2">
      <c r="A781" t="s">
        <v>1062</v>
      </c>
      <c r="B781">
        <v>10350.6</v>
      </c>
      <c r="C781">
        <v>91017</v>
      </c>
      <c r="D781">
        <v>0</v>
      </c>
      <c r="E781">
        <v>0</v>
      </c>
      <c r="F781">
        <v>780</v>
      </c>
      <c r="G781" t="s">
        <v>1687</v>
      </c>
    </row>
    <row r="782" spans="1:7" x14ac:dyDescent="0.2">
      <c r="A782" t="s">
        <v>1063</v>
      </c>
      <c r="B782">
        <v>10942.2</v>
      </c>
      <c r="C782">
        <v>177938</v>
      </c>
      <c r="D782">
        <v>0</v>
      </c>
      <c r="E782">
        <v>0</v>
      </c>
      <c r="F782">
        <v>781</v>
      </c>
      <c r="G782" t="s">
        <v>1688</v>
      </c>
    </row>
    <row r="783" spans="1:7" x14ac:dyDescent="0.2">
      <c r="A783" t="s">
        <v>1064</v>
      </c>
      <c r="B783">
        <v>11590.8</v>
      </c>
      <c r="C783">
        <v>181741</v>
      </c>
      <c r="D783">
        <v>0</v>
      </c>
      <c r="E783">
        <v>0</v>
      </c>
      <c r="F783">
        <v>782</v>
      </c>
      <c r="G783" t="s">
        <v>1689</v>
      </c>
    </row>
    <row r="784" spans="1:7" x14ac:dyDescent="0.2">
      <c r="A784" t="s">
        <v>1065</v>
      </c>
      <c r="B784">
        <v>11801.9</v>
      </c>
      <c r="C784">
        <v>183580</v>
      </c>
      <c r="D784">
        <v>0</v>
      </c>
      <c r="E784">
        <v>0</v>
      </c>
      <c r="F784">
        <v>783</v>
      </c>
      <c r="G784" t="s">
        <v>1690</v>
      </c>
    </row>
    <row r="785" spans="1:7" x14ac:dyDescent="0.2">
      <c r="A785" t="s">
        <v>1066</v>
      </c>
      <c r="B785">
        <v>11303</v>
      </c>
      <c r="C785">
        <v>181537</v>
      </c>
      <c r="D785">
        <v>0</v>
      </c>
      <c r="E785">
        <v>0</v>
      </c>
      <c r="F785">
        <v>784</v>
      </c>
      <c r="G785" t="s">
        <v>1691</v>
      </c>
    </row>
    <row r="786" spans="1:7" x14ac:dyDescent="0.2">
      <c r="A786" t="s">
        <v>1067</v>
      </c>
      <c r="B786">
        <v>12027.8</v>
      </c>
      <c r="C786">
        <v>179968</v>
      </c>
      <c r="D786">
        <v>0</v>
      </c>
      <c r="E786">
        <v>0</v>
      </c>
      <c r="F786">
        <v>785</v>
      </c>
      <c r="G786" t="s">
        <v>1692</v>
      </c>
    </row>
    <row r="787" spans="1:7" x14ac:dyDescent="0.2">
      <c r="A787" t="s">
        <v>1068</v>
      </c>
      <c r="B787">
        <v>10272.799999999999</v>
      </c>
      <c r="C787">
        <v>189500</v>
      </c>
      <c r="D787">
        <v>0</v>
      </c>
      <c r="E787">
        <v>0</v>
      </c>
      <c r="F787">
        <v>786</v>
      </c>
      <c r="G787" t="s">
        <v>1693</v>
      </c>
    </row>
    <row r="788" spans="1:7" x14ac:dyDescent="0.2">
      <c r="A788" t="s">
        <v>1069</v>
      </c>
      <c r="B788">
        <v>10033.200000000001</v>
      </c>
      <c r="C788">
        <v>178964</v>
      </c>
      <c r="D788">
        <v>0</v>
      </c>
      <c r="E788">
        <v>0</v>
      </c>
      <c r="F788">
        <v>787</v>
      </c>
      <c r="G788" t="s">
        <v>1694</v>
      </c>
    </row>
    <row r="789" spans="1:7" x14ac:dyDescent="0.2">
      <c r="A789" t="s">
        <v>1070</v>
      </c>
      <c r="B789">
        <v>10260.4</v>
      </c>
      <c r="C789">
        <v>178423</v>
      </c>
      <c r="D789">
        <v>0</v>
      </c>
      <c r="E789">
        <v>0</v>
      </c>
      <c r="F789">
        <v>788</v>
      </c>
      <c r="G789" t="s">
        <v>1695</v>
      </c>
    </row>
    <row r="790" spans="1:7" x14ac:dyDescent="0.2">
      <c r="A790" t="s">
        <v>1071</v>
      </c>
      <c r="B790">
        <v>10453.200000000001</v>
      </c>
      <c r="C790">
        <v>181807</v>
      </c>
      <c r="D790">
        <v>0</v>
      </c>
      <c r="E790">
        <v>0</v>
      </c>
      <c r="F790">
        <v>789</v>
      </c>
      <c r="G790" t="s">
        <v>1696</v>
      </c>
    </row>
    <row r="791" spans="1:7" x14ac:dyDescent="0.2">
      <c r="A791" t="s">
        <v>1073</v>
      </c>
      <c r="B791">
        <v>11786.6</v>
      </c>
      <c r="C791">
        <v>177689</v>
      </c>
      <c r="D791">
        <v>0</v>
      </c>
      <c r="E791">
        <v>0</v>
      </c>
      <c r="F791">
        <v>790</v>
      </c>
      <c r="G791" t="s">
        <v>1697</v>
      </c>
    </row>
    <row r="792" spans="1:7" x14ac:dyDescent="0.2">
      <c r="A792" t="s">
        <v>1074</v>
      </c>
      <c r="B792">
        <v>146743</v>
      </c>
      <c r="C792">
        <v>357744</v>
      </c>
      <c r="D792">
        <v>153385</v>
      </c>
      <c r="E792">
        <v>357744</v>
      </c>
      <c r="F792">
        <v>791</v>
      </c>
      <c r="G792" t="s">
        <v>1698</v>
      </c>
    </row>
    <row r="793" spans="1:7" x14ac:dyDescent="0.2">
      <c r="A793" t="s">
        <v>1075</v>
      </c>
      <c r="B793">
        <v>151262</v>
      </c>
      <c r="C793">
        <v>371171</v>
      </c>
      <c r="D793">
        <v>151262</v>
      </c>
      <c r="E793">
        <v>371171</v>
      </c>
      <c r="F793">
        <v>792</v>
      </c>
      <c r="G793" t="s">
        <v>1699</v>
      </c>
    </row>
    <row r="794" spans="1:7" x14ac:dyDescent="0.2">
      <c r="A794" t="s">
        <v>1076</v>
      </c>
      <c r="B794">
        <v>152281</v>
      </c>
      <c r="C794">
        <v>366117</v>
      </c>
      <c r="D794">
        <v>152281</v>
      </c>
      <c r="E794">
        <v>366117</v>
      </c>
      <c r="F794">
        <v>793</v>
      </c>
      <c r="G794" t="s">
        <v>1700</v>
      </c>
    </row>
    <row r="795" spans="1:7" x14ac:dyDescent="0.2">
      <c r="A795" t="s">
        <v>1077</v>
      </c>
      <c r="B795">
        <v>152798</v>
      </c>
      <c r="C795">
        <v>358454</v>
      </c>
      <c r="D795">
        <v>152798</v>
      </c>
      <c r="E795">
        <v>358454</v>
      </c>
      <c r="F795">
        <v>794</v>
      </c>
      <c r="G795" t="s">
        <v>1701</v>
      </c>
    </row>
    <row r="796" spans="1:7" x14ac:dyDescent="0.2">
      <c r="A796" t="s">
        <v>1078</v>
      </c>
      <c r="B796">
        <v>151770</v>
      </c>
      <c r="C796">
        <v>367123</v>
      </c>
      <c r="D796">
        <v>151770</v>
      </c>
      <c r="E796">
        <v>367123</v>
      </c>
      <c r="F796">
        <v>795</v>
      </c>
      <c r="G796" t="s">
        <v>1702</v>
      </c>
    </row>
    <row r="797" spans="1:7" x14ac:dyDescent="0.2">
      <c r="A797" t="s">
        <v>1079</v>
      </c>
      <c r="B797">
        <v>150149</v>
      </c>
      <c r="C797">
        <v>366550</v>
      </c>
      <c r="D797">
        <v>150149</v>
      </c>
      <c r="E797">
        <v>366550</v>
      </c>
      <c r="F797">
        <v>796</v>
      </c>
      <c r="G797" t="s">
        <v>1703</v>
      </c>
    </row>
    <row r="798" spans="1:7" x14ac:dyDescent="0.2">
      <c r="A798" t="s">
        <v>1080</v>
      </c>
      <c r="B798">
        <v>149848</v>
      </c>
      <c r="C798">
        <v>362372</v>
      </c>
      <c r="D798">
        <v>156708</v>
      </c>
      <c r="E798">
        <v>362372</v>
      </c>
      <c r="F798">
        <v>797</v>
      </c>
      <c r="G798" t="s">
        <v>1704</v>
      </c>
    </row>
    <row r="799" spans="1:7" x14ac:dyDescent="0.2">
      <c r="A799" t="s">
        <v>1081</v>
      </c>
      <c r="B799">
        <v>152696</v>
      </c>
      <c r="C799">
        <v>373373</v>
      </c>
      <c r="D799">
        <v>152696</v>
      </c>
      <c r="E799">
        <v>373373</v>
      </c>
      <c r="F799">
        <v>798</v>
      </c>
      <c r="G799" t="s">
        <v>1705</v>
      </c>
    </row>
    <row r="800" spans="1:7" x14ac:dyDescent="0.2">
      <c r="A800" t="s">
        <v>1082</v>
      </c>
      <c r="B800">
        <v>146744</v>
      </c>
      <c r="C800">
        <v>357401</v>
      </c>
      <c r="D800">
        <v>155282</v>
      </c>
      <c r="E800">
        <v>357401</v>
      </c>
      <c r="F800">
        <v>799</v>
      </c>
      <c r="G800" t="s">
        <v>1706</v>
      </c>
    </row>
    <row r="801" spans="1:7" x14ac:dyDescent="0.2">
      <c r="A801" t="s">
        <v>1085</v>
      </c>
      <c r="B801">
        <v>149150</v>
      </c>
      <c r="C801">
        <v>368348</v>
      </c>
      <c r="D801">
        <v>155782</v>
      </c>
      <c r="E801">
        <v>368348</v>
      </c>
      <c r="F801">
        <v>800</v>
      </c>
      <c r="G801" t="s">
        <v>1707</v>
      </c>
    </row>
    <row r="802" spans="1:7" x14ac:dyDescent="0.2">
      <c r="A802" t="s">
        <v>1086</v>
      </c>
      <c r="B802">
        <v>10013.6</v>
      </c>
      <c r="C802">
        <v>1360</v>
      </c>
      <c r="D802">
        <v>0</v>
      </c>
      <c r="E802">
        <v>0</v>
      </c>
      <c r="F802">
        <v>801</v>
      </c>
      <c r="G802" t="s">
        <v>2714</v>
      </c>
    </row>
    <row r="803" spans="1:7" x14ac:dyDescent="0.2">
      <c r="A803" t="s">
        <v>1087</v>
      </c>
      <c r="B803">
        <v>10008.299999999999</v>
      </c>
      <c r="C803">
        <v>1310</v>
      </c>
      <c r="D803">
        <v>0</v>
      </c>
      <c r="E803">
        <v>0</v>
      </c>
      <c r="F803">
        <v>802</v>
      </c>
      <c r="G803" t="s">
        <v>2714</v>
      </c>
    </row>
    <row r="804" spans="1:7" x14ac:dyDescent="0.2">
      <c r="A804" t="s">
        <v>1088</v>
      </c>
      <c r="B804">
        <v>10002.200000000001</v>
      </c>
      <c r="C804">
        <v>1140</v>
      </c>
      <c r="D804">
        <v>0</v>
      </c>
      <c r="E804">
        <v>0</v>
      </c>
      <c r="F804">
        <v>803</v>
      </c>
      <c r="G804" t="s">
        <v>2714</v>
      </c>
    </row>
    <row r="805" spans="1:7" x14ac:dyDescent="0.2">
      <c r="A805" t="s">
        <v>1089</v>
      </c>
      <c r="B805">
        <v>10004.200000000001</v>
      </c>
      <c r="C805">
        <v>1200</v>
      </c>
      <c r="D805">
        <v>0</v>
      </c>
      <c r="E805">
        <v>0</v>
      </c>
      <c r="F805">
        <v>804</v>
      </c>
      <c r="G805" t="s">
        <v>2714</v>
      </c>
    </row>
    <row r="806" spans="1:7" x14ac:dyDescent="0.2">
      <c r="A806" t="s">
        <v>1090</v>
      </c>
      <c r="B806">
        <v>10008.799999999999</v>
      </c>
      <c r="C806">
        <v>1100</v>
      </c>
      <c r="D806">
        <v>0</v>
      </c>
      <c r="E806">
        <v>0</v>
      </c>
      <c r="F806">
        <v>805</v>
      </c>
      <c r="G806" t="s">
        <v>2714</v>
      </c>
    </row>
    <row r="807" spans="1:7" x14ac:dyDescent="0.2">
      <c r="A807" t="s">
        <v>1091</v>
      </c>
      <c r="B807">
        <v>10005.9</v>
      </c>
      <c r="C807">
        <v>1270</v>
      </c>
      <c r="D807">
        <v>0</v>
      </c>
      <c r="E807">
        <v>0</v>
      </c>
      <c r="F807">
        <v>806</v>
      </c>
      <c r="G807" t="s">
        <v>2714</v>
      </c>
    </row>
    <row r="808" spans="1:7" x14ac:dyDescent="0.2">
      <c r="A808" t="s">
        <v>1092</v>
      </c>
      <c r="B808">
        <v>10013.799999999999</v>
      </c>
      <c r="C808">
        <v>1260</v>
      </c>
      <c r="D808">
        <v>0</v>
      </c>
      <c r="E808">
        <v>0</v>
      </c>
      <c r="F808">
        <v>807</v>
      </c>
      <c r="G808" t="s">
        <v>2714</v>
      </c>
    </row>
    <row r="809" spans="1:7" x14ac:dyDescent="0.2">
      <c r="A809" t="s">
        <v>1093</v>
      </c>
      <c r="B809">
        <v>10003.200000000001</v>
      </c>
      <c r="C809">
        <v>1260</v>
      </c>
      <c r="D809">
        <v>0</v>
      </c>
      <c r="E809">
        <v>0</v>
      </c>
      <c r="F809">
        <v>808</v>
      </c>
      <c r="G809" t="s">
        <v>2714</v>
      </c>
    </row>
    <row r="810" spans="1:7" x14ac:dyDescent="0.2">
      <c r="A810" t="s">
        <v>1094</v>
      </c>
      <c r="B810">
        <v>10001.700000000001</v>
      </c>
      <c r="C810">
        <v>1360</v>
      </c>
      <c r="D810">
        <v>0</v>
      </c>
      <c r="E810">
        <v>0</v>
      </c>
      <c r="F810">
        <v>809</v>
      </c>
      <c r="G810" t="s">
        <v>2714</v>
      </c>
    </row>
    <row r="811" spans="1:7" x14ac:dyDescent="0.2">
      <c r="A811" t="s">
        <v>1096</v>
      </c>
      <c r="B811">
        <v>10000.799999999999</v>
      </c>
      <c r="C811">
        <v>1390</v>
      </c>
      <c r="D811">
        <v>0</v>
      </c>
      <c r="E811">
        <v>0</v>
      </c>
      <c r="F811">
        <v>810</v>
      </c>
      <c r="G811" t="s">
        <v>2714</v>
      </c>
    </row>
    <row r="812" spans="1:7" x14ac:dyDescent="0.2">
      <c r="A812" t="s">
        <v>1097</v>
      </c>
      <c r="B812">
        <v>10017.799999999999</v>
      </c>
      <c r="C812">
        <v>1940</v>
      </c>
      <c r="D812">
        <v>0</v>
      </c>
      <c r="E812">
        <v>0</v>
      </c>
      <c r="F812">
        <v>811</v>
      </c>
      <c r="G812" t="s">
        <v>2715</v>
      </c>
    </row>
    <row r="813" spans="1:7" x14ac:dyDescent="0.2">
      <c r="A813" t="s">
        <v>1098</v>
      </c>
      <c r="B813">
        <v>10041.4</v>
      </c>
      <c r="C813">
        <v>2210</v>
      </c>
      <c r="D813">
        <v>0</v>
      </c>
      <c r="E813">
        <v>0</v>
      </c>
      <c r="F813">
        <v>812</v>
      </c>
      <c r="G813" t="s">
        <v>2715</v>
      </c>
    </row>
    <row r="814" spans="1:7" x14ac:dyDescent="0.2">
      <c r="A814" t="s">
        <v>1099</v>
      </c>
      <c r="B814">
        <v>10029.200000000001</v>
      </c>
      <c r="C814">
        <v>2730</v>
      </c>
      <c r="D814">
        <v>0</v>
      </c>
      <c r="E814">
        <v>0</v>
      </c>
      <c r="F814">
        <v>813</v>
      </c>
      <c r="G814" t="s">
        <v>2715</v>
      </c>
    </row>
    <row r="815" spans="1:7" x14ac:dyDescent="0.2">
      <c r="A815" t="s">
        <v>1100</v>
      </c>
      <c r="B815">
        <v>10002.5</v>
      </c>
      <c r="C815">
        <v>2530</v>
      </c>
      <c r="D815">
        <v>0</v>
      </c>
      <c r="E815">
        <v>0</v>
      </c>
      <c r="F815">
        <v>814</v>
      </c>
      <c r="G815" t="s">
        <v>2715</v>
      </c>
    </row>
    <row r="816" spans="1:7" x14ac:dyDescent="0.2">
      <c r="A816" t="s">
        <v>1101</v>
      </c>
      <c r="B816">
        <v>10024.5</v>
      </c>
      <c r="C816">
        <v>2610</v>
      </c>
      <c r="D816">
        <v>0</v>
      </c>
      <c r="E816">
        <v>0</v>
      </c>
      <c r="F816">
        <v>815</v>
      </c>
      <c r="G816" t="s">
        <v>2715</v>
      </c>
    </row>
    <row r="817" spans="1:7" x14ac:dyDescent="0.2">
      <c r="A817" t="s">
        <v>1102</v>
      </c>
      <c r="B817">
        <v>10008.1</v>
      </c>
      <c r="C817">
        <v>2320</v>
      </c>
      <c r="D817">
        <v>0</v>
      </c>
      <c r="E817">
        <v>0</v>
      </c>
      <c r="F817">
        <v>816</v>
      </c>
      <c r="G817" t="s">
        <v>2715</v>
      </c>
    </row>
    <row r="818" spans="1:7" x14ac:dyDescent="0.2">
      <c r="A818" t="s">
        <v>1103</v>
      </c>
      <c r="B818">
        <v>10002.700000000001</v>
      </c>
      <c r="C818">
        <v>2500</v>
      </c>
      <c r="D818">
        <v>0</v>
      </c>
      <c r="E818">
        <v>0</v>
      </c>
      <c r="F818">
        <v>817</v>
      </c>
      <c r="G818" t="s">
        <v>2715</v>
      </c>
    </row>
    <row r="819" spans="1:7" x14ac:dyDescent="0.2">
      <c r="A819" t="s">
        <v>1104</v>
      </c>
      <c r="B819">
        <v>10017.799999999999</v>
      </c>
      <c r="C819">
        <v>2740</v>
      </c>
      <c r="D819">
        <v>0</v>
      </c>
      <c r="E819">
        <v>0</v>
      </c>
      <c r="F819">
        <v>818</v>
      </c>
      <c r="G819" t="s">
        <v>2715</v>
      </c>
    </row>
    <row r="820" spans="1:7" x14ac:dyDescent="0.2">
      <c r="A820" t="s">
        <v>1105</v>
      </c>
      <c r="B820">
        <v>10007.4</v>
      </c>
      <c r="C820">
        <v>2150</v>
      </c>
      <c r="D820">
        <v>0</v>
      </c>
      <c r="E820">
        <v>0</v>
      </c>
      <c r="F820">
        <v>819</v>
      </c>
      <c r="G820" t="s">
        <v>2715</v>
      </c>
    </row>
    <row r="821" spans="1:7" x14ac:dyDescent="0.2">
      <c r="A821" t="s">
        <v>1107</v>
      </c>
      <c r="B821">
        <v>10016.5</v>
      </c>
      <c r="C821">
        <v>2660</v>
      </c>
      <c r="D821">
        <v>0</v>
      </c>
      <c r="E821">
        <v>0</v>
      </c>
      <c r="F821">
        <v>820</v>
      </c>
      <c r="G821" t="s">
        <v>2715</v>
      </c>
    </row>
    <row r="822" spans="1:7" x14ac:dyDescent="0.2">
      <c r="A822" t="s">
        <v>1108</v>
      </c>
      <c r="B822">
        <v>10037.799999999999</v>
      </c>
      <c r="C822">
        <v>4880</v>
      </c>
      <c r="D822">
        <v>0</v>
      </c>
      <c r="E822">
        <v>0</v>
      </c>
      <c r="F822">
        <v>821</v>
      </c>
      <c r="G822" t="s">
        <v>2716</v>
      </c>
    </row>
    <row r="823" spans="1:7" x14ac:dyDescent="0.2">
      <c r="A823" t="s">
        <v>1109</v>
      </c>
      <c r="B823">
        <v>10045.299999999999</v>
      </c>
      <c r="C823">
        <v>5470</v>
      </c>
      <c r="D823">
        <v>0</v>
      </c>
      <c r="E823">
        <v>0</v>
      </c>
      <c r="F823">
        <v>822</v>
      </c>
      <c r="G823" t="s">
        <v>2716</v>
      </c>
    </row>
    <row r="824" spans="1:7" x14ac:dyDescent="0.2">
      <c r="A824" t="s">
        <v>1110</v>
      </c>
      <c r="B824">
        <v>10003.5</v>
      </c>
      <c r="C824">
        <v>5160</v>
      </c>
      <c r="D824">
        <v>0</v>
      </c>
      <c r="E824">
        <v>0</v>
      </c>
      <c r="F824">
        <v>823</v>
      </c>
      <c r="G824" t="s">
        <v>2716</v>
      </c>
    </row>
    <row r="825" spans="1:7" x14ac:dyDescent="0.2">
      <c r="A825" t="s">
        <v>1111</v>
      </c>
      <c r="B825">
        <v>10042.6</v>
      </c>
      <c r="C825">
        <v>5190</v>
      </c>
      <c r="D825">
        <v>0</v>
      </c>
      <c r="E825">
        <v>0</v>
      </c>
      <c r="F825">
        <v>824</v>
      </c>
      <c r="G825" t="s">
        <v>2716</v>
      </c>
    </row>
    <row r="826" spans="1:7" x14ac:dyDescent="0.2">
      <c r="A826" t="s">
        <v>1112</v>
      </c>
      <c r="B826">
        <v>9999.85</v>
      </c>
      <c r="C826">
        <v>4980</v>
      </c>
      <c r="D826">
        <v>0</v>
      </c>
      <c r="E826">
        <v>0</v>
      </c>
      <c r="F826">
        <v>825</v>
      </c>
      <c r="G826" t="s">
        <v>2716</v>
      </c>
    </row>
    <row r="827" spans="1:7" x14ac:dyDescent="0.2">
      <c r="A827" t="s">
        <v>1113</v>
      </c>
      <c r="B827">
        <v>10007.799999999999</v>
      </c>
      <c r="C827">
        <v>5190</v>
      </c>
      <c r="D827">
        <v>0</v>
      </c>
      <c r="E827">
        <v>0</v>
      </c>
      <c r="F827">
        <v>826</v>
      </c>
      <c r="G827" t="s">
        <v>2716</v>
      </c>
    </row>
    <row r="828" spans="1:7" x14ac:dyDescent="0.2">
      <c r="A828" t="s">
        <v>1114</v>
      </c>
      <c r="B828">
        <v>10067.4</v>
      </c>
      <c r="C828">
        <v>4780</v>
      </c>
      <c r="D828">
        <v>0</v>
      </c>
      <c r="E828">
        <v>0</v>
      </c>
      <c r="F828">
        <v>827</v>
      </c>
      <c r="G828" t="s">
        <v>2716</v>
      </c>
    </row>
    <row r="829" spans="1:7" x14ac:dyDescent="0.2">
      <c r="A829" t="s">
        <v>1115</v>
      </c>
      <c r="B829">
        <v>10031.700000000001</v>
      </c>
      <c r="C829">
        <v>4860</v>
      </c>
      <c r="D829">
        <v>0</v>
      </c>
      <c r="E829">
        <v>0</v>
      </c>
      <c r="F829">
        <v>828</v>
      </c>
      <c r="G829" t="s">
        <v>2716</v>
      </c>
    </row>
    <row r="830" spans="1:7" x14ac:dyDescent="0.2">
      <c r="A830" t="s">
        <v>1116</v>
      </c>
      <c r="B830">
        <v>10033.799999999999</v>
      </c>
      <c r="C830">
        <v>5130</v>
      </c>
      <c r="D830">
        <v>0</v>
      </c>
      <c r="E830">
        <v>0</v>
      </c>
      <c r="F830">
        <v>829</v>
      </c>
      <c r="G830" t="s">
        <v>2716</v>
      </c>
    </row>
    <row r="831" spans="1:7" x14ac:dyDescent="0.2">
      <c r="A831" t="s">
        <v>1118</v>
      </c>
      <c r="B831">
        <v>10073.4</v>
      </c>
      <c r="C831">
        <v>4650</v>
      </c>
      <c r="D831">
        <v>0</v>
      </c>
      <c r="E831">
        <v>0</v>
      </c>
      <c r="F831">
        <v>830</v>
      </c>
      <c r="G831" t="s">
        <v>2716</v>
      </c>
    </row>
    <row r="832" spans="1:7" x14ac:dyDescent="0.2">
      <c r="A832" t="s">
        <v>1119</v>
      </c>
      <c r="B832">
        <v>150012</v>
      </c>
      <c r="C832">
        <v>10930</v>
      </c>
      <c r="D832">
        <v>150012</v>
      </c>
      <c r="E832">
        <v>10930</v>
      </c>
      <c r="F832">
        <v>831</v>
      </c>
      <c r="G832" t="s">
        <v>2717</v>
      </c>
    </row>
    <row r="833" spans="1:7" x14ac:dyDescent="0.2">
      <c r="A833" t="s">
        <v>1120</v>
      </c>
      <c r="B833">
        <v>150042</v>
      </c>
      <c r="C833">
        <v>10300</v>
      </c>
      <c r="D833">
        <v>150042</v>
      </c>
      <c r="E833">
        <v>10300</v>
      </c>
      <c r="F833">
        <v>832</v>
      </c>
      <c r="G833" t="s">
        <v>2717</v>
      </c>
    </row>
    <row r="834" spans="1:7" x14ac:dyDescent="0.2">
      <c r="A834" t="s">
        <v>1121</v>
      </c>
      <c r="B834">
        <v>150099</v>
      </c>
      <c r="C834">
        <v>10170</v>
      </c>
      <c r="D834">
        <v>150099</v>
      </c>
      <c r="E834">
        <v>10170</v>
      </c>
      <c r="F834">
        <v>833</v>
      </c>
      <c r="G834" t="s">
        <v>2717</v>
      </c>
    </row>
    <row r="835" spans="1:7" x14ac:dyDescent="0.2">
      <c r="A835" t="s">
        <v>1122</v>
      </c>
      <c r="B835">
        <v>150077</v>
      </c>
      <c r="C835">
        <v>10130</v>
      </c>
      <c r="D835">
        <v>150077</v>
      </c>
      <c r="E835">
        <v>10130</v>
      </c>
      <c r="F835">
        <v>834</v>
      </c>
      <c r="G835" t="s">
        <v>2717</v>
      </c>
    </row>
    <row r="836" spans="1:7" x14ac:dyDescent="0.2">
      <c r="A836" t="s">
        <v>1123</v>
      </c>
      <c r="B836">
        <v>150095</v>
      </c>
      <c r="C836">
        <v>9910</v>
      </c>
      <c r="D836">
        <v>150095</v>
      </c>
      <c r="E836">
        <v>9910</v>
      </c>
      <c r="F836">
        <v>835</v>
      </c>
      <c r="G836" t="s">
        <v>2717</v>
      </c>
    </row>
    <row r="837" spans="1:7" x14ac:dyDescent="0.2">
      <c r="A837" t="s">
        <v>1124</v>
      </c>
      <c r="B837">
        <v>150055</v>
      </c>
      <c r="C837">
        <v>10640</v>
      </c>
      <c r="D837">
        <v>150055</v>
      </c>
      <c r="E837">
        <v>10640</v>
      </c>
      <c r="F837">
        <v>836</v>
      </c>
      <c r="G837" t="s">
        <v>2717</v>
      </c>
    </row>
    <row r="838" spans="1:7" x14ac:dyDescent="0.2">
      <c r="A838" t="s">
        <v>1125</v>
      </c>
      <c r="B838">
        <v>150035</v>
      </c>
      <c r="C838">
        <v>9940</v>
      </c>
      <c r="D838">
        <v>150035</v>
      </c>
      <c r="E838">
        <v>9940</v>
      </c>
      <c r="F838">
        <v>837</v>
      </c>
      <c r="G838" t="s">
        <v>2717</v>
      </c>
    </row>
    <row r="839" spans="1:7" x14ac:dyDescent="0.2">
      <c r="A839" t="s">
        <v>1126</v>
      </c>
      <c r="B839">
        <v>150038</v>
      </c>
      <c r="C839">
        <v>9900</v>
      </c>
      <c r="D839">
        <v>150038</v>
      </c>
      <c r="E839">
        <v>9900</v>
      </c>
      <c r="F839">
        <v>838</v>
      </c>
      <c r="G839" t="s">
        <v>2717</v>
      </c>
    </row>
    <row r="840" spans="1:7" x14ac:dyDescent="0.2">
      <c r="A840" t="s">
        <v>1127</v>
      </c>
      <c r="B840">
        <v>149972</v>
      </c>
      <c r="C840">
        <v>9910</v>
      </c>
      <c r="D840">
        <v>150194</v>
      </c>
      <c r="E840">
        <v>9910</v>
      </c>
      <c r="F840">
        <v>839</v>
      </c>
      <c r="G840" t="s">
        <v>2717</v>
      </c>
    </row>
    <row r="841" spans="1:7" x14ac:dyDescent="0.2">
      <c r="A841" t="s">
        <v>1129</v>
      </c>
      <c r="B841">
        <v>149904</v>
      </c>
      <c r="C841">
        <v>10210</v>
      </c>
      <c r="D841">
        <v>150105</v>
      </c>
      <c r="E841">
        <v>10210</v>
      </c>
      <c r="F841">
        <v>840</v>
      </c>
      <c r="G841" t="s">
        <v>2717</v>
      </c>
    </row>
    <row r="842" spans="1:7" x14ac:dyDescent="0.2">
      <c r="A842" t="s">
        <v>1130</v>
      </c>
      <c r="B842">
        <v>9990.16</v>
      </c>
      <c r="C842">
        <v>25010</v>
      </c>
      <c r="D842">
        <v>0</v>
      </c>
      <c r="E842">
        <v>0</v>
      </c>
      <c r="F842">
        <v>841</v>
      </c>
      <c r="G842" t="s">
        <v>2718</v>
      </c>
    </row>
    <row r="843" spans="1:7" x14ac:dyDescent="0.2">
      <c r="A843" t="s">
        <v>1131</v>
      </c>
      <c r="B843">
        <v>10299.6</v>
      </c>
      <c r="C843">
        <v>25730</v>
      </c>
      <c r="D843">
        <v>0</v>
      </c>
      <c r="E843">
        <v>0</v>
      </c>
      <c r="F843">
        <v>842</v>
      </c>
      <c r="G843" t="s">
        <v>2718</v>
      </c>
    </row>
    <row r="844" spans="1:7" x14ac:dyDescent="0.2">
      <c r="A844" t="s">
        <v>1132</v>
      </c>
      <c r="B844">
        <v>10127.700000000001</v>
      </c>
      <c r="C844">
        <v>24350</v>
      </c>
      <c r="D844">
        <v>0</v>
      </c>
      <c r="E844">
        <v>0</v>
      </c>
      <c r="F844">
        <v>843</v>
      </c>
      <c r="G844" t="s">
        <v>2718</v>
      </c>
    </row>
    <row r="845" spans="1:7" x14ac:dyDescent="0.2">
      <c r="A845" t="s">
        <v>1133</v>
      </c>
      <c r="B845">
        <v>10210.799999999999</v>
      </c>
      <c r="C845">
        <v>25810</v>
      </c>
      <c r="D845">
        <v>0</v>
      </c>
      <c r="E845">
        <v>0</v>
      </c>
      <c r="F845">
        <v>844</v>
      </c>
      <c r="G845" t="s">
        <v>2718</v>
      </c>
    </row>
    <row r="846" spans="1:7" x14ac:dyDescent="0.2">
      <c r="A846" t="s">
        <v>1134</v>
      </c>
      <c r="B846">
        <v>10140.299999999999</v>
      </c>
      <c r="C846">
        <v>24440</v>
      </c>
      <c r="D846">
        <v>0</v>
      </c>
      <c r="E846">
        <v>0</v>
      </c>
      <c r="F846">
        <v>845</v>
      </c>
      <c r="G846" t="s">
        <v>2718</v>
      </c>
    </row>
    <row r="847" spans="1:7" x14ac:dyDescent="0.2">
      <c r="A847" t="s">
        <v>1135</v>
      </c>
      <c r="B847">
        <v>10609.9</v>
      </c>
      <c r="C847">
        <v>24880</v>
      </c>
      <c r="D847">
        <v>0</v>
      </c>
      <c r="E847">
        <v>0</v>
      </c>
      <c r="F847">
        <v>846</v>
      </c>
      <c r="G847" t="s">
        <v>2718</v>
      </c>
    </row>
    <row r="848" spans="1:7" x14ac:dyDescent="0.2">
      <c r="A848" t="s">
        <v>1136</v>
      </c>
      <c r="B848">
        <v>10203.799999999999</v>
      </c>
      <c r="C848">
        <v>25010</v>
      </c>
      <c r="D848">
        <v>0</v>
      </c>
      <c r="E848">
        <v>0</v>
      </c>
      <c r="F848">
        <v>847</v>
      </c>
      <c r="G848" t="s">
        <v>2718</v>
      </c>
    </row>
    <row r="849" spans="1:7" x14ac:dyDescent="0.2">
      <c r="A849" t="s">
        <v>1137</v>
      </c>
      <c r="B849">
        <v>10317.5</v>
      </c>
      <c r="C849">
        <v>25110</v>
      </c>
      <c r="D849">
        <v>0</v>
      </c>
      <c r="E849">
        <v>0</v>
      </c>
      <c r="F849">
        <v>848</v>
      </c>
      <c r="G849" t="s">
        <v>2718</v>
      </c>
    </row>
    <row r="850" spans="1:7" x14ac:dyDescent="0.2">
      <c r="A850" t="s">
        <v>1138</v>
      </c>
      <c r="B850">
        <v>10113.1</v>
      </c>
      <c r="C850">
        <v>24920</v>
      </c>
      <c r="D850">
        <v>0</v>
      </c>
      <c r="E850">
        <v>0</v>
      </c>
      <c r="F850">
        <v>849</v>
      </c>
      <c r="G850" t="s">
        <v>2718</v>
      </c>
    </row>
    <row r="851" spans="1:7" x14ac:dyDescent="0.2">
      <c r="A851" t="s">
        <v>1140</v>
      </c>
      <c r="B851">
        <v>9998.18</v>
      </c>
      <c r="C851">
        <v>25570</v>
      </c>
      <c r="D851">
        <v>0</v>
      </c>
      <c r="E851">
        <v>0</v>
      </c>
      <c r="F851">
        <v>850</v>
      </c>
      <c r="G851" t="s">
        <v>2718</v>
      </c>
    </row>
    <row r="852" spans="1:7" x14ac:dyDescent="0.2">
      <c r="A852" t="s">
        <v>1141</v>
      </c>
      <c r="B852">
        <v>10012.5</v>
      </c>
      <c r="C852">
        <v>12880</v>
      </c>
      <c r="D852">
        <v>0</v>
      </c>
      <c r="E852">
        <v>0</v>
      </c>
      <c r="F852">
        <v>851</v>
      </c>
      <c r="G852" t="s">
        <v>1558</v>
      </c>
    </row>
    <row r="853" spans="1:7" x14ac:dyDescent="0.2">
      <c r="A853" t="s">
        <v>1142</v>
      </c>
      <c r="B853">
        <v>10079.700000000001</v>
      </c>
      <c r="C853">
        <v>12270</v>
      </c>
      <c r="D853">
        <v>0</v>
      </c>
      <c r="E853">
        <v>0</v>
      </c>
      <c r="F853">
        <v>852</v>
      </c>
      <c r="G853" t="s">
        <v>1559</v>
      </c>
    </row>
    <row r="854" spans="1:7" x14ac:dyDescent="0.2">
      <c r="A854" t="s">
        <v>1143</v>
      </c>
      <c r="B854">
        <v>10016</v>
      </c>
      <c r="C854">
        <v>13760</v>
      </c>
      <c r="D854">
        <v>0</v>
      </c>
      <c r="E854">
        <v>0</v>
      </c>
      <c r="F854">
        <v>853</v>
      </c>
      <c r="G854" t="s">
        <v>1560</v>
      </c>
    </row>
    <row r="855" spans="1:7" x14ac:dyDescent="0.2">
      <c r="A855" t="s">
        <v>1144</v>
      </c>
      <c r="B855">
        <v>10049.200000000001</v>
      </c>
      <c r="C855">
        <v>12740</v>
      </c>
      <c r="D855">
        <v>0</v>
      </c>
      <c r="E855">
        <v>0</v>
      </c>
      <c r="F855">
        <v>854</v>
      </c>
      <c r="G855" t="s">
        <v>1561</v>
      </c>
    </row>
    <row r="856" spans="1:7" x14ac:dyDescent="0.2">
      <c r="A856" t="s">
        <v>1145</v>
      </c>
      <c r="B856">
        <v>10083.1</v>
      </c>
      <c r="C856">
        <v>10730</v>
      </c>
      <c r="D856">
        <v>0</v>
      </c>
      <c r="E856">
        <v>0</v>
      </c>
      <c r="F856">
        <v>855</v>
      </c>
      <c r="G856" t="s">
        <v>1562</v>
      </c>
    </row>
    <row r="857" spans="1:7" x14ac:dyDescent="0.2">
      <c r="A857" t="s">
        <v>1146</v>
      </c>
      <c r="B857">
        <v>10031.1</v>
      </c>
      <c r="C857">
        <v>11260</v>
      </c>
      <c r="D857">
        <v>0</v>
      </c>
      <c r="E857">
        <v>0</v>
      </c>
      <c r="F857">
        <v>856</v>
      </c>
      <c r="G857" t="s">
        <v>1563</v>
      </c>
    </row>
    <row r="858" spans="1:7" x14ac:dyDescent="0.2">
      <c r="A858" t="s">
        <v>1147</v>
      </c>
      <c r="B858">
        <v>10088.200000000001</v>
      </c>
      <c r="C858">
        <v>13190</v>
      </c>
      <c r="D858">
        <v>0</v>
      </c>
      <c r="E858">
        <v>0</v>
      </c>
      <c r="F858">
        <v>857</v>
      </c>
      <c r="G858" t="s">
        <v>1564</v>
      </c>
    </row>
    <row r="859" spans="1:7" x14ac:dyDescent="0.2">
      <c r="A859" t="s">
        <v>1148</v>
      </c>
      <c r="B859">
        <v>10055.299999999999</v>
      </c>
      <c r="C859">
        <v>12290</v>
      </c>
      <c r="D859">
        <v>0</v>
      </c>
      <c r="E859">
        <v>0</v>
      </c>
      <c r="F859">
        <v>858</v>
      </c>
      <c r="G859" t="s">
        <v>1565</v>
      </c>
    </row>
    <row r="860" spans="1:7" x14ac:dyDescent="0.2">
      <c r="A860" t="s">
        <v>1149</v>
      </c>
      <c r="B860">
        <v>10085.200000000001</v>
      </c>
      <c r="C860">
        <v>11160</v>
      </c>
      <c r="D860">
        <v>0</v>
      </c>
      <c r="E860">
        <v>0</v>
      </c>
      <c r="F860">
        <v>859</v>
      </c>
      <c r="G860" t="s">
        <v>1566</v>
      </c>
    </row>
    <row r="861" spans="1:7" x14ac:dyDescent="0.2">
      <c r="A861" t="s">
        <v>1151</v>
      </c>
      <c r="B861">
        <v>10022.9</v>
      </c>
      <c r="C861">
        <v>12910</v>
      </c>
      <c r="D861">
        <v>0</v>
      </c>
      <c r="E861">
        <v>0</v>
      </c>
      <c r="F861">
        <v>860</v>
      </c>
      <c r="G861" t="s">
        <v>1567</v>
      </c>
    </row>
    <row r="862" spans="1:7" x14ac:dyDescent="0.2">
      <c r="A862" t="s">
        <v>1152</v>
      </c>
      <c r="B862">
        <v>149960</v>
      </c>
      <c r="C862">
        <v>25710</v>
      </c>
      <c r="D862">
        <v>150195</v>
      </c>
      <c r="E862">
        <v>25710</v>
      </c>
      <c r="F862">
        <v>861</v>
      </c>
      <c r="G862" t="s">
        <v>1568</v>
      </c>
    </row>
    <row r="863" spans="1:7" x14ac:dyDescent="0.2">
      <c r="A863" t="s">
        <v>1153</v>
      </c>
      <c r="B863">
        <v>150161</v>
      </c>
      <c r="C863">
        <v>26480</v>
      </c>
      <c r="D863">
        <v>150161</v>
      </c>
      <c r="E863">
        <v>26480</v>
      </c>
      <c r="F863">
        <v>862</v>
      </c>
      <c r="G863" t="s">
        <v>1569</v>
      </c>
    </row>
    <row r="864" spans="1:7" x14ac:dyDescent="0.2">
      <c r="A864" t="s">
        <v>1154</v>
      </c>
      <c r="B864">
        <v>150014</v>
      </c>
      <c r="C864">
        <v>27940</v>
      </c>
      <c r="D864">
        <v>150014</v>
      </c>
      <c r="E864">
        <v>27940</v>
      </c>
      <c r="F864">
        <v>863</v>
      </c>
      <c r="G864" t="s">
        <v>1570</v>
      </c>
    </row>
    <row r="865" spans="1:7" x14ac:dyDescent="0.2">
      <c r="A865" t="s">
        <v>1155</v>
      </c>
      <c r="B865">
        <v>149939</v>
      </c>
      <c r="C865">
        <v>24520</v>
      </c>
      <c r="D865">
        <v>150183</v>
      </c>
      <c r="E865">
        <v>24520</v>
      </c>
      <c r="F865">
        <v>864</v>
      </c>
      <c r="G865" t="s">
        <v>1571</v>
      </c>
    </row>
    <row r="866" spans="1:7" x14ac:dyDescent="0.2">
      <c r="A866" t="s">
        <v>1156</v>
      </c>
      <c r="B866">
        <v>149855</v>
      </c>
      <c r="C866">
        <v>26210</v>
      </c>
      <c r="D866">
        <v>150158</v>
      </c>
      <c r="E866">
        <v>26210</v>
      </c>
      <c r="F866">
        <v>865</v>
      </c>
      <c r="G866" t="s">
        <v>1572</v>
      </c>
    </row>
    <row r="867" spans="1:7" x14ac:dyDescent="0.2">
      <c r="A867" t="s">
        <v>1157</v>
      </c>
      <c r="B867">
        <v>149907</v>
      </c>
      <c r="C867">
        <v>24020</v>
      </c>
      <c r="D867">
        <v>150173</v>
      </c>
      <c r="E867">
        <v>24020</v>
      </c>
      <c r="F867">
        <v>866</v>
      </c>
      <c r="G867" t="s">
        <v>1573</v>
      </c>
    </row>
    <row r="868" spans="1:7" x14ac:dyDescent="0.2">
      <c r="A868" t="s">
        <v>1158</v>
      </c>
      <c r="B868">
        <v>150177</v>
      </c>
      <c r="C868">
        <v>28880</v>
      </c>
      <c r="D868">
        <v>150177</v>
      </c>
      <c r="E868">
        <v>28880</v>
      </c>
      <c r="F868">
        <v>867</v>
      </c>
      <c r="G868" t="s">
        <v>1574</v>
      </c>
    </row>
    <row r="869" spans="1:7" x14ac:dyDescent="0.2">
      <c r="A869" t="s">
        <v>1159</v>
      </c>
      <c r="B869">
        <v>149991</v>
      </c>
      <c r="C869">
        <v>26220</v>
      </c>
      <c r="D869">
        <v>150297</v>
      </c>
      <c r="E869">
        <v>26220</v>
      </c>
      <c r="F869">
        <v>868</v>
      </c>
      <c r="G869" t="s">
        <v>1575</v>
      </c>
    </row>
    <row r="870" spans="1:7" x14ac:dyDescent="0.2">
      <c r="A870" t="s">
        <v>1160</v>
      </c>
      <c r="B870">
        <v>150002</v>
      </c>
      <c r="C870">
        <v>25150</v>
      </c>
      <c r="D870">
        <v>150002</v>
      </c>
      <c r="E870">
        <v>25150</v>
      </c>
      <c r="F870">
        <v>869</v>
      </c>
      <c r="G870" t="s">
        <v>1576</v>
      </c>
    </row>
    <row r="871" spans="1:7" x14ac:dyDescent="0.2">
      <c r="A871" t="s">
        <v>1162</v>
      </c>
      <c r="B871">
        <v>149954</v>
      </c>
      <c r="C871">
        <v>25920</v>
      </c>
      <c r="D871">
        <v>150233</v>
      </c>
      <c r="E871">
        <v>25920</v>
      </c>
      <c r="F871">
        <v>870</v>
      </c>
      <c r="G871" t="s">
        <v>1577</v>
      </c>
    </row>
    <row r="872" spans="1:7" x14ac:dyDescent="0.2">
      <c r="A872" t="s">
        <v>1163</v>
      </c>
      <c r="B872">
        <v>10748</v>
      </c>
      <c r="C872">
        <v>62580</v>
      </c>
      <c r="D872">
        <v>0</v>
      </c>
      <c r="E872">
        <v>0</v>
      </c>
      <c r="F872">
        <v>871</v>
      </c>
      <c r="G872" t="s">
        <v>1578</v>
      </c>
    </row>
    <row r="873" spans="1:7" x14ac:dyDescent="0.2">
      <c r="A873" t="s">
        <v>1164</v>
      </c>
      <c r="B873">
        <v>10325.5</v>
      </c>
      <c r="C873">
        <v>62940</v>
      </c>
      <c r="D873">
        <v>0</v>
      </c>
      <c r="E873">
        <v>0</v>
      </c>
      <c r="F873">
        <v>872</v>
      </c>
      <c r="G873" t="s">
        <v>1579</v>
      </c>
    </row>
    <row r="874" spans="1:7" x14ac:dyDescent="0.2">
      <c r="A874" t="s">
        <v>1165</v>
      </c>
      <c r="B874">
        <v>10302.6</v>
      </c>
      <c r="C874">
        <v>67820</v>
      </c>
      <c r="D874">
        <v>0</v>
      </c>
      <c r="E874">
        <v>0</v>
      </c>
      <c r="F874">
        <v>873</v>
      </c>
      <c r="G874" t="s">
        <v>1580</v>
      </c>
    </row>
    <row r="875" spans="1:7" x14ac:dyDescent="0.2">
      <c r="A875" t="s">
        <v>1166</v>
      </c>
      <c r="B875">
        <v>10547.9</v>
      </c>
      <c r="C875">
        <v>64910</v>
      </c>
      <c r="D875">
        <v>0</v>
      </c>
      <c r="E875">
        <v>0</v>
      </c>
      <c r="F875">
        <v>874</v>
      </c>
      <c r="G875" t="s">
        <v>1581</v>
      </c>
    </row>
    <row r="876" spans="1:7" x14ac:dyDescent="0.2">
      <c r="A876" t="s">
        <v>1167</v>
      </c>
      <c r="B876">
        <v>10273</v>
      </c>
      <c r="C876">
        <v>63170</v>
      </c>
      <c r="D876">
        <v>0</v>
      </c>
      <c r="E876">
        <v>0</v>
      </c>
      <c r="F876">
        <v>875</v>
      </c>
      <c r="G876" t="s">
        <v>1582</v>
      </c>
    </row>
    <row r="877" spans="1:7" x14ac:dyDescent="0.2">
      <c r="A877" t="s">
        <v>1168</v>
      </c>
      <c r="B877">
        <v>10301.700000000001</v>
      </c>
      <c r="C877">
        <v>61950</v>
      </c>
      <c r="D877">
        <v>0</v>
      </c>
      <c r="E877">
        <v>0</v>
      </c>
      <c r="F877">
        <v>876</v>
      </c>
      <c r="G877" t="s">
        <v>1583</v>
      </c>
    </row>
    <row r="878" spans="1:7" x14ac:dyDescent="0.2">
      <c r="A878" t="s">
        <v>1169</v>
      </c>
      <c r="B878">
        <v>10654.8</v>
      </c>
      <c r="C878">
        <v>64270</v>
      </c>
      <c r="D878">
        <v>0</v>
      </c>
      <c r="E878">
        <v>0</v>
      </c>
      <c r="F878">
        <v>877</v>
      </c>
      <c r="G878" t="s">
        <v>1584</v>
      </c>
    </row>
    <row r="879" spans="1:7" x14ac:dyDescent="0.2">
      <c r="A879" t="s">
        <v>1170</v>
      </c>
      <c r="B879">
        <v>10251.1</v>
      </c>
      <c r="C879">
        <v>64110</v>
      </c>
      <c r="D879">
        <v>0</v>
      </c>
      <c r="E879">
        <v>0</v>
      </c>
      <c r="F879">
        <v>878</v>
      </c>
      <c r="G879" t="s">
        <v>1585</v>
      </c>
    </row>
    <row r="880" spans="1:7" x14ac:dyDescent="0.2">
      <c r="A880" t="s">
        <v>1171</v>
      </c>
      <c r="B880">
        <v>10525.2</v>
      </c>
      <c r="C880">
        <v>62150</v>
      </c>
      <c r="D880">
        <v>0</v>
      </c>
      <c r="E880">
        <v>0</v>
      </c>
      <c r="F880">
        <v>879</v>
      </c>
      <c r="G880" t="s">
        <v>1586</v>
      </c>
    </row>
    <row r="881" spans="1:7" x14ac:dyDescent="0.2">
      <c r="A881" t="s">
        <v>1173</v>
      </c>
      <c r="B881">
        <v>10113.5</v>
      </c>
      <c r="C881">
        <v>62880</v>
      </c>
      <c r="D881">
        <v>0</v>
      </c>
      <c r="E881">
        <v>0</v>
      </c>
      <c r="F881">
        <v>880</v>
      </c>
      <c r="G881" t="s">
        <v>1587</v>
      </c>
    </row>
    <row r="882" spans="1:7" x14ac:dyDescent="0.2">
      <c r="A882" t="s">
        <v>1174</v>
      </c>
      <c r="B882">
        <v>10091.5</v>
      </c>
      <c r="C882">
        <v>128120</v>
      </c>
      <c r="D882">
        <v>0</v>
      </c>
      <c r="E882">
        <v>0</v>
      </c>
      <c r="F882">
        <v>881</v>
      </c>
      <c r="G882" t="s">
        <v>1588</v>
      </c>
    </row>
    <row r="883" spans="1:7" x14ac:dyDescent="0.2">
      <c r="A883" t="s">
        <v>1175</v>
      </c>
      <c r="B883">
        <v>10384.4</v>
      </c>
      <c r="C883">
        <v>124750</v>
      </c>
      <c r="D883">
        <v>0</v>
      </c>
      <c r="E883">
        <v>0</v>
      </c>
      <c r="F883">
        <v>882</v>
      </c>
      <c r="G883" t="s">
        <v>1589</v>
      </c>
    </row>
    <row r="884" spans="1:7" x14ac:dyDescent="0.2">
      <c r="A884" t="s">
        <v>1176</v>
      </c>
      <c r="B884">
        <v>11327</v>
      </c>
      <c r="C884">
        <v>124960</v>
      </c>
      <c r="D884">
        <v>0</v>
      </c>
      <c r="E884">
        <v>0</v>
      </c>
      <c r="F884">
        <v>883</v>
      </c>
      <c r="G884" t="s">
        <v>1590</v>
      </c>
    </row>
    <row r="885" spans="1:7" x14ac:dyDescent="0.2">
      <c r="A885" t="s">
        <v>1177</v>
      </c>
      <c r="B885">
        <v>10502.6</v>
      </c>
      <c r="C885">
        <v>129580</v>
      </c>
      <c r="D885">
        <v>0</v>
      </c>
      <c r="E885">
        <v>0</v>
      </c>
      <c r="F885">
        <v>884</v>
      </c>
      <c r="G885" t="s">
        <v>1591</v>
      </c>
    </row>
    <row r="886" spans="1:7" x14ac:dyDescent="0.2">
      <c r="A886" t="s">
        <v>1178</v>
      </c>
      <c r="B886">
        <v>10750.2</v>
      </c>
      <c r="C886">
        <v>130340</v>
      </c>
      <c r="D886">
        <v>0</v>
      </c>
      <c r="E886">
        <v>0</v>
      </c>
      <c r="F886">
        <v>885</v>
      </c>
      <c r="G886" t="s">
        <v>1592</v>
      </c>
    </row>
    <row r="887" spans="1:7" x14ac:dyDescent="0.2">
      <c r="A887" t="s">
        <v>1179</v>
      </c>
      <c r="B887">
        <v>10344.299999999999</v>
      </c>
      <c r="C887">
        <v>128400</v>
      </c>
      <c r="D887">
        <v>0</v>
      </c>
      <c r="E887">
        <v>0</v>
      </c>
      <c r="F887">
        <v>886</v>
      </c>
      <c r="G887" t="s">
        <v>1593</v>
      </c>
    </row>
    <row r="888" spans="1:7" x14ac:dyDescent="0.2">
      <c r="A888" t="s">
        <v>1180</v>
      </c>
      <c r="B888">
        <v>10019.9</v>
      </c>
      <c r="C888">
        <v>130490</v>
      </c>
      <c r="D888">
        <v>0</v>
      </c>
      <c r="E888">
        <v>0</v>
      </c>
      <c r="F888">
        <v>887</v>
      </c>
      <c r="G888" t="s">
        <v>1594</v>
      </c>
    </row>
    <row r="889" spans="1:7" x14ac:dyDescent="0.2">
      <c r="A889" t="s">
        <v>1181</v>
      </c>
      <c r="B889">
        <v>10504.9</v>
      </c>
      <c r="C889">
        <v>132650</v>
      </c>
      <c r="D889">
        <v>0</v>
      </c>
      <c r="E889">
        <v>0</v>
      </c>
      <c r="F889">
        <v>888</v>
      </c>
      <c r="G889" t="s">
        <v>1595</v>
      </c>
    </row>
    <row r="890" spans="1:7" x14ac:dyDescent="0.2">
      <c r="A890" t="s">
        <v>1182</v>
      </c>
      <c r="B890">
        <v>10822.5</v>
      </c>
      <c r="C890">
        <v>128050</v>
      </c>
      <c r="D890">
        <v>0</v>
      </c>
      <c r="E890">
        <v>0</v>
      </c>
      <c r="F890">
        <v>889</v>
      </c>
      <c r="G890" t="s">
        <v>1596</v>
      </c>
    </row>
    <row r="891" spans="1:7" x14ac:dyDescent="0.2">
      <c r="A891" t="s">
        <v>1184</v>
      </c>
      <c r="B891">
        <v>11889</v>
      </c>
      <c r="C891">
        <v>131670</v>
      </c>
      <c r="D891">
        <v>0</v>
      </c>
      <c r="E891">
        <v>0</v>
      </c>
      <c r="F891">
        <v>890</v>
      </c>
      <c r="G891" t="s">
        <v>1597</v>
      </c>
    </row>
    <row r="892" spans="1:7" x14ac:dyDescent="0.2">
      <c r="A892" t="s">
        <v>1185</v>
      </c>
      <c r="B892">
        <v>152610</v>
      </c>
      <c r="C892">
        <v>257860</v>
      </c>
      <c r="D892">
        <v>152610</v>
      </c>
      <c r="E892">
        <v>257860</v>
      </c>
      <c r="F892">
        <v>891</v>
      </c>
      <c r="G892" t="s">
        <v>1598</v>
      </c>
    </row>
    <row r="893" spans="1:7" x14ac:dyDescent="0.2">
      <c r="A893" t="s">
        <v>1186</v>
      </c>
      <c r="B893">
        <v>147972</v>
      </c>
      <c r="C893">
        <v>261590</v>
      </c>
      <c r="D893">
        <v>156612</v>
      </c>
      <c r="E893">
        <v>261590</v>
      </c>
      <c r="F893">
        <v>892</v>
      </c>
      <c r="G893" t="s">
        <v>1599</v>
      </c>
    </row>
    <row r="894" spans="1:7" x14ac:dyDescent="0.2">
      <c r="A894" t="s">
        <v>1187</v>
      </c>
      <c r="B894">
        <v>150856</v>
      </c>
      <c r="C894">
        <v>256420</v>
      </c>
      <c r="D894">
        <v>150856</v>
      </c>
      <c r="E894">
        <v>256420</v>
      </c>
      <c r="F894">
        <v>893</v>
      </c>
      <c r="G894" t="s">
        <v>1600</v>
      </c>
    </row>
    <row r="895" spans="1:7" x14ac:dyDescent="0.2">
      <c r="A895" t="s">
        <v>1188</v>
      </c>
      <c r="B895">
        <v>146537</v>
      </c>
      <c r="C895">
        <v>251840</v>
      </c>
      <c r="D895">
        <v>154213</v>
      </c>
      <c r="E895">
        <v>251840</v>
      </c>
      <c r="F895">
        <v>894</v>
      </c>
      <c r="G895" t="s">
        <v>1601</v>
      </c>
    </row>
    <row r="896" spans="1:7" x14ac:dyDescent="0.2">
      <c r="A896" t="s">
        <v>1189</v>
      </c>
      <c r="B896">
        <v>148952</v>
      </c>
      <c r="C896">
        <v>249660</v>
      </c>
      <c r="D896">
        <v>156560</v>
      </c>
      <c r="E896">
        <v>249660</v>
      </c>
      <c r="F896">
        <v>895</v>
      </c>
      <c r="G896" t="s">
        <v>1602</v>
      </c>
    </row>
    <row r="897" spans="1:7" x14ac:dyDescent="0.2">
      <c r="A897" t="s">
        <v>1190</v>
      </c>
      <c r="B897">
        <v>151301</v>
      </c>
      <c r="C897">
        <v>255320</v>
      </c>
      <c r="D897">
        <v>151301</v>
      </c>
      <c r="E897">
        <v>255320</v>
      </c>
      <c r="F897">
        <v>896</v>
      </c>
      <c r="G897" t="s">
        <v>1603</v>
      </c>
    </row>
    <row r="898" spans="1:7" x14ac:dyDescent="0.2">
      <c r="A898" t="s">
        <v>1191</v>
      </c>
      <c r="B898">
        <v>147095</v>
      </c>
      <c r="C898">
        <v>263840</v>
      </c>
      <c r="D898">
        <v>153473</v>
      </c>
      <c r="E898">
        <v>263840</v>
      </c>
      <c r="F898">
        <v>897</v>
      </c>
      <c r="G898" t="s">
        <v>1604</v>
      </c>
    </row>
    <row r="899" spans="1:7" x14ac:dyDescent="0.2">
      <c r="A899" t="s">
        <v>1192</v>
      </c>
      <c r="B899">
        <v>146915</v>
      </c>
      <c r="C899">
        <v>261300</v>
      </c>
      <c r="D899">
        <v>153460</v>
      </c>
      <c r="E899">
        <v>261300</v>
      </c>
      <c r="F899">
        <v>898</v>
      </c>
      <c r="G899" t="s">
        <v>1605</v>
      </c>
    </row>
    <row r="900" spans="1:7" x14ac:dyDescent="0.2">
      <c r="A900" t="s">
        <v>1193</v>
      </c>
      <c r="B900">
        <v>147078</v>
      </c>
      <c r="C900">
        <v>263400</v>
      </c>
      <c r="D900">
        <v>153409</v>
      </c>
      <c r="E900">
        <v>263400</v>
      </c>
      <c r="F900">
        <v>899</v>
      </c>
      <c r="G900" t="s">
        <v>1606</v>
      </c>
    </row>
    <row r="901" spans="1:7" x14ac:dyDescent="0.2">
      <c r="A901" t="s">
        <v>1196</v>
      </c>
      <c r="B901">
        <v>148169</v>
      </c>
      <c r="C901">
        <v>260550</v>
      </c>
      <c r="D901">
        <v>155229</v>
      </c>
      <c r="E901">
        <v>260550</v>
      </c>
      <c r="F901">
        <v>900</v>
      </c>
      <c r="G901" t="s">
        <v>1607</v>
      </c>
    </row>
    <row r="902" spans="1:7" x14ac:dyDescent="0.2">
      <c r="A902" t="s">
        <v>1197</v>
      </c>
      <c r="B902">
        <v>10008.200000000001</v>
      </c>
      <c r="C902">
        <v>9036</v>
      </c>
      <c r="D902">
        <v>0</v>
      </c>
      <c r="E902">
        <v>0</v>
      </c>
      <c r="F902">
        <v>901</v>
      </c>
      <c r="G902" t="s">
        <v>1608</v>
      </c>
    </row>
    <row r="903" spans="1:7" x14ac:dyDescent="0.2">
      <c r="A903" t="s">
        <v>1198</v>
      </c>
      <c r="B903">
        <v>10007.1</v>
      </c>
      <c r="C903">
        <v>8001</v>
      </c>
      <c r="D903">
        <v>0</v>
      </c>
      <c r="E903">
        <v>0</v>
      </c>
      <c r="F903">
        <v>902</v>
      </c>
      <c r="G903" t="s">
        <v>1609</v>
      </c>
    </row>
    <row r="904" spans="1:7" x14ac:dyDescent="0.2">
      <c r="A904" t="s">
        <v>1199</v>
      </c>
      <c r="B904">
        <v>10006.9</v>
      </c>
      <c r="C904">
        <v>8699</v>
      </c>
      <c r="D904">
        <v>0</v>
      </c>
      <c r="E904">
        <v>0</v>
      </c>
      <c r="F904">
        <v>903</v>
      </c>
      <c r="G904" t="s">
        <v>1610</v>
      </c>
    </row>
    <row r="905" spans="1:7" x14ac:dyDescent="0.2">
      <c r="A905" t="s">
        <v>1200</v>
      </c>
      <c r="B905">
        <v>10019.6</v>
      </c>
      <c r="C905">
        <v>8807</v>
      </c>
      <c r="D905">
        <v>0</v>
      </c>
      <c r="E905">
        <v>0</v>
      </c>
      <c r="F905">
        <v>904</v>
      </c>
      <c r="G905" t="s">
        <v>1611</v>
      </c>
    </row>
    <row r="906" spans="1:7" x14ac:dyDescent="0.2">
      <c r="A906" t="s">
        <v>1201</v>
      </c>
      <c r="B906">
        <v>10022.200000000001</v>
      </c>
      <c r="C906">
        <v>8721</v>
      </c>
      <c r="D906">
        <v>0</v>
      </c>
      <c r="E906">
        <v>0</v>
      </c>
      <c r="F906">
        <v>905</v>
      </c>
      <c r="G906" t="s">
        <v>1612</v>
      </c>
    </row>
    <row r="907" spans="1:7" x14ac:dyDescent="0.2">
      <c r="A907" t="s">
        <v>1202</v>
      </c>
      <c r="B907">
        <v>10036</v>
      </c>
      <c r="C907">
        <v>7784</v>
      </c>
      <c r="D907">
        <v>0</v>
      </c>
      <c r="E907">
        <v>0</v>
      </c>
      <c r="F907">
        <v>906</v>
      </c>
      <c r="G907" t="s">
        <v>1613</v>
      </c>
    </row>
    <row r="908" spans="1:7" x14ac:dyDescent="0.2">
      <c r="A908" t="s">
        <v>1203</v>
      </c>
      <c r="B908">
        <v>10081</v>
      </c>
      <c r="C908">
        <v>8163</v>
      </c>
      <c r="D908">
        <v>0</v>
      </c>
      <c r="E908">
        <v>0</v>
      </c>
      <c r="F908">
        <v>907</v>
      </c>
      <c r="G908" t="s">
        <v>1614</v>
      </c>
    </row>
    <row r="909" spans="1:7" x14ac:dyDescent="0.2">
      <c r="A909" t="s">
        <v>1204</v>
      </c>
      <c r="B909">
        <v>10016.700000000001</v>
      </c>
      <c r="C909">
        <v>8407</v>
      </c>
      <c r="D909">
        <v>0</v>
      </c>
      <c r="E909">
        <v>0</v>
      </c>
      <c r="F909">
        <v>908</v>
      </c>
      <c r="G909" t="s">
        <v>1615</v>
      </c>
    </row>
    <row r="910" spans="1:7" x14ac:dyDescent="0.2">
      <c r="A910" t="s">
        <v>1205</v>
      </c>
      <c r="B910">
        <v>10064.5</v>
      </c>
      <c r="C910">
        <v>8598</v>
      </c>
      <c r="D910">
        <v>0</v>
      </c>
      <c r="E910">
        <v>0</v>
      </c>
      <c r="F910">
        <v>909</v>
      </c>
      <c r="G910" t="s">
        <v>1616</v>
      </c>
    </row>
    <row r="911" spans="1:7" x14ac:dyDescent="0.2">
      <c r="A911" t="s">
        <v>1207</v>
      </c>
      <c r="B911">
        <v>10018</v>
      </c>
      <c r="C911">
        <v>9185</v>
      </c>
      <c r="D911">
        <v>0</v>
      </c>
      <c r="E911">
        <v>0</v>
      </c>
      <c r="F911">
        <v>910</v>
      </c>
      <c r="G911" t="s">
        <v>1617</v>
      </c>
    </row>
    <row r="912" spans="1:7" x14ac:dyDescent="0.2">
      <c r="A912" t="s">
        <v>1208</v>
      </c>
      <c r="B912">
        <v>149947</v>
      </c>
      <c r="C912">
        <v>17817</v>
      </c>
      <c r="D912">
        <v>150309</v>
      </c>
      <c r="E912">
        <v>17817</v>
      </c>
      <c r="F912">
        <v>911</v>
      </c>
      <c r="G912" t="s">
        <v>1618</v>
      </c>
    </row>
    <row r="913" spans="1:7" x14ac:dyDescent="0.2">
      <c r="A913" t="s">
        <v>1209</v>
      </c>
      <c r="B913">
        <v>149943</v>
      </c>
      <c r="C913">
        <v>17013</v>
      </c>
      <c r="D913">
        <v>150134</v>
      </c>
      <c r="E913">
        <v>17013</v>
      </c>
      <c r="F913">
        <v>912</v>
      </c>
      <c r="G913" t="s">
        <v>1619</v>
      </c>
    </row>
    <row r="914" spans="1:7" x14ac:dyDescent="0.2">
      <c r="A914" t="s">
        <v>1210</v>
      </c>
      <c r="B914">
        <v>149875</v>
      </c>
      <c r="C914">
        <v>17071</v>
      </c>
      <c r="D914">
        <v>150166</v>
      </c>
      <c r="E914">
        <v>17071</v>
      </c>
      <c r="F914">
        <v>913</v>
      </c>
      <c r="G914" t="s">
        <v>1620</v>
      </c>
    </row>
    <row r="915" spans="1:7" x14ac:dyDescent="0.2">
      <c r="A915" t="s">
        <v>1211</v>
      </c>
      <c r="B915">
        <v>150111</v>
      </c>
      <c r="C915">
        <v>16415</v>
      </c>
      <c r="D915">
        <v>150111</v>
      </c>
      <c r="E915">
        <v>16415</v>
      </c>
      <c r="F915">
        <v>914</v>
      </c>
      <c r="G915" t="s">
        <v>1621</v>
      </c>
    </row>
    <row r="916" spans="1:7" x14ac:dyDescent="0.2">
      <c r="A916" t="s">
        <v>1212</v>
      </c>
      <c r="B916">
        <v>149918</v>
      </c>
      <c r="C916">
        <v>17827</v>
      </c>
      <c r="D916">
        <v>150212</v>
      </c>
      <c r="E916">
        <v>17827</v>
      </c>
      <c r="F916">
        <v>915</v>
      </c>
      <c r="G916" t="s">
        <v>1622</v>
      </c>
    </row>
    <row r="917" spans="1:7" x14ac:dyDescent="0.2">
      <c r="A917" t="s">
        <v>1213</v>
      </c>
      <c r="B917">
        <v>149961</v>
      </c>
      <c r="C917">
        <v>15963</v>
      </c>
      <c r="D917">
        <v>150394</v>
      </c>
      <c r="E917">
        <v>15963</v>
      </c>
      <c r="F917">
        <v>916</v>
      </c>
      <c r="G917" t="s">
        <v>1623</v>
      </c>
    </row>
    <row r="918" spans="1:7" x14ac:dyDescent="0.2">
      <c r="A918" t="s">
        <v>1214</v>
      </c>
      <c r="B918">
        <v>150133</v>
      </c>
      <c r="C918">
        <v>16757</v>
      </c>
      <c r="D918">
        <v>150133</v>
      </c>
      <c r="E918">
        <v>16757</v>
      </c>
      <c r="F918">
        <v>917</v>
      </c>
      <c r="G918" t="s">
        <v>1624</v>
      </c>
    </row>
    <row r="919" spans="1:7" x14ac:dyDescent="0.2">
      <c r="A919" t="s">
        <v>1215</v>
      </c>
      <c r="B919">
        <v>149944</v>
      </c>
      <c r="C919">
        <v>16003</v>
      </c>
      <c r="D919">
        <v>150186</v>
      </c>
      <c r="E919">
        <v>16003</v>
      </c>
      <c r="F919">
        <v>918</v>
      </c>
      <c r="G919" t="s">
        <v>1625</v>
      </c>
    </row>
    <row r="920" spans="1:7" x14ac:dyDescent="0.2">
      <c r="A920" t="s">
        <v>1216</v>
      </c>
      <c r="B920">
        <v>149958</v>
      </c>
      <c r="C920">
        <v>16436</v>
      </c>
      <c r="D920">
        <v>150237</v>
      </c>
      <c r="E920">
        <v>16436</v>
      </c>
      <c r="F920">
        <v>919</v>
      </c>
      <c r="G920" t="s">
        <v>1626</v>
      </c>
    </row>
    <row r="921" spans="1:7" x14ac:dyDescent="0.2">
      <c r="A921" t="s">
        <v>1218</v>
      </c>
      <c r="B921">
        <v>150121</v>
      </c>
      <c r="C921">
        <v>15731</v>
      </c>
      <c r="D921">
        <v>150121</v>
      </c>
      <c r="E921">
        <v>15731</v>
      </c>
      <c r="F921">
        <v>920</v>
      </c>
      <c r="G921" t="s">
        <v>1627</v>
      </c>
    </row>
    <row r="922" spans="1:7" x14ac:dyDescent="0.2">
      <c r="A922" t="s">
        <v>1219</v>
      </c>
      <c r="B922">
        <v>10286.200000000001</v>
      </c>
      <c r="C922">
        <v>41136</v>
      </c>
      <c r="D922">
        <v>0</v>
      </c>
      <c r="E922">
        <v>0</v>
      </c>
      <c r="F922">
        <v>921</v>
      </c>
      <c r="G922" t="s">
        <v>1628</v>
      </c>
    </row>
    <row r="923" spans="1:7" x14ac:dyDescent="0.2">
      <c r="A923" t="s">
        <v>1220</v>
      </c>
      <c r="B923">
        <v>10584.7</v>
      </c>
      <c r="C923">
        <v>42454</v>
      </c>
      <c r="D923">
        <v>0</v>
      </c>
      <c r="E923">
        <v>0</v>
      </c>
      <c r="F923">
        <v>922</v>
      </c>
      <c r="G923" t="s">
        <v>1629</v>
      </c>
    </row>
    <row r="924" spans="1:7" x14ac:dyDescent="0.2">
      <c r="A924" t="s">
        <v>1221</v>
      </c>
      <c r="B924">
        <v>10421.9</v>
      </c>
      <c r="C924">
        <v>41878</v>
      </c>
      <c r="D924">
        <v>0</v>
      </c>
      <c r="E924">
        <v>0</v>
      </c>
      <c r="F924">
        <v>923</v>
      </c>
      <c r="G924" t="s">
        <v>1630</v>
      </c>
    </row>
    <row r="925" spans="1:7" x14ac:dyDescent="0.2">
      <c r="A925" t="s">
        <v>1222</v>
      </c>
      <c r="B925">
        <v>10461.299999999999</v>
      </c>
      <c r="C925">
        <v>40833</v>
      </c>
      <c r="D925">
        <v>0</v>
      </c>
      <c r="E925">
        <v>0</v>
      </c>
      <c r="F925">
        <v>924</v>
      </c>
      <c r="G925" t="s">
        <v>1631</v>
      </c>
    </row>
    <row r="926" spans="1:7" x14ac:dyDescent="0.2">
      <c r="A926" t="s">
        <v>1223</v>
      </c>
      <c r="B926">
        <v>10391.5</v>
      </c>
      <c r="C926">
        <v>41752</v>
      </c>
      <c r="D926">
        <v>0</v>
      </c>
      <c r="E926">
        <v>0</v>
      </c>
      <c r="F926">
        <v>925</v>
      </c>
      <c r="G926" t="s">
        <v>1632</v>
      </c>
    </row>
    <row r="927" spans="1:7" x14ac:dyDescent="0.2">
      <c r="A927" t="s">
        <v>1224</v>
      </c>
      <c r="B927">
        <v>10341.200000000001</v>
      </c>
      <c r="C927">
        <v>44936</v>
      </c>
      <c r="D927">
        <v>0</v>
      </c>
      <c r="E927">
        <v>0</v>
      </c>
      <c r="F927">
        <v>926</v>
      </c>
      <c r="G927" t="s">
        <v>1633</v>
      </c>
    </row>
    <row r="928" spans="1:7" x14ac:dyDescent="0.2">
      <c r="A928" t="s">
        <v>1225</v>
      </c>
      <c r="B928">
        <v>10056.700000000001</v>
      </c>
      <c r="C928">
        <v>43016</v>
      </c>
      <c r="D928">
        <v>0</v>
      </c>
      <c r="E928">
        <v>0</v>
      </c>
      <c r="F928">
        <v>927</v>
      </c>
      <c r="G928" t="s">
        <v>1634</v>
      </c>
    </row>
    <row r="929" spans="1:7" x14ac:dyDescent="0.2">
      <c r="A929" t="s">
        <v>1226</v>
      </c>
      <c r="B929">
        <v>10048.4</v>
      </c>
      <c r="C929">
        <v>41852</v>
      </c>
      <c r="D929">
        <v>0</v>
      </c>
      <c r="E929">
        <v>0</v>
      </c>
      <c r="F929">
        <v>928</v>
      </c>
      <c r="G929" t="s">
        <v>1635</v>
      </c>
    </row>
    <row r="930" spans="1:7" x14ac:dyDescent="0.2">
      <c r="A930" t="s">
        <v>1227</v>
      </c>
      <c r="B930">
        <v>10590.9</v>
      </c>
      <c r="C930">
        <v>42137</v>
      </c>
      <c r="D930">
        <v>0</v>
      </c>
      <c r="E930">
        <v>0</v>
      </c>
      <c r="F930">
        <v>929</v>
      </c>
      <c r="G930" t="s">
        <v>1636</v>
      </c>
    </row>
    <row r="931" spans="1:7" x14ac:dyDescent="0.2">
      <c r="A931" t="s">
        <v>1229</v>
      </c>
      <c r="B931">
        <v>11397.9</v>
      </c>
      <c r="C931">
        <v>43128</v>
      </c>
      <c r="D931">
        <v>0</v>
      </c>
      <c r="E931">
        <v>0</v>
      </c>
      <c r="F931">
        <v>930</v>
      </c>
      <c r="G931" t="s">
        <v>1637</v>
      </c>
    </row>
    <row r="932" spans="1:7" x14ac:dyDescent="0.2">
      <c r="A932" t="s">
        <v>1230</v>
      </c>
      <c r="B932">
        <v>10294.6</v>
      </c>
      <c r="C932">
        <v>85271</v>
      </c>
      <c r="D932">
        <v>0</v>
      </c>
      <c r="E932">
        <v>0</v>
      </c>
      <c r="F932">
        <v>931</v>
      </c>
      <c r="G932" t="s">
        <v>1638</v>
      </c>
    </row>
    <row r="933" spans="1:7" x14ac:dyDescent="0.2">
      <c r="A933" t="s">
        <v>1231</v>
      </c>
      <c r="B933">
        <v>10743.9</v>
      </c>
      <c r="C933">
        <v>82577</v>
      </c>
      <c r="D933">
        <v>0</v>
      </c>
      <c r="E933">
        <v>0</v>
      </c>
      <c r="F933">
        <v>932</v>
      </c>
      <c r="G933" t="s">
        <v>1639</v>
      </c>
    </row>
    <row r="934" spans="1:7" x14ac:dyDescent="0.2">
      <c r="A934" t="s">
        <v>1232</v>
      </c>
      <c r="B934">
        <v>12313.7</v>
      </c>
      <c r="C934">
        <v>85724</v>
      </c>
      <c r="D934">
        <v>0</v>
      </c>
      <c r="E934">
        <v>0</v>
      </c>
      <c r="F934">
        <v>933</v>
      </c>
      <c r="G934" t="s">
        <v>1640</v>
      </c>
    </row>
    <row r="935" spans="1:7" x14ac:dyDescent="0.2">
      <c r="A935" t="s">
        <v>1233</v>
      </c>
      <c r="B935">
        <v>12129.7</v>
      </c>
      <c r="C935">
        <v>84251</v>
      </c>
      <c r="D935">
        <v>0</v>
      </c>
      <c r="E935">
        <v>0</v>
      </c>
      <c r="F935">
        <v>934</v>
      </c>
      <c r="G935" t="s">
        <v>1641</v>
      </c>
    </row>
    <row r="936" spans="1:7" x14ac:dyDescent="0.2">
      <c r="A936" t="s">
        <v>1234</v>
      </c>
      <c r="B936">
        <v>11029.7</v>
      </c>
      <c r="C936">
        <v>85337</v>
      </c>
      <c r="D936">
        <v>0</v>
      </c>
      <c r="E936">
        <v>0</v>
      </c>
      <c r="F936">
        <v>935</v>
      </c>
      <c r="G936" t="s">
        <v>1642</v>
      </c>
    </row>
    <row r="937" spans="1:7" x14ac:dyDescent="0.2">
      <c r="A937" t="s">
        <v>1235</v>
      </c>
      <c r="B937">
        <v>10466</v>
      </c>
      <c r="C937">
        <v>85530</v>
      </c>
      <c r="D937">
        <v>0</v>
      </c>
      <c r="E937">
        <v>0</v>
      </c>
      <c r="F937">
        <v>936</v>
      </c>
      <c r="G937" t="s">
        <v>1643</v>
      </c>
    </row>
    <row r="938" spans="1:7" x14ac:dyDescent="0.2">
      <c r="A938" t="s">
        <v>1236</v>
      </c>
      <c r="B938">
        <v>10134.799999999999</v>
      </c>
      <c r="C938">
        <v>85173</v>
      </c>
      <c r="D938">
        <v>0</v>
      </c>
      <c r="E938">
        <v>0</v>
      </c>
      <c r="F938">
        <v>937</v>
      </c>
      <c r="G938" t="s">
        <v>1644</v>
      </c>
    </row>
    <row r="939" spans="1:7" x14ac:dyDescent="0.2">
      <c r="A939" t="s">
        <v>1237</v>
      </c>
      <c r="B939">
        <v>10060.5</v>
      </c>
      <c r="C939">
        <v>85454</v>
      </c>
      <c r="D939">
        <v>0</v>
      </c>
      <c r="E939">
        <v>0</v>
      </c>
      <c r="F939">
        <v>938</v>
      </c>
      <c r="G939" t="s">
        <v>1645</v>
      </c>
    </row>
    <row r="940" spans="1:7" x14ac:dyDescent="0.2">
      <c r="A940" t="s">
        <v>1238</v>
      </c>
      <c r="B940">
        <v>10429.9</v>
      </c>
      <c r="C940">
        <v>82724</v>
      </c>
      <c r="D940">
        <v>0</v>
      </c>
      <c r="E940">
        <v>0</v>
      </c>
      <c r="F940">
        <v>939</v>
      </c>
      <c r="G940" t="s">
        <v>1646</v>
      </c>
    </row>
    <row r="941" spans="1:7" x14ac:dyDescent="0.2">
      <c r="A941" t="s">
        <v>1240</v>
      </c>
      <c r="B941">
        <v>10689.3</v>
      </c>
      <c r="C941">
        <v>88325</v>
      </c>
      <c r="D941">
        <v>0</v>
      </c>
      <c r="E941">
        <v>0</v>
      </c>
      <c r="F941">
        <v>940</v>
      </c>
      <c r="G941" t="s">
        <v>1647</v>
      </c>
    </row>
    <row r="942" spans="1:7" x14ac:dyDescent="0.2">
      <c r="A942" t="s">
        <v>1241</v>
      </c>
      <c r="B942">
        <v>145667</v>
      </c>
      <c r="C942">
        <v>169628</v>
      </c>
      <c r="D942">
        <v>155284</v>
      </c>
      <c r="E942">
        <v>169628</v>
      </c>
      <c r="F942">
        <v>941</v>
      </c>
      <c r="G942" t="s">
        <v>1648</v>
      </c>
    </row>
    <row r="943" spans="1:7" x14ac:dyDescent="0.2">
      <c r="A943" t="s">
        <v>1242</v>
      </c>
      <c r="B943">
        <v>152969</v>
      </c>
      <c r="C943">
        <v>170662</v>
      </c>
      <c r="D943">
        <v>152969</v>
      </c>
      <c r="E943">
        <v>170662</v>
      </c>
      <c r="F943">
        <v>942</v>
      </c>
      <c r="G943" t="s">
        <v>1649</v>
      </c>
    </row>
    <row r="944" spans="1:7" x14ac:dyDescent="0.2">
      <c r="A944" t="s">
        <v>1243</v>
      </c>
      <c r="B944">
        <v>151174</v>
      </c>
      <c r="C944">
        <v>171113</v>
      </c>
      <c r="D944">
        <v>151174</v>
      </c>
      <c r="E944">
        <v>171113</v>
      </c>
      <c r="F944">
        <v>943</v>
      </c>
      <c r="G944" t="s">
        <v>1650</v>
      </c>
    </row>
    <row r="945" spans="1:7" x14ac:dyDescent="0.2">
      <c r="A945" t="s">
        <v>1244</v>
      </c>
      <c r="B945">
        <v>150107</v>
      </c>
      <c r="C945">
        <v>169536</v>
      </c>
      <c r="D945">
        <v>150107</v>
      </c>
      <c r="E945">
        <v>169536</v>
      </c>
      <c r="F945">
        <v>944</v>
      </c>
      <c r="G945" t="s">
        <v>1651</v>
      </c>
    </row>
    <row r="946" spans="1:7" x14ac:dyDescent="0.2">
      <c r="A946" t="s">
        <v>1245</v>
      </c>
      <c r="B946">
        <v>149475</v>
      </c>
      <c r="C946">
        <v>173358</v>
      </c>
      <c r="D946">
        <v>157212</v>
      </c>
      <c r="E946">
        <v>173358</v>
      </c>
      <c r="F946">
        <v>945</v>
      </c>
      <c r="G946" t="s">
        <v>1652</v>
      </c>
    </row>
    <row r="947" spans="1:7" x14ac:dyDescent="0.2">
      <c r="A947" t="s">
        <v>1246</v>
      </c>
      <c r="B947">
        <v>151821</v>
      </c>
      <c r="C947">
        <v>167367</v>
      </c>
      <c r="D947">
        <v>151821</v>
      </c>
      <c r="E947">
        <v>167367</v>
      </c>
      <c r="F947">
        <v>946</v>
      </c>
      <c r="G947" t="s">
        <v>1653</v>
      </c>
    </row>
    <row r="948" spans="1:7" x14ac:dyDescent="0.2">
      <c r="A948" t="s">
        <v>1247</v>
      </c>
      <c r="B948">
        <v>153382</v>
      </c>
      <c r="C948">
        <v>170803</v>
      </c>
      <c r="D948">
        <v>153382</v>
      </c>
      <c r="E948">
        <v>170803</v>
      </c>
      <c r="F948">
        <v>947</v>
      </c>
      <c r="G948" t="s">
        <v>1654</v>
      </c>
    </row>
    <row r="949" spans="1:7" x14ac:dyDescent="0.2">
      <c r="A949" t="s">
        <v>1248</v>
      </c>
      <c r="B949">
        <v>148209</v>
      </c>
      <c r="C949">
        <v>168475</v>
      </c>
      <c r="D949">
        <v>155589</v>
      </c>
      <c r="E949">
        <v>168475</v>
      </c>
      <c r="F949">
        <v>948</v>
      </c>
      <c r="G949" t="s">
        <v>1655</v>
      </c>
    </row>
    <row r="950" spans="1:7" x14ac:dyDescent="0.2">
      <c r="A950" t="s">
        <v>1249</v>
      </c>
      <c r="B950">
        <v>148703</v>
      </c>
      <c r="C950">
        <v>170569</v>
      </c>
      <c r="D950">
        <v>156090</v>
      </c>
      <c r="E950">
        <v>170569</v>
      </c>
      <c r="F950">
        <v>949</v>
      </c>
      <c r="G950" t="s">
        <v>1656</v>
      </c>
    </row>
    <row r="951" spans="1:7" x14ac:dyDescent="0.2">
      <c r="A951" t="s">
        <v>1251</v>
      </c>
      <c r="B951">
        <v>148145</v>
      </c>
      <c r="C951">
        <v>160964</v>
      </c>
      <c r="D951">
        <v>155457</v>
      </c>
      <c r="E951">
        <v>160964</v>
      </c>
      <c r="F951">
        <v>950</v>
      </c>
      <c r="G951" t="s">
        <v>1657</v>
      </c>
    </row>
    <row r="952" spans="1:7" x14ac:dyDescent="0.2">
      <c r="A952" t="s">
        <v>1252</v>
      </c>
      <c r="B952">
        <v>10001.6</v>
      </c>
      <c r="C952">
        <v>19442</v>
      </c>
      <c r="D952">
        <v>0</v>
      </c>
      <c r="E952">
        <v>0</v>
      </c>
      <c r="F952">
        <v>951</v>
      </c>
      <c r="G952" t="s">
        <v>1658</v>
      </c>
    </row>
    <row r="953" spans="1:7" x14ac:dyDescent="0.2">
      <c r="A953" t="s">
        <v>1253</v>
      </c>
      <c r="B953">
        <v>9998.89</v>
      </c>
      <c r="C953">
        <v>19094</v>
      </c>
      <c r="D953">
        <v>0</v>
      </c>
      <c r="E953">
        <v>0</v>
      </c>
      <c r="F953">
        <v>952</v>
      </c>
      <c r="G953" t="s">
        <v>1659</v>
      </c>
    </row>
    <row r="954" spans="1:7" x14ac:dyDescent="0.2">
      <c r="A954" t="s">
        <v>1254</v>
      </c>
      <c r="B954">
        <v>10007.5</v>
      </c>
      <c r="C954">
        <v>18335</v>
      </c>
      <c r="D954">
        <v>0</v>
      </c>
      <c r="E954">
        <v>0</v>
      </c>
      <c r="F954">
        <v>953</v>
      </c>
      <c r="G954" t="s">
        <v>1660</v>
      </c>
    </row>
    <row r="955" spans="1:7" x14ac:dyDescent="0.2">
      <c r="A955" t="s">
        <v>1255</v>
      </c>
      <c r="B955">
        <v>10092</v>
      </c>
      <c r="C955">
        <v>19069</v>
      </c>
      <c r="D955">
        <v>0</v>
      </c>
      <c r="E955">
        <v>0</v>
      </c>
      <c r="F955">
        <v>954</v>
      </c>
      <c r="G955" t="s">
        <v>1661</v>
      </c>
    </row>
    <row r="956" spans="1:7" x14ac:dyDescent="0.2">
      <c r="A956" t="s">
        <v>1256</v>
      </c>
      <c r="B956">
        <v>9999.98</v>
      </c>
      <c r="C956">
        <v>16690</v>
      </c>
      <c r="D956">
        <v>0</v>
      </c>
      <c r="E956">
        <v>0</v>
      </c>
      <c r="F956">
        <v>955</v>
      </c>
      <c r="G956" t="s">
        <v>1662</v>
      </c>
    </row>
    <row r="957" spans="1:7" x14ac:dyDescent="0.2">
      <c r="A957" t="s">
        <v>1257</v>
      </c>
      <c r="B957">
        <v>10021.4</v>
      </c>
      <c r="C957">
        <v>18688</v>
      </c>
      <c r="D957">
        <v>0</v>
      </c>
      <c r="E957">
        <v>0</v>
      </c>
      <c r="F957">
        <v>956</v>
      </c>
      <c r="G957" t="s">
        <v>1663</v>
      </c>
    </row>
    <row r="958" spans="1:7" x14ac:dyDescent="0.2">
      <c r="A958" t="s">
        <v>1258</v>
      </c>
      <c r="B958">
        <v>10035.200000000001</v>
      </c>
      <c r="C958">
        <v>18751</v>
      </c>
      <c r="D958">
        <v>0</v>
      </c>
      <c r="E958">
        <v>0</v>
      </c>
      <c r="F958">
        <v>957</v>
      </c>
      <c r="G958" t="s">
        <v>1664</v>
      </c>
    </row>
    <row r="959" spans="1:7" x14ac:dyDescent="0.2">
      <c r="A959" t="s">
        <v>1259</v>
      </c>
      <c r="B959">
        <v>10038.200000000001</v>
      </c>
      <c r="C959">
        <v>19534</v>
      </c>
      <c r="D959">
        <v>0</v>
      </c>
      <c r="E959">
        <v>0</v>
      </c>
      <c r="F959">
        <v>958</v>
      </c>
      <c r="G959" t="s">
        <v>1665</v>
      </c>
    </row>
    <row r="960" spans="1:7" x14ac:dyDescent="0.2">
      <c r="A960" t="s">
        <v>1260</v>
      </c>
      <c r="B960">
        <v>10048.6</v>
      </c>
      <c r="C960">
        <v>18021</v>
      </c>
      <c r="D960">
        <v>0</v>
      </c>
      <c r="E960">
        <v>0</v>
      </c>
      <c r="F960">
        <v>959</v>
      </c>
      <c r="G960" t="s">
        <v>1666</v>
      </c>
    </row>
    <row r="961" spans="1:7" x14ac:dyDescent="0.2">
      <c r="A961" t="s">
        <v>1262</v>
      </c>
      <c r="B961">
        <v>10015</v>
      </c>
      <c r="C961">
        <v>17187</v>
      </c>
      <c r="D961">
        <v>0</v>
      </c>
      <c r="E961">
        <v>0</v>
      </c>
      <c r="F961">
        <v>960</v>
      </c>
      <c r="G961" t="s">
        <v>1667</v>
      </c>
    </row>
    <row r="962" spans="1:7" x14ac:dyDescent="0.2">
      <c r="A962" t="s">
        <v>1263</v>
      </c>
      <c r="B962">
        <v>150046</v>
      </c>
      <c r="C962">
        <v>35656</v>
      </c>
      <c r="D962">
        <v>150046</v>
      </c>
      <c r="E962">
        <v>35656</v>
      </c>
      <c r="F962">
        <v>961</v>
      </c>
      <c r="G962" t="s">
        <v>1668</v>
      </c>
    </row>
    <row r="963" spans="1:7" x14ac:dyDescent="0.2">
      <c r="A963" t="s">
        <v>1264</v>
      </c>
      <c r="B963">
        <v>150019</v>
      </c>
      <c r="C963">
        <v>36529</v>
      </c>
      <c r="D963">
        <v>150019</v>
      </c>
      <c r="E963">
        <v>36529</v>
      </c>
      <c r="F963">
        <v>962</v>
      </c>
      <c r="G963" t="s">
        <v>1669</v>
      </c>
    </row>
    <row r="964" spans="1:7" x14ac:dyDescent="0.2">
      <c r="A964" t="s">
        <v>1265</v>
      </c>
      <c r="B964">
        <v>150107</v>
      </c>
      <c r="C964">
        <v>33604</v>
      </c>
      <c r="D964">
        <v>150107</v>
      </c>
      <c r="E964">
        <v>33604</v>
      </c>
      <c r="F964">
        <v>963</v>
      </c>
      <c r="G964" t="s">
        <v>1670</v>
      </c>
    </row>
    <row r="965" spans="1:7" x14ac:dyDescent="0.2">
      <c r="A965" t="s">
        <v>1266</v>
      </c>
      <c r="B965">
        <v>150016</v>
      </c>
      <c r="C965">
        <v>34507</v>
      </c>
      <c r="D965">
        <v>150016</v>
      </c>
      <c r="E965">
        <v>34507</v>
      </c>
      <c r="F965">
        <v>964</v>
      </c>
      <c r="G965" t="s">
        <v>1671</v>
      </c>
    </row>
    <row r="966" spans="1:7" x14ac:dyDescent="0.2">
      <c r="A966" t="s">
        <v>1267</v>
      </c>
      <c r="B966">
        <v>150095</v>
      </c>
      <c r="C966">
        <v>38207</v>
      </c>
      <c r="D966">
        <v>150095</v>
      </c>
      <c r="E966">
        <v>38207</v>
      </c>
      <c r="F966">
        <v>965</v>
      </c>
      <c r="G966" t="s">
        <v>1672</v>
      </c>
    </row>
    <row r="967" spans="1:7" x14ac:dyDescent="0.2">
      <c r="A967" t="s">
        <v>1268</v>
      </c>
      <c r="B967">
        <v>149906</v>
      </c>
      <c r="C967">
        <v>35097</v>
      </c>
      <c r="D967">
        <v>150310</v>
      </c>
      <c r="E967">
        <v>35097</v>
      </c>
      <c r="F967">
        <v>966</v>
      </c>
      <c r="G967" t="s">
        <v>1673</v>
      </c>
    </row>
    <row r="968" spans="1:7" x14ac:dyDescent="0.2">
      <c r="A968" t="s">
        <v>1269</v>
      </c>
      <c r="B968">
        <v>149828</v>
      </c>
      <c r="C968">
        <v>38339</v>
      </c>
      <c r="D968">
        <v>150190</v>
      </c>
      <c r="E968">
        <v>38339</v>
      </c>
      <c r="F968">
        <v>967</v>
      </c>
      <c r="G968" t="s">
        <v>1674</v>
      </c>
    </row>
    <row r="969" spans="1:7" x14ac:dyDescent="0.2">
      <c r="A969" t="s">
        <v>1270</v>
      </c>
      <c r="B969">
        <v>150111</v>
      </c>
      <c r="C969">
        <v>36053</v>
      </c>
      <c r="D969">
        <v>150111</v>
      </c>
      <c r="E969">
        <v>36053</v>
      </c>
      <c r="F969">
        <v>968</v>
      </c>
      <c r="G969" t="s">
        <v>1675</v>
      </c>
    </row>
    <row r="970" spans="1:7" x14ac:dyDescent="0.2">
      <c r="A970" t="s">
        <v>1271</v>
      </c>
      <c r="B970">
        <v>150203</v>
      </c>
      <c r="C970">
        <v>32843</v>
      </c>
      <c r="D970">
        <v>150203</v>
      </c>
      <c r="E970">
        <v>32843</v>
      </c>
      <c r="F970">
        <v>969</v>
      </c>
      <c r="G970" t="s">
        <v>1676</v>
      </c>
    </row>
    <row r="971" spans="1:7" x14ac:dyDescent="0.2">
      <c r="A971" t="s">
        <v>1273</v>
      </c>
      <c r="B971">
        <v>150017</v>
      </c>
      <c r="C971">
        <v>37102</v>
      </c>
      <c r="D971">
        <v>150017</v>
      </c>
      <c r="E971">
        <v>37102</v>
      </c>
      <c r="F971">
        <v>970</v>
      </c>
      <c r="G971" t="s">
        <v>1677</v>
      </c>
    </row>
    <row r="972" spans="1:7" x14ac:dyDescent="0.2">
      <c r="A972" t="s">
        <v>1274</v>
      </c>
      <c r="B972">
        <v>10331.9</v>
      </c>
      <c r="C972">
        <v>95118</v>
      </c>
      <c r="D972">
        <v>0</v>
      </c>
      <c r="E972">
        <v>0</v>
      </c>
      <c r="F972">
        <v>971</v>
      </c>
      <c r="G972" t="s">
        <v>1678</v>
      </c>
    </row>
    <row r="973" spans="1:7" x14ac:dyDescent="0.2">
      <c r="A973" t="s">
        <v>1275</v>
      </c>
      <c r="B973">
        <v>10335.6</v>
      </c>
      <c r="C973">
        <v>98343</v>
      </c>
      <c r="D973">
        <v>0</v>
      </c>
      <c r="E973">
        <v>0</v>
      </c>
      <c r="F973">
        <v>972</v>
      </c>
      <c r="G973" t="s">
        <v>1679</v>
      </c>
    </row>
    <row r="974" spans="1:7" x14ac:dyDescent="0.2">
      <c r="A974" t="s">
        <v>1276</v>
      </c>
      <c r="B974">
        <v>10045.700000000001</v>
      </c>
      <c r="C974">
        <v>96224</v>
      </c>
      <c r="D974">
        <v>0</v>
      </c>
      <c r="E974">
        <v>0</v>
      </c>
      <c r="F974">
        <v>973</v>
      </c>
      <c r="G974" t="s">
        <v>1680</v>
      </c>
    </row>
    <row r="975" spans="1:7" x14ac:dyDescent="0.2">
      <c r="A975" t="s">
        <v>1277</v>
      </c>
      <c r="B975">
        <v>10166.9</v>
      </c>
      <c r="C975">
        <v>91459</v>
      </c>
      <c r="D975">
        <v>0</v>
      </c>
      <c r="E975">
        <v>0</v>
      </c>
      <c r="F975">
        <v>974</v>
      </c>
      <c r="G975" t="s">
        <v>1681</v>
      </c>
    </row>
    <row r="976" spans="1:7" x14ac:dyDescent="0.2">
      <c r="A976" t="s">
        <v>1278</v>
      </c>
      <c r="B976">
        <v>10731.9</v>
      </c>
      <c r="C976">
        <v>88074</v>
      </c>
      <c r="D976">
        <v>0</v>
      </c>
      <c r="E976">
        <v>0</v>
      </c>
      <c r="F976">
        <v>975</v>
      </c>
      <c r="G976" t="s">
        <v>1682</v>
      </c>
    </row>
    <row r="977" spans="1:7" x14ac:dyDescent="0.2">
      <c r="A977" t="s">
        <v>1279</v>
      </c>
      <c r="B977">
        <v>10580</v>
      </c>
      <c r="C977">
        <v>83557</v>
      </c>
      <c r="D977">
        <v>0</v>
      </c>
      <c r="E977">
        <v>0</v>
      </c>
      <c r="F977">
        <v>976</v>
      </c>
      <c r="G977" t="s">
        <v>1683</v>
      </c>
    </row>
    <row r="978" spans="1:7" x14ac:dyDescent="0.2">
      <c r="A978" t="s">
        <v>1280</v>
      </c>
      <c r="B978">
        <v>10674.6</v>
      </c>
      <c r="C978">
        <v>90877</v>
      </c>
      <c r="D978">
        <v>0</v>
      </c>
      <c r="E978">
        <v>0</v>
      </c>
      <c r="F978">
        <v>977</v>
      </c>
      <c r="G978" t="s">
        <v>1684</v>
      </c>
    </row>
    <row r="979" spans="1:7" x14ac:dyDescent="0.2">
      <c r="A979" t="s">
        <v>1281</v>
      </c>
      <c r="B979">
        <v>10672.5</v>
      </c>
      <c r="C979">
        <v>87539</v>
      </c>
      <c r="D979">
        <v>0</v>
      </c>
      <c r="E979">
        <v>0</v>
      </c>
      <c r="F979">
        <v>978</v>
      </c>
      <c r="G979" t="s">
        <v>1685</v>
      </c>
    </row>
    <row r="980" spans="1:7" x14ac:dyDescent="0.2">
      <c r="A980" t="s">
        <v>1282</v>
      </c>
      <c r="B980">
        <v>10383.6</v>
      </c>
      <c r="C980">
        <v>87797</v>
      </c>
      <c r="D980">
        <v>0</v>
      </c>
      <c r="E980">
        <v>0</v>
      </c>
      <c r="F980">
        <v>979</v>
      </c>
      <c r="G980" t="s">
        <v>1686</v>
      </c>
    </row>
    <row r="981" spans="1:7" x14ac:dyDescent="0.2">
      <c r="A981" t="s">
        <v>1284</v>
      </c>
      <c r="B981">
        <v>10457.799999999999</v>
      </c>
      <c r="C981">
        <v>91017</v>
      </c>
      <c r="D981">
        <v>0</v>
      </c>
      <c r="E981">
        <v>0</v>
      </c>
      <c r="F981">
        <v>980</v>
      </c>
      <c r="G981" t="s">
        <v>1687</v>
      </c>
    </row>
    <row r="982" spans="1:7" x14ac:dyDescent="0.2">
      <c r="A982" t="s">
        <v>1285</v>
      </c>
      <c r="B982">
        <v>10911.4</v>
      </c>
      <c r="C982">
        <v>177938</v>
      </c>
      <c r="D982">
        <v>0</v>
      </c>
      <c r="E982">
        <v>0</v>
      </c>
      <c r="F982">
        <v>981</v>
      </c>
      <c r="G982" t="s">
        <v>1688</v>
      </c>
    </row>
    <row r="983" spans="1:7" x14ac:dyDescent="0.2">
      <c r="A983" t="s">
        <v>1286</v>
      </c>
      <c r="B983">
        <v>11439.9</v>
      </c>
      <c r="C983">
        <v>181741</v>
      </c>
      <c r="D983">
        <v>0</v>
      </c>
      <c r="E983">
        <v>0</v>
      </c>
      <c r="F983">
        <v>982</v>
      </c>
      <c r="G983" t="s">
        <v>1689</v>
      </c>
    </row>
    <row r="984" spans="1:7" x14ac:dyDescent="0.2">
      <c r="A984" t="s">
        <v>1287</v>
      </c>
      <c r="B984">
        <v>11617.6</v>
      </c>
      <c r="C984">
        <v>183580</v>
      </c>
      <c r="D984">
        <v>0</v>
      </c>
      <c r="E984">
        <v>0</v>
      </c>
      <c r="F984">
        <v>983</v>
      </c>
      <c r="G984" t="s">
        <v>1690</v>
      </c>
    </row>
    <row r="985" spans="1:7" x14ac:dyDescent="0.2">
      <c r="A985" t="s">
        <v>1288</v>
      </c>
      <c r="B985">
        <v>11134.5</v>
      </c>
      <c r="C985">
        <v>181537</v>
      </c>
      <c r="D985">
        <v>0</v>
      </c>
      <c r="E985">
        <v>0</v>
      </c>
      <c r="F985">
        <v>984</v>
      </c>
      <c r="G985" t="s">
        <v>1691</v>
      </c>
    </row>
    <row r="986" spans="1:7" x14ac:dyDescent="0.2">
      <c r="A986" t="s">
        <v>1289</v>
      </c>
      <c r="B986">
        <v>10331.799999999999</v>
      </c>
      <c r="C986">
        <v>179968</v>
      </c>
      <c r="D986">
        <v>0</v>
      </c>
      <c r="E986">
        <v>0</v>
      </c>
      <c r="F986">
        <v>985</v>
      </c>
      <c r="G986" t="s">
        <v>1692</v>
      </c>
    </row>
    <row r="987" spans="1:7" x14ac:dyDescent="0.2">
      <c r="A987" t="s">
        <v>1290</v>
      </c>
      <c r="B987">
        <v>10552.6</v>
      </c>
      <c r="C987">
        <v>189500</v>
      </c>
      <c r="D987">
        <v>0</v>
      </c>
      <c r="E987">
        <v>0</v>
      </c>
      <c r="F987">
        <v>986</v>
      </c>
      <c r="G987" t="s">
        <v>1693</v>
      </c>
    </row>
    <row r="988" spans="1:7" x14ac:dyDescent="0.2">
      <c r="A988" t="s">
        <v>1291</v>
      </c>
      <c r="B988">
        <v>10373.9</v>
      </c>
      <c r="C988">
        <v>178964</v>
      </c>
      <c r="D988">
        <v>0</v>
      </c>
      <c r="E988">
        <v>0</v>
      </c>
      <c r="F988">
        <v>987</v>
      </c>
      <c r="G988" t="s">
        <v>1694</v>
      </c>
    </row>
    <row r="989" spans="1:7" x14ac:dyDescent="0.2">
      <c r="A989" t="s">
        <v>1292</v>
      </c>
      <c r="B989">
        <v>10570.7</v>
      </c>
      <c r="C989">
        <v>178423</v>
      </c>
      <c r="D989">
        <v>0</v>
      </c>
      <c r="E989">
        <v>0</v>
      </c>
      <c r="F989">
        <v>988</v>
      </c>
      <c r="G989" t="s">
        <v>1695</v>
      </c>
    </row>
    <row r="990" spans="1:7" x14ac:dyDescent="0.2">
      <c r="A990" t="s">
        <v>1293</v>
      </c>
      <c r="B990">
        <v>10721.7</v>
      </c>
      <c r="C990">
        <v>181807</v>
      </c>
      <c r="D990">
        <v>0</v>
      </c>
      <c r="E990">
        <v>0</v>
      </c>
      <c r="F990">
        <v>989</v>
      </c>
      <c r="G990" t="s">
        <v>1696</v>
      </c>
    </row>
    <row r="991" spans="1:7" x14ac:dyDescent="0.2">
      <c r="A991" t="s">
        <v>1295</v>
      </c>
      <c r="B991">
        <v>10198.299999999999</v>
      </c>
      <c r="C991">
        <v>177689</v>
      </c>
      <c r="D991">
        <v>0</v>
      </c>
      <c r="E991">
        <v>0</v>
      </c>
      <c r="F991">
        <v>990</v>
      </c>
      <c r="G991" t="s">
        <v>1697</v>
      </c>
    </row>
    <row r="992" spans="1:7" x14ac:dyDescent="0.2">
      <c r="A992" t="s">
        <v>1296</v>
      </c>
      <c r="B992">
        <v>146034</v>
      </c>
      <c r="C992">
        <v>357744</v>
      </c>
      <c r="D992">
        <v>154662</v>
      </c>
      <c r="E992">
        <v>357744</v>
      </c>
      <c r="F992">
        <v>991</v>
      </c>
      <c r="G992" t="s">
        <v>1698</v>
      </c>
    </row>
    <row r="993" spans="1:7" x14ac:dyDescent="0.2">
      <c r="A993" t="s">
        <v>1297</v>
      </c>
      <c r="B993">
        <v>153786</v>
      </c>
      <c r="C993">
        <v>371171</v>
      </c>
      <c r="D993">
        <v>153786</v>
      </c>
      <c r="E993">
        <v>371171</v>
      </c>
      <c r="F993">
        <v>992</v>
      </c>
      <c r="G993" t="s">
        <v>1699</v>
      </c>
    </row>
    <row r="994" spans="1:7" x14ac:dyDescent="0.2">
      <c r="A994" t="s">
        <v>1298</v>
      </c>
      <c r="B994">
        <v>149642</v>
      </c>
      <c r="C994">
        <v>366117</v>
      </c>
      <c r="D994">
        <v>160860</v>
      </c>
      <c r="E994">
        <v>366117</v>
      </c>
      <c r="F994">
        <v>993</v>
      </c>
      <c r="G994" t="s">
        <v>1700</v>
      </c>
    </row>
    <row r="995" spans="1:7" x14ac:dyDescent="0.2">
      <c r="A995" t="s">
        <v>1299</v>
      </c>
      <c r="B995">
        <v>152308</v>
      </c>
      <c r="C995">
        <v>358454</v>
      </c>
      <c r="D995">
        <v>152308</v>
      </c>
      <c r="E995">
        <v>358454</v>
      </c>
      <c r="F995">
        <v>994</v>
      </c>
      <c r="G995" t="s">
        <v>1701</v>
      </c>
    </row>
    <row r="996" spans="1:7" x14ac:dyDescent="0.2">
      <c r="A996" t="s">
        <v>1300</v>
      </c>
      <c r="B996">
        <v>150049</v>
      </c>
      <c r="C996">
        <v>367123</v>
      </c>
      <c r="D996">
        <v>150049</v>
      </c>
      <c r="E996">
        <v>367123</v>
      </c>
      <c r="F996">
        <v>995</v>
      </c>
      <c r="G996" t="s">
        <v>1702</v>
      </c>
    </row>
    <row r="997" spans="1:7" x14ac:dyDescent="0.2">
      <c r="A997" t="s">
        <v>1301</v>
      </c>
      <c r="B997">
        <v>148179</v>
      </c>
      <c r="C997">
        <v>366550</v>
      </c>
      <c r="D997">
        <v>159111</v>
      </c>
      <c r="E997">
        <v>366550</v>
      </c>
      <c r="F997">
        <v>996</v>
      </c>
      <c r="G997" t="s">
        <v>1703</v>
      </c>
    </row>
    <row r="998" spans="1:7" x14ac:dyDescent="0.2">
      <c r="A998" t="s">
        <v>1302</v>
      </c>
      <c r="B998">
        <v>147656</v>
      </c>
      <c r="C998">
        <v>362372</v>
      </c>
      <c r="D998">
        <v>158862</v>
      </c>
      <c r="E998">
        <v>362372</v>
      </c>
      <c r="F998">
        <v>997</v>
      </c>
      <c r="G998" t="s">
        <v>1704</v>
      </c>
    </row>
    <row r="999" spans="1:7" x14ac:dyDescent="0.2">
      <c r="A999" t="s">
        <v>1303</v>
      </c>
      <c r="B999">
        <v>153212</v>
      </c>
      <c r="C999">
        <v>373373</v>
      </c>
      <c r="D999">
        <v>153212</v>
      </c>
      <c r="E999">
        <v>373373</v>
      </c>
      <c r="F999">
        <v>998</v>
      </c>
      <c r="G999" t="s">
        <v>1705</v>
      </c>
    </row>
    <row r="1000" spans="1:7" x14ac:dyDescent="0.2">
      <c r="A1000" t="s">
        <v>1304</v>
      </c>
      <c r="B1000">
        <v>145960</v>
      </c>
      <c r="C1000">
        <v>357401</v>
      </c>
      <c r="D1000">
        <v>154928</v>
      </c>
      <c r="E1000">
        <v>357401</v>
      </c>
      <c r="F1000">
        <v>999</v>
      </c>
      <c r="G1000" t="s">
        <v>1706</v>
      </c>
    </row>
    <row r="1001" spans="1:7" x14ac:dyDescent="0.2">
      <c r="A1001" t="s">
        <v>313</v>
      </c>
      <c r="B1001">
        <v>147415</v>
      </c>
      <c r="C1001">
        <v>368348</v>
      </c>
      <c r="D1001">
        <v>158783</v>
      </c>
      <c r="E1001">
        <v>368348</v>
      </c>
      <c r="F1001">
        <v>1000</v>
      </c>
      <c r="G1001" t="s">
        <v>1707</v>
      </c>
    </row>
  </sheetData>
  <sortState xmlns:xlrd2="http://schemas.microsoft.com/office/spreadsheetml/2017/richdata2" ref="A2:G1001">
    <sortCondition ref="F2:F1001"/>
  </sortState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896CA-FF32-4F57-A55E-107C4E802788}">
  <sheetPr codeName="Planilha7"/>
  <dimension ref="A1:AU18001"/>
  <sheetViews>
    <sheetView topLeftCell="Z1" workbookViewId="0">
      <selection activeCell="AU12" sqref="AU12"/>
    </sheetView>
  </sheetViews>
  <sheetFormatPr defaultRowHeight="15" x14ac:dyDescent="0.25"/>
  <cols>
    <col min="1" max="1" width="7.1640625" style="143" customWidth="1"/>
    <col min="2" max="2" width="22" style="143" bestFit="1" customWidth="1"/>
    <col min="3" max="3" width="24.1640625" style="143" bestFit="1" customWidth="1"/>
    <col min="4" max="4" width="28" style="143" bestFit="1" customWidth="1"/>
    <col min="5" max="5" width="32.33203125" style="143" bestFit="1" customWidth="1"/>
    <col min="6" max="6" width="22.6640625" style="143" bestFit="1" customWidth="1"/>
    <col min="7" max="7" width="25.33203125" style="143" bestFit="1" customWidth="1"/>
    <col min="8" max="8" width="28.5" style="143" bestFit="1" customWidth="1"/>
    <col min="9" max="9" width="26.5" style="143" bestFit="1" customWidth="1"/>
    <col min="10" max="10" width="19.6640625" style="143" bestFit="1" customWidth="1"/>
    <col min="11" max="11" width="18.5" style="143" bestFit="1" customWidth="1"/>
    <col min="12" max="12" width="18.83203125" style="143" bestFit="1" customWidth="1"/>
    <col min="13" max="13" width="17.6640625" style="143" bestFit="1" customWidth="1"/>
    <col min="16" max="16" width="24.1640625" bestFit="1" customWidth="1"/>
    <col min="17" max="17" width="28" style="143" bestFit="1" customWidth="1"/>
    <col min="18" max="18" width="32.33203125" style="143" bestFit="1" customWidth="1"/>
    <col min="19" max="19" width="22.6640625" style="143" bestFit="1" customWidth="1"/>
    <col min="20" max="20" width="25.33203125" style="143" bestFit="1" customWidth="1"/>
    <col min="21" max="21" width="28.5" style="143" bestFit="1" customWidth="1"/>
    <col min="22" max="22" width="26.5" style="143" bestFit="1" customWidth="1"/>
    <col min="23" max="23" width="19.6640625" style="143" bestFit="1" customWidth="1"/>
    <col min="24" max="24" width="18.5" style="143" bestFit="1" customWidth="1"/>
    <col min="25" max="25" width="18.83203125" style="143" bestFit="1" customWidth="1"/>
    <col min="26" max="31" width="9.33203125" style="143"/>
    <col min="32" max="32" width="66.33203125" bestFit="1" customWidth="1"/>
    <col min="34" max="34" width="19.6640625" bestFit="1" customWidth="1"/>
    <col min="35" max="35" width="12.1640625" bestFit="1" customWidth="1"/>
    <col min="36" max="36" width="7.5" bestFit="1" customWidth="1"/>
    <col min="37" max="37" width="12.1640625" bestFit="1" customWidth="1"/>
    <col min="38" max="38" width="7.5" bestFit="1" customWidth="1"/>
    <col min="41" max="41" width="9.5" customWidth="1"/>
    <col min="42" max="42" width="9.33203125" bestFit="1" customWidth="1"/>
    <col min="43" max="43" width="19.6640625" bestFit="1" customWidth="1"/>
    <col min="44" max="44" width="9.1640625" bestFit="1" customWidth="1"/>
    <col min="45" max="47" width="9.5" customWidth="1"/>
    <col min="48" max="49" width="9.5" style="143" customWidth="1"/>
    <col min="50" max="16384" width="9.33203125" style="143"/>
  </cols>
  <sheetData>
    <row r="1" spans="1:45" x14ac:dyDescent="0.25">
      <c r="A1" s="143" t="s">
        <v>211</v>
      </c>
      <c r="B1" s="143" t="s">
        <v>212</v>
      </c>
      <c r="C1" s="143" t="s">
        <v>213</v>
      </c>
      <c r="D1" s="143" t="s">
        <v>214</v>
      </c>
      <c r="E1" s="143" t="s">
        <v>215</v>
      </c>
      <c r="F1" s="143" t="s">
        <v>216</v>
      </c>
      <c r="G1" s="143" t="s">
        <v>217</v>
      </c>
      <c r="H1" s="143" t="s">
        <v>218</v>
      </c>
      <c r="I1" s="143" t="s">
        <v>219</v>
      </c>
      <c r="J1" s="143" t="s">
        <v>220</v>
      </c>
      <c r="K1" s="143" t="s">
        <v>221</v>
      </c>
      <c r="L1" s="143" t="s">
        <v>222</v>
      </c>
      <c r="M1" s="143" t="s">
        <v>223</v>
      </c>
      <c r="N1" s="143"/>
      <c r="O1" s="143" t="s">
        <v>212</v>
      </c>
      <c r="P1" s="143" t="s">
        <v>213</v>
      </c>
      <c r="Q1" s="143" t="s">
        <v>214</v>
      </c>
      <c r="R1" s="143" t="s">
        <v>215</v>
      </c>
      <c r="S1" s="143" t="s">
        <v>216</v>
      </c>
      <c r="T1" s="143" t="s">
        <v>217</v>
      </c>
      <c r="U1" s="143" t="s">
        <v>218</v>
      </c>
      <c r="V1" s="143" t="s">
        <v>219</v>
      </c>
      <c r="W1" s="143" t="s">
        <v>220</v>
      </c>
      <c r="X1" s="143" t="s">
        <v>221</v>
      </c>
      <c r="Y1" s="143" t="s">
        <v>222</v>
      </c>
      <c r="Z1" s="143" t="s">
        <v>223</v>
      </c>
      <c r="AF1" t="s">
        <v>301</v>
      </c>
      <c r="AG1" t="s">
        <v>312</v>
      </c>
      <c r="AH1" t="s">
        <v>2708</v>
      </c>
      <c r="AI1" t="s">
        <v>302</v>
      </c>
      <c r="AJ1" t="s">
        <v>303</v>
      </c>
      <c r="AK1" t="s">
        <v>304</v>
      </c>
      <c r="AL1" t="s">
        <v>305</v>
      </c>
      <c r="AM1" s="162" t="s">
        <v>2709</v>
      </c>
      <c r="AP1" s="171" t="s">
        <v>312</v>
      </c>
      <c r="AQ1" s="171" t="s">
        <v>2708</v>
      </c>
      <c r="AR1" s="173" t="s">
        <v>2709</v>
      </c>
      <c r="AS1" t="s">
        <v>2710</v>
      </c>
    </row>
    <row r="2" spans="1:45" x14ac:dyDescent="0.25">
      <c r="A2" s="143">
        <v>130</v>
      </c>
      <c r="B2" s="143">
        <v>6</v>
      </c>
      <c r="C2" s="143" t="s">
        <v>1638</v>
      </c>
      <c r="D2" s="143">
        <v>100586</v>
      </c>
      <c r="E2" s="143">
        <v>99381</v>
      </c>
      <c r="F2" s="143">
        <v>106735</v>
      </c>
      <c r="G2" s="143">
        <v>88111</v>
      </c>
      <c r="H2" s="143">
        <v>92180</v>
      </c>
      <c r="I2" s="143">
        <v>85714</v>
      </c>
      <c r="J2" s="143">
        <v>85714</v>
      </c>
      <c r="K2" s="143">
        <f t="shared" ref="K2:K65" si="0">IF(J2=D2,0,IF(J2=E2,1,IF(J2=F2,2,IF(J2=G2,3,IF(J2=H2,4,IF(J2=I2,5,"err"))))))</f>
        <v>5</v>
      </c>
      <c r="L2" s="143">
        <v>85714</v>
      </c>
      <c r="M2" s="143">
        <v>85573</v>
      </c>
      <c r="N2" s="143"/>
      <c r="O2" s="143">
        <v>0</v>
      </c>
      <c r="P2" s="143" t="s">
        <v>224</v>
      </c>
      <c r="Q2" s="143">
        <v>1630</v>
      </c>
      <c r="R2" s="143">
        <v>1442</v>
      </c>
      <c r="S2" s="143">
        <v>1500</v>
      </c>
      <c r="T2" s="143">
        <v>1450</v>
      </c>
      <c r="U2" s="143">
        <v>1482</v>
      </c>
      <c r="V2" s="143">
        <v>1466</v>
      </c>
      <c r="W2" s="143">
        <v>1408</v>
      </c>
      <c r="X2" s="143">
        <v>3</v>
      </c>
      <c r="Y2" s="143">
        <v>1408</v>
      </c>
      <c r="Z2" s="143">
        <v>1366</v>
      </c>
      <c r="AF2" t="s">
        <v>1743</v>
      </c>
      <c r="AG2">
        <v>131</v>
      </c>
      <c r="AH2" t="s">
        <v>1638</v>
      </c>
      <c r="AI2">
        <v>150007.83189999999</v>
      </c>
      <c r="AJ2">
        <v>84425</v>
      </c>
      <c r="AK2">
        <v>150007.83189999999</v>
      </c>
      <c r="AL2">
        <v>84425</v>
      </c>
      <c r="AM2">
        <f>AVERAGE(AJ2:AJ6)</f>
        <v>84416.2</v>
      </c>
      <c r="AP2" s="171">
        <v>1</v>
      </c>
      <c r="AQ2" s="171" t="s">
        <v>224</v>
      </c>
      <c r="AR2" s="171">
        <v>1360</v>
      </c>
      <c r="AS2" t="s">
        <v>2713</v>
      </c>
    </row>
    <row r="3" spans="1:45" x14ac:dyDescent="0.25">
      <c r="A3" s="143">
        <v>330</v>
      </c>
      <c r="B3" s="143">
        <v>6</v>
      </c>
      <c r="C3" s="143" t="s">
        <v>1638</v>
      </c>
      <c r="D3" s="143">
        <v>101351</v>
      </c>
      <c r="E3" s="143">
        <v>99572</v>
      </c>
      <c r="F3" s="143">
        <v>106735</v>
      </c>
      <c r="G3" s="143">
        <v>87350</v>
      </c>
      <c r="H3" s="143">
        <v>93353</v>
      </c>
      <c r="I3" s="143">
        <v>86304</v>
      </c>
      <c r="J3" s="143">
        <v>86304</v>
      </c>
      <c r="K3" s="143">
        <f t="shared" si="0"/>
        <v>5</v>
      </c>
      <c r="L3" s="143">
        <v>86304</v>
      </c>
      <c r="M3" s="143">
        <v>85847</v>
      </c>
      <c r="N3" s="143"/>
      <c r="O3" s="143">
        <v>1</v>
      </c>
      <c r="P3" s="143" t="s">
        <v>225</v>
      </c>
      <c r="Q3" s="143">
        <v>1528</v>
      </c>
      <c r="R3" s="143">
        <v>1384</v>
      </c>
      <c r="S3" s="143">
        <v>1400</v>
      </c>
      <c r="T3" s="143">
        <v>1430</v>
      </c>
      <c r="U3" s="143">
        <v>1422</v>
      </c>
      <c r="V3" s="143">
        <v>1410</v>
      </c>
      <c r="W3" s="143">
        <v>1368</v>
      </c>
      <c r="X3" s="143">
        <v>5</v>
      </c>
      <c r="Y3" s="143">
        <v>1368</v>
      </c>
      <c r="Z3" s="143">
        <v>1320</v>
      </c>
      <c r="AF3" t="s">
        <v>1965</v>
      </c>
      <c r="AG3">
        <v>331</v>
      </c>
      <c r="AH3" t="s">
        <v>1638</v>
      </c>
      <c r="AI3">
        <v>150002.2597</v>
      </c>
      <c r="AJ3">
        <v>84425</v>
      </c>
      <c r="AK3">
        <v>150002.2597</v>
      </c>
      <c r="AL3">
        <v>84425</v>
      </c>
      <c r="AP3" s="171">
        <v>2</v>
      </c>
      <c r="AQ3" s="171" t="s">
        <v>225</v>
      </c>
      <c r="AR3" s="171">
        <v>1320</v>
      </c>
    </row>
    <row r="4" spans="1:45" x14ac:dyDescent="0.25">
      <c r="A4" s="143">
        <v>530</v>
      </c>
      <c r="B4" s="143">
        <v>6</v>
      </c>
      <c r="C4" s="143" t="s">
        <v>1638</v>
      </c>
      <c r="D4" s="143">
        <v>100408</v>
      </c>
      <c r="E4" s="143">
        <v>99719</v>
      </c>
      <c r="F4" s="143">
        <v>106735</v>
      </c>
      <c r="G4" s="143">
        <v>87458</v>
      </c>
      <c r="H4" s="143">
        <v>93056</v>
      </c>
      <c r="I4" s="143">
        <v>87051</v>
      </c>
      <c r="J4" s="143">
        <v>87051</v>
      </c>
      <c r="K4" s="143">
        <f t="shared" si="0"/>
        <v>5</v>
      </c>
      <c r="L4" s="143">
        <v>87051</v>
      </c>
      <c r="M4" s="143">
        <v>86804</v>
      </c>
      <c r="N4" s="143"/>
      <c r="O4" s="143">
        <v>2</v>
      </c>
      <c r="P4" s="143" t="s">
        <v>226</v>
      </c>
      <c r="Q4" s="143">
        <v>1346</v>
      </c>
      <c r="R4" s="143">
        <v>1208</v>
      </c>
      <c r="S4" s="143">
        <v>1300</v>
      </c>
      <c r="T4" s="143">
        <v>1240</v>
      </c>
      <c r="U4" s="143">
        <v>1206</v>
      </c>
      <c r="V4" s="143">
        <v>1256</v>
      </c>
      <c r="W4" s="143">
        <v>1170</v>
      </c>
      <c r="X4" s="143">
        <v>4</v>
      </c>
      <c r="Y4" s="143">
        <v>1170</v>
      </c>
      <c r="Z4" s="143">
        <v>1144</v>
      </c>
      <c r="AF4" t="s">
        <v>2187</v>
      </c>
      <c r="AG4">
        <v>531</v>
      </c>
      <c r="AH4" t="s">
        <v>1638</v>
      </c>
      <c r="AI4">
        <v>150005.4964</v>
      </c>
      <c r="AJ4">
        <v>84425</v>
      </c>
      <c r="AK4">
        <v>150005.4964</v>
      </c>
      <c r="AL4">
        <v>84425</v>
      </c>
      <c r="AP4" s="171">
        <v>3</v>
      </c>
      <c r="AQ4" s="171" t="s">
        <v>226</v>
      </c>
      <c r="AR4" s="171">
        <v>1140</v>
      </c>
    </row>
    <row r="5" spans="1:45" x14ac:dyDescent="0.25">
      <c r="A5" s="143">
        <v>730</v>
      </c>
      <c r="B5" s="143">
        <v>6</v>
      </c>
      <c r="C5" s="143" t="s">
        <v>1638</v>
      </c>
      <c r="D5" s="143">
        <v>100652</v>
      </c>
      <c r="E5" s="143">
        <v>99690</v>
      </c>
      <c r="F5" s="143">
        <v>106735</v>
      </c>
      <c r="G5" s="143">
        <v>86875</v>
      </c>
      <c r="H5" s="143">
        <v>92466</v>
      </c>
      <c r="I5" s="143">
        <v>86418</v>
      </c>
      <c r="J5" s="143">
        <v>86418</v>
      </c>
      <c r="K5" s="143">
        <f t="shared" si="0"/>
        <v>5</v>
      </c>
      <c r="L5" s="143">
        <v>86418</v>
      </c>
      <c r="M5" s="143">
        <v>86418</v>
      </c>
      <c r="N5" s="143"/>
      <c r="O5" s="143">
        <v>3</v>
      </c>
      <c r="P5" s="143" t="s">
        <v>227</v>
      </c>
      <c r="Q5" s="143">
        <v>1414</v>
      </c>
      <c r="R5" s="143">
        <v>1262</v>
      </c>
      <c r="S5" s="143">
        <v>1300</v>
      </c>
      <c r="T5" s="143">
        <v>1280</v>
      </c>
      <c r="U5" s="143">
        <v>1278</v>
      </c>
      <c r="V5" s="143">
        <v>1280</v>
      </c>
      <c r="W5" s="143">
        <v>1238</v>
      </c>
      <c r="X5" s="143">
        <v>1</v>
      </c>
      <c r="Y5" s="143">
        <v>1238</v>
      </c>
      <c r="Z5" s="143">
        <v>1200</v>
      </c>
      <c r="AF5" t="s">
        <v>2409</v>
      </c>
      <c r="AG5">
        <v>731</v>
      </c>
      <c r="AH5" t="s">
        <v>1638</v>
      </c>
      <c r="AI5">
        <v>150010.8075</v>
      </c>
      <c r="AJ5">
        <v>84403</v>
      </c>
      <c r="AK5">
        <v>150010.8075</v>
      </c>
      <c r="AL5">
        <v>84403</v>
      </c>
      <c r="AP5" s="171">
        <v>4</v>
      </c>
      <c r="AQ5" s="171" t="s">
        <v>227</v>
      </c>
      <c r="AR5" s="171">
        <v>1200</v>
      </c>
    </row>
    <row r="6" spans="1:45" x14ac:dyDescent="0.25">
      <c r="A6" s="143">
        <v>930</v>
      </c>
      <c r="B6" s="143">
        <v>6</v>
      </c>
      <c r="C6" s="143" t="s">
        <v>1638</v>
      </c>
      <c r="D6" s="143">
        <v>100720</v>
      </c>
      <c r="E6" s="143">
        <v>99407</v>
      </c>
      <c r="F6" s="143">
        <v>106735</v>
      </c>
      <c r="G6" s="143">
        <v>87924</v>
      </c>
      <c r="H6" s="143">
        <v>94016</v>
      </c>
      <c r="I6" s="143">
        <v>85742</v>
      </c>
      <c r="J6" s="143">
        <v>85742</v>
      </c>
      <c r="K6" s="143">
        <f t="shared" si="0"/>
        <v>5</v>
      </c>
      <c r="L6" s="143">
        <v>85742</v>
      </c>
      <c r="M6" s="143">
        <v>85379</v>
      </c>
      <c r="N6" s="143"/>
      <c r="O6" s="143">
        <v>4</v>
      </c>
      <c r="P6" s="143" t="s">
        <v>228</v>
      </c>
      <c r="Q6" s="143">
        <v>1198</v>
      </c>
      <c r="R6" s="143">
        <v>1136</v>
      </c>
      <c r="S6" s="143">
        <v>1200</v>
      </c>
      <c r="T6" s="143">
        <v>1210</v>
      </c>
      <c r="U6" s="143">
        <v>1198</v>
      </c>
      <c r="V6" s="143">
        <v>1146</v>
      </c>
      <c r="W6" s="143">
        <v>1124</v>
      </c>
      <c r="X6" s="143">
        <v>1</v>
      </c>
      <c r="Y6" s="143">
        <v>1124</v>
      </c>
      <c r="Z6" s="143">
        <v>1092</v>
      </c>
      <c r="AF6" t="s">
        <v>2631</v>
      </c>
      <c r="AG6">
        <v>931</v>
      </c>
      <c r="AH6" t="s">
        <v>1638</v>
      </c>
      <c r="AI6">
        <v>150009.17910000001</v>
      </c>
      <c r="AJ6">
        <v>84403</v>
      </c>
      <c r="AK6">
        <v>150009.17910000001</v>
      </c>
      <c r="AL6">
        <v>84403</v>
      </c>
      <c r="AP6" s="171">
        <v>5</v>
      </c>
      <c r="AQ6" s="171" t="s">
        <v>228</v>
      </c>
      <c r="AR6" s="171">
        <v>1090</v>
      </c>
    </row>
    <row r="7" spans="1:45" x14ac:dyDescent="0.25">
      <c r="A7" s="143">
        <v>139</v>
      </c>
      <c r="B7" s="143">
        <v>6</v>
      </c>
      <c r="C7" s="143" t="s">
        <v>1647</v>
      </c>
      <c r="D7" s="143">
        <v>103502</v>
      </c>
      <c r="E7" s="143">
        <v>102464</v>
      </c>
      <c r="F7" s="143">
        <v>109812</v>
      </c>
      <c r="G7" s="143">
        <v>90359</v>
      </c>
      <c r="H7" s="143">
        <v>97300</v>
      </c>
      <c r="I7" s="143">
        <v>89598</v>
      </c>
      <c r="J7" s="143">
        <v>89598</v>
      </c>
      <c r="K7" s="143">
        <f t="shared" si="0"/>
        <v>5</v>
      </c>
      <c r="L7" s="143">
        <v>89598</v>
      </c>
      <c r="M7" s="143">
        <v>88929</v>
      </c>
      <c r="N7" s="143"/>
      <c r="O7" s="143">
        <v>5</v>
      </c>
      <c r="P7" s="143" t="s">
        <v>229</v>
      </c>
      <c r="Q7" s="143">
        <v>1452</v>
      </c>
      <c r="R7" s="143">
        <v>1346</v>
      </c>
      <c r="S7" s="143">
        <v>1400</v>
      </c>
      <c r="T7" s="143">
        <v>1380</v>
      </c>
      <c r="U7" s="143">
        <v>1352</v>
      </c>
      <c r="V7" s="143">
        <v>1368</v>
      </c>
      <c r="W7" s="143">
        <v>1328</v>
      </c>
      <c r="X7" s="143">
        <v>1</v>
      </c>
      <c r="Y7" s="143">
        <v>1328</v>
      </c>
      <c r="Z7" s="143">
        <v>1270</v>
      </c>
      <c r="AF7" t="s">
        <v>1753</v>
      </c>
      <c r="AG7">
        <v>140</v>
      </c>
      <c r="AH7" t="s">
        <v>1647</v>
      </c>
      <c r="AI7">
        <v>150020.13759999999</v>
      </c>
      <c r="AJ7">
        <v>87379</v>
      </c>
      <c r="AK7">
        <v>150020.13759999999</v>
      </c>
      <c r="AL7">
        <v>87379</v>
      </c>
      <c r="AM7">
        <f t="shared" ref="AM7" si="1">AVERAGE(AJ7:AJ11)</f>
        <v>87329.4</v>
      </c>
      <c r="AP7" s="171">
        <v>6</v>
      </c>
      <c r="AQ7" s="171" t="s">
        <v>229</v>
      </c>
      <c r="AR7" s="171">
        <v>1270</v>
      </c>
    </row>
    <row r="8" spans="1:45" x14ac:dyDescent="0.25">
      <c r="A8" s="143">
        <v>339</v>
      </c>
      <c r="B8" s="143">
        <v>6</v>
      </c>
      <c r="C8" s="143" t="s">
        <v>1647</v>
      </c>
      <c r="D8" s="143">
        <v>104118</v>
      </c>
      <c r="E8" s="143">
        <v>102307</v>
      </c>
      <c r="F8" s="143">
        <v>109812</v>
      </c>
      <c r="G8" s="143">
        <v>90886</v>
      </c>
      <c r="H8" s="143">
        <v>97276</v>
      </c>
      <c r="I8" s="143">
        <v>89156</v>
      </c>
      <c r="J8" s="143">
        <v>89156</v>
      </c>
      <c r="K8" s="143">
        <f t="shared" si="0"/>
        <v>5</v>
      </c>
      <c r="L8" s="143">
        <v>89156</v>
      </c>
      <c r="M8" s="143">
        <v>88879</v>
      </c>
      <c r="N8" s="143"/>
      <c r="O8" s="143">
        <v>6</v>
      </c>
      <c r="P8" s="143" t="s">
        <v>230</v>
      </c>
      <c r="Q8" s="143">
        <v>1504</v>
      </c>
      <c r="R8" s="143">
        <v>1334</v>
      </c>
      <c r="S8" s="143">
        <v>1400</v>
      </c>
      <c r="T8" s="143">
        <v>1340</v>
      </c>
      <c r="U8" s="143">
        <v>1308</v>
      </c>
      <c r="V8" s="143">
        <v>1330</v>
      </c>
      <c r="W8" s="143">
        <v>1300</v>
      </c>
      <c r="X8" s="143">
        <v>4</v>
      </c>
      <c r="Y8" s="143">
        <v>1300</v>
      </c>
      <c r="Z8" s="143">
        <v>1262</v>
      </c>
      <c r="AF8" t="s">
        <v>1975</v>
      </c>
      <c r="AG8">
        <v>340</v>
      </c>
      <c r="AH8" t="s">
        <v>1647</v>
      </c>
      <c r="AI8">
        <v>150008.2102</v>
      </c>
      <c r="AJ8">
        <v>87341</v>
      </c>
      <c r="AK8">
        <v>150008.2102</v>
      </c>
      <c r="AL8">
        <v>87341</v>
      </c>
      <c r="AP8" s="171">
        <v>7</v>
      </c>
      <c r="AQ8" s="171" t="s">
        <v>230</v>
      </c>
      <c r="AR8" s="171">
        <v>1260</v>
      </c>
    </row>
    <row r="9" spans="1:45" x14ac:dyDescent="0.25">
      <c r="A9" s="143">
        <v>539</v>
      </c>
      <c r="B9" s="143">
        <v>6</v>
      </c>
      <c r="C9" s="143" t="s">
        <v>1647</v>
      </c>
      <c r="D9" s="143">
        <v>103462</v>
      </c>
      <c r="E9" s="143">
        <v>102612</v>
      </c>
      <c r="F9" s="143">
        <v>109812</v>
      </c>
      <c r="G9" s="143">
        <v>90371</v>
      </c>
      <c r="H9" s="143">
        <v>96850</v>
      </c>
      <c r="I9" s="143">
        <v>89937</v>
      </c>
      <c r="J9" s="143">
        <v>89937</v>
      </c>
      <c r="K9" s="143">
        <f t="shared" si="0"/>
        <v>5</v>
      </c>
      <c r="L9" s="143">
        <v>89937</v>
      </c>
      <c r="M9" s="143">
        <v>89380</v>
      </c>
      <c r="N9" s="143"/>
      <c r="O9" s="143">
        <v>7</v>
      </c>
      <c r="P9" s="143" t="s">
        <v>231</v>
      </c>
      <c r="Q9" s="143">
        <v>1454</v>
      </c>
      <c r="R9" s="143">
        <v>1336</v>
      </c>
      <c r="S9" s="143">
        <v>1400</v>
      </c>
      <c r="T9" s="143">
        <v>1330</v>
      </c>
      <c r="U9" s="143">
        <v>1324</v>
      </c>
      <c r="V9" s="143">
        <v>1364</v>
      </c>
      <c r="W9" s="143">
        <v>1306</v>
      </c>
      <c r="X9" s="143">
        <v>4</v>
      </c>
      <c r="Y9" s="143">
        <v>1306</v>
      </c>
      <c r="Z9" s="143">
        <v>1250</v>
      </c>
      <c r="AF9" t="s">
        <v>2197</v>
      </c>
      <c r="AG9">
        <v>540</v>
      </c>
      <c r="AH9" t="s">
        <v>1647</v>
      </c>
      <c r="AI9">
        <v>150052.73370000001</v>
      </c>
      <c r="AJ9">
        <v>87309</v>
      </c>
      <c r="AK9">
        <v>150052.73370000001</v>
      </c>
      <c r="AL9">
        <v>87309</v>
      </c>
      <c r="AP9" s="171">
        <v>8</v>
      </c>
      <c r="AQ9" s="171" t="s">
        <v>231</v>
      </c>
      <c r="AR9" s="171">
        <v>1250</v>
      </c>
    </row>
    <row r="10" spans="1:45" x14ac:dyDescent="0.25">
      <c r="A10" s="143">
        <v>739</v>
      </c>
      <c r="B10" s="143">
        <v>6</v>
      </c>
      <c r="C10" s="143" t="s">
        <v>1647</v>
      </c>
      <c r="D10" s="143">
        <v>103492</v>
      </c>
      <c r="E10" s="143">
        <v>102727</v>
      </c>
      <c r="F10" s="143">
        <v>109812</v>
      </c>
      <c r="G10" s="143">
        <v>90921</v>
      </c>
      <c r="H10" s="143">
        <v>97436</v>
      </c>
      <c r="I10" s="143">
        <v>89850</v>
      </c>
      <c r="J10" s="143">
        <v>89850</v>
      </c>
      <c r="K10" s="143">
        <f t="shared" si="0"/>
        <v>5</v>
      </c>
      <c r="L10" s="143">
        <v>89850</v>
      </c>
      <c r="M10" s="143">
        <v>89650</v>
      </c>
      <c r="N10" s="143"/>
      <c r="O10" s="143">
        <v>8</v>
      </c>
      <c r="P10" s="143" t="s">
        <v>232</v>
      </c>
      <c r="Q10" s="143">
        <v>1556</v>
      </c>
      <c r="R10" s="143">
        <v>1430</v>
      </c>
      <c r="S10" s="143">
        <v>1400</v>
      </c>
      <c r="T10" s="143">
        <v>1430</v>
      </c>
      <c r="U10" s="143">
        <v>1438</v>
      </c>
      <c r="V10" s="143">
        <v>1440</v>
      </c>
      <c r="W10" s="143">
        <v>1398</v>
      </c>
      <c r="X10" s="143">
        <v>2</v>
      </c>
      <c r="Y10" s="143">
        <v>1398</v>
      </c>
      <c r="Z10" s="143">
        <v>1360</v>
      </c>
      <c r="AF10" t="s">
        <v>2419</v>
      </c>
      <c r="AG10">
        <v>740</v>
      </c>
      <c r="AH10" t="s">
        <v>1647</v>
      </c>
      <c r="AI10">
        <v>150014.56630000001</v>
      </c>
      <c r="AJ10">
        <v>87309</v>
      </c>
      <c r="AK10">
        <v>150014.56630000001</v>
      </c>
      <c r="AL10">
        <v>87309</v>
      </c>
      <c r="AP10" s="171">
        <v>9</v>
      </c>
      <c r="AQ10" s="171" t="s">
        <v>232</v>
      </c>
      <c r="AR10" s="171">
        <v>1350</v>
      </c>
    </row>
    <row r="11" spans="1:45" x14ac:dyDescent="0.25">
      <c r="A11" s="143">
        <v>939</v>
      </c>
      <c r="B11" s="143">
        <v>6</v>
      </c>
      <c r="C11" s="143" t="s">
        <v>1647</v>
      </c>
      <c r="D11" s="143">
        <v>104224</v>
      </c>
      <c r="E11" s="143">
        <v>102468</v>
      </c>
      <c r="F11" s="143">
        <v>109812</v>
      </c>
      <c r="G11" s="143">
        <v>90491</v>
      </c>
      <c r="H11" s="143">
        <v>96131</v>
      </c>
      <c r="I11" s="143">
        <v>89015</v>
      </c>
      <c r="J11" s="143">
        <v>89015</v>
      </c>
      <c r="K11" s="143">
        <f t="shared" si="0"/>
        <v>5</v>
      </c>
      <c r="L11" s="143">
        <v>89015</v>
      </c>
      <c r="M11" s="143">
        <v>88381</v>
      </c>
      <c r="N11" s="143"/>
      <c r="O11" s="143">
        <v>9</v>
      </c>
      <c r="P11" s="143" t="s">
        <v>233</v>
      </c>
      <c r="Q11" s="143">
        <v>1650</v>
      </c>
      <c r="R11" s="143">
        <v>1470</v>
      </c>
      <c r="S11" s="143">
        <v>1600</v>
      </c>
      <c r="T11" s="143">
        <v>1480</v>
      </c>
      <c r="U11" s="143">
        <v>1532</v>
      </c>
      <c r="V11" s="143">
        <v>1460</v>
      </c>
      <c r="W11" s="143">
        <v>1438</v>
      </c>
      <c r="X11" s="143">
        <v>1</v>
      </c>
      <c r="Y11" s="143">
        <v>1438</v>
      </c>
      <c r="Z11" s="143">
        <v>1370</v>
      </c>
      <c r="AF11" t="s">
        <v>2641</v>
      </c>
      <c r="AG11">
        <v>940</v>
      </c>
      <c r="AH11" t="s">
        <v>1647</v>
      </c>
      <c r="AI11">
        <v>150012.399</v>
      </c>
      <c r="AJ11">
        <v>87309</v>
      </c>
      <c r="AK11">
        <v>150012.399</v>
      </c>
      <c r="AL11">
        <v>87309</v>
      </c>
      <c r="AP11" s="171">
        <v>10</v>
      </c>
      <c r="AQ11" s="171" t="s">
        <v>233</v>
      </c>
      <c r="AR11" s="171">
        <v>1370</v>
      </c>
    </row>
    <row r="12" spans="1:45" x14ac:dyDescent="0.25">
      <c r="A12" s="143">
        <v>131</v>
      </c>
      <c r="B12" s="143">
        <v>6</v>
      </c>
      <c r="C12" s="143" t="s">
        <v>1639</v>
      </c>
      <c r="D12" s="143">
        <v>98110</v>
      </c>
      <c r="E12" s="143">
        <v>96961</v>
      </c>
      <c r="F12" s="143">
        <v>105435</v>
      </c>
      <c r="G12" s="143">
        <v>85395</v>
      </c>
      <c r="H12" s="143">
        <v>91642</v>
      </c>
      <c r="I12" s="143">
        <v>83847</v>
      </c>
      <c r="J12" s="143">
        <v>83847</v>
      </c>
      <c r="K12" s="143">
        <f t="shared" si="0"/>
        <v>5</v>
      </c>
      <c r="L12" s="143">
        <v>83847</v>
      </c>
      <c r="M12" s="143">
        <v>83717</v>
      </c>
      <c r="N12" s="143"/>
      <c r="O12" s="143">
        <v>10</v>
      </c>
      <c r="P12" s="143" t="s">
        <v>234</v>
      </c>
      <c r="Q12" s="143">
        <v>2202</v>
      </c>
      <c r="R12" s="143">
        <v>2026</v>
      </c>
      <c r="S12" s="143">
        <v>2000</v>
      </c>
      <c r="T12" s="143">
        <v>1990</v>
      </c>
      <c r="U12" s="143">
        <v>2004</v>
      </c>
      <c r="V12" s="143">
        <v>2026</v>
      </c>
      <c r="W12" s="143">
        <v>1972</v>
      </c>
      <c r="X12" s="143">
        <v>3</v>
      </c>
      <c r="Y12" s="143">
        <v>1972</v>
      </c>
      <c r="Z12" s="143">
        <v>1946</v>
      </c>
      <c r="AF12" t="s">
        <v>1744</v>
      </c>
      <c r="AG12">
        <v>132</v>
      </c>
      <c r="AH12" t="s">
        <v>1639</v>
      </c>
      <c r="AI12">
        <v>150074.34210000001</v>
      </c>
      <c r="AJ12">
        <v>81810</v>
      </c>
      <c r="AK12">
        <v>150074.34210000001</v>
      </c>
      <c r="AL12">
        <v>81810</v>
      </c>
      <c r="AM12">
        <f t="shared" ref="AM12" si="2">AVERAGE(AJ12:AJ16)</f>
        <v>81810</v>
      </c>
      <c r="AP12" s="171">
        <v>11</v>
      </c>
      <c r="AQ12" s="171" t="s">
        <v>234</v>
      </c>
      <c r="AR12" s="171">
        <v>1950</v>
      </c>
    </row>
    <row r="13" spans="1:45" x14ac:dyDescent="0.25">
      <c r="A13" s="143">
        <v>331</v>
      </c>
      <c r="B13" s="143">
        <v>6</v>
      </c>
      <c r="C13" s="143" t="s">
        <v>1639</v>
      </c>
      <c r="D13" s="143">
        <v>98234</v>
      </c>
      <c r="E13" s="143">
        <v>97100</v>
      </c>
      <c r="F13" s="143">
        <v>105435</v>
      </c>
      <c r="G13" s="143">
        <v>85609</v>
      </c>
      <c r="H13" s="143">
        <v>91152</v>
      </c>
      <c r="I13" s="143">
        <v>83813</v>
      </c>
      <c r="J13" s="143">
        <v>83813</v>
      </c>
      <c r="K13" s="143">
        <f t="shared" si="0"/>
        <v>5</v>
      </c>
      <c r="L13" s="143">
        <v>83813</v>
      </c>
      <c r="M13" s="143">
        <v>83568</v>
      </c>
      <c r="N13" s="143"/>
      <c r="O13" s="143">
        <v>11</v>
      </c>
      <c r="P13" s="143" t="s">
        <v>235</v>
      </c>
      <c r="Q13" s="143">
        <v>2478</v>
      </c>
      <c r="R13" s="143">
        <v>2320</v>
      </c>
      <c r="S13" s="143">
        <v>2300</v>
      </c>
      <c r="T13" s="143">
        <v>2280</v>
      </c>
      <c r="U13" s="143">
        <v>2270</v>
      </c>
      <c r="V13" s="143">
        <v>2264</v>
      </c>
      <c r="W13" s="143">
        <v>2244</v>
      </c>
      <c r="X13" s="143">
        <v>3</v>
      </c>
      <c r="Y13" s="143">
        <v>2244</v>
      </c>
      <c r="Z13" s="143">
        <v>2220</v>
      </c>
      <c r="AF13" t="s">
        <v>1966</v>
      </c>
      <c r="AG13">
        <v>332</v>
      </c>
      <c r="AH13" t="s">
        <v>1639</v>
      </c>
      <c r="AI13">
        <v>150044.9228</v>
      </c>
      <c r="AJ13">
        <v>81810</v>
      </c>
      <c r="AK13">
        <v>150044.9228</v>
      </c>
      <c r="AL13">
        <v>81810</v>
      </c>
      <c r="AP13" s="171">
        <v>12</v>
      </c>
      <c r="AQ13" s="171" t="s">
        <v>235</v>
      </c>
      <c r="AR13" s="171">
        <v>2220</v>
      </c>
    </row>
    <row r="14" spans="1:45" x14ac:dyDescent="0.25">
      <c r="A14" s="143">
        <v>531</v>
      </c>
      <c r="B14" s="143">
        <v>6</v>
      </c>
      <c r="C14" s="143" t="s">
        <v>1639</v>
      </c>
      <c r="D14" s="143">
        <v>98850</v>
      </c>
      <c r="E14" s="143">
        <v>96693</v>
      </c>
      <c r="F14" s="143">
        <v>105435</v>
      </c>
      <c r="G14" s="143">
        <v>85181</v>
      </c>
      <c r="H14" s="143">
        <v>91375</v>
      </c>
      <c r="I14" s="143">
        <v>83544</v>
      </c>
      <c r="J14" s="143">
        <v>83544</v>
      </c>
      <c r="K14" s="143">
        <f t="shared" si="0"/>
        <v>5</v>
      </c>
      <c r="L14" s="143">
        <v>83544</v>
      </c>
      <c r="M14" s="143">
        <v>83445</v>
      </c>
      <c r="N14" s="143"/>
      <c r="O14" s="143">
        <v>12</v>
      </c>
      <c r="P14" s="143" t="s">
        <v>236</v>
      </c>
      <c r="Q14" s="143">
        <v>3134</v>
      </c>
      <c r="R14" s="143">
        <v>2936</v>
      </c>
      <c r="S14" s="143">
        <v>2900</v>
      </c>
      <c r="T14" s="143">
        <v>2860</v>
      </c>
      <c r="U14" s="143">
        <v>2858</v>
      </c>
      <c r="V14" s="143">
        <v>2862</v>
      </c>
      <c r="W14" s="143">
        <v>2812</v>
      </c>
      <c r="X14" s="143">
        <v>3</v>
      </c>
      <c r="Y14" s="143">
        <v>2812</v>
      </c>
      <c r="Z14" s="143">
        <v>2720</v>
      </c>
      <c r="AF14" t="s">
        <v>2188</v>
      </c>
      <c r="AG14">
        <v>532</v>
      </c>
      <c r="AH14" t="s">
        <v>1639</v>
      </c>
      <c r="AI14">
        <v>150012.8365</v>
      </c>
      <c r="AJ14">
        <v>81810</v>
      </c>
      <c r="AK14">
        <v>150012.8365</v>
      </c>
      <c r="AL14">
        <v>81810</v>
      </c>
      <c r="AP14" s="171">
        <v>13</v>
      </c>
      <c r="AQ14" s="171" t="s">
        <v>236</v>
      </c>
      <c r="AR14" s="171">
        <v>2720</v>
      </c>
    </row>
    <row r="15" spans="1:45" x14ac:dyDescent="0.25">
      <c r="A15" s="143">
        <v>731</v>
      </c>
      <c r="B15" s="143">
        <v>6</v>
      </c>
      <c r="C15" s="143" t="s">
        <v>1639</v>
      </c>
      <c r="D15" s="143">
        <v>98165</v>
      </c>
      <c r="E15" s="143">
        <v>97063</v>
      </c>
      <c r="F15" s="143">
        <v>105435</v>
      </c>
      <c r="G15" s="143">
        <v>85182</v>
      </c>
      <c r="H15" s="143">
        <v>91416</v>
      </c>
      <c r="I15" s="143">
        <v>83835</v>
      </c>
      <c r="J15" s="143">
        <v>83835</v>
      </c>
      <c r="K15" s="143">
        <f t="shared" si="0"/>
        <v>5</v>
      </c>
      <c r="L15" s="143">
        <v>83835</v>
      </c>
      <c r="M15" s="143">
        <v>83231</v>
      </c>
      <c r="N15" s="143"/>
      <c r="O15" s="143">
        <v>13</v>
      </c>
      <c r="P15" s="143" t="s">
        <v>237</v>
      </c>
      <c r="Q15" s="143">
        <v>2984</v>
      </c>
      <c r="R15" s="143">
        <v>2728</v>
      </c>
      <c r="S15" s="143">
        <v>2700</v>
      </c>
      <c r="T15" s="143">
        <v>2650</v>
      </c>
      <c r="U15" s="143">
        <v>2624</v>
      </c>
      <c r="V15" s="143">
        <v>2624</v>
      </c>
      <c r="W15" s="143">
        <v>2594</v>
      </c>
      <c r="X15" s="143">
        <v>4</v>
      </c>
      <c r="Y15" s="143">
        <v>2594</v>
      </c>
      <c r="Z15" s="143">
        <v>2542</v>
      </c>
      <c r="AF15" t="s">
        <v>2410</v>
      </c>
      <c r="AG15">
        <v>732</v>
      </c>
      <c r="AH15" t="s">
        <v>1639</v>
      </c>
      <c r="AI15">
        <v>150042.40900000001</v>
      </c>
      <c r="AJ15">
        <v>81810</v>
      </c>
      <c r="AK15">
        <v>150042.40900000001</v>
      </c>
      <c r="AL15">
        <v>81810</v>
      </c>
      <c r="AP15" s="171">
        <v>14</v>
      </c>
      <c r="AQ15" s="171" t="s">
        <v>237</v>
      </c>
      <c r="AR15" s="171">
        <v>2540</v>
      </c>
    </row>
    <row r="16" spans="1:45" x14ac:dyDescent="0.25">
      <c r="A16" s="143">
        <v>931</v>
      </c>
      <c r="B16" s="143">
        <v>6</v>
      </c>
      <c r="C16" s="143" t="s">
        <v>1639</v>
      </c>
      <c r="D16" s="143">
        <v>98389</v>
      </c>
      <c r="E16" s="143">
        <v>96735</v>
      </c>
      <c r="F16" s="143">
        <v>105435</v>
      </c>
      <c r="G16" s="143">
        <v>84614</v>
      </c>
      <c r="H16" s="143">
        <v>90496</v>
      </c>
      <c r="I16" s="143">
        <v>83312</v>
      </c>
      <c r="J16" s="143">
        <v>83312</v>
      </c>
      <c r="K16" s="143">
        <f t="shared" si="0"/>
        <v>5</v>
      </c>
      <c r="L16" s="143">
        <v>83312</v>
      </c>
      <c r="M16" s="143">
        <v>83029</v>
      </c>
      <c r="N16" s="143"/>
      <c r="O16" s="143">
        <v>14</v>
      </c>
      <c r="P16" s="143" t="s">
        <v>238</v>
      </c>
      <c r="Q16" s="143">
        <v>2936</v>
      </c>
      <c r="R16" s="143">
        <v>2786</v>
      </c>
      <c r="S16" s="143">
        <v>2800</v>
      </c>
      <c r="T16" s="143">
        <v>2780</v>
      </c>
      <c r="U16" s="143">
        <v>2690</v>
      </c>
      <c r="V16" s="143">
        <v>2714</v>
      </c>
      <c r="W16" s="143">
        <v>2674</v>
      </c>
      <c r="X16" s="143">
        <v>4</v>
      </c>
      <c r="Y16" s="143">
        <v>2674</v>
      </c>
      <c r="Z16" s="143">
        <v>2604</v>
      </c>
      <c r="AF16" t="s">
        <v>2632</v>
      </c>
      <c r="AG16">
        <v>932</v>
      </c>
      <c r="AH16" t="s">
        <v>1639</v>
      </c>
      <c r="AI16">
        <v>150041.48499999999</v>
      </c>
      <c r="AJ16">
        <v>81810</v>
      </c>
      <c r="AK16">
        <v>150041.48499999999</v>
      </c>
      <c r="AL16">
        <v>81810</v>
      </c>
      <c r="AP16" s="171">
        <v>15</v>
      </c>
      <c r="AQ16" s="171" t="s">
        <v>238</v>
      </c>
      <c r="AR16" s="171">
        <v>2600</v>
      </c>
    </row>
    <row r="17" spans="1:44" x14ac:dyDescent="0.25">
      <c r="A17" s="143">
        <v>132</v>
      </c>
      <c r="B17" s="143">
        <v>6</v>
      </c>
      <c r="C17" s="143" t="s">
        <v>1640</v>
      </c>
      <c r="D17" s="143">
        <v>102298</v>
      </c>
      <c r="E17" s="143">
        <v>100305</v>
      </c>
      <c r="F17" s="143">
        <v>108510</v>
      </c>
      <c r="G17" s="143">
        <v>88610</v>
      </c>
      <c r="H17" s="143">
        <v>94669</v>
      </c>
      <c r="I17" s="143">
        <v>86496</v>
      </c>
      <c r="J17" s="143">
        <v>86496</v>
      </c>
      <c r="K17" s="143">
        <f t="shared" si="0"/>
        <v>5</v>
      </c>
      <c r="L17" s="143">
        <v>86496</v>
      </c>
      <c r="M17" s="143">
        <v>86315</v>
      </c>
      <c r="N17" s="143"/>
      <c r="O17" s="143">
        <v>15</v>
      </c>
      <c r="P17" s="143" t="s">
        <v>239</v>
      </c>
      <c r="Q17" s="143">
        <v>2648</v>
      </c>
      <c r="R17" s="143">
        <v>2484</v>
      </c>
      <c r="S17" s="143">
        <v>2500</v>
      </c>
      <c r="T17" s="143">
        <v>2400</v>
      </c>
      <c r="U17" s="143">
        <v>2370</v>
      </c>
      <c r="V17" s="143">
        <v>2384</v>
      </c>
      <c r="W17" s="143">
        <v>2356</v>
      </c>
      <c r="X17" s="143">
        <v>4</v>
      </c>
      <c r="Y17" s="143">
        <v>2356</v>
      </c>
      <c r="Z17" s="143">
        <v>2338</v>
      </c>
      <c r="AF17" t="s">
        <v>1745</v>
      </c>
      <c r="AG17">
        <v>133</v>
      </c>
      <c r="AH17" t="s">
        <v>1640</v>
      </c>
      <c r="AI17">
        <v>150036.55600000001</v>
      </c>
      <c r="AJ17">
        <v>84678</v>
      </c>
      <c r="AK17">
        <v>150036.55600000001</v>
      </c>
      <c r="AL17">
        <v>84678</v>
      </c>
      <c r="AM17">
        <f t="shared" ref="AM17" si="3">AVERAGE(AJ17:AJ21)</f>
        <v>84682.2</v>
      </c>
      <c r="AP17" s="171">
        <v>16</v>
      </c>
      <c r="AQ17" s="171" t="s">
        <v>239</v>
      </c>
      <c r="AR17" s="171">
        <v>2320</v>
      </c>
    </row>
    <row r="18" spans="1:44" x14ac:dyDescent="0.25">
      <c r="A18" s="143">
        <v>332</v>
      </c>
      <c r="B18" s="143">
        <v>6</v>
      </c>
      <c r="C18" s="143" t="s">
        <v>1640</v>
      </c>
      <c r="D18" s="143">
        <v>102333</v>
      </c>
      <c r="E18" s="143">
        <v>100413</v>
      </c>
      <c r="F18" s="143">
        <v>108510</v>
      </c>
      <c r="G18" s="143">
        <v>89011</v>
      </c>
      <c r="H18" s="143">
        <v>95077</v>
      </c>
      <c r="I18" s="143">
        <v>86987</v>
      </c>
      <c r="J18" s="143">
        <v>86987</v>
      </c>
      <c r="K18" s="143">
        <f t="shared" si="0"/>
        <v>5</v>
      </c>
      <c r="L18" s="143">
        <v>86987</v>
      </c>
      <c r="M18" s="143">
        <v>86598</v>
      </c>
      <c r="N18" s="143"/>
      <c r="O18" s="143">
        <v>16</v>
      </c>
      <c r="P18" s="143" t="s">
        <v>240</v>
      </c>
      <c r="Q18" s="143">
        <v>2862</v>
      </c>
      <c r="R18" s="143">
        <v>2652</v>
      </c>
      <c r="S18" s="143">
        <v>2600</v>
      </c>
      <c r="T18" s="143">
        <v>2590</v>
      </c>
      <c r="U18" s="143">
        <v>2588</v>
      </c>
      <c r="V18" s="143">
        <v>2566</v>
      </c>
      <c r="W18" s="143">
        <v>2550</v>
      </c>
      <c r="X18" s="143">
        <v>4</v>
      </c>
      <c r="Y18" s="143">
        <v>2550</v>
      </c>
      <c r="Z18" s="143">
        <v>2500</v>
      </c>
      <c r="AF18" t="s">
        <v>1967</v>
      </c>
      <c r="AG18">
        <v>333</v>
      </c>
      <c r="AH18" t="s">
        <v>1640</v>
      </c>
      <c r="AI18">
        <v>150003.64060000001</v>
      </c>
      <c r="AJ18">
        <v>84678</v>
      </c>
      <c r="AK18">
        <v>150003.64060000001</v>
      </c>
      <c r="AL18">
        <v>84678</v>
      </c>
      <c r="AP18" s="171">
        <v>17</v>
      </c>
      <c r="AQ18" s="171" t="s">
        <v>240</v>
      </c>
      <c r="AR18" s="171">
        <v>2500</v>
      </c>
    </row>
    <row r="19" spans="1:44" x14ac:dyDescent="0.25">
      <c r="A19" s="143">
        <v>532</v>
      </c>
      <c r="B19" s="143">
        <v>6</v>
      </c>
      <c r="C19" s="143" t="s">
        <v>1640</v>
      </c>
      <c r="D19" s="143">
        <v>101791</v>
      </c>
      <c r="E19" s="143">
        <v>100219</v>
      </c>
      <c r="F19" s="143">
        <v>108510</v>
      </c>
      <c r="G19" s="143">
        <v>88963</v>
      </c>
      <c r="H19" s="143">
        <v>94089</v>
      </c>
      <c r="I19" s="143">
        <v>86473</v>
      </c>
      <c r="J19" s="143">
        <v>86473</v>
      </c>
      <c r="K19" s="143">
        <f t="shared" si="0"/>
        <v>5</v>
      </c>
      <c r="L19" s="143">
        <v>86473</v>
      </c>
      <c r="M19" s="143">
        <v>86335</v>
      </c>
      <c r="N19" s="143"/>
      <c r="O19" s="143">
        <v>17</v>
      </c>
      <c r="P19" s="143" t="s">
        <v>241</v>
      </c>
      <c r="Q19" s="143">
        <v>3248</v>
      </c>
      <c r="R19" s="143">
        <v>2974</v>
      </c>
      <c r="S19" s="143">
        <v>2800</v>
      </c>
      <c r="T19" s="143">
        <v>2830</v>
      </c>
      <c r="U19" s="143">
        <v>2830</v>
      </c>
      <c r="V19" s="143">
        <v>2832</v>
      </c>
      <c r="W19" s="143">
        <v>2794</v>
      </c>
      <c r="X19" s="143">
        <v>2</v>
      </c>
      <c r="Y19" s="143">
        <v>2794</v>
      </c>
      <c r="Z19" s="143">
        <v>2746</v>
      </c>
      <c r="AF19" t="s">
        <v>2189</v>
      </c>
      <c r="AG19">
        <v>533</v>
      </c>
      <c r="AH19" t="s">
        <v>1640</v>
      </c>
      <c r="AI19">
        <v>150005.9086</v>
      </c>
      <c r="AJ19">
        <v>84699</v>
      </c>
      <c r="AK19">
        <v>150005.9086</v>
      </c>
      <c r="AL19">
        <v>84699</v>
      </c>
      <c r="AP19" s="171">
        <v>18</v>
      </c>
      <c r="AQ19" s="171" t="s">
        <v>241</v>
      </c>
      <c r="AR19" s="171">
        <v>2750</v>
      </c>
    </row>
    <row r="20" spans="1:44" x14ac:dyDescent="0.25">
      <c r="A20" s="143">
        <v>732</v>
      </c>
      <c r="B20" s="143">
        <v>6</v>
      </c>
      <c r="C20" s="143" t="s">
        <v>1640</v>
      </c>
      <c r="D20" s="143">
        <v>101831</v>
      </c>
      <c r="E20" s="143">
        <v>100402</v>
      </c>
      <c r="F20" s="143">
        <v>108510</v>
      </c>
      <c r="G20" s="143">
        <v>89342</v>
      </c>
      <c r="H20" s="143">
        <v>94367</v>
      </c>
      <c r="I20" s="143">
        <v>86484</v>
      </c>
      <c r="J20" s="143">
        <v>86484</v>
      </c>
      <c r="K20" s="143">
        <f t="shared" si="0"/>
        <v>5</v>
      </c>
      <c r="L20" s="143">
        <v>86484</v>
      </c>
      <c r="M20" s="143">
        <v>86484</v>
      </c>
      <c r="N20" s="143"/>
      <c r="O20" s="143">
        <v>18</v>
      </c>
      <c r="P20" s="143" t="s">
        <v>242</v>
      </c>
      <c r="Q20" s="143">
        <v>2500</v>
      </c>
      <c r="R20" s="143">
        <v>2246</v>
      </c>
      <c r="S20" s="143">
        <v>2200</v>
      </c>
      <c r="T20" s="143">
        <v>2260</v>
      </c>
      <c r="U20" s="143">
        <v>2230</v>
      </c>
      <c r="V20" s="143">
        <v>2242</v>
      </c>
      <c r="W20" s="143">
        <v>2184</v>
      </c>
      <c r="X20" s="143">
        <v>2</v>
      </c>
      <c r="Y20" s="143">
        <v>2184</v>
      </c>
      <c r="Z20" s="143">
        <v>2150</v>
      </c>
      <c r="AF20" t="s">
        <v>2411</v>
      </c>
      <c r="AG20">
        <v>733</v>
      </c>
      <c r="AH20" t="s">
        <v>1640</v>
      </c>
      <c r="AI20">
        <v>150015.02910000001</v>
      </c>
      <c r="AJ20">
        <v>84678</v>
      </c>
      <c r="AK20">
        <v>150015.02910000001</v>
      </c>
      <c r="AL20">
        <v>84678</v>
      </c>
      <c r="AP20" s="171">
        <v>19</v>
      </c>
      <c r="AQ20" s="171" t="s">
        <v>242</v>
      </c>
      <c r="AR20" s="171">
        <v>2150</v>
      </c>
    </row>
    <row r="21" spans="1:44" x14ac:dyDescent="0.25">
      <c r="A21" s="143">
        <v>932</v>
      </c>
      <c r="B21" s="143">
        <v>6</v>
      </c>
      <c r="C21" s="143" t="s">
        <v>1640</v>
      </c>
      <c r="D21" s="143">
        <v>100883</v>
      </c>
      <c r="E21" s="143">
        <v>100452</v>
      </c>
      <c r="F21" s="143">
        <v>108510</v>
      </c>
      <c r="G21" s="143">
        <v>88304</v>
      </c>
      <c r="H21" s="143">
        <v>94716</v>
      </c>
      <c r="I21" s="143">
        <v>86545</v>
      </c>
      <c r="J21" s="143">
        <v>86545</v>
      </c>
      <c r="K21" s="143">
        <f t="shared" si="0"/>
        <v>5</v>
      </c>
      <c r="L21" s="143">
        <v>86545</v>
      </c>
      <c r="M21" s="143">
        <v>86115</v>
      </c>
      <c r="N21" s="143"/>
      <c r="O21" s="143">
        <v>19</v>
      </c>
      <c r="P21" s="143" t="s">
        <v>243</v>
      </c>
      <c r="Q21" s="143">
        <v>2948</v>
      </c>
      <c r="R21" s="143">
        <v>2848</v>
      </c>
      <c r="S21" s="143">
        <v>2900</v>
      </c>
      <c r="T21" s="143">
        <v>2770</v>
      </c>
      <c r="U21" s="143">
        <v>2746</v>
      </c>
      <c r="V21" s="143">
        <v>2810</v>
      </c>
      <c r="W21" s="143">
        <v>2734</v>
      </c>
      <c r="X21" s="143">
        <v>3</v>
      </c>
      <c r="Y21" s="143">
        <v>2734</v>
      </c>
      <c r="Z21" s="143">
        <v>2648</v>
      </c>
      <c r="AF21" t="s">
        <v>2633</v>
      </c>
      <c r="AG21">
        <v>933</v>
      </c>
      <c r="AH21" t="s">
        <v>1640</v>
      </c>
      <c r="AI21">
        <v>150020.6648</v>
      </c>
      <c r="AJ21">
        <v>84678</v>
      </c>
      <c r="AK21">
        <v>150020.6648</v>
      </c>
      <c r="AL21">
        <v>84678</v>
      </c>
      <c r="AP21" s="171">
        <v>20</v>
      </c>
      <c r="AQ21" s="171" t="s">
        <v>243</v>
      </c>
      <c r="AR21" s="171">
        <v>2650</v>
      </c>
    </row>
    <row r="22" spans="1:44" x14ac:dyDescent="0.25">
      <c r="A22" s="143">
        <v>133</v>
      </c>
      <c r="B22" s="143">
        <v>6</v>
      </c>
      <c r="C22" s="143" t="s">
        <v>1641</v>
      </c>
      <c r="D22" s="143">
        <v>100078</v>
      </c>
      <c r="E22" s="143">
        <v>98687</v>
      </c>
      <c r="F22" s="143">
        <v>106714</v>
      </c>
      <c r="G22" s="143">
        <v>86151</v>
      </c>
      <c r="H22" s="143">
        <v>93134</v>
      </c>
      <c r="I22" s="143">
        <v>85164</v>
      </c>
      <c r="J22" s="143">
        <v>85164</v>
      </c>
      <c r="K22" s="143">
        <f t="shared" si="0"/>
        <v>5</v>
      </c>
      <c r="L22" s="143">
        <v>85164</v>
      </c>
      <c r="M22" s="143">
        <v>85164</v>
      </c>
      <c r="N22" s="143"/>
      <c r="O22" s="143">
        <v>20</v>
      </c>
      <c r="P22" s="143" t="s">
        <v>244</v>
      </c>
      <c r="Q22" s="143">
        <v>5474</v>
      </c>
      <c r="R22" s="143">
        <v>5266</v>
      </c>
      <c r="S22" s="143">
        <v>5100</v>
      </c>
      <c r="T22" s="143">
        <v>4950</v>
      </c>
      <c r="U22" s="143">
        <v>4958</v>
      </c>
      <c r="V22" s="143">
        <v>4948</v>
      </c>
      <c r="W22" s="143">
        <v>4914</v>
      </c>
      <c r="X22" s="143">
        <v>4</v>
      </c>
      <c r="Y22" s="143">
        <v>4914</v>
      </c>
      <c r="Z22" s="143">
        <v>4900</v>
      </c>
      <c r="AF22" t="s">
        <v>1746</v>
      </c>
      <c r="AG22">
        <v>134</v>
      </c>
      <c r="AH22" t="s">
        <v>1641</v>
      </c>
      <c r="AI22">
        <v>150090.9626</v>
      </c>
      <c r="AJ22">
        <v>83877</v>
      </c>
      <c r="AK22">
        <v>150090.9626</v>
      </c>
      <c r="AL22">
        <v>83877</v>
      </c>
      <c r="AM22">
        <f t="shared" ref="AM22" si="4">AVERAGE(AJ22:AJ26)</f>
        <v>83877</v>
      </c>
      <c r="AP22" s="171">
        <v>21</v>
      </c>
      <c r="AQ22" s="171" t="s">
        <v>244</v>
      </c>
      <c r="AR22" s="171">
        <v>4900</v>
      </c>
    </row>
    <row r="23" spans="1:44" x14ac:dyDescent="0.25">
      <c r="A23" s="143">
        <v>333</v>
      </c>
      <c r="B23" s="143">
        <v>6</v>
      </c>
      <c r="C23" s="143" t="s">
        <v>1641</v>
      </c>
      <c r="D23" s="143">
        <v>99025</v>
      </c>
      <c r="E23" s="143">
        <v>98811</v>
      </c>
      <c r="F23" s="143">
        <v>106714</v>
      </c>
      <c r="G23" s="143">
        <v>86448</v>
      </c>
      <c r="H23" s="143">
        <v>92572</v>
      </c>
      <c r="I23" s="143">
        <v>85434</v>
      </c>
      <c r="J23" s="143">
        <v>85434</v>
      </c>
      <c r="K23" s="143">
        <f t="shared" si="0"/>
        <v>5</v>
      </c>
      <c r="L23" s="143">
        <v>85434</v>
      </c>
      <c r="M23" s="143">
        <v>84994</v>
      </c>
      <c r="N23" s="143"/>
      <c r="O23" s="143">
        <v>21</v>
      </c>
      <c r="P23" s="143" t="s">
        <v>245</v>
      </c>
      <c r="Q23" s="143">
        <v>6180</v>
      </c>
      <c r="R23" s="143">
        <v>5962</v>
      </c>
      <c r="S23" s="143">
        <v>6000</v>
      </c>
      <c r="T23" s="143">
        <v>5660</v>
      </c>
      <c r="U23" s="143">
        <v>5620</v>
      </c>
      <c r="V23" s="143">
        <v>5644</v>
      </c>
      <c r="W23" s="143">
        <v>5572</v>
      </c>
      <c r="X23" s="143">
        <v>4</v>
      </c>
      <c r="Y23" s="143">
        <v>5572</v>
      </c>
      <c r="Z23" s="143">
        <v>5482</v>
      </c>
      <c r="AF23" t="s">
        <v>1968</v>
      </c>
      <c r="AG23">
        <v>334</v>
      </c>
      <c r="AH23" t="s">
        <v>1641</v>
      </c>
      <c r="AI23">
        <v>150005.89569999999</v>
      </c>
      <c r="AJ23">
        <v>83877</v>
      </c>
      <c r="AK23">
        <v>150005.89569999999</v>
      </c>
      <c r="AL23">
        <v>83877</v>
      </c>
      <c r="AP23" s="171">
        <v>22</v>
      </c>
      <c r="AQ23" s="171" t="s">
        <v>245</v>
      </c>
      <c r="AR23" s="171">
        <v>5450</v>
      </c>
    </row>
    <row r="24" spans="1:44" x14ac:dyDescent="0.25">
      <c r="A24" s="143">
        <v>533</v>
      </c>
      <c r="B24" s="143">
        <v>6</v>
      </c>
      <c r="C24" s="143" t="s">
        <v>1641</v>
      </c>
      <c r="D24" s="143">
        <v>100821</v>
      </c>
      <c r="E24" s="143">
        <v>98903</v>
      </c>
      <c r="F24" s="143">
        <v>106714</v>
      </c>
      <c r="G24" s="143">
        <v>86791</v>
      </c>
      <c r="H24" s="143">
        <v>92564</v>
      </c>
      <c r="I24" s="143">
        <v>85548</v>
      </c>
      <c r="J24" s="143">
        <v>85548</v>
      </c>
      <c r="K24" s="143">
        <f t="shared" si="0"/>
        <v>5</v>
      </c>
      <c r="L24" s="143">
        <v>85548</v>
      </c>
      <c r="M24" s="143">
        <v>85548</v>
      </c>
      <c r="N24" s="143"/>
      <c r="O24" s="143">
        <v>22</v>
      </c>
      <c r="P24" s="143" t="s">
        <v>246</v>
      </c>
      <c r="Q24" s="143">
        <v>5830</v>
      </c>
      <c r="R24" s="143">
        <v>5566</v>
      </c>
      <c r="S24" s="143">
        <v>5600</v>
      </c>
      <c r="T24" s="143">
        <v>5240</v>
      </c>
      <c r="U24" s="143">
        <v>5248</v>
      </c>
      <c r="V24" s="143">
        <v>5232</v>
      </c>
      <c r="W24" s="143">
        <v>5216</v>
      </c>
      <c r="X24" s="143">
        <v>3</v>
      </c>
      <c r="Y24" s="143">
        <v>5216</v>
      </c>
      <c r="Z24" s="143">
        <v>5188</v>
      </c>
      <c r="AF24" t="s">
        <v>2190</v>
      </c>
      <c r="AG24">
        <v>534</v>
      </c>
      <c r="AH24" t="s">
        <v>1641</v>
      </c>
      <c r="AI24">
        <v>150019.59659999999</v>
      </c>
      <c r="AJ24">
        <v>83877</v>
      </c>
      <c r="AK24">
        <v>150019.59659999999</v>
      </c>
      <c r="AL24">
        <v>83877</v>
      </c>
      <c r="AP24" s="171">
        <v>23</v>
      </c>
      <c r="AQ24" s="171" t="s">
        <v>246</v>
      </c>
      <c r="AR24" s="171">
        <v>5170</v>
      </c>
    </row>
    <row r="25" spans="1:44" x14ac:dyDescent="0.25">
      <c r="A25" s="143">
        <v>733</v>
      </c>
      <c r="B25" s="143">
        <v>6</v>
      </c>
      <c r="C25" s="143" t="s">
        <v>1641</v>
      </c>
      <c r="D25" s="143">
        <v>99826</v>
      </c>
      <c r="E25" s="143">
        <v>98794</v>
      </c>
      <c r="F25" s="143">
        <v>106714</v>
      </c>
      <c r="G25" s="143">
        <v>87775</v>
      </c>
      <c r="H25" s="143">
        <v>93156</v>
      </c>
      <c r="I25" s="143">
        <v>84944</v>
      </c>
      <c r="J25" s="143">
        <v>84944</v>
      </c>
      <c r="K25" s="143">
        <f t="shared" si="0"/>
        <v>5</v>
      </c>
      <c r="L25" s="143">
        <v>84944</v>
      </c>
      <c r="M25" s="143">
        <v>84944</v>
      </c>
      <c r="N25" s="143"/>
      <c r="O25" s="143">
        <v>23</v>
      </c>
      <c r="P25" s="143" t="s">
        <v>247</v>
      </c>
      <c r="Q25" s="143">
        <v>5778</v>
      </c>
      <c r="R25" s="143">
        <v>5550</v>
      </c>
      <c r="S25" s="143">
        <v>5400</v>
      </c>
      <c r="T25" s="143">
        <v>5290</v>
      </c>
      <c r="U25" s="143">
        <v>5308</v>
      </c>
      <c r="V25" s="143">
        <v>5330</v>
      </c>
      <c r="W25" s="143">
        <v>5252</v>
      </c>
      <c r="X25" s="143">
        <v>3</v>
      </c>
      <c r="Y25" s="143">
        <v>5252</v>
      </c>
      <c r="Z25" s="143">
        <v>5208</v>
      </c>
      <c r="AF25" t="s">
        <v>2412</v>
      </c>
      <c r="AG25">
        <v>734</v>
      </c>
      <c r="AH25" t="s">
        <v>1641</v>
      </c>
      <c r="AI25">
        <v>150010.27489999999</v>
      </c>
      <c r="AJ25">
        <v>83877</v>
      </c>
      <c r="AK25">
        <v>150010.27489999999</v>
      </c>
      <c r="AL25">
        <v>83877</v>
      </c>
      <c r="AP25" s="171">
        <v>24</v>
      </c>
      <c r="AQ25" s="171" t="s">
        <v>247</v>
      </c>
      <c r="AR25" s="171">
        <v>5210</v>
      </c>
    </row>
    <row r="26" spans="1:44" x14ac:dyDescent="0.25">
      <c r="A26" s="143">
        <v>933</v>
      </c>
      <c r="B26" s="143">
        <v>6</v>
      </c>
      <c r="C26" s="143" t="s">
        <v>1641</v>
      </c>
      <c r="D26" s="143">
        <v>100243</v>
      </c>
      <c r="E26" s="143">
        <v>98770</v>
      </c>
      <c r="F26" s="143">
        <v>106714</v>
      </c>
      <c r="G26" s="143">
        <v>87200</v>
      </c>
      <c r="H26" s="143">
        <v>93216</v>
      </c>
      <c r="I26" s="143">
        <v>85629</v>
      </c>
      <c r="J26" s="143">
        <v>85629</v>
      </c>
      <c r="K26" s="143">
        <f t="shared" si="0"/>
        <v>5</v>
      </c>
      <c r="L26" s="143">
        <v>85629</v>
      </c>
      <c r="M26" s="143">
        <v>85324</v>
      </c>
      <c r="N26" s="143"/>
      <c r="O26" s="143">
        <v>24</v>
      </c>
      <c r="P26" s="143" t="s">
        <v>248</v>
      </c>
      <c r="Q26" s="143">
        <v>5618</v>
      </c>
      <c r="R26" s="143">
        <v>5346</v>
      </c>
      <c r="S26" s="143">
        <v>5100</v>
      </c>
      <c r="T26" s="143">
        <v>5030</v>
      </c>
      <c r="U26" s="143">
        <v>5084</v>
      </c>
      <c r="V26" s="143">
        <v>5066</v>
      </c>
      <c r="W26" s="143">
        <v>5030</v>
      </c>
      <c r="X26" s="143">
        <v>3</v>
      </c>
      <c r="Y26" s="143">
        <v>5030</v>
      </c>
      <c r="Z26" s="143">
        <v>5000</v>
      </c>
      <c r="AF26" t="s">
        <v>2634</v>
      </c>
      <c r="AG26">
        <v>934</v>
      </c>
      <c r="AH26" t="s">
        <v>1641</v>
      </c>
      <c r="AI26">
        <v>150049.1367</v>
      </c>
      <c r="AJ26">
        <v>83877</v>
      </c>
      <c r="AK26">
        <v>150049.1367</v>
      </c>
      <c r="AL26">
        <v>83877</v>
      </c>
      <c r="AP26" s="171">
        <v>25</v>
      </c>
      <c r="AQ26" s="171" t="s">
        <v>248</v>
      </c>
      <c r="AR26" s="171">
        <v>4990</v>
      </c>
    </row>
    <row r="27" spans="1:44" x14ac:dyDescent="0.25">
      <c r="A27" s="143">
        <v>134</v>
      </c>
      <c r="B27" s="143">
        <v>6</v>
      </c>
      <c r="C27" s="143" t="s">
        <v>1642</v>
      </c>
      <c r="D27" s="143">
        <v>101227</v>
      </c>
      <c r="E27" s="143">
        <v>100367</v>
      </c>
      <c r="F27" s="143">
        <v>108141</v>
      </c>
      <c r="G27" s="143">
        <v>87556</v>
      </c>
      <c r="H27" s="143">
        <v>94333</v>
      </c>
      <c r="I27" s="143">
        <v>86349</v>
      </c>
      <c r="J27" s="143">
        <v>86349</v>
      </c>
      <c r="K27" s="143">
        <f t="shared" si="0"/>
        <v>5</v>
      </c>
      <c r="L27" s="143">
        <v>86349</v>
      </c>
      <c r="M27" s="143">
        <v>85711</v>
      </c>
      <c r="N27" s="143"/>
      <c r="O27" s="143">
        <v>25</v>
      </c>
      <c r="P27" s="143" t="s">
        <v>249</v>
      </c>
      <c r="Q27" s="143">
        <v>5908</v>
      </c>
      <c r="R27" s="143">
        <v>5624</v>
      </c>
      <c r="S27" s="143">
        <v>5600</v>
      </c>
      <c r="T27" s="143">
        <v>5300</v>
      </c>
      <c r="U27" s="143">
        <v>5264</v>
      </c>
      <c r="V27" s="143">
        <v>5408</v>
      </c>
      <c r="W27" s="143">
        <v>5244</v>
      </c>
      <c r="X27" s="143">
        <v>4</v>
      </c>
      <c r="Y27" s="143">
        <v>5244</v>
      </c>
      <c r="Z27" s="143">
        <v>5196</v>
      </c>
      <c r="AF27" t="s">
        <v>1747</v>
      </c>
      <c r="AG27">
        <v>135</v>
      </c>
      <c r="AH27" t="s">
        <v>1642</v>
      </c>
      <c r="AI27">
        <v>150003.9725</v>
      </c>
      <c r="AJ27">
        <v>84527</v>
      </c>
      <c r="AK27">
        <v>150003.9725</v>
      </c>
      <c r="AL27">
        <v>84527</v>
      </c>
      <c r="AM27">
        <f t="shared" ref="AM27" si="5">AVERAGE(AJ27:AJ31)</f>
        <v>84527</v>
      </c>
      <c r="AP27" s="171">
        <v>26</v>
      </c>
      <c r="AQ27" s="171" t="s">
        <v>249</v>
      </c>
      <c r="AR27" s="171">
        <v>5200</v>
      </c>
    </row>
    <row r="28" spans="1:44" x14ac:dyDescent="0.25">
      <c r="A28" s="143">
        <v>334</v>
      </c>
      <c r="B28" s="143">
        <v>6</v>
      </c>
      <c r="C28" s="143" t="s">
        <v>1642</v>
      </c>
      <c r="D28" s="143">
        <v>100909</v>
      </c>
      <c r="E28" s="143">
        <v>99952</v>
      </c>
      <c r="F28" s="143">
        <v>108141</v>
      </c>
      <c r="G28" s="143">
        <v>88949</v>
      </c>
      <c r="H28" s="143">
        <v>93954</v>
      </c>
      <c r="I28" s="143">
        <v>86202</v>
      </c>
      <c r="J28" s="143">
        <v>86202</v>
      </c>
      <c r="K28" s="143">
        <f t="shared" si="0"/>
        <v>5</v>
      </c>
      <c r="L28" s="143">
        <v>86202</v>
      </c>
      <c r="M28" s="143">
        <v>86202</v>
      </c>
      <c r="N28" s="143"/>
      <c r="O28" s="143">
        <v>26</v>
      </c>
      <c r="P28" s="143" t="s">
        <v>250</v>
      </c>
      <c r="Q28" s="143">
        <v>5374</v>
      </c>
      <c r="R28" s="143">
        <v>5074</v>
      </c>
      <c r="S28" s="143">
        <v>4900</v>
      </c>
      <c r="T28" s="143">
        <v>4840</v>
      </c>
      <c r="U28" s="143">
        <v>4816</v>
      </c>
      <c r="V28" s="143">
        <v>4856</v>
      </c>
      <c r="W28" s="143">
        <v>4810</v>
      </c>
      <c r="X28" s="143">
        <v>4</v>
      </c>
      <c r="Y28" s="143">
        <v>4810</v>
      </c>
      <c r="Z28" s="143">
        <v>4796</v>
      </c>
      <c r="AF28" t="s">
        <v>1969</v>
      </c>
      <c r="AG28">
        <v>335</v>
      </c>
      <c r="AH28" t="s">
        <v>1642</v>
      </c>
      <c r="AI28">
        <v>150001.3199</v>
      </c>
      <c r="AJ28">
        <v>84527</v>
      </c>
      <c r="AK28">
        <v>150001.3199</v>
      </c>
      <c r="AL28">
        <v>84527</v>
      </c>
      <c r="AP28" s="171">
        <v>27</v>
      </c>
      <c r="AQ28" s="171" t="s">
        <v>250</v>
      </c>
      <c r="AR28" s="171">
        <v>4790</v>
      </c>
    </row>
    <row r="29" spans="1:44" x14ac:dyDescent="0.25">
      <c r="A29" s="143">
        <v>534</v>
      </c>
      <c r="B29" s="143">
        <v>6</v>
      </c>
      <c r="C29" s="143" t="s">
        <v>1642</v>
      </c>
      <c r="D29" s="143">
        <v>101253</v>
      </c>
      <c r="E29" s="143">
        <v>99679</v>
      </c>
      <c r="F29" s="143">
        <v>108141</v>
      </c>
      <c r="G29" s="143">
        <v>87613</v>
      </c>
      <c r="H29" s="143">
        <v>93476</v>
      </c>
      <c r="I29" s="143">
        <v>86072</v>
      </c>
      <c r="J29" s="143">
        <v>86072</v>
      </c>
      <c r="K29" s="143">
        <f t="shared" si="0"/>
        <v>5</v>
      </c>
      <c r="L29" s="143">
        <v>86072</v>
      </c>
      <c r="M29" s="143">
        <v>85944</v>
      </c>
      <c r="N29" s="143"/>
      <c r="O29" s="143">
        <v>27</v>
      </c>
      <c r="P29" s="143" t="s">
        <v>251</v>
      </c>
      <c r="Q29" s="143">
        <v>5380</v>
      </c>
      <c r="R29" s="143">
        <v>5190</v>
      </c>
      <c r="S29" s="143">
        <v>5000</v>
      </c>
      <c r="T29" s="143">
        <v>4980</v>
      </c>
      <c r="U29" s="143">
        <v>4912</v>
      </c>
      <c r="V29" s="143">
        <v>4922</v>
      </c>
      <c r="W29" s="143">
        <v>4900</v>
      </c>
      <c r="X29" s="143">
        <v>4</v>
      </c>
      <c r="Y29" s="143">
        <v>4900</v>
      </c>
      <c r="Z29" s="143">
        <v>4888</v>
      </c>
      <c r="AF29" t="s">
        <v>2191</v>
      </c>
      <c r="AG29">
        <v>535</v>
      </c>
      <c r="AH29" t="s">
        <v>1642</v>
      </c>
      <c r="AI29">
        <v>150006.8763</v>
      </c>
      <c r="AJ29">
        <v>84527</v>
      </c>
      <c r="AK29">
        <v>150006.8763</v>
      </c>
      <c r="AL29">
        <v>84527</v>
      </c>
      <c r="AP29" s="171">
        <v>28</v>
      </c>
      <c r="AQ29" s="171" t="s">
        <v>251</v>
      </c>
      <c r="AR29" s="171">
        <v>4900</v>
      </c>
    </row>
    <row r="30" spans="1:44" x14ac:dyDescent="0.25">
      <c r="A30" s="143">
        <v>734</v>
      </c>
      <c r="B30" s="143">
        <v>6</v>
      </c>
      <c r="C30" s="143" t="s">
        <v>1642</v>
      </c>
      <c r="D30" s="143">
        <v>101512</v>
      </c>
      <c r="E30" s="143">
        <v>100132</v>
      </c>
      <c r="F30" s="143">
        <v>108141</v>
      </c>
      <c r="G30" s="143">
        <v>87876</v>
      </c>
      <c r="H30" s="143">
        <v>93915</v>
      </c>
      <c r="I30" s="143">
        <v>87126</v>
      </c>
      <c r="J30" s="143">
        <v>87126</v>
      </c>
      <c r="K30" s="143">
        <f t="shared" si="0"/>
        <v>5</v>
      </c>
      <c r="L30" s="143">
        <v>87126</v>
      </c>
      <c r="M30" s="143">
        <v>86302</v>
      </c>
      <c r="N30" s="143"/>
      <c r="O30" s="143">
        <v>28</v>
      </c>
      <c r="P30" s="143" t="s">
        <v>252</v>
      </c>
      <c r="Q30" s="143">
        <v>5764</v>
      </c>
      <c r="R30" s="143">
        <v>5506</v>
      </c>
      <c r="S30" s="143">
        <v>5300</v>
      </c>
      <c r="T30" s="143">
        <v>5210</v>
      </c>
      <c r="U30" s="143">
        <v>5226</v>
      </c>
      <c r="V30" s="143">
        <v>5212</v>
      </c>
      <c r="W30" s="143">
        <v>5178</v>
      </c>
      <c r="X30" s="143">
        <v>5</v>
      </c>
      <c r="Y30" s="143">
        <v>5178</v>
      </c>
      <c r="Z30" s="143">
        <v>5144</v>
      </c>
      <c r="AF30" t="s">
        <v>2413</v>
      </c>
      <c r="AG30">
        <v>735</v>
      </c>
      <c r="AH30" t="s">
        <v>1642</v>
      </c>
      <c r="AI30">
        <v>150021.33900000001</v>
      </c>
      <c r="AJ30">
        <v>84527</v>
      </c>
      <c r="AK30">
        <v>150021.33900000001</v>
      </c>
      <c r="AL30">
        <v>84527</v>
      </c>
      <c r="AP30" s="171">
        <v>29</v>
      </c>
      <c r="AQ30" s="171" t="s">
        <v>252</v>
      </c>
      <c r="AR30" s="171">
        <v>5150</v>
      </c>
    </row>
    <row r="31" spans="1:44" x14ac:dyDescent="0.25">
      <c r="A31" s="143">
        <v>934</v>
      </c>
      <c r="B31" s="143">
        <v>6</v>
      </c>
      <c r="C31" s="143" t="s">
        <v>1642</v>
      </c>
      <c r="D31" s="143">
        <v>101047</v>
      </c>
      <c r="E31" s="143">
        <v>99932</v>
      </c>
      <c r="F31" s="143">
        <v>108141</v>
      </c>
      <c r="G31" s="143">
        <v>88222</v>
      </c>
      <c r="H31" s="143">
        <v>93450</v>
      </c>
      <c r="I31" s="143">
        <v>86344</v>
      </c>
      <c r="J31" s="143">
        <v>86344</v>
      </c>
      <c r="K31" s="143">
        <f t="shared" si="0"/>
        <v>5</v>
      </c>
      <c r="L31" s="143">
        <v>86344</v>
      </c>
      <c r="M31" s="143">
        <v>85891</v>
      </c>
      <c r="N31" s="143"/>
      <c r="O31" s="143">
        <v>29</v>
      </c>
      <c r="P31" s="143" t="s">
        <v>253</v>
      </c>
      <c r="Q31" s="143">
        <v>5250</v>
      </c>
      <c r="R31" s="143">
        <v>4936</v>
      </c>
      <c r="S31" s="143">
        <v>4800</v>
      </c>
      <c r="T31" s="143">
        <v>4720</v>
      </c>
      <c r="U31" s="143">
        <v>4716</v>
      </c>
      <c r="V31" s="143">
        <v>4720</v>
      </c>
      <c r="W31" s="143">
        <v>4686</v>
      </c>
      <c r="X31" s="143">
        <v>4</v>
      </c>
      <c r="Y31" s="143">
        <v>4686</v>
      </c>
      <c r="Z31" s="143">
        <v>4670</v>
      </c>
      <c r="AF31" t="s">
        <v>2635</v>
      </c>
      <c r="AG31">
        <v>935</v>
      </c>
      <c r="AH31" t="s">
        <v>1642</v>
      </c>
      <c r="AI31">
        <v>150037.8578</v>
      </c>
      <c r="AJ31">
        <v>84527</v>
      </c>
      <c r="AK31">
        <v>150037.8578</v>
      </c>
      <c r="AL31">
        <v>84527</v>
      </c>
      <c r="AP31" s="171">
        <v>30</v>
      </c>
      <c r="AQ31" s="171" t="s">
        <v>253</v>
      </c>
      <c r="AR31" s="171">
        <v>4670</v>
      </c>
    </row>
    <row r="32" spans="1:44" x14ac:dyDescent="0.25">
      <c r="A32" s="143">
        <v>135</v>
      </c>
      <c r="B32" s="143">
        <v>6</v>
      </c>
      <c r="C32" s="143" t="s">
        <v>1643</v>
      </c>
      <c r="D32" s="143">
        <v>101957</v>
      </c>
      <c r="E32" s="143">
        <v>99663</v>
      </c>
      <c r="F32" s="143">
        <v>107244</v>
      </c>
      <c r="G32" s="143">
        <v>87523</v>
      </c>
      <c r="H32" s="143">
        <v>94748</v>
      </c>
      <c r="I32" s="143">
        <v>86586</v>
      </c>
      <c r="J32" s="143">
        <v>86586</v>
      </c>
      <c r="K32" s="143">
        <f t="shared" si="0"/>
        <v>5</v>
      </c>
      <c r="L32" s="143">
        <v>86586</v>
      </c>
      <c r="M32" s="143">
        <v>86214</v>
      </c>
      <c r="N32" s="143"/>
      <c r="O32" s="143">
        <v>30</v>
      </c>
      <c r="P32" s="143" t="s">
        <v>254</v>
      </c>
      <c r="Q32" s="143">
        <v>12394</v>
      </c>
      <c r="R32" s="143">
        <v>11920</v>
      </c>
      <c r="S32" s="143">
        <v>11700</v>
      </c>
      <c r="T32" s="143">
        <v>11090</v>
      </c>
      <c r="U32" s="143">
        <v>11040</v>
      </c>
      <c r="V32" s="143">
        <v>11050</v>
      </c>
      <c r="W32" s="143">
        <v>11018</v>
      </c>
      <c r="X32" s="143">
        <v>5</v>
      </c>
      <c r="Y32" s="143">
        <v>11018</v>
      </c>
      <c r="Z32" s="143">
        <v>10992</v>
      </c>
      <c r="AF32" t="s">
        <v>1748</v>
      </c>
      <c r="AG32">
        <v>136</v>
      </c>
      <c r="AH32" t="s">
        <v>1643</v>
      </c>
      <c r="AI32">
        <v>150061.04180000001</v>
      </c>
      <c r="AJ32">
        <v>84524</v>
      </c>
      <c r="AK32">
        <v>150061.04180000001</v>
      </c>
      <c r="AL32">
        <v>84524</v>
      </c>
      <c r="AM32">
        <f t="shared" ref="AM32" si="6">AVERAGE(AJ32:AJ36)</f>
        <v>84524</v>
      </c>
      <c r="AP32" s="171">
        <v>31</v>
      </c>
      <c r="AQ32" s="171" t="s">
        <v>254</v>
      </c>
      <c r="AR32" s="171">
        <v>10940</v>
      </c>
    </row>
    <row r="33" spans="1:44" x14ac:dyDescent="0.25">
      <c r="A33" s="143">
        <v>335</v>
      </c>
      <c r="B33" s="143">
        <v>6</v>
      </c>
      <c r="C33" s="143" t="s">
        <v>1643</v>
      </c>
      <c r="D33" s="143">
        <v>101532</v>
      </c>
      <c r="E33" s="143">
        <v>100049</v>
      </c>
      <c r="F33" s="143">
        <v>107244</v>
      </c>
      <c r="G33" s="143">
        <v>87564</v>
      </c>
      <c r="H33" s="143">
        <v>94228</v>
      </c>
      <c r="I33" s="143">
        <v>86541</v>
      </c>
      <c r="J33" s="143">
        <v>86541</v>
      </c>
      <c r="K33" s="143">
        <f t="shared" si="0"/>
        <v>5</v>
      </c>
      <c r="L33" s="143">
        <v>86541</v>
      </c>
      <c r="M33" s="143">
        <v>86421</v>
      </c>
      <c r="N33" s="143"/>
      <c r="O33" s="143">
        <v>31</v>
      </c>
      <c r="P33" s="143" t="s">
        <v>255</v>
      </c>
      <c r="Q33" s="143">
        <v>11604</v>
      </c>
      <c r="R33" s="143">
        <v>11112</v>
      </c>
      <c r="S33" s="143">
        <v>10800</v>
      </c>
      <c r="T33" s="143">
        <v>10420</v>
      </c>
      <c r="U33" s="143">
        <v>10414</v>
      </c>
      <c r="V33" s="143">
        <v>10392</v>
      </c>
      <c r="W33" s="143">
        <v>10358</v>
      </c>
      <c r="X33" s="143">
        <v>5</v>
      </c>
      <c r="Y33" s="143">
        <v>10358</v>
      </c>
      <c r="Z33" s="143">
        <v>10356</v>
      </c>
      <c r="AF33" t="s">
        <v>1970</v>
      </c>
      <c r="AG33">
        <v>336</v>
      </c>
      <c r="AH33" t="s">
        <v>1643</v>
      </c>
      <c r="AI33">
        <v>150004.26850000001</v>
      </c>
      <c r="AJ33">
        <v>84524</v>
      </c>
      <c r="AK33">
        <v>150004.26850000001</v>
      </c>
      <c r="AL33">
        <v>84524</v>
      </c>
      <c r="AP33" s="171">
        <v>32</v>
      </c>
      <c r="AQ33" s="171" t="s">
        <v>255</v>
      </c>
      <c r="AR33" s="171">
        <v>10350</v>
      </c>
    </row>
    <row r="34" spans="1:44" x14ac:dyDescent="0.25">
      <c r="A34" s="143">
        <v>535</v>
      </c>
      <c r="B34" s="143">
        <v>6</v>
      </c>
      <c r="C34" s="143" t="s">
        <v>1643</v>
      </c>
      <c r="D34" s="143">
        <v>101460</v>
      </c>
      <c r="E34" s="143">
        <v>99877</v>
      </c>
      <c r="F34" s="143">
        <v>107244</v>
      </c>
      <c r="G34" s="143">
        <v>87877</v>
      </c>
      <c r="H34" s="143">
        <v>94134</v>
      </c>
      <c r="I34" s="143">
        <v>86903</v>
      </c>
      <c r="J34" s="143">
        <v>86903</v>
      </c>
      <c r="K34" s="143">
        <f t="shared" si="0"/>
        <v>5</v>
      </c>
      <c r="L34" s="143">
        <v>86903</v>
      </c>
      <c r="M34" s="143">
        <v>86892</v>
      </c>
      <c r="N34" s="143"/>
      <c r="O34" s="143">
        <v>32</v>
      </c>
      <c r="P34" s="143" t="s">
        <v>256</v>
      </c>
      <c r="Q34" s="143">
        <v>11354</v>
      </c>
      <c r="R34" s="143">
        <v>10918</v>
      </c>
      <c r="S34" s="143">
        <v>10400</v>
      </c>
      <c r="T34" s="143">
        <v>10240</v>
      </c>
      <c r="U34" s="143">
        <v>10262</v>
      </c>
      <c r="V34" s="143">
        <v>10350</v>
      </c>
      <c r="W34" s="143">
        <v>10210</v>
      </c>
      <c r="X34" s="143">
        <v>3</v>
      </c>
      <c r="Y34" s="143">
        <v>10210</v>
      </c>
      <c r="Z34" s="143">
        <v>10208</v>
      </c>
      <c r="AF34" t="s">
        <v>2192</v>
      </c>
      <c r="AG34">
        <v>536</v>
      </c>
      <c r="AH34" t="s">
        <v>1643</v>
      </c>
      <c r="AI34">
        <v>150020.22260000001</v>
      </c>
      <c r="AJ34">
        <v>84524</v>
      </c>
      <c r="AK34">
        <v>150020.22260000001</v>
      </c>
      <c r="AL34">
        <v>84524</v>
      </c>
      <c r="AP34" s="171">
        <v>33</v>
      </c>
      <c r="AQ34" s="171" t="s">
        <v>256</v>
      </c>
      <c r="AR34" s="171">
        <v>10210</v>
      </c>
    </row>
    <row r="35" spans="1:44" x14ac:dyDescent="0.25">
      <c r="A35" s="143">
        <v>735</v>
      </c>
      <c r="B35" s="143">
        <v>6</v>
      </c>
      <c r="C35" s="143" t="s">
        <v>1643</v>
      </c>
      <c r="D35" s="143">
        <v>100419</v>
      </c>
      <c r="E35" s="143">
        <v>99676</v>
      </c>
      <c r="F35" s="143">
        <v>107244</v>
      </c>
      <c r="G35" s="143">
        <v>87823</v>
      </c>
      <c r="H35" s="143">
        <v>94694</v>
      </c>
      <c r="I35" s="143">
        <v>87370</v>
      </c>
      <c r="J35" s="143">
        <v>87370</v>
      </c>
      <c r="K35" s="143">
        <f t="shared" si="0"/>
        <v>5</v>
      </c>
      <c r="L35" s="143">
        <v>87370</v>
      </c>
      <c r="M35" s="143">
        <v>86776</v>
      </c>
      <c r="N35" s="143"/>
      <c r="O35" s="143">
        <v>33</v>
      </c>
      <c r="P35" s="143" t="s">
        <v>257</v>
      </c>
      <c r="Q35" s="143">
        <v>11258</v>
      </c>
      <c r="R35" s="143">
        <v>10976</v>
      </c>
      <c r="S35" s="143">
        <v>10800</v>
      </c>
      <c r="T35" s="143">
        <v>10230</v>
      </c>
      <c r="U35" s="143">
        <v>10230</v>
      </c>
      <c r="V35" s="143">
        <v>10238</v>
      </c>
      <c r="W35" s="143">
        <v>10202</v>
      </c>
      <c r="X35" s="143">
        <v>3</v>
      </c>
      <c r="Y35" s="143">
        <v>10202</v>
      </c>
      <c r="Z35" s="143">
        <v>10188</v>
      </c>
      <c r="AF35" t="s">
        <v>2414</v>
      </c>
      <c r="AG35">
        <v>736</v>
      </c>
      <c r="AH35" t="s">
        <v>1643</v>
      </c>
      <c r="AI35">
        <v>150006.59959999999</v>
      </c>
      <c r="AJ35">
        <v>84524</v>
      </c>
      <c r="AK35">
        <v>150006.59959999999</v>
      </c>
      <c r="AL35">
        <v>84524</v>
      </c>
      <c r="AP35" s="171">
        <v>34</v>
      </c>
      <c r="AQ35" s="171" t="s">
        <v>257</v>
      </c>
      <c r="AR35" s="171">
        <v>10158</v>
      </c>
    </row>
    <row r="36" spans="1:44" x14ac:dyDescent="0.25">
      <c r="A36" s="143">
        <v>935</v>
      </c>
      <c r="B36" s="143">
        <v>6</v>
      </c>
      <c r="C36" s="143" t="s">
        <v>1643</v>
      </c>
      <c r="D36" s="143">
        <v>100214</v>
      </c>
      <c r="E36" s="143">
        <v>99912</v>
      </c>
      <c r="F36" s="143">
        <v>107244</v>
      </c>
      <c r="G36" s="143">
        <v>88019</v>
      </c>
      <c r="H36" s="143">
        <v>94385</v>
      </c>
      <c r="I36" s="143">
        <v>86522</v>
      </c>
      <c r="J36" s="143">
        <v>86522</v>
      </c>
      <c r="K36" s="143">
        <f t="shared" si="0"/>
        <v>5</v>
      </c>
      <c r="L36" s="143">
        <v>86522</v>
      </c>
      <c r="M36" s="143">
        <v>86177</v>
      </c>
      <c r="N36" s="143"/>
      <c r="O36" s="143">
        <v>34</v>
      </c>
      <c r="P36" s="143" t="s">
        <v>258</v>
      </c>
      <c r="Q36" s="143">
        <v>10974</v>
      </c>
      <c r="R36" s="143">
        <v>10694</v>
      </c>
      <c r="S36" s="143">
        <v>10200</v>
      </c>
      <c r="T36" s="143">
        <v>10000</v>
      </c>
      <c r="U36" s="143">
        <v>9976</v>
      </c>
      <c r="V36" s="143">
        <v>9992</v>
      </c>
      <c r="W36" s="143">
        <v>9962</v>
      </c>
      <c r="X36" s="143">
        <v>4</v>
      </c>
      <c r="Y36" s="143">
        <v>9962</v>
      </c>
      <c r="Z36" s="143">
        <v>9948</v>
      </c>
      <c r="AF36" t="s">
        <v>2636</v>
      </c>
      <c r="AG36">
        <v>936</v>
      </c>
      <c r="AH36" t="s">
        <v>1643</v>
      </c>
      <c r="AI36">
        <v>150039.2427</v>
      </c>
      <c r="AJ36">
        <v>84524</v>
      </c>
      <c r="AK36">
        <v>150039.2427</v>
      </c>
      <c r="AL36">
        <v>84524</v>
      </c>
      <c r="AP36" s="171">
        <v>35</v>
      </c>
      <c r="AQ36" s="171" t="s">
        <v>258</v>
      </c>
      <c r="AR36" s="171">
        <v>9950</v>
      </c>
    </row>
    <row r="37" spans="1:44" x14ac:dyDescent="0.25">
      <c r="A37" s="143">
        <v>136</v>
      </c>
      <c r="B37" s="143">
        <v>6</v>
      </c>
      <c r="C37" s="143" t="s">
        <v>1644</v>
      </c>
      <c r="D37" s="143">
        <v>100284</v>
      </c>
      <c r="E37" s="143">
        <v>99009</v>
      </c>
      <c r="F37" s="143">
        <v>105979</v>
      </c>
      <c r="G37" s="143">
        <v>87596</v>
      </c>
      <c r="H37" s="143">
        <v>94306</v>
      </c>
      <c r="I37" s="143">
        <v>86627</v>
      </c>
      <c r="J37" s="143">
        <v>86627</v>
      </c>
      <c r="K37" s="143">
        <f t="shared" si="0"/>
        <v>5</v>
      </c>
      <c r="L37" s="143">
        <v>86627</v>
      </c>
      <c r="M37" s="143">
        <v>86100</v>
      </c>
      <c r="N37" s="143"/>
      <c r="O37" s="143">
        <v>35</v>
      </c>
      <c r="P37" s="143" t="s">
        <v>259</v>
      </c>
      <c r="Q37" s="143">
        <v>11892</v>
      </c>
      <c r="R37" s="143">
        <v>11602</v>
      </c>
      <c r="S37" s="143">
        <v>11100</v>
      </c>
      <c r="T37" s="143">
        <v>10730</v>
      </c>
      <c r="U37" s="143">
        <v>10724</v>
      </c>
      <c r="V37" s="143">
        <v>10726</v>
      </c>
      <c r="W37" s="143">
        <v>10698</v>
      </c>
      <c r="X37" s="143">
        <v>4</v>
      </c>
      <c r="Y37" s="143">
        <v>10698</v>
      </c>
      <c r="Z37" s="143">
        <v>10690</v>
      </c>
      <c r="AF37" t="s">
        <v>1749</v>
      </c>
      <c r="AG37">
        <v>137</v>
      </c>
      <c r="AH37" t="s">
        <v>1644</v>
      </c>
      <c r="AI37">
        <v>150041.3732</v>
      </c>
      <c r="AJ37">
        <v>84567</v>
      </c>
      <c r="AK37">
        <v>150041.3732</v>
      </c>
      <c r="AL37">
        <v>84567</v>
      </c>
      <c r="AM37">
        <f t="shared" ref="AM37" si="7">AVERAGE(AJ37:AJ41)</f>
        <v>84484.4</v>
      </c>
      <c r="AP37" s="171">
        <v>36</v>
      </c>
      <c r="AQ37" s="171" t="s">
        <v>259</v>
      </c>
      <c r="AR37" s="171">
        <v>10670</v>
      </c>
    </row>
    <row r="38" spans="1:44" x14ac:dyDescent="0.25">
      <c r="A38" s="143">
        <v>336</v>
      </c>
      <c r="B38" s="143">
        <v>6</v>
      </c>
      <c r="C38" s="143" t="s">
        <v>1644</v>
      </c>
      <c r="D38" s="143">
        <v>99820</v>
      </c>
      <c r="E38" s="143">
        <v>98935</v>
      </c>
      <c r="F38" s="143">
        <v>105979</v>
      </c>
      <c r="G38" s="143">
        <v>87586</v>
      </c>
      <c r="H38" s="143">
        <v>94979</v>
      </c>
      <c r="I38" s="143">
        <v>86099</v>
      </c>
      <c r="J38" s="143">
        <v>86099</v>
      </c>
      <c r="K38" s="143">
        <f t="shared" si="0"/>
        <v>5</v>
      </c>
      <c r="L38" s="143">
        <v>86099</v>
      </c>
      <c r="M38" s="143">
        <v>86099</v>
      </c>
      <c r="N38" s="143"/>
      <c r="O38" s="143">
        <v>36</v>
      </c>
      <c r="P38" s="143" t="s">
        <v>260</v>
      </c>
      <c r="Q38" s="143">
        <v>10968</v>
      </c>
      <c r="R38" s="143">
        <v>10704</v>
      </c>
      <c r="S38" s="143">
        <v>10300</v>
      </c>
      <c r="T38" s="143">
        <v>10050</v>
      </c>
      <c r="U38" s="143">
        <v>10034</v>
      </c>
      <c r="V38" s="143">
        <v>10018</v>
      </c>
      <c r="W38" s="143">
        <v>10004</v>
      </c>
      <c r="X38" s="143">
        <v>4</v>
      </c>
      <c r="Y38" s="143">
        <v>10004</v>
      </c>
      <c r="Z38" s="143">
        <v>9984</v>
      </c>
      <c r="AF38" t="s">
        <v>1971</v>
      </c>
      <c r="AG38">
        <v>337</v>
      </c>
      <c r="AH38" t="s">
        <v>1644</v>
      </c>
      <c r="AI38">
        <v>150051.50719999999</v>
      </c>
      <c r="AJ38">
        <v>84501</v>
      </c>
      <c r="AK38">
        <v>150051.50719999999</v>
      </c>
      <c r="AL38">
        <v>84501</v>
      </c>
      <c r="AP38" s="171">
        <v>37</v>
      </c>
      <c r="AQ38" s="171" t="s">
        <v>260</v>
      </c>
      <c r="AR38" s="171">
        <v>9980</v>
      </c>
    </row>
    <row r="39" spans="1:44" x14ac:dyDescent="0.25">
      <c r="A39" s="143">
        <v>536</v>
      </c>
      <c r="B39" s="143">
        <v>6</v>
      </c>
      <c r="C39" s="143" t="s">
        <v>1644</v>
      </c>
      <c r="D39" s="143">
        <v>100576</v>
      </c>
      <c r="E39" s="143">
        <v>99047</v>
      </c>
      <c r="F39" s="143">
        <v>105979</v>
      </c>
      <c r="G39" s="143">
        <v>87496</v>
      </c>
      <c r="H39" s="143">
        <v>94231</v>
      </c>
      <c r="I39" s="143">
        <v>86770</v>
      </c>
      <c r="J39" s="143">
        <v>86770</v>
      </c>
      <c r="K39" s="143">
        <f t="shared" si="0"/>
        <v>5</v>
      </c>
      <c r="L39" s="143">
        <v>86770</v>
      </c>
      <c r="M39" s="143">
        <v>86078</v>
      </c>
      <c r="N39" s="143"/>
      <c r="O39" s="143">
        <v>37</v>
      </c>
      <c r="P39" s="143" t="s">
        <v>261</v>
      </c>
      <c r="Q39" s="143">
        <v>11020</v>
      </c>
      <c r="R39" s="143">
        <v>10706</v>
      </c>
      <c r="S39" s="143">
        <v>10200</v>
      </c>
      <c r="T39" s="143">
        <v>9970</v>
      </c>
      <c r="U39" s="143">
        <v>9974</v>
      </c>
      <c r="V39" s="143">
        <v>10012</v>
      </c>
      <c r="W39" s="143">
        <v>9938</v>
      </c>
      <c r="X39" s="143">
        <v>4</v>
      </c>
      <c r="Y39" s="143">
        <v>9938</v>
      </c>
      <c r="Z39" s="143">
        <v>9938</v>
      </c>
      <c r="AF39" t="s">
        <v>2193</v>
      </c>
      <c r="AG39">
        <v>537</v>
      </c>
      <c r="AH39" t="s">
        <v>1644</v>
      </c>
      <c r="AI39">
        <v>150017.2268</v>
      </c>
      <c r="AJ39">
        <v>84501</v>
      </c>
      <c r="AK39">
        <v>150017.2268</v>
      </c>
      <c r="AL39">
        <v>84501</v>
      </c>
      <c r="AP39" s="171">
        <v>38</v>
      </c>
      <c r="AQ39" s="171" t="s">
        <v>261</v>
      </c>
      <c r="AR39" s="171">
        <v>9970</v>
      </c>
    </row>
    <row r="40" spans="1:44" x14ac:dyDescent="0.25">
      <c r="A40" s="143">
        <v>736</v>
      </c>
      <c r="B40" s="143">
        <v>6</v>
      </c>
      <c r="C40" s="143" t="s">
        <v>1644</v>
      </c>
      <c r="D40" s="143">
        <v>99714</v>
      </c>
      <c r="E40" s="143">
        <v>99542</v>
      </c>
      <c r="F40" s="143">
        <v>105979</v>
      </c>
      <c r="G40" s="143">
        <v>87737</v>
      </c>
      <c r="H40" s="143">
        <v>94965</v>
      </c>
      <c r="I40" s="143">
        <v>85752</v>
      </c>
      <c r="J40" s="143">
        <v>85752</v>
      </c>
      <c r="K40" s="143">
        <f t="shared" si="0"/>
        <v>5</v>
      </c>
      <c r="L40" s="143">
        <v>85752</v>
      </c>
      <c r="M40" s="143">
        <v>85752</v>
      </c>
      <c r="N40" s="143"/>
      <c r="O40" s="143">
        <v>38</v>
      </c>
      <c r="P40" s="143" t="s">
        <v>262</v>
      </c>
      <c r="Q40" s="143">
        <v>10882</v>
      </c>
      <c r="R40" s="143">
        <v>10680</v>
      </c>
      <c r="S40" s="143">
        <v>10000</v>
      </c>
      <c r="T40" s="143">
        <v>9980</v>
      </c>
      <c r="U40" s="143">
        <v>10010</v>
      </c>
      <c r="V40" s="143">
        <v>9974</v>
      </c>
      <c r="W40" s="143">
        <v>9950</v>
      </c>
      <c r="X40" s="143">
        <v>3</v>
      </c>
      <c r="Y40" s="143">
        <v>9950</v>
      </c>
      <c r="Z40" s="143">
        <v>9948</v>
      </c>
      <c r="AF40" t="s">
        <v>2415</v>
      </c>
      <c r="AG40">
        <v>737</v>
      </c>
      <c r="AH40" t="s">
        <v>1644</v>
      </c>
      <c r="AI40">
        <v>150025.96840000001</v>
      </c>
      <c r="AJ40">
        <v>84501</v>
      </c>
      <c r="AK40">
        <v>150025.96840000001</v>
      </c>
      <c r="AL40">
        <v>84501</v>
      </c>
      <c r="AP40" s="171">
        <v>39</v>
      </c>
      <c r="AQ40" s="171" t="s">
        <v>262</v>
      </c>
      <c r="AR40" s="171">
        <v>9940</v>
      </c>
    </row>
    <row r="41" spans="1:44" x14ac:dyDescent="0.25">
      <c r="A41" s="143">
        <v>936</v>
      </c>
      <c r="B41" s="143">
        <v>6</v>
      </c>
      <c r="C41" s="143" t="s">
        <v>1644</v>
      </c>
      <c r="D41" s="143">
        <v>100904</v>
      </c>
      <c r="E41" s="143">
        <v>99280</v>
      </c>
      <c r="F41" s="143">
        <v>105979</v>
      </c>
      <c r="G41" s="143">
        <v>87769</v>
      </c>
      <c r="H41" s="143">
        <v>94412</v>
      </c>
      <c r="I41" s="143">
        <v>86888</v>
      </c>
      <c r="J41" s="143">
        <v>86888</v>
      </c>
      <c r="K41" s="143">
        <f t="shared" si="0"/>
        <v>5</v>
      </c>
      <c r="L41" s="143">
        <v>86888</v>
      </c>
      <c r="M41" s="143">
        <v>85625</v>
      </c>
      <c r="N41" s="143"/>
      <c r="O41" s="143">
        <v>39</v>
      </c>
      <c r="P41" s="143" t="s">
        <v>263</v>
      </c>
      <c r="Q41" s="143">
        <v>11378</v>
      </c>
      <c r="R41" s="143">
        <v>11026</v>
      </c>
      <c r="S41" s="143">
        <v>10400</v>
      </c>
      <c r="T41" s="143">
        <v>10310</v>
      </c>
      <c r="U41" s="143">
        <v>10318</v>
      </c>
      <c r="V41" s="143">
        <v>10306</v>
      </c>
      <c r="W41" s="143">
        <v>10270</v>
      </c>
      <c r="X41" s="143">
        <v>4</v>
      </c>
      <c r="Y41" s="143">
        <v>10270</v>
      </c>
      <c r="Z41" s="143">
        <v>10256</v>
      </c>
      <c r="AF41" t="s">
        <v>2637</v>
      </c>
      <c r="AG41">
        <v>937</v>
      </c>
      <c r="AH41" t="s">
        <v>1644</v>
      </c>
      <c r="AI41">
        <v>150043.4448</v>
      </c>
      <c r="AJ41">
        <v>84352</v>
      </c>
      <c r="AK41">
        <v>150043.4448</v>
      </c>
      <c r="AL41">
        <v>84352</v>
      </c>
      <c r="AP41" s="171">
        <v>40</v>
      </c>
      <c r="AQ41" s="171" t="s">
        <v>263</v>
      </c>
      <c r="AR41" s="171">
        <v>10260</v>
      </c>
    </row>
    <row r="42" spans="1:44" x14ac:dyDescent="0.25">
      <c r="A42" s="143">
        <v>137</v>
      </c>
      <c r="B42" s="143">
        <v>6</v>
      </c>
      <c r="C42" s="143" t="s">
        <v>1645</v>
      </c>
      <c r="D42" s="143">
        <v>101206</v>
      </c>
      <c r="E42" s="143">
        <v>99560</v>
      </c>
      <c r="F42" s="143">
        <v>107604</v>
      </c>
      <c r="G42" s="143">
        <v>87745</v>
      </c>
      <c r="H42" s="143">
        <v>94109</v>
      </c>
      <c r="I42" s="143">
        <v>85844</v>
      </c>
      <c r="J42" s="143">
        <v>85844</v>
      </c>
      <c r="K42" s="143">
        <f t="shared" si="0"/>
        <v>5</v>
      </c>
      <c r="L42" s="143">
        <v>85844</v>
      </c>
      <c r="M42" s="143">
        <v>85166</v>
      </c>
      <c r="N42" s="143"/>
      <c r="O42" s="143">
        <v>40</v>
      </c>
      <c r="P42" s="143" t="s">
        <v>264</v>
      </c>
      <c r="Q42" s="143">
        <v>27408</v>
      </c>
      <c r="R42" s="143">
        <v>27030</v>
      </c>
      <c r="S42" s="143">
        <v>25500</v>
      </c>
      <c r="T42" s="143">
        <v>25100</v>
      </c>
      <c r="U42" s="143">
        <v>25072</v>
      </c>
      <c r="V42" s="143">
        <v>25080</v>
      </c>
      <c r="W42" s="143">
        <v>25052</v>
      </c>
      <c r="X42" s="143">
        <v>4</v>
      </c>
      <c r="Y42" s="143">
        <v>25052</v>
      </c>
      <c r="Z42" s="143">
        <v>25034</v>
      </c>
      <c r="AF42" t="s">
        <v>1750</v>
      </c>
      <c r="AG42">
        <v>138</v>
      </c>
      <c r="AH42" t="s">
        <v>1645</v>
      </c>
      <c r="AI42">
        <v>150021.24170000001</v>
      </c>
      <c r="AJ42">
        <v>83810</v>
      </c>
      <c r="AK42">
        <v>150021.24170000001</v>
      </c>
      <c r="AL42">
        <v>83810</v>
      </c>
      <c r="AM42">
        <f t="shared" ref="AM42" si="8">AVERAGE(AJ42:AJ46)</f>
        <v>83810</v>
      </c>
      <c r="AP42" s="171">
        <v>41</v>
      </c>
      <c r="AQ42" s="171" t="s">
        <v>264</v>
      </c>
      <c r="AR42" s="171">
        <v>25030</v>
      </c>
    </row>
    <row r="43" spans="1:44" x14ac:dyDescent="0.25">
      <c r="A43" s="143">
        <v>337</v>
      </c>
      <c r="B43" s="143">
        <v>6</v>
      </c>
      <c r="C43" s="143" t="s">
        <v>1645</v>
      </c>
      <c r="D43" s="143">
        <v>101854</v>
      </c>
      <c r="E43" s="143">
        <v>99119</v>
      </c>
      <c r="F43" s="143">
        <v>107604</v>
      </c>
      <c r="G43" s="143">
        <v>86823</v>
      </c>
      <c r="H43" s="143">
        <v>93794</v>
      </c>
      <c r="I43" s="143">
        <v>86658</v>
      </c>
      <c r="J43" s="143">
        <v>86658</v>
      </c>
      <c r="K43" s="143">
        <f t="shared" si="0"/>
        <v>5</v>
      </c>
      <c r="L43" s="143">
        <v>86658</v>
      </c>
      <c r="M43" s="143">
        <v>85934</v>
      </c>
      <c r="N43" s="143"/>
      <c r="O43" s="143">
        <v>41</v>
      </c>
      <c r="P43" s="143" t="s">
        <v>265</v>
      </c>
      <c r="Q43" s="143">
        <v>28326</v>
      </c>
      <c r="R43" s="143">
        <v>27870</v>
      </c>
      <c r="S43" s="143">
        <v>26100</v>
      </c>
      <c r="T43" s="143">
        <v>25900</v>
      </c>
      <c r="U43" s="143">
        <v>25830</v>
      </c>
      <c r="V43" s="143">
        <v>25840</v>
      </c>
      <c r="W43" s="143">
        <v>25814</v>
      </c>
      <c r="X43" s="143">
        <v>4</v>
      </c>
      <c r="Y43" s="143">
        <v>25814</v>
      </c>
      <c r="Z43" s="143">
        <v>25804</v>
      </c>
      <c r="AF43" t="s">
        <v>1972</v>
      </c>
      <c r="AG43">
        <v>338</v>
      </c>
      <c r="AH43" t="s">
        <v>1645</v>
      </c>
      <c r="AI43">
        <v>150000.9308</v>
      </c>
      <c r="AJ43">
        <v>83810</v>
      </c>
      <c r="AK43">
        <v>150000.9308</v>
      </c>
      <c r="AL43">
        <v>83810</v>
      </c>
      <c r="AP43" s="171">
        <v>42</v>
      </c>
      <c r="AQ43" s="171" t="s">
        <v>265</v>
      </c>
      <c r="AR43" s="171">
        <v>25760</v>
      </c>
    </row>
    <row r="44" spans="1:44" x14ac:dyDescent="0.25">
      <c r="A44" s="143">
        <v>537</v>
      </c>
      <c r="B44" s="143">
        <v>6</v>
      </c>
      <c r="C44" s="143" t="s">
        <v>1645</v>
      </c>
      <c r="D44" s="143">
        <v>100837</v>
      </c>
      <c r="E44" s="143">
        <v>99831</v>
      </c>
      <c r="F44" s="143">
        <v>107604</v>
      </c>
      <c r="G44" s="143">
        <v>88119</v>
      </c>
      <c r="H44" s="143">
        <v>94143</v>
      </c>
      <c r="I44" s="143">
        <v>85969</v>
      </c>
      <c r="J44" s="143">
        <v>85969</v>
      </c>
      <c r="K44" s="143">
        <f t="shared" si="0"/>
        <v>5</v>
      </c>
      <c r="L44" s="143">
        <v>85969</v>
      </c>
      <c r="M44" s="143">
        <v>85644</v>
      </c>
      <c r="N44" s="143"/>
      <c r="O44" s="143">
        <v>42</v>
      </c>
      <c r="P44" s="143" t="s">
        <v>266</v>
      </c>
      <c r="Q44" s="143">
        <v>26726</v>
      </c>
      <c r="R44" s="143">
        <v>26180</v>
      </c>
      <c r="S44" s="143">
        <v>24600</v>
      </c>
      <c r="T44" s="143">
        <v>24490</v>
      </c>
      <c r="U44" s="143">
        <v>24404</v>
      </c>
      <c r="V44" s="143">
        <v>24426</v>
      </c>
      <c r="W44" s="143">
        <v>24396</v>
      </c>
      <c r="X44" s="143">
        <v>4</v>
      </c>
      <c r="Y44" s="143">
        <v>24396</v>
      </c>
      <c r="Z44" s="143">
        <v>24394</v>
      </c>
      <c r="AF44" t="s">
        <v>2194</v>
      </c>
      <c r="AG44">
        <v>538</v>
      </c>
      <c r="AH44" t="s">
        <v>1645</v>
      </c>
      <c r="AI44">
        <v>150028.17809999999</v>
      </c>
      <c r="AJ44">
        <v>83810</v>
      </c>
      <c r="AK44">
        <v>150028.17809999999</v>
      </c>
      <c r="AL44">
        <v>83810</v>
      </c>
      <c r="AP44" s="171">
        <v>43</v>
      </c>
      <c r="AQ44" s="171" t="s">
        <v>266</v>
      </c>
      <c r="AR44" s="171">
        <v>24410</v>
      </c>
    </row>
    <row r="45" spans="1:44" x14ac:dyDescent="0.25">
      <c r="A45" s="143">
        <v>737</v>
      </c>
      <c r="B45" s="143">
        <v>6</v>
      </c>
      <c r="C45" s="143" t="s">
        <v>1645</v>
      </c>
      <c r="D45" s="143">
        <v>101230</v>
      </c>
      <c r="E45" s="143">
        <v>99474</v>
      </c>
      <c r="F45" s="143">
        <v>107604</v>
      </c>
      <c r="G45" s="143">
        <v>87180</v>
      </c>
      <c r="H45" s="143">
        <v>94342</v>
      </c>
      <c r="I45" s="143">
        <v>86808</v>
      </c>
      <c r="J45" s="143">
        <v>86808</v>
      </c>
      <c r="K45" s="143">
        <f t="shared" si="0"/>
        <v>5</v>
      </c>
      <c r="L45" s="143">
        <v>86808</v>
      </c>
      <c r="M45" s="143">
        <v>85539</v>
      </c>
      <c r="N45" s="143"/>
      <c r="O45" s="143">
        <v>43</v>
      </c>
      <c r="P45" s="143" t="s">
        <v>267</v>
      </c>
      <c r="Q45" s="143">
        <v>28608</v>
      </c>
      <c r="R45" s="143">
        <v>28064</v>
      </c>
      <c r="S45" s="143">
        <v>26800</v>
      </c>
      <c r="T45" s="143">
        <v>25950</v>
      </c>
      <c r="U45" s="143">
        <v>25914</v>
      </c>
      <c r="V45" s="143">
        <v>25878</v>
      </c>
      <c r="W45" s="143">
        <v>25868</v>
      </c>
      <c r="X45" s="143">
        <v>5</v>
      </c>
      <c r="Y45" s="143">
        <v>25868</v>
      </c>
      <c r="Z45" s="143">
        <v>25868</v>
      </c>
      <c r="AF45" t="s">
        <v>2416</v>
      </c>
      <c r="AG45">
        <v>738</v>
      </c>
      <c r="AH45" t="s">
        <v>1645</v>
      </c>
      <c r="AI45">
        <v>150049.86230000001</v>
      </c>
      <c r="AJ45">
        <v>83810</v>
      </c>
      <c r="AK45">
        <v>150049.86230000001</v>
      </c>
      <c r="AL45">
        <v>83810</v>
      </c>
      <c r="AP45" s="171">
        <v>44</v>
      </c>
      <c r="AQ45" s="171" t="s">
        <v>267</v>
      </c>
      <c r="AR45" s="171">
        <v>25850</v>
      </c>
    </row>
    <row r="46" spans="1:44" x14ac:dyDescent="0.25">
      <c r="A46" s="143">
        <v>937</v>
      </c>
      <c r="B46" s="143">
        <v>6</v>
      </c>
      <c r="C46" s="143" t="s">
        <v>1645</v>
      </c>
      <c r="D46" s="143">
        <v>99628</v>
      </c>
      <c r="E46" s="143">
        <v>99744</v>
      </c>
      <c r="F46" s="143">
        <v>107604</v>
      </c>
      <c r="G46" s="143">
        <v>87379</v>
      </c>
      <c r="H46" s="143">
        <v>93918</v>
      </c>
      <c r="I46" s="143">
        <v>86206</v>
      </c>
      <c r="J46" s="143">
        <v>86206</v>
      </c>
      <c r="K46" s="143">
        <f t="shared" si="0"/>
        <v>5</v>
      </c>
      <c r="L46" s="143">
        <v>86206</v>
      </c>
      <c r="M46" s="143">
        <v>85691</v>
      </c>
      <c r="N46" s="143"/>
      <c r="O46" s="143">
        <v>44</v>
      </c>
      <c r="P46" s="143" t="s">
        <v>268</v>
      </c>
      <c r="Q46" s="143">
        <v>26894</v>
      </c>
      <c r="R46" s="143">
        <v>26304</v>
      </c>
      <c r="S46" s="143">
        <v>24800</v>
      </c>
      <c r="T46" s="143">
        <v>24550</v>
      </c>
      <c r="U46" s="143">
        <v>24552</v>
      </c>
      <c r="V46" s="143">
        <v>24548</v>
      </c>
      <c r="W46" s="143">
        <v>24504</v>
      </c>
      <c r="X46" s="143">
        <v>4</v>
      </c>
      <c r="Y46" s="143">
        <v>24504</v>
      </c>
      <c r="Z46" s="143">
        <v>24502</v>
      </c>
      <c r="AF46" t="s">
        <v>2638</v>
      </c>
      <c r="AG46">
        <v>938</v>
      </c>
      <c r="AH46" t="s">
        <v>1645</v>
      </c>
      <c r="AI46">
        <v>150002.277</v>
      </c>
      <c r="AJ46">
        <v>83810</v>
      </c>
      <c r="AK46">
        <v>150002.277</v>
      </c>
      <c r="AL46">
        <v>83810</v>
      </c>
      <c r="AP46" s="171">
        <v>45</v>
      </c>
      <c r="AQ46" s="171" t="s">
        <v>268</v>
      </c>
      <c r="AR46" s="171">
        <v>24490</v>
      </c>
    </row>
    <row r="47" spans="1:44" x14ac:dyDescent="0.25">
      <c r="A47" s="143">
        <v>138</v>
      </c>
      <c r="B47" s="143">
        <v>6</v>
      </c>
      <c r="C47" s="143" t="s">
        <v>1646</v>
      </c>
      <c r="D47" s="143">
        <v>99280</v>
      </c>
      <c r="E47" s="143">
        <v>97263</v>
      </c>
      <c r="F47" s="143">
        <v>105571</v>
      </c>
      <c r="G47" s="143">
        <v>85883</v>
      </c>
      <c r="H47" s="143">
        <v>92179</v>
      </c>
      <c r="I47" s="143">
        <v>83728</v>
      </c>
      <c r="J47" s="143">
        <v>83728</v>
      </c>
      <c r="K47" s="143">
        <f t="shared" si="0"/>
        <v>5</v>
      </c>
      <c r="L47" s="143">
        <v>83728</v>
      </c>
      <c r="M47" s="143">
        <v>83552</v>
      </c>
      <c r="N47" s="143"/>
      <c r="O47" s="143">
        <v>45</v>
      </c>
      <c r="P47" s="143" t="s">
        <v>269</v>
      </c>
      <c r="Q47" s="143">
        <v>27522</v>
      </c>
      <c r="R47" s="143">
        <v>26924</v>
      </c>
      <c r="S47" s="143">
        <v>25400</v>
      </c>
      <c r="T47" s="143">
        <v>24960</v>
      </c>
      <c r="U47" s="143">
        <v>24950</v>
      </c>
      <c r="V47" s="143">
        <v>24948</v>
      </c>
      <c r="W47" s="143">
        <v>24920</v>
      </c>
      <c r="X47" s="143">
        <v>3</v>
      </c>
      <c r="Y47" s="143">
        <v>24920</v>
      </c>
      <c r="Z47" s="143">
        <v>24920</v>
      </c>
      <c r="AF47" t="s">
        <v>1751</v>
      </c>
      <c r="AG47">
        <v>139</v>
      </c>
      <c r="AH47" t="s">
        <v>1646</v>
      </c>
      <c r="AI47">
        <v>150003.82440000001</v>
      </c>
      <c r="AJ47">
        <v>81957</v>
      </c>
      <c r="AK47">
        <v>150003.82440000001</v>
      </c>
      <c r="AL47">
        <v>81957</v>
      </c>
      <c r="AM47">
        <f t="shared" ref="AM47" si="9">AVERAGE(AJ47:AJ51)</f>
        <v>81957</v>
      </c>
      <c r="AP47" s="171">
        <v>46</v>
      </c>
      <c r="AQ47" s="171" t="s">
        <v>269</v>
      </c>
      <c r="AR47" s="171">
        <v>24900</v>
      </c>
    </row>
    <row r="48" spans="1:44" x14ac:dyDescent="0.25">
      <c r="A48" s="143">
        <v>338</v>
      </c>
      <c r="B48" s="143">
        <v>6</v>
      </c>
      <c r="C48" s="143" t="s">
        <v>1646</v>
      </c>
      <c r="D48" s="143">
        <v>98828</v>
      </c>
      <c r="E48" s="143">
        <v>96953</v>
      </c>
      <c r="F48" s="143">
        <v>105571</v>
      </c>
      <c r="G48" s="143">
        <v>86065</v>
      </c>
      <c r="H48" s="143">
        <v>91134</v>
      </c>
      <c r="I48" s="143">
        <v>83554</v>
      </c>
      <c r="J48" s="143">
        <v>83554</v>
      </c>
      <c r="K48" s="143">
        <f t="shared" si="0"/>
        <v>5</v>
      </c>
      <c r="L48" s="143">
        <v>83554</v>
      </c>
      <c r="M48" s="143">
        <v>83280</v>
      </c>
      <c r="N48" s="143"/>
      <c r="O48" s="143">
        <v>46</v>
      </c>
      <c r="P48" s="143" t="s">
        <v>270</v>
      </c>
      <c r="Q48" s="143">
        <v>27640</v>
      </c>
      <c r="R48" s="143">
        <v>27072</v>
      </c>
      <c r="S48" s="143">
        <v>25400</v>
      </c>
      <c r="T48" s="143">
        <v>25080</v>
      </c>
      <c r="U48" s="143">
        <v>25084</v>
      </c>
      <c r="V48" s="143">
        <v>25072</v>
      </c>
      <c r="W48" s="143">
        <v>25054</v>
      </c>
      <c r="X48" s="143">
        <v>5</v>
      </c>
      <c r="Y48" s="143">
        <v>25054</v>
      </c>
      <c r="Z48" s="143">
        <v>25044</v>
      </c>
      <c r="AF48" t="s">
        <v>1973</v>
      </c>
      <c r="AG48">
        <v>339</v>
      </c>
      <c r="AH48" t="s">
        <v>1646</v>
      </c>
      <c r="AI48">
        <v>150011.1703</v>
      </c>
      <c r="AJ48">
        <v>81957</v>
      </c>
      <c r="AK48">
        <v>150011.1703</v>
      </c>
      <c r="AL48">
        <v>81957</v>
      </c>
      <c r="AP48" s="171">
        <v>47</v>
      </c>
      <c r="AQ48" s="171" t="s">
        <v>270</v>
      </c>
      <c r="AR48" s="171">
        <v>25030</v>
      </c>
    </row>
    <row r="49" spans="1:44" x14ac:dyDescent="0.25">
      <c r="A49" s="143">
        <v>538</v>
      </c>
      <c r="B49" s="143">
        <v>6</v>
      </c>
      <c r="C49" s="143" t="s">
        <v>1646</v>
      </c>
      <c r="D49" s="143">
        <v>98219</v>
      </c>
      <c r="E49" s="143">
        <v>97276</v>
      </c>
      <c r="F49" s="143">
        <v>105571</v>
      </c>
      <c r="G49" s="143">
        <v>85990</v>
      </c>
      <c r="H49" s="143">
        <v>91652</v>
      </c>
      <c r="I49" s="143">
        <v>83084</v>
      </c>
      <c r="J49" s="143">
        <v>83084</v>
      </c>
      <c r="K49" s="143">
        <f t="shared" si="0"/>
        <v>5</v>
      </c>
      <c r="L49" s="143">
        <v>83084</v>
      </c>
      <c r="M49" s="143">
        <v>83028</v>
      </c>
      <c r="N49" s="143"/>
      <c r="O49" s="143">
        <v>47</v>
      </c>
      <c r="P49" s="143" t="s">
        <v>271</v>
      </c>
      <c r="Q49" s="143">
        <v>27906</v>
      </c>
      <c r="R49" s="143">
        <v>27156</v>
      </c>
      <c r="S49" s="143">
        <v>25400</v>
      </c>
      <c r="T49" s="143">
        <v>25240</v>
      </c>
      <c r="U49" s="143">
        <v>25190</v>
      </c>
      <c r="V49" s="143">
        <v>25208</v>
      </c>
      <c r="W49" s="143">
        <v>25176</v>
      </c>
      <c r="X49" s="143">
        <v>4</v>
      </c>
      <c r="Y49" s="143">
        <v>25176</v>
      </c>
      <c r="Z49" s="143">
        <v>25152</v>
      </c>
      <c r="AF49" t="s">
        <v>2195</v>
      </c>
      <c r="AG49">
        <v>539</v>
      </c>
      <c r="AH49" t="s">
        <v>1646</v>
      </c>
      <c r="AI49">
        <v>150017.26930000001</v>
      </c>
      <c r="AJ49">
        <v>81957</v>
      </c>
      <c r="AK49">
        <v>150017.26930000001</v>
      </c>
      <c r="AL49">
        <v>81957</v>
      </c>
      <c r="AP49" s="171">
        <v>48</v>
      </c>
      <c r="AQ49" s="171" t="s">
        <v>271</v>
      </c>
      <c r="AR49" s="171">
        <v>25120</v>
      </c>
    </row>
    <row r="50" spans="1:44" x14ac:dyDescent="0.25">
      <c r="A50" s="143">
        <v>738</v>
      </c>
      <c r="B50" s="143">
        <v>6</v>
      </c>
      <c r="C50" s="143" t="s">
        <v>1646</v>
      </c>
      <c r="D50" s="143">
        <v>99049</v>
      </c>
      <c r="E50" s="143">
        <v>97531</v>
      </c>
      <c r="F50" s="143">
        <v>105571</v>
      </c>
      <c r="G50" s="143">
        <v>84851</v>
      </c>
      <c r="H50" s="143">
        <v>92120</v>
      </c>
      <c r="I50" s="143">
        <v>84283</v>
      </c>
      <c r="J50" s="143">
        <v>84283</v>
      </c>
      <c r="K50" s="143">
        <f t="shared" si="0"/>
        <v>5</v>
      </c>
      <c r="L50" s="143">
        <v>84283</v>
      </c>
      <c r="M50" s="143">
        <v>84029</v>
      </c>
      <c r="N50" s="143"/>
      <c r="O50" s="143">
        <v>48</v>
      </c>
      <c r="P50" s="143" t="s">
        <v>272</v>
      </c>
      <c r="Q50" s="143">
        <v>27304</v>
      </c>
      <c r="R50" s="143">
        <v>26928</v>
      </c>
      <c r="S50" s="143">
        <v>25200</v>
      </c>
      <c r="T50" s="143">
        <v>25020</v>
      </c>
      <c r="U50" s="143">
        <v>25022</v>
      </c>
      <c r="V50" s="143">
        <v>24996</v>
      </c>
      <c r="W50" s="143">
        <v>24968</v>
      </c>
      <c r="X50" s="143">
        <v>3</v>
      </c>
      <c r="Y50" s="143">
        <v>24968</v>
      </c>
      <c r="Z50" s="143">
        <v>24966</v>
      </c>
      <c r="AF50" t="s">
        <v>2417</v>
      </c>
      <c r="AG50">
        <v>739</v>
      </c>
      <c r="AH50" t="s">
        <v>1646</v>
      </c>
      <c r="AI50">
        <v>150001.2861</v>
      </c>
      <c r="AJ50">
        <v>81957</v>
      </c>
      <c r="AK50">
        <v>150001.2861</v>
      </c>
      <c r="AL50">
        <v>81957</v>
      </c>
      <c r="AP50" s="171">
        <v>49</v>
      </c>
      <c r="AQ50" s="171" t="s">
        <v>272</v>
      </c>
      <c r="AR50" s="171">
        <v>24930</v>
      </c>
    </row>
    <row r="51" spans="1:44" x14ac:dyDescent="0.25">
      <c r="A51" s="143">
        <v>938</v>
      </c>
      <c r="B51" s="143">
        <v>6</v>
      </c>
      <c r="C51" s="143" t="s">
        <v>1646</v>
      </c>
      <c r="D51" s="143">
        <v>98504</v>
      </c>
      <c r="E51" s="143">
        <v>97210</v>
      </c>
      <c r="F51" s="143">
        <v>105571</v>
      </c>
      <c r="G51" s="143">
        <v>85103</v>
      </c>
      <c r="H51" s="143">
        <v>91261</v>
      </c>
      <c r="I51" s="143">
        <v>83327</v>
      </c>
      <c r="J51" s="143">
        <v>83327</v>
      </c>
      <c r="K51" s="143">
        <f t="shared" si="0"/>
        <v>5</v>
      </c>
      <c r="L51" s="143">
        <v>83327</v>
      </c>
      <c r="M51" s="143">
        <v>83324</v>
      </c>
      <c r="N51" s="143"/>
      <c r="O51" s="143">
        <v>49</v>
      </c>
      <c r="P51" s="143" t="s">
        <v>273</v>
      </c>
      <c r="Q51" s="143">
        <v>28364</v>
      </c>
      <c r="R51" s="143">
        <v>27846</v>
      </c>
      <c r="S51" s="143">
        <v>26300</v>
      </c>
      <c r="T51" s="143">
        <v>25620</v>
      </c>
      <c r="U51" s="143">
        <v>25644</v>
      </c>
      <c r="V51" s="143">
        <v>25696</v>
      </c>
      <c r="W51" s="143">
        <v>25620</v>
      </c>
      <c r="X51" s="143">
        <v>3</v>
      </c>
      <c r="Y51" s="143">
        <v>25620</v>
      </c>
      <c r="Z51" s="143">
        <v>25612</v>
      </c>
      <c r="AF51" t="s">
        <v>2639</v>
      </c>
      <c r="AG51">
        <v>939</v>
      </c>
      <c r="AH51" t="s">
        <v>1646</v>
      </c>
      <c r="AI51">
        <v>150024.4767</v>
      </c>
      <c r="AJ51">
        <v>81957</v>
      </c>
      <c r="AK51">
        <v>150024.4767</v>
      </c>
      <c r="AL51">
        <v>81957</v>
      </c>
      <c r="AP51" s="171">
        <v>50</v>
      </c>
      <c r="AQ51" s="171" t="s">
        <v>273</v>
      </c>
      <c r="AR51" s="171">
        <v>25580</v>
      </c>
    </row>
    <row r="52" spans="1:44" x14ac:dyDescent="0.25">
      <c r="A52" s="143">
        <v>100</v>
      </c>
      <c r="B52" s="143">
        <v>6</v>
      </c>
      <c r="C52" s="143" t="s">
        <v>1608</v>
      </c>
      <c r="D52" s="143">
        <v>10782</v>
      </c>
      <c r="E52" s="143">
        <v>10266</v>
      </c>
      <c r="F52" s="143">
        <v>10944</v>
      </c>
      <c r="G52" s="143">
        <v>9342</v>
      </c>
      <c r="H52" s="143">
        <v>9897</v>
      </c>
      <c r="I52" s="143">
        <v>9375</v>
      </c>
      <c r="J52" s="143">
        <v>9342</v>
      </c>
      <c r="K52" s="143">
        <f t="shared" si="0"/>
        <v>3</v>
      </c>
      <c r="L52" s="143">
        <v>9342</v>
      </c>
      <c r="M52" s="143">
        <v>8970</v>
      </c>
      <c r="N52" s="143"/>
      <c r="O52" s="143">
        <v>50</v>
      </c>
      <c r="P52" s="143" t="s">
        <v>1558</v>
      </c>
      <c r="Q52" s="143">
        <v>14180</v>
      </c>
      <c r="R52" s="143">
        <v>13786</v>
      </c>
      <c r="S52" s="143">
        <v>13440</v>
      </c>
      <c r="T52" s="143">
        <v>13116</v>
      </c>
      <c r="U52" s="143">
        <v>13996</v>
      </c>
      <c r="V52" s="143">
        <v>13356</v>
      </c>
      <c r="W52" s="143">
        <v>13104</v>
      </c>
      <c r="X52" s="143">
        <v>3</v>
      </c>
      <c r="Y52" s="143">
        <v>13104</v>
      </c>
      <c r="Z52" s="143">
        <v>12734</v>
      </c>
      <c r="AF52" t="s">
        <v>1710</v>
      </c>
      <c r="AG52">
        <v>101</v>
      </c>
      <c r="AH52" t="s">
        <v>1608</v>
      </c>
      <c r="AI52">
        <v>150000.37390000001</v>
      </c>
      <c r="AJ52">
        <v>8893</v>
      </c>
      <c r="AK52">
        <v>150000.37390000001</v>
      </c>
      <c r="AL52">
        <v>8893</v>
      </c>
      <c r="AM52">
        <f t="shared" ref="AM52" si="10">AVERAGE(AJ52:AJ56)</f>
        <v>8893</v>
      </c>
      <c r="AP52" s="171">
        <v>51</v>
      </c>
      <c r="AQ52" s="171" t="s">
        <v>1558</v>
      </c>
      <c r="AR52" s="171">
        <v>12740</v>
      </c>
    </row>
    <row r="53" spans="1:44" x14ac:dyDescent="0.25">
      <c r="A53" s="143">
        <v>300</v>
      </c>
      <c r="B53" s="143">
        <v>6</v>
      </c>
      <c r="C53" s="143" t="s">
        <v>1608</v>
      </c>
      <c r="D53" s="143">
        <v>10709</v>
      </c>
      <c r="E53" s="143">
        <v>10417</v>
      </c>
      <c r="F53" s="143">
        <v>10944</v>
      </c>
      <c r="G53" s="143">
        <v>9243</v>
      </c>
      <c r="H53" s="143">
        <v>9953</v>
      </c>
      <c r="I53" s="143">
        <v>9321</v>
      </c>
      <c r="J53" s="143">
        <v>9243</v>
      </c>
      <c r="K53" s="143">
        <f t="shared" si="0"/>
        <v>3</v>
      </c>
      <c r="L53" s="143">
        <v>9243</v>
      </c>
      <c r="M53" s="143">
        <v>8979</v>
      </c>
      <c r="N53" s="143"/>
      <c r="O53" s="143">
        <v>51</v>
      </c>
      <c r="P53" s="143" t="s">
        <v>1559</v>
      </c>
      <c r="Q53" s="143">
        <v>13530</v>
      </c>
      <c r="R53" s="143">
        <v>13158</v>
      </c>
      <c r="S53" s="143">
        <v>13140</v>
      </c>
      <c r="T53" s="143">
        <v>12530</v>
      </c>
      <c r="U53" s="143">
        <v>12640</v>
      </c>
      <c r="V53" s="143">
        <v>12478</v>
      </c>
      <c r="W53" s="143">
        <v>12432</v>
      </c>
      <c r="X53" s="143">
        <v>5</v>
      </c>
      <c r="Y53" s="143">
        <v>12432</v>
      </c>
      <c r="Z53" s="143">
        <v>12204</v>
      </c>
      <c r="AF53" t="s">
        <v>1932</v>
      </c>
      <c r="AG53">
        <v>301</v>
      </c>
      <c r="AH53" t="s">
        <v>1608</v>
      </c>
      <c r="AI53">
        <v>150000.3113</v>
      </c>
      <c r="AJ53">
        <v>8893</v>
      </c>
      <c r="AK53">
        <v>150000.3113</v>
      </c>
      <c r="AL53">
        <v>8893</v>
      </c>
      <c r="AP53" s="171">
        <v>52</v>
      </c>
      <c r="AQ53" s="171" t="s">
        <v>1559</v>
      </c>
      <c r="AR53" s="171">
        <v>12180</v>
      </c>
    </row>
    <row r="54" spans="1:44" x14ac:dyDescent="0.25">
      <c r="A54" s="143">
        <v>500</v>
      </c>
      <c r="B54" s="143">
        <v>6</v>
      </c>
      <c r="C54" s="143" t="s">
        <v>1608</v>
      </c>
      <c r="D54" s="143">
        <v>10648</v>
      </c>
      <c r="E54" s="143">
        <v>10251</v>
      </c>
      <c r="F54" s="143">
        <v>10944</v>
      </c>
      <c r="G54" s="143">
        <v>9497</v>
      </c>
      <c r="H54" s="143">
        <v>9866</v>
      </c>
      <c r="I54" s="143">
        <v>9493</v>
      </c>
      <c r="J54" s="143">
        <v>9493</v>
      </c>
      <c r="K54" s="143">
        <f t="shared" si="0"/>
        <v>5</v>
      </c>
      <c r="L54" s="143">
        <v>9493</v>
      </c>
      <c r="M54" s="143">
        <v>8893</v>
      </c>
      <c r="N54" s="143"/>
      <c r="O54" s="143">
        <v>52</v>
      </c>
      <c r="P54" s="143" t="s">
        <v>1560</v>
      </c>
      <c r="Q54" s="143">
        <v>15072</v>
      </c>
      <c r="R54" s="143">
        <v>14728</v>
      </c>
      <c r="S54" s="143">
        <v>14400</v>
      </c>
      <c r="T54" s="143">
        <v>14006</v>
      </c>
      <c r="U54" s="143">
        <v>14570</v>
      </c>
      <c r="V54" s="143">
        <v>14250</v>
      </c>
      <c r="W54" s="143">
        <v>14006</v>
      </c>
      <c r="X54" s="143">
        <v>3</v>
      </c>
      <c r="Y54" s="143">
        <v>14006</v>
      </c>
      <c r="Z54" s="143">
        <v>13638</v>
      </c>
      <c r="AF54" t="s">
        <v>2154</v>
      </c>
      <c r="AG54">
        <v>501</v>
      </c>
      <c r="AH54" t="s">
        <v>1608</v>
      </c>
      <c r="AI54">
        <v>150000.17879999999</v>
      </c>
      <c r="AJ54">
        <v>8893</v>
      </c>
      <c r="AK54">
        <v>150000.17879999999</v>
      </c>
      <c r="AL54">
        <v>8893</v>
      </c>
      <c r="AP54" s="171">
        <v>53</v>
      </c>
      <c r="AQ54" s="171" t="s">
        <v>1560</v>
      </c>
      <c r="AR54" s="171">
        <v>13650</v>
      </c>
    </row>
    <row r="55" spans="1:44" x14ac:dyDescent="0.25">
      <c r="A55" s="143">
        <v>700</v>
      </c>
      <c r="B55" s="143">
        <v>6</v>
      </c>
      <c r="C55" s="143" t="s">
        <v>1608</v>
      </c>
      <c r="D55" s="143">
        <v>10726</v>
      </c>
      <c r="E55" s="143">
        <v>10440</v>
      </c>
      <c r="F55" s="143">
        <v>10944</v>
      </c>
      <c r="G55" s="143">
        <v>9197</v>
      </c>
      <c r="H55" s="143">
        <v>9897</v>
      </c>
      <c r="I55" s="143">
        <v>9341</v>
      </c>
      <c r="J55" s="143">
        <v>9197</v>
      </c>
      <c r="K55" s="143">
        <f t="shared" si="0"/>
        <v>3</v>
      </c>
      <c r="L55" s="143">
        <v>9197</v>
      </c>
      <c r="M55" s="143">
        <v>8893</v>
      </c>
      <c r="N55" s="143"/>
      <c r="O55" s="143">
        <v>53</v>
      </c>
      <c r="P55" s="143" t="s">
        <v>1561</v>
      </c>
      <c r="Q55" s="143">
        <v>13974</v>
      </c>
      <c r="R55" s="143">
        <v>13584</v>
      </c>
      <c r="S55" s="143">
        <v>13640</v>
      </c>
      <c r="T55" s="143">
        <v>13108</v>
      </c>
      <c r="U55" s="143">
        <v>13414</v>
      </c>
      <c r="V55" s="143">
        <v>13040</v>
      </c>
      <c r="W55" s="143">
        <v>13026</v>
      </c>
      <c r="X55" s="143">
        <v>5</v>
      </c>
      <c r="Y55" s="143">
        <v>13026</v>
      </c>
      <c r="Z55" s="143">
        <v>12588</v>
      </c>
      <c r="AF55" t="s">
        <v>2376</v>
      </c>
      <c r="AG55">
        <v>701</v>
      </c>
      <c r="AH55" t="s">
        <v>1608</v>
      </c>
      <c r="AI55">
        <v>150000.5693</v>
      </c>
      <c r="AJ55">
        <v>8893</v>
      </c>
      <c r="AK55">
        <v>150000.5693</v>
      </c>
      <c r="AL55">
        <v>8893</v>
      </c>
      <c r="AP55" s="171">
        <v>54</v>
      </c>
      <c r="AQ55" s="171" t="s">
        <v>1561</v>
      </c>
      <c r="AR55" s="171">
        <v>12590</v>
      </c>
    </row>
    <row r="56" spans="1:44" x14ac:dyDescent="0.25">
      <c r="A56" s="143">
        <v>900</v>
      </c>
      <c r="B56" s="143">
        <v>6</v>
      </c>
      <c r="C56" s="143" t="s">
        <v>1608</v>
      </c>
      <c r="D56" s="143">
        <v>10578</v>
      </c>
      <c r="E56" s="143">
        <v>10322</v>
      </c>
      <c r="F56" s="143">
        <v>10944</v>
      </c>
      <c r="G56" s="143">
        <v>9469</v>
      </c>
      <c r="H56" s="143">
        <v>9990</v>
      </c>
      <c r="I56" s="143">
        <v>9452</v>
      </c>
      <c r="J56" s="143">
        <v>9452</v>
      </c>
      <c r="K56" s="143">
        <f t="shared" si="0"/>
        <v>5</v>
      </c>
      <c r="L56" s="143">
        <v>9452</v>
      </c>
      <c r="M56" s="143">
        <v>8893</v>
      </c>
      <c r="N56" s="143"/>
      <c r="O56" s="143">
        <v>54</v>
      </c>
      <c r="P56" s="143" t="s">
        <v>1562</v>
      </c>
      <c r="Q56" s="143">
        <v>12002</v>
      </c>
      <c r="R56" s="143">
        <v>11638</v>
      </c>
      <c r="S56" s="143">
        <v>11750</v>
      </c>
      <c r="T56" s="143">
        <v>11064</v>
      </c>
      <c r="U56" s="143">
        <v>11006</v>
      </c>
      <c r="V56" s="143">
        <v>10860</v>
      </c>
      <c r="W56" s="143">
        <v>10838</v>
      </c>
      <c r="X56" s="143">
        <v>5</v>
      </c>
      <c r="Y56" s="143">
        <v>10838</v>
      </c>
      <c r="Z56" s="143">
        <v>10698</v>
      </c>
      <c r="AF56" t="s">
        <v>2598</v>
      </c>
      <c r="AG56">
        <v>901</v>
      </c>
      <c r="AH56" t="s">
        <v>1608</v>
      </c>
      <c r="AI56">
        <v>150000.02110000001</v>
      </c>
      <c r="AJ56">
        <v>8893</v>
      </c>
      <c r="AK56">
        <v>150000.02110000001</v>
      </c>
      <c r="AL56">
        <v>8893</v>
      </c>
      <c r="AP56" s="171">
        <v>55</v>
      </c>
      <c r="AQ56" s="171" t="s">
        <v>1562</v>
      </c>
      <c r="AR56" s="171">
        <v>10670</v>
      </c>
    </row>
    <row r="57" spans="1:44" x14ac:dyDescent="0.25">
      <c r="A57" s="143">
        <v>109</v>
      </c>
      <c r="B57" s="143">
        <v>6</v>
      </c>
      <c r="C57" s="143" t="s">
        <v>1617</v>
      </c>
      <c r="D57" s="143">
        <v>10884</v>
      </c>
      <c r="E57" s="143">
        <v>10505</v>
      </c>
      <c r="F57" s="143">
        <v>11190</v>
      </c>
      <c r="G57" s="143">
        <v>9536</v>
      </c>
      <c r="H57" s="143">
        <v>10338</v>
      </c>
      <c r="I57" s="143">
        <v>9718</v>
      </c>
      <c r="J57" s="143">
        <v>9536</v>
      </c>
      <c r="K57" s="143">
        <f t="shared" si="0"/>
        <v>3</v>
      </c>
      <c r="L57" s="143">
        <v>9536</v>
      </c>
      <c r="M57" s="143">
        <v>9134</v>
      </c>
      <c r="N57" s="143"/>
      <c r="O57" s="143">
        <v>55</v>
      </c>
      <c r="P57" s="143" t="s">
        <v>1563</v>
      </c>
      <c r="Q57" s="143">
        <v>12574</v>
      </c>
      <c r="R57" s="143">
        <v>12122</v>
      </c>
      <c r="S57" s="143">
        <v>12220</v>
      </c>
      <c r="T57" s="143">
        <v>11556</v>
      </c>
      <c r="U57" s="143">
        <v>11592</v>
      </c>
      <c r="V57" s="143">
        <v>11422</v>
      </c>
      <c r="W57" s="143">
        <v>11410</v>
      </c>
      <c r="X57" s="143">
        <v>5</v>
      </c>
      <c r="Y57" s="143">
        <v>11410</v>
      </c>
      <c r="Z57" s="143">
        <v>11204</v>
      </c>
      <c r="AF57" t="s">
        <v>1720</v>
      </c>
      <c r="AG57">
        <v>110</v>
      </c>
      <c r="AH57" t="s">
        <v>1617</v>
      </c>
      <c r="AI57">
        <v>150000.3541</v>
      </c>
      <c r="AJ57">
        <v>9135</v>
      </c>
      <c r="AK57">
        <v>150000.3541</v>
      </c>
      <c r="AL57">
        <v>9135</v>
      </c>
      <c r="AM57">
        <f t="shared" ref="AM57" si="11">AVERAGE(AJ57:AJ61)</f>
        <v>9135</v>
      </c>
      <c r="AP57" s="171">
        <v>56</v>
      </c>
      <c r="AQ57" s="171" t="s">
        <v>1563</v>
      </c>
      <c r="AR57" s="171">
        <v>11200</v>
      </c>
    </row>
    <row r="58" spans="1:44" x14ac:dyDescent="0.25">
      <c r="A58" s="143">
        <v>309</v>
      </c>
      <c r="B58" s="143">
        <v>6</v>
      </c>
      <c r="C58" s="143" t="s">
        <v>1617</v>
      </c>
      <c r="D58" s="143">
        <v>10736</v>
      </c>
      <c r="E58" s="143">
        <v>10643</v>
      </c>
      <c r="F58" s="143">
        <v>11190</v>
      </c>
      <c r="G58" s="143">
        <v>9540</v>
      </c>
      <c r="H58" s="143">
        <v>10216</v>
      </c>
      <c r="I58" s="143">
        <v>9865</v>
      </c>
      <c r="J58" s="143">
        <v>9540</v>
      </c>
      <c r="K58" s="143">
        <f t="shared" si="0"/>
        <v>3</v>
      </c>
      <c r="L58" s="143">
        <v>9540</v>
      </c>
      <c r="M58" s="143">
        <v>9134</v>
      </c>
      <c r="N58" s="143"/>
      <c r="O58" s="143">
        <v>56</v>
      </c>
      <c r="P58" s="143" t="s">
        <v>1564</v>
      </c>
      <c r="Q58" s="143">
        <v>14488</v>
      </c>
      <c r="R58" s="143">
        <v>14032</v>
      </c>
      <c r="S58" s="143">
        <v>13930</v>
      </c>
      <c r="T58" s="143">
        <v>13448</v>
      </c>
      <c r="U58" s="143">
        <v>14200</v>
      </c>
      <c r="V58" s="143">
        <v>13700</v>
      </c>
      <c r="W58" s="143">
        <v>13448</v>
      </c>
      <c r="X58" s="143">
        <v>3</v>
      </c>
      <c r="Y58" s="143">
        <v>13448</v>
      </c>
      <c r="Z58" s="143">
        <v>13062</v>
      </c>
      <c r="AF58" t="s">
        <v>1942</v>
      </c>
      <c r="AG58">
        <v>310</v>
      </c>
      <c r="AH58" t="s">
        <v>1617</v>
      </c>
      <c r="AI58">
        <v>150000.15059999999</v>
      </c>
      <c r="AJ58">
        <v>9135</v>
      </c>
      <c r="AK58">
        <v>150000.15059999999</v>
      </c>
      <c r="AL58">
        <v>9135</v>
      </c>
      <c r="AP58" s="171">
        <v>57</v>
      </c>
      <c r="AQ58" s="171" t="s">
        <v>1564</v>
      </c>
      <c r="AR58" s="171">
        <v>13060</v>
      </c>
    </row>
    <row r="59" spans="1:44" x14ac:dyDescent="0.25">
      <c r="A59" s="143">
        <v>509</v>
      </c>
      <c r="B59" s="143">
        <v>6</v>
      </c>
      <c r="C59" s="143" t="s">
        <v>1617</v>
      </c>
      <c r="D59" s="143">
        <v>10945</v>
      </c>
      <c r="E59" s="143">
        <v>10541</v>
      </c>
      <c r="F59" s="143">
        <v>11190</v>
      </c>
      <c r="G59" s="143">
        <v>9494</v>
      </c>
      <c r="H59" s="143">
        <v>10312</v>
      </c>
      <c r="I59" s="143">
        <v>9723</v>
      </c>
      <c r="J59" s="143">
        <v>9494</v>
      </c>
      <c r="K59" s="143">
        <f t="shared" si="0"/>
        <v>3</v>
      </c>
      <c r="L59" s="143">
        <v>9494</v>
      </c>
      <c r="M59" s="143">
        <v>9135</v>
      </c>
      <c r="N59" s="143"/>
      <c r="O59" s="143">
        <v>57</v>
      </c>
      <c r="P59" s="143" t="s">
        <v>1565</v>
      </c>
      <c r="Q59" s="143">
        <v>13590</v>
      </c>
      <c r="R59" s="143">
        <v>13226</v>
      </c>
      <c r="S59" s="143">
        <v>13130</v>
      </c>
      <c r="T59" s="143">
        <v>12682</v>
      </c>
      <c r="U59" s="143">
        <v>12960</v>
      </c>
      <c r="V59" s="143">
        <v>12562</v>
      </c>
      <c r="W59" s="143">
        <v>12546</v>
      </c>
      <c r="X59" s="143">
        <v>5</v>
      </c>
      <c r="Y59" s="143">
        <v>12546</v>
      </c>
      <c r="Z59" s="143">
        <v>12224</v>
      </c>
      <c r="AF59" t="s">
        <v>2164</v>
      </c>
      <c r="AG59">
        <v>510</v>
      </c>
      <c r="AH59" t="s">
        <v>1617</v>
      </c>
      <c r="AI59">
        <v>150000.17550000001</v>
      </c>
      <c r="AJ59">
        <v>9135</v>
      </c>
      <c r="AK59">
        <v>150000.17550000001</v>
      </c>
      <c r="AL59">
        <v>9135</v>
      </c>
      <c r="AP59" s="171">
        <v>58</v>
      </c>
      <c r="AQ59" s="171" t="s">
        <v>1565</v>
      </c>
      <c r="AR59" s="171">
        <v>12210</v>
      </c>
    </row>
    <row r="60" spans="1:44" x14ac:dyDescent="0.25">
      <c r="A60" s="143">
        <v>709</v>
      </c>
      <c r="B60" s="143">
        <v>6</v>
      </c>
      <c r="C60" s="143" t="s">
        <v>1617</v>
      </c>
      <c r="D60" s="143">
        <v>10655</v>
      </c>
      <c r="E60" s="143">
        <v>10396</v>
      </c>
      <c r="F60" s="143">
        <v>11190</v>
      </c>
      <c r="G60" s="143">
        <v>9413</v>
      </c>
      <c r="H60" s="143">
        <v>10328</v>
      </c>
      <c r="I60" s="143">
        <v>9596</v>
      </c>
      <c r="J60" s="143">
        <v>9413</v>
      </c>
      <c r="K60" s="143">
        <f t="shared" si="0"/>
        <v>3</v>
      </c>
      <c r="L60" s="143">
        <v>9413</v>
      </c>
      <c r="M60" s="143">
        <v>9136</v>
      </c>
      <c r="N60" s="143"/>
      <c r="O60" s="143">
        <v>58</v>
      </c>
      <c r="P60" s="143" t="s">
        <v>1566</v>
      </c>
      <c r="Q60" s="143">
        <v>12490</v>
      </c>
      <c r="R60" s="143">
        <v>12074</v>
      </c>
      <c r="S60" s="143">
        <v>12010</v>
      </c>
      <c r="T60" s="143">
        <v>11532</v>
      </c>
      <c r="U60" s="143">
        <v>11558</v>
      </c>
      <c r="V60" s="143">
        <v>11302</v>
      </c>
      <c r="W60" s="143">
        <v>11290</v>
      </c>
      <c r="X60" s="143">
        <v>5</v>
      </c>
      <c r="Y60" s="143">
        <v>11290</v>
      </c>
      <c r="Z60" s="143">
        <v>11144</v>
      </c>
      <c r="AF60" t="s">
        <v>2386</v>
      </c>
      <c r="AG60">
        <v>710</v>
      </c>
      <c r="AH60" t="s">
        <v>1617</v>
      </c>
      <c r="AI60">
        <v>150000.1041</v>
      </c>
      <c r="AJ60">
        <v>9135</v>
      </c>
      <c r="AK60">
        <v>150000.1041</v>
      </c>
      <c r="AL60">
        <v>9135</v>
      </c>
      <c r="AP60" s="171">
        <v>59</v>
      </c>
      <c r="AQ60" s="171" t="s">
        <v>1566</v>
      </c>
      <c r="AR60" s="171">
        <v>11140</v>
      </c>
    </row>
    <row r="61" spans="1:44" x14ac:dyDescent="0.25">
      <c r="A61" s="143">
        <v>909</v>
      </c>
      <c r="B61" s="143">
        <v>6</v>
      </c>
      <c r="C61" s="143" t="s">
        <v>1617</v>
      </c>
      <c r="D61" s="143">
        <v>10877</v>
      </c>
      <c r="E61" s="143">
        <v>10402</v>
      </c>
      <c r="F61" s="143">
        <v>11190</v>
      </c>
      <c r="G61" s="143">
        <v>9550</v>
      </c>
      <c r="H61" s="143">
        <v>10382</v>
      </c>
      <c r="I61" s="143">
        <v>9916</v>
      </c>
      <c r="J61" s="143">
        <v>9550</v>
      </c>
      <c r="K61" s="143">
        <f t="shared" si="0"/>
        <v>3</v>
      </c>
      <c r="L61" s="143">
        <v>9550</v>
      </c>
      <c r="M61" s="143">
        <v>9136</v>
      </c>
      <c r="N61" s="143"/>
      <c r="O61" s="143">
        <v>59</v>
      </c>
      <c r="P61" s="143" t="s">
        <v>1567</v>
      </c>
      <c r="Q61" s="143">
        <v>14278</v>
      </c>
      <c r="R61" s="143">
        <v>13788</v>
      </c>
      <c r="S61" s="143">
        <v>13730</v>
      </c>
      <c r="T61" s="143">
        <v>13230</v>
      </c>
      <c r="U61" s="143">
        <v>13696</v>
      </c>
      <c r="V61" s="143">
        <v>13280</v>
      </c>
      <c r="W61" s="143">
        <v>13154</v>
      </c>
      <c r="X61" s="143">
        <v>3</v>
      </c>
      <c r="Y61" s="143">
        <v>13154</v>
      </c>
      <c r="Z61" s="143">
        <v>12838</v>
      </c>
      <c r="AF61" t="s">
        <v>2608</v>
      </c>
      <c r="AG61">
        <v>910</v>
      </c>
      <c r="AH61" t="s">
        <v>1617</v>
      </c>
      <c r="AI61">
        <v>150000.08290000001</v>
      </c>
      <c r="AJ61">
        <v>9135</v>
      </c>
      <c r="AK61">
        <v>150000.08290000001</v>
      </c>
      <c r="AL61">
        <v>9135</v>
      </c>
      <c r="AP61" s="171">
        <v>60</v>
      </c>
      <c r="AQ61" s="171" t="s">
        <v>1567</v>
      </c>
      <c r="AR61" s="171">
        <v>12800</v>
      </c>
    </row>
    <row r="62" spans="1:44" x14ac:dyDescent="0.25">
      <c r="A62" s="143">
        <v>101</v>
      </c>
      <c r="B62" s="143">
        <v>6</v>
      </c>
      <c r="C62" s="143" t="s">
        <v>1609</v>
      </c>
      <c r="D62" s="143">
        <v>9807</v>
      </c>
      <c r="E62" s="143">
        <v>9469</v>
      </c>
      <c r="F62" s="143">
        <v>10220</v>
      </c>
      <c r="G62" s="143">
        <v>8327</v>
      </c>
      <c r="H62" s="143">
        <v>8982</v>
      </c>
      <c r="I62" s="143">
        <v>8567</v>
      </c>
      <c r="J62" s="143">
        <v>8327</v>
      </c>
      <c r="K62" s="143">
        <f t="shared" si="0"/>
        <v>3</v>
      </c>
      <c r="L62" s="143">
        <v>8327</v>
      </c>
      <c r="M62" s="143">
        <v>7853</v>
      </c>
      <c r="N62" s="143"/>
      <c r="O62" s="143">
        <v>60</v>
      </c>
      <c r="P62" s="143" t="s">
        <v>1568</v>
      </c>
      <c r="Q62" s="143">
        <v>28080</v>
      </c>
      <c r="R62" s="143">
        <v>27620</v>
      </c>
      <c r="S62" s="143">
        <v>27340</v>
      </c>
      <c r="T62" s="143">
        <v>26134</v>
      </c>
      <c r="U62" s="143">
        <v>26604</v>
      </c>
      <c r="V62" s="143">
        <v>26054</v>
      </c>
      <c r="W62" s="143">
        <v>25998</v>
      </c>
      <c r="X62" s="143">
        <v>5</v>
      </c>
      <c r="Y62" s="143">
        <v>25998</v>
      </c>
      <c r="Z62" s="143">
        <v>25624</v>
      </c>
      <c r="AF62" t="s">
        <v>1711</v>
      </c>
      <c r="AG62">
        <v>102</v>
      </c>
      <c r="AH62" t="s">
        <v>1609</v>
      </c>
      <c r="AI62">
        <v>150000.18340000001</v>
      </c>
      <c r="AJ62">
        <v>7851</v>
      </c>
      <c r="AK62">
        <v>150000.18340000001</v>
      </c>
      <c r="AL62">
        <v>7851</v>
      </c>
      <c r="AM62">
        <f t="shared" ref="AM62" si="12">AVERAGE(AJ62:AJ66)</f>
        <v>7851</v>
      </c>
      <c r="AP62" s="171">
        <v>61</v>
      </c>
      <c r="AQ62" s="171" t="s">
        <v>1568</v>
      </c>
      <c r="AR62" s="171">
        <v>25600</v>
      </c>
    </row>
    <row r="63" spans="1:44" x14ac:dyDescent="0.25">
      <c r="A63" s="143">
        <v>301</v>
      </c>
      <c r="B63" s="143">
        <v>6</v>
      </c>
      <c r="C63" s="143" t="s">
        <v>1609</v>
      </c>
      <c r="D63" s="143">
        <v>9698</v>
      </c>
      <c r="E63" s="143">
        <v>9346</v>
      </c>
      <c r="F63" s="143">
        <v>10220</v>
      </c>
      <c r="G63" s="143">
        <v>8327</v>
      </c>
      <c r="H63" s="143">
        <v>9081</v>
      </c>
      <c r="I63" s="143">
        <v>8410</v>
      </c>
      <c r="J63" s="143">
        <v>8327</v>
      </c>
      <c r="K63" s="143">
        <f t="shared" si="0"/>
        <v>3</v>
      </c>
      <c r="L63" s="143">
        <v>8327</v>
      </c>
      <c r="M63" s="143">
        <v>7852</v>
      </c>
      <c r="N63" s="143"/>
      <c r="O63" s="143">
        <v>61</v>
      </c>
      <c r="P63" s="143" t="s">
        <v>1569</v>
      </c>
      <c r="Q63" s="143">
        <v>29080</v>
      </c>
      <c r="R63" s="143">
        <v>28644</v>
      </c>
      <c r="S63" s="143">
        <v>28180</v>
      </c>
      <c r="T63" s="143">
        <v>26996</v>
      </c>
      <c r="U63" s="143">
        <v>28292</v>
      </c>
      <c r="V63" s="143">
        <v>27572</v>
      </c>
      <c r="W63" s="143">
        <v>26996</v>
      </c>
      <c r="X63" s="143">
        <v>3</v>
      </c>
      <c r="Y63" s="143">
        <v>26996</v>
      </c>
      <c r="Z63" s="143">
        <v>26458</v>
      </c>
      <c r="AF63" t="s">
        <v>1933</v>
      </c>
      <c r="AG63">
        <v>302</v>
      </c>
      <c r="AH63" t="s">
        <v>1609</v>
      </c>
      <c r="AI63">
        <v>150000.3089</v>
      </c>
      <c r="AJ63">
        <v>7851</v>
      </c>
      <c r="AK63">
        <v>150000.3089</v>
      </c>
      <c r="AL63">
        <v>7851</v>
      </c>
      <c r="AP63" s="171">
        <v>62</v>
      </c>
      <c r="AQ63" s="171" t="s">
        <v>1569</v>
      </c>
      <c r="AR63" s="171">
        <v>26340</v>
      </c>
    </row>
    <row r="64" spans="1:44" x14ac:dyDescent="0.25">
      <c r="A64" s="143">
        <v>501</v>
      </c>
      <c r="B64" s="143">
        <v>6</v>
      </c>
      <c r="C64" s="143" t="s">
        <v>1609</v>
      </c>
      <c r="D64" s="143">
        <v>9558</v>
      </c>
      <c r="E64" s="143">
        <v>9178</v>
      </c>
      <c r="F64" s="143">
        <v>10220</v>
      </c>
      <c r="G64" s="143">
        <v>8467</v>
      </c>
      <c r="H64" s="143">
        <v>8817</v>
      </c>
      <c r="I64" s="143">
        <v>8390</v>
      </c>
      <c r="J64" s="143">
        <v>8390</v>
      </c>
      <c r="K64" s="143">
        <f t="shared" si="0"/>
        <v>5</v>
      </c>
      <c r="L64" s="143">
        <v>8390</v>
      </c>
      <c r="M64" s="143">
        <v>7853</v>
      </c>
      <c r="N64" s="143"/>
      <c r="O64" s="143">
        <v>62</v>
      </c>
      <c r="P64" s="143" t="s">
        <v>1570</v>
      </c>
      <c r="Q64" s="143">
        <v>30466</v>
      </c>
      <c r="R64" s="143">
        <v>30062</v>
      </c>
      <c r="S64" s="143">
        <v>29510</v>
      </c>
      <c r="T64" s="143">
        <v>28322</v>
      </c>
      <c r="U64" s="143">
        <v>29396</v>
      </c>
      <c r="V64" s="143">
        <v>28848</v>
      </c>
      <c r="W64" s="143">
        <v>28322</v>
      </c>
      <c r="X64" s="143">
        <v>3</v>
      </c>
      <c r="Y64" s="143">
        <v>28322</v>
      </c>
      <c r="Z64" s="143">
        <v>27950</v>
      </c>
      <c r="AF64" t="s">
        <v>2155</v>
      </c>
      <c r="AG64">
        <v>502</v>
      </c>
      <c r="AH64" t="s">
        <v>1609</v>
      </c>
      <c r="AI64">
        <v>150000.2867</v>
      </c>
      <c r="AJ64">
        <v>7851</v>
      </c>
      <c r="AK64">
        <v>150000.2867</v>
      </c>
      <c r="AL64">
        <v>7851</v>
      </c>
      <c r="AP64" s="171">
        <v>63</v>
      </c>
      <c r="AQ64" s="171" t="s">
        <v>1570</v>
      </c>
      <c r="AR64" s="171">
        <v>27806</v>
      </c>
    </row>
    <row r="65" spans="1:44" x14ac:dyDescent="0.25">
      <c r="A65" s="143">
        <v>701</v>
      </c>
      <c r="B65" s="143">
        <v>6</v>
      </c>
      <c r="C65" s="143" t="s">
        <v>1609</v>
      </c>
      <c r="D65" s="143">
        <v>9901</v>
      </c>
      <c r="E65" s="143">
        <v>9343</v>
      </c>
      <c r="F65" s="143">
        <v>10220</v>
      </c>
      <c r="G65" s="143">
        <v>8506</v>
      </c>
      <c r="H65" s="143">
        <v>9261</v>
      </c>
      <c r="I65" s="143">
        <v>8400</v>
      </c>
      <c r="J65" s="143">
        <v>8400</v>
      </c>
      <c r="K65" s="143">
        <f t="shared" si="0"/>
        <v>5</v>
      </c>
      <c r="L65" s="143">
        <v>8400</v>
      </c>
      <c r="M65" s="143">
        <v>7926</v>
      </c>
      <c r="N65" s="143"/>
      <c r="O65" s="143">
        <v>63</v>
      </c>
      <c r="P65" s="143" t="s">
        <v>1571</v>
      </c>
      <c r="Q65" s="143">
        <v>26744</v>
      </c>
      <c r="R65" s="143">
        <v>26388</v>
      </c>
      <c r="S65" s="143">
        <v>26030</v>
      </c>
      <c r="T65" s="143">
        <v>24934</v>
      </c>
      <c r="U65" s="143">
        <v>25936</v>
      </c>
      <c r="V65" s="143">
        <v>25094</v>
      </c>
      <c r="W65" s="143">
        <v>24924</v>
      </c>
      <c r="X65" s="143">
        <v>3</v>
      </c>
      <c r="Y65" s="143">
        <v>24924</v>
      </c>
      <c r="Z65" s="143">
        <v>24508</v>
      </c>
      <c r="AF65" t="s">
        <v>2377</v>
      </c>
      <c r="AG65">
        <v>702</v>
      </c>
      <c r="AH65" t="s">
        <v>1609</v>
      </c>
      <c r="AI65">
        <v>150000.05410000001</v>
      </c>
      <c r="AJ65">
        <v>7851</v>
      </c>
      <c r="AK65">
        <v>150000.05410000001</v>
      </c>
      <c r="AL65">
        <v>7851</v>
      </c>
      <c r="AP65" s="171">
        <v>64</v>
      </c>
      <c r="AQ65" s="171" t="s">
        <v>1571</v>
      </c>
      <c r="AR65" s="171">
        <v>24380</v>
      </c>
    </row>
    <row r="66" spans="1:44" x14ac:dyDescent="0.25">
      <c r="A66" s="143">
        <v>901</v>
      </c>
      <c r="B66" s="143">
        <v>6</v>
      </c>
      <c r="C66" s="143" t="s">
        <v>1609</v>
      </c>
      <c r="D66" s="143">
        <v>9753</v>
      </c>
      <c r="E66" s="143">
        <v>9339</v>
      </c>
      <c r="F66" s="143">
        <v>10220</v>
      </c>
      <c r="G66" s="143">
        <v>8340</v>
      </c>
      <c r="H66" s="143">
        <v>9159</v>
      </c>
      <c r="I66" s="143">
        <v>8302</v>
      </c>
      <c r="J66" s="143">
        <v>8302</v>
      </c>
      <c r="K66" s="143">
        <f t="shared" ref="K66:K129" si="13">IF(J66=D66,0,IF(J66=E66,1,IF(J66=F66,2,IF(J66=G66,3,IF(J66=H66,4,IF(J66=I66,5,"err"))))))</f>
        <v>5</v>
      </c>
      <c r="L66" s="143">
        <v>8302</v>
      </c>
      <c r="M66" s="143">
        <v>7923</v>
      </c>
      <c r="N66" s="143"/>
      <c r="O66" s="143">
        <v>64</v>
      </c>
      <c r="P66" s="143" t="s">
        <v>1572</v>
      </c>
      <c r="Q66" s="143">
        <v>28928</v>
      </c>
      <c r="R66" s="143">
        <v>28342</v>
      </c>
      <c r="S66" s="143">
        <v>28410</v>
      </c>
      <c r="T66" s="143">
        <v>26698</v>
      </c>
      <c r="U66" s="143">
        <v>27352</v>
      </c>
      <c r="V66" s="143">
        <v>26538</v>
      </c>
      <c r="W66" s="143">
        <v>26538</v>
      </c>
      <c r="X66" s="143">
        <v>5</v>
      </c>
      <c r="Y66" s="143">
        <v>26538</v>
      </c>
      <c r="Z66" s="143">
        <v>25996</v>
      </c>
      <c r="AF66" t="s">
        <v>2599</v>
      </c>
      <c r="AG66">
        <v>902</v>
      </c>
      <c r="AH66" t="s">
        <v>1609</v>
      </c>
      <c r="AI66">
        <v>150000.00169999999</v>
      </c>
      <c r="AJ66">
        <v>7851</v>
      </c>
      <c r="AK66">
        <v>150000.00169999999</v>
      </c>
      <c r="AL66">
        <v>7851</v>
      </c>
      <c r="AP66" s="171">
        <v>65</v>
      </c>
      <c r="AQ66" s="171" t="s">
        <v>1572</v>
      </c>
      <c r="AR66" s="171">
        <v>25926</v>
      </c>
    </row>
    <row r="67" spans="1:44" x14ac:dyDescent="0.25">
      <c r="A67" s="143">
        <v>102</v>
      </c>
      <c r="B67" s="143">
        <v>6</v>
      </c>
      <c r="C67" s="143" t="s">
        <v>1610</v>
      </c>
      <c r="D67" s="143">
        <v>10417</v>
      </c>
      <c r="E67" s="143">
        <v>9888</v>
      </c>
      <c r="F67" s="143">
        <v>10849</v>
      </c>
      <c r="G67" s="143">
        <v>9033</v>
      </c>
      <c r="H67" s="143">
        <v>9817</v>
      </c>
      <c r="I67" s="143">
        <v>8817</v>
      </c>
      <c r="J67" s="143">
        <v>8817</v>
      </c>
      <c r="K67" s="143">
        <f t="shared" si="13"/>
        <v>5</v>
      </c>
      <c r="L67" s="143">
        <v>8817</v>
      </c>
      <c r="M67" s="143">
        <v>8582</v>
      </c>
      <c r="N67" s="143"/>
      <c r="O67" s="143">
        <v>65</v>
      </c>
      <c r="P67" s="143" t="s">
        <v>1573</v>
      </c>
      <c r="Q67" s="143">
        <v>26910</v>
      </c>
      <c r="R67" s="143">
        <v>26202</v>
      </c>
      <c r="S67" s="143">
        <v>25730</v>
      </c>
      <c r="T67" s="143">
        <v>24464</v>
      </c>
      <c r="U67" s="143">
        <v>25678</v>
      </c>
      <c r="V67" s="143">
        <v>24800</v>
      </c>
      <c r="W67" s="143">
        <v>24438</v>
      </c>
      <c r="X67" s="143">
        <v>3</v>
      </c>
      <c r="Y67" s="143">
        <v>24438</v>
      </c>
      <c r="Z67" s="143">
        <v>24014</v>
      </c>
      <c r="AF67" t="s">
        <v>1712</v>
      </c>
      <c r="AG67">
        <v>103</v>
      </c>
      <c r="AH67" t="s">
        <v>1610</v>
      </c>
      <c r="AI67">
        <v>150000.1551</v>
      </c>
      <c r="AJ67">
        <v>8591</v>
      </c>
      <c r="AK67">
        <v>150000.1551</v>
      </c>
      <c r="AL67">
        <v>8591</v>
      </c>
      <c r="AM67">
        <f t="shared" ref="AM67" si="14">AVERAGE(AJ67:AJ71)</f>
        <v>8591</v>
      </c>
      <c r="AP67" s="171">
        <v>66</v>
      </c>
      <c r="AQ67" s="171" t="s">
        <v>1573</v>
      </c>
      <c r="AR67" s="171">
        <v>23950</v>
      </c>
    </row>
    <row r="68" spans="1:44" x14ac:dyDescent="0.25">
      <c r="A68" s="143">
        <v>302</v>
      </c>
      <c r="B68" s="143">
        <v>6</v>
      </c>
      <c r="C68" s="143" t="s">
        <v>1610</v>
      </c>
      <c r="D68" s="143">
        <v>10261</v>
      </c>
      <c r="E68" s="143">
        <v>9803</v>
      </c>
      <c r="F68" s="143">
        <v>10849</v>
      </c>
      <c r="G68" s="143">
        <v>9200</v>
      </c>
      <c r="H68" s="143">
        <v>9797</v>
      </c>
      <c r="I68" s="143">
        <v>8884</v>
      </c>
      <c r="J68" s="143">
        <v>8884</v>
      </c>
      <c r="K68" s="143">
        <f t="shared" si="13"/>
        <v>5</v>
      </c>
      <c r="L68" s="143">
        <v>8884</v>
      </c>
      <c r="M68" s="143">
        <v>8592</v>
      </c>
      <c r="N68" s="143"/>
      <c r="O68" s="143">
        <v>66</v>
      </c>
      <c r="P68" s="143" t="s">
        <v>1574</v>
      </c>
      <c r="Q68" s="143">
        <v>31364</v>
      </c>
      <c r="R68" s="143">
        <v>30668</v>
      </c>
      <c r="S68" s="143">
        <v>30220</v>
      </c>
      <c r="T68" s="143">
        <v>29312</v>
      </c>
      <c r="U68" s="143">
        <v>30384</v>
      </c>
      <c r="V68" s="143">
        <v>29708</v>
      </c>
      <c r="W68" s="143">
        <v>29312</v>
      </c>
      <c r="X68" s="143">
        <v>3</v>
      </c>
      <c r="Y68" s="143">
        <v>29312</v>
      </c>
      <c r="Z68" s="143">
        <v>28722</v>
      </c>
      <c r="AF68" t="s">
        <v>1934</v>
      </c>
      <c r="AG68">
        <v>303</v>
      </c>
      <c r="AH68" t="s">
        <v>1610</v>
      </c>
      <c r="AI68">
        <v>150000.2481</v>
      </c>
      <c r="AJ68">
        <v>8591</v>
      </c>
      <c r="AK68">
        <v>150000.2481</v>
      </c>
      <c r="AL68">
        <v>8591</v>
      </c>
      <c r="AP68" s="171">
        <v>67</v>
      </c>
      <c r="AQ68" s="171" t="s">
        <v>1574</v>
      </c>
      <c r="AR68" s="171">
        <v>28632</v>
      </c>
    </row>
    <row r="69" spans="1:44" x14ac:dyDescent="0.25">
      <c r="A69" s="143">
        <v>502</v>
      </c>
      <c r="B69" s="143">
        <v>6</v>
      </c>
      <c r="C69" s="143" t="s">
        <v>1610</v>
      </c>
      <c r="D69" s="143">
        <v>10334</v>
      </c>
      <c r="E69" s="143">
        <v>9857</v>
      </c>
      <c r="F69" s="143">
        <v>10849</v>
      </c>
      <c r="G69" s="143">
        <v>9260</v>
      </c>
      <c r="H69" s="143">
        <v>9839</v>
      </c>
      <c r="I69" s="143">
        <v>9030</v>
      </c>
      <c r="J69" s="143">
        <v>9030</v>
      </c>
      <c r="K69" s="143">
        <f t="shared" si="13"/>
        <v>5</v>
      </c>
      <c r="L69" s="143">
        <v>9030</v>
      </c>
      <c r="M69" s="143">
        <v>8580</v>
      </c>
      <c r="N69" s="143"/>
      <c r="O69" s="143">
        <v>67</v>
      </c>
      <c r="P69" s="143" t="s">
        <v>1575</v>
      </c>
      <c r="Q69" s="143">
        <v>28470</v>
      </c>
      <c r="R69" s="143">
        <v>28166</v>
      </c>
      <c r="S69" s="143">
        <v>27950</v>
      </c>
      <c r="T69" s="143">
        <v>26644</v>
      </c>
      <c r="U69" s="143">
        <v>27452</v>
      </c>
      <c r="V69" s="143">
        <v>26686</v>
      </c>
      <c r="W69" s="143">
        <v>26550</v>
      </c>
      <c r="X69" s="143">
        <v>3</v>
      </c>
      <c r="Y69" s="143">
        <v>26550</v>
      </c>
      <c r="Z69" s="143">
        <v>26070</v>
      </c>
      <c r="AF69" t="s">
        <v>2156</v>
      </c>
      <c r="AG69">
        <v>503</v>
      </c>
      <c r="AH69" t="s">
        <v>1610</v>
      </c>
      <c r="AI69">
        <v>150000.0306</v>
      </c>
      <c r="AJ69">
        <v>8591</v>
      </c>
      <c r="AK69">
        <v>150000.0306</v>
      </c>
      <c r="AL69">
        <v>8591</v>
      </c>
      <c r="AP69" s="171">
        <v>68</v>
      </c>
      <c r="AQ69" s="171" t="s">
        <v>1575</v>
      </c>
      <c r="AR69" s="171">
        <v>25980</v>
      </c>
    </row>
    <row r="70" spans="1:44" x14ac:dyDescent="0.25">
      <c r="A70" s="143">
        <v>702</v>
      </c>
      <c r="B70" s="143">
        <v>6</v>
      </c>
      <c r="C70" s="143" t="s">
        <v>1610</v>
      </c>
      <c r="D70" s="143">
        <v>10363</v>
      </c>
      <c r="E70" s="143">
        <v>9903</v>
      </c>
      <c r="F70" s="143">
        <v>10849</v>
      </c>
      <c r="G70" s="143">
        <v>9374</v>
      </c>
      <c r="H70" s="143">
        <v>10132</v>
      </c>
      <c r="I70" s="143">
        <v>8951</v>
      </c>
      <c r="J70" s="143">
        <v>8951</v>
      </c>
      <c r="K70" s="143">
        <f t="shared" si="13"/>
        <v>5</v>
      </c>
      <c r="L70" s="143">
        <v>8951</v>
      </c>
      <c r="M70" s="143">
        <v>8669</v>
      </c>
      <c r="N70" s="143"/>
      <c r="O70" s="143">
        <v>68</v>
      </c>
      <c r="P70" s="143" t="s">
        <v>1576</v>
      </c>
      <c r="Q70" s="143">
        <v>27416</v>
      </c>
      <c r="R70" s="143">
        <v>26918</v>
      </c>
      <c r="S70" s="143">
        <v>27070</v>
      </c>
      <c r="T70" s="143">
        <v>25744</v>
      </c>
      <c r="U70" s="143">
        <v>26356</v>
      </c>
      <c r="V70" s="143">
        <v>25560</v>
      </c>
      <c r="W70" s="143">
        <v>25504</v>
      </c>
      <c r="X70" s="143">
        <v>5</v>
      </c>
      <c r="Y70" s="143">
        <v>25504</v>
      </c>
      <c r="Z70" s="143">
        <v>25026</v>
      </c>
      <c r="AF70" t="s">
        <v>2378</v>
      </c>
      <c r="AG70">
        <v>703</v>
      </c>
      <c r="AH70" t="s">
        <v>1610</v>
      </c>
      <c r="AI70">
        <v>150000.01060000001</v>
      </c>
      <c r="AJ70">
        <v>8591</v>
      </c>
      <c r="AK70">
        <v>150000.01060000001</v>
      </c>
      <c r="AL70">
        <v>8591</v>
      </c>
      <c r="AP70" s="171">
        <v>69</v>
      </c>
      <c r="AQ70" s="171" t="s">
        <v>1576</v>
      </c>
      <c r="AR70" s="171">
        <v>24984</v>
      </c>
    </row>
    <row r="71" spans="1:44" x14ac:dyDescent="0.25">
      <c r="A71" s="143">
        <v>902</v>
      </c>
      <c r="B71" s="143">
        <v>6</v>
      </c>
      <c r="C71" s="143" t="s">
        <v>1610</v>
      </c>
      <c r="D71" s="143">
        <v>10283</v>
      </c>
      <c r="E71" s="143">
        <v>9850</v>
      </c>
      <c r="F71" s="143">
        <v>10849</v>
      </c>
      <c r="G71" s="143">
        <v>9175</v>
      </c>
      <c r="H71" s="143">
        <v>9761</v>
      </c>
      <c r="I71" s="143">
        <v>9020</v>
      </c>
      <c r="J71" s="143">
        <v>9020</v>
      </c>
      <c r="K71" s="143">
        <f t="shared" si="13"/>
        <v>5</v>
      </c>
      <c r="L71" s="143">
        <v>9020</v>
      </c>
      <c r="M71" s="143">
        <v>8582</v>
      </c>
      <c r="N71" s="143"/>
      <c r="O71" s="143">
        <v>69</v>
      </c>
      <c r="P71" s="143" t="s">
        <v>1577</v>
      </c>
      <c r="Q71" s="143">
        <v>28746</v>
      </c>
      <c r="R71" s="143">
        <v>28090</v>
      </c>
      <c r="S71" s="143">
        <v>27460</v>
      </c>
      <c r="T71" s="143">
        <v>26302</v>
      </c>
      <c r="U71" s="143">
        <v>27416</v>
      </c>
      <c r="V71" s="143">
        <v>26558</v>
      </c>
      <c r="W71" s="143">
        <v>26266</v>
      </c>
      <c r="X71" s="143">
        <v>3</v>
      </c>
      <c r="Y71" s="143">
        <v>26266</v>
      </c>
      <c r="Z71" s="143">
        <v>25830</v>
      </c>
      <c r="AF71" t="s">
        <v>2600</v>
      </c>
      <c r="AG71">
        <v>903</v>
      </c>
      <c r="AH71" t="s">
        <v>1610</v>
      </c>
      <c r="AI71">
        <v>150000.30470000001</v>
      </c>
      <c r="AJ71">
        <v>8591</v>
      </c>
      <c r="AK71">
        <v>150000.30470000001</v>
      </c>
      <c r="AL71">
        <v>8591</v>
      </c>
      <c r="AP71" s="171">
        <v>70</v>
      </c>
      <c r="AQ71" s="171" t="s">
        <v>1577</v>
      </c>
      <c r="AR71" s="171">
        <v>25800</v>
      </c>
    </row>
    <row r="72" spans="1:44" x14ac:dyDescent="0.25">
      <c r="A72" s="143">
        <v>103</v>
      </c>
      <c r="B72" s="143">
        <v>6</v>
      </c>
      <c r="C72" s="143" t="s">
        <v>1611</v>
      </c>
      <c r="D72" s="143">
        <v>10246</v>
      </c>
      <c r="E72" s="143">
        <v>10081</v>
      </c>
      <c r="F72" s="143">
        <v>10854</v>
      </c>
      <c r="G72" s="143">
        <v>9208</v>
      </c>
      <c r="H72" s="143">
        <v>9706</v>
      </c>
      <c r="I72" s="143">
        <v>9260</v>
      </c>
      <c r="J72" s="143">
        <v>9208</v>
      </c>
      <c r="K72" s="143">
        <f t="shared" si="13"/>
        <v>3</v>
      </c>
      <c r="L72" s="143">
        <v>9208</v>
      </c>
      <c r="M72" s="143">
        <v>8670</v>
      </c>
      <c r="N72" s="143"/>
      <c r="O72" s="143">
        <v>70</v>
      </c>
      <c r="P72" s="143" t="s">
        <v>1578</v>
      </c>
      <c r="Q72" s="143">
        <v>68654</v>
      </c>
      <c r="R72" s="143">
        <v>67858</v>
      </c>
      <c r="S72" s="143">
        <v>66930</v>
      </c>
      <c r="T72" s="143">
        <v>63378</v>
      </c>
      <c r="U72" s="143">
        <v>64838</v>
      </c>
      <c r="V72" s="143">
        <v>63070</v>
      </c>
      <c r="W72" s="143">
        <v>63028</v>
      </c>
      <c r="X72" s="143">
        <v>5</v>
      </c>
      <c r="Y72" s="143">
        <v>63028</v>
      </c>
      <c r="Z72" s="143">
        <v>63008</v>
      </c>
      <c r="AF72" t="s">
        <v>1713</v>
      </c>
      <c r="AG72">
        <v>104</v>
      </c>
      <c r="AH72" t="s">
        <v>1611</v>
      </c>
      <c r="AI72">
        <v>150000.96309999999</v>
      </c>
      <c r="AJ72">
        <v>8668</v>
      </c>
      <c r="AK72">
        <v>150000.96309999999</v>
      </c>
      <c r="AL72">
        <v>8668</v>
      </c>
      <c r="AM72">
        <f t="shared" ref="AM72" si="15">AVERAGE(AJ72:AJ76)</f>
        <v>8668</v>
      </c>
      <c r="AP72" s="171">
        <v>71</v>
      </c>
      <c r="AQ72" s="171" t="s">
        <v>1578</v>
      </c>
      <c r="AR72" s="171">
        <v>62970</v>
      </c>
    </row>
    <row r="73" spans="1:44" x14ac:dyDescent="0.25">
      <c r="A73" s="143">
        <v>303</v>
      </c>
      <c r="B73" s="143">
        <v>6</v>
      </c>
      <c r="C73" s="143" t="s">
        <v>1611</v>
      </c>
      <c r="D73" s="143">
        <v>10702</v>
      </c>
      <c r="E73" s="143">
        <v>9951</v>
      </c>
      <c r="F73" s="143">
        <v>10854</v>
      </c>
      <c r="G73" s="143">
        <v>9231</v>
      </c>
      <c r="H73" s="143">
        <v>9780</v>
      </c>
      <c r="I73" s="143">
        <v>9024</v>
      </c>
      <c r="J73" s="143">
        <v>9024</v>
      </c>
      <c r="K73" s="143">
        <f t="shared" si="13"/>
        <v>5</v>
      </c>
      <c r="L73" s="143">
        <v>9024</v>
      </c>
      <c r="M73" s="143">
        <v>8592</v>
      </c>
      <c r="N73" s="143"/>
      <c r="O73" s="143">
        <v>71</v>
      </c>
      <c r="P73" s="143" t="s">
        <v>1579</v>
      </c>
      <c r="Q73" s="143">
        <v>69120</v>
      </c>
      <c r="R73" s="143">
        <v>68164</v>
      </c>
      <c r="S73" s="143">
        <v>66740</v>
      </c>
      <c r="T73" s="143">
        <v>63494</v>
      </c>
      <c r="U73" s="143">
        <v>65840</v>
      </c>
      <c r="V73" s="143">
        <v>63982</v>
      </c>
      <c r="W73" s="143">
        <v>63480</v>
      </c>
      <c r="X73" s="143">
        <v>3</v>
      </c>
      <c r="Y73" s="143">
        <v>63480</v>
      </c>
      <c r="Z73" s="143">
        <v>63360</v>
      </c>
      <c r="AF73" t="s">
        <v>1935</v>
      </c>
      <c r="AG73">
        <v>304</v>
      </c>
      <c r="AH73" t="s">
        <v>1611</v>
      </c>
      <c r="AI73">
        <v>150000.08489999999</v>
      </c>
      <c r="AJ73">
        <v>8668</v>
      </c>
      <c r="AK73">
        <v>150000.08489999999</v>
      </c>
      <c r="AL73">
        <v>8668</v>
      </c>
      <c r="AP73" s="171">
        <v>72</v>
      </c>
      <c r="AQ73" s="171" t="s">
        <v>1579</v>
      </c>
      <c r="AR73" s="171">
        <v>63690</v>
      </c>
    </row>
    <row r="74" spans="1:44" x14ac:dyDescent="0.25">
      <c r="A74" s="143">
        <v>503</v>
      </c>
      <c r="B74" s="143">
        <v>6</v>
      </c>
      <c r="C74" s="143" t="s">
        <v>1611</v>
      </c>
      <c r="D74" s="143">
        <v>10475</v>
      </c>
      <c r="E74" s="143">
        <v>10072</v>
      </c>
      <c r="F74" s="143">
        <v>10854</v>
      </c>
      <c r="G74" s="143">
        <v>9120</v>
      </c>
      <c r="H74" s="143">
        <v>9770</v>
      </c>
      <c r="I74" s="143">
        <v>9043</v>
      </c>
      <c r="J74" s="143">
        <v>9043</v>
      </c>
      <c r="K74" s="143">
        <f t="shared" si="13"/>
        <v>5</v>
      </c>
      <c r="L74" s="143">
        <v>9043</v>
      </c>
      <c r="M74" s="143">
        <v>8668</v>
      </c>
      <c r="N74" s="143"/>
      <c r="O74" s="143">
        <v>72</v>
      </c>
      <c r="P74" s="143" t="s">
        <v>1580</v>
      </c>
      <c r="Q74" s="143">
        <v>73452</v>
      </c>
      <c r="R74" s="143">
        <v>72724</v>
      </c>
      <c r="S74" s="143">
        <v>71520</v>
      </c>
      <c r="T74" s="143">
        <v>68436</v>
      </c>
      <c r="U74" s="143">
        <v>71246</v>
      </c>
      <c r="V74" s="143">
        <v>68994</v>
      </c>
      <c r="W74" s="143">
        <v>68436</v>
      </c>
      <c r="X74" s="143">
        <v>3</v>
      </c>
      <c r="Y74" s="143">
        <v>68436</v>
      </c>
      <c r="Z74" s="143">
        <v>68376</v>
      </c>
      <c r="AF74" t="s">
        <v>2157</v>
      </c>
      <c r="AG74">
        <v>504</v>
      </c>
      <c r="AH74" t="s">
        <v>1611</v>
      </c>
      <c r="AI74">
        <v>150000.09160000001</v>
      </c>
      <c r="AJ74">
        <v>8668</v>
      </c>
      <c r="AK74">
        <v>150000.09160000001</v>
      </c>
      <c r="AL74">
        <v>8668</v>
      </c>
      <c r="AP74" s="171">
        <v>73</v>
      </c>
      <c r="AQ74" s="171" t="s">
        <v>1580</v>
      </c>
      <c r="AR74" s="171">
        <v>68540</v>
      </c>
    </row>
    <row r="75" spans="1:44" x14ac:dyDescent="0.25">
      <c r="A75" s="143">
        <v>703</v>
      </c>
      <c r="B75" s="143">
        <v>6</v>
      </c>
      <c r="C75" s="143" t="s">
        <v>1611</v>
      </c>
      <c r="D75" s="143">
        <v>10614</v>
      </c>
      <c r="E75" s="143">
        <v>10170</v>
      </c>
      <c r="F75" s="143">
        <v>10854</v>
      </c>
      <c r="G75" s="143">
        <v>9109</v>
      </c>
      <c r="H75" s="143">
        <v>9819</v>
      </c>
      <c r="I75" s="143">
        <v>9054</v>
      </c>
      <c r="J75" s="143">
        <v>9054</v>
      </c>
      <c r="K75" s="143">
        <f t="shared" si="13"/>
        <v>5</v>
      </c>
      <c r="L75" s="143">
        <v>9054</v>
      </c>
      <c r="M75" s="143">
        <v>8668</v>
      </c>
      <c r="N75" s="143"/>
      <c r="O75" s="143">
        <v>73</v>
      </c>
      <c r="P75" s="143" t="s">
        <v>1581</v>
      </c>
      <c r="Q75" s="143">
        <v>70996</v>
      </c>
      <c r="R75" s="143">
        <v>70150</v>
      </c>
      <c r="S75" s="143">
        <v>68470</v>
      </c>
      <c r="T75" s="143">
        <v>65386</v>
      </c>
      <c r="U75" s="143">
        <v>68052</v>
      </c>
      <c r="V75" s="143">
        <v>65884</v>
      </c>
      <c r="W75" s="143">
        <v>65386</v>
      </c>
      <c r="X75" s="143">
        <v>3</v>
      </c>
      <c r="Y75" s="143">
        <v>65386</v>
      </c>
      <c r="Z75" s="143">
        <v>65286</v>
      </c>
      <c r="AF75" t="s">
        <v>2379</v>
      </c>
      <c r="AG75">
        <v>704</v>
      </c>
      <c r="AH75" t="s">
        <v>1611</v>
      </c>
      <c r="AI75">
        <v>150000.25539999999</v>
      </c>
      <c r="AJ75">
        <v>8668</v>
      </c>
      <c r="AK75">
        <v>150000.25539999999</v>
      </c>
      <c r="AL75">
        <v>8668</v>
      </c>
      <c r="AP75" s="171">
        <v>74</v>
      </c>
      <c r="AQ75" s="171" t="s">
        <v>1581</v>
      </c>
      <c r="AR75" s="171">
        <v>65880</v>
      </c>
    </row>
    <row r="76" spans="1:44" x14ac:dyDescent="0.25">
      <c r="A76" s="143">
        <v>903</v>
      </c>
      <c r="B76" s="143">
        <v>6</v>
      </c>
      <c r="C76" s="143" t="s">
        <v>1611</v>
      </c>
      <c r="D76" s="143">
        <v>10230</v>
      </c>
      <c r="E76" s="143">
        <v>9912</v>
      </c>
      <c r="F76" s="143">
        <v>10854</v>
      </c>
      <c r="G76" s="143">
        <v>9233</v>
      </c>
      <c r="H76" s="143">
        <v>9866</v>
      </c>
      <c r="I76" s="143">
        <v>9116</v>
      </c>
      <c r="J76" s="143">
        <v>9116</v>
      </c>
      <c r="K76" s="143">
        <f t="shared" si="13"/>
        <v>5</v>
      </c>
      <c r="L76" s="143">
        <v>9116</v>
      </c>
      <c r="M76" s="143">
        <v>8669</v>
      </c>
      <c r="N76" s="143"/>
      <c r="O76" s="143">
        <v>74</v>
      </c>
      <c r="P76" s="143" t="s">
        <v>1582</v>
      </c>
      <c r="Q76" s="143">
        <v>69332</v>
      </c>
      <c r="R76" s="143">
        <v>68512</v>
      </c>
      <c r="S76" s="143">
        <v>67530</v>
      </c>
      <c r="T76" s="143">
        <v>63762</v>
      </c>
      <c r="U76" s="143">
        <v>65762</v>
      </c>
      <c r="V76" s="143">
        <v>63834</v>
      </c>
      <c r="W76" s="143">
        <v>63646</v>
      </c>
      <c r="X76" s="143">
        <v>3</v>
      </c>
      <c r="Y76" s="143">
        <v>63646</v>
      </c>
      <c r="Z76" s="143">
        <v>63568</v>
      </c>
      <c r="AF76" t="s">
        <v>2601</v>
      </c>
      <c r="AG76">
        <v>904</v>
      </c>
      <c r="AH76" t="s">
        <v>1611</v>
      </c>
      <c r="AI76">
        <v>150000.10819999999</v>
      </c>
      <c r="AJ76">
        <v>8668</v>
      </c>
      <c r="AK76">
        <v>150000.10819999999</v>
      </c>
      <c r="AL76">
        <v>8668</v>
      </c>
      <c r="AP76" s="171">
        <v>75</v>
      </c>
      <c r="AQ76" s="171" t="s">
        <v>1582</v>
      </c>
      <c r="AR76" s="171">
        <v>63950</v>
      </c>
    </row>
    <row r="77" spans="1:44" x14ac:dyDescent="0.25">
      <c r="A77" s="143">
        <v>104</v>
      </c>
      <c r="B77" s="143">
        <v>6</v>
      </c>
      <c r="C77" s="143" t="s">
        <v>1612</v>
      </c>
      <c r="D77" s="143">
        <v>10394</v>
      </c>
      <c r="E77" s="143">
        <v>9829</v>
      </c>
      <c r="F77" s="143">
        <v>10833</v>
      </c>
      <c r="G77" s="143">
        <v>9264</v>
      </c>
      <c r="H77" s="143">
        <v>9630</v>
      </c>
      <c r="I77" s="143">
        <v>8906</v>
      </c>
      <c r="J77" s="143">
        <v>8906</v>
      </c>
      <c r="K77" s="143">
        <f t="shared" si="13"/>
        <v>5</v>
      </c>
      <c r="L77" s="143">
        <v>8906</v>
      </c>
      <c r="M77" s="143">
        <v>8554</v>
      </c>
      <c r="N77" s="143"/>
      <c r="O77" s="143">
        <v>75</v>
      </c>
      <c r="P77" s="143" t="s">
        <v>1583</v>
      </c>
      <c r="Q77" s="143">
        <v>67664</v>
      </c>
      <c r="R77" s="143">
        <v>66908</v>
      </c>
      <c r="S77" s="143">
        <v>66080</v>
      </c>
      <c r="T77" s="143">
        <v>62684</v>
      </c>
      <c r="U77" s="143">
        <v>64546</v>
      </c>
      <c r="V77" s="143">
        <v>62458</v>
      </c>
      <c r="W77" s="143">
        <v>62398</v>
      </c>
      <c r="X77" s="143">
        <v>5</v>
      </c>
      <c r="Y77" s="143">
        <v>62398</v>
      </c>
      <c r="Z77" s="143">
        <v>62380</v>
      </c>
      <c r="AF77" t="s">
        <v>1714</v>
      </c>
      <c r="AG77">
        <v>105</v>
      </c>
      <c r="AH77" t="s">
        <v>1612</v>
      </c>
      <c r="AI77">
        <v>150000.2132</v>
      </c>
      <c r="AJ77">
        <v>8551</v>
      </c>
      <c r="AK77">
        <v>150000.2132</v>
      </c>
      <c r="AL77">
        <v>8551</v>
      </c>
      <c r="AM77">
        <f t="shared" ref="AM77" si="16">AVERAGE(AJ77:AJ81)</f>
        <v>8551</v>
      </c>
      <c r="AP77" s="171">
        <v>76</v>
      </c>
      <c r="AQ77" s="171" t="s">
        <v>1583</v>
      </c>
      <c r="AR77" s="171">
        <v>62770</v>
      </c>
    </row>
    <row r="78" spans="1:44" x14ac:dyDescent="0.25">
      <c r="A78" s="143">
        <v>304</v>
      </c>
      <c r="B78" s="143">
        <v>6</v>
      </c>
      <c r="C78" s="143" t="s">
        <v>1612</v>
      </c>
      <c r="D78" s="143">
        <v>10259</v>
      </c>
      <c r="E78" s="143">
        <v>9754</v>
      </c>
      <c r="F78" s="143">
        <v>10833</v>
      </c>
      <c r="G78" s="143">
        <v>9122</v>
      </c>
      <c r="H78" s="143">
        <v>9518</v>
      </c>
      <c r="I78" s="143">
        <v>9042</v>
      </c>
      <c r="J78" s="143">
        <v>9042</v>
      </c>
      <c r="K78" s="143">
        <f t="shared" si="13"/>
        <v>5</v>
      </c>
      <c r="L78" s="143">
        <v>9042</v>
      </c>
      <c r="M78" s="143">
        <v>8553</v>
      </c>
      <c r="N78" s="143"/>
      <c r="O78" s="143">
        <v>76</v>
      </c>
      <c r="P78" s="143" t="s">
        <v>1584</v>
      </c>
      <c r="Q78" s="143">
        <v>69904</v>
      </c>
      <c r="R78" s="143">
        <v>69120</v>
      </c>
      <c r="S78" s="143">
        <v>68070</v>
      </c>
      <c r="T78" s="143">
        <v>64784</v>
      </c>
      <c r="U78" s="143">
        <v>67370</v>
      </c>
      <c r="V78" s="143">
        <v>64766</v>
      </c>
      <c r="W78" s="143">
        <v>64600</v>
      </c>
      <c r="X78" s="143">
        <v>3</v>
      </c>
      <c r="Y78" s="143">
        <v>64600</v>
      </c>
      <c r="Z78" s="143">
        <v>64556</v>
      </c>
      <c r="AF78" t="s">
        <v>1936</v>
      </c>
      <c r="AG78">
        <v>305</v>
      </c>
      <c r="AH78" t="s">
        <v>1612</v>
      </c>
      <c r="AI78">
        <v>150000.28260000001</v>
      </c>
      <c r="AJ78">
        <v>8551</v>
      </c>
      <c r="AK78">
        <v>150000.28260000001</v>
      </c>
      <c r="AL78">
        <v>8551</v>
      </c>
      <c r="AP78" s="171">
        <v>77</v>
      </c>
      <c r="AQ78" s="171" t="s">
        <v>1584</v>
      </c>
      <c r="AR78" s="171">
        <v>64670</v>
      </c>
    </row>
    <row r="79" spans="1:44" x14ac:dyDescent="0.25">
      <c r="A79" s="143">
        <v>504</v>
      </c>
      <c r="B79" s="143">
        <v>6</v>
      </c>
      <c r="C79" s="143" t="s">
        <v>1612</v>
      </c>
      <c r="D79" s="143">
        <v>10140</v>
      </c>
      <c r="E79" s="143">
        <v>9858</v>
      </c>
      <c r="F79" s="143">
        <v>10833</v>
      </c>
      <c r="G79" s="143">
        <v>8948</v>
      </c>
      <c r="H79" s="143">
        <v>9701</v>
      </c>
      <c r="I79" s="143">
        <v>9127</v>
      </c>
      <c r="J79" s="143">
        <v>8948</v>
      </c>
      <c r="K79" s="143">
        <f t="shared" si="13"/>
        <v>3</v>
      </c>
      <c r="L79" s="143">
        <v>8948</v>
      </c>
      <c r="M79" s="143">
        <v>8564</v>
      </c>
      <c r="N79" s="143"/>
      <c r="O79" s="143">
        <v>77</v>
      </c>
      <c r="P79" s="143" t="s">
        <v>1585</v>
      </c>
      <c r="Q79" s="143">
        <v>69706</v>
      </c>
      <c r="R79" s="143">
        <v>69004</v>
      </c>
      <c r="S79" s="143">
        <v>68360</v>
      </c>
      <c r="T79" s="143">
        <v>65040</v>
      </c>
      <c r="U79" s="143">
        <v>66760</v>
      </c>
      <c r="V79" s="143">
        <v>64502</v>
      </c>
      <c r="W79" s="143">
        <v>64496</v>
      </c>
      <c r="X79" s="143">
        <v>5</v>
      </c>
      <c r="Y79" s="143">
        <v>64496</v>
      </c>
      <c r="Z79" s="143">
        <v>64456</v>
      </c>
      <c r="AF79" t="s">
        <v>2158</v>
      </c>
      <c r="AG79">
        <v>505</v>
      </c>
      <c r="AH79" t="s">
        <v>1612</v>
      </c>
      <c r="AI79">
        <v>150000.2292</v>
      </c>
      <c r="AJ79">
        <v>8551</v>
      </c>
      <c r="AK79">
        <v>150000.2292</v>
      </c>
      <c r="AL79">
        <v>8551</v>
      </c>
      <c r="AP79" s="171">
        <v>78</v>
      </c>
      <c r="AQ79" s="171" t="s">
        <v>1585</v>
      </c>
      <c r="AR79" s="171">
        <v>64610</v>
      </c>
    </row>
    <row r="80" spans="1:44" x14ac:dyDescent="0.25">
      <c r="A80" s="143">
        <v>704</v>
      </c>
      <c r="B80" s="143">
        <v>6</v>
      </c>
      <c r="C80" s="143" t="s">
        <v>1612</v>
      </c>
      <c r="D80" s="143">
        <v>10249</v>
      </c>
      <c r="E80" s="143">
        <v>9902</v>
      </c>
      <c r="F80" s="143">
        <v>10833</v>
      </c>
      <c r="G80" s="143">
        <v>9413</v>
      </c>
      <c r="H80" s="143">
        <v>10206</v>
      </c>
      <c r="I80" s="143">
        <v>8928</v>
      </c>
      <c r="J80" s="143">
        <v>8928</v>
      </c>
      <c r="K80" s="143">
        <f t="shared" si="13"/>
        <v>5</v>
      </c>
      <c r="L80" s="143">
        <v>8928</v>
      </c>
      <c r="M80" s="143">
        <v>8551</v>
      </c>
      <c r="N80" s="143"/>
      <c r="O80" s="143">
        <v>78</v>
      </c>
      <c r="P80" s="143" t="s">
        <v>1586</v>
      </c>
      <c r="Q80" s="143">
        <v>68044</v>
      </c>
      <c r="R80" s="143">
        <v>66948</v>
      </c>
      <c r="S80" s="143">
        <v>66270</v>
      </c>
      <c r="T80" s="143">
        <v>62712</v>
      </c>
      <c r="U80" s="143">
        <v>64762</v>
      </c>
      <c r="V80" s="143">
        <v>62986</v>
      </c>
      <c r="W80" s="143">
        <v>62664</v>
      </c>
      <c r="X80" s="143">
        <v>3</v>
      </c>
      <c r="Y80" s="143">
        <v>62664</v>
      </c>
      <c r="Z80" s="143">
        <v>62630</v>
      </c>
      <c r="AF80" t="s">
        <v>2380</v>
      </c>
      <c r="AG80">
        <v>705</v>
      </c>
      <c r="AH80" t="s">
        <v>1612</v>
      </c>
      <c r="AI80">
        <v>150000.00880000001</v>
      </c>
      <c r="AJ80">
        <v>8551</v>
      </c>
      <c r="AK80">
        <v>150000.00880000001</v>
      </c>
      <c r="AL80">
        <v>8551</v>
      </c>
      <c r="AP80" s="171">
        <v>79</v>
      </c>
      <c r="AQ80" s="171" t="s">
        <v>1586</v>
      </c>
      <c r="AR80" s="171">
        <v>62940</v>
      </c>
    </row>
    <row r="81" spans="1:44" x14ac:dyDescent="0.25">
      <c r="A81" s="143">
        <v>904</v>
      </c>
      <c r="B81" s="143">
        <v>6</v>
      </c>
      <c r="C81" s="143" t="s">
        <v>1612</v>
      </c>
      <c r="D81" s="143">
        <v>10329</v>
      </c>
      <c r="E81" s="143">
        <v>9733</v>
      </c>
      <c r="F81" s="143">
        <v>10833</v>
      </c>
      <c r="G81" s="143">
        <v>8830</v>
      </c>
      <c r="H81" s="143">
        <v>10035</v>
      </c>
      <c r="I81" s="143">
        <v>9001</v>
      </c>
      <c r="J81" s="143">
        <v>8830</v>
      </c>
      <c r="K81" s="143">
        <f t="shared" si="13"/>
        <v>3</v>
      </c>
      <c r="L81" s="143">
        <v>8830</v>
      </c>
      <c r="M81" s="143">
        <v>8551</v>
      </c>
      <c r="N81" s="143"/>
      <c r="O81" s="143">
        <v>79</v>
      </c>
      <c r="P81" s="143" t="s">
        <v>1587</v>
      </c>
      <c r="Q81" s="143">
        <v>68426</v>
      </c>
      <c r="R81" s="143">
        <v>67716</v>
      </c>
      <c r="S81" s="143">
        <v>66540</v>
      </c>
      <c r="T81" s="143">
        <v>63436</v>
      </c>
      <c r="U81" s="143">
        <v>65760</v>
      </c>
      <c r="V81" s="143">
        <v>63842</v>
      </c>
      <c r="W81" s="143">
        <v>63436</v>
      </c>
      <c r="X81" s="143">
        <v>3</v>
      </c>
      <c r="Y81" s="143">
        <v>63436</v>
      </c>
      <c r="Z81" s="143">
        <v>63358</v>
      </c>
      <c r="AF81" t="s">
        <v>2602</v>
      </c>
      <c r="AG81">
        <v>905</v>
      </c>
      <c r="AH81" t="s">
        <v>1612</v>
      </c>
      <c r="AI81">
        <v>150000.0888</v>
      </c>
      <c r="AJ81">
        <v>8551</v>
      </c>
      <c r="AK81">
        <v>150000.0888</v>
      </c>
      <c r="AL81">
        <v>8551</v>
      </c>
      <c r="AP81" s="171">
        <v>80</v>
      </c>
      <c r="AQ81" s="171" t="s">
        <v>1587</v>
      </c>
      <c r="AR81" s="171">
        <v>63790</v>
      </c>
    </row>
    <row r="82" spans="1:44" x14ac:dyDescent="0.25">
      <c r="A82" s="143">
        <v>105</v>
      </c>
      <c r="B82" s="143">
        <v>6</v>
      </c>
      <c r="C82" s="143" t="s">
        <v>1613</v>
      </c>
      <c r="D82" s="143">
        <v>9578</v>
      </c>
      <c r="E82" s="143">
        <v>9216</v>
      </c>
      <c r="F82" s="143">
        <v>10202</v>
      </c>
      <c r="G82" s="143">
        <v>8152</v>
      </c>
      <c r="H82" s="143">
        <v>8814</v>
      </c>
      <c r="I82" s="143">
        <v>8235</v>
      </c>
      <c r="J82" s="143">
        <v>8152</v>
      </c>
      <c r="K82" s="143">
        <f t="shared" si="13"/>
        <v>3</v>
      </c>
      <c r="L82" s="143">
        <v>8152</v>
      </c>
      <c r="M82" s="143">
        <v>7629</v>
      </c>
      <c r="N82" s="143"/>
      <c r="O82" s="143">
        <v>80</v>
      </c>
      <c r="P82" s="143" t="s">
        <v>1588</v>
      </c>
      <c r="Q82" s="143">
        <v>139090</v>
      </c>
      <c r="R82" s="143">
        <v>138202</v>
      </c>
      <c r="S82" s="143">
        <v>135910</v>
      </c>
      <c r="T82" s="143">
        <v>129452</v>
      </c>
      <c r="U82" s="143">
        <v>132266</v>
      </c>
      <c r="V82" s="143">
        <v>129248</v>
      </c>
      <c r="W82" s="143">
        <v>129182</v>
      </c>
      <c r="X82" s="143">
        <v>5</v>
      </c>
      <c r="Y82" s="143">
        <v>129182</v>
      </c>
      <c r="Z82" s="143">
        <v>129070</v>
      </c>
      <c r="AF82" t="s">
        <v>1715</v>
      </c>
      <c r="AG82">
        <v>106</v>
      </c>
      <c r="AH82" t="s">
        <v>1613</v>
      </c>
      <c r="AI82">
        <v>150000.0306</v>
      </c>
      <c r="AJ82">
        <v>7623</v>
      </c>
      <c r="AK82">
        <v>150000.0306</v>
      </c>
      <c r="AL82">
        <v>7623</v>
      </c>
      <c r="AM82">
        <f t="shared" ref="AM82" si="17">AVERAGE(AJ82:AJ86)</f>
        <v>7623</v>
      </c>
      <c r="AP82" s="171">
        <v>81</v>
      </c>
      <c r="AQ82" s="171" t="s">
        <v>1588</v>
      </c>
      <c r="AR82" s="171">
        <v>129210</v>
      </c>
    </row>
    <row r="83" spans="1:44" x14ac:dyDescent="0.25">
      <c r="A83" s="143">
        <v>305</v>
      </c>
      <c r="B83" s="143">
        <v>6</v>
      </c>
      <c r="C83" s="143" t="s">
        <v>1613</v>
      </c>
      <c r="D83" s="143">
        <v>9459</v>
      </c>
      <c r="E83" s="143">
        <v>9228</v>
      </c>
      <c r="F83" s="143">
        <v>10202</v>
      </c>
      <c r="G83" s="143">
        <v>8021</v>
      </c>
      <c r="H83" s="143">
        <v>8818</v>
      </c>
      <c r="I83" s="143">
        <v>8080</v>
      </c>
      <c r="J83" s="143">
        <v>8021</v>
      </c>
      <c r="K83" s="143">
        <f t="shared" si="13"/>
        <v>3</v>
      </c>
      <c r="L83" s="143">
        <v>8021</v>
      </c>
      <c r="M83" s="143">
        <v>7628</v>
      </c>
      <c r="N83" s="143"/>
      <c r="O83" s="143">
        <v>81</v>
      </c>
      <c r="P83" s="143" t="s">
        <v>1589</v>
      </c>
      <c r="Q83" s="143">
        <v>136172</v>
      </c>
      <c r="R83" s="143">
        <v>134808</v>
      </c>
      <c r="S83" s="143">
        <v>133610</v>
      </c>
      <c r="T83" s="143">
        <v>126704</v>
      </c>
      <c r="U83" s="143">
        <v>128340</v>
      </c>
      <c r="V83" s="143">
        <v>125128</v>
      </c>
      <c r="W83" s="143">
        <v>125128</v>
      </c>
      <c r="X83" s="143">
        <v>5</v>
      </c>
      <c r="Y83" s="143">
        <v>125128</v>
      </c>
      <c r="Z83" s="143">
        <v>125096</v>
      </c>
      <c r="AF83" t="s">
        <v>1937</v>
      </c>
      <c r="AG83">
        <v>306</v>
      </c>
      <c r="AH83" t="s">
        <v>1613</v>
      </c>
      <c r="AI83">
        <v>150000.1427</v>
      </c>
      <c r="AJ83">
        <v>7623</v>
      </c>
      <c r="AK83">
        <v>150000.1427</v>
      </c>
      <c r="AL83">
        <v>7623</v>
      </c>
      <c r="AP83" s="171">
        <v>82</v>
      </c>
      <c r="AQ83" s="171" t="s">
        <v>1589</v>
      </c>
      <c r="AR83" s="171">
        <v>125010</v>
      </c>
    </row>
    <row r="84" spans="1:44" x14ac:dyDescent="0.25">
      <c r="A84" s="143">
        <v>505</v>
      </c>
      <c r="B84" s="143">
        <v>6</v>
      </c>
      <c r="C84" s="143" t="s">
        <v>1613</v>
      </c>
      <c r="D84" s="143">
        <v>9256</v>
      </c>
      <c r="E84" s="143">
        <v>9274</v>
      </c>
      <c r="F84" s="143">
        <v>10202</v>
      </c>
      <c r="G84" s="143">
        <v>8051</v>
      </c>
      <c r="H84" s="143">
        <v>8805</v>
      </c>
      <c r="I84" s="143">
        <v>8018</v>
      </c>
      <c r="J84" s="143">
        <v>8018</v>
      </c>
      <c r="K84" s="143">
        <f t="shared" si="13"/>
        <v>5</v>
      </c>
      <c r="L84" s="143">
        <v>8018</v>
      </c>
      <c r="M84" s="143">
        <v>7704</v>
      </c>
      <c r="N84" s="143"/>
      <c r="O84" s="143">
        <v>82</v>
      </c>
      <c r="P84" s="143" t="s">
        <v>1590</v>
      </c>
      <c r="Q84" s="143">
        <v>136492</v>
      </c>
      <c r="R84" s="143">
        <v>135752</v>
      </c>
      <c r="S84" s="143">
        <v>133090</v>
      </c>
      <c r="T84" s="143">
        <v>126004</v>
      </c>
      <c r="U84" s="143">
        <v>131384</v>
      </c>
      <c r="V84" s="143">
        <v>126366</v>
      </c>
      <c r="W84" s="143">
        <v>125976</v>
      </c>
      <c r="X84" s="143">
        <v>3</v>
      </c>
      <c r="Y84" s="143">
        <v>125976</v>
      </c>
      <c r="Z84" s="143">
        <v>125904</v>
      </c>
      <c r="AF84" t="s">
        <v>2159</v>
      </c>
      <c r="AG84">
        <v>506</v>
      </c>
      <c r="AH84" t="s">
        <v>1613</v>
      </c>
      <c r="AI84">
        <v>150000.00229999999</v>
      </c>
      <c r="AJ84">
        <v>7623</v>
      </c>
      <c r="AK84">
        <v>150000.00229999999</v>
      </c>
      <c r="AL84">
        <v>7623</v>
      </c>
      <c r="AP84" s="171">
        <v>83</v>
      </c>
      <c r="AQ84" s="171" t="s">
        <v>1590</v>
      </c>
      <c r="AR84" s="171">
        <v>125890</v>
      </c>
    </row>
    <row r="85" spans="1:44" x14ac:dyDescent="0.25">
      <c r="A85" s="143">
        <v>705</v>
      </c>
      <c r="B85" s="143">
        <v>6</v>
      </c>
      <c r="C85" s="143" t="s">
        <v>1613</v>
      </c>
      <c r="D85" s="143">
        <v>9438</v>
      </c>
      <c r="E85" s="143">
        <v>9243</v>
      </c>
      <c r="F85" s="143">
        <v>10202</v>
      </c>
      <c r="G85" s="143">
        <v>8134</v>
      </c>
      <c r="H85" s="143">
        <v>8799</v>
      </c>
      <c r="I85" s="143">
        <v>8036</v>
      </c>
      <c r="J85" s="143">
        <v>8036</v>
      </c>
      <c r="K85" s="143">
        <f t="shared" si="13"/>
        <v>5</v>
      </c>
      <c r="L85" s="143">
        <v>8036</v>
      </c>
      <c r="M85" s="143">
        <v>7705</v>
      </c>
      <c r="N85" s="143"/>
      <c r="O85" s="143">
        <v>83</v>
      </c>
      <c r="P85" s="143" t="s">
        <v>1591</v>
      </c>
      <c r="Q85" s="143">
        <v>140828</v>
      </c>
      <c r="R85" s="143">
        <v>139860</v>
      </c>
      <c r="S85" s="143">
        <v>137260</v>
      </c>
      <c r="T85" s="143">
        <v>130530</v>
      </c>
      <c r="U85" s="143">
        <v>135544</v>
      </c>
      <c r="V85" s="143">
        <v>131154</v>
      </c>
      <c r="W85" s="143">
        <v>130510</v>
      </c>
      <c r="X85" s="143">
        <v>3</v>
      </c>
      <c r="Y85" s="143">
        <v>130510</v>
      </c>
      <c r="Z85" s="143">
        <v>130320</v>
      </c>
      <c r="AF85" t="s">
        <v>2381</v>
      </c>
      <c r="AG85">
        <v>706</v>
      </c>
      <c r="AH85" t="s">
        <v>1613</v>
      </c>
      <c r="AI85">
        <v>150000.41020000001</v>
      </c>
      <c r="AJ85">
        <v>7623</v>
      </c>
      <c r="AK85">
        <v>150000.41020000001</v>
      </c>
      <c r="AL85">
        <v>7623</v>
      </c>
      <c r="AP85" s="171">
        <v>84</v>
      </c>
      <c r="AQ85" s="171" t="s">
        <v>1591</v>
      </c>
      <c r="AR85" s="171">
        <v>131670</v>
      </c>
    </row>
    <row r="86" spans="1:44" x14ac:dyDescent="0.25">
      <c r="A86" s="143">
        <v>905</v>
      </c>
      <c r="B86" s="143">
        <v>6</v>
      </c>
      <c r="C86" s="143" t="s">
        <v>1613</v>
      </c>
      <c r="D86" s="143">
        <v>9388</v>
      </c>
      <c r="E86" s="143">
        <v>9233</v>
      </c>
      <c r="F86" s="143">
        <v>10202</v>
      </c>
      <c r="G86" s="143">
        <v>8629</v>
      </c>
      <c r="H86" s="143">
        <v>8931</v>
      </c>
      <c r="I86" s="143">
        <v>8006</v>
      </c>
      <c r="J86" s="143">
        <v>8006</v>
      </c>
      <c r="K86" s="143">
        <f t="shared" si="13"/>
        <v>5</v>
      </c>
      <c r="L86" s="143">
        <v>8006</v>
      </c>
      <c r="M86" s="143">
        <v>7628</v>
      </c>
      <c r="N86" s="143"/>
      <c r="O86" s="143">
        <v>84</v>
      </c>
      <c r="P86" s="143" t="s">
        <v>1592</v>
      </c>
      <c r="Q86" s="143">
        <v>141276</v>
      </c>
      <c r="R86" s="143">
        <v>139840</v>
      </c>
      <c r="S86" s="143">
        <v>137970</v>
      </c>
      <c r="T86" s="143">
        <v>131148</v>
      </c>
      <c r="U86" s="143">
        <v>133924</v>
      </c>
      <c r="V86" s="143">
        <v>131250</v>
      </c>
      <c r="W86" s="143">
        <v>131006</v>
      </c>
      <c r="X86" s="143">
        <v>3</v>
      </c>
      <c r="Y86" s="143">
        <v>131006</v>
      </c>
      <c r="Z86" s="143">
        <v>130866</v>
      </c>
      <c r="AF86" t="s">
        <v>2603</v>
      </c>
      <c r="AG86">
        <v>906</v>
      </c>
      <c r="AH86" t="s">
        <v>1613</v>
      </c>
      <c r="AI86">
        <v>150000.25640000001</v>
      </c>
      <c r="AJ86">
        <v>7623</v>
      </c>
      <c r="AK86">
        <v>150000.25640000001</v>
      </c>
      <c r="AL86">
        <v>7623</v>
      </c>
      <c r="AP86" s="171">
        <v>85</v>
      </c>
      <c r="AQ86" s="171" t="s">
        <v>1592</v>
      </c>
      <c r="AR86" s="171">
        <v>131620</v>
      </c>
    </row>
    <row r="87" spans="1:44" x14ac:dyDescent="0.25">
      <c r="A87" s="143">
        <v>106</v>
      </c>
      <c r="B87" s="143">
        <v>6</v>
      </c>
      <c r="C87" s="143" t="s">
        <v>1614</v>
      </c>
      <c r="D87" s="143">
        <v>9737</v>
      </c>
      <c r="E87" s="143">
        <v>9399</v>
      </c>
      <c r="F87" s="143">
        <v>10354</v>
      </c>
      <c r="G87" s="143">
        <v>8616</v>
      </c>
      <c r="H87" s="143">
        <v>9094</v>
      </c>
      <c r="I87" s="143">
        <v>8664</v>
      </c>
      <c r="J87" s="143">
        <v>8616</v>
      </c>
      <c r="K87" s="143">
        <f t="shared" si="13"/>
        <v>3</v>
      </c>
      <c r="L87" s="143">
        <v>8616</v>
      </c>
      <c r="M87" s="143">
        <v>7946</v>
      </c>
      <c r="N87" s="143"/>
      <c r="O87" s="143">
        <v>85</v>
      </c>
      <c r="P87" s="143" t="s">
        <v>1593</v>
      </c>
      <c r="Q87" s="143">
        <v>140150</v>
      </c>
      <c r="R87" s="143">
        <v>139092</v>
      </c>
      <c r="S87" s="143">
        <v>136120</v>
      </c>
      <c r="T87" s="143">
        <v>128970</v>
      </c>
      <c r="U87" s="143">
        <v>134314</v>
      </c>
      <c r="V87" s="143">
        <v>129668</v>
      </c>
      <c r="W87" s="143">
        <v>128956</v>
      </c>
      <c r="X87" s="143">
        <v>3</v>
      </c>
      <c r="Y87" s="143">
        <v>128956</v>
      </c>
      <c r="Z87" s="143">
        <v>128778</v>
      </c>
      <c r="AF87" t="s">
        <v>1716</v>
      </c>
      <c r="AG87">
        <v>107</v>
      </c>
      <c r="AH87" t="s">
        <v>1614</v>
      </c>
      <c r="AI87">
        <v>150000.2389</v>
      </c>
      <c r="AJ87">
        <v>7945</v>
      </c>
      <c r="AK87">
        <v>150000.2389</v>
      </c>
      <c r="AL87">
        <v>7945</v>
      </c>
      <c r="AM87">
        <f t="shared" ref="AM87" si="18">AVERAGE(AJ87:AJ91)</f>
        <v>7945</v>
      </c>
      <c r="AP87" s="171">
        <v>86</v>
      </c>
      <c r="AQ87" s="171" t="s">
        <v>1593</v>
      </c>
      <c r="AR87" s="171">
        <v>128720</v>
      </c>
    </row>
    <row r="88" spans="1:44" x14ac:dyDescent="0.25">
      <c r="A88" s="143">
        <v>306</v>
      </c>
      <c r="B88" s="143">
        <v>6</v>
      </c>
      <c r="C88" s="143" t="s">
        <v>1614</v>
      </c>
      <c r="D88" s="143">
        <v>9885</v>
      </c>
      <c r="E88" s="143">
        <v>9479</v>
      </c>
      <c r="F88" s="143">
        <v>10354</v>
      </c>
      <c r="G88" s="143">
        <v>9093</v>
      </c>
      <c r="H88" s="143">
        <v>9241</v>
      </c>
      <c r="I88" s="143">
        <v>8446</v>
      </c>
      <c r="J88" s="143">
        <v>8446</v>
      </c>
      <c r="K88" s="143">
        <f t="shared" si="13"/>
        <v>5</v>
      </c>
      <c r="L88" s="143">
        <v>8446</v>
      </c>
      <c r="M88" s="143">
        <v>8018</v>
      </c>
      <c r="N88" s="143"/>
      <c r="O88" s="143">
        <v>86</v>
      </c>
      <c r="P88" s="143" t="s">
        <v>1594</v>
      </c>
      <c r="Q88" s="143">
        <v>142494</v>
      </c>
      <c r="R88" s="143">
        <v>140992</v>
      </c>
      <c r="S88" s="143">
        <v>138660</v>
      </c>
      <c r="T88" s="143">
        <v>131660</v>
      </c>
      <c r="U88" s="143">
        <v>134828</v>
      </c>
      <c r="V88" s="143">
        <v>131180</v>
      </c>
      <c r="W88" s="143">
        <v>131180</v>
      </c>
      <c r="X88" s="143">
        <v>5</v>
      </c>
      <c r="Y88" s="143">
        <v>131180</v>
      </c>
      <c r="Z88" s="143">
        <v>131086</v>
      </c>
      <c r="AF88" t="s">
        <v>1938</v>
      </c>
      <c r="AG88">
        <v>307</v>
      </c>
      <c r="AH88" t="s">
        <v>1614</v>
      </c>
      <c r="AI88">
        <v>150000.1133</v>
      </c>
      <c r="AJ88">
        <v>7945</v>
      </c>
      <c r="AK88">
        <v>150000.1133</v>
      </c>
      <c r="AL88">
        <v>7945</v>
      </c>
      <c r="AP88" s="171">
        <v>87</v>
      </c>
      <c r="AQ88" s="171" t="s">
        <v>1594</v>
      </c>
      <c r="AR88" s="171">
        <v>131790</v>
      </c>
    </row>
    <row r="89" spans="1:44" x14ac:dyDescent="0.25">
      <c r="A89" s="143">
        <v>506</v>
      </c>
      <c r="B89" s="143">
        <v>6</v>
      </c>
      <c r="C89" s="143" t="s">
        <v>1614</v>
      </c>
      <c r="D89" s="143">
        <v>9930</v>
      </c>
      <c r="E89" s="143">
        <v>9485</v>
      </c>
      <c r="F89" s="143">
        <v>10354</v>
      </c>
      <c r="G89" s="143">
        <v>8494</v>
      </c>
      <c r="H89" s="143">
        <v>9389</v>
      </c>
      <c r="I89" s="143">
        <v>8396</v>
      </c>
      <c r="J89" s="143">
        <v>8396</v>
      </c>
      <c r="K89" s="143">
        <f t="shared" si="13"/>
        <v>5</v>
      </c>
      <c r="L89" s="143">
        <v>8396</v>
      </c>
      <c r="M89" s="143">
        <v>8019</v>
      </c>
      <c r="N89" s="143"/>
      <c r="O89" s="143">
        <v>87</v>
      </c>
      <c r="P89" s="143" t="s">
        <v>1595</v>
      </c>
      <c r="Q89" s="143">
        <v>143734</v>
      </c>
      <c r="R89" s="143">
        <v>142668</v>
      </c>
      <c r="S89" s="143">
        <v>140030</v>
      </c>
      <c r="T89" s="143">
        <v>133156</v>
      </c>
      <c r="U89" s="143">
        <v>138358</v>
      </c>
      <c r="V89" s="143">
        <v>133648</v>
      </c>
      <c r="W89" s="143">
        <v>133156</v>
      </c>
      <c r="X89" s="143">
        <v>3</v>
      </c>
      <c r="Y89" s="143">
        <v>133156</v>
      </c>
      <c r="Z89" s="143">
        <v>133016</v>
      </c>
      <c r="AF89" t="s">
        <v>2160</v>
      </c>
      <c r="AG89">
        <v>507</v>
      </c>
      <c r="AH89" t="s">
        <v>1614</v>
      </c>
      <c r="AI89">
        <v>150000.7115</v>
      </c>
      <c r="AJ89">
        <v>7945</v>
      </c>
      <c r="AK89">
        <v>150000.7115</v>
      </c>
      <c r="AL89">
        <v>7945</v>
      </c>
      <c r="AP89" s="171">
        <v>88</v>
      </c>
      <c r="AQ89" s="171" t="s">
        <v>1595</v>
      </c>
      <c r="AR89" s="171">
        <v>133780</v>
      </c>
    </row>
    <row r="90" spans="1:44" x14ac:dyDescent="0.25">
      <c r="A90" s="143">
        <v>706</v>
      </c>
      <c r="B90" s="143">
        <v>6</v>
      </c>
      <c r="C90" s="143" t="s">
        <v>1614</v>
      </c>
      <c r="D90" s="143">
        <v>9970</v>
      </c>
      <c r="E90" s="143">
        <v>9535</v>
      </c>
      <c r="F90" s="143">
        <v>10354</v>
      </c>
      <c r="G90" s="143">
        <v>8701</v>
      </c>
      <c r="H90" s="143">
        <v>9113</v>
      </c>
      <c r="I90" s="143">
        <v>8745</v>
      </c>
      <c r="J90" s="143">
        <v>8701</v>
      </c>
      <c r="K90" s="143">
        <f t="shared" si="13"/>
        <v>3</v>
      </c>
      <c r="L90" s="143">
        <v>8701</v>
      </c>
      <c r="M90" s="143">
        <v>8020</v>
      </c>
      <c r="N90" s="143"/>
      <c r="O90" s="143">
        <v>88</v>
      </c>
      <c r="P90" s="143" t="s">
        <v>1596</v>
      </c>
      <c r="Q90" s="143">
        <v>138900</v>
      </c>
      <c r="R90" s="143">
        <v>137756</v>
      </c>
      <c r="S90" s="143">
        <v>135520</v>
      </c>
      <c r="T90" s="143">
        <v>128724</v>
      </c>
      <c r="U90" s="143">
        <v>133430</v>
      </c>
      <c r="V90" s="143">
        <v>129764</v>
      </c>
      <c r="W90" s="143">
        <v>128724</v>
      </c>
      <c r="X90" s="143">
        <v>3</v>
      </c>
      <c r="Y90" s="143">
        <v>128724</v>
      </c>
      <c r="Z90" s="143">
        <v>128618</v>
      </c>
      <c r="AF90" t="s">
        <v>2382</v>
      </c>
      <c r="AG90">
        <v>707</v>
      </c>
      <c r="AH90" t="s">
        <v>1614</v>
      </c>
      <c r="AI90">
        <v>150000.17300000001</v>
      </c>
      <c r="AJ90">
        <v>7945</v>
      </c>
      <c r="AK90">
        <v>150000.17300000001</v>
      </c>
      <c r="AL90">
        <v>7945</v>
      </c>
      <c r="AP90" s="171">
        <v>89</v>
      </c>
      <c r="AQ90" s="171" t="s">
        <v>1596</v>
      </c>
      <c r="AR90" s="171">
        <v>130300</v>
      </c>
    </row>
    <row r="91" spans="1:44" x14ac:dyDescent="0.25">
      <c r="A91" s="143">
        <v>906</v>
      </c>
      <c r="B91" s="143">
        <v>6</v>
      </c>
      <c r="C91" s="143" t="s">
        <v>1614</v>
      </c>
      <c r="D91" s="143">
        <v>9707</v>
      </c>
      <c r="E91" s="143">
        <v>9265</v>
      </c>
      <c r="F91" s="143">
        <v>10354</v>
      </c>
      <c r="G91" s="143">
        <v>8715</v>
      </c>
      <c r="H91" s="143">
        <v>9444</v>
      </c>
      <c r="I91" s="143">
        <v>8438</v>
      </c>
      <c r="J91" s="143">
        <v>8438</v>
      </c>
      <c r="K91" s="143">
        <f t="shared" si="13"/>
        <v>5</v>
      </c>
      <c r="L91" s="143">
        <v>8438</v>
      </c>
      <c r="M91" s="143">
        <v>8019</v>
      </c>
      <c r="N91" s="143"/>
      <c r="O91" s="143">
        <v>89</v>
      </c>
      <c r="P91" s="143" t="s">
        <v>1597</v>
      </c>
      <c r="Q91" s="143">
        <v>143228</v>
      </c>
      <c r="R91" s="143">
        <v>142116</v>
      </c>
      <c r="S91" s="143">
        <v>138860</v>
      </c>
      <c r="T91" s="143">
        <v>132326</v>
      </c>
      <c r="U91" s="143">
        <v>138566</v>
      </c>
      <c r="V91" s="143">
        <v>133974</v>
      </c>
      <c r="W91" s="143">
        <v>132326</v>
      </c>
      <c r="X91" s="143">
        <v>3</v>
      </c>
      <c r="Y91" s="143">
        <v>132326</v>
      </c>
      <c r="Z91" s="143">
        <v>132238</v>
      </c>
      <c r="AF91" t="s">
        <v>2604</v>
      </c>
      <c r="AG91">
        <v>907</v>
      </c>
      <c r="AH91" t="s">
        <v>1614</v>
      </c>
      <c r="AI91">
        <v>150000.24429999999</v>
      </c>
      <c r="AJ91">
        <v>7945</v>
      </c>
      <c r="AK91">
        <v>150000.24429999999</v>
      </c>
      <c r="AL91">
        <v>7945</v>
      </c>
      <c r="AP91" s="171">
        <v>90</v>
      </c>
      <c r="AQ91" s="171" t="s">
        <v>1597</v>
      </c>
      <c r="AR91" s="171">
        <v>133970</v>
      </c>
    </row>
    <row r="92" spans="1:44" x14ac:dyDescent="0.25">
      <c r="A92" s="143">
        <v>107</v>
      </c>
      <c r="B92" s="143">
        <v>6</v>
      </c>
      <c r="C92" s="143" t="s">
        <v>1615</v>
      </c>
      <c r="D92" s="143">
        <v>10256</v>
      </c>
      <c r="E92" s="143">
        <v>9538</v>
      </c>
      <c r="F92" s="143">
        <v>10704</v>
      </c>
      <c r="G92" s="143">
        <v>8742</v>
      </c>
      <c r="H92" s="143">
        <v>9388</v>
      </c>
      <c r="I92" s="143">
        <v>8643</v>
      </c>
      <c r="J92" s="143">
        <v>8643</v>
      </c>
      <c r="K92" s="143">
        <f t="shared" si="13"/>
        <v>5</v>
      </c>
      <c r="L92" s="143">
        <v>8643</v>
      </c>
      <c r="M92" s="143">
        <v>8205</v>
      </c>
      <c r="N92" s="143"/>
      <c r="O92" s="143">
        <v>90</v>
      </c>
      <c r="P92" s="143" t="s">
        <v>1598</v>
      </c>
      <c r="Q92" s="143">
        <v>281172</v>
      </c>
      <c r="R92" s="143">
        <v>279430</v>
      </c>
      <c r="S92" s="143">
        <v>273550</v>
      </c>
      <c r="T92" s="143">
        <v>260098</v>
      </c>
      <c r="U92" s="143">
        <v>268660</v>
      </c>
      <c r="V92" s="143">
        <v>259508</v>
      </c>
      <c r="W92" s="143">
        <v>259396</v>
      </c>
      <c r="X92" s="143">
        <v>5</v>
      </c>
      <c r="Y92" s="143">
        <v>259396</v>
      </c>
      <c r="Z92" s="143">
        <v>259280</v>
      </c>
      <c r="AF92" t="s">
        <v>1717</v>
      </c>
      <c r="AG92">
        <v>108</v>
      </c>
      <c r="AH92" t="s">
        <v>1615</v>
      </c>
      <c r="AI92">
        <v>150000.56159999999</v>
      </c>
      <c r="AJ92">
        <v>8191</v>
      </c>
      <c r="AK92">
        <v>150000.56159999999</v>
      </c>
      <c r="AL92">
        <v>8191</v>
      </c>
      <c r="AM92">
        <f t="shared" ref="AM92" si="19">AVERAGE(AJ92:AJ96)</f>
        <v>8191</v>
      </c>
      <c r="AP92" s="171">
        <v>91</v>
      </c>
      <c r="AQ92" s="171" t="s">
        <v>1598</v>
      </c>
      <c r="AR92" s="171">
        <v>259460</v>
      </c>
    </row>
    <row r="93" spans="1:44" x14ac:dyDescent="0.25">
      <c r="A93" s="143">
        <v>307</v>
      </c>
      <c r="B93" s="143">
        <v>6</v>
      </c>
      <c r="C93" s="143" t="s">
        <v>1615</v>
      </c>
      <c r="D93" s="143">
        <v>9976</v>
      </c>
      <c r="E93" s="143">
        <v>9692</v>
      </c>
      <c r="F93" s="143">
        <v>10704</v>
      </c>
      <c r="G93" s="143">
        <v>8803</v>
      </c>
      <c r="H93" s="143">
        <v>9797</v>
      </c>
      <c r="I93" s="143">
        <v>8645</v>
      </c>
      <c r="J93" s="143">
        <v>8645</v>
      </c>
      <c r="K93" s="143">
        <f t="shared" si="13"/>
        <v>5</v>
      </c>
      <c r="L93" s="143">
        <v>8645</v>
      </c>
      <c r="M93" s="143">
        <v>8204</v>
      </c>
      <c r="N93" s="143"/>
      <c r="O93" s="143">
        <v>91</v>
      </c>
      <c r="P93" s="143" t="s">
        <v>1599</v>
      </c>
      <c r="Q93" s="143">
        <v>283314</v>
      </c>
      <c r="R93" s="143">
        <v>282016</v>
      </c>
      <c r="S93" s="143">
        <v>276300</v>
      </c>
      <c r="T93" s="143">
        <v>263242</v>
      </c>
      <c r="U93" s="143">
        <v>271326</v>
      </c>
      <c r="V93" s="143">
        <v>263142</v>
      </c>
      <c r="W93" s="143">
        <v>262920</v>
      </c>
      <c r="X93" s="143">
        <v>5</v>
      </c>
      <c r="Y93" s="143">
        <v>262920</v>
      </c>
      <c r="Z93" s="143">
        <v>262802</v>
      </c>
      <c r="AF93" t="s">
        <v>1939</v>
      </c>
      <c r="AG93">
        <v>308</v>
      </c>
      <c r="AH93" t="s">
        <v>1615</v>
      </c>
      <c r="AI93">
        <v>150000.0822</v>
      </c>
      <c r="AJ93">
        <v>8191</v>
      </c>
      <c r="AK93">
        <v>150000.0822</v>
      </c>
      <c r="AL93">
        <v>8191</v>
      </c>
      <c r="AP93" s="171">
        <v>92</v>
      </c>
      <c r="AQ93" s="171" t="s">
        <v>1599</v>
      </c>
      <c r="AR93" s="171">
        <v>262930</v>
      </c>
    </row>
    <row r="94" spans="1:44" x14ac:dyDescent="0.25">
      <c r="A94" s="143">
        <v>507</v>
      </c>
      <c r="B94" s="143">
        <v>6</v>
      </c>
      <c r="C94" s="143" t="s">
        <v>1615</v>
      </c>
      <c r="D94" s="143">
        <v>10135</v>
      </c>
      <c r="E94" s="143">
        <v>9665</v>
      </c>
      <c r="F94" s="143">
        <v>10704</v>
      </c>
      <c r="G94" s="143">
        <v>8760</v>
      </c>
      <c r="H94" s="143">
        <v>9564</v>
      </c>
      <c r="I94" s="143">
        <v>8567</v>
      </c>
      <c r="J94" s="143">
        <v>8567</v>
      </c>
      <c r="K94" s="143">
        <f t="shared" si="13"/>
        <v>5</v>
      </c>
      <c r="L94" s="143">
        <v>8567</v>
      </c>
      <c r="M94" s="143">
        <v>8205</v>
      </c>
      <c r="N94" s="143"/>
      <c r="O94" s="143">
        <v>92</v>
      </c>
      <c r="P94" s="143" t="s">
        <v>1600</v>
      </c>
      <c r="Q94" s="143">
        <v>278932</v>
      </c>
      <c r="R94" s="143">
        <v>277488</v>
      </c>
      <c r="S94" s="143">
        <v>272530</v>
      </c>
      <c r="T94" s="143">
        <v>258412</v>
      </c>
      <c r="U94" s="143">
        <v>265326</v>
      </c>
      <c r="V94" s="143">
        <v>258612</v>
      </c>
      <c r="W94" s="143">
        <v>258170</v>
      </c>
      <c r="X94" s="143">
        <v>5</v>
      </c>
      <c r="Y94" s="143">
        <v>258170</v>
      </c>
      <c r="Z94" s="143">
        <v>257964</v>
      </c>
      <c r="AF94" t="s">
        <v>2161</v>
      </c>
      <c r="AG94">
        <v>508</v>
      </c>
      <c r="AH94" t="s">
        <v>1615</v>
      </c>
      <c r="AI94">
        <v>150000.22839999999</v>
      </c>
      <c r="AJ94">
        <v>8191</v>
      </c>
      <c r="AK94">
        <v>150000.22839999999</v>
      </c>
      <c r="AL94">
        <v>8191</v>
      </c>
      <c r="AP94" s="171">
        <v>93</v>
      </c>
      <c r="AQ94" s="171" t="s">
        <v>1600</v>
      </c>
      <c r="AR94" s="171">
        <v>257930</v>
      </c>
    </row>
    <row r="95" spans="1:44" x14ac:dyDescent="0.25">
      <c r="A95" s="143">
        <v>707</v>
      </c>
      <c r="B95" s="143">
        <v>6</v>
      </c>
      <c r="C95" s="143" t="s">
        <v>1615</v>
      </c>
      <c r="D95" s="143">
        <v>10330</v>
      </c>
      <c r="E95" s="143">
        <v>9676</v>
      </c>
      <c r="F95" s="143">
        <v>10704</v>
      </c>
      <c r="G95" s="143">
        <v>8882</v>
      </c>
      <c r="H95" s="143">
        <v>9458</v>
      </c>
      <c r="I95" s="143">
        <v>8673</v>
      </c>
      <c r="J95" s="143">
        <v>8673</v>
      </c>
      <c r="K95" s="143">
        <f t="shared" si="13"/>
        <v>5</v>
      </c>
      <c r="L95" s="143">
        <v>8673</v>
      </c>
      <c r="M95" s="143">
        <v>8212</v>
      </c>
      <c r="N95" s="143"/>
      <c r="O95" s="143">
        <v>93</v>
      </c>
      <c r="P95" s="143" t="s">
        <v>1601</v>
      </c>
      <c r="Q95" s="143">
        <v>274964</v>
      </c>
      <c r="R95" s="143">
        <v>274014</v>
      </c>
      <c r="S95" s="143">
        <v>268730</v>
      </c>
      <c r="T95" s="143">
        <v>254788</v>
      </c>
      <c r="U95" s="143">
        <v>260832</v>
      </c>
      <c r="V95" s="143">
        <v>253464</v>
      </c>
      <c r="W95" s="143">
        <v>253464</v>
      </c>
      <c r="X95" s="143">
        <v>5</v>
      </c>
      <c r="Y95" s="143">
        <v>253464</v>
      </c>
      <c r="Z95" s="143">
        <v>253388</v>
      </c>
      <c r="AF95" t="s">
        <v>2383</v>
      </c>
      <c r="AG95">
        <v>708</v>
      </c>
      <c r="AH95" t="s">
        <v>1615</v>
      </c>
      <c r="AI95">
        <v>150000.10089999999</v>
      </c>
      <c r="AJ95">
        <v>8191</v>
      </c>
      <c r="AK95">
        <v>150000.10089999999</v>
      </c>
      <c r="AL95">
        <v>8191</v>
      </c>
      <c r="AP95" s="171">
        <v>94</v>
      </c>
      <c r="AQ95" s="171" t="s">
        <v>1601</v>
      </c>
      <c r="AR95" s="171">
        <v>252850</v>
      </c>
    </row>
    <row r="96" spans="1:44" x14ac:dyDescent="0.25">
      <c r="A96" s="143">
        <v>907</v>
      </c>
      <c r="B96" s="143">
        <v>6</v>
      </c>
      <c r="C96" s="143" t="s">
        <v>1615</v>
      </c>
      <c r="D96" s="143">
        <v>9940</v>
      </c>
      <c r="E96" s="143">
        <v>9688</v>
      </c>
      <c r="F96" s="143">
        <v>10704</v>
      </c>
      <c r="G96" s="143">
        <v>8894</v>
      </c>
      <c r="H96" s="143">
        <v>9558</v>
      </c>
      <c r="I96" s="143">
        <v>8547</v>
      </c>
      <c r="J96" s="143">
        <v>8547</v>
      </c>
      <c r="K96" s="143">
        <f t="shared" si="13"/>
        <v>5</v>
      </c>
      <c r="L96" s="143">
        <v>8547</v>
      </c>
      <c r="M96" s="143">
        <v>8193</v>
      </c>
      <c r="N96" s="143"/>
      <c r="O96" s="143">
        <v>94</v>
      </c>
      <c r="P96" s="143" t="s">
        <v>1602</v>
      </c>
      <c r="Q96" s="143">
        <v>272172</v>
      </c>
      <c r="R96" s="143">
        <v>270656</v>
      </c>
      <c r="S96" s="143">
        <v>265910</v>
      </c>
      <c r="T96" s="143">
        <v>251952</v>
      </c>
      <c r="U96" s="143">
        <v>259252</v>
      </c>
      <c r="V96" s="143">
        <v>251100</v>
      </c>
      <c r="W96" s="143">
        <v>251100</v>
      </c>
      <c r="X96" s="143">
        <v>5</v>
      </c>
      <c r="Y96" s="143">
        <v>251100</v>
      </c>
      <c r="Z96" s="143">
        <v>250992</v>
      </c>
      <c r="AF96" t="s">
        <v>2605</v>
      </c>
      <c r="AG96">
        <v>908</v>
      </c>
      <c r="AH96" t="s">
        <v>1615</v>
      </c>
      <c r="AI96">
        <v>150000.40900000001</v>
      </c>
      <c r="AJ96">
        <v>8191</v>
      </c>
      <c r="AK96">
        <v>150000.40900000001</v>
      </c>
      <c r="AL96">
        <v>8191</v>
      </c>
      <c r="AP96" s="171">
        <v>95</v>
      </c>
      <c r="AQ96" s="171" t="s">
        <v>1602</v>
      </c>
      <c r="AR96" s="171">
        <v>251710</v>
      </c>
    </row>
    <row r="97" spans="1:44" x14ac:dyDescent="0.25">
      <c r="A97" s="143">
        <v>108</v>
      </c>
      <c r="B97" s="143">
        <v>6</v>
      </c>
      <c r="C97" s="143" t="s">
        <v>1616</v>
      </c>
      <c r="D97" s="143">
        <v>10599</v>
      </c>
      <c r="E97" s="143">
        <v>9948</v>
      </c>
      <c r="F97" s="143">
        <v>10850</v>
      </c>
      <c r="G97" s="143">
        <v>8949</v>
      </c>
      <c r="H97" s="143">
        <v>9571</v>
      </c>
      <c r="I97" s="143">
        <v>8893</v>
      </c>
      <c r="J97" s="143">
        <v>8893</v>
      </c>
      <c r="K97" s="143">
        <f t="shared" si="13"/>
        <v>5</v>
      </c>
      <c r="L97" s="143">
        <v>8893</v>
      </c>
      <c r="M97" s="143">
        <v>8402</v>
      </c>
      <c r="N97" s="143"/>
      <c r="O97" s="143">
        <v>95</v>
      </c>
      <c r="P97" s="143" t="s">
        <v>1603</v>
      </c>
      <c r="Q97" s="143">
        <v>277254</v>
      </c>
      <c r="R97" s="143">
        <v>276114</v>
      </c>
      <c r="S97" s="143">
        <v>271220</v>
      </c>
      <c r="T97" s="143">
        <v>257426</v>
      </c>
      <c r="U97" s="143">
        <v>264292</v>
      </c>
      <c r="V97" s="143">
        <v>257266</v>
      </c>
      <c r="W97" s="143">
        <v>256996</v>
      </c>
      <c r="X97" s="143">
        <v>3</v>
      </c>
      <c r="Y97" s="143">
        <v>256996</v>
      </c>
      <c r="Z97" s="143">
        <v>256722</v>
      </c>
      <c r="AF97" t="s">
        <v>1718</v>
      </c>
      <c r="AG97">
        <v>109</v>
      </c>
      <c r="AH97" t="s">
        <v>1616</v>
      </c>
      <c r="AI97">
        <v>150000.14439999999</v>
      </c>
      <c r="AJ97">
        <v>8402</v>
      </c>
      <c r="AK97">
        <v>150000.14439999999</v>
      </c>
      <c r="AL97">
        <v>8402</v>
      </c>
      <c r="AM97">
        <f t="shared" ref="AM97" si="20">AVERAGE(AJ97:AJ101)</f>
        <v>8402</v>
      </c>
      <c r="AP97" s="171">
        <v>96</v>
      </c>
      <c r="AQ97" s="171" t="s">
        <v>1603</v>
      </c>
      <c r="AR97" s="171">
        <v>257360</v>
      </c>
    </row>
    <row r="98" spans="1:44" x14ac:dyDescent="0.25">
      <c r="A98" s="143">
        <v>308</v>
      </c>
      <c r="B98" s="143">
        <v>6</v>
      </c>
      <c r="C98" s="143" t="s">
        <v>1616</v>
      </c>
      <c r="D98" s="143">
        <v>10101</v>
      </c>
      <c r="E98" s="143">
        <v>9906</v>
      </c>
      <c r="F98" s="143">
        <v>10850</v>
      </c>
      <c r="G98" s="143">
        <v>8984</v>
      </c>
      <c r="H98" s="143">
        <v>9705</v>
      </c>
      <c r="I98" s="143">
        <v>8841</v>
      </c>
      <c r="J98" s="143">
        <v>8841</v>
      </c>
      <c r="K98" s="143">
        <f t="shared" si="13"/>
        <v>5</v>
      </c>
      <c r="L98" s="143">
        <v>8841</v>
      </c>
      <c r="M98" s="143">
        <v>8401</v>
      </c>
      <c r="N98" s="143"/>
      <c r="O98" s="143">
        <v>96</v>
      </c>
      <c r="P98" s="143" t="s">
        <v>1604</v>
      </c>
      <c r="Q98" s="143">
        <v>285954</v>
      </c>
      <c r="R98" s="143">
        <v>283912</v>
      </c>
      <c r="S98" s="143">
        <v>278840</v>
      </c>
      <c r="T98" s="143">
        <v>265236</v>
      </c>
      <c r="U98" s="143">
        <v>273942</v>
      </c>
      <c r="V98" s="143">
        <v>265730</v>
      </c>
      <c r="W98" s="143">
        <v>265160</v>
      </c>
      <c r="X98" s="143">
        <v>3</v>
      </c>
      <c r="Y98" s="143">
        <v>265160</v>
      </c>
      <c r="Z98" s="143">
        <v>264944</v>
      </c>
      <c r="AF98" t="s">
        <v>1940</v>
      </c>
      <c r="AG98">
        <v>309</v>
      </c>
      <c r="AH98" t="s">
        <v>1616</v>
      </c>
      <c r="AI98">
        <v>150000.06039999999</v>
      </c>
      <c r="AJ98">
        <v>8402</v>
      </c>
      <c r="AK98">
        <v>150000.06039999999</v>
      </c>
      <c r="AL98">
        <v>8402</v>
      </c>
      <c r="AP98" s="171">
        <v>97</v>
      </c>
      <c r="AQ98" s="171" t="s">
        <v>1604</v>
      </c>
      <c r="AR98" s="171">
        <v>266050</v>
      </c>
    </row>
    <row r="99" spans="1:44" x14ac:dyDescent="0.25">
      <c r="A99" s="143">
        <v>508</v>
      </c>
      <c r="B99" s="143">
        <v>6</v>
      </c>
      <c r="C99" s="143" t="s">
        <v>1616</v>
      </c>
      <c r="D99" s="143">
        <v>10039</v>
      </c>
      <c r="E99" s="143">
        <v>9871</v>
      </c>
      <c r="F99" s="143">
        <v>10850</v>
      </c>
      <c r="G99" s="143">
        <v>9400</v>
      </c>
      <c r="H99" s="143">
        <v>9599</v>
      </c>
      <c r="I99" s="143">
        <v>8746</v>
      </c>
      <c r="J99" s="143">
        <v>8746</v>
      </c>
      <c r="K99" s="143">
        <f t="shared" si="13"/>
        <v>5</v>
      </c>
      <c r="L99" s="143">
        <v>8746</v>
      </c>
      <c r="M99" s="143">
        <v>8402</v>
      </c>
      <c r="N99" s="143"/>
      <c r="O99" s="143">
        <v>97</v>
      </c>
      <c r="P99" s="143" t="s">
        <v>1605</v>
      </c>
      <c r="Q99" s="143">
        <v>283048</v>
      </c>
      <c r="R99" s="143">
        <v>281824</v>
      </c>
      <c r="S99" s="143">
        <v>277040</v>
      </c>
      <c r="T99" s="143">
        <v>263384</v>
      </c>
      <c r="U99" s="143">
        <v>270946</v>
      </c>
      <c r="V99" s="143">
        <v>262814</v>
      </c>
      <c r="W99" s="143">
        <v>262726</v>
      </c>
      <c r="X99" s="143">
        <v>5</v>
      </c>
      <c r="Y99" s="143">
        <v>262726</v>
      </c>
      <c r="Z99" s="143">
        <v>262488</v>
      </c>
      <c r="AF99" t="s">
        <v>2162</v>
      </c>
      <c r="AG99">
        <v>509</v>
      </c>
      <c r="AH99" t="s">
        <v>1616</v>
      </c>
      <c r="AI99">
        <v>150000.2482</v>
      </c>
      <c r="AJ99">
        <v>8402</v>
      </c>
      <c r="AK99">
        <v>150000.2482</v>
      </c>
      <c r="AL99">
        <v>8402</v>
      </c>
      <c r="AP99" s="171">
        <v>98</v>
      </c>
      <c r="AQ99" s="171" t="s">
        <v>1605</v>
      </c>
      <c r="AR99" s="171">
        <v>263480</v>
      </c>
    </row>
    <row r="100" spans="1:44" x14ac:dyDescent="0.25">
      <c r="A100" s="143">
        <v>708</v>
      </c>
      <c r="B100" s="143">
        <v>6</v>
      </c>
      <c r="C100" s="143" t="s">
        <v>1616</v>
      </c>
      <c r="D100" s="143">
        <v>10241</v>
      </c>
      <c r="E100" s="143">
        <v>9894</v>
      </c>
      <c r="F100" s="143">
        <v>10850</v>
      </c>
      <c r="G100" s="143">
        <v>9031</v>
      </c>
      <c r="H100" s="143">
        <v>9669</v>
      </c>
      <c r="I100" s="143">
        <v>8799</v>
      </c>
      <c r="J100" s="143">
        <v>8799</v>
      </c>
      <c r="K100" s="143">
        <f t="shared" si="13"/>
        <v>5</v>
      </c>
      <c r="L100" s="143">
        <v>8799</v>
      </c>
      <c r="M100" s="143">
        <v>8402</v>
      </c>
      <c r="N100" s="143"/>
      <c r="O100" s="143">
        <v>98</v>
      </c>
      <c r="P100" s="143" t="s">
        <v>1606</v>
      </c>
      <c r="Q100" s="143">
        <v>284182</v>
      </c>
      <c r="R100" s="143">
        <v>282894</v>
      </c>
      <c r="S100" s="143">
        <v>277980</v>
      </c>
      <c r="T100" s="143">
        <v>264804</v>
      </c>
      <c r="U100" s="143">
        <v>273818</v>
      </c>
      <c r="V100" s="143">
        <v>265032</v>
      </c>
      <c r="W100" s="143">
        <v>264682</v>
      </c>
      <c r="X100" s="143">
        <v>3</v>
      </c>
      <c r="Y100" s="143">
        <v>264682</v>
      </c>
      <c r="Z100" s="143">
        <v>264482</v>
      </c>
      <c r="AF100" t="s">
        <v>2384</v>
      </c>
      <c r="AG100">
        <v>709</v>
      </c>
      <c r="AH100" t="s">
        <v>1616</v>
      </c>
      <c r="AI100">
        <v>150000.2499</v>
      </c>
      <c r="AJ100">
        <v>8402</v>
      </c>
      <c r="AK100">
        <v>150000.2499</v>
      </c>
      <c r="AL100">
        <v>8402</v>
      </c>
      <c r="AP100" s="171">
        <v>99</v>
      </c>
      <c r="AQ100" s="171" t="s">
        <v>1606</v>
      </c>
      <c r="AR100" s="171">
        <v>265460</v>
      </c>
    </row>
    <row r="101" spans="1:44" x14ac:dyDescent="0.25">
      <c r="A101" s="143">
        <v>908</v>
      </c>
      <c r="B101" s="143">
        <v>6</v>
      </c>
      <c r="C101" s="143" t="s">
        <v>1616</v>
      </c>
      <c r="D101" s="143">
        <v>10337</v>
      </c>
      <c r="E101" s="143">
        <v>9854</v>
      </c>
      <c r="F101" s="143">
        <v>10850</v>
      </c>
      <c r="G101" s="143">
        <v>9049</v>
      </c>
      <c r="H101" s="143">
        <v>9463</v>
      </c>
      <c r="I101" s="143">
        <v>8779</v>
      </c>
      <c r="J101" s="143">
        <v>8779</v>
      </c>
      <c r="K101" s="143">
        <f t="shared" si="13"/>
        <v>5</v>
      </c>
      <c r="L101" s="143">
        <v>8779</v>
      </c>
      <c r="M101" s="143">
        <v>8404</v>
      </c>
      <c r="N101" s="143"/>
      <c r="O101" s="143">
        <v>99</v>
      </c>
      <c r="P101" s="143" t="s">
        <v>1607</v>
      </c>
      <c r="Q101" s="143">
        <v>282470</v>
      </c>
      <c r="R101" s="143">
        <v>280876</v>
      </c>
      <c r="S101" s="143">
        <v>275750</v>
      </c>
      <c r="T101" s="143">
        <v>262204</v>
      </c>
      <c r="U101" s="143">
        <v>269384</v>
      </c>
      <c r="V101" s="143">
        <v>263086</v>
      </c>
      <c r="W101" s="143">
        <v>262204</v>
      </c>
      <c r="X101" s="143">
        <v>3</v>
      </c>
      <c r="Y101" s="143">
        <v>262204</v>
      </c>
      <c r="Z101" s="143">
        <v>261656</v>
      </c>
      <c r="AF101" t="s">
        <v>2606</v>
      </c>
      <c r="AG101">
        <v>909</v>
      </c>
      <c r="AH101" t="s">
        <v>1616</v>
      </c>
      <c r="AI101">
        <v>150000.171</v>
      </c>
      <c r="AJ101">
        <v>8402</v>
      </c>
      <c r="AK101">
        <v>150000.171</v>
      </c>
      <c r="AL101">
        <v>8402</v>
      </c>
      <c r="AP101" s="171">
        <v>100</v>
      </c>
      <c r="AQ101" s="171" t="s">
        <v>1607</v>
      </c>
      <c r="AR101" s="171">
        <v>263460</v>
      </c>
    </row>
    <row r="102" spans="1:44" x14ac:dyDescent="0.25">
      <c r="A102" s="143">
        <v>140</v>
      </c>
      <c r="B102" s="143">
        <v>6</v>
      </c>
      <c r="C102" s="143" t="s">
        <v>1648</v>
      </c>
      <c r="D102" s="143">
        <v>199322</v>
      </c>
      <c r="E102" s="143">
        <v>198811</v>
      </c>
      <c r="F102" s="143">
        <v>213672</v>
      </c>
      <c r="G102" s="143">
        <v>172966</v>
      </c>
      <c r="H102" s="143">
        <v>186570</v>
      </c>
      <c r="I102" s="143">
        <v>170644</v>
      </c>
      <c r="J102" s="143">
        <v>170644</v>
      </c>
      <c r="K102" s="143">
        <f t="shared" si="13"/>
        <v>5</v>
      </c>
      <c r="L102" s="143">
        <v>170644</v>
      </c>
      <c r="M102" s="143">
        <v>170506</v>
      </c>
      <c r="N102" s="143"/>
      <c r="O102" s="143">
        <v>100</v>
      </c>
      <c r="P102" s="143" t="s">
        <v>1608</v>
      </c>
      <c r="Q102" s="143">
        <v>10688.6</v>
      </c>
      <c r="R102" s="143">
        <v>10339.200000000001</v>
      </c>
      <c r="S102" s="143">
        <v>10944</v>
      </c>
      <c r="T102" s="143">
        <v>9349.6</v>
      </c>
      <c r="U102" s="143">
        <v>9920.6</v>
      </c>
      <c r="V102" s="143">
        <v>9396.4</v>
      </c>
      <c r="W102" s="143">
        <v>9345.4</v>
      </c>
      <c r="X102" s="143">
        <v>3</v>
      </c>
      <c r="Y102" s="143">
        <v>9345.4</v>
      </c>
      <c r="Z102" s="143">
        <v>8925.6</v>
      </c>
      <c r="AF102" t="s">
        <v>1754</v>
      </c>
      <c r="AG102">
        <v>141</v>
      </c>
      <c r="AH102" t="s">
        <v>1648</v>
      </c>
      <c r="AI102">
        <v>150071.52530000001</v>
      </c>
      <c r="AJ102">
        <v>170774</v>
      </c>
      <c r="AK102">
        <v>150071.52530000001</v>
      </c>
      <c r="AL102">
        <v>170774</v>
      </c>
      <c r="AM102">
        <f t="shared" ref="AM102" si="21">AVERAGE(AJ102:AJ106)</f>
        <v>170774</v>
      </c>
      <c r="AP102" s="171">
        <v>101</v>
      </c>
      <c r="AQ102" s="171" t="s">
        <v>1608</v>
      </c>
      <c r="AR102" s="171">
        <v>8893</v>
      </c>
    </row>
    <row r="103" spans="1:44" x14ac:dyDescent="0.25">
      <c r="A103" s="143">
        <v>340</v>
      </c>
      <c r="B103" s="143">
        <v>6</v>
      </c>
      <c r="C103" s="143" t="s">
        <v>1648</v>
      </c>
      <c r="D103" s="143">
        <v>200765</v>
      </c>
      <c r="E103" s="143">
        <v>199024</v>
      </c>
      <c r="F103" s="143">
        <v>213672</v>
      </c>
      <c r="G103" s="143">
        <v>174333</v>
      </c>
      <c r="H103" s="143">
        <v>184489</v>
      </c>
      <c r="I103" s="143">
        <v>172444</v>
      </c>
      <c r="J103" s="143">
        <v>172444</v>
      </c>
      <c r="K103" s="143">
        <f t="shared" si="13"/>
        <v>5</v>
      </c>
      <c r="L103" s="143">
        <v>172444</v>
      </c>
      <c r="M103" s="143">
        <v>172444</v>
      </c>
      <c r="N103" s="143"/>
      <c r="O103" s="143">
        <v>101</v>
      </c>
      <c r="P103" s="143" t="s">
        <v>1609</v>
      </c>
      <c r="Q103" s="143">
        <v>9743.4</v>
      </c>
      <c r="R103" s="143">
        <v>9335</v>
      </c>
      <c r="S103" s="143">
        <v>10220</v>
      </c>
      <c r="T103" s="143">
        <v>8393.4</v>
      </c>
      <c r="U103" s="143">
        <v>9060</v>
      </c>
      <c r="V103" s="143">
        <v>8413.7999999999993</v>
      </c>
      <c r="W103" s="143">
        <v>8349.2000000000007</v>
      </c>
      <c r="X103" s="143">
        <v>5</v>
      </c>
      <c r="Y103" s="143">
        <v>8349.2000000000007</v>
      </c>
      <c r="Z103" s="143">
        <v>7881.4</v>
      </c>
      <c r="AF103" t="s">
        <v>1976</v>
      </c>
      <c r="AG103">
        <v>341</v>
      </c>
      <c r="AH103" t="s">
        <v>1648</v>
      </c>
      <c r="AI103">
        <v>150037.7316</v>
      </c>
      <c r="AJ103">
        <v>170774</v>
      </c>
      <c r="AK103">
        <v>150037.7316</v>
      </c>
      <c r="AL103">
        <v>170774</v>
      </c>
      <c r="AP103" s="171">
        <v>102</v>
      </c>
      <c r="AQ103" s="171" t="s">
        <v>1609</v>
      </c>
      <c r="AR103" s="171">
        <v>7851</v>
      </c>
    </row>
    <row r="104" spans="1:44" x14ac:dyDescent="0.25">
      <c r="A104" s="143">
        <v>540</v>
      </c>
      <c r="B104" s="143">
        <v>6</v>
      </c>
      <c r="C104" s="143" t="s">
        <v>1648</v>
      </c>
      <c r="D104" s="143">
        <v>200091</v>
      </c>
      <c r="E104" s="143">
        <v>198367</v>
      </c>
      <c r="F104" s="143">
        <v>213672</v>
      </c>
      <c r="G104" s="143">
        <v>174586</v>
      </c>
      <c r="H104" s="143">
        <v>184895</v>
      </c>
      <c r="I104" s="143">
        <v>170167</v>
      </c>
      <c r="J104" s="143">
        <v>170167</v>
      </c>
      <c r="K104" s="143">
        <f t="shared" si="13"/>
        <v>5</v>
      </c>
      <c r="L104" s="143">
        <v>170167</v>
      </c>
      <c r="M104" s="143">
        <v>170167</v>
      </c>
      <c r="N104" s="143"/>
      <c r="O104" s="143">
        <v>102</v>
      </c>
      <c r="P104" s="143" t="s">
        <v>1610</v>
      </c>
      <c r="Q104" s="143">
        <v>10331.6</v>
      </c>
      <c r="R104" s="143">
        <v>9860.2000000000007</v>
      </c>
      <c r="S104" s="143">
        <v>10849</v>
      </c>
      <c r="T104" s="143">
        <v>9208.4</v>
      </c>
      <c r="U104" s="143">
        <v>9869.2000000000007</v>
      </c>
      <c r="V104" s="143">
        <v>8940.4</v>
      </c>
      <c r="W104" s="143">
        <v>8940.4</v>
      </c>
      <c r="X104" s="143">
        <v>5</v>
      </c>
      <c r="Y104" s="143">
        <v>8940.4</v>
      </c>
      <c r="Z104" s="143">
        <v>8601</v>
      </c>
      <c r="AF104" t="s">
        <v>2198</v>
      </c>
      <c r="AG104">
        <v>541</v>
      </c>
      <c r="AH104" t="s">
        <v>1648</v>
      </c>
      <c r="AI104">
        <v>150165.04829999999</v>
      </c>
      <c r="AJ104">
        <v>170774</v>
      </c>
      <c r="AK104">
        <v>150165.04829999999</v>
      </c>
      <c r="AL104">
        <v>170774</v>
      </c>
      <c r="AP104" s="171">
        <v>103</v>
      </c>
      <c r="AQ104" s="171" t="s">
        <v>1610</v>
      </c>
      <c r="AR104" s="171">
        <v>8591</v>
      </c>
    </row>
    <row r="105" spans="1:44" x14ac:dyDescent="0.25">
      <c r="A105" s="143">
        <v>740</v>
      </c>
      <c r="B105" s="143">
        <v>6</v>
      </c>
      <c r="C105" s="143" t="s">
        <v>1648</v>
      </c>
      <c r="D105" s="143">
        <v>201431</v>
      </c>
      <c r="E105" s="143">
        <v>198677</v>
      </c>
      <c r="F105" s="143">
        <v>213672</v>
      </c>
      <c r="G105" s="143">
        <v>174025</v>
      </c>
      <c r="H105" s="143">
        <v>186589</v>
      </c>
      <c r="I105" s="143">
        <v>170836</v>
      </c>
      <c r="J105" s="143">
        <v>170836</v>
      </c>
      <c r="K105" s="143">
        <f t="shared" si="13"/>
        <v>5</v>
      </c>
      <c r="L105" s="143">
        <v>170836</v>
      </c>
      <c r="M105" s="143">
        <v>170826</v>
      </c>
      <c r="N105" s="143"/>
      <c r="O105" s="143">
        <v>103</v>
      </c>
      <c r="P105" s="143" t="s">
        <v>1611</v>
      </c>
      <c r="Q105" s="143">
        <v>10453.4</v>
      </c>
      <c r="R105" s="143">
        <v>10037.200000000001</v>
      </c>
      <c r="S105" s="143">
        <v>10854</v>
      </c>
      <c r="T105" s="143">
        <v>9180.2000000000007</v>
      </c>
      <c r="U105" s="143">
        <v>9788.2000000000007</v>
      </c>
      <c r="V105" s="143">
        <v>9099.4</v>
      </c>
      <c r="W105" s="143">
        <v>9089</v>
      </c>
      <c r="X105" s="143">
        <v>5</v>
      </c>
      <c r="Y105" s="143">
        <v>9089</v>
      </c>
      <c r="Z105" s="143">
        <v>8653.4</v>
      </c>
      <c r="AF105" t="s">
        <v>2420</v>
      </c>
      <c r="AG105">
        <v>741</v>
      </c>
      <c r="AH105" t="s">
        <v>1648</v>
      </c>
      <c r="AI105">
        <v>150064.01120000001</v>
      </c>
      <c r="AJ105">
        <v>170774</v>
      </c>
      <c r="AK105">
        <v>150064.01120000001</v>
      </c>
      <c r="AL105">
        <v>170774</v>
      </c>
      <c r="AP105" s="171">
        <v>104</v>
      </c>
      <c r="AQ105" s="171" t="s">
        <v>1611</v>
      </c>
      <c r="AR105" s="171">
        <v>8668</v>
      </c>
    </row>
    <row r="106" spans="1:44" x14ac:dyDescent="0.25">
      <c r="A106" s="143">
        <v>940</v>
      </c>
      <c r="B106" s="143">
        <v>6</v>
      </c>
      <c r="C106" s="143" t="s">
        <v>1648</v>
      </c>
      <c r="D106" s="143">
        <v>199664</v>
      </c>
      <c r="E106" s="143">
        <v>198307</v>
      </c>
      <c r="F106" s="143">
        <v>213672</v>
      </c>
      <c r="G106" s="143">
        <v>174437</v>
      </c>
      <c r="H106" s="143">
        <v>184929</v>
      </c>
      <c r="I106" s="143">
        <v>171064</v>
      </c>
      <c r="J106" s="143">
        <v>171064</v>
      </c>
      <c r="K106" s="143">
        <f t="shared" si="13"/>
        <v>5</v>
      </c>
      <c r="L106" s="143">
        <v>171064</v>
      </c>
      <c r="M106" s="143">
        <v>170924</v>
      </c>
      <c r="N106" s="143"/>
      <c r="O106" s="143">
        <v>104</v>
      </c>
      <c r="P106" s="143" t="s">
        <v>1612</v>
      </c>
      <c r="Q106" s="143">
        <v>10274.200000000001</v>
      </c>
      <c r="R106" s="143">
        <v>9815.2000000000007</v>
      </c>
      <c r="S106" s="143">
        <v>10833</v>
      </c>
      <c r="T106" s="143">
        <v>9115.4</v>
      </c>
      <c r="U106" s="143">
        <v>9818</v>
      </c>
      <c r="V106" s="143">
        <v>9000.7999999999993</v>
      </c>
      <c r="W106" s="143">
        <v>8930.7999999999993</v>
      </c>
      <c r="X106" s="143">
        <v>5</v>
      </c>
      <c r="Y106" s="143">
        <v>8930.7999999999993</v>
      </c>
      <c r="Z106" s="143">
        <v>8554.6</v>
      </c>
      <c r="AF106" t="s">
        <v>2642</v>
      </c>
      <c r="AG106">
        <v>941</v>
      </c>
      <c r="AH106" t="s">
        <v>1648</v>
      </c>
      <c r="AI106">
        <v>150043.68340000001</v>
      </c>
      <c r="AJ106">
        <v>170774</v>
      </c>
      <c r="AK106">
        <v>150043.68340000001</v>
      </c>
      <c r="AL106">
        <v>170774</v>
      </c>
      <c r="AP106" s="171">
        <v>105</v>
      </c>
      <c r="AQ106" s="171" t="s">
        <v>1612</v>
      </c>
      <c r="AR106" s="171">
        <v>8551</v>
      </c>
    </row>
    <row r="107" spans="1:44" x14ac:dyDescent="0.25">
      <c r="A107" s="143">
        <v>149</v>
      </c>
      <c r="B107" s="143">
        <v>6</v>
      </c>
      <c r="C107" s="143" t="s">
        <v>1657</v>
      </c>
      <c r="D107" s="143">
        <v>192229</v>
      </c>
      <c r="E107" s="143">
        <v>190913</v>
      </c>
      <c r="F107" s="143">
        <v>206408</v>
      </c>
      <c r="G107" s="143">
        <v>166766</v>
      </c>
      <c r="H107" s="143">
        <v>177984</v>
      </c>
      <c r="I107" s="143">
        <v>162482</v>
      </c>
      <c r="J107" s="143">
        <v>162482</v>
      </c>
      <c r="K107" s="143">
        <f t="shared" si="13"/>
        <v>5</v>
      </c>
      <c r="L107" s="143">
        <v>162482</v>
      </c>
      <c r="M107" s="143">
        <v>162482</v>
      </c>
      <c r="N107" s="143"/>
      <c r="O107" s="143">
        <v>105</v>
      </c>
      <c r="P107" s="143" t="s">
        <v>1613</v>
      </c>
      <c r="Q107" s="143">
        <v>9423.7999999999993</v>
      </c>
      <c r="R107" s="143">
        <v>9238.7999999999993</v>
      </c>
      <c r="S107" s="143">
        <v>10202</v>
      </c>
      <c r="T107" s="143">
        <v>8197.4</v>
      </c>
      <c r="U107" s="143">
        <v>8833.4</v>
      </c>
      <c r="V107" s="143">
        <v>8075</v>
      </c>
      <c r="W107" s="143">
        <v>8046.6</v>
      </c>
      <c r="X107" s="143">
        <v>5</v>
      </c>
      <c r="Y107" s="143">
        <v>8046.6</v>
      </c>
      <c r="Z107" s="143">
        <v>7658.8</v>
      </c>
      <c r="AF107" t="s">
        <v>1764</v>
      </c>
      <c r="AG107">
        <v>150</v>
      </c>
      <c r="AH107" t="s">
        <v>1657</v>
      </c>
      <c r="AI107">
        <v>150089.32500000001</v>
      </c>
      <c r="AJ107">
        <v>163153</v>
      </c>
      <c r="AK107">
        <v>150089.32500000001</v>
      </c>
      <c r="AL107">
        <v>163153</v>
      </c>
      <c r="AM107">
        <f t="shared" ref="AM107" si="22">AVERAGE(AJ107:AJ111)</f>
        <v>163153</v>
      </c>
      <c r="AP107" s="171">
        <v>106</v>
      </c>
      <c r="AQ107" s="171" t="s">
        <v>1613</v>
      </c>
      <c r="AR107" s="171">
        <v>7623</v>
      </c>
    </row>
    <row r="108" spans="1:44" x14ac:dyDescent="0.25">
      <c r="A108" s="143">
        <v>349</v>
      </c>
      <c r="B108" s="143">
        <v>6</v>
      </c>
      <c r="C108" s="143" t="s">
        <v>1657</v>
      </c>
      <c r="D108" s="143">
        <v>192953</v>
      </c>
      <c r="E108" s="143">
        <v>190901</v>
      </c>
      <c r="F108" s="143">
        <v>206408</v>
      </c>
      <c r="G108" s="143">
        <v>167284</v>
      </c>
      <c r="H108" s="143">
        <v>176941</v>
      </c>
      <c r="I108" s="143">
        <v>162430</v>
      </c>
      <c r="J108" s="143">
        <v>162430</v>
      </c>
      <c r="K108" s="143">
        <f t="shared" si="13"/>
        <v>5</v>
      </c>
      <c r="L108" s="143">
        <v>162430</v>
      </c>
      <c r="M108" s="143">
        <v>162430</v>
      </c>
      <c r="N108" s="143"/>
      <c r="O108" s="143">
        <v>106</v>
      </c>
      <c r="P108" s="143" t="s">
        <v>1614</v>
      </c>
      <c r="Q108" s="143">
        <v>9845.7999999999993</v>
      </c>
      <c r="R108" s="143">
        <v>9432.6</v>
      </c>
      <c r="S108" s="143">
        <v>10354</v>
      </c>
      <c r="T108" s="143">
        <v>8723.7999999999993</v>
      </c>
      <c r="U108" s="143">
        <v>9256.2000000000007</v>
      </c>
      <c r="V108" s="143">
        <v>8537.7999999999993</v>
      </c>
      <c r="W108" s="143">
        <v>8519.4</v>
      </c>
      <c r="X108" s="143">
        <v>5</v>
      </c>
      <c r="Y108" s="143">
        <v>8519.4</v>
      </c>
      <c r="Z108" s="143">
        <v>8004.4</v>
      </c>
      <c r="AF108" t="s">
        <v>1986</v>
      </c>
      <c r="AG108">
        <v>350</v>
      </c>
      <c r="AH108" t="s">
        <v>1657</v>
      </c>
      <c r="AI108">
        <v>150059.99979999999</v>
      </c>
      <c r="AJ108">
        <v>163153</v>
      </c>
      <c r="AK108">
        <v>150059.99979999999</v>
      </c>
      <c r="AL108">
        <v>163153</v>
      </c>
      <c r="AP108" s="171">
        <v>107</v>
      </c>
      <c r="AQ108" s="171" t="s">
        <v>1614</v>
      </c>
      <c r="AR108" s="171">
        <v>7945</v>
      </c>
    </row>
    <row r="109" spans="1:44" x14ac:dyDescent="0.25">
      <c r="A109" s="143">
        <v>549</v>
      </c>
      <c r="B109" s="143">
        <v>6</v>
      </c>
      <c r="C109" s="143" t="s">
        <v>1657</v>
      </c>
      <c r="D109" s="143">
        <v>193016</v>
      </c>
      <c r="E109" s="143">
        <v>190834</v>
      </c>
      <c r="F109" s="143">
        <v>206408</v>
      </c>
      <c r="G109" s="143">
        <v>168302</v>
      </c>
      <c r="H109" s="143">
        <v>176648</v>
      </c>
      <c r="I109" s="143">
        <v>162920</v>
      </c>
      <c r="J109" s="143">
        <v>162920</v>
      </c>
      <c r="K109" s="143">
        <f t="shared" si="13"/>
        <v>5</v>
      </c>
      <c r="L109" s="143">
        <v>162920</v>
      </c>
      <c r="M109" s="143">
        <v>162920</v>
      </c>
      <c r="N109" s="143"/>
      <c r="O109" s="143">
        <v>107</v>
      </c>
      <c r="P109" s="143" t="s">
        <v>1615</v>
      </c>
      <c r="Q109" s="143">
        <v>10127.4</v>
      </c>
      <c r="R109" s="143">
        <v>9651.7999999999993</v>
      </c>
      <c r="S109" s="143">
        <v>10704</v>
      </c>
      <c r="T109" s="143">
        <v>8816.2000000000007</v>
      </c>
      <c r="U109" s="143">
        <v>9553</v>
      </c>
      <c r="V109" s="143">
        <v>8615</v>
      </c>
      <c r="W109" s="143">
        <v>8615</v>
      </c>
      <c r="X109" s="143">
        <v>5</v>
      </c>
      <c r="Y109" s="143">
        <v>8615</v>
      </c>
      <c r="Z109" s="143">
        <v>8203.7999999999993</v>
      </c>
      <c r="AF109" t="s">
        <v>2208</v>
      </c>
      <c r="AG109">
        <v>550</v>
      </c>
      <c r="AH109" t="s">
        <v>1657</v>
      </c>
      <c r="AI109">
        <v>150027.11850000001</v>
      </c>
      <c r="AJ109">
        <v>163153</v>
      </c>
      <c r="AK109">
        <v>150027.11850000001</v>
      </c>
      <c r="AL109">
        <v>163153</v>
      </c>
      <c r="AP109" s="171">
        <v>108</v>
      </c>
      <c r="AQ109" s="171" t="s">
        <v>1615</v>
      </c>
      <c r="AR109" s="171">
        <v>8191</v>
      </c>
    </row>
    <row r="110" spans="1:44" x14ac:dyDescent="0.25">
      <c r="A110" s="143">
        <v>749</v>
      </c>
      <c r="B110" s="143">
        <v>6</v>
      </c>
      <c r="C110" s="143" t="s">
        <v>1657</v>
      </c>
      <c r="D110" s="143">
        <v>191917</v>
      </c>
      <c r="E110" s="143">
        <v>191192</v>
      </c>
      <c r="F110" s="143">
        <v>206408</v>
      </c>
      <c r="G110" s="143">
        <v>167758</v>
      </c>
      <c r="H110" s="143">
        <v>176672</v>
      </c>
      <c r="I110" s="143">
        <v>162827</v>
      </c>
      <c r="J110" s="143">
        <v>162827</v>
      </c>
      <c r="K110" s="143">
        <f t="shared" si="13"/>
        <v>5</v>
      </c>
      <c r="L110" s="143">
        <v>162827</v>
      </c>
      <c r="M110" s="143">
        <v>162827</v>
      </c>
      <c r="N110" s="143"/>
      <c r="O110" s="143">
        <v>108</v>
      </c>
      <c r="P110" s="143" t="s">
        <v>1616</v>
      </c>
      <c r="Q110" s="143">
        <v>10263.4</v>
      </c>
      <c r="R110" s="143">
        <v>9894.6</v>
      </c>
      <c r="S110" s="143">
        <v>10850</v>
      </c>
      <c r="T110" s="143">
        <v>9082.6</v>
      </c>
      <c r="U110" s="143">
        <v>9601.4</v>
      </c>
      <c r="V110" s="143">
        <v>8811.6</v>
      </c>
      <c r="W110" s="143">
        <v>8811.6</v>
      </c>
      <c r="X110" s="143">
        <v>5</v>
      </c>
      <c r="Y110" s="143">
        <v>8811.6</v>
      </c>
      <c r="Z110" s="143">
        <v>8402.2000000000007</v>
      </c>
      <c r="AF110" t="s">
        <v>2430</v>
      </c>
      <c r="AG110">
        <v>750</v>
      </c>
      <c r="AH110" t="s">
        <v>1657</v>
      </c>
      <c r="AI110">
        <v>150058.11960000001</v>
      </c>
      <c r="AJ110">
        <v>163153</v>
      </c>
      <c r="AK110">
        <v>150058.11960000001</v>
      </c>
      <c r="AL110">
        <v>163153</v>
      </c>
      <c r="AP110" s="171">
        <v>109</v>
      </c>
      <c r="AQ110" s="171" t="s">
        <v>1616</v>
      </c>
      <c r="AR110" s="171">
        <v>8402</v>
      </c>
    </row>
    <row r="111" spans="1:44" x14ac:dyDescent="0.25">
      <c r="A111" s="143">
        <v>949</v>
      </c>
      <c r="B111" s="143">
        <v>6</v>
      </c>
      <c r="C111" s="143" t="s">
        <v>1657</v>
      </c>
      <c r="D111" s="143">
        <v>193741</v>
      </c>
      <c r="E111" s="143">
        <v>191066</v>
      </c>
      <c r="F111" s="143">
        <v>206408</v>
      </c>
      <c r="G111" s="143">
        <v>167650</v>
      </c>
      <c r="H111" s="143">
        <v>176469</v>
      </c>
      <c r="I111" s="143">
        <v>162230</v>
      </c>
      <c r="J111" s="143">
        <v>162230</v>
      </c>
      <c r="K111" s="143">
        <f t="shared" si="13"/>
        <v>5</v>
      </c>
      <c r="L111" s="143">
        <v>162230</v>
      </c>
      <c r="M111" s="143">
        <v>162166</v>
      </c>
      <c r="N111" s="143"/>
      <c r="O111" s="143">
        <v>109</v>
      </c>
      <c r="P111" s="143" t="s">
        <v>1617</v>
      </c>
      <c r="Q111" s="143">
        <v>10819.4</v>
      </c>
      <c r="R111" s="143">
        <v>10497.4</v>
      </c>
      <c r="S111" s="143">
        <v>11190</v>
      </c>
      <c r="T111" s="143">
        <v>9506.6</v>
      </c>
      <c r="U111" s="143">
        <v>10315.200000000001</v>
      </c>
      <c r="V111" s="143">
        <v>9763.6</v>
      </c>
      <c r="W111" s="143">
        <v>9506.6</v>
      </c>
      <c r="X111" s="143">
        <v>3</v>
      </c>
      <c r="Y111" s="143">
        <v>9506.6</v>
      </c>
      <c r="Z111" s="143">
        <v>9135</v>
      </c>
      <c r="AF111" t="s">
        <v>2652</v>
      </c>
      <c r="AG111">
        <v>950</v>
      </c>
      <c r="AH111" t="s">
        <v>1657</v>
      </c>
      <c r="AI111">
        <v>150097.02119999999</v>
      </c>
      <c r="AJ111">
        <v>163153</v>
      </c>
      <c r="AK111">
        <v>150097.02119999999</v>
      </c>
      <c r="AL111">
        <v>163153</v>
      </c>
      <c r="AP111" s="171">
        <v>110</v>
      </c>
      <c r="AQ111" s="171" t="s">
        <v>1617</v>
      </c>
      <c r="AR111" s="171">
        <v>9135</v>
      </c>
    </row>
    <row r="112" spans="1:44" x14ac:dyDescent="0.25">
      <c r="A112" s="143">
        <v>141</v>
      </c>
      <c r="B112" s="143">
        <v>6</v>
      </c>
      <c r="C112" s="143" t="s">
        <v>1649</v>
      </c>
      <c r="D112" s="143">
        <v>202499</v>
      </c>
      <c r="E112" s="143">
        <v>199634</v>
      </c>
      <c r="F112" s="143">
        <v>214010</v>
      </c>
      <c r="G112" s="143">
        <v>175055</v>
      </c>
      <c r="H112" s="143">
        <v>186714</v>
      </c>
      <c r="I112" s="143">
        <v>172733</v>
      </c>
      <c r="J112" s="143">
        <v>172733</v>
      </c>
      <c r="K112" s="143">
        <f t="shared" si="13"/>
        <v>5</v>
      </c>
      <c r="L112" s="143">
        <v>172733</v>
      </c>
      <c r="M112" s="143">
        <v>172584</v>
      </c>
      <c r="N112" s="143"/>
      <c r="O112" s="143">
        <v>110</v>
      </c>
      <c r="P112" s="143" t="s">
        <v>1618</v>
      </c>
      <c r="Q112" s="143">
        <v>21164.400000000001</v>
      </c>
      <c r="R112" s="143">
        <v>20545.599999999999</v>
      </c>
      <c r="S112" s="143">
        <v>22189</v>
      </c>
      <c r="T112" s="143">
        <v>18433.400000000001</v>
      </c>
      <c r="U112" s="143">
        <v>20149.599999999999</v>
      </c>
      <c r="V112" s="143">
        <v>18416.599999999999</v>
      </c>
      <c r="W112" s="143">
        <v>18344.8</v>
      </c>
      <c r="X112" s="143">
        <v>3</v>
      </c>
      <c r="Y112" s="143">
        <v>18344.8</v>
      </c>
      <c r="Z112" s="143">
        <v>17533.400000000001</v>
      </c>
      <c r="AF112" t="s">
        <v>1755</v>
      </c>
      <c r="AG112">
        <v>142</v>
      </c>
      <c r="AH112" t="s">
        <v>1649</v>
      </c>
      <c r="AI112">
        <v>150044.82250000001</v>
      </c>
      <c r="AJ112">
        <v>172549</v>
      </c>
      <c r="AK112">
        <v>150044.82250000001</v>
      </c>
      <c r="AL112">
        <v>172549</v>
      </c>
      <c r="AM112">
        <f t="shared" ref="AM112" si="23">AVERAGE(AJ112:AJ116)</f>
        <v>172549</v>
      </c>
      <c r="AP112" s="171">
        <v>111</v>
      </c>
      <c r="AQ112" s="171" t="s">
        <v>1618</v>
      </c>
      <c r="AR112" s="171">
        <v>17406</v>
      </c>
    </row>
    <row r="113" spans="1:44" x14ac:dyDescent="0.25">
      <c r="A113" s="143">
        <v>341</v>
      </c>
      <c r="B113" s="143">
        <v>6</v>
      </c>
      <c r="C113" s="143" t="s">
        <v>1649</v>
      </c>
      <c r="D113" s="143">
        <v>201225</v>
      </c>
      <c r="E113" s="143">
        <v>200245</v>
      </c>
      <c r="F113" s="143">
        <v>214010</v>
      </c>
      <c r="G113" s="143">
        <v>175369</v>
      </c>
      <c r="H113" s="143">
        <v>186389</v>
      </c>
      <c r="I113" s="143">
        <v>171819</v>
      </c>
      <c r="J113" s="143">
        <v>171819</v>
      </c>
      <c r="K113" s="143">
        <f t="shared" si="13"/>
        <v>5</v>
      </c>
      <c r="L113" s="143">
        <v>171819</v>
      </c>
      <c r="M113" s="143">
        <v>171808</v>
      </c>
      <c r="N113" s="143"/>
      <c r="O113" s="143">
        <v>111</v>
      </c>
      <c r="P113" s="143" t="s">
        <v>1619</v>
      </c>
      <c r="Q113" s="143">
        <v>20444.8</v>
      </c>
      <c r="R113" s="143">
        <v>19890.2</v>
      </c>
      <c r="S113" s="143">
        <v>21988</v>
      </c>
      <c r="T113" s="143">
        <v>17825.599999999999</v>
      </c>
      <c r="U113" s="143">
        <v>19345.599999999999</v>
      </c>
      <c r="V113" s="143">
        <v>17631.400000000001</v>
      </c>
      <c r="W113" s="143">
        <v>17565</v>
      </c>
      <c r="X113" s="143">
        <v>5</v>
      </c>
      <c r="Y113" s="143">
        <v>17565</v>
      </c>
      <c r="Z113" s="143">
        <v>16670.2</v>
      </c>
      <c r="AF113" t="s">
        <v>1977</v>
      </c>
      <c r="AG113">
        <v>342</v>
      </c>
      <c r="AH113" t="s">
        <v>1649</v>
      </c>
      <c r="AI113">
        <v>150089.0196</v>
      </c>
      <c r="AJ113">
        <v>172549</v>
      </c>
      <c r="AK113">
        <v>150089.0196</v>
      </c>
      <c r="AL113">
        <v>172549</v>
      </c>
      <c r="AP113" s="171">
        <v>112</v>
      </c>
      <c r="AQ113" s="171" t="s">
        <v>1619</v>
      </c>
      <c r="AR113" s="171">
        <v>16658</v>
      </c>
    </row>
    <row r="114" spans="1:44" x14ac:dyDescent="0.25">
      <c r="A114" s="143">
        <v>541</v>
      </c>
      <c r="B114" s="143">
        <v>6</v>
      </c>
      <c r="C114" s="143" t="s">
        <v>1649</v>
      </c>
      <c r="D114" s="143">
        <v>202929</v>
      </c>
      <c r="E114" s="143">
        <v>199835</v>
      </c>
      <c r="F114" s="143">
        <v>214010</v>
      </c>
      <c r="G114" s="143">
        <v>175376</v>
      </c>
      <c r="H114" s="143">
        <v>187232</v>
      </c>
      <c r="I114" s="143">
        <v>172672</v>
      </c>
      <c r="J114" s="143">
        <v>172672</v>
      </c>
      <c r="K114" s="143">
        <f t="shared" si="13"/>
        <v>5</v>
      </c>
      <c r="L114" s="143">
        <v>172672</v>
      </c>
      <c r="M114" s="143">
        <v>172672</v>
      </c>
      <c r="N114" s="143"/>
      <c r="O114" s="143">
        <v>112</v>
      </c>
      <c r="P114" s="143" t="s">
        <v>1620</v>
      </c>
      <c r="Q114" s="143">
        <v>20647.400000000001</v>
      </c>
      <c r="R114" s="143">
        <v>20090.8</v>
      </c>
      <c r="S114" s="143">
        <v>21280</v>
      </c>
      <c r="T114" s="143">
        <v>17562.2</v>
      </c>
      <c r="U114" s="143">
        <v>19388.8</v>
      </c>
      <c r="V114" s="143">
        <v>17768.8</v>
      </c>
      <c r="W114" s="143">
        <v>17534.2</v>
      </c>
      <c r="X114" s="143">
        <v>3</v>
      </c>
      <c r="Y114" s="143">
        <v>17534.2</v>
      </c>
      <c r="Z114" s="143">
        <v>16829.2</v>
      </c>
      <c r="AF114" t="s">
        <v>2199</v>
      </c>
      <c r="AG114">
        <v>542</v>
      </c>
      <c r="AH114" t="s">
        <v>1649</v>
      </c>
      <c r="AI114">
        <v>150098.4443</v>
      </c>
      <c r="AJ114">
        <v>172549</v>
      </c>
      <c r="AK114">
        <v>150098.4443</v>
      </c>
      <c r="AL114">
        <v>172549</v>
      </c>
      <c r="AP114" s="171">
        <v>113</v>
      </c>
      <c r="AQ114" s="171" t="s">
        <v>1620</v>
      </c>
      <c r="AR114" s="171">
        <v>16740</v>
      </c>
    </row>
    <row r="115" spans="1:44" x14ac:dyDescent="0.25">
      <c r="A115" s="143">
        <v>741</v>
      </c>
      <c r="B115" s="143">
        <v>6</v>
      </c>
      <c r="C115" s="143" t="s">
        <v>1649</v>
      </c>
      <c r="D115" s="143">
        <v>202146</v>
      </c>
      <c r="E115" s="143">
        <v>199515</v>
      </c>
      <c r="F115" s="143">
        <v>214010</v>
      </c>
      <c r="G115" s="143">
        <v>175373</v>
      </c>
      <c r="H115" s="143">
        <v>187338</v>
      </c>
      <c r="I115" s="143">
        <v>172246</v>
      </c>
      <c r="J115" s="143">
        <v>172246</v>
      </c>
      <c r="K115" s="143">
        <f t="shared" si="13"/>
        <v>5</v>
      </c>
      <c r="L115" s="143">
        <v>172246</v>
      </c>
      <c r="M115" s="143">
        <v>172108</v>
      </c>
      <c r="N115" s="143"/>
      <c r="O115" s="143">
        <v>113</v>
      </c>
      <c r="P115" s="143" t="s">
        <v>1621</v>
      </c>
      <c r="Q115" s="143">
        <v>19859.8</v>
      </c>
      <c r="R115" s="143">
        <v>19178.2</v>
      </c>
      <c r="S115" s="143">
        <v>20887</v>
      </c>
      <c r="T115" s="143">
        <v>17180</v>
      </c>
      <c r="U115" s="143">
        <v>18440.400000000001</v>
      </c>
      <c r="V115" s="143">
        <v>16901.2</v>
      </c>
      <c r="W115" s="143">
        <v>16853</v>
      </c>
      <c r="X115" s="143">
        <v>5</v>
      </c>
      <c r="Y115" s="143">
        <v>16853</v>
      </c>
      <c r="Z115" s="143">
        <v>16111</v>
      </c>
      <c r="AF115" t="s">
        <v>2421</v>
      </c>
      <c r="AG115">
        <v>742</v>
      </c>
      <c r="AH115" t="s">
        <v>1649</v>
      </c>
      <c r="AI115">
        <v>150019.22750000001</v>
      </c>
      <c r="AJ115">
        <v>172549</v>
      </c>
      <c r="AK115">
        <v>150019.22750000001</v>
      </c>
      <c r="AL115">
        <v>172549</v>
      </c>
      <c r="AP115" s="171">
        <v>114</v>
      </c>
      <c r="AQ115" s="171" t="s">
        <v>1621</v>
      </c>
      <c r="AR115" s="171">
        <v>15956</v>
      </c>
    </row>
    <row r="116" spans="1:44" x14ac:dyDescent="0.25">
      <c r="A116" s="143">
        <v>941</v>
      </c>
      <c r="B116" s="143">
        <v>6</v>
      </c>
      <c r="C116" s="143" t="s">
        <v>1649</v>
      </c>
      <c r="D116" s="143">
        <v>201488</v>
      </c>
      <c r="E116" s="143">
        <v>199518</v>
      </c>
      <c r="F116" s="143">
        <v>214010</v>
      </c>
      <c r="G116" s="143">
        <v>174991</v>
      </c>
      <c r="H116" s="143">
        <v>186840</v>
      </c>
      <c r="I116" s="143">
        <v>172150</v>
      </c>
      <c r="J116" s="143">
        <v>172150</v>
      </c>
      <c r="K116" s="143">
        <f t="shared" si="13"/>
        <v>5</v>
      </c>
      <c r="L116" s="143">
        <v>172150</v>
      </c>
      <c r="M116" s="143">
        <v>172150</v>
      </c>
      <c r="N116" s="143"/>
      <c r="O116" s="143">
        <v>114</v>
      </c>
      <c r="P116" s="143" t="s">
        <v>1622</v>
      </c>
      <c r="Q116" s="143">
        <v>21144.400000000001</v>
      </c>
      <c r="R116" s="143">
        <v>20653.599999999999</v>
      </c>
      <c r="S116" s="143">
        <v>22073</v>
      </c>
      <c r="T116" s="143">
        <v>18710.400000000001</v>
      </c>
      <c r="U116" s="143">
        <v>19644</v>
      </c>
      <c r="V116" s="143">
        <v>18519.8</v>
      </c>
      <c r="W116" s="143">
        <v>18501.8</v>
      </c>
      <c r="X116" s="143">
        <v>5</v>
      </c>
      <c r="Y116" s="143">
        <v>18501.8</v>
      </c>
      <c r="Z116" s="143">
        <v>17778.599999999999</v>
      </c>
      <c r="AF116" t="s">
        <v>2643</v>
      </c>
      <c r="AG116">
        <v>942</v>
      </c>
      <c r="AH116" t="s">
        <v>1649</v>
      </c>
      <c r="AI116">
        <v>150129.6226</v>
      </c>
      <c r="AJ116">
        <v>172549</v>
      </c>
      <c r="AK116">
        <v>150129.6226</v>
      </c>
      <c r="AL116">
        <v>172549</v>
      </c>
      <c r="AP116" s="171">
        <v>115</v>
      </c>
      <c r="AQ116" s="171" t="s">
        <v>1622</v>
      </c>
      <c r="AR116" s="171">
        <v>17724.2</v>
      </c>
    </row>
    <row r="117" spans="1:44" x14ac:dyDescent="0.25">
      <c r="A117" s="143">
        <v>142</v>
      </c>
      <c r="B117" s="143">
        <v>6</v>
      </c>
      <c r="C117" s="143" t="s">
        <v>1650</v>
      </c>
      <c r="D117" s="143">
        <v>201874</v>
      </c>
      <c r="E117" s="143">
        <v>200042</v>
      </c>
      <c r="F117" s="143">
        <v>214421</v>
      </c>
      <c r="G117" s="143">
        <v>174602</v>
      </c>
      <c r="H117" s="143">
        <v>187421</v>
      </c>
      <c r="I117" s="143">
        <v>172844</v>
      </c>
      <c r="J117" s="143">
        <v>172844</v>
      </c>
      <c r="K117" s="143">
        <f t="shared" si="13"/>
        <v>5</v>
      </c>
      <c r="L117" s="143">
        <v>172844</v>
      </c>
      <c r="M117" s="143">
        <v>172695</v>
      </c>
      <c r="N117" s="143"/>
      <c r="O117" s="143">
        <v>115</v>
      </c>
      <c r="P117" s="143" t="s">
        <v>1623</v>
      </c>
      <c r="Q117" s="143">
        <v>19265.599999999999</v>
      </c>
      <c r="R117" s="143">
        <v>18728.400000000001</v>
      </c>
      <c r="S117" s="143">
        <v>20726</v>
      </c>
      <c r="T117" s="143">
        <v>16748</v>
      </c>
      <c r="U117" s="143">
        <v>17626.400000000001</v>
      </c>
      <c r="V117" s="143">
        <v>16387.2</v>
      </c>
      <c r="W117" s="143">
        <v>16387.2</v>
      </c>
      <c r="X117" s="143">
        <v>5</v>
      </c>
      <c r="Y117" s="143">
        <v>16387.2</v>
      </c>
      <c r="Z117" s="143">
        <v>15646</v>
      </c>
      <c r="AF117" t="s">
        <v>1756</v>
      </c>
      <c r="AG117">
        <v>143</v>
      </c>
      <c r="AH117" t="s">
        <v>1650</v>
      </c>
      <c r="AI117">
        <v>150056.01869999999</v>
      </c>
      <c r="AJ117">
        <v>172670</v>
      </c>
      <c r="AK117">
        <v>150056.01869999999</v>
      </c>
      <c r="AL117">
        <v>172670</v>
      </c>
      <c r="AM117">
        <f t="shared" ref="AM117" si="24">AVERAGE(AJ117:AJ121)</f>
        <v>172670</v>
      </c>
      <c r="AP117" s="171">
        <v>116</v>
      </c>
      <c r="AQ117" s="171" t="s">
        <v>1623</v>
      </c>
      <c r="AR117" s="171">
        <v>15581</v>
      </c>
    </row>
    <row r="118" spans="1:44" x14ac:dyDescent="0.25">
      <c r="A118" s="143">
        <v>342</v>
      </c>
      <c r="B118" s="143">
        <v>6</v>
      </c>
      <c r="C118" s="143" t="s">
        <v>1650</v>
      </c>
      <c r="D118" s="143">
        <v>203106</v>
      </c>
      <c r="E118" s="143">
        <v>198873</v>
      </c>
      <c r="F118" s="143">
        <v>214421</v>
      </c>
      <c r="G118" s="143">
        <v>175689</v>
      </c>
      <c r="H118" s="143">
        <v>187577</v>
      </c>
      <c r="I118" s="143">
        <v>172890</v>
      </c>
      <c r="J118" s="143">
        <v>172890</v>
      </c>
      <c r="K118" s="143">
        <f t="shared" si="13"/>
        <v>5</v>
      </c>
      <c r="L118" s="143">
        <v>172890</v>
      </c>
      <c r="M118" s="143">
        <v>172890</v>
      </c>
      <c r="N118" s="143"/>
      <c r="O118" s="143">
        <v>116</v>
      </c>
      <c r="P118" s="143" t="s">
        <v>1624</v>
      </c>
      <c r="Q118" s="143">
        <v>20068.599999999999</v>
      </c>
      <c r="R118" s="143">
        <v>19563</v>
      </c>
      <c r="S118" s="143">
        <v>21350</v>
      </c>
      <c r="T118" s="143">
        <v>17436.8</v>
      </c>
      <c r="U118" s="143">
        <v>18672.599999999999</v>
      </c>
      <c r="V118" s="143">
        <v>17341.599999999999</v>
      </c>
      <c r="W118" s="143">
        <v>17297</v>
      </c>
      <c r="X118" s="143">
        <v>5</v>
      </c>
      <c r="Y118" s="143">
        <v>17297</v>
      </c>
      <c r="Z118" s="143">
        <v>16507.8</v>
      </c>
      <c r="AF118" t="s">
        <v>1978</v>
      </c>
      <c r="AG118">
        <v>343</v>
      </c>
      <c r="AH118" t="s">
        <v>1650</v>
      </c>
      <c r="AI118">
        <v>150092.9185</v>
      </c>
      <c r="AJ118">
        <v>172670</v>
      </c>
      <c r="AK118">
        <v>150092.9185</v>
      </c>
      <c r="AL118">
        <v>172670</v>
      </c>
      <c r="AP118" s="171">
        <v>117</v>
      </c>
      <c r="AQ118" s="171" t="s">
        <v>1624</v>
      </c>
      <c r="AR118" s="171">
        <v>16458.599999999999</v>
      </c>
    </row>
    <row r="119" spans="1:44" x14ac:dyDescent="0.25">
      <c r="A119" s="143">
        <v>542</v>
      </c>
      <c r="B119" s="143">
        <v>6</v>
      </c>
      <c r="C119" s="143" t="s">
        <v>1650</v>
      </c>
      <c r="D119" s="143">
        <v>202218</v>
      </c>
      <c r="E119" s="143">
        <v>199555</v>
      </c>
      <c r="F119" s="143">
        <v>214421</v>
      </c>
      <c r="G119" s="143">
        <v>175190</v>
      </c>
      <c r="H119" s="143">
        <v>187801</v>
      </c>
      <c r="I119" s="143">
        <v>172826</v>
      </c>
      <c r="J119" s="143">
        <v>172826</v>
      </c>
      <c r="K119" s="143">
        <f t="shared" si="13"/>
        <v>5</v>
      </c>
      <c r="L119" s="143">
        <v>172826</v>
      </c>
      <c r="M119" s="143">
        <v>172815</v>
      </c>
      <c r="N119" s="143"/>
      <c r="O119" s="143">
        <v>117</v>
      </c>
      <c r="P119" s="143" t="s">
        <v>1625</v>
      </c>
      <c r="Q119" s="143">
        <v>19496.400000000001</v>
      </c>
      <c r="R119" s="143">
        <v>19008.8</v>
      </c>
      <c r="S119" s="143">
        <v>20807</v>
      </c>
      <c r="T119" s="143">
        <v>16955</v>
      </c>
      <c r="U119" s="143">
        <v>18208.8</v>
      </c>
      <c r="V119" s="143">
        <v>16762</v>
      </c>
      <c r="W119" s="143">
        <v>16696.8</v>
      </c>
      <c r="X119" s="143">
        <v>5</v>
      </c>
      <c r="Y119" s="143">
        <v>16696.8</v>
      </c>
      <c r="Z119" s="143">
        <v>15681</v>
      </c>
      <c r="AF119" t="s">
        <v>2200</v>
      </c>
      <c r="AG119">
        <v>543</v>
      </c>
      <c r="AH119" t="s">
        <v>1650</v>
      </c>
      <c r="AI119">
        <v>150183.40410000001</v>
      </c>
      <c r="AJ119">
        <v>172670</v>
      </c>
      <c r="AK119">
        <v>150183.40410000001</v>
      </c>
      <c r="AL119">
        <v>172670</v>
      </c>
      <c r="AP119" s="171">
        <v>118</v>
      </c>
      <c r="AQ119" s="171" t="s">
        <v>1625</v>
      </c>
      <c r="AR119" s="171">
        <v>15605</v>
      </c>
    </row>
    <row r="120" spans="1:44" x14ac:dyDescent="0.25">
      <c r="A120" s="143">
        <v>742</v>
      </c>
      <c r="B120" s="143">
        <v>6</v>
      </c>
      <c r="C120" s="143" t="s">
        <v>1650</v>
      </c>
      <c r="D120" s="143">
        <v>201934</v>
      </c>
      <c r="E120" s="143">
        <v>199978</v>
      </c>
      <c r="F120" s="143">
        <v>214421</v>
      </c>
      <c r="G120" s="143">
        <v>175701</v>
      </c>
      <c r="H120" s="143">
        <v>188220</v>
      </c>
      <c r="I120" s="143">
        <v>172521</v>
      </c>
      <c r="J120" s="143">
        <v>172521</v>
      </c>
      <c r="K120" s="143">
        <f t="shared" si="13"/>
        <v>5</v>
      </c>
      <c r="L120" s="143">
        <v>172521</v>
      </c>
      <c r="M120" s="143">
        <v>172372</v>
      </c>
      <c r="N120" s="143"/>
      <c r="O120" s="143">
        <v>118</v>
      </c>
      <c r="P120" s="143" t="s">
        <v>1626</v>
      </c>
      <c r="Q120" s="143">
        <v>19752.8</v>
      </c>
      <c r="R120" s="143">
        <v>19211.599999999999</v>
      </c>
      <c r="S120" s="143">
        <v>21288</v>
      </c>
      <c r="T120" s="143">
        <v>17132.400000000001</v>
      </c>
      <c r="U120" s="143">
        <v>18308.599999999999</v>
      </c>
      <c r="V120" s="143">
        <v>16808.8</v>
      </c>
      <c r="W120" s="143">
        <v>16808.8</v>
      </c>
      <c r="X120" s="143">
        <v>5</v>
      </c>
      <c r="Y120" s="143">
        <v>16808.8</v>
      </c>
      <c r="Z120" s="143">
        <v>16153.8</v>
      </c>
      <c r="AF120" t="s">
        <v>2422</v>
      </c>
      <c r="AG120">
        <v>743</v>
      </c>
      <c r="AH120" t="s">
        <v>1650</v>
      </c>
      <c r="AI120">
        <v>150100.20060000001</v>
      </c>
      <c r="AJ120">
        <v>172670</v>
      </c>
      <c r="AK120">
        <v>150100.20060000001</v>
      </c>
      <c r="AL120">
        <v>172670</v>
      </c>
      <c r="AP120" s="171">
        <v>119</v>
      </c>
      <c r="AQ120" s="171" t="s">
        <v>1626</v>
      </c>
      <c r="AR120" s="171">
        <v>16114</v>
      </c>
    </row>
    <row r="121" spans="1:44" x14ac:dyDescent="0.25">
      <c r="A121" s="143">
        <v>942</v>
      </c>
      <c r="B121" s="143">
        <v>6</v>
      </c>
      <c r="C121" s="143" t="s">
        <v>1650</v>
      </c>
      <c r="D121" s="143">
        <v>200104</v>
      </c>
      <c r="E121" s="143">
        <v>200144</v>
      </c>
      <c r="F121" s="143">
        <v>214421</v>
      </c>
      <c r="G121" s="143">
        <v>175478</v>
      </c>
      <c r="H121" s="143">
        <v>187609</v>
      </c>
      <c r="I121" s="143">
        <v>172357</v>
      </c>
      <c r="J121" s="143">
        <v>172357</v>
      </c>
      <c r="K121" s="143">
        <f t="shared" si="13"/>
        <v>5</v>
      </c>
      <c r="L121" s="143">
        <v>172357</v>
      </c>
      <c r="M121" s="143">
        <v>172270</v>
      </c>
      <c r="N121" s="143"/>
      <c r="O121" s="143">
        <v>119</v>
      </c>
      <c r="P121" s="143" t="s">
        <v>1627</v>
      </c>
      <c r="Q121" s="143">
        <v>19081</v>
      </c>
      <c r="R121" s="143">
        <v>18460</v>
      </c>
      <c r="S121" s="143">
        <v>20118</v>
      </c>
      <c r="T121" s="143">
        <v>16446.2</v>
      </c>
      <c r="U121" s="143">
        <v>17442.2</v>
      </c>
      <c r="V121" s="143">
        <v>16186.8</v>
      </c>
      <c r="W121" s="143">
        <v>16180.8</v>
      </c>
      <c r="X121" s="143">
        <v>5</v>
      </c>
      <c r="Y121" s="143">
        <v>16180.8</v>
      </c>
      <c r="Z121" s="143">
        <v>15588</v>
      </c>
      <c r="AF121" t="s">
        <v>2644</v>
      </c>
      <c r="AG121">
        <v>943</v>
      </c>
      <c r="AH121" t="s">
        <v>1650</v>
      </c>
      <c r="AI121">
        <v>150024.82870000001</v>
      </c>
      <c r="AJ121">
        <v>172670</v>
      </c>
      <c r="AK121">
        <v>150024.82870000001</v>
      </c>
      <c r="AL121">
        <v>172670</v>
      </c>
      <c r="AP121" s="171">
        <v>120</v>
      </c>
      <c r="AQ121" s="171" t="s">
        <v>1627</v>
      </c>
      <c r="AR121" s="171">
        <v>15462</v>
      </c>
    </row>
    <row r="122" spans="1:44" x14ac:dyDescent="0.25">
      <c r="A122" s="143">
        <v>143</v>
      </c>
      <c r="B122" s="143">
        <v>6</v>
      </c>
      <c r="C122" s="143" t="s">
        <v>1651</v>
      </c>
      <c r="D122" s="143">
        <v>200449</v>
      </c>
      <c r="E122" s="143">
        <v>199047</v>
      </c>
      <c r="F122" s="143">
        <v>213514</v>
      </c>
      <c r="G122" s="143">
        <v>174273</v>
      </c>
      <c r="H122" s="143">
        <v>184357</v>
      </c>
      <c r="I122" s="143">
        <v>171630</v>
      </c>
      <c r="J122" s="143">
        <v>171630</v>
      </c>
      <c r="K122" s="143">
        <f t="shared" si="13"/>
        <v>5</v>
      </c>
      <c r="L122" s="143">
        <v>171630</v>
      </c>
      <c r="M122" s="143">
        <v>171533</v>
      </c>
      <c r="N122" s="143"/>
      <c r="O122" s="143">
        <v>120</v>
      </c>
      <c r="P122" s="143" t="s">
        <v>1628</v>
      </c>
      <c r="Q122" s="143">
        <v>49216.2</v>
      </c>
      <c r="R122" s="143">
        <v>48547.199999999997</v>
      </c>
      <c r="S122" s="143">
        <v>52284</v>
      </c>
      <c r="T122" s="143">
        <v>42368.2</v>
      </c>
      <c r="U122" s="143">
        <v>45965</v>
      </c>
      <c r="V122" s="143">
        <v>41705.800000000003</v>
      </c>
      <c r="W122" s="143">
        <v>41705.800000000003</v>
      </c>
      <c r="X122" s="143">
        <v>5</v>
      </c>
      <c r="Y122" s="143">
        <v>41705.800000000003</v>
      </c>
      <c r="Z122" s="143">
        <v>40774</v>
      </c>
      <c r="AF122" t="s">
        <v>1757</v>
      </c>
      <c r="AG122">
        <v>144</v>
      </c>
      <c r="AH122" t="s">
        <v>1651</v>
      </c>
      <c r="AI122">
        <v>150016.459</v>
      </c>
      <c r="AJ122">
        <v>171567</v>
      </c>
      <c r="AK122">
        <v>150016.459</v>
      </c>
      <c r="AL122">
        <v>171567</v>
      </c>
      <c r="AM122">
        <f t="shared" ref="AM122" si="25">AVERAGE(AJ122:AJ126)</f>
        <v>171523.4</v>
      </c>
      <c r="AP122" s="171">
        <v>121</v>
      </c>
      <c r="AQ122" s="171" t="s">
        <v>1628</v>
      </c>
      <c r="AR122" s="171">
        <v>40426.199999999997</v>
      </c>
    </row>
    <row r="123" spans="1:44" x14ac:dyDescent="0.25">
      <c r="A123" s="143">
        <v>343</v>
      </c>
      <c r="B123" s="143">
        <v>6</v>
      </c>
      <c r="C123" s="143" t="s">
        <v>1651</v>
      </c>
      <c r="D123" s="143">
        <v>199763</v>
      </c>
      <c r="E123" s="143">
        <v>198031</v>
      </c>
      <c r="F123" s="143">
        <v>213514</v>
      </c>
      <c r="G123" s="143">
        <v>173449</v>
      </c>
      <c r="H123" s="143">
        <v>184884</v>
      </c>
      <c r="I123" s="143">
        <v>171246</v>
      </c>
      <c r="J123" s="143">
        <v>171246</v>
      </c>
      <c r="K123" s="143">
        <f t="shared" si="13"/>
        <v>5</v>
      </c>
      <c r="L123" s="143">
        <v>171246</v>
      </c>
      <c r="M123" s="143">
        <v>171243</v>
      </c>
      <c r="N123" s="143"/>
      <c r="O123" s="143">
        <v>121</v>
      </c>
      <c r="P123" s="143" t="s">
        <v>1629</v>
      </c>
      <c r="Q123" s="143">
        <v>50488.6</v>
      </c>
      <c r="R123" s="143">
        <v>49597</v>
      </c>
      <c r="S123" s="143">
        <v>53952</v>
      </c>
      <c r="T123" s="143">
        <v>44117</v>
      </c>
      <c r="U123" s="143">
        <v>46649.599999999999</v>
      </c>
      <c r="V123" s="143">
        <v>43174.2</v>
      </c>
      <c r="W123" s="143">
        <v>43174.2</v>
      </c>
      <c r="X123" s="143">
        <v>5</v>
      </c>
      <c r="Y123" s="143">
        <v>43174.2</v>
      </c>
      <c r="Z123" s="143">
        <v>42232.800000000003</v>
      </c>
      <c r="AF123" t="s">
        <v>1979</v>
      </c>
      <c r="AG123">
        <v>344</v>
      </c>
      <c r="AH123" t="s">
        <v>1651</v>
      </c>
      <c r="AI123">
        <v>150064.17720000001</v>
      </c>
      <c r="AJ123">
        <v>171524</v>
      </c>
      <c r="AK123">
        <v>150064.17720000001</v>
      </c>
      <c r="AL123">
        <v>171524</v>
      </c>
      <c r="AP123" s="171">
        <v>122</v>
      </c>
      <c r="AQ123" s="171" t="s">
        <v>1629</v>
      </c>
      <c r="AR123" s="171">
        <v>41908.800000000003</v>
      </c>
    </row>
    <row r="124" spans="1:44" x14ac:dyDescent="0.25">
      <c r="A124" s="143">
        <v>543</v>
      </c>
      <c r="B124" s="143">
        <v>6</v>
      </c>
      <c r="C124" s="143" t="s">
        <v>1651</v>
      </c>
      <c r="D124" s="143">
        <v>200644</v>
      </c>
      <c r="E124" s="143">
        <v>198344</v>
      </c>
      <c r="F124" s="143">
        <v>213514</v>
      </c>
      <c r="G124" s="143">
        <v>174391</v>
      </c>
      <c r="H124" s="143">
        <v>184234</v>
      </c>
      <c r="I124" s="143">
        <v>171010</v>
      </c>
      <c r="J124" s="143">
        <v>171010</v>
      </c>
      <c r="K124" s="143">
        <f t="shared" si="13"/>
        <v>5</v>
      </c>
      <c r="L124" s="143">
        <v>171010</v>
      </c>
      <c r="M124" s="143">
        <v>170900</v>
      </c>
      <c r="N124" s="143"/>
      <c r="O124" s="143">
        <v>122</v>
      </c>
      <c r="P124" s="143" t="s">
        <v>1630</v>
      </c>
      <c r="Q124" s="143">
        <v>49842.2</v>
      </c>
      <c r="R124" s="143">
        <v>48857.8</v>
      </c>
      <c r="S124" s="143">
        <v>52585</v>
      </c>
      <c r="T124" s="143">
        <v>43198.8</v>
      </c>
      <c r="U124" s="143">
        <v>46476.6</v>
      </c>
      <c r="V124" s="143">
        <v>42699</v>
      </c>
      <c r="W124" s="143">
        <v>42699</v>
      </c>
      <c r="X124" s="143">
        <v>5</v>
      </c>
      <c r="Y124" s="143">
        <v>42699</v>
      </c>
      <c r="Z124" s="143">
        <v>41368.6</v>
      </c>
      <c r="AF124" t="s">
        <v>2201</v>
      </c>
      <c r="AG124">
        <v>544</v>
      </c>
      <c r="AH124" t="s">
        <v>1651</v>
      </c>
      <c r="AI124">
        <v>150026.69320000001</v>
      </c>
      <c r="AJ124">
        <v>171534</v>
      </c>
      <c r="AK124">
        <v>150026.69320000001</v>
      </c>
      <c r="AL124">
        <v>171534</v>
      </c>
      <c r="AP124" s="171">
        <v>123</v>
      </c>
      <c r="AQ124" s="171" t="s">
        <v>1630</v>
      </c>
      <c r="AR124" s="171">
        <v>41055</v>
      </c>
    </row>
    <row r="125" spans="1:44" x14ac:dyDescent="0.25">
      <c r="A125" s="143">
        <v>743</v>
      </c>
      <c r="B125" s="143">
        <v>6</v>
      </c>
      <c r="C125" s="143" t="s">
        <v>1651</v>
      </c>
      <c r="D125" s="143">
        <v>199203</v>
      </c>
      <c r="E125" s="143">
        <v>198065</v>
      </c>
      <c r="F125" s="143">
        <v>213514</v>
      </c>
      <c r="G125" s="143">
        <v>173860</v>
      </c>
      <c r="H125" s="143">
        <v>185073</v>
      </c>
      <c r="I125" s="143">
        <v>170253</v>
      </c>
      <c r="J125" s="143">
        <v>170253</v>
      </c>
      <c r="K125" s="143">
        <f t="shared" si="13"/>
        <v>5</v>
      </c>
      <c r="L125" s="143">
        <v>170253</v>
      </c>
      <c r="M125" s="143">
        <v>170115</v>
      </c>
      <c r="N125" s="143"/>
      <c r="O125" s="143">
        <v>123</v>
      </c>
      <c r="P125" s="143" t="s">
        <v>1631</v>
      </c>
      <c r="Q125" s="143">
        <v>48592</v>
      </c>
      <c r="R125" s="143">
        <v>48248</v>
      </c>
      <c r="S125" s="143">
        <v>52389</v>
      </c>
      <c r="T125" s="143">
        <v>42386.6</v>
      </c>
      <c r="U125" s="143">
        <v>45367</v>
      </c>
      <c r="V125" s="143">
        <v>41469.599999999999</v>
      </c>
      <c r="W125" s="143">
        <v>41469.599999999999</v>
      </c>
      <c r="X125" s="143">
        <v>5</v>
      </c>
      <c r="Y125" s="143">
        <v>41469.599999999999</v>
      </c>
      <c r="Z125" s="143">
        <v>40512</v>
      </c>
      <c r="AF125" t="s">
        <v>2423</v>
      </c>
      <c r="AG125">
        <v>744</v>
      </c>
      <c r="AH125" t="s">
        <v>1651</v>
      </c>
      <c r="AI125">
        <v>150076.47399999999</v>
      </c>
      <c r="AJ125">
        <v>171534</v>
      </c>
      <c r="AK125">
        <v>150076.47399999999</v>
      </c>
      <c r="AL125">
        <v>171534</v>
      </c>
      <c r="AP125" s="171">
        <v>124</v>
      </c>
      <c r="AQ125" s="171" t="s">
        <v>1631</v>
      </c>
      <c r="AR125" s="171">
        <v>40293.4</v>
      </c>
    </row>
    <row r="126" spans="1:44" x14ac:dyDescent="0.25">
      <c r="A126" s="143">
        <v>943</v>
      </c>
      <c r="B126" s="143">
        <v>6</v>
      </c>
      <c r="C126" s="143" t="s">
        <v>1651</v>
      </c>
      <c r="D126" s="143">
        <v>200357</v>
      </c>
      <c r="E126" s="143">
        <v>198761</v>
      </c>
      <c r="F126" s="143">
        <v>213514</v>
      </c>
      <c r="G126" s="143">
        <v>174220</v>
      </c>
      <c r="H126" s="143">
        <v>185878</v>
      </c>
      <c r="I126" s="143">
        <v>170800</v>
      </c>
      <c r="J126" s="143">
        <v>170800</v>
      </c>
      <c r="K126" s="143">
        <f t="shared" si="13"/>
        <v>5</v>
      </c>
      <c r="L126" s="143">
        <v>170800</v>
      </c>
      <c r="M126" s="143">
        <v>170614</v>
      </c>
      <c r="N126" s="143"/>
      <c r="O126" s="143">
        <v>124</v>
      </c>
      <c r="P126" s="143" t="s">
        <v>1632</v>
      </c>
      <c r="Q126" s="143">
        <v>49674.400000000001</v>
      </c>
      <c r="R126" s="143">
        <v>48822.2</v>
      </c>
      <c r="S126" s="143">
        <v>52486</v>
      </c>
      <c r="T126" s="143">
        <v>42910.2</v>
      </c>
      <c r="U126" s="143">
        <v>45803.6</v>
      </c>
      <c r="V126" s="143">
        <v>42350</v>
      </c>
      <c r="W126" s="143">
        <v>42350</v>
      </c>
      <c r="X126" s="143">
        <v>5</v>
      </c>
      <c r="Y126" s="143">
        <v>42350</v>
      </c>
      <c r="Z126" s="143">
        <v>41330.6</v>
      </c>
      <c r="AF126" t="s">
        <v>2645</v>
      </c>
      <c r="AG126">
        <v>944</v>
      </c>
      <c r="AH126" t="s">
        <v>1651</v>
      </c>
      <c r="AI126">
        <v>150112.79209999999</v>
      </c>
      <c r="AJ126">
        <v>171458</v>
      </c>
      <c r="AK126">
        <v>150112.79209999999</v>
      </c>
      <c r="AL126">
        <v>171458</v>
      </c>
      <c r="AP126" s="171">
        <v>125</v>
      </c>
      <c r="AQ126" s="171" t="s">
        <v>1632</v>
      </c>
      <c r="AR126" s="171">
        <v>41118</v>
      </c>
    </row>
    <row r="127" spans="1:44" x14ac:dyDescent="0.25">
      <c r="A127" s="143">
        <v>144</v>
      </c>
      <c r="B127" s="143">
        <v>6</v>
      </c>
      <c r="C127" s="143" t="s">
        <v>1652</v>
      </c>
      <c r="D127" s="143">
        <v>203541</v>
      </c>
      <c r="E127" s="143">
        <v>202038</v>
      </c>
      <c r="F127" s="143">
        <v>216070</v>
      </c>
      <c r="G127" s="143">
        <v>178520</v>
      </c>
      <c r="H127" s="143">
        <v>192485</v>
      </c>
      <c r="I127" s="143">
        <v>175229</v>
      </c>
      <c r="J127" s="143">
        <v>175229</v>
      </c>
      <c r="K127" s="143">
        <f t="shared" si="13"/>
        <v>5</v>
      </c>
      <c r="L127" s="143">
        <v>175229</v>
      </c>
      <c r="M127" s="143">
        <v>175218</v>
      </c>
      <c r="N127" s="143"/>
      <c r="O127" s="143">
        <v>125</v>
      </c>
      <c r="P127" s="143" t="s">
        <v>1633</v>
      </c>
      <c r="Q127" s="143">
        <v>52853</v>
      </c>
      <c r="R127" s="143">
        <v>52075.6</v>
      </c>
      <c r="S127" s="143">
        <v>55744</v>
      </c>
      <c r="T127" s="143">
        <v>46174</v>
      </c>
      <c r="U127" s="143">
        <v>50030.8</v>
      </c>
      <c r="V127" s="143">
        <v>45784</v>
      </c>
      <c r="W127" s="143">
        <v>45683.6</v>
      </c>
      <c r="X127" s="143">
        <v>5</v>
      </c>
      <c r="Y127" s="143">
        <v>45683.6</v>
      </c>
      <c r="Z127" s="143">
        <v>44536.800000000003</v>
      </c>
      <c r="AF127" t="s">
        <v>1758</v>
      </c>
      <c r="AG127">
        <v>145</v>
      </c>
      <c r="AH127" t="s">
        <v>1652</v>
      </c>
      <c r="AI127">
        <v>150024.38310000001</v>
      </c>
      <c r="AJ127">
        <v>175102</v>
      </c>
      <c r="AK127">
        <v>150024.38310000001</v>
      </c>
      <c r="AL127">
        <v>175102</v>
      </c>
      <c r="AM127">
        <f t="shared" ref="AM127" si="26">AVERAGE(AJ127:AJ131)</f>
        <v>175102</v>
      </c>
      <c r="AP127" s="171">
        <v>126</v>
      </c>
      <c r="AQ127" s="171" t="s">
        <v>1633</v>
      </c>
      <c r="AR127" s="171">
        <v>43965</v>
      </c>
    </row>
    <row r="128" spans="1:44" x14ac:dyDescent="0.25">
      <c r="A128" s="143">
        <v>344</v>
      </c>
      <c r="B128" s="143">
        <v>6</v>
      </c>
      <c r="C128" s="143" t="s">
        <v>1652</v>
      </c>
      <c r="D128" s="143">
        <v>204442</v>
      </c>
      <c r="E128" s="143">
        <v>201735</v>
      </c>
      <c r="F128" s="143">
        <v>216070</v>
      </c>
      <c r="G128" s="143">
        <v>176081</v>
      </c>
      <c r="H128" s="143">
        <v>191088</v>
      </c>
      <c r="I128" s="143">
        <v>174865</v>
      </c>
      <c r="J128" s="143">
        <v>174865</v>
      </c>
      <c r="K128" s="143">
        <f t="shared" si="13"/>
        <v>5</v>
      </c>
      <c r="L128" s="143">
        <v>174865</v>
      </c>
      <c r="M128" s="143">
        <v>174865</v>
      </c>
      <c r="N128" s="143"/>
      <c r="O128" s="143">
        <v>126</v>
      </c>
      <c r="P128" s="143" t="s">
        <v>1634</v>
      </c>
      <c r="Q128" s="143">
        <v>50579.199999999997</v>
      </c>
      <c r="R128" s="143">
        <v>49922.6</v>
      </c>
      <c r="S128" s="143">
        <v>53594</v>
      </c>
      <c r="T128" s="143">
        <v>44075.199999999997</v>
      </c>
      <c r="U128" s="143">
        <v>47758.400000000001</v>
      </c>
      <c r="V128" s="143">
        <v>43694</v>
      </c>
      <c r="W128" s="143">
        <v>43694</v>
      </c>
      <c r="X128" s="143">
        <v>5</v>
      </c>
      <c r="Y128" s="143">
        <v>43694</v>
      </c>
      <c r="Z128" s="143">
        <v>42744</v>
      </c>
      <c r="AF128" t="s">
        <v>1980</v>
      </c>
      <c r="AG128">
        <v>345</v>
      </c>
      <c r="AH128" t="s">
        <v>1652</v>
      </c>
      <c r="AI128">
        <v>150099.4086</v>
      </c>
      <c r="AJ128">
        <v>175102</v>
      </c>
      <c r="AK128">
        <v>150099.4086</v>
      </c>
      <c r="AL128">
        <v>175102</v>
      </c>
      <c r="AP128" s="171">
        <v>127</v>
      </c>
      <c r="AQ128" s="171" t="s">
        <v>1634</v>
      </c>
      <c r="AR128" s="171">
        <v>42375.4</v>
      </c>
    </row>
    <row r="129" spans="1:44" x14ac:dyDescent="0.25">
      <c r="A129" s="143">
        <v>544</v>
      </c>
      <c r="B129" s="143">
        <v>6</v>
      </c>
      <c r="C129" s="143" t="s">
        <v>1652</v>
      </c>
      <c r="D129" s="143">
        <v>203128</v>
      </c>
      <c r="E129" s="143">
        <v>201450</v>
      </c>
      <c r="F129" s="143">
        <v>216070</v>
      </c>
      <c r="G129" s="143">
        <v>176786</v>
      </c>
      <c r="H129" s="143">
        <v>191046</v>
      </c>
      <c r="I129" s="143">
        <v>175114</v>
      </c>
      <c r="J129" s="143">
        <v>175114</v>
      </c>
      <c r="K129" s="143">
        <f t="shared" si="13"/>
        <v>5</v>
      </c>
      <c r="L129" s="143">
        <v>175114</v>
      </c>
      <c r="M129" s="143">
        <v>175114</v>
      </c>
      <c r="N129" s="143"/>
      <c r="O129" s="143">
        <v>127</v>
      </c>
      <c r="P129" s="143" t="s">
        <v>1635</v>
      </c>
      <c r="Q129" s="143">
        <v>49767.6</v>
      </c>
      <c r="R129" s="143">
        <v>48969.4</v>
      </c>
      <c r="S129" s="143">
        <v>52435</v>
      </c>
      <c r="T129" s="143">
        <v>42712.6</v>
      </c>
      <c r="U129" s="143">
        <v>46277.2</v>
      </c>
      <c r="V129" s="143">
        <v>42798</v>
      </c>
      <c r="W129" s="143">
        <v>42644.6</v>
      </c>
      <c r="X129" s="143">
        <v>3</v>
      </c>
      <c r="Y129" s="143">
        <v>42644.6</v>
      </c>
      <c r="Z129" s="143">
        <v>41238.199999999997</v>
      </c>
      <c r="AF129" t="s">
        <v>2202</v>
      </c>
      <c r="AG129">
        <v>545</v>
      </c>
      <c r="AH129" t="s">
        <v>1652</v>
      </c>
      <c r="AI129">
        <v>150037.0906</v>
      </c>
      <c r="AJ129">
        <v>175102</v>
      </c>
      <c r="AK129">
        <v>150037.0906</v>
      </c>
      <c r="AL129">
        <v>175102</v>
      </c>
      <c r="AP129" s="171">
        <v>128</v>
      </c>
      <c r="AQ129" s="171" t="s">
        <v>1635</v>
      </c>
      <c r="AR129" s="171">
        <v>40814</v>
      </c>
    </row>
    <row r="130" spans="1:44" x14ac:dyDescent="0.25">
      <c r="A130" s="143">
        <v>744</v>
      </c>
      <c r="B130" s="143">
        <v>6</v>
      </c>
      <c r="C130" s="143" t="s">
        <v>1652</v>
      </c>
      <c r="D130" s="143">
        <v>202920</v>
      </c>
      <c r="E130" s="143">
        <v>201967</v>
      </c>
      <c r="F130" s="143">
        <v>216070</v>
      </c>
      <c r="G130" s="143">
        <v>177840</v>
      </c>
      <c r="H130" s="143">
        <v>191410</v>
      </c>
      <c r="I130" s="143">
        <v>174066</v>
      </c>
      <c r="J130" s="143">
        <v>174066</v>
      </c>
      <c r="K130" s="143">
        <f t="shared" ref="K130:K193" si="27">IF(J130=D130,0,IF(J130=E130,1,IF(J130=F130,2,IF(J130=G130,3,IF(J130=H130,4,IF(J130=I130,5,"err"))))))</f>
        <v>5</v>
      </c>
      <c r="L130" s="143">
        <v>174066</v>
      </c>
      <c r="M130" s="143">
        <v>173928</v>
      </c>
      <c r="N130" s="143"/>
      <c r="O130" s="143">
        <v>128</v>
      </c>
      <c r="P130" s="143" t="s">
        <v>1636</v>
      </c>
      <c r="Q130" s="143">
        <v>50540</v>
      </c>
      <c r="R130" s="143">
        <v>49490</v>
      </c>
      <c r="S130" s="143">
        <v>53687</v>
      </c>
      <c r="T130" s="143">
        <v>43599</v>
      </c>
      <c r="U130" s="143">
        <v>46498</v>
      </c>
      <c r="V130" s="143">
        <v>42568.6</v>
      </c>
      <c r="W130" s="143">
        <v>42568.6</v>
      </c>
      <c r="X130" s="143">
        <v>5</v>
      </c>
      <c r="Y130" s="143">
        <v>42568.6</v>
      </c>
      <c r="Z130" s="143">
        <v>41558.400000000001</v>
      </c>
      <c r="AF130" t="s">
        <v>2424</v>
      </c>
      <c r="AG130">
        <v>745</v>
      </c>
      <c r="AH130" t="s">
        <v>1652</v>
      </c>
      <c r="AI130">
        <v>150101.40950000001</v>
      </c>
      <c r="AJ130">
        <v>175102</v>
      </c>
      <c r="AK130">
        <v>150101.40950000001</v>
      </c>
      <c r="AL130">
        <v>175102</v>
      </c>
      <c r="AP130" s="171">
        <v>129</v>
      </c>
      <c r="AQ130" s="171" t="s">
        <v>1636</v>
      </c>
      <c r="AR130" s="171">
        <v>41234</v>
      </c>
    </row>
    <row r="131" spans="1:44" x14ac:dyDescent="0.25">
      <c r="A131" s="143">
        <v>944</v>
      </c>
      <c r="B131" s="143">
        <v>6</v>
      </c>
      <c r="C131" s="143" t="s">
        <v>1652</v>
      </c>
      <c r="D131" s="143">
        <v>204144</v>
      </c>
      <c r="E131" s="143">
        <v>201738</v>
      </c>
      <c r="F131" s="143">
        <v>216070</v>
      </c>
      <c r="G131" s="143">
        <v>177432</v>
      </c>
      <c r="H131" s="143">
        <v>191577</v>
      </c>
      <c r="I131" s="143">
        <v>175399</v>
      </c>
      <c r="J131" s="143">
        <v>175399</v>
      </c>
      <c r="K131" s="143">
        <f t="shared" si="27"/>
        <v>5</v>
      </c>
      <c r="L131" s="143">
        <v>175399</v>
      </c>
      <c r="M131" s="143">
        <v>175399</v>
      </c>
      <c r="N131" s="143"/>
      <c r="O131" s="143">
        <v>129</v>
      </c>
      <c r="P131" s="143" t="s">
        <v>1637</v>
      </c>
      <c r="Q131" s="143">
        <v>51114.2</v>
      </c>
      <c r="R131" s="143">
        <v>50304.800000000003</v>
      </c>
      <c r="S131" s="143">
        <v>54334</v>
      </c>
      <c r="T131" s="143">
        <v>44397.8</v>
      </c>
      <c r="U131" s="143">
        <v>48130.6</v>
      </c>
      <c r="V131" s="143">
        <v>43953.599999999999</v>
      </c>
      <c r="W131" s="143">
        <v>43908.2</v>
      </c>
      <c r="X131" s="143">
        <v>5</v>
      </c>
      <c r="Y131" s="143">
        <v>43908.2</v>
      </c>
      <c r="Z131" s="143">
        <v>42517.2</v>
      </c>
      <c r="AF131" t="s">
        <v>2646</v>
      </c>
      <c r="AG131">
        <v>945</v>
      </c>
      <c r="AH131" t="s">
        <v>1652</v>
      </c>
      <c r="AI131">
        <v>150149.29130000001</v>
      </c>
      <c r="AJ131">
        <v>175102</v>
      </c>
      <c r="AK131">
        <v>150149.29130000001</v>
      </c>
      <c r="AL131">
        <v>175102</v>
      </c>
      <c r="AP131" s="171">
        <v>130</v>
      </c>
      <c r="AQ131" s="171" t="s">
        <v>1637</v>
      </c>
      <c r="AR131" s="171">
        <v>41934</v>
      </c>
    </row>
    <row r="132" spans="1:44" x14ac:dyDescent="0.25">
      <c r="A132" s="143">
        <v>145</v>
      </c>
      <c r="B132" s="143">
        <v>6</v>
      </c>
      <c r="C132" s="143" t="s">
        <v>1653</v>
      </c>
      <c r="D132" s="143">
        <v>198088</v>
      </c>
      <c r="E132" s="143">
        <v>196599</v>
      </c>
      <c r="F132" s="143">
        <v>211986</v>
      </c>
      <c r="G132" s="143">
        <v>171938</v>
      </c>
      <c r="H132" s="143">
        <v>183497</v>
      </c>
      <c r="I132" s="143">
        <v>168705</v>
      </c>
      <c r="J132" s="143">
        <v>168705</v>
      </c>
      <c r="K132" s="143">
        <f t="shared" si="27"/>
        <v>5</v>
      </c>
      <c r="L132" s="143">
        <v>168705</v>
      </c>
      <c r="M132" s="143">
        <v>168705</v>
      </c>
      <c r="N132" s="143"/>
      <c r="O132" s="143">
        <v>130</v>
      </c>
      <c r="P132" s="143" t="s">
        <v>1638</v>
      </c>
      <c r="Q132" s="143">
        <v>100743.4</v>
      </c>
      <c r="R132" s="143">
        <v>99553.8</v>
      </c>
      <c r="S132" s="143">
        <v>106735</v>
      </c>
      <c r="T132" s="143">
        <v>87543.6</v>
      </c>
      <c r="U132" s="143">
        <v>93014.2</v>
      </c>
      <c r="V132" s="143">
        <v>86245.8</v>
      </c>
      <c r="W132" s="143">
        <v>86245.8</v>
      </c>
      <c r="X132" s="143">
        <v>5</v>
      </c>
      <c r="Y132" s="143">
        <v>86245.8</v>
      </c>
      <c r="Z132" s="143">
        <v>86004.2</v>
      </c>
      <c r="AF132" t="s">
        <v>1759</v>
      </c>
      <c r="AG132">
        <v>146</v>
      </c>
      <c r="AH132" t="s">
        <v>1653</v>
      </c>
      <c r="AI132">
        <v>150033.1287</v>
      </c>
      <c r="AJ132">
        <v>167887</v>
      </c>
      <c r="AK132">
        <v>150033.1287</v>
      </c>
      <c r="AL132">
        <v>167887</v>
      </c>
      <c r="AM132">
        <f t="shared" ref="AM132" si="28">AVERAGE(AJ132:AJ136)</f>
        <v>167887</v>
      </c>
      <c r="AP132" s="171">
        <v>131</v>
      </c>
      <c r="AQ132" s="171" t="s">
        <v>1638</v>
      </c>
      <c r="AR132" s="171">
        <v>84416.2</v>
      </c>
    </row>
    <row r="133" spans="1:44" x14ac:dyDescent="0.25">
      <c r="A133" s="143">
        <v>345</v>
      </c>
      <c r="B133" s="143">
        <v>6</v>
      </c>
      <c r="C133" s="143" t="s">
        <v>1653</v>
      </c>
      <c r="D133" s="143">
        <v>197394</v>
      </c>
      <c r="E133" s="143">
        <v>196664</v>
      </c>
      <c r="F133" s="143">
        <v>211986</v>
      </c>
      <c r="G133" s="143">
        <v>172065</v>
      </c>
      <c r="H133" s="143">
        <v>184041</v>
      </c>
      <c r="I133" s="143">
        <v>168470</v>
      </c>
      <c r="J133" s="143">
        <v>168470</v>
      </c>
      <c r="K133" s="143">
        <f t="shared" si="27"/>
        <v>5</v>
      </c>
      <c r="L133" s="143">
        <v>168470</v>
      </c>
      <c r="M133" s="143">
        <v>168470</v>
      </c>
      <c r="N133" s="143"/>
      <c r="O133" s="143">
        <v>131</v>
      </c>
      <c r="P133" s="143" t="s">
        <v>1639</v>
      </c>
      <c r="Q133" s="143">
        <v>98349.6</v>
      </c>
      <c r="R133" s="143">
        <v>96910.399999999994</v>
      </c>
      <c r="S133" s="143">
        <v>105435</v>
      </c>
      <c r="T133" s="143">
        <v>85196.2</v>
      </c>
      <c r="U133" s="143">
        <v>91216.2</v>
      </c>
      <c r="V133" s="143">
        <v>83670.2</v>
      </c>
      <c r="W133" s="143">
        <v>83670.2</v>
      </c>
      <c r="X133" s="143">
        <v>5</v>
      </c>
      <c r="Y133" s="143">
        <v>83670.2</v>
      </c>
      <c r="Z133" s="143">
        <v>83398</v>
      </c>
      <c r="AF133" t="s">
        <v>1981</v>
      </c>
      <c r="AG133">
        <v>346</v>
      </c>
      <c r="AH133" t="s">
        <v>1653</v>
      </c>
      <c r="AI133">
        <v>150124.19570000001</v>
      </c>
      <c r="AJ133">
        <v>167887</v>
      </c>
      <c r="AK133">
        <v>150124.19570000001</v>
      </c>
      <c r="AL133">
        <v>167887</v>
      </c>
      <c r="AP133" s="171">
        <v>132</v>
      </c>
      <c r="AQ133" s="171" t="s">
        <v>1639</v>
      </c>
      <c r="AR133" s="171">
        <v>81810</v>
      </c>
    </row>
    <row r="134" spans="1:44" x14ac:dyDescent="0.25">
      <c r="A134" s="143">
        <v>545</v>
      </c>
      <c r="B134" s="143">
        <v>6</v>
      </c>
      <c r="C134" s="143" t="s">
        <v>1653</v>
      </c>
      <c r="D134" s="143">
        <v>198904</v>
      </c>
      <c r="E134" s="143">
        <v>196806</v>
      </c>
      <c r="F134" s="143">
        <v>211986</v>
      </c>
      <c r="G134" s="143">
        <v>173420</v>
      </c>
      <c r="H134" s="143">
        <v>183494</v>
      </c>
      <c r="I134" s="143">
        <v>168519</v>
      </c>
      <c r="J134" s="143">
        <v>168519</v>
      </c>
      <c r="K134" s="143">
        <f t="shared" si="27"/>
        <v>5</v>
      </c>
      <c r="L134" s="143">
        <v>168519</v>
      </c>
      <c r="M134" s="143">
        <v>168519</v>
      </c>
      <c r="N134" s="143"/>
      <c r="O134" s="143">
        <v>132</v>
      </c>
      <c r="P134" s="143" t="s">
        <v>1640</v>
      </c>
      <c r="Q134" s="143">
        <v>101827.2</v>
      </c>
      <c r="R134" s="143">
        <v>100358.2</v>
      </c>
      <c r="S134" s="143">
        <v>108510</v>
      </c>
      <c r="T134" s="143">
        <v>88846</v>
      </c>
      <c r="U134" s="143">
        <v>94583.6</v>
      </c>
      <c r="V134" s="143">
        <v>86597</v>
      </c>
      <c r="W134" s="143">
        <v>86597</v>
      </c>
      <c r="X134" s="143">
        <v>5</v>
      </c>
      <c r="Y134" s="143">
        <v>86597</v>
      </c>
      <c r="Z134" s="143">
        <v>86369.4</v>
      </c>
      <c r="AF134" t="s">
        <v>2203</v>
      </c>
      <c r="AG134">
        <v>546</v>
      </c>
      <c r="AH134" t="s">
        <v>1653</v>
      </c>
      <c r="AI134">
        <v>150093.40919999999</v>
      </c>
      <c r="AJ134">
        <v>167887</v>
      </c>
      <c r="AK134">
        <v>150093.40919999999</v>
      </c>
      <c r="AL134">
        <v>167887</v>
      </c>
      <c r="AP134" s="171">
        <v>133</v>
      </c>
      <c r="AQ134" s="171" t="s">
        <v>1640</v>
      </c>
      <c r="AR134" s="171">
        <v>84682.2</v>
      </c>
    </row>
    <row r="135" spans="1:44" x14ac:dyDescent="0.25">
      <c r="A135" s="143">
        <v>745</v>
      </c>
      <c r="B135" s="143">
        <v>6</v>
      </c>
      <c r="C135" s="143" t="s">
        <v>1653</v>
      </c>
      <c r="D135" s="143">
        <v>198751</v>
      </c>
      <c r="E135" s="143">
        <v>196937</v>
      </c>
      <c r="F135" s="143">
        <v>211986</v>
      </c>
      <c r="G135" s="143">
        <v>173177</v>
      </c>
      <c r="H135" s="143">
        <v>183865</v>
      </c>
      <c r="I135" s="143">
        <v>168678</v>
      </c>
      <c r="J135" s="143">
        <v>168678</v>
      </c>
      <c r="K135" s="143">
        <f t="shared" si="27"/>
        <v>5</v>
      </c>
      <c r="L135" s="143">
        <v>168678</v>
      </c>
      <c r="M135" s="143">
        <v>168540</v>
      </c>
      <c r="N135" s="143"/>
      <c r="O135" s="143">
        <v>133</v>
      </c>
      <c r="P135" s="143" t="s">
        <v>1641</v>
      </c>
      <c r="Q135" s="143">
        <v>99998.6</v>
      </c>
      <c r="R135" s="143">
        <v>98793</v>
      </c>
      <c r="S135" s="143">
        <v>106714</v>
      </c>
      <c r="T135" s="143">
        <v>86873</v>
      </c>
      <c r="U135" s="143">
        <v>92928.4</v>
      </c>
      <c r="V135" s="143">
        <v>85343.8</v>
      </c>
      <c r="W135" s="143">
        <v>85343.8</v>
      </c>
      <c r="X135" s="143">
        <v>5</v>
      </c>
      <c r="Y135" s="143">
        <v>85343.8</v>
      </c>
      <c r="Z135" s="143">
        <v>85194.8</v>
      </c>
      <c r="AF135" t="s">
        <v>2425</v>
      </c>
      <c r="AG135">
        <v>746</v>
      </c>
      <c r="AH135" t="s">
        <v>1653</v>
      </c>
      <c r="AI135">
        <v>150090.34909999999</v>
      </c>
      <c r="AJ135">
        <v>167887</v>
      </c>
      <c r="AK135">
        <v>150090.34909999999</v>
      </c>
      <c r="AL135">
        <v>167887</v>
      </c>
      <c r="AP135" s="171">
        <v>134</v>
      </c>
      <c r="AQ135" s="171" t="s">
        <v>1641</v>
      </c>
      <c r="AR135" s="171">
        <v>83877</v>
      </c>
    </row>
    <row r="136" spans="1:44" x14ac:dyDescent="0.25">
      <c r="A136" s="143">
        <v>945</v>
      </c>
      <c r="B136" s="143">
        <v>6</v>
      </c>
      <c r="C136" s="143" t="s">
        <v>1653</v>
      </c>
      <c r="D136" s="143">
        <v>197578</v>
      </c>
      <c r="E136" s="143">
        <v>196255</v>
      </c>
      <c r="F136" s="143">
        <v>211986</v>
      </c>
      <c r="G136" s="143">
        <v>172134</v>
      </c>
      <c r="H136" s="143">
        <v>183456</v>
      </c>
      <c r="I136" s="143">
        <v>168192</v>
      </c>
      <c r="J136" s="143">
        <v>168192</v>
      </c>
      <c r="K136" s="143">
        <f t="shared" si="27"/>
        <v>5</v>
      </c>
      <c r="L136" s="143">
        <v>168192</v>
      </c>
      <c r="M136" s="143">
        <v>168192</v>
      </c>
      <c r="N136" s="143"/>
      <c r="O136" s="143">
        <v>134</v>
      </c>
      <c r="P136" s="143" t="s">
        <v>1642</v>
      </c>
      <c r="Q136" s="143">
        <v>101189.6</v>
      </c>
      <c r="R136" s="143">
        <v>100012.4</v>
      </c>
      <c r="S136" s="143">
        <v>108141</v>
      </c>
      <c r="T136" s="143">
        <v>88043.199999999997</v>
      </c>
      <c r="U136" s="143">
        <v>93825.600000000006</v>
      </c>
      <c r="V136" s="143">
        <v>86418.6</v>
      </c>
      <c r="W136" s="143">
        <v>86418.6</v>
      </c>
      <c r="X136" s="143">
        <v>5</v>
      </c>
      <c r="Y136" s="143">
        <v>86418.6</v>
      </c>
      <c r="Z136" s="143">
        <v>86010</v>
      </c>
      <c r="AF136" t="s">
        <v>2647</v>
      </c>
      <c r="AG136">
        <v>946</v>
      </c>
      <c r="AH136" t="s">
        <v>1653</v>
      </c>
      <c r="AI136">
        <v>150011.02780000001</v>
      </c>
      <c r="AJ136">
        <v>167887</v>
      </c>
      <c r="AK136">
        <v>150011.02780000001</v>
      </c>
      <c r="AL136">
        <v>167887</v>
      </c>
      <c r="AP136" s="171">
        <v>135</v>
      </c>
      <c r="AQ136" s="171" t="s">
        <v>1642</v>
      </c>
      <c r="AR136" s="171">
        <v>84527</v>
      </c>
    </row>
    <row r="137" spans="1:44" x14ac:dyDescent="0.25">
      <c r="A137" s="143">
        <v>146</v>
      </c>
      <c r="B137" s="143">
        <v>6</v>
      </c>
      <c r="C137" s="143" t="s">
        <v>1654</v>
      </c>
      <c r="D137" s="143">
        <v>201067</v>
      </c>
      <c r="E137" s="143">
        <v>198993</v>
      </c>
      <c r="F137" s="143">
        <v>213567</v>
      </c>
      <c r="G137" s="143">
        <v>174611</v>
      </c>
      <c r="H137" s="143">
        <v>187121</v>
      </c>
      <c r="I137" s="143">
        <v>172286</v>
      </c>
      <c r="J137" s="143">
        <v>172286</v>
      </c>
      <c r="K137" s="143">
        <f t="shared" si="27"/>
        <v>5</v>
      </c>
      <c r="L137" s="143">
        <v>172286</v>
      </c>
      <c r="M137" s="143">
        <v>172286</v>
      </c>
      <c r="N137" s="143"/>
      <c r="O137" s="143">
        <v>135</v>
      </c>
      <c r="P137" s="143" t="s">
        <v>1643</v>
      </c>
      <c r="Q137" s="143">
        <v>101116.4</v>
      </c>
      <c r="R137" s="143">
        <v>99835.4</v>
      </c>
      <c r="S137" s="143">
        <v>107244</v>
      </c>
      <c r="T137" s="143">
        <v>87761.2</v>
      </c>
      <c r="U137" s="143">
        <v>94437.8</v>
      </c>
      <c r="V137" s="143">
        <v>86784.4</v>
      </c>
      <c r="W137" s="143">
        <v>86784.4</v>
      </c>
      <c r="X137" s="143">
        <v>5</v>
      </c>
      <c r="Y137" s="143">
        <v>86784.4</v>
      </c>
      <c r="Z137" s="143">
        <v>86496</v>
      </c>
      <c r="AF137" t="s">
        <v>1760</v>
      </c>
      <c r="AG137">
        <v>147</v>
      </c>
      <c r="AH137" t="s">
        <v>1654</v>
      </c>
      <c r="AI137">
        <v>150054.86550000001</v>
      </c>
      <c r="AJ137">
        <v>171955</v>
      </c>
      <c r="AK137">
        <v>150054.86550000001</v>
      </c>
      <c r="AL137">
        <v>171955</v>
      </c>
      <c r="AM137">
        <f t="shared" ref="AM137" si="29">AVERAGE(AJ137:AJ141)</f>
        <v>171955</v>
      </c>
      <c r="AP137" s="171">
        <v>136</v>
      </c>
      <c r="AQ137" s="171" t="s">
        <v>1643</v>
      </c>
      <c r="AR137" s="171">
        <v>84524</v>
      </c>
    </row>
    <row r="138" spans="1:44" x14ac:dyDescent="0.25">
      <c r="A138" s="143">
        <v>346</v>
      </c>
      <c r="B138" s="143">
        <v>6</v>
      </c>
      <c r="C138" s="143" t="s">
        <v>1654</v>
      </c>
      <c r="D138" s="143">
        <v>200729</v>
      </c>
      <c r="E138" s="143">
        <v>199571</v>
      </c>
      <c r="F138" s="143">
        <v>213567</v>
      </c>
      <c r="G138" s="143">
        <v>176218</v>
      </c>
      <c r="H138" s="143">
        <v>187170</v>
      </c>
      <c r="I138" s="143">
        <v>173301</v>
      </c>
      <c r="J138" s="143">
        <v>173301</v>
      </c>
      <c r="K138" s="143">
        <f t="shared" si="27"/>
        <v>5</v>
      </c>
      <c r="L138" s="143">
        <v>173301</v>
      </c>
      <c r="M138" s="143">
        <v>173141</v>
      </c>
      <c r="N138" s="143"/>
      <c r="O138" s="143">
        <v>136</v>
      </c>
      <c r="P138" s="143" t="s">
        <v>1644</v>
      </c>
      <c r="Q138" s="143">
        <v>100259.6</v>
      </c>
      <c r="R138" s="143">
        <v>99162.6</v>
      </c>
      <c r="S138" s="143">
        <v>105979</v>
      </c>
      <c r="T138" s="143">
        <v>87636.800000000003</v>
      </c>
      <c r="U138" s="143">
        <v>94578.6</v>
      </c>
      <c r="V138" s="143">
        <v>86427.199999999997</v>
      </c>
      <c r="W138" s="143">
        <v>86427.199999999997</v>
      </c>
      <c r="X138" s="143">
        <v>5</v>
      </c>
      <c r="Y138" s="143">
        <v>86427.199999999997</v>
      </c>
      <c r="Z138" s="143">
        <v>85930.8</v>
      </c>
      <c r="AF138" t="s">
        <v>1982</v>
      </c>
      <c r="AG138">
        <v>347</v>
      </c>
      <c r="AH138" t="s">
        <v>1654</v>
      </c>
      <c r="AI138">
        <v>150228.56839999999</v>
      </c>
      <c r="AJ138">
        <v>171955</v>
      </c>
      <c r="AK138">
        <v>150228.56839999999</v>
      </c>
      <c r="AL138">
        <v>171955</v>
      </c>
      <c r="AP138" s="171">
        <v>137</v>
      </c>
      <c r="AQ138" s="171" t="s">
        <v>1644</v>
      </c>
      <c r="AR138" s="171">
        <v>84484.4</v>
      </c>
    </row>
    <row r="139" spans="1:44" x14ac:dyDescent="0.25">
      <c r="A139" s="143">
        <v>546</v>
      </c>
      <c r="B139" s="143">
        <v>6</v>
      </c>
      <c r="C139" s="143" t="s">
        <v>1654</v>
      </c>
      <c r="D139" s="143">
        <v>200605</v>
      </c>
      <c r="E139" s="143">
        <v>199691</v>
      </c>
      <c r="F139" s="143">
        <v>213567</v>
      </c>
      <c r="G139" s="143">
        <v>175017</v>
      </c>
      <c r="H139" s="143">
        <v>185917</v>
      </c>
      <c r="I139" s="143">
        <v>172754</v>
      </c>
      <c r="J139" s="143">
        <v>172754</v>
      </c>
      <c r="K139" s="143">
        <f t="shared" si="27"/>
        <v>5</v>
      </c>
      <c r="L139" s="143">
        <v>172754</v>
      </c>
      <c r="M139" s="143">
        <v>172616</v>
      </c>
      <c r="N139" s="143"/>
      <c r="O139" s="143">
        <v>137</v>
      </c>
      <c r="P139" s="143" t="s">
        <v>1645</v>
      </c>
      <c r="Q139" s="143">
        <v>100951</v>
      </c>
      <c r="R139" s="143">
        <v>99545.600000000006</v>
      </c>
      <c r="S139" s="143">
        <v>107604</v>
      </c>
      <c r="T139" s="143">
        <v>87449.2</v>
      </c>
      <c r="U139" s="143">
        <v>94061.2</v>
      </c>
      <c r="V139" s="143">
        <v>86297</v>
      </c>
      <c r="W139" s="143">
        <v>86297</v>
      </c>
      <c r="X139" s="143">
        <v>5</v>
      </c>
      <c r="Y139" s="143">
        <v>86297</v>
      </c>
      <c r="Z139" s="143">
        <v>85594.8</v>
      </c>
      <c r="AF139" t="s">
        <v>2204</v>
      </c>
      <c r="AG139">
        <v>547</v>
      </c>
      <c r="AH139" t="s">
        <v>1654</v>
      </c>
      <c r="AI139">
        <v>150053.0699</v>
      </c>
      <c r="AJ139">
        <v>171955</v>
      </c>
      <c r="AK139">
        <v>150053.0699</v>
      </c>
      <c r="AL139">
        <v>171955</v>
      </c>
      <c r="AP139" s="171">
        <v>138</v>
      </c>
      <c r="AQ139" s="171" t="s">
        <v>1645</v>
      </c>
      <c r="AR139" s="171">
        <v>83810</v>
      </c>
    </row>
    <row r="140" spans="1:44" x14ac:dyDescent="0.25">
      <c r="A140" s="143">
        <v>746</v>
      </c>
      <c r="B140" s="143">
        <v>6</v>
      </c>
      <c r="C140" s="143" t="s">
        <v>1654</v>
      </c>
      <c r="D140" s="143">
        <v>200631</v>
      </c>
      <c r="E140" s="143">
        <v>199257</v>
      </c>
      <c r="F140" s="143">
        <v>213567</v>
      </c>
      <c r="G140" s="143">
        <v>173839</v>
      </c>
      <c r="H140" s="143">
        <v>186949</v>
      </c>
      <c r="I140" s="143">
        <v>172235</v>
      </c>
      <c r="J140" s="143">
        <v>172235</v>
      </c>
      <c r="K140" s="143">
        <f t="shared" si="27"/>
        <v>5</v>
      </c>
      <c r="L140" s="143">
        <v>172235</v>
      </c>
      <c r="M140" s="143">
        <v>172235</v>
      </c>
      <c r="N140" s="143"/>
      <c r="O140" s="143">
        <v>138</v>
      </c>
      <c r="P140" s="143" t="s">
        <v>1646</v>
      </c>
      <c r="Q140" s="143">
        <v>98776</v>
      </c>
      <c r="R140" s="143">
        <v>97246.6</v>
      </c>
      <c r="S140" s="143">
        <v>105571</v>
      </c>
      <c r="T140" s="143">
        <v>85578.4</v>
      </c>
      <c r="U140" s="143">
        <v>91669.2</v>
      </c>
      <c r="V140" s="143">
        <v>83595.199999999997</v>
      </c>
      <c r="W140" s="143">
        <v>83595.199999999997</v>
      </c>
      <c r="X140" s="143">
        <v>5</v>
      </c>
      <c r="Y140" s="143">
        <v>83595.199999999997</v>
      </c>
      <c r="Z140" s="143">
        <v>83442.600000000006</v>
      </c>
      <c r="AF140" t="s">
        <v>2426</v>
      </c>
      <c r="AG140">
        <v>747</v>
      </c>
      <c r="AH140" t="s">
        <v>1654</v>
      </c>
      <c r="AI140">
        <v>150103.31640000001</v>
      </c>
      <c r="AJ140">
        <v>171955</v>
      </c>
      <c r="AK140">
        <v>150103.31640000001</v>
      </c>
      <c r="AL140">
        <v>171955</v>
      </c>
      <c r="AP140" s="171">
        <v>139</v>
      </c>
      <c r="AQ140" s="171" t="s">
        <v>1646</v>
      </c>
      <c r="AR140" s="171">
        <v>81957</v>
      </c>
    </row>
    <row r="141" spans="1:44" x14ac:dyDescent="0.25">
      <c r="A141" s="143">
        <v>946</v>
      </c>
      <c r="B141" s="143">
        <v>6</v>
      </c>
      <c r="C141" s="143" t="s">
        <v>1654</v>
      </c>
      <c r="D141" s="143">
        <v>202051</v>
      </c>
      <c r="E141" s="143">
        <v>199552</v>
      </c>
      <c r="F141" s="143">
        <v>213567</v>
      </c>
      <c r="G141" s="143">
        <v>175229</v>
      </c>
      <c r="H141" s="143">
        <v>186087</v>
      </c>
      <c r="I141" s="143">
        <v>173007</v>
      </c>
      <c r="J141" s="143">
        <v>173007</v>
      </c>
      <c r="K141" s="143">
        <f t="shared" si="27"/>
        <v>5</v>
      </c>
      <c r="L141" s="143">
        <v>173007</v>
      </c>
      <c r="M141" s="143">
        <v>172996</v>
      </c>
      <c r="N141" s="143"/>
      <c r="O141" s="143">
        <v>139</v>
      </c>
      <c r="P141" s="143" t="s">
        <v>1647</v>
      </c>
      <c r="Q141" s="143">
        <v>103759.6</v>
      </c>
      <c r="R141" s="143">
        <v>102515.6</v>
      </c>
      <c r="S141" s="143">
        <v>109812</v>
      </c>
      <c r="T141" s="143">
        <v>90605.6</v>
      </c>
      <c r="U141" s="143">
        <v>96998.6</v>
      </c>
      <c r="V141" s="143">
        <v>89511.2</v>
      </c>
      <c r="W141" s="143">
        <v>89511.2</v>
      </c>
      <c r="X141" s="143">
        <v>5</v>
      </c>
      <c r="Y141" s="143">
        <v>89511.2</v>
      </c>
      <c r="Z141" s="143">
        <v>89043.8</v>
      </c>
      <c r="AF141" t="s">
        <v>2648</v>
      </c>
      <c r="AG141">
        <v>947</v>
      </c>
      <c r="AH141" t="s">
        <v>1654</v>
      </c>
      <c r="AI141">
        <v>150037.4333</v>
      </c>
      <c r="AJ141">
        <v>171955</v>
      </c>
      <c r="AK141">
        <v>150037.4333</v>
      </c>
      <c r="AL141">
        <v>171955</v>
      </c>
      <c r="AP141" s="171">
        <v>140</v>
      </c>
      <c r="AQ141" s="171" t="s">
        <v>1647</v>
      </c>
      <c r="AR141" s="171">
        <v>87329.4</v>
      </c>
    </row>
    <row r="142" spans="1:44" x14ac:dyDescent="0.25">
      <c r="A142" s="143">
        <v>147</v>
      </c>
      <c r="B142" s="143">
        <v>6</v>
      </c>
      <c r="C142" s="143" t="s">
        <v>1655</v>
      </c>
      <c r="D142" s="143">
        <v>199096</v>
      </c>
      <c r="E142" s="143">
        <v>197250</v>
      </c>
      <c r="F142" s="143">
        <v>211762</v>
      </c>
      <c r="G142" s="143">
        <v>173579</v>
      </c>
      <c r="H142" s="143">
        <v>184170</v>
      </c>
      <c r="I142" s="143">
        <v>169581</v>
      </c>
      <c r="J142" s="143">
        <v>169581</v>
      </c>
      <c r="K142" s="143">
        <f t="shared" si="27"/>
        <v>5</v>
      </c>
      <c r="L142" s="143">
        <v>169581</v>
      </c>
      <c r="M142" s="143">
        <v>169432</v>
      </c>
      <c r="N142" s="143"/>
      <c r="O142" s="143">
        <v>140</v>
      </c>
      <c r="P142" s="143" t="s">
        <v>1648</v>
      </c>
      <c r="Q142" s="143">
        <v>200254.6</v>
      </c>
      <c r="R142" s="143">
        <v>198637.2</v>
      </c>
      <c r="S142" s="143">
        <v>213672</v>
      </c>
      <c r="T142" s="143">
        <v>174069.4</v>
      </c>
      <c r="U142" s="143">
        <v>185494.39999999999</v>
      </c>
      <c r="V142" s="143">
        <v>171031</v>
      </c>
      <c r="W142" s="143">
        <v>171031</v>
      </c>
      <c r="X142" s="143">
        <v>5</v>
      </c>
      <c r="Y142" s="143">
        <v>171031</v>
      </c>
      <c r="Z142" s="143">
        <v>170973.4</v>
      </c>
      <c r="AF142" t="s">
        <v>1761</v>
      </c>
      <c r="AG142">
        <v>148</v>
      </c>
      <c r="AH142" t="s">
        <v>1655</v>
      </c>
      <c r="AI142">
        <v>150428.0509</v>
      </c>
      <c r="AJ142">
        <v>169692</v>
      </c>
      <c r="AK142">
        <v>150428.0509</v>
      </c>
      <c r="AL142">
        <v>169692</v>
      </c>
      <c r="AM142">
        <f t="shared" ref="AM142" si="30">AVERAGE(AJ142:AJ146)</f>
        <v>169692</v>
      </c>
      <c r="AP142" s="171">
        <v>141</v>
      </c>
      <c r="AQ142" s="171" t="s">
        <v>1648</v>
      </c>
      <c r="AR142" s="171">
        <v>170774</v>
      </c>
    </row>
    <row r="143" spans="1:44" x14ac:dyDescent="0.25">
      <c r="A143" s="143">
        <v>347</v>
      </c>
      <c r="B143" s="143">
        <v>6</v>
      </c>
      <c r="C143" s="143" t="s">
        <v>1655</v>
      </c>
      <c r="D143" s="143">
        <v>200734</v>
      </c>
      <c r="E143" s="143">
        <v>197850</v>
      </c>
      <c r="F143" s="143">
        <v>211762</v>
      </c>
      <c r="G143" s="143">
        <v>173687</v>
      </c>
      <c r="H143" s="143">
        <v>183259</v>
      </c>
      <c r="I143" s="143">
        <v>170215</v>
      </c>
      <c r="J143" s="143">
        <v>170215</v>
      </c>
      <c r="K143" s="143">
        <f t="shared" si="27"/>
        <v>5</v>
      </c>
      <c r="L143" s="143">
        <v>170215</v>
      </c>
      <c r="M143" s="143">
        <v>170066</v>
      </c>
      <c r="N143" s="143"/>
      <c r="O143" s="143">
        <v>141</v>
      </c>
      <c r="P143" s="143" t="s">
        <v>1649</v>
      </c>
      <c r="Q143" s="143">
        <v>202057.4</v>
      </c>
      <c r="R143" s="143">
        <v>199749.4</v>
      </c>
      <c r="S143" s="143">
        <v>214010</v>
      </c>
      <c r="T143" s="143">
        <v>175232.8</v>
      </c>
      <c r="U143" s="143">
        <v>186902.6</v>
      </c>
      <c r="V143" s="143">
        <v>172324</v>
      </c>
      <c r="W143" s="143">
        <v>172324</v>
      </c>
      <c r="X143" s="143">
        <v>5</v>
      </c>
      <c r="Y143" s="143">
        <v>172324</v>
      </c>
      <c r="Z143" s="143">
        <v>172264.4</v>
      </c>
      <c r="AF143" t="s">
        <v>1983</v>
      </c>
      <c r="AG143">
        <v>348</v>
      </c>
      <c r="AH143" t="s">
        <v>1655</v>
      </c>
      <c r="AI143">
        <v>150203.2065</v>
      </c>
      <c r="AJ143">
        <v>169692</v>
      </c>
      <c r="AK143">
        <v>150203.2065</v>
      </c>
      <c r="AL143">
        <v>169692</v>
      </c>
      <c r="AP143" s="171">
        <v>142</v>
      </c>
      <c r="AQ143" s="171" t="s">
        <v>1649</v>
      </c>
      <c r="AR143" s="171">
        <v>172549</v>
      </c>
    </row>
    <row r="144" spans="1:44" x14ac:dyDescent="0.25">
      <c r="A144" s="143">
        <v>547</v>
      </c>
      <c r="B144" s="143">
        <v>6</v>
      </c>
      <c r="C144" s="143" t="s">
        <v>1655</v>
      </c>
      <c r="D144" s="143">
        <v>199623</v>
      </c>
      <c r="E144" s="143">
        <v>197761</v>
      </c>
      <c r="F144" s="143">
        <v>211762</v>
      </c>
      <c r="G144" s="143">
        <v>172494</v>
      </c>
      <c r="H144" s="143">
        <v>184524</v>
      </c>
      <c r="I144" s="143">
        <v>169474</v>
      </c>
      <c r="J144" s="143">
        <v>169474</v>
      </c>
      <c r="K144" s="143">
        <f t="shared" si="27"/>
        <v>5</v>
      </c>
      <c r="L144" s="143">
        <v>169474</v>
      </c>
      <c r="M144" s="143">
        <v>169336</v>
      </c>
      <c r="N144" s="143"/>
      <c r="O144" s="143">
        <v>142</v>
      </c>
      <c r="P144" s="143" t="s">
        <v>1650</v>
      </c>
      <c r="Q144" s="143">
        <v>201847.2</v>
      </c>
      <c r="R144" s="143">
        <v>199718.39999999999</v>
      </c>
      <c r="S144" s="143">
        <v>214421</v>
      </c>
      <c r="T144" s="143">
        <v>175332</v>
      </c>
      <c r="U144" s="143">
        <v>187725.6</v>
      </c>
      <c r="V144" s="143">
        <v>172687.6</v>
      </c>
      <c r="W144" s="143">
        <v>172687.6</v>
      </c>
      <c r="X144" s="143">
        <v>5</v>
      </c>
      <c r="Y144" s="143">
        <v>172687.6</v>
      </c>
      <c r="Z144" s="143">
        <v>172608.4</v>
      </c>
      <c r="AF144" t="s">
        <v>2205</v>
      </c>
      <c r="AG144">
        <v>548</v>
      </c>
      <c r="AH144" t="s">
        <v>1655</v>
      </c>
      <c r="AI144">
        <v>150146.1495</v>
      </c>
      <c r="AJ144">
        <v>169692</v>
      </c>
      <c r="AK144">
        <v>150146.1495</v>
      </c>
      <c r="AL144">
        <v>169692</v>
      </c>
      <c r="AP144" s="171">
        <v>143</v>
      </c>
      <c r="AQ144" s="171" t="s">
        <v>1650</v>
      </c>
      <c r="AR144" s="171">
        <v>172670</v>
      </c>
    </row>
    <row r="145" spans="1:44" x14ac:dyDescent="0.25">
      <c r="A145" s="143">
        <v>747</v>
      </c>
      <c r="B145" s="143">
        <v>6</v>
      </c>
      <c r="C145" s="143" t="s">
        <v>1655</v>
      </c>
      <c r="D145" s="143">
        <v>199789</v>
      </c>
      <c r="E145" s="143">
        <v>197685</v>
      </c>
      <c r="F145" s="143">
        <v>211762</v>
      </c>
      <c r="G145" s="143">
        <v>174220</v>
      </c>
      <c r="H145" s="143">
        <v>184054</v>
      </c>
      <c r="I145" s="143">
        <v>169736</v>
      </c>
      <c r="J145" s="143">
        <v>169736</v>
      </c>
      <c r="K145" s="143">
        <f t="shared" si="27"/>
        <v>5</v>
      </c>
      <c r="L145" s="143">
        <v>169736</v>
      </c>
      <c r="M145" s="143">
        <v>169736</v>
      </c>
      <c r="N145" s="143"/>
      <c r="O145" s="143">
        <v>143</v>
      </c>
      <c r="P145" s="143" t="s">
        <v>1651</v>
      </c>
      <c r="Q145" s="143">
        <v>200083.20000000001</v>
      </c>
      <c r="R145" s="143">
        <v>198449.6</v>
      </c>
      <c r="S145" s="143">
        <v>213514</v>
      </c>
      <c r="T145" s="143">
        <v>174038.6</v>
      </c>
      <c r="U145" s="143">
        <v>184885.2</v>
      </c>
      <c r="V145" s="143">
        <v>170987.8</v>
      </c>
      <c r="W145" s="143">
        <v>170987.8</v>
      </c>
      <c r="X145" s="143">
        <v>5</v>
      </c>
      <c r="Y145" s="143">
        <v>170987.8</v>
      </c>
      <c r="Z145" s="143">
        <v>170881</v>
      </c>
      <c r="AF145" t="s">
        <v>2427</v>
      </c>
      <c r="AG145">
        <v>748</v>
      </c>
      <c r="AH145" t="s">
        <v>1655</v>
      </c>
      <c r="AI145">
        <v>150485.35440000001</v>
      </c>
      <c r="AJ145">
        <v>169692</v>
      </c>
      <c r="AK145">
        <v>150485.35440000001</v>
      </c>
      <c r="AL145">
        <v>169692</v>
      </c>
      <c r="AP145" s="171">
        <v>144</v>
      </c>
      <c r="AQ145" s="171" t="s">
        <v>1651</v>
      </c>
      <c r="AR145" s="171">
        <v>171523.4</v>
      </c>
    </row>
    <row r="146" spans="1:44" x14ac:dyDescent="0.25">
      <c r="A146" s="143">
        <v>947</v>
      </c>
      <c r="B146" s="143">
        <v>6</v>
      </c>
      <c r="C146" s="143" t="s">
        <v>1655</v>
      </c>
      <c r="D146" s="143">
        <v>200434</v>
      </c>
      <c r="E146" s="143">
        <v>197283</v>
      </c>
      <c r="F146" s="143">
        <v>211762</v>
      </c>
      <c r="G146" s="143">
        <v>172686</v>
      </c>
      <c r="H146" s="143">
        <v>184574</v>
      </c>
      <c r="I146" s="143">
        <v>170238</v>
      </c>
      <c r="J146" s="143">
        <v>170238</v>
      </c>
      <c r="K146" s="143">
        <f t="shared" si="27"/>
        <v>5</v>
      </c>
      <c r="L146" s="143">
        <v>170238</v>
      </c>
      <c r="M146" s="143">
        <v>170238</v>
      </c>
      <c r="N146" s="143"/>
      <c r="O146" s="143">
        <v>144</v>
      </c>
      <c r="P146" s="143" t="s">
        <v>1652</v>
      </c>
      <c r="Q146" s="143">
        <v>203635</v>
      </c>
      <c r="R146" s="143">
        <v>201785.60000000001</v>
      </c>
      <c r="S146" s="143">
        <v>216070</v>
      </c>
      <c r="T146" s="143">
        <v>177331.8</v>
      </c>
      <c r="U146" s="143">
        <v>191521.2</v>
      </c>
      <c r="V146" s="143">
        <v>174934.6</v>
      </c>
      <c r="W146" s="143">
        <v>174934.6</v>
      </c>
      <c r="X146" s="143">
        <v>5</v>
      </c>
      <c r="Y146" s="143">
        <v>174934.6</v>
      </c>
      <c r="Z146" s="143">
        <v>174904.8</v>
      </c>
      <c r="AF146" t="s">
        <v>2649</v>
      </c>
      <c r="AG146">
        <v>948</v>
      </c>
      <c r="AH146" t="s">
        <v>1655</v>
      </c>
      <c r="AI146">
        <v>150089.96710000001</v>
      </c>
      <c r="AJ146">
        <v>169692</v>
      </c>
      <c r="AK146">
        <v>150089.96710000001</v>
      </c>
      <c r="AL146">
        <v>169692</v>
      </c>
      <c r="AP146" s="171">
        <v>145</v>
      </c>
      <c r="AQ146" s="171" t="s">
        <v>1652</v>
      </c>
      <c r="AR146" s="171">
        <v>175102</v>
      </c>
    </row>
    <row r="147" spans="1:44" x14ac:dyDescent="0.25">
      <c r="A147" s="143">
        <v>148</v>
      </c>
      <c r="B147" s="143">
        <v>6</v>
      </c>
      <c r="C147" s="143" t="s">
        <v>1656</v>
      </c>
      <c r="D147" s="143">
        <v>199800</v>
      </c>
      <c r="E147" s="143">
        <v>198689</v>
      </c>
      <c r="F147" s="143">
        <v>212370</v>
      </c>
      <c r="G147" s="143">
        <v>174874</v>
      </c>
      <c r="H147" s="143">
        <v>186860</v>
      </c>
      <c r="I147" s="143">
        <v>171845</v>
      </c>
      <c r="J147" s="143">
        <v>171845</v>
      </c>
      <c r="K147" s="143">
        <f t="shared" si="27"/>
        <v>5</v>
      </c>
      <c r="L147" s="143">
        <v>171845</v>
      </c>
      <c r="M147" s="143">
        <v>171845</v>
      </c>
      <c r="N147" s="143"/>
      <c r="O147" s="143">
        <v>145</v>
      </c>
      <c r="P147" s="143" t="s">
        <v>1653</v>
      </c>
      <c r="Q147" s="143">
        <v>198143</v>
      </c>
      <c r="R147" s="143">
        <v>196652.2</v>
      </c>
      <c r="S147" s="143">
        <v>211986</v>
      </c>
      <c r="T147" s="143">
        <v>172546.8</v>
      </c>
      <c r="U147" s="143">
        <v>183670.6</v>
      </c>
      <c r="V147" s="143">
        <v>168512.8</v>
      </c>
      <c r="W147" s="143">
        <v>168512.8</v>
      </c>
      <c r="X147" s="143">
        <v>5</v>
      </c>
      <c r="Y147" s="143">
        <v>168512.8</v>
      </c>
      <c r="Z147" s="143">
        <v>168485.2</v>
      </c>
      <c r="AF147" t="s">
        <v>1762</v>
      </c>
      <c r="AG147">
        <v>149</v>
      </c>
      <c r="AH147" t="s">
        <v>1656</v>
      </c>
      <c r="AI147">
        <v>150096.87640000001</v>
      </c>
      <c r="AJ147">
        <v>170570</v>
      </c>
      <c r="AK147">
        <v>150096.87640000001</v>
      </c>
      <c r="AL147">
        <v>170570</v>
      </c>
      <c r="AM147">
        <f t="shared" ref="AM147" si="31">AVERAGE(AJ147:AJ151)</f>
        <v>170570</v>
      </c>
      <c r="AP147" s="171">
        <v>146</v>
      </c>
      <c r="AQ147" s="171" t="s">
        <v>1653</v>
      </c>
      <c r="AR147" s="171">
        <v>167887</v>
      </c>
    </row>
    <row r="148" spans="1:44" x14ac:dyDescent="0.25">
      <c r="A148" s="143">
        <v>348</v>
      </c>
      <c r="B148" s="143">
        <v>6</v>
      </c>
      <c r="C148" s="143" t="s">
        <v>1656</v>
      </c>
      <c r="D148" s="143">
        <v>200597</v>
      </c>
      <c r="E148" s="143">
        <v>199142</v>
      </c>
      <c r="F148" s="143">
        <v>212370</v>
      </c>
      <c r="G148" s="143">
        <v>175019</v>
      </c>
      <c r="H148" s="143">
        <v>187059</v>
      </c>
      <c r="I148" s="143">
        <v>172960</v>
      </c>
      <c r="J148" s="143">
        <v>172960</v>
      </c>
      <c r="K148" s="143">
        <f t="shared" si="27"/>
        <v>5</v>
      </c>
      <c r="L148" s="143">
        <v>172960</v>
      </c>
      <c r="M148" s="143">
        <v>172862</v>
      </c>
      <c r="N148" s="143"/>
      <c r="O148" s="143">
        <v>146</v>
      </c>
      <c r="P148" s="143" t="s">
        <v>1654</v>
      </c>
      <c r="Q148" s="143">
        <v>201016.6</v>
      </c>
      <c r="R148" s="143">
        <v>199412.8</v>
      </c>
      <c r="S148" s="143">
        <v>213567</v>
      </c>
      <c r="T148" s="143">
        <v>174982.8</v>
      </c>
      <c r="U148" s="143">
        <v>186648.8</v>
      </c>
      <c r="V148" s="143">
        <v>172716.6</v>
      </c>
      <c r="W148" s="143">
        <v>172716.6</v>
      </c>
      <c r="X148" s="143">
        <v>5</v>
      </c>
      <c r="Y148" s="143">
        <v>172716.6</v>
      </c>
      <c r="Z148" s="143">
        <v>172654.8</v>
      </c>
      <c r="AF148" t="s">
        <v>1984</v>
      </c>
      <c r="AG148">
        <v>349</v>
      </c>
      <c r="AH148" t="s">
        <v>1656</v>
      </c>
      <c r="AI148">
        <v>150159.0024</v>
      </c>
      <c r="AJ148">
        <v>170570</v>
      </c>
      <c r="AK148">
        <v>150159.0024</v>
      </c>
      <c r="AL148">
        <v>170570</v>
      </c>
      <c r="AP148" s="171">
        <v>147</v>
      </c>
      <c r="AQ148" s="171" t="s">
        <v>1654</v>
      </c>
      <c r="AR148" s="171">
        <v>171955</v>
      </c>
    </row>
    <row r="149" spans="1:44" x14ac:dyDescent="0.25">
      <c r="A149" s="143">
        <v>548</v>
      </c>
      <c r="B149" s="143">
        <v>6</v>
      </c>
      <c r="C149" s="143" t="s">
        <v>1656</v>
      </c>
      <c r="D149" s="143">
        <v>200250</v>
      </c>
      <c r="E149" s="143">
        <v>198976</v>
      </c>
      <c r="F149" s="143">
        <v>212370</v>
      </c>
      <c r="G149" s="143">
        <v>174290</v>
      </c>
      <c r="H149" s="143">
        <v>186940</v>
      </c>
      <c r="I149" s="143">
        <v>172129</v>
      </c>
      <c r="J149" s="143">
        <v>172129</v>
      </c>
      <c r="K149" s="143">
        <f t="shared" si="27"/>
        <v>5</v>
      </c>
      <c r="L149" s="143">
        <v>172129</v>
      </c>
      <c r="M149" s="143">
        <v>172032</v>
      </c>
      <c r="N149" s="143"/>
      <c r="O149" s="143">
        <v>147</v>
      </c>
      <c r="P149" s="143" t="s">
        <v>1655</v>
      </c>
      <c r="Q149" s="143">
        <v>199935.2</v>
      </c>
      <c r="R149" s="143">
        <v>197565.8</v>
      </c>
      <c r="S149" s="143">
        <v>211762</v>
      </c>
      <c r="T149" s="143">
        <v>173333.2</v>
      </c>
      <c r="U149" s="143">
        <v>184116.2</v>
      </c>
      <c r="V149" s="143">
        <v>169848.8</v>
      </c>
      <c r="W149" s="143">
        <v>169848.8</v>
      </c>
      <c r="X149" s="143">
        <v>5</v>
      </c>
      <c r="Y149" s="143">
        <v>169848.8</v>
      </c>
      <c r="Z149" s="143">
        <v>169761.6</v>
      </c>
      <c r="AF149" t="s">
        <v>2206</v>
      </c>
      <c r="AG149">
        <v>549</v>
      </c>
      <c r="AH149" t="s">
        <v>1656</v>
      </c>
      <c r="AI149">
        <v>150035.42129999999</v>
      </c>
      <c r="AJ149">
        <v>170570</v>
      </c>
      <c r="AK149">
        <v>150035.42129999999</v>
      </c>
      <c r="AL149">
        <v>170570</v>
      </c>
      <c r="AP149" s="171">
        <v>148</v>
      </c>
      <c r="AQ149" s="171" t="s">
        <v>1655</v>
      </c>
      <c r="AR149" s="171">
        <v>169692</v>
      </c>
    </row>
    <row r="150" spans="1:44" x14ac:dyDescent="0.25">
      <c r="A150" s="143">
        <v>748</v>
      </c>
      <c r="B150" s="143">
        <v>6</v>
      </c>
      <c r="C150" s="143" t="s">
        <v>1656</v>
      </c>
      <c r="D150" s="143">
        <v>199266</v>
      </c>
      <c r="E150" s="143">
        <v>198866</v>
      </c>
      <c r="F150" s="143">
        <v>212370</v>
      </c>
      <c r="G150" s="143">
        <v>173824</v>
      </c>
      <c r="H150" s="143">
        <v>185963</v>
      </c>
      <c r="I150" s="143">
        <v>172798</v>
      </c>
      <c r="J150" s="143">
        <v>172798</v>
      </c>
      <c r="K150" s="143">
        <f t="shared" si="27"/>
        <v>5</v>
      </c>
      <c r="L150" s="143">
        <v>172798</v>
      </c>
      <c r="M150" s="143">
        <v>172681</v>
      </c>
      <c r="N150" s="143"/>
      <c r="O150" s="143">
        <v>148</v>
      </c>
      <c r="P150" s="143" t="s">
        <v>1656</v>
      </c>
      <c r="Q150" s="143">
        <v>200258.2</v>
      </c>
      <c r="R150" s="143">
        <v>198972.79999999999</v>
      </c>
      <c r="S150" s="143">
        <v>212370</v>
      </c>
      <c r="T150" s="143">
        <v>174584.4</v>
      </c>
      <c r="U150" s="143">
        <v>186961.2</v>
      </c>
      <c r="V150" s="143">
        <v>172268.2</v>
      </c>
      <c r="W150" s="143">
        <v>172268.2</v>
      </c>
      <c r="X150" s="143">
        <v>5</v>
      </c>
      <c r="Y150" s="143">
        <v>172268.2</v>
      </c>
      <c r="Z150" s="143">
        <v>172205.8</v>
      </c>
      <c r="AF150" t="s">
        <v>2428</v>
      </c>
      <c r="AG150">
        <v>749</v>
      </c>
      <c r="AH150" t="s">
        <v>1656</v>
      </c>
      <c r="AI150">
        <v>150174.954</v>
      </c>
      <c r="AJ150">
        <v>170570</v>
      </c>
      <c r="AK150">
        <v>150174.954</v>
      </c>
      <c r="AL150">
        <v>170570</v>
      </c>
      <c r="AP150" s="171">
        <v>149</v>
      </c>
      <c r="AQ150" s="171" t="s">
        <v>1656</v>
      </c>
      <c r="AR150" s="171">
        <v>170570</v>
      </c>
    </row>
    <row r="151" spans="1:44" x14ac:dyDescent="0.25">
      <c r="A151" s="143">
        <v>948</v>
      </c>
      <c r="B151" s="143">
        <v>6</v>
      </c>
      <c r="C151" s="143" t="s">
        <v>1656</v>
      </c>
      <c r="D151" s="143">
        <v>201378</v>
      </c>
      <c r="E151" s="143">
        <v>199191</v>
      </c>
      <c r="F151" s="143">
        <v>212370</v>
      </c>
      <c r="G151" s="143">
        <v>174915</v>
      </c>
      <c r="H151" s="143">
        <v>187984</v>
      </c>
      <c r="I151" s="143">
        <v>171609</v>
      </c>
      <c r="J151" s="143">
        <v>171609</v>
      </c>
      <c r="K151" s="143">
        <f t="shared" si="27"/>
        <v>5</v>
      </c>
      <c r="L151" s="143">
        <v>171609</v>
      </c>
      <c r="M151" s="143">
        <v>171609</v>
      </c>
      <c r="N151" s="143"/>
      <c r="O151" s="143">
        <v>149</v>
      </c>
      <c r="P151" s="143" t="s">
        <v>1657</v>
      </c>
      <c r="Q151" s="143">
        <v>192771.20000000001</v>
      </c>
      <c r="R151" s="143">
        <v>190981.2</v>
      </c>
      <c r="S151" s="143">
        <v>206408</v>
      </c>
      <c r="T151" s="143">
        <v>167552</v>
      </c>
      <c r="U151" s="143">
        <v>176942.8</v>
      </c>
      <c r="V151" s="143">
        <v>162577.79999999999</v>
      </c>
      <c r="W151" s="143">
        <v>162577.79999999999</v>
      </c>
      <c r="X151" s="143">
        <v>5</v>
      </c>
      <c r="Y151" s="143">
        <v>162577.79999999999</v>
      </c>
      <c r="Z151" s="143">
        <v>162565</v>
      </c>
      <c r="AF151" t="s">
        <v>2650</v>
      </c>
      <c r="AG151">
        <v>949</v>
      </c>
      <c r="AH151" t="s">
        <v>1656</v>
      </c>
      <c r="AI151">
        <v>150088.3162</v>
      </c>
      <c r="AJ151">
        <v>170570</v>
      </c>
      <c r="AK151">
        <v>150088.3162</v>
      </c>
      <c r="AL151">
        <v>170570</v>
      </c>
      <c r="AP151" s="171">
        <v>150</v>
      </c>
      <c r="AQ151" s="171" t="s">
        <v>1657</v>
      </c>
      <c r="AR151" s="171">
        <v>163153</v>
      </c>
    </row>
    <row r="152" spans="1:44" x14ac:dyDescent="0.25">
      <c r="A152" s="143">
        <v>110</v>
      </c>
      <c r="B152" s="143">
        <v>6</v>
      </c>
      <c r="C152" s="143" t="s">
        <v>1618</v>
      </c>
      <c r="D152" s="143">
        <v>21357</v>
      </c>
      <c r="E152" s="143">
        <v>20548</v>
      </c>
      <c r="F152" s="143">
        <v>22189</v>
      </c>
      <c r="G152" s="143">
        <v>18378</v>
      </c>
      <c r="H152" s="143">
        <v>20145</v>
      </c>
      <c r="I152" s="143">
        <v>18618</v>
      </c>
      <c r="J152" s="143">
        <v>18378</v>
      </c>
      <c r="K152" s="143">
        <f t="shared" si="27"/>
        <v>3</v>
      </c>
      <c r="L152" s="143">
        <v>18378</v>
      </c>
      <c r="M152" s="143">
        <v>17593</v>
      </c>
      <c r="N152" s="143"/>
      <c r="O152" s="143">
        <v>150</v>
      </c>
      <c r="P152" s="143" t="s">
        <v>1658</v>
      </c>
      <c r="Q152" s="143">
        <v>21406</v>
      </c>
      <c r="R152" s="143">
        <v>20676</v>
      </c>
      <c r="S152" s="143">
        <v>19460</v>
      </c>
      <c r="T152" s="143">
        <v>20937.400000000001</v>
      </c>
      <c r="U152" s="143">
        <v>21473.4</v>
      </c>
      <c r="V152" s="143">
        <v>21505.4</v>
      </c>
      <c r="W152" s="143">
        <v>19460</v>
      </c>
      <c r="X152" s="143">
        <v>2</v>
      </c>
      <c r="Y152" s="143">
        <v>19460</v>
      </c>
      <c r="Z152" s="143">
        <v>19452.400000000001</v>
      </c>
      <c r="AF152" t="s">
        <v>1721</v>
      </c>
      <c r="AG152">
        <v>111</v>
      </c>
      <c r="AH152" t="s">
        <v>1618</v>
      </c>
      <c r="AI152">
        <v>150000.95139999999</v>
      </c>
      <c r="AJ152">
        <v>17406</v>
      </c>
      <c r="AK152">
        <v>150000.95139999999</v>
      </c>
      <c r="AL152">
        <v>17406</v>
      </c>
      <c r="AM152">
        <f t="shared" ref="AM152" si="32">AVERAGE(AJ152:AJ156)</f>
        <v>17406</v>
      </c>
      <c r="AP152" s="171">
        <v>151</v>
      </c>
      <c r="AQ152" s="171" t="s">
        <v>1658</v>
      </c>
      <c r="AR152" s="171">
        <v>19460</v>
      </c>
    </row>
    <row r="153" spans="1:44" x14ac:dyDescent="0.25">
      <c r="A153" s="143">
        <v>310</v>
      </c>
      <c r="B153" s="143">
        <v>6</v>
      </c>
      <c r="C153" s="143" t="s">
        <v>1618</v>
      </c>
      <c r="D153" s="143">
        <v>20914</v>
      </c>
      <c r="E153" s="143">
        <v>20527</v>
      </c>
      <c r="F153" s="143">
        <v>22189</v>
      </c>
      <c r="G153" s="143">
        <v>18588</v>
      </c>
      <c r="H153" s="143">
        <v>20265</v>
      </c>
      <c r="I153" s="143">
        <v>18555</v>
      </c>
      <c r="J153" s="143">
        <v>18555</v>
      </c>
      <c r="K153" s="143">
        <f t="shared" si="27"/>
        <v>5</v>
      </c>
      <c r="L153" s="143">
        <v>18555</v>
      </c>
      <c r="M153" s="143">
        <v>17516</v>
      </c>
      <c r="N153" s="143"/>
      <c r="O153" s="143">
        <v>151</v>
      </c>
      <c r="P153" s="143" t="s">
        <v>1659</v>
      </c>
      <c r="Q153" s="143">
        <v>20993.8</v>
      </c>
      <c r="R153" s="143">
        <v>20357.2</v>
      </c>
      <c r="S153" s="143">
        <v>19104</v>
      </c>
      <c r="T153" s="143">
        <v>20491.400000000001</v>
      </c>
      <c r="U153" s="143">
        <v>20886.2</v>
      </c>
      <c r="V153" s="143">
        <v>21052.400000000001</v>
      </c>
      <c r="W153" s="143">
        <v>19104</v>
      </c>
      <c r="X153" s="143">
        <v>2</v>
      </c>
      <c r="Y153" s="143">
        <v>19104</v>
      </c>
      <c r="Z153" s="143">
        <v>19100.400000000001</v>
      </c>
      <c r="AF153" t="s">
        <v>1943</v>
      </c>
      <c r="AG153">
        <v>311</v>
      </c>
      <c r="AH153" t="s">
        <v>1618</v>
      </c>
      <c r="AI153">
        <v>150000.92819999999</v>
      </c>
      <c r="AJ153">
        <v>17406</v>
      </c>
      <c r="AK153">
        <v>150000.92819999999</v>
      </c>
      <c r="AL153">
        <v>17406</v>
      </c>
      <c r="AP153" s="171">
        <v>152</v>
      </c>
      <c r="AQ153" s="171" t="s">
        <v>1659</v>
      </c>
      <c r="AR153" s="171">
        <v>19104</v>
      </c>
    </row>
    <row r="154" spans="1:44" x14ac:dyDescent="0.25">
      <c r="A154" s="143">
        <v>510</v>
      </c>
      <c r="B154" s="143">
        <v>6</v>
      </c>
      <c r="C154" s="143" t="s">
        <v>1618</v>
      </c>
      <c r="D154" s="143">
        <v>21340</v>
      </c>
      <c r="E154" s="143">
        <v>20468</v>
      </c>
      <c r="F154" s="143">
        <v>22189</v>
      </c>
      <c r="G154" s="143">
        <v>18581</v>
      </c>
      <c r="H154" s="143">
        <v>20270</v>
      </c>
      <c r="I154" s="143">
        <v>18171</v>
      </c>
      <c r="J154" s="143">
        <v>18171</v>
      </c>
      <c r="K154" s="143">
        <f t="shared" si="27"/>
        <v>5</v>
      </c>
      <c r="L154" s="143">
        <v>18171</v>
      </c>
      <c r="M154" s="143">
        <v>17514</v>
      </c>
      <c r="N154" s="143"/>
      <c r="O154" s="143">
        <v>152</v>
      </c>
      <c r="P154" s="143" t="s">
        <v>1660</v>
      </c>
      <c r="Q154" s="143">
        <v>20520.8</v>
      </c>
      <c r="R154" s="143">
        <v>20036.8</v>
      </c>
      <c r="S154" s="143">
        <v>18365</v>
      </c>
      <c r="T154" s="143">
        <v>20069.2</v>
      </c>
      <c r="U154" s="143">
        <v>20279</v>
      </c>
      <c r="V154" s="143">
        <v>20695.8</v>
      </c>
      <c r="W154" s="143">
        <v>18365</v>
      </c>
      <c r="X154" s="143">
        <v>2</v>
      </c>
      <c r="Y154" s="143">
        <v>18365</v>
      </c>
      <c r="Z154" s="143">
        <v>18360.400000000001</v>
      </c>
      <c r="AF154" t="s">
        <v>2165</v>
      </c>
      <c r="AG154">
        <v>511</v>
      </c>
      <c r="AH154" t="s">
        <v>1618</v>
      </c>
      <c r="AI154">
        <v>150000.514</v>
      </c>
      <c r="AJ154">
        <v>17406</v>
      </c>
      <c r="AK154">
        <v>150000.514</v>
      </c>
      <c r="AL154">
        <v>17406</v>
      </c>
      <c r="AP154" s="171">
        <v>153</v>
      </c>
      <c r="AQ154" s="171" t="s">
        <v>1660</v>
      </c>
      <c r="AR154" s="171">
        <v>18365</v>
      </c>
    </row>
    <row r="155" spans="1:44" x14ac:dyDescent="0.25">
      <c r="A155" s="143">
        <v>710</v>
      </c>
      <c r="B155" s="143">
        <v>6</v>
      </c>
      <c r="C155" s="143" t="s">
        <v>1618</v>
      </c>
      <c r="D155" s="143">
        <v>20967</v>
      </c>
      <c r="E155" s="143">
        <v>20572</v>
      </c>
      <c r="F155" s="143">
        <v>22189</v>
      </c>
      <c r="G155" s="143">
        <v>18356</v>
      </c>
      <c r="H155" s="143">
        <v>19983</v>
      </c>
      <c r="I155" s="143">
        <v>18439</v>
      </c>
      <c r="J155" s="143">
        <v>18356</v>
      </c>
      <c r="K155" s="143">
        <f t="shared" si="27"/>
        <v>3</v>
      </c>
      <c r="L155" s="143">
        <v>18356</v>
      </c>
      <c r="M155" s="143">
        <v>17515</v>
      </c>
      <c r="N155" s="143"/>
      <c r="O155" s="143">
        <v>153</v>
      </c>
      <c r="P155" s="143" t="s">
        <v>1661</v>
      </c>
      <c r="Q155" s="143">
        <v>21575.4</v>
      </c>
      <c r="R155" s="143">
        <v>20657</v>
      </c>
      <c r="S155" s="143">
        <v>19097</v>
      </c>
      <c r="T155" s="143">
        <v>21009.4</v>
      </c>
      <c r="U155" s="143">
        <v>20926</v>
      </c>
      <c r="V155" s="143">
        <v>21341.8</v>
      </c>
      <c r="W155" s="143">
        <v>19097</v>
      </c>
      <c r="X155" s="143">
        <v>2</v>
      </c>
      <c r="Y155" s="143">
        <v>19097</v>
      </c>
      <c r="Z155" s="143">
        <v>19093.599999999999</v>
      </c>
      <c r="AF155" t="s">
        <v>2387</v>
      </c>
      <c r="AG155">
        <v>711</v>
      </c>
      <c r="AH155" t="s">
        <v>1618</v>
      </c>
      <c r="AI155">
        <v>149999.68789999999</v>
      </c>
      <c r="AJ155">
        <v>17406</v>
      </c>
      <c r="AK155">
        <v>150001.00229999999</v>
      </c>
      <c r="AL155">
        <v>17406</v>
      </c>
      <c r="AP155" s="171">
        <v>154</v>
      </c>
      <c r="AQ155" s="171" t="s">
        <v>1661</v>
      </c>
      <c r="AR155" s="171">
        <v>19087</v>
      </c>
    </row>
    <row r="156" spans="1:44" x14ac:dyDescent="0.25">
      <c r="A156" s="143">
        <v>910</v>
      </c>
      <c r="B156" s="143">
        <v>6</v>
      </c>
      <c r="C156" s="143" t="s">
        <v>1618</v>
      </c>
      <c r="D156" s="143">
        <v>21244</v>
      </c>
      <c r="E156" s="143">
        <v>20613</v>
      </c>
      <c r="F156" s="143">
        <v>22189</v>
      </c>
      <c r="G156" s="143">
        <v>18264</v>
      </c>
      <c r="H156" s="143">
        <v>20085</v>
      </c>
      <c r="I156" s="143">
        <v>18300</v>
      </c>
      <c r="J156" s="143">
        <v>18264</v>
      </c>
      <c r="K156" s="143">
        <f t="shared" si="27"/>
        <v>3</v>
      </c>
      <c r="L156" s="143">
        <v>18264</v>
      </c>
      <c r="M156" s="143">
        <v>17529</v>
      </c>
      <c r="N156" s="143"/>
      <c r="O156" s="143">
        <v>154</v>
      </c>
      <c r="P156" s="143" t="s">
        <v>1662</v>
      </c>
      <c r="Q156" s="143">
        <v>18643.400000000001</v>
      </c>
      <c r="R156" s="143">
        <v>17965</v>
      </c>
      <c r="S156" s="143">
        <v>16710</v>
      </c>
      <c r="T156" s="143">
        <v>18184</v>
      </c>
      <c r="U156" s="143">
        <v>17916.8</v>
      </c>
      <c r="V156" s="143">
        <v>18551.400000000001</v>
      </c>
      <c r="W156" s="143">
        <v>16710</v>
      </c>
      <c r="X156" s="143">
        <v>2</v>
      </c>
      <c r="Y156" s="143">
        <v>16710</v>
      </c>
      <c r="Z156" s="143">
        <v>16706.400000000001</v>
      </c>
      <c r="AF156" t="s">
        <v>2609</v>
      </c>
      <c r="AG156">
        <v>911</v>
      </c>
      <c r="AH156" t="s">
        <v>1618</v>
      </c>
      <c r="AI156">
        <v>150001.74479999999</v>
      </c>
      <c r="AJ156">
        <v>17406</v>
      </c>
      <c r="AK156">
        <v>150001.74479999999</v>
      </c>
      <c r="AL156">
        <v>17406</v>
      </c>
      <c r="AP156" s="171">
        <v>155</v>
      </c>
      <c r="AQ156" s="171" t="s">
        <v>1662</v>
      </c>
      <c r="AR156" s="171">
        <v>16710</v>
      </c>
    </row>
    <row r="157" spans="1:44" x14ac:dyDescent="0.25">
      <c r="A157" s="143">
        <v>119</v>
      </c>
      <c r="B157" s="143">
        <v>6</v>
      </c>
      <c r="C157" s="143" t="s">
        <v>1627</v>
      </c>
      <c r="D157" s="143">
        <v>19214</v>
      </c>
      <c r="E157" s="143">
        <v>18481</v>
      </c>
      <c r="F157" s="143">
        <v>20118</v>
      </c>
      <c r="G157" s="143">
        <v>16193</v>
      </c>
      <c r="H157" s="143">
        <v>17642</v>
      </c>
      <c r="I157" s="143">
        <v>15989</v>
      </c>
      <c r="J157" s="143">
        <v>15989</v>
      </c>
      <c r="K157" s="143">
        <f t="shared" si="27"/>
        <v>5</v>
      </c>
      <c r="L157" s="143">
        <v>15989</v>
      </c>
      <c r="M157" s="143">
        <v>15564</v>
      </c>
      <c r="N157" s="143"/>
      <c r="O157" s="143">
        <v>155</v>
      </c>
      <c r="P157" s="143" t="s">
        <v>1663</v>
      </c>
      <c r="Q157" s="143">
        <v>20838</v>
      </c>
      <c r="R157" s="143">
        <v>20020.400000000001</v>
      </c>
      <c r="S157" s="143">
        <v>18688</v>
      </c>
      <c r="T157" s="143">
        <v>20156.599999999999</v>
      </c>
      <c r="U157" s="143">
        <v>20370.2</v>
      </c>
      <c r="V157" s="143">
        <v>20788.400000000001</v>
      </c>
      <c r="W157" s="143">
        <v>18688</v>
      </c>
      <c r="X157" s="143">
        <v>2</v>
      </c>
      <c r="Y157" s="143">
        <v>18688</v>
      </c>
      <c r="Z157" s="143">
        <v>18680</v>
      </c>
      <c r="AF157" t="s">
        <v>1731</v>
      </c>
      <c r="AG157">
        <v>120</v>
      </c>
      <c r="AH157" t="s">
        <v>1627</v>
      </c>
      <c r="AI157">
        <v>150000.01209999999</v>
      </c>
      <c r="AJ157">
        <v>15478</v>
      </c>
      <c r="AK157">
        <v>150000.01209999999</v>
      </c>
      <c r="AL157">
        <v>15478</v>
      </c>
      <c r="AM157">
        <f t="shared" ref="AM157" si="33">AVERAGE(AJ157:AJ161)</f>
        <v>15462</v>
      </c>
      <c r="AP157" s="171">
        <v>156</v>
      </c>
      <c r="AQ157" s="171" t="s">
        <v>1663</v>
      </c>
      <c r="AR157" s="171">
        <v>18683</v>
      </c>
    </row>
    <row r="158" spans="1:44" x14ac:dyDescent="0.25">
      <c r="A158" s="143">
        <v>319</v>
      </c>
      <c r="B158" s="143">
        <v>6</v>
      </c>
      <c r="C158" s="143" t="s">
        <v>1627</v>
      </c>
      <c r="D158" s="143">
        <v>18799</v>
      </c>
      <c r="E158" s="143">
        <v>18466</v>
      </c>
      <c r="F158" s="143">
        <v>20118</v>
      </c>
      <c r="G158" s="143">
        <v>16540</v>
      </c>
      <c r="H158" s="143">
        <v>17383</v>
      </c>
      <c r="I158" s="143">
        <v>16051</v>
      </c>
      <c r="J158" s="143">
        <v>16051</v>
      </c>
      <c r="K158" s="143">
        <f t="shared" si="27"/>
        <v>5</v>
      </c>
      <c r="L158" s="143">
        <v>16051</v>
      </c>
      <c r="M158" s="143">
        <v>15566</v>
      </c>
      <c r="N158" s="143"/>
      <c r="O158" s="143">
        <v>156</v>
      </c>
      <c r="P158" s="143" t="s">
        <v>1664</v>
      </c>
      <c r="Q158" s="143">
        <v>20914.400000000001</v>
      </c>
      <c r="R158" s="143">
        <v>20107</v>
      </c>
      <c r="S158" s="143">
        <v>18756</v>
      </c>
      <c r="T158" s="143">
        <v>20257</v>
      </c>
      <c r="U158" s="143">
        <v>20513</v>
      </c>
      <c r="V158" s="143">
        <v>20413.8</v>
      </c>
      <c r="W158" s="143">
        <v>18756</v>
      </c>
      <c r="X158" s="143">
        <v>2</v>
      </c>
      <c r="Y158" s="143">
        <v>18756</v>
      </c>
      <c r="Z158" s="143">
        <v>18751.599999999999</v>
      </c>
      <c r="AF158" t="s">
        <v>1953</v>
      </c>
      <c r="AG158">
        <v>320</v>
      </c>
      <c r="AH158" t="s">
        <v>1627</v>
      </c>
      <c r="AI158">
        <v>150002.8456</v>
      </c>
      <c r="AJ158">
        <v>15458</v>
      </c>
      <c r="AK158">
        <v>150002.8456</v>
      </c>
      <c r="AL158">
        <v>15458</v>
      </c>
      <c r="AP158" s="171">
        <v>157</v>
      </c>
      <c r="AQ158" s="171" t="s">
        <v>1664</v>
      </c>
      <c r="AR158" s="171">
        <v>18756</v>
      </c>
    </row>
    <row r="159" spans="1:44" x14ac:dyDescent="0.25">
      <c r="A159" s="143">
        <v>519</v>
      </c>
      <c r="B159" s="143">
        <v>6</v>
      </c>
      <c r="C159" s="143" t="s">
        <v>1627</v>
      </c>
      <c r="D159" s="143">
        <v>19307</v>
      </c>
      <c r="E159" s="143">
        <v>18447</v>
      </c>
      <c r="F159" s="143">
        <v>20118</v>
      </c>
      <c r="G159" s="143">
        <v>16619</v>
      </c>
      <c r="H159" s="143">
        <v>17408</v>
      </c>
      <c r="I159" s="143">
        <v>16410</v>
      </c>
      <c r="J159" s="143">
        <v>16410</v>
      </c>
      <c r="K159" s="143">
        <f t="shared" si="27"/>
        <v>5</v>
      </c>
      <c r="L159" s="143">
        <v>16410</v>
      </c>
      <c r="M159" s="143">
        <v>15563</v>
      </c>
      <c r="N159" s="143"/>
      <c r="O159" s="143">
        <v>157</v>
      </c>
      <c r="P159" s="143" t="s">
        <v>1665</v>
      </c>
      <c r="Q159" s="143">
        <v>21758.400000000001</v>
      </c>
      <c r="R159" s="143">
        <v>20828.400000000001</v>
      </c>
      <c r="S159" s="143">
        <v>19557</v>
      </c>
      <c r="T159" s="143">
        <v>21157.4</v>
      </c>
      <c r="U159" s="143">
        <v>21297.599999999999</v>
      </c>
      <c r="V159" s="143">
        <v>21950.2</v>
      </c>
      <c r="W159" s="143">
        <v>19557</v>
      </c>
      <c r="X159" s="143">
        <v>2</v>
      </c>
      <c r="Y159" s="143">
        <v>19557</v>
      </c>
      <c r="Z159" s="143">
        <v>19555</v>
      </c>
      <c r="AF159" t="s">
        <v>2175</v>
      </c>
      <c r="AG159">
        <v>520</v>
      </c>
      <c r="AH159" t="s">
        <v>1627</v>
      </c>
      <c r="AI159">
        <v>150000.3162</v>
      </c>
      <c r="AJ159">
        <v>15458</v>
      </c>
      <c r="AK159">
        <v>150000.3162</v>
      </c>
      <c r="AL159">
        <v>15458</v>
      </c>
      <c r="AP159" s="171">
        <v>158</v>
      </c>
      <c r="AQ159" s="171" t="s">
        <v>1665</v>
      </c>
      <c r="AR159" s="171">
        <v>19557</v>
      </c>
    </row>
    <row r="160" spans="1:44" x14ac:dyDescent="0.25">
      <c r="A160" s="143">
        <v>719</v>
      </c>
      <c r="B160" s="143">
        <v>6</v>
      </c>
      <c r="C160" s="143" t="s">
        <v>1627</v>
      </c>
      <c r="D160" s="143">
        <v>19060</v>
      </c>
      <c r="E160" s="143">
        <v>18505</v>
      </c>
      <c r="F160" s="143">
        <v>20118</v>
      </c>
      <c r="G160" s="143">
        <v>16190</v>
      </c>
      <c r="H160" s="143">
        <v>17357</v>
      </c>
      <c r="I160" s="143">
        <v>16220</v>
      </c>
      <c r="J160" s="143">
        <v>16190</v>
      </c>
      <c r="K160" s="143">
        <f t="shared" si="27"/>
        <v>3</v>
      </c>
      <c r="L160" s="143">
        <v>16190</v>
      </c>
      <c r="M160" s="143">
        <v>15565</v>
      </c>
      <c r="N160" s="143"/>
      <c r="O160" s="143">
        <v>158</v>
      </c>
      <c r="P160" s="143" t="s">
        <v>1666</v>
      </c>
      <c r="Q160" s="143">
        <v>20478.8</v>
      </c>
      <c r="R160" s="143">
        <v>19715.599999999999</v>
      </c>
      <c r="S160" s="143">
        <v>18036</v>
      </c>
      <c r="T160" s="143">
        <v>19910.599999999999</v>
      </c>
      <c r="U160" s="143">
        <v>20111.2</v>
      </c>
      <c r="V160" s="143">
        <v>20217.2</v>
      </c>
      <c r="W160" s="143">
        <v>18036</v>
      </c>
      <c r="X160" s="143">
        <v>2</v>
      </c>
      <c r="Y160" s="143">
        <v>18036</v>
      </c>
      <c r="Z160" s="143">
        <v>18033</v>
      </c>
      <c r="AF160" t="s">
        <v>2397</v>
      </c>
      <c r="AG160">
        <v>720</v>
      </c>
      <c r="AH160" t="s">
        <v>1627</v>
      </c>
      <c r="AI160">
        <v>150000.6128</v>
      </c>
      <c r="AJ160">
        <v>15458</v>
      </c>
      <c r="AK160">
        <v>150000.6128</v>
      </c>
      <c r="AL160">
        <v>15458</v>
      </c>
      <c r="AP160" s="171">
        <v>159</v>
      </c>
      <c r="AQ160" s="171" t="s">
        <v>1666</v>
      </c>
      <c r="AR160" s="171">
        <v>18036</v>
      </c>
    </row>
    <row r="161" spans="1:44" x14ac:dyDescent="0.25">
      <c r="A161" s="143">
        <v>919</v>
      </c>
      <c r="B161" s="143">
        <v>6</v>
      </c>
      <c r="C161" s="143" t="s">
        <v>1627</v>
      </c>
      <c r="D161" s="143">
        <v>19025</v>
      </c>
      <c r="E161" s="143">
        <v>18401</v>
      </c>
      <c r="F161" s="143">
        <v>20118</v>
      </c>
      <c r="G161" s="143">
        <v>16689</v>
      </c>
      <c r="H161" s="143">
        <v>17421</v>
      </c>
      <c r="I161" s="143">
        <v>16264</v>
      </c>
      <c r="J161" s="143">
        <v>16264</v>
      </c>
      <c r="K161" s="143">
        <f t="shared" si="27"/>
        <v>5</v>
      </c>
      <c r="L161" s="143">
        <v>16264</v>
      </c>
      <c r="M161" s="143">
        <v>15682</v>
      </c>
      <c r="N161" s="143"/>
      <c r="O161" s="143">
        <v>159</v>
      </c>
      <c r="P161" s="143" t="s">
        <v>1667</v>
      </c>
      <c r="Q161" s="143">
        <v>19351.2</v>
      </c>
      <c r="R161" s="143">
        <v>18682.400000000001</v>
      </c>
      <c r="S161" s="143">
        <v>17259</v>
      </c>
      <c r="T161" s="143">
        <v>18804</v>
      </c>
      <c r="U161" s="143">
        <v>18522.2</v>
      </c>
      <c r="V161" s="143">
        <v>19068.8</v>
      </c>
      <c r="W161" s="143">
        <v>17259</v>
      </c>
      <c r="X161" s="143">
        <v>2</v>
      </c>
      <c r="Y161" s="143">
        <v>17259</v>
      </c>
      <c r="Z161" s="143">
        <v>17254.599999999999</v>
      </c>
      <c r="AF161" t="s">
        <v>2619</v>
      </c>
      <c r="AG161">
        <v>920</v>
      </c>
      <c r="AH161" t="s">
        <v>1627</v>
      </c>
      <c r="AI161">
        <v>150000.3573</v>
      </c>
      <c r="AJ161">
        <v>15458</v>
      </c>
      <c r="AK161">
        <v>150000.3573</v>
      </c>
      <c r="AL161">
        <v>15458</v>
      </c>
      <c r="AP161" s="171">
        <v>160</v>
      </c>
      <c r="AQ161" s="171" t="s">
        <v>1667</v>
      </c>
      <c r="AR161" s="171">
        <v>17259</v>
      </c>
    </row>
    <row r="162" spans="1:44" x14ac:dyDescent="0.25">
      <c r="A162" s="143">
        <v>111</v>
      </c>
      <c r="B162" s="143">
        <v>6</v>
      </c>
      <c r="C162" s="143" t="s">
        <v>1619</v>
      </c>
      <c r="D162" s="143">
        <v>20542</v>
      </c>
      <c r="E162" s="143">
        <v>19903</v>
      </c>
      <c r="F162" s="143">
        <v>21988</v>
      </c>
      <c r="G162" s="143">
        <v>17420</v>
      </c>
      <c r="H162" s="143">
        <v>19469</v>
      </c>
      <c r="I162" s="143">
        <v>17621</v>
      </c>
      <c r="J162" s="143">
        <v>17420</v>
      </c>
      <c r="K162" s="143">
        <f t="shared" si="27"/>
        <v>3</v>
      </c>
      <c r="L162" s="143">
        <v>17420</v>
      </c>
      <c r="M162" s="143">
        <v>16697</v>
      </c>
      <c r="N162" s="143"/>
      <c r="O162" s="143">
        <v>160</v>
      </c>
      <c r="P162" s="143" t="s">
        <v>1668</v>
      </c>
      <c r="Q162" s="143">
        <v>39076.800000000003</v>
      </c>
      <c r="R162" s="143">
        <v>37943.199999999997</v>
      </c>
      <c r="S162" s="143">
        <v>35689</v>
      </c>
      <c r="T162" s="143">
        <v>38434.6</v>
      </c>
      <c r="U162" s="143">
        <v>37487.199999999997</v>
      </c>
      <c r="V162" s="143">
        <v>38498</v>
      </c>
      <c r="W162" s="143">
        <v>35689</v>
      </c>
      <c r="X162" s="143">
        <v>2</v>
      </c>
      <c r="Y162" s="143">
        <v>35689</v>
      </c>
      <c r="Z162" s="143">
        <v>35677.800000000003</v>
      </c>
      <c r="AF162" t="s">
        <v>1722</v>
      </c>
      <c r="AG162">
        <v>112</v>
      </c>
      <c r="AH162" t="s">
        <v>1619</v>
      </c>
      <c r="AI162">
        <v>150000.5134</v>
      </c>
      <c r="AJ162">
        <v>16658</v>
      </c>
      <c r="AK162">
        <v>150000.5134</v>
      </c>
      <c r="AL162">
        <v>16658</v>
      </c>
      <c r="AM162">
        <f t="shared" ref="AM162" si="34">AVERAGE(AJ162:AJ166)</f>
        <v>16658</v>
      </c>
      <c r="AP162" s="171">
        <v>161</v>
      </c>
      <c r="AQ162" s="171" t="s">
        <v>1668</v>
      </c>
      <c r="AR162" s="171">
        <v>35657</v>
      </c>
    </row>
    <row r="163" spans="1:44" x14ac:dyDescent="0.25">
      <c r="A163" s="143">
        <v>311</v>
      </c>
      <c r="B163" s="143">
        <v>6</v>
      </c>
      <c r="C163" s="143" t="s">
        <v>1619</v>
      </c>
      <c r="D163" s="143">
        <v>20170</v>
      </c>
      <c r="E163" s="143">
        <v>19947</v>
      </c>
      <c r="F163" s="143">
        <v>21988</v>
      </c>
      <c r="G163" s="143">
        <v>18106</v>
      </c>
      <c r="H163" s="143">
        <v>19288</v>
      </c>
      <c r="I163" s="143">
        <v>17762</v>
      </c>
      <c r="J163" s="143">
        <v>17762</v>
      </c>
      <c r="K163" s="143">
        <f t="shared" si="27"/>
        <v>5</v>
      </c>
      <c r="L163" s="143">
        <v>17762</v>
      </c>
      <c r="M163" s="143">
        <v>16670</v>
      </c>
      <c r="N163" s="143"/>
      <c r="O163" s="143">
        <v>161</v>
      </c>
      <c r="P163" s="143" t="s">
        <v>1669</v>
      </c>
      <c r="Q163" s="143">
        <v>40322.800000000003</v>
      </c>
      <c r="R163" s="143">
        <v>39517.199999999997</v>
      </c>
      <c r="S163" s="143">
        <v>36544</v>
      </c>
      <c r="T163" s="143">
        <v>39850.800000000003</v>
      </c>
      <c r="U163" s="143">
        <v>38902.6</v>
      </c>
      <c r="V163" s="143">
        <v>39730.400000000001</v>
      </c>
      <c r="W163" s="143">
        <v>36544</v>
      </c>
      <c r="X163" s="143">
        <v>2</v>
      </c>
      <c r="Y163" s="143">
        <v>36544</v>
      </c>
      <c r="Z163" s="143">
        <v>36544</v>
      </c>
      <c r="AF163" t="s">
        <v>1944</v>
      </c>
      <c r="AG163">
        <v>312</v>
      </c>
      <c r="AH163" t="s">
        <v>1619</v>
      </c>
      <c r="AI163">
        <v>150003.94349999999</v>
      </c>
      <c r="AJ163">
        <v>16658</v>
      </c>
      <c r="AK163">
        <v>150003.94349999999</v>
      </c>
      <c r="AL163">
        <v>16658</v>
      </c>
      <c r="AP163" s="171">
        <v>162</v>
      </c>
      <c r="AQ163" s="171" t="s">
        <v>1669</v>
      </c>
      <c r="AR163" s="171">
        <v>36527</v>
      </c>
    </row>
    <row r="164" spans="1:44" x14ac:dyDescent="0.25">
      <c r="A164" s="143">
        <v>511</v>
      </c>
      <c r="B164" s="143">
        <v>6</v>
      </c>
      <c r="C164" s="143" t="s">
        <v>1619</v>
      </c>
      <c r="D164" s="143">
        <v>20939</v>
      </c>
      <c r="E164" s="143">
        <v>20029</v>
      </c>
      <c r="F164" s="143">
        <v>21988</v>
      </c>
      <c r="G164" s="143">
        <v>18047</v>
      </c>
      <c r="H164" s="143">
        <v>19002</v>
      </c>
      <c r="I164" s="143">
        <v>17482</v>
      </c>
      <c r="J164" s="143">
        <v>17482</v>
      </c>
      <c r="K164" s="143">
        <f t="shared" si="27"/>
        <v>5</v>
      </c>
      <c r="L164" s="143">
        <v>17482</v>
      </c>
      <c r="M164" s="143">
        <v>16610</v>
      </c>
      <c r="N164" s="143"/>
      <c r="O164" s="143">
        <v>162</v>
      </c>
      <c r="P164" s="143" t="s">
        <v>1670</v>
      </c>
      <c r="Q164" s="143">
        <v>37158.400000000001</v>
      </c>
      <c r="R164" s="143">
        <v>36375.800000000003</v>
      </c>
      <c r="S164" s="143">
        <v>33604</v>
      </c>
      <c r="T164" s="143">
        <v>36371.4</v>
      </c>
      <c r="U164" s="143">
        <v>35912.400000000001</v>
      </c>
      <c r="V164" s="143">
        <v>36673.4</v>
      </c>
      <c r="W164" s="143">
        <v>33604</v>
      </c>
      <c r="X164" s="143">
        <v>2</v>
      </c>
      <c r="Y164" s="143">
        <v>33604</v>
      </c>
      <c r="Z164" s="143">
        <v>33603</v>
      </c>
      <c r="AF164" t="s">
        <v>2166</v>
      </c>
      <c r="AG164">
        <v>512</v>
      </c>
      <c r="AH164" t="s">
        <v>1619</v>
      </c>
      <c r="AI164">
        <v>150000.9461</v>
      </c>
      <c r="AJ164">
        <v>16658</v>
      </c>
      <c r="AK164">
        <v>150000.9461</v>
      </c>
      <c r="AL164">
        <v>16658</v>
      </c>
      <c r="AP164" s="171">
        <v>163</v>
      </c>
      <c r="AQ164" s="171" t="s">
        <v>1670</v>
      </c>
      <c r="AR164" s="171">
        <v>33594</v>
      </c>
    </row>
    <row r="165" spans="1:44" x14ac:dyDescent="0.25">
      <c r="A165" s="143">
        <v>711</v>
      </c>
      <c r="B165" s="143">
        <v>6</v>
      </c>
      <c r="C165" s="143" t="s">
        <v>1619</v>
      </c>
      <c r="D165" s="143">
        <v>20299</v>
      </c>
      <c r="E165" s="143">
        <v>19951</v>
      </c>
      <c r="F165" s="143">
        <v>21988</v>
      </c>
      <c r="G165" s="143">
        <v>17952</v>
      </c>
      <c r="H165" s="143">
        <v>19329</v>
      </c>
      <c r="I165" s="143">
        <v>17558</v>
      </c>
      <c r="J165" s="143">
        <v>17558</v>
      </c>
      <c r="K165" s="143">
        <f t="shared" si="27"/>
        <v>5</v>
      </c>
      <c r="L165" s="143">
        <v>17558</v>
      </c>
      <c r="M165" s="143">
        <v>16685</v>
      </c>
      <c r="N165" s="143"/>
      <c r="O165" s="143">
        <v>163</v>
      </c>
      <c r="P165" s="143" t="s">
        <v>1671</v>
      </c>
      <c r="Q165" s="143">
        <v>38227</v>
      </c>
      <c r="R165" s="143">
        <v>37287</v>
      </c>
      <c r="S165" s="143">
        <v>34537</v>
      </c>
      <c r="T165" s="143">
        <v>37358.6</v>
      </c>
      <c r="U165" s="143">
        <v>36806.400000000001</v>
      </c>
      <c r="V165" s="143">
        <v>37964</v>
      </c>
      <c r="W165" s="143">
        <v>34537</v>
      </c>
      <c r="X165" s="143">
        <v>2</v>
      </c>
      <c r="Y165" s="143">
        <v>34537</v>
      </c>
      <c r="Z165" s="143">
        <v>34519.599999999999</v>
      </c>
      <c r="AF165" t="s">
        <v>2388</v>
      </c>
      <c r="AG165">
        <v>712</v>
      </c>
      <c r="AH165" t="s">
        <v>1619</v>
      </c>
      <c r="AI165">
        <v>150000.0871</v>
      </c>
      <c r="AJ165">
        <v>16658</v>
      </c>
      <c r="AK165">
        <v>150000.0871</v>
      </c>
      <c r="AL165">
        <v>16658</v>
      </c>
      <c r="AP165" s="171">
        <v>164</v>
      </c>
      <c r="AQ165" s="171" t="s">
        <v>1671</v>
      </c>
      <c r="AR165" s="171">
        <v>34514</v>
      </c>
    </row>
    <row r="166" spans="1:44" x14ac:dyDescent="0.25">
      <c r="A166" s="143">
        <v>911</v>
      </c>
      <c r="B166" s="143">
        <v>6</v>
      </c>
      <c r="C166" s="143" t="s">
        <v>1619</v>
      </c>
      <c r="D166" s="143">
        <v>20274</v>
      </c>
      <c r="E166" s="143">
        <v>19621</v>
      </c>
      <c r="F166" s="143">
        <v>21988</v>
      </c>
      <c r="G166" s="143">
        <v>17603</v>
      </c>
      <c r="H166" s="143">
        <v>19640</v>
      </c>
      <c r="I166" s="143">
        <v>17734</v>
      </c>
      <c r="J166" s="143">
        <v>17603</v>
      </c>
      <c r="K166" s="143">
        <f t="shared" si="27"/>
        <v>3</v>
      </c>
      <c r="L166" s="143">
        <v>17603</v>
      </c>
      <c r="M166" s="143">
        <v>16689</v>
      </c>
      <c r="N166" s="143"/>
      <c r="O166" s="143">
        <v>164</v>
      </c>
      <c r="P166" s="143" t="s">
        <v>1672</v>
      </c>
      <c r="Q166" s="143">
        <v>42516.4</v>
      </c>
      <c r="R166" s="143">
        <v>41623.199999999997</v>
      </c>
      <c r="S166" s="143">
        <v>38207</v>
      </c>
      <c r="T166" s="143">
        <v>41108.400000000001</v>
      </c>
      <c r="U166" s="143">
        <v>41826.400000000001</v>
      </c>
      <c r="V166" s="143">
        <v>42688</v>
      </c>
      <c r="W166" s="143">
        <v>38207</v>
      </c>
      <c r="X166" s="143">
        <v>2</v>
      </c>
      <c r="Y166" s="143">
        <v>38207</v>
      </c>
      <c r="Z166" s="143">
        <v>38201.4</v>
      </c>
      <c r="AF166" t="s">
        <v>2610</v>
      </c>
      <c r="AG166">
        <v>912</v>
      </c>
      <c r="AH166" t="s">
        <v>1619</v>
      </c>
      <c r="AI166">
        <v>150000.57769999999</v>
      </c>
      <c r="AJ166">
        <v>16658</v>
      </c>
      <c r="AK166">
        <v>150000.57769999999</v>
      </c>
      <c r="AL166">
        <v>16658</v>
      </c>
      <c r="AP166" s="171">
        <v>165</v>
      </c>
      <c r="AQ166" s="171" t="s">
        <v>1672</v>
      </c>
      <c r="AR166" s="171">
        <v>38207</v>
      </c>
    </row>
    <row r="167" spans="1:44" x14ac:dyDescent="0.25">
      <c r="A167" s="143">
        <v>112</v>
      </c>
      <c r="B167" s="143">
        <v>6</v>
      </c>
      <c r="C167" s="143" t="s">
        <v>1620</v>
      </c>
      <c r="D167" s="143">
        <v>20284</v>
      </c>
      <c r="E167" s="143">
        <v>19968</v>
      </c>
      <c r="F167" s="143">
        <v>21280</v>
      </c>
      <c r="G167" s="143">
        <v>17559</v>
      </c>
      <c r="H167" s="143">
        <v>19323</v>
      </c>
      <c r="I167" s="143">
        <v>17582</v>
      </c>
      <c r="J167" s="143">
        <v>17559</v>
      </c>
      <c r="K167" s="143">
        <f t="shared" si="27"/>
        <v>3</v>
      </c>
      <c r="L167" s="143">
        <v>17559</v>
      </c>
      <c r="M167" s="143">
        <v>16831</v>
      </c>
      <c r="N167" s="143"/>
      <c r="O167" s="143">
        <v>165</v>
      </c>
      <c r="P167" s="143" t="s">
        <v>1673</v>
      </c>
      <c r="Q167" s="143">
        <v>39213.4</v>
      </c>
      <c r="R167" s="143">
        <v>38387</v>
      </c>
      <c r="S167" s="143">
        <v>35097</v>
      </c>
      <c r="T167" s="143">
        <v>38053.599999999999</v>
      </c>
      <c r="U167" s="143">
        <v>38709.800000000003</v>
      </c>
      <c r="V167" s="143">
        <v>39045.599999999999</v>
      </c>
      <c r="W167" s="143">
        <v>35097</v>
      </c>
      <c r="X167" s="143">
        <v>2</v>
      </c>
      <c r="Y167" s="143">
        <v>35097</v>
      </c>
      <c r="Z167" s="143">
        <v>35091.4</v>
      </c>
      <c r="AF167" t="s">
        <v>1723</v>
      </c>
      <c r="AG167">
        <v>113</v>
      </c>
      <c r="AH167" t="s">
        <v>1620</v>
      </c>
      <c r="AI167">
        <v>150000.49299999999</v>
      </c>
      <c r="AJ167">
        <v>16748</v>
      </c>
      <c r="AK167">
        <v>150000.49299999999</v>
      </c>
      <c r="AL167">
        <v>16748</v>
      </c>
      <c r="AM167">
        <f t="shared" ref="AM167" si="35">AVERAGE(AJ167:AJ171)</f>
        <v>16740</v>
      </c>
      <c r="AP167" s="171">
        <v>166</v>
      </c>
      <c r="AQ167" s="171" t="s">
        <v>1673</v>
      </c>
      <c r="AR167" s="171">
        <v>35097</v>
      </c>
    </row>
    <row r="168" spans="1:44" x14ac:dyDescent="0.25">
      <c r="A168" s="143">
        <v>312</v>
      </c>
      <c r="B168" s="143">
        <v>6</v>
      </c>
      <c r="C168" s="143" t="s">
        <v>1620</v>
      </c>
      <c r="D168" s="143">
        <v>20705</v>
      </c>
      <c r="E168" s="143">
        <v>20098</v>
      </c>
      <c r="F168" s="143">
        <v>21280</v>
      </c>
      <c r="G168" s="143">
        <v>17860</v>
      </c>
      <c r="H168" s="143">
        <v>19314</v>
      </c>
      <c r="I168" s="143">
        <v>17720</v>
      </c>
      <c r="J168" s="143">
        <v>17720</v>
      </c>
      <c r="K168" s="143">
        <f t="shared" si="27"/>
        <v>5</v>
      </c>
      <c r="L168" s="143">
        <v>17720</v>
      </c>
      <c r="M168" s="143">
        <v>16852</v>
      </c>
      <c r="N168" s="143"/>
      <c r="O168" s="143">
        <v>166</v>
      </c>
      <c r="P168" s="143" t="s">
        <v>1674</v>
      </c>
      <c r="Q168" s="143">
        <v>41972</v>
      </c>
      <c r="R168" s="143">
        <v>41328.800000000003</v>
      </c>
      <c r="S168" s="143">
        <v>38339</v>
      </c>
      <c r="T168" s="143">
        <v>41174.6</v>
      </c>
      <c r="U168" s="143">
        <v>41492</v>
      </c>
      <c r="V168" s="143">
        <v>42094.8</v>
      </c>
      <c r="W168" s="143">
        <v>38339</v>
      </c>
      <c r="X168" s="143">
        <v>2</v>
      </c>
      <c r="Y168" s="143">
        <v>38339</v>
      </c>
      <c r="Z168" s="143">
        <v>38328.400000000001</v>
      </c>
      <c r="AF168" t="s">
        <v>1945</v>
      </c>
      <c r="AG168">
        <v>313</v>
      </c>
      <c r="AH168" t="s">
        <v>1620</v>
      </c>
      <c r="AI168">
        <v>150000.99710000001</v>
      </c>
      <c r="AJ168">
        <v>16738</v>
      </c>
      <c r="AK168">
        <v>150000.99710000001</v>
      </c>
      <c r="AL168">
        <v>16738</v>
      </c>
      <c r="AP168" s="171">
        <v>167</v>
      </c>
      <c r="AQ168" s="171" t="s">
        <v>1674</v>
      </c>
      <c r="AR168" s="171">
        <v>38298</v>
      </c>
    </row>
    <row r="169" spans="1:44" x14ac:dyDescent="0.25">
      <c r="A169" s="143">
        <v>512</v>
      </c>
      <c r="B169" s="143">
        <v>6</v>
      </c>
      <c r="C169" s="143" t="s">
        <v>1620</v>
      </c>
      <c r="D169" s="143">
        <v>20513</v>
      </c>
      <c r="E169" s="143">
        <v>20088</v>
      </c>
      <c r="F169" s="143">
        <v>21280</v>
      </c>
      <c r="G169" s="143">
        <v>17461</v>
      </c>
      <c r="H169" s="143">
        <v>19358</v>
      </c>
      <c r="I169" s="143">
        <v>17682</v>
      </c>
      <c r="J169" s="143">
        <v>17461</v>
      </c>
      <c r="K169" s="143">
        <f t="shared" si="27"/>
        <v>3</v>
      </c>
      <c r="L169" s="143">
        <v>17461</v>
      </c>
      <c r="M169" s="143">
        <v>16830</v>
      </c>
      <c r="N169" s="143"/>
      <c r="O169" s="143">
        <v>167</v>
      </c>
      <c r="P169" s="143" t="s">
        <v>1675</v>
      </c>
      <c r="Q169" s="143">
        <v>40678.400000000001</v>
      </c>
      <c r="R169" s="143">
        <v>39788.800000000003</v>
      </c>
      <c r="S169" s="143">
        <v>36081</v>
      </c>
      <c r="T169" s="143">
        <v>39564</v>
      </c>
      <c r="U169" s="143">
        <v>40804.800000000003</v>
      </c>
      <c r="V169" s="143">
        <v>41394.199999999997</v>
      </c>
      <c r="W169" s="143">
        <v>36081</v>
      </c>
      <c r="X169" s="143">
        <v>2</v>
      </c>
      <c r="Y169" s="143">
        <v>36081</v>
      </c>
      <c r="Z169" s="143">
        <v>36081</v>
      </c>
      <c r="AF169" t="s">
        <v>2167</v>
      </c>
      <c r="AG169">
        <v>513</v>
      </c>
      <c r="AH169" t="s">
        <v>1620</v>
      </c>
      <c r="AI169">
        <v>150000.22200000001</v>
      </c>
      <c r="AJ169">
        <v>16738</v>
      </c>
      <c r="AK169">
        <v>150000.22200000001</v>
      </c>
      <c r="AL169">
        <v>16738</v>
      </c>
      <c r="AP169" s="171">
        <v>168</v>
      </c>
      <c r="AQ169" s="171" t="s">
        <v>1675</v>
      </c>
      <c r="AR169" s="171">
        <v>36081</v>
      </c>
    </row>
    <row r="170" spans="1:44" x14ac:dyDescent="0.25">
      <c r="A170" s="143">
        <v>712</v>
      </c>
      <c r="B170" s="143">
        <v>6</v>
      </c>
      <c r="C170" s="143" t="s">
        <v>1620</v>
      </c>
      <c r="D170" s="143">
        <v>20930</v>
      </c>
      <c r="E170" s="143">
        <v>20226</v>
      </c>
      <c r="F170" s="143">
        <v>21280</v>
      </c>
      <c r="G170" s="143">
        <v>17543</v>
      </c>
      <c r="H170" s="143">
        <v>19629</v>
      </c>
      <c r="I170" s="143">
        <v>17963</v>
      </c>
      <c r="J170" s="143">
        <v>17543</v>
      </c>
      <c r="K170" s="143">
        <f t="shared" si="27"/>
        <v>3</v>
      </c>
      <c r="L170" s="143">
        <v>17543</v>
      </c>
      <c r="M170" s="143">
        <v>16816</v>
      </c>
      <c r="N170" s="143"/>
      <c r="O170" s="143">
        <v>168</v>
      </c>
      <c r="P170" s="143" t="s">
        <v>1676</v>
      </c>
      <c r="Q170" s="143">
        <v>36936.800000000003</v>
      </c>
      <c r="R170" s="143">
        <v>35902.199999999997</v>
      </c>
      <c r="S170" s="143">
        <v>32889</v>
      </c>
      <c r="T170" s="143">
        <v>35776</v>
      </c>
      <c r="U170" s="143">
        <v>35618</v>
      </c>
      <c r="V170" s="143">
        <v>36113.4</v>
      </c>
      <c r="W170" s="143">
        <v>32889</v>
      </c>
      <c r="X170" s="143">
        <v>2</v>
      </c>
      <c r="Y170" s="143">
        <v>32889</v>
      </c>
      <c r="Z170" s="143">
        <v>32884</v>
      </c>
      <c r="AF170" t="s">
        <v>2389</v>
      </c>
      <c r="AG170">
        <v>713</v>
      </c>
      <c r="AH170" t="s">
        <v>1620</v>
      </c>
      <c r="AI170">
        <v>150000.38029999999</v>
      </c>
      <c r="AJ170">
        <v>16738</v>
      </c>
      <c r="AK170">
        <v>150000.38029999999</v>
      </c>
      <c r="AL170">
        <v>16738</v>
      </c>
      <c r="AP170" s="171">
        <v>169</v>
      </c>
      <c r="AQ170" s="171" t="s">
        <v>1676</v>
      </c>
      <c r="AR170" s="171">
        <v>32889</v>
      </c>
    </row>
    <row r="171" spans="1:44" x14ac:dyDescent="0.25">
      <c r="A171" s="143">
        <v>912</v>
      </c>
      <c r="B171" s="143">
        <v>6</v>
      </c>
      <c r="C171" s="143" t="s">
        <v>1620</v>
      </c>
      <c r="D171" s="143">
        <v>20805</v>
      </c>
      <c r="E171" s="143">
        <v>20074</v>
      </c>
      <c r="F171" s="143">
        <v>21280</v>
      </c>
      <c r="G171" s="143">
        <v>17388</v>
      </c>
      <c r="H171" s="143">
        <v>19320</v>
      </c>
      <c r="I171" s="143">
        <v>17897</v>
      </c>
      <c r="J171" s="143">
        <v>17388</v>
      </c>
      <c r="K171" s="143">
        <f t="shared" si="27"/>
        <v>3</v>
      </c>
      <c r="L171" s="143">
        <v>17388</v>
      </c>
      <c r="M171" s="143">
        <v>16817</v>
      </c>
      <c r="N171" s="143"/>
      <c r="O171" s="143">
        <v>169</v>
      </c>
      <c r="P171" s="143" t="s">
        <v>1677</v>
      </c>
      <c r="Q171" s="143">
        <v>41077.199999999997</v>
      </c>
      <c r="R171" s="143">
        <v>40494.199999999997</v>
      </c>
      <c r="S171" s="143">
        <v>37102</v>
      </c>
      <c r="T171" s="143">
        <v>39944.800000000003</v>
      </c>
      <c r="U171" s="143">
        <v>41098.6</v>
      </c>
      <c r="V171" s="143">
        <v>41878.6</v>
      </c>
      <c r="W171" s="143">
        <v>37102</v>
      </c>
      <c r="X171" s="143">
        <v>2</v>
      </c>
      <c r="Y171" s="143">
        <v>37102</v>
      </c>
      <c r="Z171" s="143">
        <v>37102</v>
      </c>
      <c r="AF171" t="s">
        <v>2611</v>
      </c>
      <c r="AG171">
        <v>913</v>
      </c>
      <c r="AH171" t="s">
        <v>1620</v>
      </c>
      <c r="AI171">
        <v>150001.4374</v>
      </c>
      <c r="AJ171">
        <v>16738</v>
      </c>
      <c r="AK171">
        <v>150001.4374</v>
      </c>
      <c r="AL171">
        <v>16738</v>
      </c>
      <c r="AP171" s="171">
        <v>170</v>
      </c>
      <c r="AQ171" s="171" t="s">
        <v>1677</v>
      </c>
      <c r="AR171" s="171">
        <v>37102</v>
      </c>
    </row>
    <row r="172" spans="1:44" x14ac:dyDescent="0.25">
      <c r="A172" s="143">
        <v>113</v>
      </c>
      <c r="B172" s="143">
        <v>6</v>
      </c>
      <c r="C172" s="143" t="s">
        <v>1621</v>
      </c>
      <c r="D172" s="143">
        <v>19749</v>
      </c>
      <c r="E172" s="143">
        <v>19188</v>
      </c>
      <c r="F172" s="143">
        <v>20887</v>
      </c>
      <c r="G172" s="143">
        <v>16908</v>
      </c>
      <c r="H172" s="143">
        <v>18333</v>
      </c>
      <c r="I172" s="143">
        <v>17149</v>
      </c>
      <c r="J172" s="143">
        <v>16908</v>
      </c>
      <c r="K172" s="143">
        <f t="shared" si="27"/>
        <v>3</v>
      </c>
      <c r="L172" s="143">
        <v>16908</v>
      </c>
      <c r="M172" s="143">
        <v>16125</v>
      </c>
      <c r="N172" s="143"/>
      <c r="O172" s="143">
        <v>170</v>
      </c>
      <c r="P172" s="143" t="s">
        <v>1678</v>
      </c>
      <c r="Q172" s="143">
        <v>104573</v>
      </c>
      <c r="R172" s="143">
        <v>102887.2</v>
      </c>
      <c r="S172" s="143">
        <v>95118</v>
      </c>
      <c r="T172" s="143">
        <v>102069.2</v>
      </c>
      <c r="U172" s="143">
        <v>102968.8</v>
      </c>
      <c r="V172" s="143">
        <v>104417</v>
      </c>
      <c r="W172" s="143">
        <v>95118</v>
      </c>
      <c r="X172" s="143">
        <v>2</v>
      </c>
      <c r="Y172" s="143">
        <v>95118</v>
      </c>
      <c r="Z172" s="143">
        <v>95110</v>
      </c>
      <c r="AF172" t="s">
        <v>1724</v>
      </c>
      <c r="AG172">
        <v>114</v>
      </c>
      <c r="AH172" t="s">
        <v>1621</v>
      </c>
      <c r="AI172">
        <v>150000.489</v>
      </c>
      <c r="AJ172">
        <v>15964</v>
      </c>
      <c r="AK172">
        <v>150000.489</v>
      </c>
      <c r="AL172">
        <v>15964</v>
      </c>
      <c r="AM172">
        <f t="shared" ref="AM172" si="36">AVERAGE(AJ172:AJ176)</f>
        <v>15956</v>
      </c>
      <c r="AP172" s="171">
        <v>171</v>
      </c>
      <c r="AQ172" s="171" t="s">
        <v>1678</v>
      </c>
      <c r="AR172" s="171">
        <v>95118</v>
      </c>
    </row>
    <row r="173" spans="1:44" x14ac:dyDescent="0.25">
      <c r="A173" s="143">
        <v>313</v>
      </c>
      <c r="B173" s="143">
        <v>6</v>
      </c>
      <c r="C173" s="143" t="s">
        <v>1621</v>
      </c>
      <c r="D173" s="143">
        <v>20254</v>
      </c>
      <c r="E173" s="143">
        <v>19239</v>
      </c>
      <c r="F173" s="143">
        <v>20887</v>
      </c>
      <c r="G173" s="143">
        <v>17119</v>
      </c>
      <c r="H173" s="143">
        <v>18324</v>
      </c>
      <c r="I173" s="143">
        <v>16535</v>
      </c>
      <c r="J173" s="143">
        <v>16535</v>
      </c>
      <c r="K173" s="143">
        <f t="shared" si="27"/>
        <v>5</v>
      </c>
      <c r="L173" s="143">
        <v>16535</v>
      </c>
      <c r="M173" s="143">
        <v>16127</v>
      </c>
      <c r="N173" s="143"/>
      <c r="O173" s="143">
        <v>171</v>
      </c>
      <c r="P173" s="143" t="s">
        <v>1679</v>
      </c>
      <c r="Q173" s="143">
        <v>107894</v>
      </c>
      <c r="R173" s="143">
        <v>105871.6</v>
      </c>
      <c r="S173" s="143">
        <v>98343</v>
      </c>
      <c r="T173" s="143">
        <v>105672.4</v>
      </c>
      <c r="U173" s="143">
        <v>106552.2</v>
      </c>
      <c r="V173" s="143">
        <v>107991.6</v>
      </c>
      <c r="W173" s="143">
        <v>98343</v>
      </c>
      <c r="X173" s="143">
        <v>2</v>
      </c>
      <c r="Y173" s="143">
        <v>98343</v>
      </c>
      <c r="Z173" s="143">
        <v>98341</v>
      </c>
      <c r="AF173" t="s">
        <v>1946</v>
      </c>
      <c r="AG173">
        <v>314</v>
      </c>
      <c r="AH173" t="s">
        <v>1621</v>
      </c>
      <c r="AI173">
        <v>150000.88010000001</v>
      </c>
      <c r="AJ173">
        <v>15954</v>
      </c>
      <c r="AK173">
        <v>150000.88010000001</v>
      </c>
      <c r="AL173">
        <v>15954</v>
      </c>
      <c r="AP173" s="171">
        <v>172</v>
      </c>
      <c r="AQ173" s="171" t="s">
        <v>1679</v>
      </c>
      <c r="AR173" s="171">
        <v>98343</v>
      </c>
    </row>
    <row r="174" spans="1:44" x14ac:dyDescent="0.25">
      <c r="A174" s="143">
        <v>513</v>
      </c>
      <c r="B174" s="143">
        <v>6</v>
      </c>
      <c r="C174" s="143" t="s">
        <v>1621</v>
      </c>
      <c r="D174" s="143">
        <v>20018</v>
      </c>
      <c r="E174" s="143">
        <v>19217</v>
      </c>
      <c r="F174" s="143">
        <v>20887</v>
      </c>
      <c r="G174" s="143">
        <v>17416</v>
      </c>
      <c r="H174" s="143">
        <v>18610</v>
      </c>
      <c r="I174" s="143">
        <v>17019</v>
      </c>
      <c r="J174" s="143">
        <v>17019</v>
      </c>
      <c r="K174" s="143">
        <f t="shared" si="27"/>
        <v>5</v>
      </c>
      <c r="L174" s="143">
        <v>17019</v>
      </c>
      <c r="M174" s="143">
        <v>16129</v>
      </c>
      <c r="N174" s="143"/>
      <c r="O174" s="143">
        <v>172</v>
      </c>
      <c r="P174" s="143" t="s">
        <v>1680</v>
      </c>
      <c r="Q174" s="143">
        <v>105877.8</v>
      </c>
      <c r="R174" s="143">
        <v>104417.60000000001</v>
      </c>
      <c r="S174" s="143">
        <v>96224</v>
      </c>
      <c r="T174" s="143">
        <v>103275.8</v>
      </c>
      <c r="U174" s="143">
        <v>104882.6</v>
      </c>
      <c r="V174" s="143">
        <v>105809.2</v>
      </c>
      <c r="W174" s="143">
        <v>96224</v>
      </c>
      <c r="X174" s="143">
        <v>2</v>
      </c>
      <c r="Y174" s="143">
        <v>96224</v>
      </c>
      <c r="Z174" s="143">
        <v>96220.4</v>
      </c>
      <c r="AF174" t="s">
        <v>2168</v>
      </c>
      <c r="AG174">
        <v>514</v>
      </c>
      <c r="AH174" t="s">
        <v>1621</v>
      </c>
      <c r="AI174">
        <v>150000.76180000001</v>
      </c>
      <c r="AJ174">
        <v>15954</v>
      </c>
      <c r="AK174">
        <v>150000.76180000001</v>
      </c>
      <c r="AL174">
        <v>15954</v>
      </c>
      <c r="AP174" s="171">
        <v>173</v>
      </c>
      <c r="AQ174" s="171" t="s">
        <v>1680</v>
      </c>
      <c r="AR174" s="171">
        <v>96224</v>
      </c>
    </row>
    <row r="175" spans="1:44" x14ac:dyDescent="0.25">
      <c r="A175" s="143">
        <v>713</v>
      </c>
      <c r="B175" s="143">
        <v>6</v>
      </c>
      <c r="C175" s="143" t="s">
        <v>1621</v>
      </c>
      <c r="D175" s="143">
        <v>19780</v>
      </c>
      <c r="E175" s="143">
        <v>19269</v>
      </c>
      <c r="F175" s="143">
        <v>20887</v>
      </c>
      <c r="G175" s="143">
        <v>16872</v>
      </c>
      <c r="H175" s="143">
        <v>18382</v>
      </c>
      <c r="I175" s="143">
        <v>16859</v>
      </c>
      <c r="J175" s="143">
        <v>16859</v>
      </c>
      <c r="K175" s="143">
        <f t="shared" si="27"/>
        <v>5</v>
      </c>
      <c r="L175" s="143">
        <v>16859</v>
      </c>
      <c r="M175" s="143">
        <v>16115</v>
      </c>
      <c r="N175" s="143"/>
      <c r="O175" s="143">
        <v>173</v>
      </c>
      <c r="P175" s="143" t="s">
        <v>1681</v>
      </c>
      <c r="Q175" s="143">
        <v>100993.2</v>
      </c>
      <c r="R175" s="143">
        <v>99363.6</v>
      </c>
      <c r="S175" s="143">
        <v>91459</v>
      </c>
      <c r="T175" s="143">
        <v>98840.6</v>
      </c>
      <c r="U175" s="143">
        <v>99009.4</v>
      </c>
      <c r="V175" s="143">
        <v>100057.60000000001</v>
      </c>
      <c r="W175" s="143">
        <v>91459</v>
      </c>
      <c r="X175" s="143">
        <v>2</v>
      </c>
      <c r="Y175" s="143">
        <v>91459</v>
      </c>
      <c r="Z175" s="143">
        <v>91455.4</v>
      </c>
      <c r="AF175" t="s">
        <v>2390</v>
      </c>
      <c r="AG175">
        <v>714</v>
      </c>
      <c r="AH175" t="s">
        <v>1621</v>
      </c>
      <c r="AI175">
        <v>150001.5857</v>
      </c>
      <c r="AJ175">
        <v>15954</v>
      </c>
      <c r="AK175">
        <v>150001.5857</v>
      </c>
      <c r="AL175">
        <v>15954</v>
      </c>
      <c r="AP175" s="171">
        <v>174</v>
      </c>
      <c r="AQ175" s="171" t="s">
        <v>1681</v>
      </c>
      <c r="AR175" s="171">
        <v>91459</v>
      </c>
    </row>
    <row r="176" spans="1:44" x14ac:dyDescent="0.25">
      <c r="A176" s="143">
        <v>913</v>
      </c>
      <c r="B176" s="143">
        <v>6</v>
      </c>
      <c r="C176" s="143" t="s">
        <v>1621</v>
      </c>
      <c r="D176" s="143">
        <v>19498</v>
      </c>
      <c r="E176" s="143">
        <v>18978</v>
      </c>
      <c r="F176" s="143">
        <v>20887</v>
      </c>
      <c r="G176" s="143">
        <v>17585</v>
      </c>
      <c r="H176" s="143">
        <v>18553</v>
      </c>
      <c r="I176" s="143">
        <v>16944</v>
      </c>
      <c r="J176" s="143">
        <v>16944</v>
      </c>
      <c r="K176" s="143">
        <f t="shared" si="27"/>
        <v>5</v>
      </c>
      <c r="L176" s="143">
        <v>16944</v>
      </c>
      <c r="M176" s="143">
        <v>16059</v>
      </c>
      <c r="N176" s="143"/>
      <c r="O176" s="143">
        <v>174</v>
      </c>
      <c r="P176" s="143" t="s">
        <v>1682</v>
      </c>
      <c r="Q176" s="143">
        <v>97850.8</v>
      </c>
      <c r="R176" s="143">
        <v>95738.8</v>
      </c>
      <c r="S176" s="143">
        <v>88074</v>
      </c>
      <c r="T176" s="143">
        <v>94796</v>
      </c>
      <c r="U176" s="143">
        <v>94981.2</v>
      </c>
      <c r="V176" s="143">
        <v>96212</v>
      </c>
      <c r="W176" s="143">
        <v>88074</v>
      </c>
      <c r="X176" s="143">
        <v>2</v>
      </c>
      <c r="Y176" s="143">
        <v>88074</v>
      </c>
      <c r="Z176" s="143">
        <v>88066.8</v>
      </c>
      <c r="AF176" t="s">
        <v>2612</v>
      </c>
      <c r="AG176">
        <v>914</v>
      </c>
      <c r="AH176" t="s">
        <v>1621</v>
      </c>
      <c r="AI176">
        <v>150000.9094</v>
      </c>
      <c r="AJ176">
        <v>15954</v>
      </c>
      <c r="AK176">
        <v>150000.9094</v>
      </c>
      <c r="AL176">
        <v>15954</v>
      </c>
      <c r="AP176" s="171">
        <v>175</v>
      </c>
      <c r="AQ176" s="171" t="s">
        <v>1682</v>
      </c>
      <c r="AR176" s="171">
        <v>88038</v>
      </c>
    </row>
    <row r="177" spans="1:44" x14ac:dyDescent="0.25">
      <c r="A177" s="143">
        <v>114</v>
      </c>
      <c r="B177" s="143">
        <v>6</v>
      </c>
      <c r="C177" s="143" t="s">
        <v>1622</v>
      </c>
      <c r="D177" s="143">
        <v>21365</v>
      </c>
      <c r="E177" s="143">
        <v>20670</v>
      </c>
      <c r="F177" s="143">
        <v>22073</v>
      </c>
      <c r="G177" s="143">
        <v>19085</v>
      </c>
      <c r="H177" s="143">
        <v>19668</v>
      </c>
      <c r="I177" s="143">
        <v>18833</v>
      </c>
      <c r="J177" s="143">
        <v>18833</v>
      </c>
      <c r="K177" s="143">
        <f t="shared" si="27"/>
        <v>5</v>
      </c>
      <c r="L177" s="143">
        <v>18833</v>
      </c>
      <c r="M177" s="143">
        <v>17803</v>
      </c>
      <c r="N177" s="143"/>
      <c r="O177" s="143">
        <v>175</v>
      </c>
      <c r="P177" s="143" t="s">
        <v>1683</v>
      </c>
      <c r="Q177" s="143">
        <v>93110.2</v>
      </c>
      <c r="R177" s="143">
        <v>91800.4</v>
      </c>
      <c r="S177" s="143">
        <v>83557</v>
      </c>
      <c r="T177" s="143">
        <v>91116.800000000003</v>
      </c>
      <c r="U177" s="143">
        <v>90077.6</v>
      </c>
      <c r="V177" s="143">
        <v>91415.6</v>
      </c>
      <c r="W177" s="143">
        <v>83557</v>
      </c>
      <c r="X177" s="143">
        <v>2</v>
      </c>
      <c r="Y177" s="143">
        <v>83557</v>
      </c>
      <c r="Z177" s="143">
        <v>83554</v>
      </c>
      <c r="AF177" t="s">
        <v>1725</v>
      </c>
      <c r="AG177">
        <v>115</v>
      </c>
      <c r="AH177" t="s">
        <v>1622</v>
      </c>
      <c r="AI177">
        <v>150000.6225</v>
      </c>
      <c r="AJ177">
        <v>17741</v>
      </c>
      <c r="AK177">
        <v>150000.6225</v>
      </c>
      <c r="AL177">
        <v>17741</v>
      </c>
      <c r="AM177">
        <f t="shared" ref="AM177" si="37">AVERAGE(AJ177:AJ181)</f>
        <v>17724.2</v>
      </c>
      <c r="AP177" s="171">
        <v>176</v>
      </c>
      <c r="AQ177" s="171" t="s">
        <v>1683</v>
      </c>
      <c r="AR177" s="171">
        <v>83557</v>
      </c>
    </row>
    <row r="178" spans="1:44" x14ac:dyDescent="0.25">
      <c r="A178" s="143">
        <v>314</v>
      </c>
      <c r="B178" s="143">
        <v>6</v>
      </c>
      <c r="C178" s="143" t="s">
        <v>1622</v>
      </c>
      <c r="D178" s="143">
        <v>20843</v>
      </c>
      <c r="E178" s="143">
        <v>20774</v>
      </c>
      <c r="F178" s="143">
        <v>22073</v>
      </c>
      <c r="G178" s="143">
        <v>18871</v>
      </c>
      <c r="H178" s="143">
        <v>19736</v>
      </c>
      <c r="I178" s="143">
        <v>18526</v>
      </c>
      <c r="J178" s="143">
        <v>18526</v>
      </c>
      <c r="K178" s="143">
        <f t="shared" si="27"/>
        <v>5</v>
      </c>
      <c r="L178" s="143">
        <v>18526</v>
      </c>
      <c r="M178" s="143">
        <v>17754</v>
      </c>
      <c r="N178" s="143"/>
      <c r="O178" s="143">
        <v>176</v>
      </c>
      <c r="P178" s="143" t="s">
        <v>1684</v>
      </c>
      <c r="Q178" s="143">
        <v>101135.4</v>
      </c>
      <c r="R178" s="143">
        <v>98905</v>
      </c>
      <c r="S178" s="143">
        <v>90877</v>
      </c>
      <c r="T178" s="143">
        <v>98469.2</v>
      </c>
      <c r="U178" s="143">
        <v>98447.8</v>
      </c>
      <c r="V178" s="143">
        <v>99555</v>
      </c>
      <c r="W178" s="143">
        <v>90877</v>
      </c>
      <c r="X178" s="143">
        <v>2</v>
      </c>
      <c r="Y178" s="143">
        <v>90877</v>
      </c>
      <c r="Z178" s="143">
        <v>90868.4</v>
      </c>
      <c r="AF178" t="s">
        <v>1947</v>
      </c>
      <c r="AG178">
        <v>315</v>
      </c>
      <c r="AH178" t="s">
        <v>1622</v>
      </c>
      <c r="AI178">
        <v>150003.9203</v>
      </c>
      <c r="AJ178">
        <v>17720</v>
      </c>
      <c r="AK178">
        <v>150003.9203</v>
      </c>
      <c r="AL178">
        <v>17720</v>
      </c>
      <c r="AP178" s="171">
        <v>177</v>
      </c>
      <c r="AQ178" s="171" t="s">
        <v>1684</v>
      </c>
      <c r="AR178" s="171">
        <v>90877</v>
      </c>
    </row>
    <row r="179" spans="1:44" x14ac:dyDescent="0.25">
      <c r="A179" s="143">
        <v>514</v>
      </c>
      <c r="B179" s="143">
        <v>6</v>
      </c>
      <c r="C179" s="143" t="s">
        <v>1622</v>
      </c>
      <c r="D179" s="143">
        <v>21015</v>
      </c>
      <c r="E179" s="143">
        <v>20610</v>
      </c>
      <c r="F179" s="143">
        <v>22073</v>
      </c>
      <c r="G179" s="143">
        <v>18632</v>
      </c>
      <c r="H179" s="143">
        <v>19569</v>
      </c>
      <c r="I179" s="143">
        <v>18449</v>
      </c>
      <c r="J179" s="143">
        <v>18449</v>
      </c>
      <c r="K179" s="143">
        <f t="shared" si="27"/>
        <v>5</v>
      </c>
      <c r="L179" s="143">
        <v>18449</v>
      </c>
      <c r="M179" s="143">
        <v>17808</v>
      </c>
      <c r="N179" s="143"/>
      <c r="O179" s="143">
        <v>177</v>
      </c>
      <c r="P179" s="143" t="s">
        <v>1685</v>
      </c>
      <c r="Q179" s="143">
        <v>97329.2</v>
      </c>
      <c r="R179" s="143">
        <v>95689.4</v>
      </c>
      <c r="S179" s="143">
        <v>87539</v>
      </c>
      <c r="T179" s="143">
        <v>94853</v>
      </c>
      <c r="U179" s="143">
        <v>94638.6</v>
      </c>
      <c r="V179" s="143">
        <v>95806.2</v>
      </c>
      <c r="W179" s="143">
        <v>87539</v>
      </c>
      <c r="X179" s="143">
        <v>2</v>
      </c>
      <c r="Y179" s="143">
        <v>87539</v>
      </c>
      <c r="Z179" s="143">
        <v>87535.4</v>
      </c>
      <c r="AF179" t="s">
        <v>2169</v>
      </c>
      <c r="AG179">
        <v>515</v>
      </c>
      <c r="AH179" t="s">
        <v>1622</v>
      </c>
      <c r="AI179">
        <v>150002.09950000001</v>
      </c>
      <c r="AJ179">
        <v>17720</v>
      </c>
      <c r="AK179">
        <v>150002.09950000001</v>
      </c>
      <c r="AL179">
        <v>17720</v>
      </c>
      <c r="AP179" s="171">
        <v>178</v>
      </c>
      <c r="AQ179" s="171" t="s">
        <v>1685</v>
      </c>
      <c r="AR179" s="171">
        <v>87539</v>
      </c>
    </row>
    <row r="180" spans="1:44" x14ac:dyDescent="0.25">
      <c r="A180" s="143">
        <v>714</v>
      </c>
      <c r="B180" s="143">
        <v>6</v>
      </c>
      <c r="C180" s="143" t="s">
        <v>1622</v>
      </c>
      <c r="D180" s="143">
        <v>20956</v>
      </c>
      <c r="E180" s="143">
        <v>20524</v>
      </c>
      <c r="F180" s="143">
        <v>22073</v>
      </c>
      <c r="G180" s="143">
        <v>18629</v>
      </c>
      <c r="H180" s="143">
        <v>19565</v>
      </c>
      <c r="I180" s="143">
        <v>18366</v>
      </c>
      <c r="J180" s="143">
        <v>18366</v>
      </c>
      <c r="K180" s="143">
        <f t="shared" si="27"/>
        <v>5</v>
      </c>
      <c r="L180" s="143">
        <v>18366</v>
      </c>
      <c r="M180" s="143">
        <v>17795</v>
      </c>
      <c r="N180" s="143"/>
      <c r="O180" s="143">
        <v>178</v>
      </c>
      <c r="P180" s="143" t="s">
        <v>1686</v>
      </c>
      <c r="Q180" s="143">
        <v>97239.2</v>
      </c>
      <c r="R180" s="143">
        <v>95710.6</v>
      </c>
      <c r="S180" s="143">
        <v>87797</v>
      </c>
      <c r="T180" s="143">
        <v>95356.4</v>
      </c>
      <c r="U180" s="143">
        <v>93845.8</v>
      </c>
      <c r="V180" s="143">
        <v>96131</v>
      </c>
      <c r="W180" s="143">
        <v>87797</v>
      </c>
      <c r="X180" s="143">
        <v>2</v>
      </c>
      <c r="Y180" s="143">
        <v>87797</v>
      </c>
      <c r="Z180" s="143">
        <v>87793.4</v>
      </c>
      <c r="AF180" t="s">
        <v>2391</v>
      </c>
      <c r="AG180">
        <v>715</v>
      </c>
      <c r="AH180" t="s">
        <v>1622</v>
      </c>
      <c r="AI180">
        <v>150000.4987</v>
      </c>
      <c r="AJ180">
        <v>17720</v>
      </c>
      <c r="AK180">
        <v>150000.4987</v>
      </c>
      <c r="AL180">
        <v>17720</v>
      </c>
      <c r="AP180" s="171">
        <v>179</v>
      </c>
      <c r="AQ180" s="171" t="s">
        <v>1686</v>
      </c>
      <c r="AR180" s="171">
        <v>87797</v>
      </c>
    </row>
    <row r="181" spans="1:44" x14ac:dyDescent="0.25">
      <c r="A181" s="143">
        <v>914</v>
      </c>
      <c r="B181" s="143">
        <v>6</v>
      </c>
      <c r="C181" s="143" t="s">
        <v>1622</v>
      </c>
      <c r="D181" s="143">
        <v>21543</v>
      </c>
      <c r="E181" s="143">
        <v>20690</v>
      </c>
      <c r="F181" s="143">
        <v>22073</v>
      </c>
      <c r="G181" s="143">
        <v>18335</v>
      </c>
      <c r="H181" s="143">
        <v>19682</v>
      </c>
      <c r="I181" s="143">
        <v>18425</v>
      </c>
      <c r="J181" s="143">
        <v>18335</v>
      </c>
      <c r="K181" s="143">
        <f t="shared" si="27"/>
        <v>3</v>
      </c>
      <c r="L181" s="143">
        <v>18335</v>
      </c>
      <c r="M181" s="143">
        <v>17733</v>
      </c>
      <c r="N181" s="143"/>
      <c r="O181" s="143">
        <v>179</v>
      </c>
      <c r="P181" s="143" t="s">
        <v>1687</v>
      </c>
      <c r="Q181" s="143">
        <v>100569.4</v>
      </c>
      <c r="R181" s="143">
        <v>98981</v>
      </c>
      <c r="S181" s="143">
        <v>91017</v>
      </c>
      <c r="T181" s="143">
        <v>98323.8</v>
      </c>
      <c r="U181" s="143">
        <v>97997.8</v>
      </c>
      <c r="V181" s="143">
        <v>99281.2</v>
      </c>
      <c r="W181" s="143">
        <v>91017</v>
      </c>
      <c r="X181" s="143">
        <v>2</v>
      </c>
      <c r="Y181" s="143">
        <v>91017</v>
      </c>
      <c r="Z181" s="143">
        <v>91005.2</v>
      </c>
      <c r="AF181" t="s">
        <v>2613</v>
      </c>
      <c r="AG181">
        <v>915</v>
      </c>
      <c r="AH181" t="s">
        <v>1622</v>
      </c>
      <c r="AI181">
        <v>150000.09030000001</v>
      </c>
      <c r="AJ181">
        <v>17720</v>
      </c>
      <c r="AK181">
        <v>150000.09030000001</v>
      </c>
      <c r="AL181">
        <v>17720</v>
      </c>
      <c r="AP181" s="171">
        <v>180</v>
      </c>
      <c r="AQ181" s="171" t="s">
        <v>1687</v>
      </c>
      <c r="AR181" s="171">
        <v>91017</v>
      </c>
    </row>
    <row r="182" spans="1:44" x14ac:dyDescent="0.25">
      <c r="A182" s="143">
        <v>115</v>
      </c>
      <c r="B182" s="143">
        <v>6</v>
      </c>
      <c r="C182" s="143" t="s">
        <v>1623</v>
      </c>
      <c r="D182" s="143">
        <v>19626</v>
      </c>
      <c r="E182" s="143">
        <v>18720</v>
      </c>
      <c r="F182" s="143">
        <v>20726</v>
      </c>
      <c r="G182" s="143">
        <v>16520</v>
      </c>
      <c r="H182" s="143">
        <v>17515</v>
      </c>
      <c r="I182" s="143">
        <v>16393</v>
      </c>
      <c r="J182" s="143">
        <v>16393</v>
      </c>
      <c r="K182" s="143">
        <f t="shared" si="27"/>
        <v>5</v>
      </c>
      <c r="L182" s="143">
        <v>16393</v>
      </c>
      <c r="M182" s="143">
        <v>15680</v>
      </c>
      <c r="N182" s="143"/>
      <c r="O182" s="143">
        <v>180</v>
      </c>
      <c r="P182" s="143" t="s">
        <v>1688</v>
      </c>
      <c r="Q182" s="143">
        <v>196590.2</v>
      </c>
      <c r="R182" s="143">
        <v>193806.6</v>
      </c>
      <c r="S182" s="143">
        <v>177938</v>
      </c>
      <c r="T182" s="143">
        <v>192364.4</v>
      </c>
      <c r="U182" s="143">
        <v>190036.2</v>
      </c>
      <c r="V182" s="143">
        <v>193405.8</v>
      </c>
      <c r="W182" s="143">
        <v>177938</v>
      </c>
      <c r="X182" s="143">
        <v>2</v>
      </c>
      <c r="Y182" s="143">
        <v>177938</v>
      </c>
      <c r="Z182" s="143">
        <v>177930.4</v>
      </c>
      <c r="AF182" t="s">
        <v>1726</v>
      </c>
      <c r="AG182">
        <v>116</v>
      </c>
      <c r="AH182" t="s">
        <v>1623</v>
      </c>
      <c r="AI182">
        <v>150002.17980000001</v>
      </c>
      <c r="AJ182">
        <v>15581</v>
      </c>
      <c r="AK182">
        <v>150002.17980000001</v>
      </c>
      <c r="AL182">
        <v>15581</v>
      </c>
      <c r="AM182">
        <f t="shared" ref="AM182" si="38">AVERAGE(AJ182:AJ186)</f>
        <v>15581</v>
      </c>
      <c r="AP182" s="171">
        <v>181</v>
      </c>
      <c r="AQ182" s="171" t="s">
        <v>1688</v>
      </c>
      <c r="AR182" s="171">
        <v>177938</v>
      </c>
    </row>
    <row r="183" spans="1:44" x14ac:dyDescent="0.25">
      <c r="A183" s="143">
        <v>315</v>
      </c>
      <c r="B183" s="143">
        <v>6</v>
      </c>
      <c r="C183" s="143" t="s">
        <v>1623</v>
      </c>
      <c r="D183" s="143">
        <v>19112</v>
      </c>
      <c r="E183" s="143">
        <v>18806</v>
      </c>
      <c r="F183" s="143">
        <v>20726</v>
      </c>
      <c r="G183" s="143">
        <v>16791</v>
      </c>
      <c r="H183" s="143">
        <v>17554</v>
      </c>
      <c r="I183" s="143">
        <v>16316</v>
      </c>
      <c r="J183" s="143">
        <v>16316</v>
      </c>
      <c r="K183" s="143">
        <f t="shared" si="27"/>
        <v>5</v>
      </c>
      <c r="L183" s="143">
        <v>16316</v>
      </c>
      <c r="M183" s="143">
        <v>15682</v>
      </c>
      <c r="N183" s="143"/>
      <c r="O183" s="143">
        <v>181</v>
      </c>
      <c r="P183" s="143" t="s">
        <v>1689</v>
      </c>
      <c r="Q183" s="143">
        <v>201645.2</v>
      </c>
      <c r="R183" s="143">
        <v>198368.2</v>
      </c>
      <c r="S183" s="143">
        <v>181741</v>
      </c>
      <c r="T183" s="143">
        <v>196340.8</v>
      </c>
      <c r="U183" s="143">
        <v>195853.6</v>
      </c>
      <c r="V183" s="143">
        <v>198527.2</v>
      </c>
      <c r="W183" s="143">
        <v>181741</v>
      </c>
      <c r="X183" s="143">
        <v>2</v>
      </c>
      <c r="Y183" s="143">
        <v>181741</v>
      </c>
      <c r="Z183" s="143">
        <v>181737</v>
      </c>
      <c r="AF183" t="s">
        <v>1948</v>
      </c>
      <c r="AG183">
        <v>316</v>
      </c>
      <c r="AH183" t="s">
        <v>1623</v>
      </c>
      <c r="AI183">
        <v>150000.448</v>
      </c>
      <c r="AJ183">
        <v>15581</v>
      </c>
      <c r="AK183">
        <v>150000.448</v>
      </c>
      <c r="AL183">
        <v>15581</v>
      </c>
      <c r="AP183" s="171">
        <v>182</v>
      </c>
      <c r="AQ183" s="171" t="s">
        <v>1689</v>
      </c>
      <c r="AR183" s="171">
        <v>181741</v>
      </c>
    </row>
    <row r="184" spans="1:44" x14ac:dyDescent="0.25">
      <c r="A184" s="143">
        <v>515</v>
      </c>
      <c r="B184" s="143">
        <v>6</v>
      </c>
      <c r="C184" s="143" t="s">
        <v>1623</v>
      </c>
      <c r="D184" s="143">
        <v>19265</v>
      </c>
      <c r="E184" s="143">
        <v>18752</v>
      </c>
      <c r="F184" s="143">
        <v>20726</v>
      </c>
      <c r="G184" s="143">
        <v>16616</v>
      </c>
      <c r="H184" s="143">
        <v>17997</v>
      </c>
      <c r="I184" s="143">
        <v>16309</v>
      </c>
      <c r="J184" s="143">
        <v>16309</v>
      </c>
      <c r="K184" s="143">
        <f t="shared" si="27"/>
        <v>5</v>
      </c>
      <c r="L184" s="143">
        <v>16309</v>
      </c>
      <c r="M184" s="143">
        <v>15603</v>
      </c>
      <c r="N184" s="143"/>
      <c r="O184" s="143">
        <v>182</v>
      </c>
      <c r="P184" s="143" t="s">
        <v>1690</v>
      </c>
      <c r="Q184" s="143">
        <v>201656.6</v>
      </c>
      <c r="R184" s="143">
        <v>199956.4</v>
      </c>
      <c r="S184" s="143">
        <v>183580</v>
      </c>
      <c r="T184" s="143">
        <v>197395.8</v>
      </c>
      <c r="U184" s="143">
        <v>197996.2</v>
      </c>
      <c r="V184" s="143">
        <v>200123</v>
      </c>
      <c r="W184" s="143">
        <v>183580</v>
      </c>
      <c r="X184" s="143">
        <v>2</v>
      </c>
      <c r="Y184" s="143">
        <v>183580</v>
      </c>
      <c r="Z184" s="143">
        <v>183577</v>
      </c>
      <c r="AF184" t="s">
        <v>2170</v>
      </c>
      <c r="AG184">
        <v>516</v>
      </c>
      <c r="AH184" t="s">
        <v>1623</v>
      </c>
      <c r="AI184">
        <v>150000.61670000001</v>
      </c>
      <c r="AJ184">
        <v>15581</v>
      </c>
      <c r="AK184">
        <v>150000.61670000001</v>
      </c>
      <c r="AL184">
        <v>15581</v>
      </c>
      <c r="AP184" s="171">
        <v>183</v>
      </c>
      <c r="AQ184" s="171" t="s">
        <v>1690</v>
      </c>
      <c r="AR184" s="171">
        <v>183580</v>
      </c>
    </row>
    <row r="185" spans="1:44" x14ac:dyDescent="0.25">
      <c r="A185" s="143">
        <v>715</v>
      </c>
      <c r="B185" s="143">
        <v>6</v>
      </c>
      <c r="C185" s="143" t="s">
        <v>1623</v>
      </c>
      <c r="D185" s="143">
        <v>19238</v>
      </c>
      <c r="E185" s="143">
        <v>18648</v>
      </c>
      <c r="F185" s="143">
        <v>20726</v>
      </c>
      <c r="G185" s="143">
        <v>17045</v>
      </c>
      <c r="H185" s="143">
        <v>17747</v>
      </c>
      <c r="I185" s="143">
        <v>16304</v>
      </c>
      <c r="J185" s="143">
        <v>16304</v>
      </c>
      <c r="K185" s="143">
        <f t="shared" si="27"/>
        <v>5</v>
      </c>
      <c r="L185" s="143">
        <v>16304</v>
      </c>
      <c r="M185" s="143">
        <v>15594</v>
      </c>
      <c r="N185" s="143"/>
      <c r="O185" s="143">
        <v>183</v>
      </c>
      <c r="P185" s="143" t="s">
        <v>1691</v>
      </c>
      <c r="Q185" s="143">
        <v>200638.2</v>
      </c>
      <c r="R185" s="143">
        <v>198216</v>
      </c>
      <c r="S185" s="143">
        <v>181537</v>
      </c>
      <c r="T185" s="143">
        <v>195186</v>
      </c>
      <c r="U185" s="143">
        <v>196309.2</v>
      </c>
      <c r="V185" s="143">
        <v>198388.2</v>
      </c>
      <c r="W185" s="143">
        <v>181537</v>
      </c>
      <c r="X185" s="143">
        <v>2</v>
      </c>
      <c r="Y185" s="143">
        <v>181537</v>
      </c>
      <c r="Z185" s="143">
        <v>181537</v>
      </c>
      <c r="AF185" t="s">
        <v>2392</v>
      </c>
      <c r="AG185">
        <v>716</v>
      </c>
      <c r="AH185" t="s">
        <v>1623</v>
      </c>
      <c r="AI185">
        <v>150000.26670000001</v>
      </c>
      <c r="AJ185">
        <v>15581</v>
      </c>
      <c r="AK185">
        <v>150000.26670000001</v>
      </c>
      <c r="AL185">
        <v>15581</v>
      </c>
      <c r="AP185" s="171">
        <v>184</v>
      </c>
      <c r="AQ185" s="171" t="s">
        <v>1691</v>
      </c>
      <c r="AR185" s="171">
        <v>181445</v>
      </c>
    </row>
    <row r="186" spans="1:44" x14ac:dyDescent="0.25">
      <c r="A186" s="143">
        <v>915</v>
      </c>
      <c r="B186" s="143">
        <v>6</v>
      </c>
      <c r="C186" s="143" t="s">
        <v>1623</v>
      </c>
      <c r="D186" s="143">
        <v>19087</v>
      </c>
      <c r="E186" s="143">
        <v>18716</v>
      </c>
      <c r="F186" s="143">
        <v>20726</v>
      </c>
      <c r="G186" s="143">
        <v>16768</v>
      </c>
      <c r="H186" s="143">
        <v>17319</v>
      </c>
      <c r="I186" s="143">
        <v>16614</v>
      </c>
      <c r="J186" s="143">
        <v>16614</v>
      </c>
      <c r="K186" s="143">
        <f t="shared" si="27"/>
        <v>5</v>
      </c>
      <c r="L186" s="143">
        <v>16614</v>
      </c>
      <c r="M186" s="143">
        <v>15671</v>
      </c>
      <c r="N186" s="143"/>
      <c r="O186" s="143">
        <v>184</v>
      </c>
      <c r="P186" s="143" t="s">
        <v>1692</v>
      </c>
      <c r="Q186" s="143">
        <v>197980.79999999999</v>
      </c>
      <c r="R186" s="143">
        <v>196111.6</v>
      </c>
      <c r="S186" s="143">
        <v>179968</v>
      </c>
      <c r="T186" s="143">
        <v>193511.8</v>
      </c>
      <c r="U186" s="143">
        <v>193456.8</v>
      </c>
      <c r="V186" s="143">
        <v>194567.4</v>
      </c>
      <c r="W186" s="143">
        <v>179968</v>
      </c>
      <c r="X186" s="143">
        <v>2</v>
      </c>
      <c r="Y186" s="143">
        <v>179968</v>
      </c>
      <c r="Z186" s="143">
        <v>179955.8</v>
      </c>
      <c r="AF186" t="s">
        <v>2614</v>
      </c>
      <c r="AG186">
        <v>916</v>
      </c>
      <c r="AH186" t="s">
        <v>1623</v>
      </c>
      <c r="AI186">
        <v>150001.20120000001</v>
      </c>
      <c r="AJ186">
        <v>15581</v>
      </c>
      <c r="AK186">
        <v>150001.20120000001</v>
      </c>
      <c r="AL186">
        <v>15581</v>
      </c>
      <c r="AP186" s="171">
        <v>185</v>
      </c>
      <c r="AQ186" s="171" t="s">
        <v>1692</v>
      </c>
      <c r="AR186" s="171">
        <v>179968</v>
      </c>
    </row>
    <row r="187" spans="1:44" x14ac:dyDescent="0.25">
      <c r="A187" s="143">
        <v>116</v>
      </c>
      <c r="B187" s="143">
        <v>6</v>
      </c>
      <c r="C187" s="143" t="s">
        <v>1624</v>
      </c>
      <c r="D187" s="143">
        <v>20253</v>
      </c>
      <c r="E187" s="143">
        <v>19574</v>
      </c>
      <c r="F187" s="143">
        <v>21350</v>
      </c>
      <c r="G187" s="143">
        <v>17707</v>
      </c>
      <c r="H187" s="143">
        <v>18939</v>
      </c>
      <c r="I187" s="143">
        <v>17624</v>
      </c>
      <c r="J187" s="143">
        <v>17624</v>
      </c>
      <c r="K187" s="143">
        <f t="shared" si="27"/>
        <v>5</v>
      </c>
      <c r="L187" s="143">
        <v>17624</v>
      </c>
      <c r="M187" s="143">
        <v>16477</v>
      </c>
      <c r="N187" s="143"/>
      <c r="O187" s="143">
        <v>185</v>
      </c>
      <c r="P187" s="143" t="s">
        <v>1693</v>
      </c>
      <c r="Q187" s="143">
        <v>207244.2</v>
      </c>
      <c r="R187" s="143">
        <v>206021</v>
      </c>
      <c r="S187" s="143">
        <v>189500</v>
      </c>
      <c r="T187" s="143">
        <v>203164.79999999999</v>
      </c>
      <c r="U187" s="143">
        <v>204220.6</v>
      </c>
      <c r="V187" s="143">
        <v>208498.8</v>
      </c>
      <c r="W187" s="143">
        <v>189500</v>
      </c>
      <c r="X187" s="143">
        <v>2</v>
      </c>
      <c r="Y187" s="143">
        <v>189500</v>
      </c>
      <c r="Z187" s="143">
        <v>189498</v>
      </c>
      <c r="AF187" t="s">
        <v>1727</v>
      </c>
      <c r="AG187">
        <v>117</v>
      </c>
      <c r="AH187" t="s">
        <v>1624</v>
      </c>
      <c r="AI187">
        <v>150001.57440000001</v>
      </c>
      <c r="AJ187">
        <v>16463</v>
      </c>
      <c r="AK187">
        <v>150001.57440000001</v>
      </c>
      <c r="AL187">
        <v>16463</v>
      </c>
      <c r="AM187">
        <f t="shared" ref="AM187" si="39">AVERAGE(AJ187:AJ191)</f>
        <v>16458.599999999999</v>
      </c>
      <c r="AP187" s="171">
        <v>186</v>
      </c>
      <c r="AQ187" s="171" t="s">
        <v>1693</v>
      </c>
      <c r="AR187" s="171">
        <v>189500</v>
      </c>
    </row>
    <row r="188" spans="1:44" x14ac:dyDescent="0.25">
      <c r="A188" s="143">
        <v>316</v>
      </c>
      <c r="B188" s="143">
        <v>6</v>
      </c>
      <c r="C188" s="143" t="s">
        <v>1624</v>
      </c>
      <c r="D188" s="143">
        <v>20009</v>
      </c>
      <c r="E188" s="143">
        <v>19759</v>
      </c>
      <c r="F188" s="143">
        <v>21350</v>
      </c>
      <c r="G188" s="143">
        <v>17053</v>
      </c>
      <c r="H188" s="143">
        <v>18639</v>
      </c>
      <c r="I188" s="143">
        <v>17276</v>
      </c>
      <c r="J188" s="143">
        <v>17053</v>
      </c>
      <c r="K188" s="143">
        <f t="shared" si="27"/>
        <v>3</v>
      </c>
      <c r="L188" s="143">
        <v>17053</v>
      </c>
      <c r="M188" s="143">
        <v>16486</v>
      </c>
      <c r="N188" s="143"/>
      <c r="O188" s="143">
        <v>186</v>
      </c>
      <c r="P188" s="143" t="s">
        <v>1694</v>
      </c>
      <c r="Q188" s="143">
        <v>197071.6</v>
      </c>
      <c r="R188" s="143">
        <v>194731.4</v>
      </c>
      <c r="S188" s="143">
        <v>178964</v>
      </c>
      <c r="T188" s="143">
        <v>192335.6</v>
      </c>
      <c r="U188" s="143">
        <v>192185.8</v>
      </c>
      <c r="V188" s="143">
        <v>194534</v>
      </c>
      <c r="W188" s="143">
        <v>178964</v>
      </c>
      <c r="X188" s="143">
        <v>2</v>
      </c>
      <c r="Y188" s="143">
        <v>178964</v>
      </c>
      <c r="Z188" s="143">
        <v>178955.8</v>
      </c>
      <c r="AF188" t="s">
        <v>1949</v>
      </c>
      <c r="AG188">
        <v>317</v>
      </c>
      <c r="AH188" t="s">
        <v>1624</v>
      </c>
      <c r="AI188">
        <v>150001.2862</v>
      </c>
      <c r="AJ188">
        <v>16463</v>
      </c>
      <c r="AK188">
        <v>150001.2862</v>
      </c>
      <c r="AL188">
        <v>16463</v>
      </c>
      <c r="AP188" s="171">
        <v>187</v>
      </c>
      <c r="AQ188" s="171" t="s">
        <v>1694</v>
      </c>
      <c r="AR188" s="171">
        <v>178964</v>
      </c>
    </row>
    <row r="189" spans="1:44" x14ac:dyDescent="0.25">
      <c r="A189" s="143">
        <v>516</v>
      </c>
      <c r="B189" s="143">
        <v>6</v>
      </c>
      <c r="C189" s="143" t="s">
        <v>1624</v>
      </c>
      <c r="D189" s="143">
        <v>19847</v>
      </c>
      <c r="E189" s="143">
        <v>19424</v>
      </c>
      <c r="F189" s="143">
        <v>21350</v>
      </c>
      <c r="G189" s="143">
        <v>17467</v>
      </c>
      <c r="H189" s="143">
        <v>18737</v>
      </c>
      <c r="I189" s="143">
        <v>17163</v>
      </c>
      <c r="J189" s="143">
        <v>17163</v>
      </c>
      <c r="K189" s="143">
        <f t="shared" si="27"/>
        <v>5</v>
      </c>
      <c r="L189" s="143">
        <v>17163</v>
      </c>
      <c r="M189" s="143">
        <v>16490</v>
      </c>
      <c r="N189" s="143"/>
      <c r="O189" s="143">
        <v>187</v>
      </c>
      <c r="P189" s="143" t="s">
        <v>1695</v>
      </c>
      <c r="Q189" s="143">
        <v>196717</v>
      </c>
      <c r="R189" s="143">
        <v>195001.4</v>
      </c>
      <c r="S189" s="143">
        <v>178423</v>
      </c>
      <c r="T189" s="143">
        <v>192822.8</v>
      </c>
      <c r="U189" s="143">
        <v>191540.6</v>
      </c>
      <c r="V189" s="143">
        <v>194534.39999999999</v>
      </c>
      <c r="W189" s="143">
        <v>178423</v>
      </c>
      <c r="X189" s="143">
        <v>2</v>
      </c>
      <c r="Y189" s="143">
        <v>178423</v>
      </c>
      <c r="Z189" s="143">
        <v>178415.8</v>
      </c>
      <c r="AF189" t="s">
        <v>2171</v>
      </c>
      <c r="AG189">
        <v>517</v>
      </c>
      <c r="AH189" t="s">
        <v>1624</v>
      </c>
      <c r="AI189">
        <v>150001.83609999999</v>
      </c>
      <c r="AJ189">
        <v>16463</v>
      </c>
      <c r="AK189">
        <v>150001.83609999999</v>
      </c>
      <c r="AL189">
        <v>16463</v>
      </c>
      <c r="AP189" s="171">
        <v>188</v>
      </c>
      <c r="AQ189" s="171" t="s">
        <v>1695</v>
      </c>
      <c r="AR189" s="171">
        <v>178367</v>
      </c>
    </row>
    <row r="190" spans="1:44" x14ac:dyDescent="0.25">
      <c r="A190" s="143">
        <v>716</v>
      </c>
      <c r="B190" s="143">
        <v>6</v>
      </c>
      <c r="C190" s="143" t="s">
        <v>1624</v>
      </c>
      <c r="D190" s="143">
        <v>20027</v>
      </c>
      <c r="E190" s="143">
        <v>19607</v>
      </c>
      <c r="F190" s="143">
        <v>21350</v>
      </c>
      <c r="G190" s="143">
        <v>17374</v>
      </c>
      <c r="H190" s="143">
        <v>18556</v>
      </c>
      <c r="I190" s="143">
        <v>17293</v>
      </c>
      <c r="J190" s="143">
        <v>17293</v>
      </c>
      <c r="K190" s="143">
        <f t="shared" si="27"/>
        <v>5</v>
      </c>
      <c r="L190" s="143">
        <v>17293</v>
      </c>
      <c r="M190" s="143">
        <v>16499</v>
      </c>
      <c r="N190" s="143"/>
      <c r="O190" s="143">
        <v>188</v>
      </c>
      <c r="P190" s="143" t="s">
        <v>1696</v>
      </c>
      <c r="Q190" s="143">
        <v>201018.8</v>
      </c>
      <c r="R190" s="143">
        <v>197671.2</v>
      </c>
      <c r="S190" s="143">
        <v>181807</v>
      </c>
      <c r="T190" s="143">
        <v>195570.6</v>
      </c>
      <c r="U190" s="143">
        <v>196386.4</v>
      </c>
      <c r="V190" s="143">
        <v>197730.8</v>
      </c>
      <c r="W190" s="143">
        <v>181807</v>
      </c>
      <c r="X190" s="143">
        <v>2</v>
      </c>
      <c r="Y190" s="143">
        <v>181807</v>
      </c>
      <c r="Z190" s="143">
        <v>181795.8</v>
      </c>
      <c r="AF190" t="s">
        <v>2393</v>
      </c>
      <c r="AG190">
        <v>717</v>
      </c>
      <c r="AH190" t="s">
        <v>1624</v>
      </c>
      <c r="AI190">
        <v>150001.02470000001</v>
      </c>
      <c r="AJ190">
        <v>16452</v>
      </c>
      <c r="AK190">
        <v>150001.02470000001</v>
      </c>
      <c r="AL190">
        <v>16452</v>
      </c>
      <c r="AP190" s="171">
        <v>189</v>
      </c>
      <c r="AQ190" s="171" t="s">
        <v>1696</v>
      </c>
      <c r="AR190" s="171">
        <v>181807</v>
      </c>
    </row>
    <row r="191" spans="1:44" x14ac:dyDescent="0.25">
      <c r="A191" s="143">
        <v>916</v>
      </c>
      <c r="B191" s="143">
        <v>6</v>
      </c>
      <c r="C191" s="143" t="s">
        <v>1624</v>
      </c>
      <c r="D191" s="143">
        <v>20207</v>
      </c>
      <c r="E191" s="143">
        <v>19451</v>
      </c>
      <c r="F191" s="143">
        <v>21350</v>
      </c>
      <c r="G191" s="143">
        <v>17583</v>
      </c>
      <c r="H191" s="143">
        <v>18492</v>
      </c>
      <c r="I191" s="143">
        <v>17352</v>
      </c>
      <c r="J191" s="143">
        <v>17352</v>
      </c>
      <c r="K191" s="143">
        <f t="shared" si="27"/>
        <v>5</v>
      </c>
      <c r="L191" s="143">
        <v>17352</v>
      </c>
      <c r="M191" s="143">
        <v>16587</v>
      </c>
      <c r="N191" s="143"/>
      <c r="O191" s="143">
        <v>189</v>
      </c>
      <c r="P191" s="143" t="s">
        <v>1697</v>
      </c>
      <c r="Q191" s="143">
        <v>196156.6</v>
      </c>
      <c r="R191" s="143">
        <v>194528.2</v>
      </c>
      <c r="S191" s="143">
        <v>177689</v>
      </c>
      <c r="T191" s="143">
        <v>191535.4</v>
      </c>
      <c r="U191" s="143">
        <v>191439.6</v>
      </c>
      <c r="V191" s="143">
        <v>194623.4</v>
      </c>
      <c r="W191" s="143">
        <v>177689</v>
      </c>
      <c r="X191" s="143">
        <v>2</v>
      </c>
      <c r="Y191" s="143">
        <v>177689</v>
      </c>
      <c r="Z191" s="143">
        <v>177688</v>
      </c>
      <c r="AF191" t="s">
        <v>2615</v>
      </c>
      <c r="AG191">
        <v>917</v>
      </c>
      <c r="AH191" t="s">
        <v>1624</v>
      </c>
      <c r="AI191">
        <v>150000.44270000001</v>
      </c>
      <c r="AJ191">
        <v>16452</v>
      </c>
      <c r="AK191">
        <v>150000.44270000001</v>
      </c>
      <c r="AL191">
        <v>16452</v>
      </c>
      <c r="AP191" s="171">
        <v>190</v>
      </c>
      <c r="AQ191" s="171" t="s">
        <v>1697</v>
      </c>
      <c r="AR191" s="171">
        <v>177689</v>
      </c>
    </row>
    <row r="192" spans="1:44" x14ac:dyDescent="0.25">
      <c r="A192" s="143">
        <v>117</v>
      </c>
      <c r="B192" s="143">
        <v>6</v>
      </c>
      <c r="C192" s="143" t="s">
        <v>1625</v>
      </c>
      <c r="D192" s="143">
        <v>19411</v>
      </c>
      <c r="E192" s="143">
        <v>19046</v>
      </c>
      <c r="F192" s="143">
        <v>20807</v>
      </c>
      <c r="G192" s="143">
        <v>16976</v>
      </c>
      <c r="H192" s="143">
        <v>18048</v>
      </c>
      <c r="I192" s="143">
        <v>16817</v>
      </c>
      <c r="J192" s="143">
        <v>16817</v>
      </c>
      <c r="K192" s="143">
        <f t="shared" si="27"/>
        <v>5</v>
      </c>
      <c r="L192" s="143">
        <v>16817</v>
      </c>
      <c r="M192" s="143">
        <v>15705</v>
      </c>
      <c r="N192" s="143"/>
      <c r="O192" s="143">
        <v>190</v>
      </c>
      <c r="P192" s="143" t="s">
        <v>1698</v>
      </c>
      <c r="Q192" s="143">
        <v>393650.4</v>
      </c>
      <c r="R192" s="143">
        <v>391314.2</v>
      </c>
      <c r="S192" s="143">
        <v>357744</v>
      </c>
      <c r="T192" s="143">
        <v>385562.2</v>
      </c>
      <c r="U192" s="143">
        <v>384938.2</v>
      </c>
      <c r="V192" s="143">
        <v>388802.6</v>
      </c>
      <c r="W192" s="143">
        <v>357744</v>
      </c>
      <c r="X192" s="143">
        <v>2</v>
      </c>
      <c r="Y192" s="143">
        <v>357744</v>
      </c>
      <c r="Z192" s="143">
        <v>357733.8</v>
      </c>
      <c r="AF192" t="s">
        <v>1728</v>
      </c>
      <c r="AG192">
        <v>118</v>
      </c>
      <c r="AH192" t="s">
        <v>1625</v>
      </c>
      <c r="AI192">
        <v>150002.11910000001</v>
      </c>
      <c r="AJ192">
        <v>15613</v>
      </c>
      <c r="AK192">
        <v>150002.11910000001</v>
      </c>
      <c r="AL192">
        <v>15613</v>
      </c>
      <c r="AM192">
        <f t="shared" ref="AM192" si="40">AVERAGE(AJ192:AJ196)</f>
        <v>15605</v>
      </c>
      <c r="AP192" s="171">
        <v>191</v>
      </c>
      <c r="AQ192" s="171" t="s">
        <v>1698</v>
      </c>
      <c r="AR192" s="171">
        <v>357744</v>
      </c>
    </row>
    <row r="193" spans="1:44" x14ac:dyDescent="0.25">
      <c r="A193" s="143">
        <v>317</v>
      </c>
      <c r="B193" s="143">
        <v>6</v>
      </c>
      <c r="C193" s="143" t="s">
        <v>1625</v>
      </c>
      <c r="D193" s="143">
        <v>19717</v>
      </c>
      <c r="E193" s="143">
        <v>19054</v>
      </c>
      <c r="F193" s="143">
        <v>20807</v>
      </c>
      <c r="G193" s="143">
        <v>17090</v>
      </c>
      <c r="H193" s="143">
        <v>18348</v>
      </c>
      <c r="I193" s="143">
        <v>16659</v>
      </c>
      <c r="J193" s="143">
        <v>16659</v>
      </c>
      <c r="K193" s="143">
        <f t="shared" si="27"/>
        <v>5</v>
      </c>
      <c r="L193" s="143">
        <v>16659</v>
      </c>
      <c r="M193" s="143">
        <v>15699</v>
      </c>
      <c r="N193" s="143"/>
      <c r="O193" s="143">
        <v>191</v>
      </c>
      <c r="P193" s="143" t="s">
        <v>1699</v>
      </c>
      <c r="Q193" s="143">
        <v>405467.8</v>
      </c>
      <c r="R193" s="143">
        <v>403800.8</v>
      </c>
      <c r="S193" s="143">
        <v>371171</v>
      </c>
      <c r="T193" s="143">
        <v>398322.8</v>
      </c>
      <c r="U193" s="143">
        <v>398257.2</v>
      </c>
      <c r="V193" s="143">
        <v>403178.4</v>
      </c>
      <c r="W193" s="143">
        <v>371171</v>
      </c>
      <c r="X193" s="143">
        <v>2</v>
      </c>
      <c r="Y193" s="143">
        <v>371171</v>
      </c>
      <c r="Z193" s="143">
        <v>371169.2</v>
      </c>
      <c r="AF193" t="s">
        <v>1950</v>
      </c>
      <c r="AG193">
        <v>318</v>
      </c>
      <c r="AH193" t="s">
        <v>1625</v>
      </c>
      <c r="AI193">
        <v>150000.05790000001</v>
      </c>
      <c r="AJ193">
        <v>15603</v>
      </c>
      <c r="AK193">
        <v>150000.05790000001</v>
      </c>
      <c r="AL193">
        <v>15603</v>
      </c>
      <c r="AP193" s="171">
        <v>192</v>
      </c>
      <c r="AQ193" s="171" t="s">
        <v>1699</v>
      </c>
      <c r="AR193" s="171">
        <v>371171</v>
      </c>
    </row>
    <row r="194" spans="1:44" x14ac:dyDescent="0.25">
      <c r="A194" s="143">
        <v>517</v>
      </c>
      <c r="B194" s="143">
        <v>6</v>
      </c>
      <c r="C194" s="143" t="s">
        <v>1625</v>
      </c>
      <c r="D194" s="143">
        <v>19709</v>
      </c>
      <c r="E194" s="143">
        <v>19107</v>
      </c>
      <c r="F194" s="143">
        <v>20807</v>
      </c>
      <c r="G194" s="143">
        <v>16593</v>
      </c>
      <c r="H194" s="143">
        <v>18288</v>
      </c>
      <c r="I194" s="143">
        <v>16919</v>
      </c>
      <c r="J194" s="143">
        <v>16593</v>
      </c>
      <c r="K194" s="143">
        <f t="shared" ref="K194:K257" si="41">IF(J194=D194,0,IF(J194=E194,1,IF(J194=F194,2,IF(J194=G194,3,IF(J194=H194,4,IF(J194=I194,5,"err"))))))</f>
        <v>3</v>
      </c>
      <c r="L194" s="143">
        <v>16593</v>
      </c>
      <c r="M194" s="143">
        <v>15606</v>
      </c>
      <c r="N194" s="143"/>
      <c r="O194" s="143">
        <v>192</v>
      </c>
      <c r="P194" s="143" t="s">
        <v>1700</v>
      </c>
      <c r="Q194" s="143">
        <v>402150.40000000002</v>
      </c>
      <c r="R194" s="143">
        <v>399374</v>
      </c>
      <c r="S194" s="143">
        <v>366117</v>
      </c>
      <c r="T194" s="143">
        <v>394522.8</v>
      </c>
      <c r="U194" s="143">
        <v>391361</v>
      </c>
      <c r="V194" s="143">
        <v>397339.2</v>
      </c>
      <c r="W194" s="143">
        <v>366117</v>
      </c>
      <c r="X194" s="143">
        <v>2</v>
      </c>
      <c r="Y194" s="143">
        <v>366117</v>
      </c>
      <c r="Z194" s="143">
        <v>366114</v>
      </c>
      <c r="AF194" t="s">
        <v>2172</v>
      </c>
      <c r="AG194">
        <v>518</v>
      </c>
      <c r="AH194" t="s">
        <v>1625</v>
      </c>
      <c r="AI194">
        <v>150001.74129999999</v>
      </c>
      <c r="AJ194">
        <v>15603</v>
      </c>
      <c r="AK194">
        <v>150001.74129999999</v>
      </c>
      <c r="AL194">
        <v>15603</v>
      </c>
      <c r="AP194" s="171">
        <v>193</v>
      </c>
      <c r="AQ194" s="171" t="s">
        <v>1700</v>
      </c>
      <c r="AR194" s="171">
        <v>366099</v>
      </c>
    </row>
    <row r="195" spans="1:44" x14ac:dyDescent="0.25">
      <c r="A195" s="143">
        <v>717</v>
      </c>
      <c r="B195" s="143">
        <v>6</v>
      </c>
      <c r="C195" s="143" t="s">
        <v>1625</v>
      </c>
      <c r="D195" s="143">
        <v>19650</v>
      </c>
      <c r="E195" s="143">
        <v>18994</v>
      </c>
      <c r="F195" s="143">
        <v>20807</v>
      </c>
      <c r="G195" s="143">
        <v>17177</v>
      </c>
      <c r="H195" s="143">
        <v>17877</v>
      </c>
      <c r="I195" s="143">
        <v>16651</v>
      </c>
      <c r="J195" s="143">
        <v>16651</v>
      </c>
      <c r="K195" s="143">
        <f t="shared" si="41"/>
        <v>5</v>
      </c>
      <c r="L195" s="143">
        <v>16651</v>
      </c>
      <c r="M195" s="143">
        <v>15703</v>
      </c>
      <c r="N195" s="143"/>
      <c r="O195" s="143">
        <v>193</v>
      </c>
      <c r="P195" s="143" t="s">
        <v>1701</v>
      </c>
      <c r="Q195" s="143">
        <v>395458.6</v>
      </c>
      <c r="R195" s="143">
        <v>392975</v>
      </c>
      <c r="S195" s="143">
        <v>358454</v>
      </c>
      <c r="T195" s="143">
        <v>386182.8</v>
      </c>
      <c r="U195" s="143">
        <v>386848.8</v>
      </c>
      <c r="V195" s="143">
        <v>391019.6</v>
      </c>
      <c r="W195" s="143">
        <v>358454</v>
      </c>
      <c r="X195" s="143">
        <v>2</v>
      </c>
      <c r="Y195" s="143">
        <v>358454</v>
      </c>
      <c r="Z195" s="143">
        <v>358447.4</v>
      </c>
      <c r="AF195" t="s">
        <v>2394</v>
      </c>
      <c r="AG195">
        <v>718</v>
      </c>
      <c r="AH195" t="s">
        <v>1625</v>
      </c>
      <c r="AI195">
        <v>150001.7605</v>
      </c>
      <c r="AJ195">
        <v>15603</v>
      </c>
      <c r="AK195">
        <v>150001.7605</v>
      </c>
      <c r="AL195">
        <v>15603</v>
      </c>
      <c r="AP195" s="171">
        <v>194</v>
      </c>
      <c r="AQ195" s="171" t="s">
        <v>1701</v>
      </c>
      <c r="AR195" s="171">
        <v>358436</v>
      </c>
    </row>
    <row r="196" spans="1:44" x14ac:dyDescent="0.25">
      <c r="A196" s="143">
        <v>917</v>
      </c>
      <c r="B196" s="143">
        <v>6</v>
      </c>
      <c r="C196" s="143" t="s">
        <v>1625</v>
      </c>
      <c r="D196" s="143">
        <v>18995</v>
      </c>
      <c r="E196" s="143">
        <v>18843</v>
      </c>
      <c r="F196" s="143">
        <v>20807</v>
      </c>
      <c r="G196" s="143">
        <v>16939</v>
      </c>
      <c r="H196" s="143">
        <v>18483</v>
      </c>
      <c r="I196" s="143">
        <v>16764</v>
      </c>
      <c r="J196" s="143">
        <v>16764</v>
      </c>
      <c r="K196" s="143">
        <f t="shared" si="41"/>
        <v>5</v>
      </c>
      <c r="L196" s="143">
        <v>16764</v>
      </c>
      <c r="M196" s="143">
        <v>15692</v>
      </c>
      <c r="N196" s="143"/>
      <c r="O196" s="143">
        <v>194</v>
      </c>
      <c r="P196" s="143" t="s">
        <v>1702</v>
      </c>
      <c r="Q196" s="143">
        <v>401960</v>
      </c>
      <c r="R196" s="143">
        <v>398245.8</v>
      </c>
      <c r="S196" s="143">
        <v>367123</v>
      </c>
      <c r="T196" s="143">
        <v>393997.4</v>
      </c>
      <c r="U196" s="143">
        <v>390138.8</v>
      </c>
      <c r="V196" s="143">
        <v>398646</v>
      </c>
      <c r="W196" s="143">
        <v>367123</v>
      </c>
      <c r="X196" s="143">
        <v>2</v>
      </c>
      <c r="Y196" s="143">
        <v>367123</v>
      </c>
      <c r="Z196" s="143">
        <v>367116.4</v>
      </c>
      <c r="AF196" t="s">
        <v>2616</v>
      </c>
      <c r="AG196">
        <v>918</v>
      </c>
      <c r="AH196" t="s">
        <v>1625</v>
      </c>
      <c r="AI196">
        <v>150000.38620000001</v>
      </c>
      <c r="AJ196">
        <v>15603</v>
      </c>
      <c r="AK196">
        <v>150000.38620000001</v>
      </c>
      <c r="AL196">
        <v>15603</v>
      </c>
      <c r="AP196" s="171">
        <v>195</v>
      </c>
      <c r="AQ196" s="171" t="s">
        <v>1702</v>
      </c>
      <c r="AR196" s="171">
        <v>367093</v>
      </c>
    </row>
    <row r="197" spans="1:44" x14ac:dyDescent="0.25">
      <c r="A197" s="143">
        <v>118</v>
      </c>
      <c r="B197" s="143">
        <v>6</v>
      </c>
      <c r="C197" s="143" t="s">
        <v>1626</v>
      </c>
      <c r="D197" s="143">
        <v>19704</v>
      </c>
      <c r="E197" s="143">
        <v>19117</v>
      </c>
      <c r="F197" s="143">
        <v>21288</v>
      </c>
      <c r="G197" s="143">
        <v>17169</v>
      </c>
      <c r="H197" s="143">
        <v>18493</v>
      </c>
      <c r="I197" s="143">
        <v>16780</v>
      </c>
      <c r="J197" s="143">
        <v>16780</v>
      </c>
      <c r="K197" s="143">
        <f t="shared" si="41"/>
        <v>5</v>
      </c>
      <c r="L197" s="143">
        <v>16780</v>
      </c>
      <c r="M197" s="143">
        <v>16200</v>
      </c>
      <c r="N197" s="143"/>
      <c r="O197" s="143">
        <v>195</v>
      </c>
      <c r="P197" s="143" t="s">
        <v>1703</v>
      </c>
      <c r="Q197" s="143">
        <v>404007.2</v>
      </c>
      <c r="R197" s="143">
        <v>400602.4</v>
      </c>
      <c r="S197" s="143">
        <v>366550</v>
      </c>
      <c r="T197" s="143">
        <v>394068.6</v>
      </c>
      <c r="U197" s="143">
        <v>395261.8</v>
      </c>
      <c r="V197" s="143">
        <v>399497.2</v>
      </c>
      <c r="W197" s="143">
        <v>366550</v>
      </c>
      <c r="X197" s="143">
        <v>2</v>
      </c>
      <c r="Y197" s="143">
        <v>366550</v>
      </c>
      <c r="Z197" s="143">
        <v>366538.2</v>
      </c>
      <c r="AF197" t="s">
        <v>1729</v>
      </c>
      <c r="AG197">
        <v>119</v>
      </c>
      <c r="AH197" t="s">
        <v>1626</v>
      </c>
      <c r="AI197">
        <v>150003.26310000001</v>
      </c>
      <c r="AJ197">
        <v>16114</v>
      </c>
      <c r="AK197">
        <v>150003.26310000001</v>
      </c>
      <c r="AL197">
        <v>16114</v>
      </c>
      <c r="AM197">
        <f t="shared" ref="AM197" si="42">AVERAGE(AJ197:AJ201)</f>
        <v>16114</v>
      </c>
      <c r="AP197" s="171">
        <v>196</v>
      </c>
      <c r="AQ197" s="171" t="s">
        <v>1703</v>
      </c>
      <c r="AR197" s="171">
        <v>366550</v>
      </c>
    </row>
    <row r="198" spans="1:44" x14ac:dyDescent="0.25">
      <c r="A198" s="143">
        <v>318</v>
      </c>
      <c r="B198" s="143">
        <v>6</v>
      </c>
      <c r="C198" s="143" t="s">
        <v>1626</v>
      </c>
      <c r="D198" s="143">
        <v>20193</v>
      </c>
      <c r="E198" s="143">
        <v>19129</v>
      </c>
      <c r="F198" s="143">
        <v>21288</v>
      </c>
      <c r="G198" s="143">
        <v>17141</v>
      </c>
      <c r="H198" s="143">
        <v>18296</v>
      </c>
      <c r="I198" s="143">
        <v>16785</v>
      </c>
      <c r="J198" s="143">
        <v>16785</v>
      </c>
      <c r="K198" s="143">
        <f t="shared" si="41"/>
        <v>5</v>
      </c>
      <c r="L198" s="143">
        <v>16785</v>
      </c>
      <c r="M198" s="143">
        <v>16188</v>
      </c>
      <c r="N198" s="143"/>
      <c r="O198" s="143">
        <v>196</v>
      </c>
      <c r="P198" s="143" t="s">
        <v>1704</v>
      </c>
      <c r="Q198" s="143">
        <v>398848.6</v>
      </c>
      <c r="R198" s="143">
        <v>396139.4</v>
      </c>
      <c r="S198" s="143">
        <v>362372</v>
      </c>
      <c r="T198" s="143">
        <v>390382</v>
      </c>
      <c r="U198" s="143">
        <v>388679.4</v>
      </c>
      <c r="V198" s="143">
        <v>393596</v>
      </c>
      <c r="W198" s="143">
        <v>362372</v>
      </c>
      <c r="X198" s="143">
        <v>2</v>
      </c>
      <c r="Y198" s="143">
        <v>362372</v>
      </c>
      <c r="Z198" s="143">
        <v>362372</v>
      </c>
      <c r="AF198" t="s">
        <v>1951</v>
      </c>
      <c r="AG198">
        <v>319</v>
      </c>
      <c r="AH198" t="s">
        <v>1626</v>
      </c>
      <c r="AI198">
        <v>150000.1771</v>
      </c>
      <c r="AJ198">
        <v>16114</v>
      </c>
      <c r="AK198">
        <v>150000.1771</v>
      </c>
      <c r="AL198">
        <v>16114</v>
      </c>
      <c r="AP198" s="171">
        <v>197</v>
      </c>
      <c r="AQ198" s="171" t="s">
        <v>1704</v>
      </c>
      <c r="AR198" s="171">
        <v>362372</v>
      </c>
    </row>
    <row r="199" spans="1:44" x14ac:dyDescent="0.25">
      <c r="A199" s="143">
        <v>518</v>
      </c>
      <c r="B199" s="143">
        <v>6</v>
      </c>
      <c r="C199" s="143" t="s">
        <v>1626</v>
      </c>
      <c r="D199" s="143">
        <v>19679</v>
      </c>
      <c r="E199" s="143">
        <v>19221</v>
      </c>
      <c r="F199" s="143">
        <v>21288</v>
      </c>
      <c r="G199" s="143">
        <v>17121</v>
      </c>
      <c r="H199" s="143">
        <v>18276</v>
      </c>
      <c r="I199" s="143">
        <v>16678</v>
      </c>
      <c r="J199" s="143">
        <v>16678</v>
      </c>
      <c r="K199" s="143">
        <f t="shared" si="41"/>
        <v>5</v>
      </c>
      <c r="L199" s="143">
        <v>16678</v>
      </c>
      <c r="M199" s="143">
        <v>16114</v>
      </c>
      <c r="N199" s="143"/>
      <c r="O199" s="143">
        <v>197</v>
      </c>
      <c r="P199" s="143" t="s">
        <v>1705</v>
      </c>
      <c r="Q199" s="143">
        <v>408476</v>
      </c>
      <c r="R199" s="143">
        <v>406255.4</v>
      </c>
      <c r="S199" s="143">
        <v>373373</v>
      </c>
      <c r="T199" s="143">
        <v>401005.4</v>
      </c>
      <c r="U199" s="143">
        <v>400715</v>
      </c>
      <c r="V199" s="143">
        <v>406067.20000000001</v>
      </c>
      <c r="W199" s="143">
        <v>373373</v>
      </c>
      <c r="X199" s="143">
        <v>2</v>
      </c>
      <c r="Y199" s="143">
        <v>373373</v>
      </c>
      <c r="Z199" s="143">
        <v>373373</v>
      </c>
      <c r="AF199" t="s">
        <v>2173</v>
      </c>
      <c r="AG199">
        <v>519</v>
      </c>
      <c r="AH199" t="s">
        <v>1626</v>
      </c>
      <c r="AI199">
        <v>150000.6012</v>
      </c>
      <c r="AJ199">
        <v>16114</v>
      </c>
      <c r="AK199">
        <v>150000.6012</v>
      </c>
      <c r="AL199">
        <v>16114</v>
      </c>
      <c r="AP199" s="171">
        <v>198</v>
      </c>
      <c r="AQ199" s="171" t="s">
        <v>1705</v>
      </c>
      <c r="AR199" s="171">
        <v>373355</v>
      </c>
    </row>
    <row r="200" spans="1:44" x14ac:dyDescent="0.25">
      <c r="A200" s="143">
        <v>718</v>
      </c>
      <c r="B200" s="143">
        <v>6</v>
      </c>
      <c r="C200" s="143" t="s">
        <v>1626</v>
      </c>
      <c r="D200" s="143">
        <v>19680</v>
      </c>
      <c r="E200" s="143">
        <v>19269</v>
      </c>
      <c r="F200" s="143">
        <v>21288</v>
      </c>
      <c r="G200" s="143">
        <v>17060</v>
      </c>
      <c r="H200" s="143">
        <v>18185</v>
      </c>
      <c r="I200" s="143">
        <v>16794</v>
      </c>
      <c r="J200" s="143">
        <v>16794</v>
      </c>
      <c r="K200" s="143">
        <f t="shared" si="41"/>
        <v>5</v>
      </c>
      <c r="L200" s="143">
        <v>16794</v>
      </c>
      <c r="M200" s="143">
        <v>16114</v>
      </c>
      <c r="N200" s="143"/>
      <c r="O200" s="143">
        <v>198</v>
      </c>
      <c r="P200" s="143" t="s">
        <v>1706</v>
      </c>
      <c r="Q200" s="143">
        <v>394171.6</v>
      </c>
      <c r="R200" s="143">
        <v>391062.6</v>
      </c>
      <c r="S200" s="143">
        <v>357401</v>
      </c>
      <c r="T200" s="143">
        <v>384862.4</v>
      </c>
      <c r="U200" s="143">
        <v>382327.8</v>
      </c>
      <c r="V200" s="143">
        <v>388299.2</v>
      </c>
      <c r="W200" s="143">
        <v>357401</v>
      </c>
      <c r="X200" s="143">
        <v>2</v>
      </c>
      <c r="Y200" s="143">
        <v>357401</v>
      </c>
      <c r="Z200" s="143">
        <v>357399</v>
      </c>
      <c r="AF200" t="s">
        <v>2395</v>
      </c>
      <c r="AG200">
        <v>719</v>
      </c>
      <c r="AH200" t="s">
        <v>1626</v>
      </c>
      <c r="AI200">
        <v>150000.9632</v>
      </c>
      <c r="AJ200">
        <v>16114</v>
      </c>
      <c r="AK200">
        <v>150000.9632</v>
      </c>
      <c r="AL200">
        <v>16114</v>
      </c>
      <c r="AP200" s="171">
        <v>199</v>
      </c>
      <c r="AQ200" s="171" t="s">
        <v>1706</v>
      </c>
      <c r="AR200" s="171">
        <v>357401</v>
      </c>
    </row>
    <row r="201" spans="1:44" x14ac:dyDescent="0.25">
      <c r="A201" s="143">
        <v>918</v>
      </c>
      <c r="B201" s="143">
        <v>6</v>
      </c>
      <c r="C201" s="143" t="s">
        <v>1626</v>
      </c>
      <c r="D201" s="143">
        <v>19508</v>
      </c>
      <c r="E201" s="143">
        <v>19322</v>
      </c>
      <c r="F201" s="143">
        <v>21288</v>
      </c>
      <c r="G201" s="143">
        <v>17171</v>
      </c>
      <c r="H201" s="143">
        <v>18293</v>
      </c>
      <c r="I201" s="143">
        <v>17007</v>
      </c>
      <c r="J201" s="143">
        <v>17007</v>
      </c>
      <c r="K201" s="143">
        <f t="shared" si="41"/>
        <v>5</v>
      </c>
      <c r="L201" s="143">
        <v>17007</v>
      </c>
      <c r="M201" s="143">
        <v>16153</v>
      </c>
      <c r="N201" s="143"/>
      <c r="O201" s="143">
        <v>199</v>
      </c>
      <c r="P201" s="143" t="s">
        <v>1707</v>
      </c>
      <c r="Q201" s="143">
        <v>404382.4</v>
      </c>
      <c r="R201" s="143">
        <v>401313.4</v>
      </c>
      <c r="S201" s="143">
        <v>368348</v>
      </c>
      <c r="T201" s="143">
        <v>395650.2</v>
      </c>
      <c r="U201" s="143">
        <v>394072.2</v>
      </c>
      <c r="V201" s="143">
        <v>400580.4</v>
      </c>
      <c r="W201" s="143">
        <v>368348</v>
      </c>
      <c r="X201" s="143">
        <v>2</v>
      </c>
      <c r="Y201" s="143">
        <v>368348</v>
      </c>
      <c r="Z201" s="143">
        <v>368342.4</v>
      </c>
      <c r="AF201" t="s">
        <v>2617</v>
      </c>
      <c r="AG201">
        <v>919</v>
      </c>
      <c r="AH201" t="s">
        <v>1626</v>
      </c>
      <c r="AI201">
        <v>150002.54399999999</v>
      </c>
      <c r="AJ201">
        <v>16114</v>
      </c>
      <c r="AK201">
        <v>150002.54399999999</v>
      </c>
      <c r="AL201">
        <v>16114</v>
      </c>
      <c r="AP201" s="171">
        <v>200</v>
      </c>
      <c r="AQ201" s="171" t="s">
        <v>1707</v>
      </c>
      <c r="AR201" s="171">
        <v>368348</v>
      </c>
    </row>
    <row r="202" spans="1:44" x14ac:dyDescent="0.25">
      <c r="A202" s="143">
        <v>120</v>
      </c>
      <c r="B202" s="143">
        <v>6</v>
      </c>
      <c r="C202" s="143" t="s">
        <v>1628</v>
      </c>
      <c r="D202" s="143">
        <v>49247</v>
      </c>
      <c r="E202" s="143">
        <v>48386</v>
      </c>
      <c r="F202" s="143">
        <v>52284</v>
      </c>
      <c r="G202" s="143">
        <v>42328</v>
      </c>
      <c r="H202" s="143">
        <v>46025</v>
      </c>
      <c r="I202" s="143">
        <v>42182</v>
      </c>
      <c r="J202" s="143">
        <v>42182</v>
      </c>
      <c r="K202" s="143">
        <f t="shared" si="41"/>
        <v>5</v>
      </c>
      <c r="L202" s="143">
        <v>42182</v>
      </c>
      <c r="M202" s="143">
        <v>40588</v>
      </c>
      <c r="N202" s="143"/>
      <c r="O202" s="143"/>
      <c r="P202" s="143"/>
      <c r="AF202" t="s">
        <v>1732</v>
      </c>
      <c r="AG202">
        <v>121</v>
      </c>
      <c r="AH202" t="s">
        <v>1628</v>
      </c>
      <c r="AI202">
        <v>150021.53570000001</v>
      </c>
      <c r="AJ202">
        <v>40495</v>
      </c>
      <c r="AK202">
        <v>150021.53570000001</v>
      </c>
      <c r="AL202">
        <v>40495</v>
      </c>
      <c r="AM202">
        <f t="shared" ref="AM202" si="43">AVERAGE(AJ202:AJ206)</f>
        <v>40426.199999999997</v>
      </c>
    </row>
    <row r="203" spans="1:44" x14ac:dyDescent="0.25">
      <c r="A203" s="143">
        <v>320</v>
      </c>
      <c r="B203" s="143">
        <v>6</v>
      </c>
      <c r="C203" s="143" t="s">
        <v>1628</v>
      </c>
      <c r="D203" s="143">
        <v>49396</v>
      </c>
      <c r="E203" s="143">
        <v>48706</v>
      </c>
      <c r="F203" s="143">
        <v>52284</v>
      </c>
      <c r="G203" s="143">
        <v>41987</v>
      </c>
      <c r="H203" s="143">
        <v>46056</v>
      </c>
      <c r="I203" s="143">
        <v>41641</v>
      </c>
      <c r="J203" s="143">
        <v>41641</v>
      </c>
      <c r="K203" s="143">
        <f t="shared" si="41"/>
        <v>5</v>
      </c>
      <c r="L203" s="143">
        <v>41641</v>
      </c>
      <c r="M203" s="143">
        <v>40752</v>
      </c>
      <c r="N203" s="143"/>
      <c r="O203" s="143"/>
      <c r="P203" s="143"/>
      <c r="AF203" t="s">
        <v>1954</v>
      </c>
      <c r="AG203">
        <v>321</v>
      </c>
      <c r="AH203" t="s">
        <v>1628</v>
      </c>
      <c r="AI203">
        <v>150016.2953</v>
      </c>
      <c r="AJ203">
        <v>40409</v>
      </c>
      <c r="AK203">
        <v>150016.2953</v>
      </c>
      <c r="AL203">
        <v>40409</v>
      </c>
    </row>
    <row r="204" spans="1:44" x14ac:dyDescent="0.25">
      <c r="A204" s="143">
        <v>520</v>
      </c>
      <c r="B204" s="143">
        <v>6</v>
      </c>
      <c r="C204" s="143" t="s">
        <v>1628</v>
      </c>
      <c r="D204" s="143">
        <v>49744</v>
      </c>
      <c r="E204" s="143">
        <v>48438</v>
      </c>
      <c r="F204" s="143">
        <v>52284</v>
      </c>
      <c r="G204" s="143">
        <v>42342</v>
      </c>
      <c r="H204" s="143">
        <v>45983</v>
      </c>
      <c r="I204" s="143">
        <v>41507</v>
      </c>
      <c r="J204" s="143">
        <v>41507</v>
      </c>
      <c r="K204" s="143">
        <f t="shared" si="41"/>
        <v>5</v>
      </c>
      <c r="L204" s="143">
        <v>41507</v>
      </c>
      <c r="M204" s="143">
        <v>40890</v>
      </c>
      <c r="N204" s="143"/>
      <c r="O204" s="143"/>
      <c r="P204" s="143"/>
      <c r="AF204" t="s">
        <v>2176</v>
      </c>
      <c r="AG204">
        <v>521</v>
      </c>
      <c r="AH204" t="s">
        <v>1628</v>
      </c>
      <c r="AI204">
        <v>150005.81649999999</v>
      </c>
      <c r="AJ204">
        <v>40409</v>
      </c>
      <c r="AK204">
        <v>150005.81649999999</v>
      </c>
      <c r="AL204">
        <v>40409</v>
      </c>
    </row>
    <row r="205" spans="1:44" x14ac:dyDescent="0.25">
      <c r="A205" s="143">
        <v>720</v>
      </c>
      <c r="B205" s="143">
        <v>6</v>
      </c>
      <c r="C205" s="143" t="s">
        <v>1628</v>
      </c>
      <c r="D205" s="143">
        <v>48957</v>
      </c>
      <c r="E205" s="143">
        <v>48598</v>
      </c>
      <c r="F205" s="143">
        <v>52284</v>
      </c>
      <c r="G205" s="143">
        <v>42583</v>
      </c>
      <c r="H205" s="143">
        <v>45970</v>
      </c>
      <c r="I205" s="143">
        <v>41780</v>
      </c>
      <c r="J205" s="143">
        <v>41780</v>
      </c>
      <c r="K205" s="143">
        <f t="shared" si="41"/>
        <v>5</v>
      </c>
      <c r="L205" s="143">
        <v>41780</v>
      </c>
      <c r="M205" s="143">
        <v>40773</v>
      </c>
      <c r="N205" s="143"/>
      <c r="O205" s="143"/>
      <c r="P205" s="143"/>
      <c r="AF205" t="s">
        <v>2398</v>
      </c>
      <c r="AG205">
        <v>721</v>
      </c>
      <c r="AH205" t="s">
        <v>1628</v>
      </c>
      <c r="AI205">
        <v>150004.95559999999</v>
      </c>
      <c r="AJ205">
        <v>40409</v>
      </c>
      <c r="AK205">
        <v>150004.95559999999</v>
      </c>
      <c r="AL205">
        <v>40409</v>
      </c>
    </row>
    <row r="206" spans="1:44" x14ac:dyDescent="0.25">
      <c r="A206" s="143">
        <v>920</v>
      </c>
      <c r="B206" s="143">
        <v>6</v>
      </c>
      <c r="C206" s="143" t="s">
        <v>1628</v>
      </c>
      <c r="D206" s="143">
        <v>48737</v>
      </c>
      <c r="E206" s="143">
        <v>48608</v>
      </c>
      <c r="F206" s="143">
        <v>52284</v>
      </c>
      <c r="G206" s="143">
        <v>42601</v>
      </c>
      <c r="H206" s="143">
        <v>45791</v>
      </c>
      <c r="I206" s="143">
        <v>41419</v>
      </c>
      <c r="J206" s="143">
        <v>41419</v>
      </c>
      <c r="K206" s="143">
        <f t="shared" si="41"/>
        <v>5</v>
      </c>
      <c r="L206" s="143">
        <v>41419</v>
      </c>
      <c r="M206" s="143">
        <v>40867</v>
      </c>
      <c r="N206" s="143"/>
      <c r="O206" s="143"/>
      <c r="P206" s="143"/>
      <c r="AF206" t="s">
        <v>2620</v>
      </c>
      <c r="AG206">
        <v>921</v>
      </c>
      <c r="AH206" t="s">
        <v>1628</v>
      </c>
      <c r="AI206">
        <v>150000.03039999999</v>
      </c>
      <c r="AJ206">
        <v>40409</v>
      </c>
      <c r="AK206">
        <v>150000.03039999999</v>
      </c>
      <c r="AL206">
        <v>40409</v>
      </c>
    </row>
    <row r="207" spans="1:44" x14ac:dyDescent="0.25">
      <c r="A207" s="143">
        <v>129</v>
      </c>
      <c r="B207" s="143">
        <v>6</v>
      </c>
      <c r="C207" s="143" t="s">
        <v>1637</v>
      </c>
      <c r="D207" s="143">
        <v>51654</v>
      </c>
      <c r="E207" s="143">
        <v>50226</v>
      </c>
      <c r="F207" s="143">
        <v>54334</v>
      </c>
      <c r="G207" s="143">
        <v>44760</v>
      </c>
      <c r="H207" s="143">
        <v>48082</v>
      </c>
      <c r="I207" s="143">
        <v>44244</v>
      </c>
      <c r="J207" s="143">
        <v>44244</v>
      </c>
      <c r="K207" s="143">
        <f t="shared" si="41"/>
        <v>5</v>
      </c>
      <c r="L207" s="143">
        <v>44244</v>
      </c>
      <c r="M207" s="143">
        <v>42328</v>
      </c>
      <c r="N207" s="143"/>
      <c r="O207" s="143"/>
      <c r="P207" s="143"/>
      <c r="AF207" t="s">
        <v>1742</v>
      </c>
      <c r="AG207">
        <v>130</v>
      </c>
      <c r="AH207" t="s">
        <v>1637</v>
      </c>
      <c r="AI207">
        <v>150005.0803</v>
      </c>
      <c r="AJ207">
        <v>41934</v>
      </c>
      <c r="AK207">
        <v>150005.0803</v>
      </c>
      <c r="AL207">
        <v>41934</v>
      </c>
      <c r="AM207">
        <f t="shared" ref="AM207" si="44">AVERAGE(AJ207:AJ211)</f>
        <v>41934</v>
      </c>
    </row>
    <row r="208" spans="1:44" x14ac:dyDescent="0.25">
      <c r="A208" s="143">
        <v>329</v>
      </c>
      <c r="B208" s="143">
        <v>6</v>
      </c>
      <c r="C208" s="143" t="s">
        <v>1637</v>
      </c>
      <c r="D208" s="143">
        <v>50930</v>
      </c>
      <c r="E208" s="143">
        <v>50470</v>
      </c>
      <c r="F208" s="143">
        <v>54334</v>
      </c>
      <c r="G208" s="143">
        <v>44422</v>
      </c>
      <c r="H208" s="143">
        <v>48140</v>
      </c>
      <c r="I208" s="143">
        <v>44649</v>
      </c>
      <c r="J208" s="143">
        <v>44422</v>
      </c>
      <c r="K208" s="143">
        <f t="shared" si="41"/>
        <v>3</v>
      </c>
      <c r="L208" s="143">
        <v>44422</v>
      </c>
      <c r="M208" s="143">
        <v>42660</v>
      </c>
      <c r="N208" s="143"/>
      <c r="O208" s="143"/>
      <c r="P208" s="143"/>
      <c r="AF208" t="s">
        <v>1964</v>
      </c>
      <c r="AG208">
        <v>330</v>
      </c>
      <c r="AH208" t="s">
        <v>1637</v>
      </c>
      <c r="AI208">
        <v>150000.8075</v>
      </c>
      <c r="AJ208">
        <v>41934</v>
      </c>
      <c r="AK208">
        <v>150000.8075</v>
      </c>
      <c r="AL208">
        <v>41934</v>
      </c>
    </row>
    <row r="209" spans="1:39" x14ac:dyDescent="0.25">
      <c r="A209" s="143">
        <v>529</v>
      </c>
      <c r="B209" s="143">
        <v>6</v>
      </c>
      <c r="C209" s="143" t="s">
        <v>1637</v>
      </c>
      <c r="D209" s="143">
        <v>51230</v>
      </c>
      <c r="E209" s="143">
        <v>50352</v>
      </c>
      <c r="F209" s="143">
        <v>54334</v>
      </c>
      <c r="G209" s="143">
        <v>44279</v>
      </c>
      <c r="H209" s="143">
        <v>47959</v>
      </c>
      <c r="I209" s="143">
        <v>43826</v>
      </c>
      <c r="J209" s="143">
        <v>43826</v>
      </c>
      <c r="K209" s="143">
        <f t="shared" si="41"/>
        <v>5</v>
      </c>
      <c r="L209" s="143">
        <v>43826</v>
      </c>
      <c r="M209" s="143">
        <v>42567</v>
      </c>
      <c r="N209" s="143"/>
      <c r="O209" s="143"/>
      <c r="P209" s="143"/>
      <c r="AF209" t="s">
        <v>2186</v>
      </c>
      <c r="AG209">
        <v>530</v>
      </c>
      <c r="AH209" t="s">
        <v>1637</v>
      </c>
      <c r="AI209">
        <v>150000.9872</v>
      </c>
      <c r="AJ209">
        <v>41934</v>
      </c>
      <c r="AK209">
        <v>150000.9872</v>
      </c>
      <c r="AL209">
        <v>41934</v>
      </c>
    </row>
    <row r="210" spans="1:39" x14ac:dyDescent="0.25">
      <c r="A210" s="143">
        <v>729</v>
      </c>
      <c r="B210" s="143">
        <v>6</v>
      </c>
      <c r="C210" s="143" t="s">
        <v>1637</v>
      </c>
      <c r="D210" s="143">
        <v>50691</v>
      </c>
      <c r="E210" s="143">
        <v>50030</v>
      </c>
      <c r="F210" s="143">
        <v>54334</v>
      </c>
      <c r="G210" s="143">
        <v>44513</v>
      </c>
      <c r="H210" s="143">
        <v>48019</v>
      </c>
      <c r="I210" s="143">
        <v>43620</v>
      </c>
      <c r="J210" s="143">
        <v>43620</v>
      </c>
      <c r="K210" s="143">
        <f t="shared" si="41"/>
        <v>5</v>
      </c>
      <c r="L210" s="143">
        <v>43620</v>
      </c>
      <c r="M210" s="143">
        <v>42585</v>
      </c>
      <c r="N210" s="143"/>
      <c r="O210" s="143"/>
      <c r="P210" s="143"/>
      <c r="AF210" t="s">
        <v>2408</v>
      </c>
      <c r="AG210">
        <v>730</v>
      </c>
      <c r="AH210" t="s">
        <v>1637</v>
      </c>
      <c r="AI210">
        <v>150001.57120000001</v>
      </c>
      <c r="AJ210">
        <v>41934</v>
      </c>
      <c r="AK210">
        <v>150001.57120000001</v>
      </c>
      <c r="AL210">
        <v>41934</v>
      </c>
    </row>
    <row r="211" spans="1:39" x14ac:dyDescent="0.25">
      <c r="A211" s="143">
        <v>929</v>
      </c>
      <c r="B211" s="143">
        <v>6</v>
      </c>
      <c r="C211" s="143" t="s">
        <v>1637</v>
      </c>
      <c r="D211" s="143">
        <v>51066</v>
      </c>
      <c r="E211" s="143">
        <v>50446</v>
      </c>
      <c r="F211" s="143">
        <v>54334</v>
      </c>
      <c r="G211" s="143">
        <v>44015</v>
      </c>
      <c r="H211" s="143">
        <v>48453</v>
      </c>
      <c r="I211" s="143">
        <v>43429</v>
      </c>
      <c r="J211" s="143">
        <v>43429</v>
      </c>
      <c r="K211" s="143">
        <f t="shared" si="41"/>
        <v>5</v>
      </c>
      <c r="L211" s="143">
        <v>43429</v>
      </c>
      <c r="M211" s="143">
        <v>42446</v>
      </c>
      <c r="N211" s="143"/>
      <c r="O211" s="143"/>
      <c r="P211" s="143"/>
      <c r="AF211" t="s">
        <v>2630</v>
      </c>
      <c r="AG211">
        <v>930</v>
      </c>
      <c r="AH211" t="s">
        <v>1637</v>
      </c>
      <c r="AI211">
        <v>150004.3302</v>
      </c>
      <c r="AJ211">
        <v>41934</v>
      </c>
      <c r="AK211">
        <v>150004.3302</v>
      </c>
      <c r="AL211">
        <v>41934</v>
      </c>
    </row>
    <row r="212" spans="1:39" x14ac:dyDescent="0.25">
      <c r="A212" s="143">
        <v>121</v>
      </c>
      <c r="B212" s="143">
        <v>6</v>
      </c>
      <c r="C212" s="143" t="s">
        <v>1629</v>
      </c>
      <c r="D212" s="143">
        <v>50535</v>
      </c>
      <c r="E212" s="143">
        <v>49631</v>
      </c>
      <c r="F212" s="143">
        <v>53952</v>
      </c>
      <c r="G212" s="143">
        <v>44455</v>
      </c>
      <c r="H212" s="143">
        <v>46120</v>
      </c>
      <c r="I212" s="143">
        <v>43553</v>
      </c>
      <c r="J212" s="143">
        <v>43553</v>
      </c>
      <c r="K212" s="143">
        <f t="shared" si="41"/>
        <v>5</v>
      </c>
      <c r="L212" s="143">
        <v>43553</v>
      </c>
      <c r="M212" s="143">
        <v>42264</v>
      </c>
      <c r="N212" s="143"/>
      <c r="O212" s="143"/>
      <c r="P212" s="143"/>
      <c r="AF212" t="s">
        <v>1733</v>
      </c>
      <c r="AG212">
        <v>122</v>
      </c>
      <c r="AH212" t="s">
        <v>1629</v>
      </c>
      <c r="AI212">
        <v>150002.5105</v>
      </c>
      <c r="AJ212">
        <v>41989</v>
      </c>
      <c r="AK212">
        <v>150002.5105</v>
      </c>
      <c r="AL212">
        <v>41989</v>
      </c>
      <c r="AM212">
        <f t="shared" ref="AM212" si="45">AVERAGE(AJ212:AJ216)</f>
        <v>41908.800000000003</v>
      </c>
    </row>
    <row r="213" spans="1:39" x14ac:dyDescent="0.25">
      <c r="A213" s="143">
        <v>321</v>
      </c>
      <c r="B213" s="143">
        <v>6</v>
      </c>
      <c r="C213" s="143" t="s">
        <v>1629</v>
      </c>
      <c r="D213" s="143">
        <v>50180</v>
      </c>
      <c r="E213" s="143">
        <v>49347</v>
      </c>
      <c r="F213" s="143">
        <v>53952</v>
      </c>
      <c r="G213" s="143">
        <v>44367</v>
      </c>
      <c r="H213" s="143">
        <v>46591</v>
      </c>
      <c r="I213" s="143">
        <v>42767</v>
      </c>
      <c r="J213" s="143">
        <v>42767</v>
      </c>
      <c r="K213" s="143">
        <f t="shared" si="41"/>
        <v>5</v>
      </c>
      <c r="L213" s="143">
        <v>42767</v>
      </c>
      <c r="M213" s="143">
        <v>42247</v>
      </c>
      <c r="N213" s="143"/>
      <c r="O213" s="143"/>
      <c r="P213" s="143"/>
      <c r="AF213" t="s">
        <v>1955</v>
      </c>
      <c r="AG213">
        <v>322</v>
      </c>
      <c r="AH213" t="s">
        <v>1629</v>
      </c>
      <c r="AI213">
        <v>150003.88759999999</v>
      </c>
      <c r="AJ213">
        <v>41912</v>
      </c>
      <c r="AK213">
        <v>150003.88759999999</v>
      </c>
      <c r="AL213">
        <v>41912</v>
      </c>
    </row>
    <row r="214" spans="1:39" x14ac:dyDescent="0.25">
      <c r="A214" s="143">
        <v>521</v>
      </c>
      <c r="B214" s="143">
        <v>6</v>
      </c>
      <c r="C214" s="143" t="s">
        <v>1629</v>
      </c>
      <c r="D214" s="143">
        <v>50818</v>
      </c>
      <c r="E214" s="143">
        <v>49592</v>
      </c>
      <c r="F214" s="143">
        <v>53952</v>
      </c>
      <c r="G214" s="143">
        <v>43891</v>
      </c>
      <c r="H214" s="143">
        <v>46601</v>
      </c>
      <c r="I214" s="143">
        <v>43077</v>
      </c>
      <c r="J214" s="143">
        <v>43077</v>
      </c>
      <c r="K214" s="143">
        <f t="shared" si="41"/>
        <v>5</v>
      </c>
      <c r="L214" s="143">
        <v>43077</v>
      </c>
      <c r="M214" s="143">
        <v>42224</v>
      </c>
      <c r="N214" s="143"/>
      <c r="O214" s="143"/>
      <c r="P214" s="143"/>
      <c r="AF214" t="s">
        <v>2177</v>
      </c>
      <c r="AG214">
        <v>522</v>
      </c>
      <c r="AH214" t="s">
        <v>1629</v>
      </c>
      <c r="AI214">
        <v>150005.5778</v>
      </c>
      <c r="AJ214">
        <v>41881</v>
      </c>
      <c r="AK214">
        <v>150005.5778</v>
      </c>
      <c r="AL214">
        <v>41881</v>
      </c>
    </row>
    <row r="215" spans="1:39" x14ac:dyDescent="0.25">
      <c r="A215" s="143">
        <v>721</v>
      </c>
      <c r="B215" s="143">
        <v>6</v>
      </c>
      <c r="C215" s="143" t="s">
        <v>1629</v>
      </c>
      <c r="D215" s="143">
        <v>50463</v>
      </c>
      <c r="E215" s="143">
        <v>49810</v>
      </c>
      <c r="F215" s="143">
        <v>53952</v>
      </c>
      <c r="G215" s="143">
        <v>43903</v>
      </c>
      <c r="H215" s="143">
        <v>46781</v>
      </c>
      <c r="I215" s="143">
        <v>43190</v>
      </c>
      <c r="J215" s="143">
        <v>43190</v>
      </c>
      <c r="K215" s="143">
        <f t="shared" si="41"/>
        <v>5</v>
      </c>
      <c r="L215" s="143">
        <v>43190</v>
      </c>
      <c r="M215" s="143">
        <v>42151</v>
      </c>
      <c r="N215" s="143"/>
      <c r="O215" s="143"/>
      <c r="P215" s="143"/>
      <c r="AF215" t="s">
        <v>2399</v>
      </c>
      <c r="AG215">
        <v>722</v>
      </c>
      <c r="AH215" t="s">
        <v>1629</v>
      </c>
      <c r="AI215">
        <v>150011.60980000001</v>
      </c>
      <c r="AJ215">
        <v>41881</v>
      </c>
      <c r="AK215">
        <v>150011.60980000001</v>
      </c>
      <c r="AL215">
        <v>41881</v>
      </c>
    </row>
    <row r="216" spans="1:39" x14ac:dyDescent="0.25">
      <c r="A216" s="143">
        <v>921</v>
      </c>
      <c r="B216" s="143">
        <v>6</v>
      </c>
      <c r="C216" s="143" t="s">
        <v>1629</v>
      </c>
      <c r="D216" s="143">
        <v>50447</v>
      </c>
      <c r="E216" s="143">
        <v>49605</v>
      </c>
      <c r="F216" s="143">
        <v>53952</v>
      </c>
      <c r="G216" s="143">
        <v>43969</v>
      </c>
      <c r="H216" s="143">
        <v>47155</v>
      </c>
      <c r="I216" s="143">
        <v>43284</v>
      </c>
      <c r="J216" s="143">
        <v>43284</v>
      </c>
      <c r="K216" s="143">
        <f t="shared" si="41"/>
        <v>5</v>
      </c>
      <c r="L216" s="143">
        <v>43284</v>
      </c>
      <c r="M216" s="143">
        <v>42278</v>
      </c>
      <c r="N216" s="143"/>
      <c r="O216" s="143"/>
      <c r="P216" s="143"/>
      <c r="AF216" t="s">
        <v>2621</v>
      </c>
      <c r="AG216">
        <v>922</v>
      </c>
      <c r="AH216" t="s">
        <v>1629</v>
      </c>
      <c r="AI216">
        <v>150006.40969999999</v>
      </c>
      <c r="AJ216">
        <v>41881</v>
      </c>
      <c r="AK216">
        <v>150006.40969999999</v>
      </c>
      <c r="AL216">
        <v>41881</v>
      </c>
    </row>
    <row r="217" spans="1:39" x14ac:dyDescent="0.25">
      <c r="A217" s="143">
        <v>122</v>
      </c>
      <c r="B217" s="143">
        <v>6</v>
      </c>
      <c r="C217" s="143" t="s">
        <v>1630</v>
      </c>
      <c r="D217" s="143">
        <v>49787</v>
      </c>
      <c r="E217" s="143">
        <v>48753</v>
      </c>
      <c r="F217" s="143">
        <v>52585</v>
      </c>
      <c r="G217" s="143">
        <v>42643</v>
      </c>
      <c r="H217" s="143">
        <v>46264</v>
      </c>
      <c r="I217" s="143">
        <v>42591</v>
      </c>
      <c r="J217" s="143">
        <v>42591</v>
      </c>
      <c r="K217" s="143">
        <f t="shared" si="41"/>
        <v>5</v>
      </c>
      <c r="L217" s="143">
        <v>42591</v>
      </c>
      <c r="M217" s="143">
        <v>41239</v>
      </c>
      <c r="N217" s="143"/>
      <c r="O217" s="143"/>
      <c r="P217" s="143"/>
      <c r="AF217" t="s">
        <v>1734</v>
      </c>
      <c r="AG217">
        <v>123</v>
      </c>
      <c r="AH217" t="s">
        <v>1630</v>
      </c>
      <c r="AI217">
        <v>150011.9731</v>
      </c>
      <c r="AJ217">
        <v>41075</v>
      </c>
      <c r="AK217">
        <v>150011.9731</v>
      </c>
      <c r="AL217">
        <v>41075</v>
      </c>
      <c r="AM217">
        <f t="shared" ref="AM217" si="46">AVERAGE(AJ217:AJ221)</f>
        <v>41055</v>
      </c>
    </row>
    <row r="218" spans="1:39" x14ac:dyDescent="0.25">
      <c r="A218" s="143">
        <v>322</v>
      </c>
      <c r="B218" s="143">
        <v>6</v>
      </c>
      <c r="C218" s="143" t="s">
        <v>1630</v>
      </c>
      <c r="D218" s="143">
        <v>49776</v>
      </c>
      <c r="E218" s="143">
        <v>48733</v>
      </c>
      <c r="F218" s="143">
        <v>52585</v>
      </c>
      <c r="G218" s="143">
        <v>43215</v>
      </c>
      <c r="H218" s="143">
        <v>46459</v>
      </c>
      <c r="I218" s="143">
        <v>43178</v>
      </c>
      <c r="J218" s="143">
        <v>43178</v>
      </c>
      <c r="K218" s="143">
        <f t="shared" si="41"/>
        <v>5</v>
      </c>
      <c r="L218" s="143">
        <v>43178</v>
      </c>
      <c r="M218" s="143">
        <v>41346</v>
      </c>
      <c r="N218" s="143"/>
      <c r="O218" s="143"/>
      <c r="P218" s="143"/>
      <c r="AF218" t="s">
        <v>1956</v>
      </c>
      <c r="AG218">
        <v>323</v>
      </c>
      <c r="AH218" t="s">
        <v>1630</v>
      </c>
      <c r="AI218">
        <v>150000.69219999999</v>
      </c>
      <c r="AJ218">
        <v>41045</v>
      </c>
      <c r="AK218">
        <v>150000.69219999999</v>
      </c>
      <c r="AL218">
        <v>41045</v>
      </c>
    </row>
    <row r="219" spans="1:39" x14ac:dyDescent="0.25">
      <c r="A219" s="143">
        <v>522</v>
      </c>
      <c r="B219" s="143">
        <v>6</v>
      </c>
      <c r="C219" s="143" t="s">
        <v>1630</v>
      </c>
      <c r="D219" s="143">
        <v>49407</v>
      </c>
      <c r="E219" s="143">
        <v>48910</v>
      </c>
      <c r="F219" s="143">
        <v>52585</v>
      </c>
      <c r="G219" s="143">
        <v>43616</v>
      </c>
      <c r="H219" s="143">
        <v>46490</v>
      </c>
      <c r="I219" s="143">
        <v>42410</v>
      </c>
      <c r="J219" s="143">
        <v>42410</v>
      </c>
      <c r="K219" s="143">
        <f t="shared" si="41"/>
        <v>5</v>
      </c>
      <c r="L219" s="143">
        <v>42410</v>
      </c>
      <c r="M219" s="143">
        <v>41453</v>
      </c>
      <c r="N219" s="143"/>
      <c r="O219" s="143"/>
      <c r="P219" s="143"/>
      <c r="AF219" t="s">
        <v>2178</v>
      </c>
      <c r="AG219">
        <v>523</v>
      </c>
      <c r="AH219" t="s">
        <v>1630</v>
      </c>
      <c r="AI219">
        <v>150012.04889999999</v>
      </c>
      <c r="AJ219">
        <v>41045</v>
      </c>
      <c r="AK219">
        <v>150012.04889999999</v>
      </c>
      <c r="AL219">
        <v>41045</v>
      </c>
    </row>
    <row r="220" spans="1:39" x14ac:dyDescent="0.25">
      <c r="A220" s="143">
        <v>722</v>
      </c>
      <c r="B220" s="143">
        <v>6</v>
      </c>
      <c r="C220" s="143" t="s">
        <v>1630</v>
      </c>
      <c r="D220" s="143">
        <v>49966</v>
      </c>
      <c r="E220" s="143">
        <v>48868</v>
      </c>
      <c r="F220" s="143">
        <v>52585</v>
      </c>
      <c r="G220" s="143">
        <v>43620</v>
      </c>
      <c r="H220" s="143">
        <v>46454</v>
      </c>
      <c r="I220" s="143">
        <v>42756</v>
      </c>
      <c r="J220" s="143">
        <v>42756</v>
      </c>
      <c r="K220" s="143">
        <f t="shared" si="41"/>
        <v>5</v>
      </c>
      <c r="L220" s="143">
        <v>42756</v>
      </c>
      <c r="M220" s="143">
        <v>41313</v>
      </c>
      <c r="N220" s="143"/>
      <c r="O220" s="143"/>
      <c r="P220" s="143"/>
      <c r="AF220" t="s">
        <v>2400</v>
      </c>
      <c r="AG220">
        <v>723</v>
      </c>
      <c r="AH220" t="s">
        <v>1630</v>
      </c>
      <c r="AI220">
        <v>150004.21849999999</v>
      </c>
      <c r="AJ220">
        <v>41065</v>
      </c>
      <c r="AK220">
        <v>150004.21849999999</v>
      </c>
      <c r="AL220">
        <v>41065</v>
      </c>
    </row>
    <row r="221" spans="1:39" x14ac:dyDescent="0.25">
      <c r="A221" s="143">
        <v>922</v>
      </c>
      <c r="B221" s="143">
        <v>6</v>
      </c>
      <c r="C221" s="143" t="s">
        <v>1630</v>
      </c>
      <c r="D221" s="143">
        <v>50275</v>
      </c>
      <c r="E221" s="143">
        <v>49025</v>
      </c>
      <c r="F221" s="143">
        <v>52585</v>
      </c>
      <c r="G221" s="143">
        <v>42900</v>
      </c>
      <c r="H221" s="143">
        <v>46716</v>
      </c>
      <c r="I221" s="143">
        <v>42560</v>
      </c>
      <c r="J221" s="143">
        <v>42560</v>
      </c>
      <c r="K221" s="143">
        <f t="shared" si="41"/>
        <v>5</v>
      </c>
      <c r="L221" s="143">
        <v>42560</v>
      </c>
      <c r="M221" s="143">
        <v>41492</v>
      </c>
      <c r="N221" s="143"/>
      <c r="O221" s="143"/>
      <c r="P221" s="143"/>
      <c r="AF221" t="s">
        <v>2622</v>
      </c>
      <c r="AG221">
        <v>923</v>
      </c>
      <c r="AH221" t="s">
        <v>1630</v>
      </c>
      <c r="AI221">
        <v>150004.5993</v>
      </c>
      <c r="AJ221">
        <v>41045</v>
      </c>
      <c r="AK221">
        <v>150004.5993</v>
      </c>
      <c r="AL221">
        <v>41045</v>
      </c>
    </row>
    <row r="222" spans="1:39" x14ac:dyDescent="0.25">
      <c r="A222" s="143">
        <v>123</v>
      </c>
      <c r="B222" s="143">
        <v>6</v>
      </c>
      <c r="C222" s="143" t="s">
        <v>1631</v>
      </c>
      <c r="D222" s="143">
        <v>48598</v>
      </c>
      <c r="E222" s="143">
        <v>48118</v>
      </c>
      <c r="F222" s="143">
        <v>52389</v>
      </c>
      <c r="G222" s="143">
        <v>43152</v>
      </c>
      <c r="H222" s="143">
        <v>45732</v>
      </c>
      <c r="I222" s="143">
        <v>41206</v>
      </c>
      <c r="J222" s="143">
        <v>41206</v>
      </c>
      <c r="K222" s="143">
        <f t="shared" si="41"/>
        <v>5</v>
      </c>
      <c r="L222" s="143">
        <v>41206</v>
      </c>
      <c r="M222" s="143">
        <v>40678</v>
      </c>
      <c r="N222" s="143"/>
      <c r="O222" s="143"/>
      <c r="P222" s="143"/>
      <c r="AF222" t="s">
        <v>1735</v>
      </c>
      <c r="AG222">
        <v>124</v>
      </c>
      <c r="AH222" t="s">
        <v>1631</v>
      </c>
      <c r="AI222">
        <v>150017.15470000001</v>
      </c>
      <c r="AJ222">
        <v>40299</v>
      </c>
      <c r="AK222">
        <v>150017.15470000001</v>
      </c>
      <c r="AL222">
        <v>40299</v>
      </c>
      <c r="AM222">
        <f t="shared" ref="AM222" si="47">AVERAGE(AJ222:AJ226)</f>
        <v>40293.4</v>
      </c>
    </row>
    <row r="223" spans="1:39" x14ac:dyDescent="0.25">
      <c r="A223" s="143">
        <v>323</v>
      </c>
      <c r="B223" s="143">
        <v>6</v>
      </c>
      <c r="C223" s="143" t="s">
        <v>1631</v>
      </c>
      <c r="D223" s="143">
        <v>48744</v>
      </c>
      <c r="E223" s="143">
        <v>48368</v>
      </c>
      <c r="F223" s="143">
        <v>52389</v>
      </c>
      <c r="G223" s="143">
        <v>41659</v>
      </c>
      <c r="H223" s="143">
        <v>45467</v>
      </c>
      <c r="I223" s="143">
        <v>41575</v>
      </c>
      <c r="J223" s="143">
        <v>41575</v>
      </c>
      <c r="K223" s="143">
        <f t="shared" si="41"/>
        <v>5</v>
      </c>
      <c r="L223" s="143">
        <v>41575</v>
      </c>
      <c r="M223" s="143">
        <v>40462</v>
      </c>
      <c r="N223" s="143"/>
      <c r="O223" s="143"/>
      <c r="P223" s="143"/>
      <c r="AF223" t="s">
        <v>1957</v>
      </c>
      <c r="AG223">
        <v>324</v>
      </c>
      <c r="AH223" t="s">
        <v>1631</v>
      </c>
      <c r="AI223">
        <v>150000.61569999999</v>
      </c>
      <c r="AJ223">
        <v>40292</v>
      </c>
      <c r="AK223">
        <v>150000.61569999999</v>
      </c>
      <c r="AL223">
        <v>40292</v>
      </c>
    </row>
    <row r="224" spans="1:39" x14ac:dyDescent="0.25">
      <c r="A224" s="143">
        <v>523</v>
      </c>
      <c r="B224" s="143">
        <v>6</v>
      </c>
      <c r="C224" s="143" t="s">
        <v>1631</v>
      </c>
      <c r="D224" s="143">
        <v>48626</v>
      </c>
      <c r="E224" s="143">
        <v>48259</v>
      </c>
      <c r="F224" s="143">
        <v>52389</v>
      </c>
      <c r="G224" s="143">
        <v>42486</v>
      </c>
      <c r="H224" s="143">
        <v>45121</v>
      </c>
      <c r="I224" s="143">
        <v>41463</v>
      </c>
      <c r="J224" s="143">
        <v>41463</v>
      </c>
      <c r="K224" s="143">
        <f t="shared" si="41"/>
        <v>5</v>
      </c>
      <c r="L224" s="143">
        <v>41463</v>
      </c>
      <c r="M224" s="143">
        <v>40333</v>
      </c>
      <c r="N224" s="143"/>
      <c r="O224" s="143"/>
      <c r="P224" s="143"/>
      <c r="AF224" t="s">
        <v>2179</v>
      </c>
      <c r="AG224">
        <v>524</v>
      </c>
      <c r="AH224" t="s">
        <v>1631</v>
      </c>
      <c r="AI224">
        <v>150003.24040000001</v>
      </c>
      <c r="AJ224">
        <v>40292</v>
      </c>
      <c r="AK224">
        <v>150003.24040000001</v>
      </c>
      <c r="AL224">
        <v>40292</v>
      </c>
    </row>
    <row r="225" spans="1:39" x14ac:dyDescent="0.25">
      <c r="A225" s="143">
        <v>723</v>
      </c>
      <c r="B225" s="143">
        <v>6</v>
      </c>
      <c r="C225" s="143" t="s">
        <v>1631</v>
      </c>
      <c r="D225" s="143">
        <v>48458</v>
      </c>
      <c r="E225" s="143">
        <v>48069</v>
      </c>
      <c r="F225" s="143">
        <v>52389</v>
      </c>
      <c r="G225" s="143">
        <v>41889</v>
      </c>
      <c r="H225" s="143">
        <v>45351</v>
      </c>
      <c r="I225" s="143">
        <v>41559</v>
      </c>
      <c r="J225" s="143">
        <v>41559</v>
      </c>
      <c r="K225" s="143">
        <f t="shared" si="41"/>
        <v>5</v>
      </c>
      <c r="L225" s="143">
        <v>41559</v>
      </c>
      <c r="M225" s="143">
        <v>40559</v>
      </c>
      <c r="N225" s="143"/>
      <c r="O225" s="143"/>
      <c r="P225" s="143"/>
      <c r="AF225" t="s">
        <v>2401</v>
      </c>
      <c r="AG225">
        <v>724</v>
      </c>
      <c r="AH225" t="s">
        <v>1631</v>
      </c>
      <c r="AI225">
        <v>150005.01209999999</v>
      </c>
      <c r="AJ225">
        <v>40292</v>
      </c>
      <c r="AK225">
        <v>150005.01209999999</v>
      </c>
      <c r="AL225">
        <v>40292</v>
      </c>
    </row>
    <row r="226" spans="1:39" x14ac:dyDescent="0.25">
      <c r="A226" s="143">
        <v>923</v>
      </c>
      <c r="B226" s="143">
        <v>6</v>
      </c>
      <c r="C226" s="143" t="s">
        <v>1631</v>
      </c>
      <c r="D226" s="143">
        <v>48534</v>
      </c>
      <c r="E226" s="143">
        <v>48426</v>
      </c>
      <c r="F226" s="143">
        <v>52389</v>
      </c>
      <c r="G226" s="143">
        <v>42747</v>
      </c>
      <c r="H226" s="143">
        <v>45164</v>
      </c>
      <c r="I226" s="143">
        <v>41545</v>
      </c>
      <c r="J226" s="143">
        <v>41545</v>
      </c>
      <c r="K226" s="143">
        <f t="shared" si="41"/>
        <v>5</v>
      </c>
      <c r="L226" s="143">
        <v>41545</v>
      </c>
      <c r="M226" s="143">
        <v>40528</v>
      </c>
      <c r="N226" s="143"/>
      <c r="O226" s="143"/>
      <c r="P226" s="143"/>
      <c r="AF226" t="s">
        <v>2623</v>
      </c>
      <c r="AG226">
        <v>924</v>
      </c>
      <c r="AH226" t="s">
        <v>1631</v>
      </c>
      <c r="AI226">
        <v>150002.12179999999</v>
      </c>
      <c r="AJ226">
        <v>40292</v>
      </c>
      <c r="AK226">
        <v>150002.12179999999</v>
      </c>
      <c r="AL226">
        <v>40292</v>
      </c>
    </row>
    <row r="227" spans="1:39" x14ac:dyDescent="0.25">
      <c r="A227" s="143">
        <v>124</v>
      </c>
      <c r="B227" s="143">
        <v>6</v>
      </c>
      <c r="C227" s="143" t="s">
        <v>1632</v>
      </c>
      <c r="D227" s="143">
        <v>49691</v>
      </c>
      <c r="E227" s="143">
        <v>48913</v>
      </c>
      <c r="F227" s="143">
        <v>52486</v>
      </c>
      <c r="G227" s="143">
        <v>42852</v>
      </c>
      <c r="H227" s="143">
        <v>45452</v>
      </c>
      <c r="I227" s="143">
        <v>41817</v>
      </c>
      <c r="J227" s="143">
        <v>41817</v>
      </c>
      <c r="K227" s="143">
        <f t="shared" si="41"/>
        <v>5</v>
      </c>
      <c r="L227" s="143">
        <v>41817</v>
      </c>
      <c r="M227" s="143">
        <v>41146</v>
      </c>
      <c r="N227" s="143"/>
      <c r="O227" s="143"/>
      <c r="P227" s="143"/>
      <c r="AF227" t="s">
        <v>1736</v>
      </c>
      <c r="AG227">
        <v>125</v>
      </c>
      <c r="AH227" t="s">
        <v>1632</v>
      </c>
      <c r="AI227">
        <v>150002.34669999999</v>
      </c>
      <c r="AJ227">
        <v>41282</v>
      </c>
      <c r="AK227">
        <v>150002.34669999999</v>
      </c>
      <c r="AL227">
        <v>41282</v>
      </c>
      <c r="AM227">
        <f t="shared" ref="AM227" si="48">AVERAGE(AJ227:AJ231)</f>
        <v>41118</v>
      </c>
    </row>
    <row r="228" spans="1:39" x14ac:dyDescent="0.25">
      <c r="A228" s="143">
        <v>324</v>
      </c>
      <c r="B228" s="143">
        <v>6</v>
      </c>
      <c r="C228" s="143" t="s">
        <v>1632</v>
      </c>
      <c r="D228" s="143">
        <v>49226</v>
      </c>
      <c r="E228" s="143">
        <v>48738</v>
      </c>
      <c r="F228" s="143">
        <v>52486</v>
      </c>
      <c r="G228" s="143">
        <v>43173</v>
      </c>
      <c r="H228" s="143">
        <v>46698</v>
      </c>
      <c r="I228" s="143">
        <v>42527</v>
      </c>
      <c r="J228" s="143">
        <v>42527</v>
      </c>
      <c r="K228" s="143">
        <f t="shared" si="41"/>
        <v>5</v>
      </c>
      <c r="L228" s="143">
        <v>42527</v>
      </c>
      <c r="M228" s="143">
        <v>41247</v>
      </c>
      <c r="N228" s="143"/>
      <c r="O228" s="143"/>
      <c r="P228" s="143"/>
      <c r="AF228" t="s">
        <v>1958</v>
      </c>
      <c r="AG228">
        <v>325</v>
      </c>
      <c r="AH228" t="s">
        <v>1632</v>
      </c>
      <c r="AI228">
        <v>150003.91810000001</v>
      </c>
      <c r="AJ228">
        <v>41077</v>
      </c>
      <c r="AK228">
        <v>150003.91810000001</v>
      </c>
      <c r="AL228">
        <v>41077</v>
      </c>
    </row>
    <row r="229" spans="1:39" x14ac:dyDescent="0.25">
      <c r="A229" s="143">
        <v>524</v>
      </c>
      <c r="B229" s="143">
        <v>6</v>
      </c>
      <c r="C229" s="143" t="s">
        <v>1632</v>
      </c>
      <c r="D229" s="143">
        <v>49419</v>
      </c>
      <c r="E229" s="143">
        <v>48743</v>
      </c>
      <c r="F229" s="143">
        <v>52486</v>
      </c>
      <c r="G229" s="143">
        <v>42823</v>
      </c>
      <c r="H229" s="143">
        <v>45431</v>
      </c>
      <c r="I229" s="143">
        <v>42314</v>
      </c>
      <c r="J229" s="143">
        <v>42314</v>
      </c>
      <c r="K229" s="143">
        <f t="shared" si="41"/>
        <v>5</v>
      </c>
      <c r="L229" s="143">
        <v>42314</v>
      </c>
      <c r="M229" s="143">
        <v>41480</v>
      </c>
      <c r="N229" s="143"/>
      <c r="O229" s="143"/>
      <c r="P229" s="143"/>
      <c r="AF229" t="s">
        <v>2180</v>
      </c>
      <c r="AG229">
        <v>525</v>
      </c>
      <c r="AH229" t="s">
        <v>1632</v>
      </c>
      <c r="AI229">
        <v>150004.71590000001</v>
      </c>
      <c r="AJ229">
        <v>41077</v>
      </c>
      <c r="AK229">
        <v>150004.71590000001</v>
      </c>
      <c r="AL229">
        <v>41077</v>
      </c>
    </row>
    <row r="230" spans="1:39" x14ac:dyDescent="0.25">
      <c r="A230" s="143">
        <v>724</v>
      </c>
      <c r="B230" s="143">
        <v>6</v>
      </c>
      <c r="C230" s="143" t="s">
        <v>1632</v>
      </c>
      <c r="D230" s="143">
        <v>49778</v>
      </c>
      <c r="E230" s="143">
        <v>48767</v>
      </c>
      <c r="F230" s="143">
        <v>52486</v>
      </c>
      <c r="G230" s="143">
        <v>42750</v>
      </c>
      <c r="H230" s="143">
        <v>45662</v>
      </c>
      <c r="I230" s="143">
        <v>42474</v>
      </c>
      <c r="J230" s="143">
        <v>42474</v>
      </c>
      <c r="K230" s="143">
        <f t="shared" si="41"/>
        <v>5</v>
      </c>
      <c r="L230" s="143">
        <v>42474</v>
      </c>
      <c r="M230" s="143">
        <v>41373</v>
      </c>
      <c r="N230" s="143"/>
      <c r="O230" s="143"/>
      <c r="P230" s="143"/>
      <c r="AF230" t="s">
        <v>2402</v>
      </c>
      <c r="AG230">
        <v>725</v>
      </c>
      <c r="AH230" t="s">
        <v>1632</v>
      </c>
      <c r="AI230">
        <v>150004.92009999999</v>
      </c>
      <c r="AJ230">
        <v>41077</v>
      </c>
      <c r="AK230">
        <v>150004.92009999999</v>
      </c>
      <c r="AL230">
        <v>41077</v>
      </c>
    </row>
    <row r="231" spans="1:39" x14ac:dyDescent="0.25">
      <c r="A231" s="143">
        <v>924</v>
      </c>
      <c r="B231" s="143">
        <v>6</v>
      </c>
      <c r="C231" s="143" t="s">
        <v>1632</v>
      </c>
      <c r="D231" s="143">
        <v>50258</v>
      </c>
      <c r="E231" s="143">
        <v>48950</v>
      </c>
      <c r="F231" s="143">
        <v>52486</v>
      </c>
      <c r="G231" s="143">
        <v>42953</v>
      </c>
      <c r="H231" s="143">
        <v>45775</v>
      </c>
      <c r="I231" s="143">
        <v>42618</v>
      </c>
      <c r="J231" s="143">
        <v>42618</v>
      </c>
      <c r="K231" s="143">
        <f t="shared" si="41"/>
        <v>5</v>
      </c>
      <c r="L231" s="143">
        <v>42618</v>
      </c>
      <c r="M231" s="143">
        <v>41407</v>
      </c>
      <c r="N231" s="143"/>
      <c r="O231" s="143"/>
      <c r="P231" s="143"/>
      <c r="AF231" t="s">
        <v>2624</v>
      </c>
      <c r="AG231">
        <v>925</v>
      </c>
      <c r="AH231" t="s">
        <v>1632</v>
      </c>
      <c r="AI231">
        <v>150003.31479999999</v>
      </c>
      <c r="AJ231">
        <v>41077</v>
      </c>
      <c r="AK231">
        <v>150003.31479999999</v>
      </c>
      <c r="AL231">
        <v>41077</v>
      </c>
    </row>
    <row r="232" spans="1:39" x14ac:dyDescent="0.25">
      <c r="A232" s="143">
        <v>125</v>
      </c>
      <c r="B232" s="143">
        <v>6</v>
      </c>
      <c r="C232" s="143" t="s">
        <v>1633</v>
      </c>
      <c r="D232" s="143">
        <v>53039</v>
      </c>
      <c r="E232" s="143">
        <v>52239</v>
      </c>
      <c r="F232" s="143">
        <v>55744</v>
      </c>
      <c r="G232" s="143">
        <v>46024</v>
      </c>
      <c r="H232" s="143">
        <v>50321</v>
      </c>
      <c r="I232" s="143">
        <v>45784</v>
      </c>
      <c r="J232" s="143">
        <v>45784</v>
      </c>
      <c r="K232" s="143">
        <f t="shared" si="41"/>
        <v>5</v>
      </c>
      <c r="L232" s="143">
        <v>45784</v>
      </c>
      <c r="M232" s="143">
        <v>44437</v>
      </c>
      <c r="N232" s="143"/>
      <c r="O232" s="143"/>
      <c r="P232" s="143"/>
      <c r="AF232" t="s">
        <v>1737</v>
      </c>
      <c r="AG232">
        <v>126</v>
      </c>
      <c r="AH232" t="s">
        <v>1633</v>
      </c>
      <c r="AI232">
        <v>150001.47440000001</v>
      </c>
      <c r="AJ232">
        <v>43965</v>
      </c>
      <c r="AK232">
        <v>150001.47440000001</v>
      </c>
      <c r="AL232">
        <v>43965</v>
      </c>
      <c r="AM232">
        <f t="shared" ref="AM232" si="49">AVERAGE(AJ232:AJ236)</f>
        <v>43965</v>
      </c>
    </row>
    <row r="233" spans="1:39" x14ac:dyDescent="0.25">
      <c r="A233" s="143">
        <v>325</v>
      </c>
      <c r="B233" s="143">
        <v>6</v>
      </c>
      <c r="C233" s="143" t="s">
        <v>1633</v>
      </c>
      <c r="D233" s="143">
        <v>52910</v>
      </c>
      <c r="E233" s="143">
        <v>51973</v>
      </c>
      <c r="F233" s="143">
        <v>55744</v>
      </c>
      <c r="G233" s="143">
        <v>46710</v>
      </c>
      <c r="H233" s="143">
        <v>50058</v>
      </c>
      <c r="I233" s="143">
        <v>45515</v>
      </c>
      <c r="J233" s="143">
        <v>45515</v>
      </c>
      <c r="K233" s="143">
        <f t="shared" si="41"/>
        <v>5</v>
      </c>
      <c r="L233" s="143">
        <v>45515</v>
      </c>
      <c r="M233" s="143">
        <v>44585</v>
      </c>
      <c r="N233" s="143"/>
      <c r="O233" s="143"/>
      <c r="P233" s="143"/>
      <c r="AF233" t="s">
        <v>1959</v>
      </c>
      <c r="AG233">
        <v>326</v>
      </c>
      <c r="AH233" t="s">
        <v>1633</v>
      </c>
      <c r="AI233">
        <v>150004.079</v>
      </c>
      <c r="AJ233">
        <v>43965</v>
      </c>
      <c r="AK233">
        <v>150004.079</v>
      </c>
      <c r="AL233">
        <v>43965</v>
      </c>
    </row>
    <row r="234" spans="1:39" x14ac:dyDescent="0.25">
      <c r="A234" s="143">
        <v>525</v>
      </c>
      <c r="B234" s="143">
        <v>6</v>
      </c>
      <c r="C234" s="143" t="s">
        <v>1633</v>
      </c>
      <c r="D234" s="143">
        <v>52273</v>
      </c>
      <c r="E234" s="143">
        <v>52034</v>
      </c>
      <c r="F234" s="143">
        <v>55744</v>
      </c>
      <c r="G234" s="143">
        <v>46301</v>
      </c>
      <c r="H234" s="143">
        <v>49787</v>
      </c>
      <c r="I234" s="143">
        <v>45750</v>
      </c>
      <c r="J234" s="143">
        <v>45750</v>
      </c>
      <c r="K234" s="143">
        <f t="shared" si="41"/>
        <v>5</v>
      </c>
      <c r="L234" s="143">
        <v>45750</v>
      </c>
      <c r="M234" s="143">
        <v>44503</v>
      </c>
      <c r="N234" s="143"/>
      <c r="O234" s="143"/>
      <c r="P234" s="143"/>
      <c r="AF234" t="s">
        <v>2181</v>
      </c>
      <c r="AG234">
        <v>526</v>
      </c>
      <c r="AH234" t="s">
        <v>1633</v>
      </c>
      <c r="AI234">
        <v>150001.76740000001</v>
      </c>
      <c r="AJ234">
        <v>43965</v>
      </c>
      <c r="AK234">
        <v>150001.76740000001</v>
      </c>
      <c r="AL234">
        <v>43965</v>
      </c>
    </row>
    <row r="235" spans="1:39" x14ac:dyDescent="0.25">
      <c r="A235" s="143">
        <v>725</v>
      </c>
      <c r="B235" s="143">
        <v>6</v>
      </c>
      <c r="C235" s="143" t="s">
        <v>1633</v>
      </c>
      <c r="D235" s="143">
        <v>53483</v>
      </c>
      <c r="E235" s="143">
        <v>52028</v>
      </c>
      <c r="F235" s="143">
        <v>55744</v>
      </c>
      <c r="G235" s="143">
        <v>45976</v>
      </c>
      <c r="H235" s="143">
        <v>49927</v>
      </c>
      <c r="I235" s="143">
        <v>45510</v>
      </c>
      <c r="J235" s="143">
        <v>45510</v>
      </c>
      <c r="K235" s="143">
        <f t="shared" si="41"/>
        <v>5</v>
      </c>
      <c r="L235" s="143">
        <v>45510</v>
      </c>
      <c r="M235" s="143">
        <v>44553</v>
      </c>
      <c r="N235" s="143"/>
      <c r="O235" s="143"/>
      <c r="P235" s="143"/>
      <c r="AF235" t="s">
        <v>2403</v>
      </c>
      <c r="AG235">
        <v>726</v>
      </c>
      <c r="AH235" t="s">
        <v>1633</v>
      </c>
      <c r="AI235">
        <v>150005.66579999999</v>
      </c>
      <c r="AJ235">
        <v>43965</v>
      </c>
      <c r="AK235">
        <v>150005.66579999999</v>
      </c>
      <c r="AL235">
        <v>43965</v>
      </c>
    </row>
    <row r="236" spans="1:39" x14ac:dyDescent="0.25">
      <c r="A236" s="143">
        <v>925</v>
      </c>
      <c r="B236" s="143">
        <v>6</v>
      </c>
      <c r="C236" s="143" t="s">
        <v>1633</v>
      </c>
      <c r="D236" s="143">
        <v>52560</v>
      </c>
      <c r="E236" s="143">
        <v>52104</v>
      </c>
      <c r="F236" s="143">
        <v>55744</v>
      </c>
      <c r="G236" s="143">
        <v>45859</v>
      </c>
      <c r="H236" s="143">
        <v>50061</v>
      </c>
      <c r="I236" s="143">
        <v>46361</v>
      </c>
      <c r="J236" s="143">
        <v>45859</v>
      </c>
      <c r="K236" s="143">
        <f t="shared" si="41"/>
        <v>3</v>
      </c>
      <c r="L236" s="143">
        <v>45859</v>
      </c>
      <c r="M236" s="143">
        <v>44606</v>
      </c>
      <c r="N236" s="143"/>
      <c r="O236" s="143"/>
      <c r="P236" s="143"/>
      <c r="AF236" t="s">
        <v>2625</v>
      </c>
      <c r="AG236">
        <v>926</v>
      </c>
      <c r="AH236" t="s">
        <v>1633</v>
      </c>
      <c r="AI236">
        <v>150002.38889999999</v>
      </c>
      <c r="AJ236">
        <v>43965</v>
      </c>
      <c r="AK236">
        <v>150002.38889999999</v>
      </c>
      <c r="AL236">
        <v>43965</v>
      </c>
    </row>
    <row r="237" spans="1:39" x14ac:dyDescent="0.25">
      <c r="A237" s="143">
        <v>126</v>
      </c>
      <c r="B237" s="143">
        <v>6</v>
      </c>
      <c r="C237" s="143" t="s">
        <v>1634</v>
      </c>
      <c r="D237" s="143">
        <v>50281</v>
      </c>
      <c r="E237" s="143">
        <v>49767</v>
      </c>
      <c r="F237" s="143">
        <v>53594</v>
      </c>
      <c r="G237" s="143">
        <v>44191</v>
      </c>
      <c r="H237" s="143">
        <v>48292</v>
      </c>
      <c r="I237" s="143">
        <v>43834</v>
      </c>
      <c r="J237" s="143">
        <v>43834</v>
      </c>
      <c r="K237" s="143">
        <f t="shared" si="41"/>
        <v>5</v>
      </c>
      <c r="L237" s="143">
        <v>43834</v>
      </c>
      <c r="M237" s="143">
        <v>42614</v>
      </c>
      <c r="N237" s="143"/>
      <c r="O237" s="143"/>
      <c r="P237" s="143"/>
      <c r="AF237" t="s">
        <v>1738</v>
      </c>
      <c r="AG237">
        <v>127</v>
      </c>
      <c r="AH237" t="s">
        <v>1634</v>
      </c>
      <c r="AI237">
        <v>150001.67970000001</v>
      </c>
      <c r="AJ237">
        <v>42452</v>
      </c>
      <c r="AK237">
        <v>150001.67970000001</v>
      </c>
      <c r="AL237">
        <v>42452</v>
      </c>
      <c r="AM237">
        <f t="shared" ref="AM237" si="50">AVERAGE(AJ237:AJ241)</f>
        <v>42375.4</v>
      </c>
    </row>
    <row r="238" spans="1:39" x14ac:dyDescent="0.25">
      <c r="A238" s="143">
        <v>326</v>
      </c>
      <c r="B238" s="143">
        <v>6</v>
      </c>
      <c r="C238" s="143" t="s">
        <v>1634</v>
      </c>
      <c r="D238" s="143">
        <v>50756</v>
      </c>
      <c r="E238" s="143">
        <v>50093</v>
      </c>
      <c r="F238" s="143">
        <v>53594</v>
      </c>
      <c r="G238" s="143">
        <v>43905</v>
      </c>
      <c r="H238" s="143">
        <v>47643</v>
      </c>
      <c r="I238" s="143">
        <v>43812</v>
      </c>
      <c r="J238" s="143">
        <v>43812</v>
      </c>
      <c r="K238" s="143">
        <f t="shared" si="41"/>
        <v>5</v>
      </c>
      <c r="L238" s="143">
        <v>43812</v>
      </c>
      <c r="M238" s="143">
        <v>42849</v>
      </c>
      <c r="N238" s="143"/>
      <c r="O238" s="143"/>
      <c r="P238" s="143"/>
      <c r="AF238" t="s">
        <v>1960</v>
      </c>
      <c r="AG238">
        <v>327</v>
      </c>
      <c r="AH238" t="s">
        <v>1634</v>
      </c>
      <c r="AI238">
        <v>150007.0889</v>
      </c>
      <c r="AJ238">
        <v>42360</v>
      </c>
      <c r="AK238">
        <v>150007.0889</v>
      </c>
      <c r="AL238">
        <v>42360</v>
      </c>
    </row>
    <row r="239" spans="1:39" x14ac:dyDescent="0.25">
      <c r="A239" s="143">
        <v>526</v>
      </c>
      <c r="B239" s="143">
        <v>6</v>
      </c>
      <c r="C239" s="143" t="s">
        <v>1634</v>
      </c>
      <c r="D239" s="143">
        <v>50794</v>
      </c>
      <c r="E239" s="143">
        <v>49691</v>
      </c>
      <c r="F239" s="143">
        <v>53594</v>
      </c>
      <c r="G239" s="143">
        <v>43871</v>
      </c>
      <c r="H239" s="143">
        <v>47366</v>
      </c>
      <c r="I239" s="143">
        <v>43771</v>
      </c>
      <c r="J239" s="143">
        <v>43771</v>
      </c>
      <c r="K239" s="143">
        <f t="shared" si="41"/>
        <v>5</v>
      </c>
      <c r="L239" s="143">
        <v>43771</v>
      </c>
      <c r="M239" s="143">
        <v>42793</v>
      </c>
      <c r="N239" s="143"/>
      <c r="O239" s="143"/>
      <c r="P239" s="143"/>
      <c r="AF239" t="s">
        <v>2182</v>
      </c>
      <c r="AG239">
        <v>527</v>
      </c>
      <c r="AH239" t="s">
        <v>1634</v>
      </c>
      <c r="AI239">
        <v>150000.0821</v>
      </c>
      <c r="AJ239">
        <v>42355</v>
      </c>
      <c r="AK239">
        <v>150000.0821</v>
      </c>
      <c r="AL239">
        <v>42355</v>
      </c>
    </row>
    <row r="240" spans="1:39" x14ac:dyDescent="0.25">
      <c r="A240" s="143">
        <v>726</v>
      </c>
      <c r="B240" s="143">
        <v>6</v>
      </c>
      <c r="C240" s="143" t="s">
        <v>1634</v>
      </c>
      <c r="D240" s="143">
        <v>50618</v>
      </c>
      <c r="E240" s="143">
        <v>49988</v>
      </c>
      <c r="F240" s="143">
        <v>53594</v>
      </c>
      <c r="G240" s="143">
        <v>44372</v>
      </c>
      <c r="H240" s="143">
        <v>47739</v>
      </c>
      <c r="I240" s="143">
        <v>43657</v>
      </c>
      <c r="J240" s="143">
        <v>43657</v>
      </c>
      <c r="K240" s="143">
        <f t="shared" si="41"/>
        <v>5</v>
      </c>
      <c r="L240" s="143">
        <v>43657</v>
      </c>
      <c r="M240" s="143">
        <v>42599</v>
      </c>
      <c r="N240" s="143"/>
      <c r="O240" s="143"/>
      <c r="P240" s="143"/>
      <c r="AF240" t="s">
        <v>2404</v>
      </c>
      <c r="AG240">
        <v>727</v>
      </c>
      <c r="AH240" t="s">
        <v>1634</v>
      </c>
      <c r="AI240">
        <v>150005.7463</v>
      </c>
      <c r="AJ240">
        <v>42355</v>
      </c>
      <c r="AK240">
        <v>150005.7463</v>
      </c>
      <c r="AL240">
        <v>42355</v>
      </c>
    </row>
    <row r="241" spans="1:39" x14ac:dyDescent="0.25">
      <c r="A241" s="143">
        <v>926</v>
      </c>
      <c r="B241" s="143">
        <v>6</v>
      </c>
      <c r="C241" s="143" t="s">
        <v>1634</v>
      </c>
      <c r="D241" s="143">
        <v>50447</v>
      </c>
      <c r="E241" s="143">
        <v>50074</v>
      </c>
      <c r="F241" s="143">
        <v>53594</v>
      </c>
      <c r="G241" s="143">
        <v>44037</v>
      </c>
      <c r="H241" s="143">
        <v>47752</v>
      </c>
      <c r="I241" s="143">
        <v>43396</v>
      </c>
      <c r="J241" s="143">
        <v>43396</v>
      </c>
      <c r="K241" s="143">
        <f t="shared" si="41"/>
        <v>5</v>
      </c>
      <c r="L241" s="143">
        <v>43396</v>
      </c>
      <c r="M241" s="143">
        <v>42865</v>
      </c>
      <c r="N241" s="143"/>
      <c r="O241" s="143"/>
      <c r="P241" s="143"/>
      <c r="AF241" t="s">
        <v>2626</v>
      </c>
      <c r="AG241">
        <v>927</v>
      </c>
      <c r="AH241" t="s">
        <v>1634</v>
      </c>
      <c r="AI241">
        <v>150003.25090000001</v>
      </c>
      <c r="AJ241">
        <v>42355</v>
      </c>
      <c r="AK241">
        <v>150003.25090000001</v>
      </c>
      <c r="AL241">
        <v>42355</v>
      </c>
    </row>
    <row r="242" spans="1:39" x14ac:dyDescent="0.25">
      <c r="A242" s="143">
        <v>127</v>
      </c>
      <c r="B242" s="143">
        <v>6</v>
      </c>
      <c r="C242" s="143" t="s">
        <v>1635</v>
      </c>
      <c r="D242" s="143">
        <v>50184</v>
      </c>
      <c r="E242" s="143">
        <v>49102</v>
      </c>
      <c r="F242" s="143">
        <v>52435</v>
      </c>
      <c r="G242" s="143">
        <v>42859</v>
      </c>
      <c r="H242" s="143">
        <v>46376</v>
      </c>
      <c r="I242" s="143">
        <v>42979</v>
      </c>
      <c r="J242" s="143">
        <v>42859</v>
      </c>
      <c r="K242" s="143">
        <f t="shared" si="41"/>
        <v>3</v>
      </c>
      <c r="L242" s="143">
        <v>42859</v>
      </c>
      <c r="M242" s="143">
        <v>41332</v>
      </c>
      <c r="N242" s="143"/>
      <c r="O242" s="143"/>
      <c r="P242" s="143"/>
      <c r="AF242" t="s">
        <v>1739</v>
      </c>
      <c r="AG242">
        <v>128</v>
      </c>
      <c r="AH242" t="s">
        <v>1635</v>
      </c>
      <c r="AI242">
        <v>150007.2757</v>
      </c>
      <c r="AJ242">
        <v>40814</v>
      </c>
      <c r="AK242">
        <v>150007.2757</v>
      </c>
      <c r="AL242">
        <v>40814</v>
      </c>
      <c r="AM242">
        <f t="shared" ref="AM242" si="51">AVERAGE(AJ242:AJ246)</f>
        <v>40814</v>
      </c>
    </row>
    <row r="243" spans="1:39" x14ac:dyDescent="0.25">
      <c r="A243" s="143">
        <v>327</v>
      </c>
      <c r="B243" s="143">
        <v>6</v>
      </c>
      <c r="C243" s="143" t="s">
        <v>1635</v>
      </c>
      <c r="D243" s="143">
        <v>50291</v>
      </c>
      <c r="E243" s="143">
        <v>48877</v>
      </c>
      <c r="F243" s="143">
        <v>52435</v>
      </c>
      <c r="G243" s="143">
        <v>42847</v>
      </c>
      <c r="H243" s="143">
        <v>46211</v>
      </c>
      <c r="I243" s="143">
        <v>42699</v>
      </c>
      <c r="J243" s="143">
        <v>42699</v>
      </c>
      <c r="K243" s="143">
        <f t="shared" si="41"/>
        <v>5</v>
      </c>
      <c r="L243" s="143">
        <v>42699</v>
      </c>
      <c r="M243" s="143">
        <v>41125</v>
      </c>
      <c r="N243" s="143"/>
      <c r="O243" s="143"/>
      <c r="P243" s="143"/>
      <c r="AF243" t="s">
        <v>1961</v>
      </c>
      <c r="AG243">
        <v>328</v>
      </c>
      <c r="AH243" t="s">
        <v>1635</v>
      </c>
      <c r="AI243">
        <v>150005.11739999999</v>
      </c>
      <c r="AJ243">
        <v>40814</v>
      </c>
      <c r="AK243">
        <v>150005.11739999999</v>
      </c>
      <c r="AL243">
        <v>40814</v>
      </c>
    </row>
    <row r="244" spans="1:39" x14ac:dyDescent="0.25">
      <c r="A244" s="143">
        <v>527</v>
      </c>
      <c r="B244" s="143">
        <v>6</v>
      </c>
      <c r="C244" s="143" t="s">
        <v>1635</v>
      </c>
      <c r="D244" s="143">
        <v>49615</v>
      </c>
      <c r="E244" s="143">
        <v>48978</v>
      </c>
      <c r="F244" s="143">
        <v>52435</v>
      </c>
      <c r="G244" s="143">
        <v>42815</v>
      </c>
      <c r="H244" s="143">
        <v>46168</v>
      </c>
      <c r="I244" s="143">
        <v>42623</v>
      </c>
      <c r="J244" s="143">
        <v>42623</v>
      </c>
      <c r="K244" s="143">
        <f t="shared" si="41"/>
        <v>5</v>
      </c>
      <c r="L244" s="143">
        <v>42623</v>
      </c>
      <c r="M244" s="143">
        <v>41176</v>
      </c>
      <c r="N244" s="143"/>
      <c r="O244" s="143"/>
      <c r="P244" s="143"/>
      <c r="AF244" t="s">
        <v>2183</v>
      </c>
      <c r="AG244">
        <v>528</v>
      </c>
      <c r="AH244" t="s">
        <v>1635</v>
      </c>
      <c r="AI244">
        <v>150005.60930000001</v>
      </c>
      <c r="AJ244">
        <v>40814</v>
      </c>
      <c r="AK244">
        <v>150005.60930000001</v>
      </c>
      <c r="AL244">
        <v>40814</v>
      </c>
    </row>
    <row r="245" spans="1:39" x14ac:dyDescent="0.25">
      <c r="A245" s="143">
        <v>727</v>
      </c>
      <c r="B245" s="143">
        <v>6</v>
      </c>
      <c r="C245" s="143" t="s">
        <v>1635</v>
      </c>
      <c r="D245" s="143">
        <v>49070</v>
      </c>
      <c r="E245" s="143">
        <v>48885</v>
      </c>
      <c r="F245" s="143">
        <v>52435</v>
      </c>
      <c r="G245" s="143">
        <v>42510</v>
      </c>
      <c r="H245" s="143">
        <v>45956</v>
      </c>
      <c r="I245" s="143">
        <v>42711</v>
      </c>
      <c r="J245" s="143">
        <v>42510</v>
      </c>
      <c r="K245" s="143">
        <f t="shared" si="41"/>
        <v>3</v>
      </c>
      <c r="L245" s="143">
        <v>42510</v>
      </c>
      <c r="M245" s="143">
        <v>41080</v>
      </c>
      <c r="N245" s="143"/>
      <c r="O245" s="143"/>
      <c r="P245" s="143"/>
      <c r="AF245" t="s">
        <v>2405</v>
      </c>
      <c r="AG245">
        <v>728</v>
      </c>
      <c r="AH245" t="s">
        <v>1635</v>
      </c>
      <c r="AI245">
        <v>150004.95360000001</v>
      </c>
      <c r="AJ245">
        <v>40814</v>
      </c>
      <c r="AK245">
        <v>150004.95360000001</v>
      </c>
      <c r="AL245">
        <v>40814</v>
      </c>
    </row>
    <row r="246" spans="1:39" x14ac:dyDescent="0.25">
      <c r="A246" s="143">
        <v>927</v>
      </c>
      <c r="B246" s="143">
        <v>6</v>
      </c>
      <c r="C246" s="143" t="s">
        <v>1635</v>
      </c>
      <c r="D246" s="143">
        <v>49678</v>
      </c>
      <c r="E246" s="143">
        <v>49005</v>
      </c>
      <c r="F246" s="143">
        <v>52435</v>
      </c>
      <c r="G246" s="143">
        <v>42532</v>
      </c>
      <c r="H246" s="143">
        <v>46675</v>
      </c>
      <c r="I246" s="143">
        <v>42978</v>
      </c>
      <c r="J246" s="143">
        <v>42532</v>
      </c>
      <c r="K246" s="143">
        <f t="shared" si="41"/>
        <v>3</v>
      </c>
      <c r="L246" s="143">
        <v>42532</v>
      </c>
      <c r="M246" s="143">
        <v>41478</v>
      </c>
      <c r="N246" s="143"/>
      <c r="O246" s="143"/>
      <c r="P246" s="143"/>
      <c r="AF246" t="s">
        <v>2627</v>
      </c>
      <c r="AG246">
        <v>928</v>
      </c>
      <c r="AH246" t="s">
        <v>1635</v>
      </c>
      <c r="AI246">
        <v>150001.56700000001</v>
      </c>
      <c r="AJ246">
        <v>40814</v>
      </c>
      <c r="AK246">
        <v>150001.56700000001</v>
      </c>
      <c r="AL246">
        <v>40814</v>
      </c>
    </row>
    <row r="247" spans="1:39" x14ac:dyDescent="0.25">
      <c r="A247" s="143">
        <v>128</v>
      </c>
      <c r="B247" s="143">
        <v>6</v>
      </c>
      <c r="C247" s="143" t="s">
        <v>1636</v>
      </c>
      <c r="D247" s="143">
        <v>49673</v>
      </c>
      <c r="E247" s="143">
        <v>49368</v>
      </c>
      <c r="F247" s="143">
        <v>53687</v>
      </c>
      <c r="G247" s="143">
        <v>43237</v>
      </c>
      <c r="H247" s="143">
        <v>45891</v>
      </c>
      <c r="I247" s="143">
        <v>42703</v>
      </c>
      <c r="J247" s="143">
        <v>42703</v>
      </c>
      <c r="K247" s="143">
        <f t="shared" si="41"/>
        <v>5</v>
      </c>
      <c r="L247" s="143">
        <v>42703</v>
      </c>
      <c r="M247" s="143">
        <v>41511</v>
      </c>
      <c r="N247" s="143"/>
      <c r="O247" s="143"/>
      <c r="P247" s="143"/>
      <c r="AF247" t="s">
        <v>1740</v>
      </c>
      <c r="AG247">
        <v>129</v>
      </c>
      <c r="AH247" t="s">
        <v>1636</v>
      </c>
      <c r="AI247">
        <v>150003.76010000001</v>
      </c>
      <c r="AJ247">
        <v>41234</v>
      </c>
      <c r="AK247">
        <v>150003.76010000001</v>
      </c>
      <c r="AL247">
        <v>41234</v>
      </c>
      <c r="AM247">
        <f t="shared" ref="AM247" si="52">AVERAGE(AJ247:AJ251)</f>
        <v>41234</v>
      </c>
    </row>
    <row r="248" spans="1:39" x14ac:dyDescent="0.25">
      <c r="A248" s="143">
        <v>328</v>
      </c>
      <c r="B248" s="143">
        <v>6</v>
      </c>
      <c r="C248" s="143" t="s">
        <v>1636</v>
      </c>
      <c r="D248" s="143">
        <v>50422</v>
      </c>
      <c r="E248" s="143">
        <v>49535</v>
      </c>
      <c r="F248" s="143">
        <v>53687</v>
      </c>
      <c r="G248" s="143">
        <v>43485</v>
      </c>
      <c r="H248" s="143">
        <v>46959</v>
      </c>
      <c r="I248" s="143">
        <v>42453</v>
      </c>
      <c r="J248" s="143">
        <v>42453</v>
      </c>
      <c r="K248" s="143">
        <f t="shared" si="41"/>
        <v>5</v>
      </c>
      <c r="L248" s="143">
        <v>42453</v>
      </c>
      <c r="M248" s="143">
        <v>41601</v>
      </c>
      <c r="N248" s="143"/>
      <c r="O248" s="143"/>
      <c r="P248" s="143"/>
      <c r="AF248" t="s">
        <v>1962</v>
      </c>
      <c r="AG248">
        <v>329</v>
      </c>
      <c r="AH248" t="s">
        <v>1636</v>
      </c>
      <c r="AI248">
        <v>150000.93</v>
      </c>
      <c r="AJ248">
        <v>41234</v>
      </c>
      <c r="AK248">
        <v>150000.93</v>
      </c>
      <c r="AL248">
        <v>41234</v>
      </c>
    </row>
    <row r="249" spans="1:39" x14ac:dyDescent="0.25">
      <c r="A249" s="143">
        <v>528</v>
      </c>
      <c r="B249" s="143">
        <v>6</v>
      </c>
      <c r="C249" s="143" t="s">
        <v>1636</v>
      </c>
      <c r="D249" s="143">
        <v>50927</v>
      </c>
      <c r="E249" s="143">
        <v>49623</v>
      </c>
      <c r="F249" s="143">
        <v>53687</v>
      </c>
      <c r="G249" s="143">
        <v>43859</v>
      </c>
      <c r="H249" s="143">
        <v>46693</v>
      </c>
      <c r="I249" s="143">
        <v>42613</v>
      </c>
      <c r="J249" s="143">
        <v>42613</v>
      </c>
      <c r="K249" s="143">
        <f t="shared" si="41"/>
        <v>5</v>
      </c>
      <c r="L249" s="143">
        <v>42613</v>
      </c>
      <c r="M249" s="143">
        <v>41590</v>
      </c>
      <c r="N249" s="143"/>
      <c r="O249" s="143"/>
      <c r="P249" s="143"/>
      <c r="AF249" t="s">
        <v>2184</v>
      </c>
      <c r="AG249">
        <v>529</v>
      </c>
      <c r="AH249" t="s">
        <v>1636</v>
      </c>
      <c r="AI249">
        <v>150001.6624</v>
      </c>
      <c r="AJ249">
        <v>41234</v>
      </c>
      <c r="AK249">
        <v>150001.6624</v>
      </c>
      <c r="AL249">
        <v>41234</v>
      </c>
    </row>
    <row r="250" spans="1:39" x14ac:dyDescent="0.25">
      <c r="A250" s="143">
        <v>728</v>
      </c>
      <c r="B250" s="143">
        <v>6</v>
      </c>
      <c r="C250" s="143" t="s">
        <v>1636</v>
      </c>
      <c r="D250" s="143">
        <v>50840</v>
      </c>
      <c r="E250" s="143">
        <v>49402</v>
      </c>
      <c r="F250" s="143">
        <v>53687</v>
      </c>
      <c r="G250" s="143">
        <v>43879</v>
      </c>
      <c r="H250" s="143">
        <v>46273</v>
      </c>
      <c r="I250" s="143">
        <v>42424</v>
      </c>
      <c r="J250" s="143">
        <v>42424</v>
      </c>
      <c r="K250" s="143">
        <f t="shared" si="41"/>
        <v>5</v>
      </c>
      <c r="L250" s="143">
        <v>42424</v>
      </c>
      <c r="M250" s="143">
        <v>41492</v>
      </c>
      <c r="N250" s="143"/>
      <c r="O250" s="143"/>
      <c r="P250" s="143"/>
      <c r="AF250" t="s">
        <v>2406</v>
      </c>
      <c r="AG250">
        <v>729</v>
      </c>
      <c r="AH250" t="s">
        <v>1636</v>
      </c>
      <c r="AI250">
        <v>150004.3107</v>
      </c>
      <c r="AJ250">
        <v>41234</v>
      </c>
      <c r="AK250">
        <v>150004.3107</v>
      </c>
      <c r="AL250">
        <v>41234</v>
      </c>
    </row>
    <row r="251" spans="1:39" x14ac:dyDescent="0.25">
      <c r="A251" s="143">
        <v>928</v>
      </c>
      <c r="B251" s="143">
        <v>6</v>
      </c>
      <c r="C251" s="143" t="s">
        <v>1636</v>
      </c>
      <c r="D251" s="143">
        <v>50838</v>
      </c>
      <c r="E251" s="143">
        <v>49522</v>
      </c>
      <c r="F251" s="143">
        <v>53687</v>
      </c>
      <c r="G251" s="143">
        <v>43535</v>
      </c>
      <c r="H251" s="143">
        <v>46674</v>
      </c>
      <c r="I251" s="143">
        <v>42650</v>
      </c>
      <c r="J251" s="143">
        <v>42650</v>
      </c>
      <c r="K251" s="143">
        <f t="shared" si="41"/>
        <v>5</v>
      </c>
      <c r="L251" s="143">
        <v>42650</v>
      </c>
      <c r="M251" s="143">
        <v>41598</v>
      </c>
      <c r="N251" s="143"/>
      <c r="O251" s="143"/>
      <c r="P251" s="143"/>
      <c r="AF251" t="s">
        <v>2628</v>
      </c>
      <c r="AG251">
        <v>929</v>
      </c>
      <c r="AH251" t="s">
        <v>1636</v>
      </c>
      <c r="AI251">
        <v>150007.02780000001</v>
      </c>
      <c r="AJ251">
        <v>41234</v>
      </c>
      <c r="AK251">
        <v>150007.02780000001</v>
      </c>
      <c r="AL251">
        <v>41234</v>
      </c>
    </row>
    <row r="252" spans="1:39" x14ac:dyDescent="0.25">
      <c r="A252" s="143">
        <v>180</v>
      </c>
      <c r="B252" s="143">
        <v>6</v>
      </c>
      <c r="C252" s="143" t="s">
        <v>1688</v>
      </c>
      <c r="D252" s="143">
        <v>196159</v>
      </c>
      <c r="E252" s="143">
        <v>194396</v>
      </c>
      <c r="F252" s="143">
        <v>177938</v>
      </c>
      <c r="G252" s="143">
        <v>192366</v>
      </c>
      <c r="H252" s="143">
        <v>189620</v>
      </c>
      <c r="I252" s="143">
        <v>193635</v>
      </c>
      <c r="J252" s="143">
        <v>177938</v>
      </c>
      <c r="K252" s="143">
        <f t="shared" si="41"/>
        <v>2</v>
      </c>
      <c r="L252" s="143">
        <v>177938</v>
      </c>
      <c r="M252" s="143">
        <v>177928</v>
      </c>
      <c r="N252" s="143"/>
      <c r="O252" s="143"/>
      <c r="P252" s="143"/>
      <c r="AF252" t="s">
        <v>1798</v>
      </c>
      <c r="AG252">
        <v>181</v>
      </c>
      <c r="AH252" t="s">
        <v>1688</v>
      </c>
      <c r="AI252">
        <v>150019.93340000001</v>
      </c>
      <c r="AJ252">
        <v>177938</v>
      </c>
      <c r="AK252">
        <v>150019.93340000001</v>
      </c>
      <c r="AL252">
        <v>177938</v>
      </c>
      <c r="AM252">
        <f t="shared" ref="AM252" si="53">AVERAGE(AJ252:AJ256)</f>
        <v>177938</v>
      </c>
    </row>
    <row r="253" spans="1:39" x14ac:dyDescent="0.25">
      <c r="A253" s="143">
        <v>380</v>
      </c>
      <c r="B253" s="143">
        <v>6</v>
      </c>
      <c r="C253" s="143" t="s">
        <v>1688</v>
      </c>
      <c r="D253" s="143">
        <v>196618</v>
      </c>
      <c r="E253" s="143">
        <v>193999</v>
      </c>
      <c r="F253" s="143">
        <v>177938</v>
      </c>
      <c r="G253" s="143">
        <v>192767</v>
      </c>
      <c r="H253" s="143">
        <v>189520</v>
      </c>
      <c r="I253" s="143">
        <v>193481</v>
      </c>
      <c r="J253" s="143">
        <v>177938</v>
      </c>
      <c r="K253" s="143">
        <f t="shared" si="41"/>
        <v>2</v>
      </c>
      <c r="L253" s="143">
        <v>177938</v>
      </c>
      <c r="M253" s="143">
        <v>177938</v>
      </c>
      <c r="N253" s="143"/>
      <c r="O253" s="143"/>
      <c r="P253" s="143"/>
      <c r="AF253" t="s">
        <v>2020</v>
      </c>
      <c r="AG253">
        <v>381</v>
      </c>
      <c r="AH253" t="s">
        <v>1688</v>
      </c>
      <c r="AI253">
        <v>150023.62770000001</v>
      </c>
      <c r="AJ253">
        <v>177938</v>
      </c>
      <c r="AK253">
        <v>150023.62770000001</v>
      </c>
      <c r="AL253">
        <v>177938</v>
      </c>
    </row>
    <row r="254" spans="1:39" x14ac:dyDescent="0.25">
      <c r="A254" s="143">
        <v>580</v>
      </c>
      <c r="B254" s="143">
        <v>6</v>
      </c>
      <c r="C254" s="143" t="s">
        <v>1688</v>
      </c>
      <c r="D254" s="143">
        <v>197308</v>
      </c>
      <c r="E254" s="143">
        <v>193592</v>
      </c>
      <c r="F254" s="143">
        <v>177938</v>
      </c>
      <c r="G254" s="143">
        <v>192451</v>
      </c>
      <c r="H254" s="143">
        <v>190918</v>
      </c>
      <c r="I254" s="143">
        <v>193547</v>
      </c>
      <c r="J254" s="143">
        <v>177938</v>
      </c>
      <c r="K254" s="143">
        <f t="shared" si="41"/>
        <v>2</v>
      </c>
      <c r="L254" s="143">
        <v>177938</v>
      </c>
      <c r="M254" s="143">
        <v>177915</v>
      </c>
      <c r="N254" s="143"/>
      <c r="O254" s="143"/>
      <c r="P254" s="143"/>
      <c r="AF254" t="s">
        <v>2242</v>
      </c>
      <c r="AG254">
        <v>581</v>
      </c>
      <c r="AH254" t="s">
        <v>1688</v>
      </c>
      <c r="AI254">
        <v>150011.01490000001</v>
      </c>
      <c r="AJ254">
        <v>177938</v>
      </c>
      <c r="AK254">
        <v>150011.01490000001</v>
      </c>
      <c r="AL254">
        <v>177938</v>
      </c>
    </row>
    <row r="255" spans="1:39" x14ac:dyDescent="0.25">
      <c r="A255" s="143">
        <v>780</v>
      </c>
      <c r="B255" s="143">
        <v>6</v>
      </c>
      <c r="C255" s="143" t="s">
        <v>1688</v>
      </c>
      <c r="D255" s="143">
        <v>196754</v>
      </c>
      <c r="E255" s="143">
        <v>194061</v>
      </c>
      <c r="F255" s="143">
        <v>177938</v>
      </c>
      <c r="G255" s="143">
        <v>191844</v>
      </c>
      <c r="H255" s="143">
        <v>189755</v>
      </c>
      <c r="I255" s="143">
        <v>192741</v>
      </c>
      <c r="J255" s="143">
        <v>177938</v>
      </c>
      <c r="K255" s="143">
        <f t="shared" si="41"/>
        <v>2</v>
      </c>
      <c r="L255" s="143">
        <v>177938</v>
      </c>
      <c r="M255" s="143">
        <v>177933</v>
      </c>
      <c r="N255" s="143"/>
      <c r="O255" s="143"/>
      <c r="P255" s="143"/>
      <c r="AF255" t="s">
        <v>2464</v>
      </c>
      <c r="AG255">
        <v>781</v>
      </c>
      <c r="AH255" t="s">
        <v>1688</v>
      </c>
      <c r="AI255">
        <v>150037.40470000001</v>
      </c>
      <c r="AJ255">
        <v>177938</v>
      </c>
      <c r="AK255">
        <v>150037.40470000001</v>
      </c>
      <c r="AL255">
        <v>177938</v>
      </c>
    </row>
    <row r="256" spans="1:39" x14ac:dyDescent="0.25">
      <c r="A256" s="143">
        <v>980</v>
      </c>
      <c r="B256" s="143">
        <v>6</v>
      </c>
      <c r="C256" s="143" t="s">
        <v>1688</v>
      </c>
      <c r="D256" s="143">
        <v>196112</v>
      </c>
      <c r="E256" s="143">
        <v>192985</v>
      </c>
      <c r="F256" s="143">
        <v>177938</v>
      </c>
      <c r="G256" s="143">
        <v>192394</v>
      </c>
      <c r="H256" s="143">
        <v>190368</v>
      </c>
      <c r="I256" s="143">
        <v>193625</v>
      </c>
      <c r="J256" s="143">
        <v>177938</v>
      </c>
      <c r="K256" s="143">
        <f t="shared" si="41"/>
        <v>2</v>
      </c>
      <c r="L256" s="143">
        <v>177938</v>
      </c>
      <c r="M256" s="143">
        <v>177938</v>
      </c>
      <c r="N256" s="143"/>
      <c r="O256" s="143"/>
      <c r="P256" s="143"/>
      <c r="AF256" t="s">
        <v>2686</v>
      </c>
      <c r="AG256">
        <v>981</v>
      </c>
      <c r="AH256" t="s">
        <v>1688</v>
      </c>
      <c r="AI256">
        <v>150020.68609999999</v>
      </c>
      <c r="AJ256">
        <v>177938</v>
      </c>
      <c r="AK256">
        <v>150020.68609999999</v>
      </c>
      <c r="AL256">
        <v>177938</v>
      </c>
    </row>
    <row r="257" spans="1:39" x14ac:dyDescent="0.25">
      <c r="A257" s="143">
        <v>189</v>
      </c>
      <c r="B257" s="143">
        <v>6</v>
      </c>
      <c r="C257" s="143" t="s">
        <v>1697</v>
      </c>
      <c r="D257" s="143">
        <v>196075</v>
      </c>
      <c r="E257" s="143">
        <v>194108</v>
      </c>
      <c r="F257" s="143">
        <v>177689</v>
      </c>
      <c r="G257" s="143">
        <v>191681</v>
      </c>
      <c r="H257" s="143">
        <v>191613</v>
      </c>
      <c r="I257" s="143">
        <v>194311</v>
      </c>
      <c r="J257" s="143">
        <v>177689</v>
      </c>
      <c r="K257" s="143">
        <f t="shared" si="41"/>
        <v>2</v>
      </c>
      <c r="L257" s="143">
        <v>177689</v>
      </c>
      <c r="M257" s="143">
        <v>177689</v>
      </c>
      <c r="N257" s="143"/>
      <c r="O257" s="143"/>
      <c r="P257" s="143"/>
      <c r="AF257" t="s">
        <v>1808</v>
      </c>
      <c r="AG257">
        <v>190</v>
      </c>
      <c r="AH257" t="s">
        <v>1697</v>
      </c>
      <c r="AI257">
        <v>150084.3751</v>
      </c>
      <c r="AJ257">
        <v>177689</v>
      </c>
      <c r="AK257">
        <v>150084.3751</v>
      </c>
      <c r="AL257">
        <v>177689</v>
      </c>
      <c r="AM257">
        <f t="shared" ref="AM257" si="54">AVERAGE(AJ257:AJ261)</f>
        <v>177689</v>
      </c>
    </row>
    <row r="258" spans="1:39" x14ac:dyDescent="0.25">
      <c r="A258" s="143">
        <v>389</v>
      </c>
      <c r="B258" s="143">
        <v>6</v>
      </c>
      <c r="C258" s="143" t="s">
        <v>1697</v>
      </c>
      <c r="D258" s="143">
        <v>195162</v>
      </c>
      <c r="E258" s="143">
        <v>195143</v>
      </c>
      <c r="F258" s="143">
        <v>177689</v>
      </c>
      <c r="G258" s="143">
        <v>191815</v>
      </c>
      <c r="H258" s="143">
        <v>192172</v>
      </c>
      <c r="I258" s="143">
        <v>194821</v>
      </c>
      <c r="J258" s="143">
        <v>177689</v>
      </c>
      <c r="K258" s="143">
        <f t="shared" ref="K258:K321" si="55">IF(J258=D258,0,IF(J258=E258,1,IF(J258=F258,2,IF(J258=G258,3,IF(J258=H258,4,IF(J258=I258,5,"err"))))))</f>
        <v>2</v>
      </c>
      <c r="L258" s="143">
        <v>177689</v>
      </c>
      <c r="M258" s="143">
        <v>177684</v>
      </c>
      <c r="N258" s="143"/>
      <c r="O258" s="143"/>
      <c r="P258" s="143"/>
      <c r="AF258" t="s">
        <v>2030</v>
      </c>
      <c r="AG258">
        <v>390</v>
      </c>
      <c r="AH258" t="s">
        <v>1697</v>
      </c>
      <c r="AI258">
        <v>150006.22709999999</v>
      </c>
      <c r="AJ258">
        <v>177689</v>
      </c>
      <c r="AK258">
        <v>150006.22709999999</v>
      </c>
      <c r="AL258">
        <v>177689</v>
      </c>
    </row>
    <row r="259" spans="1:39" x14ac:dyDescent="0.25">
      <c r="A259" s="143">
        <v>589</v>
      </c>
      <c r="B259" s="143">
        <v>6</v>
      </c>
      <c r="C259" s="143" t="s">
        <v>1697</v>
      </c>
      <c r="D259" s="143">
        <v>196235</v>
      </c>
      <c r="E259" s="143">
        <v>194488</v>
      </c>
      <c r="F259" s="143">
        <v>177689</v>
      </c>
      <c r="G259" s="143">
        <v>191268</v>
      </c>
      <c r="H259" s="143">
        <v>191595</v>
      </c>
      <c r="I259" s="143">
        <v>194819</v>
      </c>
      <c r="J259" s="143">
        <v>177689</v>
      </c>
      <c r="K259" s="143">
        <f t="shared" si="55"/>
        <v>2</v>
      </c>
      <c r="L259" s="143">
        <v>177689</v>
      </c>
      <c r="M259" s="143">
        <v>177689</v>
      </c>
      <c r="N259" s="143"/>
      <c r="O259" s="143"/>
      <c r="P259" s="143"/>
      <c r="AF259" t="s">
        <v>2252</v>
      </c>
      <c r="AG259">
        <v>590</v>
      </c>
      <c r="AH259" t="s">
        <v>1697</v>
      </c>
      <c r="AI259">
        <v>150014.48329999999</v>
      </c>
      <c r="AJ259">
        <v>177689</v>
      </c>
      <c r="AK259">
        <v>150014.48329999999</v>
      </c>
      <c r="AL259">
        <v>177689</v>
      </c>
    </row>
    <row r="260" spans="1:39" x14ac:dyDescent="0.25">
      <c r="A260" s="143">
        <v>789</v>
      </c>
      <c r="B260" s="143">
        <v>6</v>
      </c>
      <c r="C260" s="143" t="s">
        <v>1697</v>
      </c>
      <c r="D260" s="143">
        <v>196306</v>
      </c>
      <c r="E260" s="143">
        <v>194552</v>
      </c>
      <c r="F260" s="143">
        <v>177689</v>
      </c>
      <c r="G260" s="143">
        <v>190821</v>
      </c>
      <c r="H260" s="143">
        <v>191587</v>
      </c>
      <c r="I260" s="143">
        <v>193811</v>
      </c>
      <c r="J260" s="143">
        <v>177689</v>
      </c>
      <c r="K260" s="143">
        <f t="shared" si="55"/>
        <v>2</v>
      </c>
      <c r="L260" s="143">
        <v>177689</v>
      </c>
      <c r="M260" s="143">
        <v>177689</v>
      </c>
      <c r="N260" s="143"/>
      <c r="O260" s="143"/>
      <c r="P260" s="143"/>
      <c r="AF260" t="s">
        <v>2474</v>
      </c>
      <c r="AG260">
        <v>790</v>
      </c>
      <c r="AH260" t="s">
        <v>1697</v>
      </c>
      <c r="AI260">
        <v>150002.4877</v>
      </c>
      <c r="AJ260">
        <v>177689</v>
      </c>
      <c r="AK260">
        <v>150002.4877</v>
      </c>
      <c r="AL260">
        <v>177689</v>
      </c>
    </row>
    <row r="261" spans="1:39" x14ac:dyDescent="0.25">
      <c r="A261" s="143">
        <v>989</v>
      </c>
      <c r="B261" s="143">
        <v>6</v>
      </c>
      <c r="C261" s="143" t="s">
        <v>1697</v>
      </c>
      <c r="D261" s="143">
        <v>197005</v>
      </c>
      <c r="E261" s="143">
        <v>194350</v>
      </c>
      <c r="F261" s="143">
        <v>177689</v>
      </c>
      <c r="G261" s="143">
        <v>192092</v>
      </c>
      <c r="H261" s="143">
        <v>190231</v>
      </c>
      <c r="I261" s="143">
        <v>195355</v>
      </c>
      <c r="J261" s="143">
        <v>177689</v>
      </c>
      <c r="K261" s="143">
        <f t="shared" si="55"/>
        <v>2</v>
      </c>
      <c r="L261" s="143">
        <v>177689</v>
      </c>
      <c r="M261" s="143">
        <v>177689</v>
      </c>
      <c r="N261" s="143"/>
      <c r="O261" s="143"/>
      <c r="P261" s="143"/>
      <c r="AF261" t="s">
        <v>2696</v>
      </c>
      <c r="AG261">
        <v>990</v>
      </c>
      <c r="AH261" t="s">
        <v>1697</v>
      </c>
      <c r="AI261">
        <v>150015.69959999999</v>
      </c>
      <c r="AJ261">
        <v>177689</v>
      </c>
      <c r="AK261">
        <v>150015.69959999999</v>
      </c>
      <c r="AL261">
        <v>177689</v>
      </c>
    </row>
    <row r="262" spans="1:39" x14ac:dyDescent="0.25">
      <c r="A262" s="143">
        <v>181</v>
      </c>
      <c r="B262" s="143">
        <v>6</v>
      </c>
      <c r="C262" s="143" t="s">
        <v>1689</v>
      </c>
      <c r="D262" s="143">
        <v>203438</v>
      </c>
      <c r="E262" s="143">
        <v>198257</v>
      </c>
      <c r="F262" s="143">
        <v>181741</v>
      </c>
      <c r="G262" s="143">
        <v>196187</v>
      </c>
      <c r="H262" s="143">
        <v>197109</v>
      </c>
      <c r="I262" s="143">
        <v>198872</v>
      </c>
      <c r="J262" s="143">
        <v>181741</v>
      </c>
      <c r="K262" s="143">
        <f t="shared" si="55"/>
        <v>2</v>
      </c>
      <c r="L262" s="143">
        <v>181741</v>
      </c>
      <c r="M262" s="143">
        <v>181726</v>
      </c>
      <c r="N262" s="143"/>
      <c r="O262" s="143"/>
      <c r="P262" s="143"/>
      <c r="AF262" t="s">
        <v>1799</v>
      </c>
      <c r="AG262">
        <v>182</v>
      </c>
      <c r="AH262" t="s">
        <v>1689</v>
      </c>
      <c r="AI262">
        <v>150076.29010000001</v>
      </c>
      <c r="AJ262">
        <v>181741</v>
      </c>
      <c r="AK262">
        <v>150076.29010000001</v>
      </c>
      <c r="AL262">
        <v>181741</v>
      </c>
      <c r="AM262">
        <f t="shared" ref="AM262" si="56">AVERAGE(AJ262:AJ266)</f>
        <v>181741</v>
      </c>
    </row>
    <row r="263" spans="1:39" x14ac:dyDescent="0.25">
      <c r="A263" s="143">
        <v>381</v>
      </c>
      <c r="B263" s="143">
        <v>6</v>
      </c>
      <c r="C263" s="143" t="s">
        <v>1689</v>
      </c>
      <c r="D263" s="143">
        <v>201697</v>
      </c>
      <c r="E263" s="143">
        <v>199210</v>
      </c>
      <c r="F263" s="143">
        <v>181741</v>
      </c>
      <c r="G263" s="143">
        <v>196714</v>
      </c>
      <c r="H263" s="143">
        <v>195604</v>
      </c>
      <c r="I263" s="143">
        <v>198283</v>
      </c>
      <c r="J263" s="143">
        <v>181741</v>
      </c>
      <c r="K263" s="143">
        <f t="shared" si="55"/>
        <v>2</v>
      </c>
      <c r="L263" s="143">
        <v>181741</v>
      </c>
      <c r="M263" s="143">
        <v>181741</v>
      </c>
      <c r="N263" s="143"/>
      <c r="O263" s="143"/>
      <c r="P263" s="143"/>
      <c r="AF263" t="s">
        <v>2021</v>
      </c>
      <c r="AG263">
        <v>382</v>
      </c>
      <c r="AH263" t="s">
        <v>1689</v>
      </c>
      <c r="AI263">
        <v>150048.49230000001</v>
      </c>
      <c r="AJ263">
        <v>181741</v>
      </c>
      <c r="AK263">
        <v>150048.49230000001</v>
      </c>
      <c r="AL263">
        <v>181741</v>
      </c>
    </row>
    <row r="264" spans="1:39" x14ac:dyDescent="0.25">
      <c r="A264" s="143">
        <v>581</v>
      </c>
      <c r="B264" s="143">
        <v>6</v>
      </c>
      <c r="C264" s="143" t="s">
        <v>1689</v>
      </c>
      <c r="D264" s="143">
        <v>201482</v>
      </c>
      <c r="E264" s="143">
        <v>198299</v>
      </c>
      <c r="F264" s="143">
        <v>181741</v>
      </c>
      <c r="G264" s="143">
        <v>196507</v>
      </c>
      <c r="H264" s="143">
        <v>195209</v>
      </c>
      <c r="I264" s="143">
        <v>198052</v>
      </c>
      <c r="J264" s="143">
        <v>181741</v>
      </c>
      <c r="K264" s="143">
        <f t="shared" si="55"/>
        <v>2</v>
      </c>
      <c r="L264" s="143">
        <v>181741</v>
      </c>
      <c r="M264" s="143">
        <v>181736</v>
      </c>
      <c r="N264" s="143"/>
      <c r="O264" s="143"/>
      <c r="P264" s="143"/>
      <c r="AF264" t="s">
        <v>2243</v>
      </c>
      <c r="AG264">
        <v>582</v>
      </c>
      <c r="AH264" t="s">
        <v>1689</v>
      </c>
      <c r="AI264">
        <v>150024.68109999999</v>
      </c>
      <c r="AJ264">
        <v>181741</v>
      </c>
      <c r="AK264">
        <v>150024.68109999999</v>
      </c>
      <c r="AL264">
        <v>181741</v>
      </c>
    </row>
    <row r="265" spans="1:39" x14ac:dyDescent="0.25">
      <c r="A265" s="143">
        <v>781</v>
      </c>
      <c r="B265" s="143">
        <v>6</v>
      </c>
      <c r="C265" s="143" t="s">
        <v>1689</v>
      </c>
      <c r="D265" s="143">
        <v>199024</v>
      </c>
      <c r="E265" s="143">
        <v>198669</v>
      </c>
      <c r="F265" s="143">
        <v>181741</v>
      </c>
      <c r="G265" s="143">
        <v>195892</v>
      </c>
      <c r="H265" s="143">
        <v>196300</v>
      </c>
      <c r="I265" s="143">
        <v>198643</v>
      </c>
      <c r="J265" s="143">
        <v>181741</v>
      </c>
      <c r="K265" s="143">
        <f t="shared" si="55"/>
        <v>2</v>
      </c>
      <c r="L265" s="143">
        <v>181741</v>
      </c>
      <c r="M265" s="143">
        <v>181741</v>
      </c>
      <c r="N265" s="143"/>
      <c r="O265" s="143"/>
      <c r="P265" s="143"/>
      <c r="AF265" t="s">
        <v>2465</v>
      </c>
      <c r="AG265">
        <v>782</v>
      </c>
      <c r="AH265" t="s">
        <v>1689</v>
      </c>
      <c r="AI265">
        <v>150036.31099999999</v>
      </c>
      <c r="AJ265">
        <v>181741</v>
      </c>
      <c r="AK265">
        <v>150036.31099999999</v>
      </c>
      <c r="AL265">
        <v>181741</v>
      </c>
    </row>
    <row r="266" spans="1:39" x14ac:dyDescent="0.25">
      <c r="A266" s="143">
        <v>981</v>
      </c>
      <c r="B266" s="143">
        <v>6</v>
      </c>
      <c r="C266" s="143" t="s">
        <v>1689</v>
      </c>
      <c r="D266" s="143">
        <v>202585</v>
      </c>
      <c r="E266" s="143">
        <v>197406</v>
      </c>
      <c r="F266" s="143">
        <v>181741</v>
      </c>
      <c r="G266" s="143">
        <v>196404</v>
      </c>
      <c r="H266" s="143">
        <v>195046</v>
      </c>
      <c r="I266" s="143">
        <v>198786</v>
      </c>
      <c r="J266" s="143">
        <v>181741</v>
      </c>
      <c r="K266" s="143">
        <f t="shared" si="55"/>
        <v>2</v>
      </c>
      <c r="L266" s="143">
        <v>181741</v>
      </c>
      <c r="M266" s="143">
        <v>181741</v>
      </c>
      <c r="N266" s="143"/>
      <c r="O266" s="143"/>
      <c r="P266" s="143"/>
      <c r="AF266" t="s">
        <v>2687</v>
      </c>
      <c r="AG266">
        <v>982</v>
      </c>
      <c r="AH266" t="s">
        <v>1689</v>
      </c>
      <c r="AI266">
        <v>150019.6379</v>
      </c>
      <c r="AJ266">
        <v>181741</v>
      </c>
      <c r="AK266">
        <v>150019.6379</v>
      </c>
      <c r="AL266">
        <v>181741</v>
      </c>
    </row>
    <row r="267" spans="1:39" x14ac:dyDescent="0.25">
      <c r="A267" s="143">
        <v>182</v>
      </c>
      <c r="B267" s="143">
        <v>6</v>
      </c>
      <c r="C267" s="143" t="s">
        <v>1690</v>
      </c>
      <c r="D267" s="143">
        <v>202081</v>
      </c>
      <c r="E267" s="143">
        <v>200148</v>
      </c>
      <c r="F267" s="143">
        <v>183580</v>
      </c>
      <c r="G267" s="143">
        <v>196737</v>
      </c>
      <c r="H267" s="143">
        <v>197981</v>
      </c>
      <c r="I267" s="143">
        <v>199445</v>
      </c>
      <c r="J267" s="143">
        <v>183580</v>
      </c>
      <c r="K267" s="143">
        <f t="shared" si="55"/>
        <v>2</v>
      </c>
      <c r="L267" s="143">
        <v>183580</v>
      </c>
      <c r="M267" s="143">
        <v>183580</v>
      </c>
      <c r="N267" s="143"/>
      <c r="O267" s="143"/>
      <c r="P267" s="143"/>
      <c r="AF267" t="s">
        <v>1800</v>
      </c>
      <c r="AG267">
        <v>183</v>
      </c>
      <c r="AH267" t="s">
        <v>1690</v>
      </c>
      <c r="AI267">
        <v>150014.12289999999</v>
      </c>
      <c r="AJ267">
        <v>183580</v>
      </c>
      <c r="AK267">
        <v>150014.12289999999</v>
      </c>
      <c r="AL267">
        <v>183580</v>
      </c>
      <c r="AM267">
        <f t="shared" ref="AM267" si="57">AVERAGE(AJ267:AJ271)</f>
        <v>183580</v>
      </c>
    </row>
    <row r="268" spans="1:39" x14ac:dyDescent="0.25">
      <c r="A268" s="143">
        <v>382</v>
      </c>
      <c r="B268" s="143">
        <v>6</v>
      </c>
      <c r="C268" s="143" t="s">
        <v>1690</v>
      </c>
      <c r="D268" s="143">
        <v>199913</v>
      </c>
      <c r="E268" s="143">
        <v>199521</v>
      </c>
      <c r="F268" s="143">
        <v>183580</v>
      </c>
      <c r="G268" s="143">
        <v>198291</v>
      </c>
      <c r="H268" s="143">
        <v>198202</v>
      </c>
      <c r="I268" s="143">
        <v>201039</v>
      </c>
      <c r="J268" s="143">
        <v>183580</v>
      </c>
      <c r="K268" s="143">
        <f t="shared" si="55"/>
        <v>2</v>
      </c>
      <c r="L268" s="143">
        <v>183580</v>
      </c>
      <c r="M268" s="143">
        <v>183565</v>
      </c>
      <c r="N268" s="143"/>
      <c r="O268" s="143"/>
      <c r="P268" s="143"/>
      <c r="AF268" t="s">
        <v>2022</v>
      </c>
      <c r="AG268">
        <v>383</v>
      </c>
      <c r="AH268" t="s">
        <v>1690</v>
      </c>
      <c r="AI268">
        <v>150030.10130000001</v>
      </c>
      <c r="AJ268">
        <v>183580</v>
      </c>
      <c r="AK268">
        <v>150030.10130000001</v>
      </c>
      <c r="AL268">
        <v>183580</v>
      </c>
    </row>
    <row r="269" spans="1:39" x14ac:dyDescent="0.25">
      <c r="A269" s="143">
        <v>582</v>
      </c>
      <c r="B269" s="143">
        <v>6</v>
      </c>
      <c r="C269" s="143" t="s">
        <v>1690</v>
      </c>
      <c r="D269" s="143">
        <v>201483</v>
      </c>
      <c r="E269" s="143">
        <v>199804</v>
      </c>
      <c r="F269" s="143">
        <v>183580</v>
      </c>
      <c r="G269" s="143">
        <v>197508</v>
      </c>
      <c r="H269" s="143">
        <v>198225</v>
      </c>
      <c r="I269" s="143">
        <v>199926</v>
      </c>
      <c r="J269" s="143">
        <v>183580</v>
      </c>
      <c r="K269" s="143">
        <f t="shared" si="55"/>
        <v>2</v>
      </c>
      <c r="L269" s="143">
        <v>183580</v>
      </c>
      <c r="M269" s="143">
        <v>183580</v>
      </c>
      <c r="N269" s="143"/>
      <c r="O269" s="143"/>
      <c r="P269" s="143"/>
      <c r="AF269" t="s">
        <v>2244</v>
      </c>
      <c r="AG269">
        <v>583</v>
      </c>
      <c r="AH269" t="s">
        <v>1690</v>
      </c>
      <c r="AI269">
        <v>150062.64749999999</v>
      </c>
      <c r="AJ269">
        <v>183580</v>
      </c>
      <c r="AK269">
        <v>150062.64749999999</v>
      </c>
      <c r="AL269">
        <v>183580</v>
      </c>
    </row>
    <row r="270" spans="1:39" x14ac:dyDescent="0.25">
      <c r="A270" s="143">
        <v>782</v>
      </c>
      <c r="B270" s="143">
        <v>6</v>
      </c>
      <c r="C270" s="143" t="s">
        <v>1690</v>
      </c>
      <c r="D270" s="143">
        <v>202812</v>
      </c>
      <c r="E270" s="143">
        <v>199806</v>
      </c>
      <c r="F270" s="143">
        <v>183580</v>
      </c>
      <c r="G270" s="143">
        <v>197360</v>
      </c>
      <c r="H270" s="143">
        <v>198457</v>
      </c>
      <c r="I270" s="143">
        <v>200314</v>
      </c>
      <c r="J270" s="143">
        <v>183580</v>
      </c>
      <c r="K270" s="143">
        <f t="shared" si="55"/>
        <v>2</v>
      </c>
      <c r="L270" s="143">
        <v>183580</v>
      </c>
      <c r="M270" s="143">
        <v>183580</v>
      </c>
      <c r="N270" s="143"/>
      <c r="O270" s="143"/>
      <c r="P270" s="143"/>
      <c r="AF270" t="s">
        <v>2466</v>
      </c>
      <c r="AG270">
        <v>783</v>
      </c>
      <c r="AH270" t="s">
        <v>1690</v>
      </c>
      <c r="AI270">
        <v>150014.06049999999</v>
      </c>
      <c r="AJ270">
        <v>183580</v>
      </c>
      <c r="AK270">
        <v>150014.06049999999</v>
      </c>
      <c r="AL270">
        <v>183580</v>
      </c>
    </row>
    <row r="271" spans="1:39" x14ac:dyDescent="0.25">
      <c r="A271" s="143">
        <v>982</v>
      </c>
      <c r="B271" s="143">
        <v>6</v>
      </c>
      <c r="C271" s="143" t="s">
        <v>1690</v>
      </c>
      <c r="D271" s="143">
        <v>201994</v>
      </c>
      <c r="E271" s="143">
        <v>200503</v>
      </c>
      <c r="F271" s="143">
        <v>183580</v>
      </c>
      <c r="G271" s="143">
        <v>197083</v>
      </c>
      <c r="H271" s="143">
        <v>197116</v>
      </c>
      <c r="I271" s="143">
        <v>199891</v>
      </c>
      <c r="J271" s="143">
        <v>183580</v>
      </c>
      <c r="K271" s="143">
        <f t="shared" si="55"/>
        <v>2</v>
      </c>
      <c r="L271" s="143">
        <v>183580</v>
      </c>
      <c r="M271" s="143">
        <v>183580</v>
      </c>
      <c r="N271" s="143"/>
      <c r="O271" s="143"/>
      <c r="P271" s="143"/>
      <c r="AF271" t="s">
        <v>2688</v>
      </c>
      <c r="AG271">
        <v>983</v>
      </c>
      <c r="AH271" t="s">
        <v>1690</v>
      </c>
      <c r="AI271">
        <v>150008.6974</v>
      </c>
      <c r="AJ271">
        <v>183580</v>
      </c>
      <c r="AK271">
        <v>150008.6974</v>
      </c>
      <c r="AL271">
        <v>183580</v>
      </c>
    </row>
    <row r="272" spans="1:39" x14ac:dyDescent="0.25">
      <c r="A272" s="143">
        <v>183</v>
      </c>
      <c r="B272" s="143">
        <v>6</v>
      </c>
      <c r="C272" s="143" t="s">
        <v>1691</v>
      </c>
      <c r="D272" s="143">
        <v>201302</v>
      </c>
      <c r="E272" s="143">
        <v>198498</v>
      </c>
      <c r="F272" s="143">
        <v>181537</v>
      </c>
      <c r="G272" s="143">
        <v>194731</v>
      </c>
      <c r="H272" s="143">
        <v>196500</v>
      </c>
      <c r="I272" s="143">
        <v>197997</v>
      </c>
      <c r="J272" s="143">
        <v>181537</v>
      </c>
      <c r="K272" s="143">
        <f t="shared" si="55"/>
        <v>2</v>
      </c>
      <c r="L272" s="143">
        <v>181537</v>
      </c>
      <c r="M272" s="143">
        <v>181537</v>
      </c>
      <c r="N272" s="143"/>
      <c r="O272" s="143"/>
      <c r="P272" s="143"/>
      <c r="AF272" t="s">
        <v>1801</v>
      </c>
      <c r="AG272">
        <v>184</v>
      </c>
      <c r="AH272" t="s">
        <v>1691</v>
      </c>
      <c r="AI272">
        <v>150036.44750000001</v>
      </c>
      <c r="AJ272">
        <v>181445</v>
      </c>
      <c r="AK272">
        <v>150036.44750000001</v>
      </c>
      <c r="AL272">
        <v>181445</v>
      </c>
      <c r="AM272">
        <f t="shared" ref="AM272" si="58">AVERAGE(AJ272:AJ276)</f>
        <v>181445</v>
      </c>
    </row>
    <row r="273" spans="1:39" x14ac:dyDescent="0.25">
      <c r="A273" s="143">
        <v>383</v>
      </c>
      <c r="B273" s="143">
        <v>6</v>
      </c>
      <c r="C273" s="143" t="s">
        <v>1691</v>
      </c>
      <c r="D273" s="143">
        <v>200573</v>
      </c>
      <c r="E273" s="143">
        <v>197667</v>
      </c>
      <c r="F273" s="143">
        <v>181537</v>
      </c>
      <c r="G273" s="143">
        <v>195660</v>
      </c>
      <c r="H273" s="143">
        <v>195688</v>
      </c>
      <c r="I273" s="143">
        <v>198365</v>
      </c>
      <c r="J273" s="143">
        <v>181537</v>
      </c>
      <c r="K273" s="143">
        <f t="shared" si="55"/>
        <v>2</v>
      </c>
      <c r="L273" s="143">
        <v>181537</v>
      </c>
      <c r="M273" s="143">
        <v>181537</v>
      </c>
      <c r="N273" s="143"/>
      <c r="O273" s="143"/>
      <c r="P273" s="143"/>
      <c r="AF273" t="s">
        <v>2023</v>
      </c>
      <c r="AG273">
        <v>384</v>
      </c>
      <c r="AH273" t="s">
        <v>1691</v>
      </c>
      <c r="AI273">
        <v>150016.7156</v>
      </c>
      <c r="AJ273">
        <v>181445</v>
      </c>
      <c r="AK273">
        <v>150016.7156</v>
      </c>
      <c r="AL273">
        <v>181445</v>
      </c>
    </row>
    <row r="274" spans="1:39" x14ac:dyDescent="0.25">
      <c r="A274" s="143">
        <v>583</v>
      </c>
      <c r="B274" s="143">
        <v>6</v>
      </c>
      <c r="C274" s="143" t="s">
        <v>1691</v>
      </c>
      <c r="D274" s="143">
        <v>200549</v>
      </c>
      <c r="E274" s="143">
        <v>198287</v>
      </c>
      <c r="F274" s="143">
        <v>181537</v>
      </c>
      <c r="G274" s="143">
        <v>195171</v>
      </c>
      <c r="H274" s="143">
        <v>195807</v>
      </c>
      <c r="I274" s="143">
        <v>198687</v>
      </c>
      <c r="J274" s="143">
        <v>181537</v>
      </c>
      <c r="K274" s="143">
        <f t="shared" si="55"/>
        <v>2</v>
      </c>
      <c r="L274" s="143">
        <v>181537</v>
      </c>
      <c r="M274" s="143">
        <v>181537</v>
      </c>
      <c r="N274" s="143"/>
      <c r="O274" s="143"/>
      <c r="P274" s="143"/>
      <c r="AF274" t="s">
        <v>2245</v>
      </c>
      <c r="AG274">
        <v>584</v>
      </c>
      <c r="AH274" t="s">
        <v>1691</v>
      </c>
      <c r="AI274">
        <v>150008.23629999999</v>
      </c>
      <c r="AJ274">
        <v>181445</v>
      </c>
      <c r="AK274">
        <v>150008.23629999999</v>
      </c>
      <c r="AL274">
        <v>181445</v>
      </c>
    </row>
    <row r="275" spans="1:39" x14ac:dyDescent="0.25">
      <c r="A275" s="143">
        <v>783</v>
      </c>
      <c r="B275" s="143">
        <v>6</v>
      </c>
      <c r="C275" s="143" t="s">
        <v>1691</v>
      </c>
      <c r="D275" s="143">
        <v>200227</v>
      </c>
      <c r="E275" s="143">
        <v>198328</v>
      </c>
      <c r="F275" s="143">
        <v>181537</v>
      </c>
      <c r="G275" s="143">
        <v>195292</v>
      </c>
      <c r="H275" s="143">
        <v>195988</v>
      </c>
      <c r="I275" s="143">
        <v>198072</v>
      </c>
      <c r="J275" s="143">
        <v>181537</v>
      </c>
      <c r="K275" s="143">
        <f t="shared" si="55"/>
        <v>2</v>
      </c>
      <c r="L275" s="143">
        <v>181537</v>
      </c>
      <c r="M275" s="143">
        <v>181537</v>
      </c>
      <c r="N275" s="143"/>
      <c r="O275" s="143"/>
      <c r="P275" s="143"/>
      <c r="AF275" t="s">
        <v>2467</v>
      </c>
      <c r="AG275">
        <v>784</v>
      </c>
      <c r="AH275" t="s">
        <v>1691</v>
      </c>
      <c r="AI275">
        <v>150007.29990000001</v>
      </c>
      <c r="AJ275">
        <v>181445</v>
      </c>
      <c r="AK275">
        <v>150007.29990000001</v>
      </c>
      <c r="AL275">
        <v>181445</v>
      </c>
    </row>
    <row r="276" spans="1:39" x14ac:dyDescent="0.25">
      <c r="A276" s="143">
        <v>983</v>
      </c>
      <c r="B276" s="143">
        <v>6</v>
      </c>
      <c r="C276" s="143" t="s">
        <v>1691</v>
      </c>
      <c r="D276" s="143">
        <v>200540</v>
      </c>
      <c r="E276" s="143">
        <v>198300</v>
      </c>
      <c r="F276" s="143">
        <v>181537</v>
      </c>
      <c r="G276" s="143">
        <v>195076</v>
      </c>
      <c r="H276" s="143">
        <v>197563</v>
      </c>
      <c r="I276" s="143">
        <v>198820</v>
      </c>
      <c r="J276" s="143">
        <v>181537</v>
      </c>
      <c r="K276" s="143">
        <f t="shared" si="55"/>
        <v>2</v>
      </c>
      <c r="L276" s="143">
        <v>181537</v>
      </c>
      <c r="M276" s="143">
        <v>181537</v>
      </c>
      <c r="N276" s="143"/>
      <c r="O276" s="143"/>
      <c r="P276" s="143"/>
      <c r="AF276" t="s">
        <v>2689</v>
      </c>
      <c r="AG276">
        <v>984</v>
      </c>
      <c r="AH276" t="s">
        <v>1691</v>
      </c>
      <c r="AI276">
        <v>150007.0741</v>
      </c>
      <c r="AJ276">
        <v>181445</v>
      </c>
      <c r="AK276">
        <v>150007.0741</v>
      </c>
      <c r="AL276">
        <v>181445</v>
      </c>
    </row>
    <row r="277" spans="1:39" x14ac:dyDescent="0.25">
      <c r="A277" s="143">
        <v>184</v>
      </c>
      <c r="B277" s="143">
        <v>6</v>
      </c>
      <c r="C277" s="143" t="s">
        <v>1692</v>
      </c>
      <c r="D277" s="143">
        <v>197023</v>
      </c>
      <c r="E277" s="143">
        <v>195429</v>
      </c>
      <c r="F277" s="143">
        <v>179968</v>
      </c>
      <c r="G277" s="143">
        <v>193185</v>
      </c>
      <c r="H277" s="143">
        <v>192632</v>
      </c>
      <c r="I277" s="143">
        <v>193842</v>
      </c>
      <c r="J277" s="143">
        <v>179968</v>
      </c>
      <c r="K277" s="143">
        <f t="shared" si="55"/>
        <v>2</v>
      </c>
      <c r="L277" s="143">
        <v>179968</v>
      </c>
      <c r="M277" s="143">
        <v>179958</v>
      </c>
      <c r="N277" s="143"/>
      <c r="O277" s="143"/>
      <c r="P277" s="143"/>
      <c r="AF277" t="s">
        <v>1802</v>
      </c>
      <c r="AG277">
        <v>185</v>
      </c>
      <c r="AH277" t="s">
        <v>1692</v>
      </c>
      <c r="AI277">
        <v>150019.17980000001</v>
      </c>
      <c r="AJ277">
        <v>179968</v>
      </c>
      <c r="AK277">
        <v>150019.17980000001</v>
      </c>
      <c r="AL277">
        <v>179968</v>
      </c>
      <c r="AM277">
        <f t="shared" ref="AM277" si="59">AVERAGE(AJ277:AJ281)</f>
        <v>179968</v>
      </c>
    </row>
    <row r="278" spans="1:39" x14ac:dyDescent="0.25">
      <c r="A278" s="143">
        <v>384</v>
      </c>
      <c r="B278" s="143">
        <v>6</v>
      </c>
      <c r="C278" s="143" t="s">
        <v>1692</v>
      </c>
      <c r="D278" s="143">
        <v>198535</v>
      </c>
      <c r="E278" s="143">
        <v>196356</v>
      </c>
      <c r="F278" s="143">
        <v>179968</v>
      </c>
      <c r="G278" s="143">
        <v>193733</v>
      </c>
      <c r="H278" s="143">
        <v>194155</v>
      </c>
      <c r="I278" s="143">
        <v>195010</v>
      </c>
      <c r="J278" s="143">
        <v>179968</v>
      </c>
      <c r="K278" s="143">
        <f t="shared" si="55"/>
        <v>2</v>
      </c>
      <c r="L278" s="143">
        <v>179968</v>
      </c>
      <c r="M278" s="143">
        <v>179968</v>
      </c>
      <c r="N278" s="143"/>
      <c r="O278" s="143"/>
      <c r="P278" s="143"/>
      <c r="AF278" t="s">
        <v>2024</v>
      </c>
      <c r="AG278">
        <v>385</v>
      </c>
      <c r="AH278" t="s">
        <v>1692</v>
      </c>
      <c r="AI278">
        <v>150075.79930000001</v>
      </c>
      <c r="AJ278">
        <v>179968</v>
      </c>
      <c r="AK278">
        <v>150075.79930000001</v>
      </c>
      <c r="AL278">
        <v>179968</v>
      </c>
    </row>
    <row r="279" spans="1:39" x14ac:dyDescent="0.25">
      <c r="A279" s="143">
        <v>584</v>
      </c>
      <c r="B279" s="143">
        <v>6</v>
      </c>
      <c r="C279" s="143" t="s">
        <v>1692</v>
      </c>
      <c r="D279" s="143">
        <v>197955</v>
      </c>
      <c r="E279" s="143">
        <v>196250</v>
      </c>
      <c r="F279" s="143">
        <v>179968</v>
      </c>
      <c r="G279" s="143">
        <v>193693</v>
      </c>
      <c r="H279" s="143">
        <v>192712</v>
      </c>
      <c r="I279" s="143">
        <v>195355</v>
      </c>
      <c r="J279" s="143">
        <v>179968</v>
      </c>
      <c r="K279" s="143">
        <f t="shared" si="55"/>
        <v>2</v>
      </c>
      <c r="L279" s="143">
        <v>179968</v>
      </c>
      <c r="M279" s="143">
        <v>179932</v>
      </c>
      <c r="N279" s="143"/>
      <c r="O279" s="143"/>
      <c r="P279" s="143"/>
      <c r="AF279" t="s">
        <v>2246</v>
      </c>
      <c r="AG279">
        <v>585</v>
      </c>
      <c r="AH279" t="s">
        <v>1692</v>
      </c>
      <c r="AI279">
        <v>150021.34049999999</v>
      </c>
      <c r="AJ279">
        <v>179968</v>
      </c>
      <c r="AK279">
        <v>150021.34049999999</v>
      </c>
      <c r="AL279">
        <v>179968</v>
      </c>
    </row>
    <row r="280" spans="1:39" x14ac:dyDescent="0.25">
      <c r="A280" s="143">
        <v>784</v>
      </c>
      <c r="B280" s="143">
        <v>6</v>
      </c>
      <c r="C280" s="143" t="s">
        <v>1692</v>
      </c>
      <c r="D280" s="143">
        <v>197602</v>
      </c>
      <c r="E280" s="143">
        <v>196407</v>
      </c>
      <c r="F280" s="143">
        <v>179968</v>
      </c>
      <c r="G280" s="143">
        <v>193582</v>
      </c>
      <c r="H280" s="143">
        <v>194449</v>
      </c>
      <c r="I280" s="143">
        <v>194721</v>
      </c>
      <c r="J280" s="143">
        <v>179968</v>
      </c>
      <c r="K280" s="143">
        <f t="shared" si="55"/>
        <v>2</v>
      </c>
      <c r="L280" s="143">
        <v>179968</v>
      </c>
      <c r="M280" s="143">
        <v>179968</v>
      </c>
      <c r="N280" s="143"/>
      <c r="O280" s="143"/>
      <c r="P280" s="143"/>
      <c r="AF280" t="s">
        <v>2468</v>
      </c>
      <c r="AG280">
        <v>785</v>
      </c>
      <c r="AH280" t="s">
        <v>1692</v>
      </c>
      <c r="AI280">
        <v>150005.59090000001</v>
      </c>
      <c r="AJ280">
        <v>179968</v>
      </c>
      <c r="AK280">
        <v>150005.59090000001</v>
      </c>
      <c r="AL280">
        <v>179968</v>
      </c>
    </row>
    <row r="281" spans="1:39" x14ac:dyDescent="0.25">
      <c r="A281" s="143">
        <v>984</v>
      </c>
      <c r="B281" s="143">
        <v>6</v>
      </c>
      <c r="C281" s="143" t="s">
        <v>1692</v>
      </c>
      <c r="D281" s="143">
        <v>198789</v>
      </c>
      <c r="E281" s="143">
        <v>196116</v>
      </c>
      <c r="F281" s="143">
        <v>179968</v>
      </c>
      <c r="G281" s="143">
        <v>193366</v>
      </c>
      <c r="H281" s="143">
        <v>193336</v>
      </c>
      <c r="I281" s="143">
        <v>193909</v>
      </c>
      <c r="J281" s="143">
        <v>179968</v>
      </c>
      <c r="K281" s="143">
        <f t="shared" si="55"/>
        <v>2</v>
      </c>
      <c r="L281" s="143">
        <v>179968</v>
      </c>
      <c r="M281" s="143">
        <v>179953</v>
      </c>
      <c r="N281" s="143"/>
      <c r="O281" s="143"/>
      <c r="P281" s="143"/>
      <c r="AF281" t="s">
        <v>2690</v>
      </c>
      <c r="AG281">
        <v>985</v>
      </c>
      <c r="AH281" t="s">
        <v>1692</v>
      </c>
      <c r="AI281">
        <v>150002.1758</v>
      </c>
      <c r="AJ281">
        <v>179968</v>
      </c>
      <c r="AK281">
        <v>150002.1758</v>
      </c>
      <c r="AL281">
        <v>179968</v>
      </c>
    </row>
    <row r="282" spans="1:39" x14ac:dyDescent="0.25">
      <c r="A282" s="143">
        <v>185</v>
      </c>
      <c r="B282" s="143">
        <v>6</v>
      </c>
      <c r="C282" s="143" t="s">
        <v>1693</v>
      </c>
      <c r="D282" s="143">
        <v>206265</v>
      </c>
      <c r="E282" s="143">
        <v>205871</v>
      </c>
      <c r="F282" s="143">
        <v>189500</v>
      </c>
      <c r="G282" s="143">
        <v>203454</v>
      </c>
      <c r="H282" s="143">
        <v>203998</v>
      </c>
      <c r="I282" s="143">
        <v>209089</v>
      </c>
      <c r="J282" s="143">
        <v>189500</v>
      </c>
      <c r="K282" s="143">
        <f t="shared" si="55"/>
        <v>2</v>
      </c>
      <c r="L282" s="143">
        <v>189500</v>
      </c>
      <c r="M282" s="143">
        <v>189500</v>
      </c>
      <c r="N282" s="143"/>
      <c r="O282" s="143"/>
      <c r="P282" s="143"/>
      <c r="AF282" t="s">
        <v>1803</v>
      </c>
      <c r="AG282">
        <v>186</v>
      </c>
      <c r="AH282" t="s">
        <v>1693</v>
      </c>
      <c r="AI282">
        <v>150104.37220000001</v>
      </c>
      <c r="AJ282">
        <v>189500</v>
      </c>
      <c r="AK282">
        <v>150104.37220000001</v>
      </c>
      <c r="AL282">
        <v>189500</v>
      </c>
      <c r="AM282">
        <f t="shared" ref="AM282" si="60">AVERAGE(AJ282:AJ286)</f>
        <v>189500</v>
      </c>
    </row>
    <row r="283" spans="1:39" x14ac:dyDescent="0.25">
      <c r="A283" s="143">
        <v>385</v>
      </c>
      <c r="B283" s="143">
        <v>6</v>
      </c>
      <c r="C283" s="143" t="s">
        <v>1693</v>
      </c>
      <c r="D283" s="143">
        <v>208187</v>
      </c>
      <c r="E283" s="143">
        <v>206126</v>
      </c>
      <c r="F283" s="143">
        <v>189500</v>
      </c>
      <c r="G283" s="143">
        <v>203954</v>
      </c>
      <c r="H283" s="143">
        <v>204133</v>
      </c>
      <c r="I283" s="143">
        <v>209778</v>
      </c>
      <c r="J283" s="143">
        <v>189500</v>
      </c>
      <c r="K283" s="143">
        <f t="shared" si="55"/>
        <v>2</v>
      </c>
      <c r="L283" s="143">
        <v>189500</v>
      </c>
      <c r="M283" s="143">
        <v>189500</v>
      </c>
      <c r="N283" s="143"/>
      <c r="O283" s="143"/>
      <c r="P283" s="143"/>
      <c r="AF283" t="s">
        <v>2025</v>
      </c>
      <c r="AG283">
        <v>386</v>
      </c>
      <c r="AH283" t="s">
        <v>1693</v>
      </c>
      <c r="AI283">
        <v>150025.89730000001</v>
      </c>
      <c r="AJ283">
        <v>189500</v>
      </c>
      <c r="AK283">
        <v>150025.89730000001</v>
      </c>
      <c r="AL283">
        <v>189500</v>
      </c>
    </row>
    <row r="284" spans="1:39" x14ac:dyDescent="0.25">
      <c r="A284" s="143">
        <v>585</v>
      </c>
      <c r="B284" s="143">
        <v>6</v>
      </c>
      <c r="C284" s="143" t="s">
        <v>1693</v>
      </c>
      <c r="D284" s="143">
        <v>206392</v>
      </c>
      <c r="E284" s="143">
        <v>205837</v>
      </c>
      <c r="F284" s="143">
        <v>189500</v>
      </c>
      <c r="G284" s="143">
        <v>202704</v>
      </c>
      <c r="H284" s="143">
        <v>203958</v>
      </c>
      <c r="I284" s="143">
        <v>206887</v>
      </c>
      <c r="J284" s="143">
        <v>189500</v>
      </c>
      <c r="K284" s="143">
        <f t="shared" si="55"/>
        <v>2</v>
      </c>
      <c r="L284" s="143">
        <v>189500</v>
      </c>
      <c r="M284" s="143">
        <v>189500</v>
      </c>
      <c r="N284" s="143"/>
      <c r="O284" s="143"/>
      <c r="P284" s="143"/>
      <c r="AF284" t="s">
        <v>2247</v>
      </c>
      <c r="AG284">
        <v>586</v>
      </c>
      <c r="AH284" t="s">
        <v>1693</v>
      </c>
      <c r="AI284">
        <v>150016.11259999999</v>
      </c>
      <c r="AJ284">
        <v>189500</v>
      </c>
      <c r="AK284">
        <v>150016.11259999999</v>
      </c>
      <c r="AL284">
        <v>189500</v>
      </c>
    </row>
    <row r="285" spans="1:39" x14ac:dyDescent="0.25">
      <c r="A285" s="143">
        <v>785</v>
      </c>
      <c r="B285" s="143">
        <v>6</v>
      </c>
      <c r="C285" s="143" t="s">
        <v>1693</v>
      </c>
      <c r="D285" s="143">
        <v>208293</v>
      </c>
      <c r="E285" s="143">
        <v>205982</v>
      </c>
      <c r="F285" s="143">
        <v>189500</v>
      </c>
      <c r="G285" s="143">
        <v>202915</v>
      </c>
      <c r="H285" s="143">
        <v>204053</v>
      </c>
      <c r="I285" s="143">
        <v>208427</v>
      </c>
      <c r="J285" s="143">
        <v>189500</v>
      </c>
      <c r="K285" s="143">
        <f t="shared" si="55"/>
        <v>2</v>
      </c>
      <c r="L285" s="143">
        <v>189500</v>
      </c>
      <c r="M285" s="143">
        <v>189490</v>
      </c>
      <c r="N285" s="143"/>
      <c r="O285" s="143"/>
      <c r="P285" s="143"/>
      <c r="AF285" t="s">
        <v>2469</v>
      </c>
      <c r="AG285">
        <v>786</v>
      </c>
      <c r="AH285" t="s">
        <v>1693</v>
      </c>
      <c r="AI285">
        <v>150026.68220000001</v>
      </c>
      <c r="AJ285">
        <v>189500</v>
      </c>
      <c r="AK285">
        <v>150026.68220000001</v>
      </c>
      <c r="AL285">
        <v>189500</v>
      </c>
    </row>
    <row r="286" spans="1:39" x14ac:dyDescent="0.25">
      <c r="A286" s="143">
        <v>985</v>
      </c>
      <c r="B286" s="143">
        <v>6</v>
      </c>
      <c r="C286" s="143" t="s">
        <v>1693</v>
      </c>
      <c r="D286" s="143">
        <v>207084</v>
      </c>
      <c r="E286" s="143">
        <v>206289</v>
      </c>
      <c r="F286" s="143">
        <v>189500</v>
      </c>
      <c r="G286" s="143">
        <v>202797</v>
      </c>
      <c r="H286" s="143">
        <v>204961</v>
      </c>
      <c r="I286" s="143">
        <v>208313</v>
      </c>
      <c r="J286" s="143">
        <v>189500</v>
      </c>
      <c r="K286" s="143">
        <f t="shared" si="55"/>
        <v>2</v>
      </c>
      <c r="L286" s="143">
        <v>189500</v>
      </c>
      <c r="M286" s="143">
        <v>189500</v>
      </c>
      <c r="N286" s="143"/>
      <c r="O286" s="143"/>
      <c r="P286" s="143"/>
      <c r="AF286" t="s">
        <v>2691</v>
      </c>
      <c r="AG286">
        <v>986</v>
      </c>
      <c r="AH286" t="s">
        <v>1693</v>
      </c>
      <c r="AI286">
        <v>150028.10269999999</v>
      </c>
      <c r="AJ286">
        <v>189500</v>
      </c>
      <c r="AK286">
        <v>150028.10269999999</v>
      </c>
      <c r="AL286">
        <v>189500</v>
      </c>
    </row>
    <row r="287" spans="1:39" x14ac:dyDescent="0.25">
      <c r="A287" s="143">
        <v>186</v>
      </c>
      <c r="B287" s="143">
        <v>6</v>
      </c>
      <c r="C287" s="143" t="s">
        <v>1694</v>
      </c>
      <c r="D287" s="143">
        <v>196085</v>
      </c>
      <c r="E287" s="143">
        <v>194291</v>
      </c>
      <c r="F287" s="143">
        <v>178964</v>
      </c>
      <c r="G287" s="143">
        <v>192543</v>
      </c>
      <c r="H287" s="143">
        <v>193152</v>
      </c>
      <c r="I287" s="143">
        <v>194108</v>
      </c>
      <c r="J287" s="143">
        <v>178964</v>
      </c>
      <c r="K287" s="143">
        <f t="shared" si="55"/>
        <v>2</v>
      </c>
      <c r="L287" s="143">
        <v>178964</v>
      </c>
      <c r="M287" s="143">
        <v>178964</v>
      </c>
      <c r="N287" s="143"/>
      <c r="O287" s="143"/>
      <c r="P287" s="143"/>
      <c r="AF287" t="s">
        <v>1804</v>
      </c>
      <c r="AG287">
        <v>187</v>
      </c>
      <c r="AH287" t="s">
        <v>1694</v>
      </c>
      <c r="AI287">
        <v>150062.3388</v>
      </c>
      <c r="AJ287">
        <v>178964</v>
      </c>
      <c r="AK287">
        <v>150062.3388</v>
      </c>
      <c r="AL287">
        <v>178964</v>
      </c>
      <c r="AM287">
        <f t="shared" ref="AM287" si="61">AVERAGE(AJ287:AJ291)</f>
        <v>178964</v>
      </c>
    </row>
    <row r="288" spans="1:39" x14ac:dyDescent="0.25">
      <c r="A288" s="143">
        <v>386</v>
      </c>
      <c r="B288" s="143">
        <v>6</v>
      </c>
      <c r="C288" s="143" t="s">
        <v>1694</v>
      </c>
      <c r="D288" s="143">
        <v>197119</v>
      </c>
      <c r="E288" s="143">
        <v>195265</v>
      </c>
      <c r="F288" s="143">
        <v>178964</v>
      </c>
      <c r="G288" s="143">
        <v>192066</v>
      </c>
      <c r="H288" s="143">
        <v>192495</v>
      </c>
      <c r="I288" s="143">
        <v>194167</v>
      </c>
      <c r="J288" s="143">
        <v>178964</v>
      </c>
      <c r="K288" s="143">
        <f t="shared" si="55"/>
        <v>2</v>
      </c>
      <c r="L288" s="143">
        <v>178964</v>
      </c>
      <c r="M288" s="143">
        <v>178964</v>
      </c>
      <c r="N288" s="143"/>
      <c r="O288" s="143"/>
      <c r="P288" s="143"/>
      <c r="AF288" t="s">
        <v>2026</v>
      </c>
      <c r="AG288">
        <v>387</v>
      </c>
      <c r="AH288" t="s">
        <v>1694</v>
      </c>
      <c r="AI288">
        <v>150001.4718</v>
      </c>
      <c r="AJ288">
        <v>178964</v>
      </c>
      <c r="AK288">
        <v>150001.4718</v>
      </c>
      <c r="AL288">
        <v>178964</v>
      </c>
    </row>
    <row r="289" spans="1:39" x14ac:dyDescent="0.25">
      <c r="A289" s="143">
        <v>586</v>
      </c>
      <c r="B289" s="143">
        <v>6</v>
      </c>
      <c r="C289" s="143" t="s">
        <v>1694</v>
      </c>
      <c r="D289" s="143">
        <v>198753</v>
      </c>
      <c r="E289" s="143">
        <v>195559</v>
      </c>
      <c r="F289" s="143">
        <v>178964</v>
      </c>
      <c r="G289" s="143">
        <v>192544</v>
      </c>
      <c r="H289" s="143">
        <v>192787</v>
      </c>
      <c r="I289" s="143">
        <v>194520</v>
      </c>
      <c r="J289" s="143">
        <v>178964</v>
      </c>
      <c r="K289" s="143">
        <f t="shared" si="55"/>
        <v>2</v>
      </c>
      <c r="L289" s="143">
        <v>178964</v>
      </c>
      <c r="M289" s="143">
        <v>178946</v>
      </c>
      <c r="N289" s="143"/>
      <c r="O289" s="143"/>
      <c r="P289" s="143"/>
      <c r="AF289" t="s">
        <v>2248</v>
      </c>
      <c r="AG289">
        <v>587</v>
      </c>
      <c r="AH289" t="s">
        <v>1694</v>
      </c>
      <c r="AI289">
        <v>150002.9129</v>
      </c>
      <c r="AJ289">
        <v>178964</v>
      </c>
      <c r="AK289">
        <v>150002.9129</v>
      </c>
      <c r="AL289">
        <v>178964</v>
      </c>
    </row>
    <row r="290" spans="1:39" x14ac:dyDescent="0.25">
      <c r="A290" s="143">
        <v>786</v>
      </c>
      <c r="B290" s="143">
        <v>6</v>
      </c>
      <c r="C290" s="143" t="s">
        <v>1694</v>
      </c>
      <c r="D290" s="143">
        <v>196186</v>
      </c>
      <c r="E290" s="143">
        <v>194706</v>
      </c>
      <c r="F290" s="143">
        <v>178964</v>
      </c>
      <c r="G290" s="143">
        <v>191920</v>
      </c>
      <c r="H290" s="143">
        <v>190170</v>
      </c>
      <c r="I290" s="143">
        <v>194536</v>
      </c>
      <c r="J290" s="143">
        <v>178964</v>
      </c>
      <c r="K290" s="143">
        <f t="shared" si="55"/>
        <v>2</v>
      </c>
      <c r="L290" s="143">
        <v>178964</v>
      </c>
      <c r="M290" s="143">
        <v>178941</v>
      </c>
      <c r="N290" s="143"/>
      <c r="O290" s="143"/>
      <c r="P290" s="143"/>
      <c r="AF290" t="s">
        <v>2470</v>
      </c>
      <c r="AG290">
        <v>787</v>
      </c>
      <c r="AH290" t="s">
        <v>1694</v>
      </c>
      <c r="AI290">
        <v>150015.2205</v>
      </c>
      <c r="AJ290">
        <v>178964</v>
      </c>
      <c r="AK290">
        <v>150015.2205</v>
      </c>
      <c r="AL290">
        <v>178964</v>
      </c>
    </row>
    <row r="291" spans="1:39" x14ac:dyDescent="0.25">
      <c r="A291" s="143">
        <v>986</v>
      </c>
      <c r="B291" s="143">
        <v>6</v>
      </c>
      <c r="C291" s="143" t="s">
        <v>1694</v>
      </c>
      <c r="D291" s="143">
        <v>197215</v>
      </c>
      <c r="E291" s="143">
        <v>193836</v>
      </c>
      <c r="F291" s="143">
        <v>178964</v>
      </c>
      <c r="G291" s="143">
        <v>192605</v>
      </c>
      <c r="H291" s="143">
        <v>192325</v>
      </c>
      <c r="I291" s="143">
        <v>195339</v>
      </c>
      <c r="J291" s="143">
        <v>178964</v>
      </c>
      <c r="K291" s="143">
        <f t="shared" si="55"/>
        <v>2</v>
      </c>
      <c r="L291" s="143">
        <v>178964</v>
      </c>
      <c r="M291" s="143">
        <v>178964</v>
      </c>
      <c r="N291" s="143"/>
      <c r="O291" s="143"/>
      <c r="P291" s="143"/>
      <c r="AF291" t="s">
        <v>2692</v>
      </c>
      <c r="AG291">
        <v>987</v>
      </c>
      <c r="AH291" t="s">
        <v>1694</v>
      </c>
      <c r="AI291">
        <v>150029.00159999999</v>
      </c>
      <c r="AJ291">
        <v>178964</v>
      </c>
      <c r="AK291">
        <v>150029.00159999999</v>
      </c>
      <c r="AL291">
        <v>178964</v>
      </c>
    </row>
    <row r="292" spans="1:39" x14ac:dyDescent="0.25">
      <c r="A292" s="143">
        <v>187</v>
      </c>
      <c r="B292" s="143">
        <v>6</v>
      </c>
      <c r="C292" s="143" t="s">
        <v>1695</v>
      </c>
      <c r="D292" s="143">
        <v>196837</v>
      </c>
      <c r="E292" s="143">
        <v>194870</v>
      </c>
      <c r="F292" s="143">
        <v>178423</v>
      </c>
      <c r="G292" s="143">
        <v>192252</v>
      </c>
      <c r="H292" s="143">
        <v>192368</v>
      </c>
      <c r="I292" s="143">
        <v>194553</v>
      </c>
      <c r="J292" s="143">
        <v>178423</v>
      </c>
      <c r="K292" s="143">
        <f t="shared" si="55"/>
        <v>2</v>
      </c>
      <c r="L292" s="143">
        <v>178423</v>
      </c>
      <c r="M292" s="143">
        <v>178423</v>
      </c>
      <c r="N292" s="143"/>
      <c r="O292" s="143"/>
      <c r="P292" s="143"/>
      <c r="AF292" t="s">
        <v>1805</v>
      </c>
      <c r="AG292">
        <v>188</v>
      </c>
      <c r="AH292" t="s">
        <v>1695</v>
      </c>
      <c r="AI292">
        <v>150028.16010000001</v>
      </c>
      <c r="AJ292">
        <v>178367</v>
      </c>
      <c r="AK292">
        <v>150028.16010000001</v>
      </c>
      <c r="AL292">
        <v>178367</v>
      </c>
      <c r="AM292">
        <f t="shared" ref="AM292" si="62">AVERAGE(AJ292:AJ296)</f>
        <v>178367</v>
      </c>
    </row>
    <row r="293" spans="1:39" x14ac:dyDescent="0.25">
      <c r="A293" s="143">
        <v>387</v>
      </c>
      <c r="B293" s="143">
        <v>6</v>
      </c>
      <c r="C293" s="143" t="s">
        <v>1695</v>
      </c>
      <c r="D293" s="143">
        <v>195602</v>
      </c>
      <c r="E293" s="143">
        <v>194969</v>
      </c>
      <c r="F293" s="143">
        <v>178423</v>
      </c>
      <c r="G293" s="143">
        <v>193183</v>
      </c>
      <c r="H293" s="143">
        <v>191922</v>
      </c>
      <c r="I293" s="143">
        <v>193396</v>
      </c>
      <c r="J293" s="143">
        <v>178423</v>
      </c>
      <c r="K293" s="143">
        <f t="shared" si="55"/>
        <v>2</v>
      </c>
      <c r="L293" s="143">
        <v>178423</v>
      </c>
      <c r="M293" s="143">
        <v>178405</v>
      </c>
      <c r="N293" s="143"/>
      <c r="O293" s="143"/>
      <c r="P293" s="143"/>
      <c r="AF293" t="s">
        <v>2027</v>
      </c>
      <c r="AG293">
        <v>388</v>
      </c>
      <c r="AH293" t="s">
        <v>1695</v>
      </c>
      <c r="AI293">
        <v>150025.4497</v>
      </c>
      <c r="AJ293">
        <v>178367</v>
      </c>
      <c r="AK293">
        <v>150025.4497</v>
      </c>
      <c r="AL293">
        <v>178367</v>
      </c>
    </row>
    <row r="294" spans="1:39" x14ac:dyDescent="0.25">
      <c r="A294" s="143">
        <v>587</v>
      </c>
      <c r="B294" s="143">
        <v>6</v>
      </c>
      <c r="C294" s="143" t="s">
        <v>1695</v>
      </c>
      <c r="D294" s="143">
        <v>197184</v>
      </c>
      <c r="E294" s="143">
        <v>194895</v>
      </c>
      <c r="F294" s="143">
        <v>178423</v>
      </c>
      <c r="G294" s="143">
        <v>193151</v>
      </c>
      <c r="H294" s="143">
        <v>193005</v>
      </c>
      <c r="I294" s="143">
        <v>195122</v>
      </c>
      <c r="J294" s="143">
        <v>178423</v>
      </c>
      <c r="K294" s="143">
        <f t="shared" si="55"/>
        <v>2</v>
      </c>
      <c r="L294" s="143">
        <v>178423</v>
      </c>
      <c r="M294" s="143">
        <v>178423</v>
      </c>
      <c r="N294" s="143"/>
      <c r="O294" s="143"/>
      <c r="P294" s="143"/>
      <c r="AF294" t="s">
        <v>2249</v>
      </c>
      <c r="AG294">
        <v>588</v>
      </c>
      <c r="AH294" t="s">
        <v>1695</v>
      </c>
      <c r="AI294">
        <v>150077.67110000001</v>
      </c>
      <c r="AJ294">
        <v>178367</v>
      </c>
      <c r="AK294">
        <v>150077.67110000001</v>
      </c>
      <c r="AL294">
        <v>178367</v>
      </c>
    </row>
    <row r="295" spans="1:39" x14ac:dyDescent="0.25">
      <c r="A295" s="143">
        <v>787</v>
      </c>
      <c r="B295" s="143">
        <v>6</v>
      </c>
      <c r="C295" s="143" t="s">
        <v>1695</v>
      </c>
      <c r="D295" s="143">
        <v>196986</v>
      </c>
      <c r="E295" s="143">
        <v>194918</v>
      </c>
      <c r="F295" s="143">
        <v>178423</v>
      </c>
      <c r="G295" s="143">
        <v>192764</v>
      </c>
      <c r="H295" s="143">
        <v>190657</v>
      </c>
      <c r="I295" s="143">
        <v>194896</v>
      </c>
      <c r="J295" s="143">
        <v>178423</v>
      </c>
      <c r="K295" s="143">
        <f t="shared" si="55"/>
        <v>2</v>
      </c>
      <c r="L295" s="143">
        <v>178423</v>
      </c>
      <c r="M295" s="143">
        <v>178405</v>
      </c>
      <c r="N295" s="143"/>
      <c r="O295" s="143"/>
      <c r="P295" s="143"/>
      <c r="AF295" t="s">
        <v>2471</v>
      </c>
      <c r="AG295">
        <v>788</v>
      </c>
      <c r="AH295" t="s">
        <v>1695</v>
      </c>
      <c r="AI295">
        <v>150021.50880000001</v>
      </c>
      <c r="AJ295">
        <v>178367</v>
      </c>
      <c r="AK295">
        <v>150021.50880000001</v>
      </c>
      <c r="AL295">
        <v>178367</v>
      </c>
    </row>
    <row r="296" spans="1:39" x14ac:dyDescent="0.25">
      <c r="A296" s="143">
        <v>987</v>
      </c>
      <c r="B296" s="143">
        <v>6</v>
      </c>
      <c r="C296" s="143" t="s">
        <v>1695</v>
      </c>
      <c r="D296" s="143">
        <v>196976</v>
      </c>
      <c r="E296" s="143">
        <v>195355</v>
      </c>
      <c r="F296" s="143">
        <v>178423</v>
      </c>
      <c r="G296" s="143">
        <v>192764</v>
      </c>
      <c r="H296" s="143">
        <v>189751</v>
      </c>
      <c r="I296" s="143">
        <v>194705</v>
      </c>
      <c r="J296" s="143">
        <v>178423</v>
      </c>
      <c r="K296" s="143">
        <f t="shared" si="55"/>
        <v>2</v>
      </c>
      <c r="L296" s="143">
        <v>178423</v>
      </c>
      <c r="M296" s="143">
        <v>178423</v>
      </c>
      <c r="N296" s="143"/>
      <c r="O296" s="143"/>
      <c r="P296" s="143"/>
      <c r="AF296" t="s">
        <v>2693</v>
      </c>
      <c r="AG296">
        <v>988</v>
      </c>
      <c r="AH296" t="s">
        <v>1695</v>
      </c>
      <c r="AI296">
        <v>150039.48199999999</v>
      </c>
      <c r="AJ296">
        <v>178367</v>
      </c>
      <c r="AK296">
        <v>150039.48199999999</v>
      </c>
      <c r="AL296">
        <v>178367</v>
      </c>
    </row>
    <row r="297" spans="1:39" x14ac:dyDescent="0.25">
      <c r="A297" s="143">
        <v>188</v>
      </c>
      <c r="B297" s="143">
        <v>6</v>
      </c>
      <c r="C297" s="143" t="s">
        <v>1696</v>
      </c>
      <c r="D297" s="143">
        <v>202313</v>
      </c>
      <c r="E297" s="143">
        <v>197384</v>
      </c>
      <c r="F297" s="143">
        <v>181807</v>
      </c>
      <c r="G297" s="143">
        <v>196168</v>
      </c>
      <c r="H297" s="143">
        <v>195168</v>
      </c>
      <c r="I297" s="143">
        <v>197359</v>
      </c>
      <c r="J297" s="143">
        <v>181807</v>
      </c>
      <c r="K297" s="143">
        <f t="shared" si="55"/>
        <v>2</v>
      </c>
      <c r="L297" s="143">
        <v>181807</v>
      </c>
      <c r="M297" s="143">
        <v>181807</v>
      </c>
      <c r="N297" s="143"/>
      <c r="O297" s="143"/>
      <c r="P297" s="143"/>
      <c r="AF297" t="s">
        <v>1806</v>
      </c>
      <c r="AG297">
        <v>189</v>
      </c>
      <c r="AH297" t="s">
        <v>1696</v>
      </c>
      <c r="AI297">
        <v>150028.22560000001</v>
      </c>
      <c r="AJ297">
        <v>181807</v>
      </c>
      <c r="AK297">
        <v>150028.22560000001</v>
      </c>
      <c r="AL297">
        <v>181807</v>
      </c>
      <c r="AM297">
        <f t="shared" ref="AM297" si="63">AVERAGE(AJ297:AJ301)</f>
        <v>181807</v>
      </c>
    </row>
    <row r="298" spans="1:39" x14ac:dyDescent="0.25">
      <c r="A298" s="143">
        <v>388</v>
      </c>
      <c r="B298" s="143">
        <v>6</v>
      </c>
      <c r="C298" s="143" t="s">
        <v>1696</v>
      </c>
      <c r="D298" s="143">
        <v>201585</v>
      </c>
      <c r="E298" s="143">
        <v>197244</v>
      </c>
      <c r="F298" s="143">
        <v>181807</v>
      </c>
      <c r="G298" s="143">
        <v>195551</v>
      </c>
      <c r="H298" s="143">
        <v>197683</v>
      </c>
      <c r="I298" s="143">
        <v>197414</v>
      </c>
      <c r="J298" s="143">
        <v>181807</v>
      </c>
      <c r="K298" s="143">
        <f t="shared" si="55"/>
        <v>2</v>
      </c>
      <c r="L298" s="143">
        <v>181807</v>
      </c>
      <c r="M298" s="143">
        <v>181799</v>
      </c>
      <c r="N298" s="143"/>
      <c r="O298" s="143"/>
      <c r="P298" s="143"/>
      <c r="AF298" t="s">
        <v>2028</v>
      </c>
      <c r="AG298">
        <v>389</v>
      </c>
      <c r="AH298" t="s">
        <v>1696</v>
      </c>
      <c r="AI298">
        <v>150033.51370000001</v>
      </c>
      <c r="AJ298">
        <v>181807</v>
      </c>
      <c r="AK298">
        <v>150033.51370000001</v>
      </c>
      <c r="AL298">
        <v>181807</v>
      </c>
    </row>
    <row r="299" spans="1:39" x14ac:dyDescent="0.25">
      <c r="A299" s="143">
        <v>588</v>
      </c>
      <c r="B299" s="143">
        <v>6</v>
      </c>
      <c r="C299" s="143" t="s">
        <v>1696</v>
      </c>
      <c r="D299" s="143">
        <v>199139</v>
      </c>
      <c r="E299" s="143">
        <v>197978</v>
      </c>
      <c r="F299" s="143">
        <v>181807</v>
      </c>
      <c r="G299" s="143">
        <v>195136</v>
      </c>
      <c r="H299" s="143">
        <v>197954</v>
      </c>
      <c r="I299" s="143">
        <v>197422</v>
      </c>
      <c r="J299" s="143">
        <v>181807</v>
      </c>
      <c r="K299" s="143">
        <f t="shared" si="55"/>
        <v>2</v>
      </c>
      <c r="L299" s="143">
        <v>181807</v>
      </c>
      <c r="M299" s="143">
        <v>181787</v>
      </c>
      <c r="N299" s="143"/>
      <c r="O299" s="143"/>
      <c r="P299" s="143"/>
      <c r="AF299" t="s">
        <v>2250</v>
      </c>
      <c r="AG299">
        <v>589</v>
      </c>
      <c r="AH299" t="s">
        <v>1696</v>
      </c>
      <c r="AI299">
        <v>150002.83290000001</v>
      </c>
      <c r="AJ299">
        <v>181807</v>
      </c>
      <c r="AK299">
        <v>150002.83290000001</v>
      </c>
      <c r="AL299">
        <v>181807</v>
      </c>
    </row>
    <row r="300" spans="1:39" x14ac:dyDescent="0.25">
      <c r="A300" s="143">
        <v>788</v>
      </c>
      <c r="B300" s="143">
        <v>6</v>
      </c>
      <c r="C300" s="143" t="s">
        <v>1696</v>
      </c>
      <c r="D300" s="143">
        <v>201293</v>
      </c>
      <c r="E300" s="143">
        <v>197484</v>
      </c>
      <c r="F300" s="143">
        <v>181807</v>
      </c>
      <c r="G300" s="143">
        <v>195599</v>
      </c>
      <c r="H300" s="143">
        <v>196029</v>
      </c>
      <c r="I300" s="143">
        <v>199843</v>
      </c>
      <c r="J300" s="143">
        <v>181807</v>
      </c>
      <c r="K300" s="143">
        <f t="shared" si="55"/>
        <v>2</v>
      </c>
      <c r="L300" s="143">
        <v>181807</v>
      </c>
      <c r="M300" s="143">
        <v>181779</v>
      </c>
      <c r="N300" s="143"/>
      <c r="O300" s="143"/>
      <c r="P300" s="143"/>
      <c r="AF300" t="s">
        <v>2472</v>
      </c>
      <c r="AG300">
        <v>789</v>
      </c>
      <c r="AH300" t="s">
        <v>1696</v>
      </c>
      <c r="AI300">
        <v>150008.5619</v>
      </c>
      <c r="AJ300">
        <v>181807</v>
      </c>
      <c r="AK300">
        <v>150008.5619</v>
      </c>
      <c r="AL300">
        <v>181807</v>
      </c>
    </row>
    <row r="301" spans="1:39" x14ac:dyDescent="0.25">
      <c r="A301" s="143">
        <v>988</v>
      </c>
      <c r="B301" s="143">
        <v>6</v>
      </c>
      <c r="C301" s="143" t="s">
        <v>1696</v>
      </c>
      <c r="D301" s="143">
        <v>200764</v>
      </c>
      <c r="E301" s="143">
        <v>198266</v>
      </c>
      <c r="F301" s="143">
        <v>181807</v>
      </c>
      <c r="G301" s="143">
        <v>195399</v>
      </c>
      <c r="H301" s="143">
        <v>195098</v>
      </c>
      <c r="I301" s="143">
        <v>196616</v>
      </c>
      <c r="J301" s="143">
        <v>181807</v>
      </c>
      <c r="K301" s="143">
        <f t="shared" si="55"/>
        <v>2</v>
      </c>
      <c r="L301" s="143">
        <v>181807</v>
      </c>
      <c r="M301" s="143">
        <v>181807</v>
      </c>
      <c r="N301" s="143"/>
      <c r="O301" s="143"/>
      <c r="P301" s="143"/>
      <c r="AF301" t="s">
        <v>2694</v>
      </c>
      <c r="AG301">
        <v>989</v>
      </c>
      <c r="AH301" t="s">
        <v>1696</v>
      </c>
      <c r="AI301">
        <v>150027.60509999999</v>
      </c>
      <c r="AJ301">
        <v>181807</v>
      </c>
      <c r="AK301">
        <v>150027.60509999999</v>
      </c>
      <c r="AL301">
        <v>181807</v>
      </c>
    </row>
    <row r="302" spans="1:39" x14ac:dyDescent="0.25">
      <c r="A302" s="143">
        <v>150</v>
      </c>
      <c r="B302" s="143">
        <v>6</v>
      </c>
      <c r="C302" s="143" t="s">
        <v>1658</v>
      </c>
      <c r="D302" s="143">
        <v>21426</v>
      </c>
      <c r="E302" s="143">
        <v>20579</v>
      </c>
      <c r="F302" s="143">
        <v>19460</v>
      </c>
      <c r="G302" s="143">
        <v>20786</v>
      </c>
      <c r="H302" s="143">
        <v>21038</v>
      </c>
      <c r="I302" s="143">
        <v>21233</v>
      </c>
      <c r="J302" s="143">
        <v>19460</v>
      </c>
      <c r="K302" s="143">
        <f t="shared" si="55"/>
        <v>2</v>
      </c>
      <c r="L302" s="143">
        <v>19460</v>
      </c>
      <c r="M302" s="143">
        <v>19455</v>
      </c>
      <c r="N302" s="143"/>
      <c r="O302" s="143"/>
      <c r="P302" s="143"/>
      <c r="AF302" t="s">
        <v>1765</v>
      </c>
      <c r="AG302">
        <v>151</v>
      </c>
      <c r="AH302" t="s">
        <v>1658</v>
      </c>
      <c r="AI302">
        <v>150000.21830000001</v>
      </c>
      <c r="AJ302">
        <v>19460</v>
      </c>
      <c r="AK302">
        <v>150000.21830000001</v>
      </c>
      <c r="AL302">
        <v>19460</v>
      </c>
      <c r="AM302">
        <f t="shared" ref="AM302" si="64">AVERAGE(AJ302:AJ306)</f>
        <v>19460</v>
      </c>
    </row>
    <row r="303" spans="1:39" x14ac:dyDescent="0.25">
      <c r="A303" s="143">
        <v>350</v>
      </c>
      <c r="B303" s="143">
        <v>6</v>
      </c>
      <c r="C303" s="143" t="s">
        <v>1658</v>
      </c>
      <c r="D303" s="143">
        <v>21132</v>
      </c>
      <c r="E303" s="143">
        <v>20747</v>
      </c>
      <c r="F303" s="143">
        <v>19460</v>
      </c>
      <c r="G303" s="143">
        <v>21001</v>
      </c>
      <c r="H303" s="143">
        <v>21262</v>
      </c>
      <c r="I303" s="143">
        <v>21513</v>
      </c>
      <c r="J303" s="143">
        <v>19460</v>
      </c>
      <c r="K303" s="143">
        <f t="shared" si="55"/>
        <v>2</v>
      </c>
      <c r="L303" s="143">
        <v>19460</v>
      </c>
      <c r="M303" s="143">
        <v>19460</v>
      </c>
      <c r="N303" s="143"/>
      <c r="O303" s="143"/>
      <c r="P303" s="143"/>
      <c r="AF303" t="s">
        <v>1987</v>
      </c>
      <c r="AG303">
        <v>351</v>
      </c>
      <c r="AH303" t="s">
        <v>1658</v>
      </c>
      <c r="AI303">
        <v>150000.17860000001</v>
      </c>
      <c r="AJ303">
        <v>19460</v>
      </c>
      <c r="AK303">
        <v>150000.17860000001</v>
      </c>
      <c r="AL303">
        <v>19460</v>
      </c>
    </row>
    <row r="304" spans="1:39" x14ac:dyDescent="0.25">
      <c r="A304" s="143">
        <v>550</v>
      </c>
      <c r="B304" s="143">
        <v>6</v>
      </c>
      <c r="C304" s="143" t="s">
        <v>1658</v>
      </c>
      <c r="D304" s="143">
        <v>21017</v>
      </c>
      <c r="E304" s="143">
        <v>20525</v>
      </c>
      <c r="F304" s="143">
        <v>19460</v>
      </c>
      <c r="G304" s="143">
        <v>20708</v>
      </c>
      <c r="H304" s="143">
        <v>22021</v>
      </c>
      <c r="I304" s="143">
        <v>22047</v>
      </c>
      <c r="J304" s="143">
        <v>19460</v>
      </c>
      <c r="K304" s="143">
        <f t="shared" si="55"/>
        <v>2</v>
      </c>
      <c r="L304" s="143">
        <v>19460</v>
      </c>
      <c r="M304" s="143">
        <v>19460</v>
      </c>
      <c r="N304" s="143"/>
      <c r="O304" s="143"/>
      <c r="P304" s="143"/>
      <c r="AF304" t="s">
        <v>2209</v>
      </c>
      <c r="AG304">
        <v>551</v>
      </c>
      <c r="AH304" t="s">
        <v>1658</v>
      </c>
      <c r="AI304">
        <v>150000.23240000001</v>
      </c>
      <c r="AJ304">
        <v>19460</v>
      </c>
      <c r="AK304">
        <v>150000.23240000001</v>
      </c>
      <c r="AL304">
        <v>19460</v>
      </c>
    </row>
    <row r="305" spans="1:39" x14ac:dyDescent="0.25">
      <c r="A305" s="143">
        <v>750</v>
      </c>
      <c r="B305" s="143">
        <v>6</v>
      </c>
      <c r="C305" s="143" t="s">
        <v>1658</v>
      </c>
      <c r="D305" s="143">
        <v>21844</v>
      </c>
      <c r="E305" s="143">
        <v>20770</v>
      </c>
      <c r="F305" s="143">
        <v>19460</v>
      </c>
      <c r="G305" s="143">
        <v>21346</v>
      </c>
      <c r="H305" s="143">
        <v>21541</v>
      </c>
      <c r="I305" s="143">
        <v>21499</v>
      </c>
      <c r="J305" s="143">
        <v>19460</v>
      </c>
      <c r="K305" s="143">
        <f t="shared" si="55"/>
        <v>2</v>
      </c>
      <c r="L305" s="143">
        <v>19460</v>
      </c>
      <c r="M305" s="143">
        <v>19445</v>
      </c>
      <c r="N305" s="143"/>
      <c r="O305" s="143"/>
      <c r="P305" s="143"/>
      <c r="AF305" t="s">
        <v>2431</v>
      </c>
      <c r="AG305">
        <v>751</v>
      </c>
      <c r="AH305" t="s">
        <v>1658</v>
      </c>
      <c r="AI305">
        <v>150000.1623</v>
      </c>
      <c r="AJ305">
        <v>19460</v>
      </c>
      <c r="AK305">
        <v>150000.1623</v>
      </c>
      <c r="AL305">
        <v>19460</v>
      </c>
    </row>
    <row r="306" spans="1:39" x14ac:dyDescent="0.25">
      <c r="A306" s="143">
        <v>950</v>
      </c>
      <c r="B306" s="143">
        <v>6</v>
      </c>
      <c r="C306" s="143" t="s">
        <v>1658</v>
      </c>
      <c r="D306" s="143">
        <v>21611</v>
      </c>
      <c r="E306" s="143">
        <v>20759</v>
      </c>
      <c r="F306" s="143">
        <v>19460</v>
      </c>
      <c r="G306" s="143">
        <v>20846</v>
      </c>
      <c r="H306" s="143">
        <v>21505</v>
      </c>
      <c r="I306" s="143">
        <v>21235</v>
      </c>
      <c r="J306" s="143">
        <v>19460</v>
      </c>
      <c r="K306" s="143">
        <f t="shared" si="55"/>
        <v>2</v>
      </c>
      <c r="L306" s="143">
        <v>19460</v>
      </c>
      <c r="M306" s="143">
        <v>19442</v>
      </c>
      <c r="N306" s="143"/>
      <c r="O306" s="143"/>
      <c r="P306" s="143"/>
      <c r="AF306" t="s">
        <v>2653</v>
      </c>
      <c r="AG306">
        <v>951</v>
      </c>
      <c r="AH306" t="s">
        <v>1658</v>
      </c>
      <c r="AI306">
        <v>150000.04440000001</v>
      </c>
      <c r="AJ306">
        <v>19460</v>
      </c>
      <c r="AK306">
        <v>150000.04440000001</v>
      </c>
      <c r="AL306">
        <v>19460</v>
      </c>
    </row>
    <row r="307" spans="1:39" x14ac:dyDescent="0.25">
      <c r="A307" s="143">
        <v>159</v>
      </c>
      <c r="B307" s="143">
        <v>6</v>
      </c>
      <c r="C307" s="143" t="s">
        <v>1667</v>
      </c>
      <c r="D307" s="143">
        <v>19177</v>
      </c>
      <c r="E307" s="143">
        <v>18574</v>
      </c>
      <c r="F307" s="143">
        <v>17259</v>
      </c>
      <c r="G307" s="143">
        <v>19064</v>
      </c>
      <c r="H307" s="143">
        <v>18380</v>
      </c>
      <c r="I307" s="143">
        <v>19131</v>
      </c>
      <c r="J307" s="143">
        <v>17259</v>
      </c>
      <c r="K307" s="143">
        <f t="shared" si="55"/>
        <v>2</v>
      </c>
      <c r="L307" s="143">
        <v>17259</v>
      </c>
      <c r="M307" s="143">
        <v>17237</v>
      </c>
      <c r="N307" s="143"/>
      <c r="O307" s="143"/>
      <c r="P307" s="143"/>
      <c r="AF307" t="s">
        <v>1775</v>
      </c>
      <c r="AG307">
        <v>160</v>
      </c>
      <c r="AH307" t="s">
        <v>1667</v>
      </c>
      <c r="AI307">
        <v>150000.0036</v>
      </c>
      <c r="AJ307">
        <v>17259</v>
      </c>
      <c r="AK307">
        <v>150000.0036</v>
      </c>
      <c r="AL307">
        <v>17259</v>
      </c>
      <c r="AM307">
        <f t="shared" ref="AM307" si="65">AVERAGE(AJ307:AJ311)</f>
        <v>17259</v>
      </c>
    </row>
    <row r="308" spans="1:39" x14ac:dyDescent="0.25">
      <c r="A308" s="143">
        <v>359</v>
      </c>
      <c r="B308" s="143">
        <v>6</v>
      </c>
      <c r="C308" s="143" t="s">
        <v>1667</v>
      </c>
      <c r="D308" s="143">
        <v>19631</v>
      </c>
      <c r="E308" s="143">
        <v>18689</v>
      </c>
      <c r="F308" s="143">
        <v>17259</v>
      </c>
      <c r="G308" s="143">
        <v>18785</v>
      </c>
      <c r="H308" s="143">
        <v>18556</v>
      </c>
      <c r="I308" s="143">
        <v>19019</v>
      </c>
      <c r="J308" s="143">
        <v>17259</v>
      </c>
      <c r="K308" s="143">
        <f t="shared" si="55"/>
        <v>2</v>
      </c>
      <c r="L308" s="143">
        <v>17259</v>
      </c>
      <c r="M308" s="143">
        <v>17259</v>
      </c>
      <c r="N308" s="143"/>
      <c r="O308" s="143"/>
      <c r="P308" s="143"/>
      <c r="AF308" t="s">
        <v>1997</v>
      </c>
      <c r="AG308">
        <v>360</v>
      </c>
      <c r="AH308" t="s">
        <v>1667</v>
      </c>
      <c r="AI308">
        <v>150000.1134</v>
      </c>
      <c r="AJ308">
        <v>17259</v>
      </c>
      <c r="AK308">
        <v>150000.1134</v>
      </c>
      <c r="AL308">
        <v>17259</v>
      </c>
    </row>
    <row r="309" spans="1:39" x14ac:dyDescent="0.25">
      <c r="A309" s="143">
        <v>559</v>
      </c>
      <c r="B309" s="143">
        <v>6</v>
      </c>
      <c r="C309" s="143" t="s">
        <v>1667</v>
      </c>
      <c r="D309" s="143">
        <v>19079</v>
      </c>
      <c r="E309" s="143">
        <v>18605</v>
      </c>
      <c r="F309" s="143">
        <v>17259</v>
      </c>
      <c r="G309" s="143">
        <v>18765</v>
      </c>
      <c r="H309" s="143">
        <v>17965</v>
      </c>
      <c r="I309" s="143">
        <v>19068</v>
      </c>
      <c r="J309" s="143">
        <v>17259</v>
      </c>
      <c r="K309" s="143">
        <f t="shared" si="55"/>
        <v>2</v>
      </c>
      <c r="L309" s="143">
        <v>17259</v>
      </c>
      <c r="M309" s="143">
        <v>17259</v>
      </c>
      <c r="N309" s="143"/>
      <c r="O309" s="143"/>
      <c r="P309" s="143"/>
      <c r="AF309" t="s">
        <v>2219</v>
      </c>
      <c r="AG309">
        <v>560</v>
      </c>
      <c r="AH309" t="s">
        <v>1667</v>
      </c>
      <c r="AI309">
        <v>150000.00539999999</v>
      </c>
      <c r="AJ309">
        <v>17259</v>
      </c>
      <c r="AK309">
        <v>150000.00539999999</v>
      </c>
      <c r="AL309">
        <v>17259</v>
      </c>
    </row>
    <row r="310" spans="1:39" x14ac:dyDescent="0.25">
      <c r="A310" s="143">
        <v>759</v>
      </c>
      <c r="B310" s="143">
        <v>6</v>
      </c>
      <c r="C310" s="143" t="s">
        <v>1667</v>
      </c>
      <c r="D310" s="143">
        <v>19319</v>
      </c>
      <c r="E310" s="143">
        <v>18724</v>
      </c>
      <c r="F310" s="143">
        <v>17259</v>
      </c>
      <c r="G310" s="143">
        <v>18518</v>
      </c>
      <c r="H310" s="143">
        <v>18892</v>
      </c>
      <c r="I310" s="143">
        <v>19056</v>
      </c>
      <c r="J310" s="143">
        <v>17259</v>
      </c>
      <c r="K310" s="143">
        <f t="shared" si="55"/>
        <v>2</v>
      </c>
      <c r="L310" s="143">
        <v>17259</v>
      </c>
      <c r="M310" s="143">
        <v>17259</v>
      </c>
      <c r="N310" s="143"/>
      <c r="O310" s="143"/>
      <c r="P310" s="143"/>
      <c r="AF310" t="s">
        <v>2441</v>
      </c>
      <c r="AG310">
        <v>760</v>
      </c>
      <c r="AH310" t="s">
        <v>1667</v>
      </c>
      <c r="AI310">
        <v>150000.24679999999</v>
      </c>
      <c r="AJ310">
        <v>17259</v>
      </c>
      <c r="AK310">
        <v>150000.24679999999</v>
      </c>
      <c r="AL310">
        <v>17259</v>
      </c>
    </row>
    <row r="311" spans="1:39" x14ac:dyDescent="0.25">
      <c r="A311" s="143">
        <v>959</v>
      </c>
      <c r="B311" s="143">
        <v>6</v>
      </c>
      <c r="C311" s="143" t="s">
        <v>1667</v>
      </c>
      <c r="D311" s="143">
        <v>19550</v>
      </c>
      <c r="E311" s="143">
        <v>18820</v>
      </c>
      <c r="F311" s="143">
        <v>17259</v>
      </c>
      <c r="G311" s="143">
        <v>18888</v>
      </c>
      <c r="H311" s="143">
        <v>18818</v>
      </c>
      <c r="I311" s="143">
        <v>19070</v>
      </c>
      <c r="J311" s="143">
        <v>17259</v>
      </c>
      <c r="K311" s="143">
        <f t="shared" si="55"/>
        <v>2</v>
      </c>
      <c r="L311" s="143">
        <v>17259</v>
      </c>
      <c r="M311" s="143">
        <v>17259</v>
      </c>
      <c r="N311" s="143"/>
      <c r="O311" s="143"/>
      <c r="P311" s="143"/>
      <c r="AF311" t="s">
        <v>2663</v>
      </c>
      <c r="AG311">
        <v>960</v>
      </c>
      <c r="AH311" t="s">
        <v>1667</v>
      </c>
      <c r="AI311">
        <v>150000.209</v>
      </c>
      <c r="AJ311">
        <v>17259</v>
      </c>
      <c r="AK311">
        <v>150000.209</v>
      </c>
      <c r="AL311">
        <v>17259</v>
      </c>
    </row>
    <row r="312" spans="1:39" x14ac:dyDescent="0.25">
      <c r="A312" s="143">
        <v>151</v>
      </c>
      <c r="B312" s="143">
        <v>6</v>
      </c>
      <c r="C312" s="143" t="s">
        <v>1659</v>
      </c>
      <c r="D312" s="143">
        <v>20872</v>
      </c>
      <c r="E312" s="143">
        <v>20270</v>
      </c>
      <c r="F312" s="143">
        <v>19104</v>
      </c>
      <c r="G312" s="143">
        <v>20410</v>
      </c>
      <c r="H312" s="143">
        <v>21222</v>
      </c>
      <c r="I312" s="143">
        <v>21048</v>
      </c>
      <c r="J312" s="143">
        <v>19104</v>
      </c>
      <c r="K312" s="143">
        <f t="shared" si="55"/>
        <v>2</v>
      </c>
      <c r="L312" s="143">
        <v>19104</v>
      </c>
      <c r="M312" s="143">
        <v>19104</v>
      </c>
      <c r="N312" s="143"/>
      <c r="O312" s="143"/>
      <c r="P312" s="143"/>
      <c r="AF312" t="s">
        <v>1766</v>
      </c>
      <c r="AG312">
        <v>152</v>
      </c>
      <c r="AH312" t="s">
        <v>1659</v>
      </c>
      <c r="AI312">
        <v>150000.4289</v>
      </c>
      <c r="AJ312">
        <v>19104</v>
      </c>
      <c r="AK312">
        <v>150000.4289</v>
      </c>
      <c r="AL312">
        <v>19104</v>
      </c>
      <c r="AM312">
        <f t="shared" ref="AM312" si="66">AVERAGE(AJ312:AJ316)</f>
        <v>19104</v>
      </c>
    </row>
    <row r="313" spans="1:39" x14ac:dyDescent="0.25">
      <c r="A313" s="143">
        <v>351</v>
      </c>
      <c r="B313" s="143">
        <v>6</v>
      </c>
      <c r="C313" s="143" t="s">
        <v>1659</v>
      </c>
      <c r="D313" s="143">
        <v>21241</v>
      </c>
      <c r="E313" s="143">
        <v>20460</v>
      </c>
      <c r="F313" s="143">
        <v>19104</v>
      </c>
      <c r="G313" s="143">
        <v>20726</v>
      </c>
      <c r="H313" s="143">
        <v>20162</v>
      </c>
      <c r="I313" s="143">
        <v>20916</v>
      </c>
      <c r="J313" s="143">
        <v>19104</v>
      </c>
      <c r="K313" s="143">
        <f t="shared" si="55"/>
        <v>2</v>
      </c>
      <c r="L313" s="143">
        <v>19104</v>
      </c>
      <c r="M313" s="143">
        <v>19104</v>
      </c>
      <c r="N313" s="143"/>
      <c r="O313" s="143"/>
      <c r="P313" s="143"/>
      <c r="AF313" t="s">
        <v>1988</v>
      </c>
      <c r="AG313">
        <v>352</v>
      </c>
      <c r="AH313" t="s">
        <v>1659</v>
      </c>
      <c r="AI313">
        <v>150000.4351</v>
      </c>
      <c r="AJ313">
        <v>19104</v>
      </c>
      <c r="AK313">
        <v>150000.4351</v>
      </c>
      <c r="AL313">
        <v>19104</v>
      </c>
    </row>
    <row r="314" spans="1:39" x14ac:dyDescent="0.25">
      <c r="A314" s="143">
        <v>551</v>
      </c>
      <c r="B314" s="143">
        <v>6</v>
      </c>
      <c r="C314" s="143" t="s">
        <v>1659</v>
      </c>
      <c r="D314" s="143">
        <v>21414</v>
      </c>
      <c r="E314" s="143">
        <v>20272</v>
      </c>
      <c r="F314" s="143">
        <v>19104</v>
      </c>
      <c r="G314" s="143">
        <v>20565</v>
      </c>
      <c r="H314" s="143">
        <v>20739</v>
      </c>
      <c r="I314" s="143">
        <v>20985</v>
      </c>
      <c r="J314" s="143">
        <v>19104</v>
      </c>
      <c r="K314" s="143">
        <f t="shared" si="55"/>
        <v>2</v>
      </c>
      <c r="L314" s="143">
        <v>19104</v>
      </c>
      <c r="M314" s="143">
        <v>19104</v>
      </c>
      <c r="N314" s="143"/>
      <c r="O314" s="143"/>
      <c r="P314" s="143"/>
      <c r="AF314" t="s">
        <v>2210</v>
      </c>
      <c r="AG314">
        <v>552</v>
      </c>
      <c r="AH314" t="s">
        <v>1659</v>
      </c>
      <c r="AI314">
        <v>150001.01809999999</v>
      </c>
      <c r="AJ314">
        <v>19104</v>
      </c>
      <c r="AK314">
        <v>150001.01809999999</v>
      </c>
      <c r="AL314">
        <v>19104</v>
      </c>
    </row>
    <row r="315" spans="1:39" x14ac:dyDescent="0.25">
      <c r="A315" s="143">
        <v>751</v>
      </c>
      <c r="B315" s="143">
        <v>6</v>
      </c>
      <c r="C315" s="143" t="s">
        <v>1659</v>
      </c>
      <c r="D315" s="143">
        <v>20282</v>
      </c>
      <c r="E315" s="143">
        <v>20301</v>
      </c>
      <c r="F315" s="143">
        <v>19104</v>
      </c>
      <c r="G315" s="143">
        <v>20536</v>
      </c>
      <c r="H315" s="143">
        <v>21353</v>
      </c>
      <c r="I315" s="143">
        <v>21257</v>
      </c>
      <c r="J315" s="143">
        <v>19104</v>
      </c>
      <c r="K315" s="143">
        <f t="shared" si="55"/>
        <v>2</v>
      </c>
      <c r="L315" s="143">
        <v>19104</v>
      </c>
      <c r="M315" s="143">
        <v>19104</v>
      </c>
      <c r="N315" s="143"/>
      <c r="O315" s="143"/>
      <c r="P315" s="143"/>
      <c r="AF315" t="s">
        <v>2432</v>
      </c>
      <c r="AG315">
        <v>752</v>
      </c>
      <c r="AH315" t="s">
        <v>1659</v>
      </c>
      <c r="AI315">
        <v>150000.15109999999</v>
      </c>
      <c r="AJ315">
        <v>19104</v>
      </c>
      <c r="AK315">
        <v>150000.15109999999</v>
      </c>
      <c r="AL315">
        <v>19104</v>
      </c>
    </row>
    <row r="316" spans="1:39" x14ac:dyDescent="0.25">
      <c r="A316" s="143">
        <v>951</v>
      </c>
      <c r="B316" s="143">
        <v>6</v>
      </c>
      <c r="C316" s="143" t="s">
        <v>1659</v>
      </c>
      <c r="D316" s="143">
        <v>21160</v>
      </c>
      <c r="E316" s="143">
        <v>20483</v>
      </c>
      <c r="F316" s="143">
        <v>19104</v>
      </c>
      <c r="G316" s="143">
        <v>20220</v>
      </c>
      <c r="H316" s="143">
        <v>20955</v>
      </c>
      <c r="I316" s="143">
        <v>21056</v>
      </c>
      <c r="J316" s="143">
        <v>19104</v>
      </c>
      <c r="K316" s="143">
        <f t="shared" si="55"/>
        <v>2</v>
      </c>
      <c r="L316" s="143">
        <v>19104</v>
      </c>
      <c r="M316" s="143">
        <v>19086</v>
      </c>
      <c r="N316" s="143"/>
      <c r="O316" s="143"/>
      <c r="P316" s="143"/>
      <c r="AF316" t="s">
        <v>2654</v>
      </c>
      <c r="AG316">
        <v>952</v>
      </c>
      <c r="AH316" t="s">
        <v>1659</v>
      </c>
      <c r="AI316">
        <v>150000.04999999999</v>
      </c>
      <c r="AJ316">
        <v>19104</v>
      </c>
      <c r="AK316">
        <v>150000.04999999999</v>
      </c>
      <c r="AL316">
        <v>19104</v>
      </c>
    </row>
    <row r="317" spans="1:39" x14ac:dyDescent="0.25">
      <c r="A317" s="143">
        <v>152</v>
      </c>
      <c r="B317" s="143">
        <v>6</v>
      </c>
      <c r="C317" s="143" t="s">
        <v>1660</v>
      </c>
      <c r="D317" s="143">
        <v>20773</v>
      </c>
      <c r="E317" s="143">
        <v>20047</v>
      </c>
      <c r="F317" s="143">
        <v>18365</v>
      </c>
      <c r="G317" s="143">
        <v>20541</v>
      </c>
      <c r="H317" s="143">
        <v>20763</v>
      </c>
      <c r="I317" s="143">
        <v>20169</v>
      </c>
      <c r="J317" s="143">
        <v>18365</v>
      </c>
      <c r="K317" s="143">
        <f t="shared" si="55"/>
        <v>2</v>
      </c>
      <c r="L317" s="143">
        <v>18365</v>
      </c>
      <c r="M317" s="143">
        <v>18365</v>
      </c>
      <c r="N317" s="143"/>
      <c r="O317" s="143"/>
      <c r="P317" s="143"/>
      <c r="AF317" t="s">
        <v>1767</v>
      </c>
      <c r="AG317">
        <v>153</v>
      </c>
      <c r="AH317" t="s">
        <v>1660</v>
      </c>
      <c r="AI317">
        <v>150000.00399999999</v>
      </c>
      <c r="AJ317">
        <v>18365</v>
      </c>
      <c r="AK317">
        <v>150000.00399999999</v>
      </c>
      <c r="AL317">
        <v>18365</v>
      </c>
      <c r="AM317">
        <f t="shared" ref="AM317" si="67">AVERAGE(AJ317:AJ321)</f>
        <v>18365</v>
      </c>
    </row>
    <row r="318" spans="1:39" x14ac:dyDescent="0.25">
      <c r="A318" s="143">
        <v>352</v>
      </c>
      <c r="B318" s="143">
        <v>6</v>
      </c>
      <c r="C318" s="143" t="s">
        <v>1660</v>
      </c>
      <c r="D318" s="143">
        <v>20073</v>
      </c>
      <c r="E318" s="143">
        <v>20074</v>
      </c>
      <c r="F318" s="143">
        <v>18365</v>
      </c>
      <c r="G318" s="143">
        <v>19988</v>
      </c>
      <c r="H318" s="143">
        <v>20139</v>
      </c>
      <c r="I318" s="143">
        <v>21237</v>
      </c>
      <c r="J318" s="143">
        <v>18365</v>
      </c>
      <c r="K318" s="143">
        <f t="shared" si="55"/>
        <v>2</v>
      </c>
      <c r="L318" s="143">
        <v>18365</v>
      </c>
      <c r="M318" s="143">
        <v>18365</v>
      </c>
      <c r="N318" s="143"/>
      <c r="O318" s="143"/>
      <c r="P318" s="143"/>
      <c r="AF318" t="s">
        <v>1989</v>
      </c>
      <c r="AG318">
        <v>353</v>
      </c>
      <c r="AH318" t="s">
        <v>1660</v>
      </c>
      <c r="AI318">
        <v>150000.09289999999</v>
      </c>
      <c r="AJ318">
        <v>18365</v>
      </c>
      <c r="AK318">
        <v>150000.09289999999</v>
      </c>
      <c r="AL318">
        <v>18365</v>
      </c>
    </row>
    <row r="319" spans="1:39" x14ac:dyDescent="0.25">
      <c r="A319" s="143">
        <v>552</v>
      </c>
      <c r="B319" s="143">
        <v>6</v>
      </c>
      <c r="C319" s="143" t="s">
        <v>1660</v>
      </c>
      <c r="D319" s="143">
        <v>20360</v>
      </c>
      <c r="E319" s="143">
        <v>20024</v>
      </c>
      <c r="F319" s="143">
        <v>18365</v>
      </c>
      <c r="G319" s="143">
        <v>19966</v>
      </c>
      <c r="H319" s="143">
        <v>20293</v>
      </c>
      <c r="I319" s="143">
        <v>20500</v>
      </c>
      <c r="J319" s="143">
        <v>18365</v>
      </c>
      <c r="K319" s="143">
        <f t="shared" si="55"/>
        <v>2</v>
      </c>
      <c r="L319" s="143">
        <v>18365</v>
      </c>
      <c r="M319" s="143">
        <v>18347</v>
      </c>
      <c r="N319" s="143"/>
      <c r="O319" s="143"/>
      <c r="P319" s="143"/>
      <c r="AF319" t="s">
        <v>2211</v>
      </c>
      <c r="AG319">
        <v>553</v>
      </c>
      <c r="AH319" t="s">
        <v>1660</v>
      </c>
      <c r="AI319">
        <v>150000.0558</v>
      </c>
      <c r="AJ319">
        <v>18365</v>
      </c>
      <c r="AK319">
        <v>150000.0558</v>
      </c>
      <c r="AL319">
        <v>18365</v>
      </c>
    </row>
    <row r="320" spans="1:39" x14ac:dyDescent="0.25">
      <c r="A320" s="143">
        <v>752</v>
      </c>
      <c r="B320" s="143">
        <v>6</v>
      </c>
      <c r="C320" s="143" t="s">
        <v>1660</v>
      </c>
      <c r="D320" s="143">
        <v>21038</v>
      </c>
      <c r="E320" s="143">
        <v>19976</v>
      </c>
      <c r="F320" s="143">
        <v>18365</v>
      </c>
      <c r="G320" s="143">
        <v>20134</v>
      </c>
      <c r="H320" s="143">
        <v>20095</v>
      </c>
      <c r="I320" s="143">
        <v>20567</v>
      </c>
      <c r="J320" s="143">
        <v>18365</v>
      </c>
      <c r="K320" s="143">
        <f t="shared" si="55"/>
        <v>2</v>
      </c>
      <c r="L320" s="143">
        <v>18365</v>
      </c>
      <c r="M320" s="143">
        <v>18365</v>
      </c>
      <c r="N320" s="143"/>
      <c r="O320" s="143"/>
      <c r="P320" s="143"/>
      <c r="AF320" t="s">
        <v>2433</v>
      </c>
      <c r="AG320">
        <v>753</v>
      </c>
      <c r="AH320" t="s">
        <v>1660</v>
      </c>
      <c r="AI320">
        <v>150000.48629999999</v>
      </c>
      <c r="AJ320">
        <v>18365</v>
      </c>
      <c r="AK320">
        <v>150000.48629999999</v>
      </c>
      <c r="AL320">
        <v>18365</v>
      </c>
    </row>
    <row r="321" spans="1:39" x14ac:dyDescent="0.25">
      <c r="A321" s="143">
        <v>952</v>
      </c>
      <c r="B321" s="143">
        <v>6</v>
      </c>
      <c r="C321" s="143" t="s">
        <v>1660</v>
      </c>
      <c r="D321" s="143">
        <v>20360</v>
      </c>
      <c r="E321" s="143">
        <v>20063</v>
      </c>
      <c r="F321" s="143">
        <v>18365</v>
      </c>
      <c r="G321" s="143">
        <v>19717</v>
      </c>
      <c r="H321" s="143">
        <v>20105</v>
      </c>
      <c r="I321" s="143">
        <v>21006</v>
      </c>
      <c r="J321" s="143">
        <v>18365</v>
      </c>
      <c r="K321" s="143">
        <f t="shared" si="55"/>
        <v>2</v>
      </c>
      <c r="L321" s="143">
        <v>18365</v>
      </c>
      <c r="M321" s="143">
        <v>18360</v>
      </c>
      <c r="N321" s="143"/>
      <c r="O321" s="143"/>
      <c r="P321" s="143"/>
      <c r="AF321" t="s">
        <v>2655</v>
      </c>
      <c r="AG321">
        <v>953</v>
      </c>
      <c r="AH321" t="s">
        <v>1660</v>
      </c>
      <c r="AI321">
        <v>150000.38519999999</v>
      </c>
      <c r="AJ321">
        <v>18365</v>
      </c>
      <c r="AK321">
        <v>150000.38519999999</v>
      </c>
      <c r="AL321">
        <v>18365</v>
      </c>
    </row>
    <row r="322" spans="1:39" x14ac:dyDescent="0.25">
      <c r="A322" s="143">
        <v>153</v>
      </c>
      <c r="B322" s="143">
        <v>6</v>
      </c>
      <c r="C322" s="143" t="s">
        <v>1661</v>
      </c>
      <c r="D322" s="143">
        <v>21228</v>
      </c>
      <c r="E322" s="143">
        <v>20738</v>
      </c>
      <c r="F322" s="143">
        <v>19097</v>
      </c>
      <c r="G322" s="143">
        <v>21201</v>
      </c>
      <c r="H322" s="143">
        <v>21314</v>
      </c>
      <c r="I322" s="143">
        <v>20959</v>
      </c>
      <c r="J322" s="143">
        <v>19097</v>
      </c>
      <c r="K322" s="143">
        <f t="shared" ref="K322:K385" si="68">IF(J322=D322,0,IF(J322=E322,1,IF(J322=F322,2,IF(J322=G322,3,IF(J322=H322,4,IF(J322=I322,5,"err"))))))</f>
        <v>2</v>
      </c>
      <c r="L322" s="143">
        <v>19097</v>
      </c>
      <c r="M322" s="143">
        <v>19085</v>
      </c>
      <c r="N322" s="143"/>
      <c r="O322" s="143"/>
      <c r="P322" s="143"/>
      <c r="AF322" t="s">
        <v>1768</v>
      </c>
      <c r="AG322">
        <v>154</v>
      </c>
      <c r="AH322" t="s">
        <v>1661</v>
      </c>
      <c r="AI322">
        <v>150000.06969999999</v>
      </c>
      <c r="AJ322">
        <v>19087</v>
      </c>
      <c r="AK322">
        <v>150000.06969999999</v>
      </c>
      <c r="AL322">
        <v>19087</v>
      </c>
      <c r="AM322">
        <f t="shared" ref="AM322" si="69">AVERAGE(AJ322:AJ326)</f>
        <v>19087</v>
      </c>
    </row>
    <row r="323" spans="1:39" x14ac:dyDescent="0.25">
      <c r="A323" s="143">
        <v>353</v>
      </c>
      <c r="B323" s="143">
        <v>6</v>
      </c>
      <c r="C323" s="143" t="s">
        <v>1661</v>
      </c>
      <c r="D323" s="143">
        <v>21648</v>
      </c>
      <c r="E323" s="143">
        <v>20648</v>
      </c>
      <c r="F323" s="143">
        <v>19097</v>
      </c>
      <c r="G323" s="143">
        <v>20868</v>
      </c>
      <c r="H323" s="143">
        <v>20778</v>
      </c>
      <c r="I323" s="143">
        <v>21649</v>
      </c>
      <c r="J323" s="143">
        <v>19097</v>
      </c>
      <c r="K323" s="143">
        <f t="shared" si="68"/>
        <v>2</v>
      </c>
      <c r="L323" s="143">
        <v>19097</v>
      </c>
      <c r="M323" s="143">
        <v>19097</v>
      </c>
      <c r="N323" s="143"/>
      <c r="O323" s="143"/>
      <c r="P323" s="143"/>
      <c r="AF323" t="s">
        <v>1990</v>
      </c>
      <c r="AG323">
        <v>354</v>
      </c>
      <c r="AH323" t="s">
        <v>1661</v>
      </c>
      <c r="AI323">
        <v>150000.0154</v>
      </c>
      <c r="AJ323">
        <v>19087</v>
      </c>
      <c r="AK323">
        <v>150000.0154</v>
      </c>
      <c r="AL323">
        <v>19087</v>
      </c>
    </row>
    <row r="324" spans="1:39" x14ac:dyDescent="0.25">
      <c r="A324" s="143">
        <v>553</v>
      </c>
      <c r="B324" s="143">
        <v>6</v>
      </c>
      <c r="C324" s="143" t="s">
        <v>1661</v>
      </c>
      <c r="D324" s="143">
        <v>21328</v>
      </c>
      <c r="E324" s="143">
        <v>20443</v>
      </c>
      <c r="F324" s="143">
        <v>19097</v>
      </c>
      <c r="G324" s="143">
        <v>20909</v>
      </c>
      <c r="H324" s="143">
        <v>21153</v>
      </c>
      <c r="I324" s="143">
        <v>21241</v>
      </c>
      <c r="J324" s="143">
        <v>19097</v>
      </c>
      <c r="K324" s="143">
        <f t="shared" si="68"/>
        <v>2</v>
      </c>
      <c r="L324" s="143">
        <v>19097</v>
      </c>
      <c r="M324" s="143">
        <v>19092</v>
      </c>
      <c r="N324" s="143"/>
      <c r="O324" s="143"/>
      <c r="P324" s="143"/>
      <c r="AF324" t="s">
        <v>2212</v>
      </c>
      <c r="AG324">
        <v>554</v>
      </c>
      <c r="AH324" t="s">
        <v>1661</v>
      </c>
      <c r="AI324">
        <v>150000.1979</v>
      </c>
      <c r="AJ324">
        <v>19087</v>
      </c>
      <c r="AK324">
        <v>150000.1979</v>
      </c>
      <c r="AL324">
        <v>19087</v>
      </c>
    </row>
    <row r="325" spans="1:39" x14ac:dyDescent="0.25">
      <c r="A325" s="143">
        <v>753</v>
      </c>
      <c r="B325" s="143">
        <v>6</v>
      </c>
      <c r="C325" s="143" t="s">
        <v>1661</v>
      </c>
      <c r="D325" s="143">
        <v>21639</v>
      </c>
      <c r="E325" s="143">
        <v>20759</v>
      </c>
      <c r="F325" s="143">
        <v>19097</v>
      </c>
      <c r="G325" s="143">
        <v>20979</v>
      </c>
      <c r="H325" s="143">
        <v>20560</v>
      </c>
      <c r="I325" s="143">
        <v>21420</v>
      </c>
      <c r="J325" s="143">
        <v>19097</v>
      </c>
      <c r="K325" s="143">
        <f t="shared" si="68"/>
        <v>2</v>
      </c>
      <c r="L325" s="143">
        <v>19097</v>
      </c>
      <c r="M325" s="143">
        <v>19097</v>
      </c>
      <c r="N325" s="143"/>
      <c r="O325" s="143"/>
      <c r="P325" s="143"/>
      <c r="AF325" t="s">
        <v>2434</v>
      </c>
      <c r="AG325">
        <v>754</v>
      </c>
      <c r="AH325" t="s">
        <v>1661</v>
      </c>
      <c r="AI325">
        <v>150000.33420000001</v>
      </c>
      <c r="AJ325">
        <v>19087</v>
      </c>
      <c r="AK325">
        <v>150000.33420000001</v>
      </c>
      <c r="AL325">
        <v>19087</v>
      </c>
    </row>
    <row r="326" spans="1:39" x14ac:dyDescent="0.25">
      <c r="A326" s="143">
        <v>953</v>
      </c>
      <c r="B326" s="143">
        <v>6</v>
      </c>
      <c r="C326" s="143" t="s">
        <v>1661</v>
      </c>
      <c r="D326" s="143">
        <v>22034</v>
      </c>
      <c r="E326" s="143">
        <v>20697</v>
      </c>
      <c r="F326" s="143">
        <v>19097</v>
      </c>
      <c r="G326" s="143">
        <v>21090</v>
      </c>
      <c r="H326" s="143">
        <v>20825</v>
      </c>
      <c r="I326" s="143">
        <v>21440</v>
      </c>
      <c r="J326" s="143">
        <v>19097</v>
      </c>
      <c r="K326" s="143">
        <f t="shared" si="68"/>
        <v>2</v>
      </c>
      <c r="L326" s="143">
        <v>19097</v>
      </c>
      <c r="M326" s="143">
        <v>19097</v>
      </c>
      <c r="N326" s="143"/>
      <c r="O326" s="143"/>
      <c r="P326" s="143"/>
      <c r="AF326" t="s">
        <v>2656</v>
      </c>
      <c r="AG326">
        <v>954</v>
      </c>
      <c r="AH326" t="s">
        <v>1661</v>
      </c>
      <c r="AI326">
        <v>150000.5404</v>
      </c>
      <c r="AJ326">
        <v>19087</v>
      </c>
      <c r="AK326">
        <v>150000.5404</v>
      </c>
      <c r="AL326">
        <v>19087</v>
      </c>
    </row>
    <row r="327" spans="1:39" x14ac:dyDescent="0.25">
      <c r="A327" s="143">
        <v>154</v>
      </c>
      <c r="B327" s="143">
        <v>6</v>
      </c>
      <c r="C327" s="143" t="s">
        <v>1662</v>
      </c>
      <c r="D327" s="143">
        <v>18496</v>
      </c>
      <c r="E327" s="143">
        <v>17908</v>
      </c>
      <c r="F327" s="143">
        <v>16710</v>
      </c>
      <c r="G327" s="143">
        <v>18127</v>
      </c>
      <c r="H327" s="143">
        <v>17814</v>
      </c>
      <c r="I327" s="143">
        <v>18402</v>
      </c>
      <c r="J327" s="143">
        <v>16710</v>
      </c>
      <c r="K327" s="143">
        <f t="shared" si="68"/>
        <v>2</v>
      </c>
      <c r="L327" s="143">
        <v>16710</v>
      </c>
      <c r="M327" s="143">
        <v>16710</v>
      </c>
      <c r="N327" s="143"/>
      <c r="O327" s="143"/>
      <c r="P327" s="143"/>
      <c r="AF327" t="s">
        <v>1769</v>
      </c>
      <c r="AG327">
        <v>155</v>
      </c>
      <c r="AH327" t="s">
        <v>1662</v>
      </c>
      <c r="AI327">
        <v>150000.49460000001</v>
      </c>
      <c r="AJ327">
        <v>16710</v>
      </c>
      <c r="AK327">
        <v>150000.49460000001</v>
      </c>
      <c r="AL327">
        <v>16710</v>
      </c>
      <c r="AM327">
        <f t="shared" ref="AM327" si="70">AVERAGE(AJ327:AJ331)</f>
        <v>16710</v>
      </c>
    </row>
    <row r="328" spans="1:39" x14ac:dyDescent="0.25">
      <c r="A328" s="143">
        <v>354</v>
      </c>
      <c r="B328" s="143">
        <v>6</v>
      </c>
      <c r="C328" s="143" t="s">
        <v>1662</v>
      </c>
      <c r="D328" s="143">
        <v>18194</v>
      </c>
      <c r="E328" s="143">
        <v>17973</v>
      </c>
      <c r="F328" s="143">
        <v>16710</v>
      </c>
      <c r="G328" s="143">
        <v>18405</v>
      </c>
      <c r="H328" s="143">
        <v>17722</v>
      </c>
      <c r="I328" s="143">
        <v>18463</v>
      </c>
      <c r="J328" s="143">
        <v>16710</v>
      </c>
      <c r="K328" s="143">
        <f t="shared" si="68"/>
        <v>2</v>
      </c>
      <c r="L328" s="143">
        <v>16710</v>
      </c>
      <c r="M328" s="143">
        <v>16692</v>
      </c>
      <c r="N328" s="143"/>
      <c r="O328" s="143"/>
      <c r="P328" s="143"/>
      <c r="AF328" t="s">
        <v>1991</v>
      </c>
      <c r="AG328">
        <v>355</v>
      </c>
      <c r="AH328" t="s">
        <v>1662</v>
      </c>
      <c r="AI328">
        <v>150000.0448</v>
      </c>
      <c r="AJ328">
        <v>16710</v>
      </c>
      <c r="AK328">
        <v>150000.0448</v>
      </c>
      <c r="AL328">
        <v>16710</v>
      </c>
    </row>
    <row r="329" spans="1:39" x14ac:dyDescent="0.25">
      <c r="A329" s="143">
        <v>554</v>
      </c>
      <c r="B329" s="143">
        <v>6</v>
      </c>
      <c r="C329" s="143" t="s">
        <v>1662</v>
      </c>
      <c r="D329" s="143">
        <v>18910</v>
      </c>
      <c r="E329" s="143">
        <v>18222</v>
      </c>
      <c r="F329" s="143">
        <v>16710</v>
      </c>
      <c r="G329" s="143">
        <v>18127</v>
      </c>
      <c r="H329" s="143">
        <v>18359</v>
      </c>
      <c r="I329" s="143">
        <v>18674</v>
      </c>
      <c r="J329" s="143">
        <v>16710</v>
      </c>
      <c r="K329" s="143">
        <f t="shared" si="68"/>
        <v>2</v>
      </c>
      <c r="L329" s="143">
        <v>16710</v>
      </c>
      <c r="M329" s="143">
        <v>16710</v>
      </c>
      <c r="N329" s="143"/>
      <c r="O329" s="143"/>
      <c r="P329" s="143"/>
      <c r="AF329" t="s">
        <v>2213</v>
      </c>
      <c r="AG329">
        <v>555</v>
      </c>
      <c r="AH329" t="s">
        <v>1662</v>
      </c>
      <c r="AI329">
        <v>150000.01029999999</v>
      </c>
      <c r="AJ329">
        <v>16710</v>
      </c>
      <c r="AK329">
        <v>150000.01029999999</v>
      </c>
      <c r="AL329">
        <v>16710</v>
      </c>
    </row>
    <row r="330" spans="1:39" x14ac:dyDescent="0.25">
      <c r="A330" s="143">
        <v>754</v>
      </c>
      <c r="B330" s="143">
        <v>6</v>
      </c>
      <c r="C330" s="143" t="s">
        <v>1662</v>
      </c>
      <c r="D330" s="143">
        <v>18819</v>
      </c>
      <c r="E330" s="143">
        <v>17855</v>
      </c>
      <c r="F330" s="143">
        <v>16710</v>
      </c>
      <c r="G330" s="143">
        <v>17786</v>
      </c>
      <c r="H330" s="143">
        <v>17690</v>
      </c>
      <c r="I330" s="143">
        <v>18536</v>
      </c>
      <c r="J330" s="143">
        <v>16710</v>
      </c>
      <c r="K330" s="143">
        <f t="shared" si="68"/>
        <v>2</v>
      </c>
      <c r="L330" s="143">
        <v>16710</v>
      </c>
      <c r="M330" s="143">
        <v>16710</v>
      </c>
      <c r="N330" s="143"/>
      <c r="O330" s="143"/>
      <c r="P330" s="143"/>
      <c r="AF330" t="s">
        <v>2435</v>
      </c>
      <c r="AG330">
        <v>755</v>
      </c>
      <c r="AH330" t="s">
        <v>1662</v>
      </c>
      <c r="AI330">
        <v>150000.36429999999</v>
      </c>
      <c r="AJ330">
        <v>16710</v>
      </c>
      <c r="AK330">
        <v>150000.36429999999</v>
      </c>
      <c r="AL330">
        <v>16710</v>
      </c>
    </row>
    <row r="331" spans="1:39" x14ac:dyDescent="0.25">
      <c r="A331" s="143">
        <v>954</v>
      </c>
      <c r="B331" s="143">
        <v>6</v>
      </c>
      <c r="C331" s="143" t="s">
        <v>1662</v>
      </c>
      <c r="D331" s="143">
        <v>18798</v>
      </c>
      <c r="E331" s="143">
        <v>17867</v>
      </c>
      <c r="F331" s="143">
        <v>16710</v>
      </c>
      <c r="G331" s="143">
        <v>18475</v>
      </c>
      <c r="H331" s="143">
        <v>17999</v>
      </c>
      <c r="I331" s="143">
        <v>18682</v>
      </c>
      <c r="J331" s="143">
        <v>16710</v>
      </c>
      <c r="K331" s="143">
        <f t="shared" si="68"/>
        <v>2</v>
      </c>
      <c r="L331" s="143">
        <v>16710</v>
      </c>
      <c r="M331" s="143">
        <v>16710</v>
      </c>
      <c r="N331" s="143"/>
      <c r="O331" s="143"/>
      <c r="P331" s="143"/>
      <c r="AF331" t="s">
        <v>2657</v>
      </c>
      <c r="AG331">
        <v>955</v>
      </c>
      <c r="AH331" t="s">
        <v>1662</v>
      </c>
      <c r="AI331">
        <v>150000.06580000001</v>
      </c>
      <c r="AJ331">
        <v>16710</v>
      </c>
      <c r="AK331">
        <v>150000.06580000001</v>
      </c>
      <c r="AL331">
        <v>16710</v>
      </c>
    </row>
    <row r="332" spans="1:39" x14ac:dyDescent="0.25">
      <c r="A332" s="143">
        <v>155</v>
      </c>
      <c r="B332" s="143">
        <v>6</v>
      </c>
      <c r="C332" s="143" t="s">
        <v>1663</v>
      </c>
      <c r="D332" s="143">
        <v>20704</v>
      </c>
      <c r="E332" s="143">
        <v>20008</v>
      </c>
      <c r="F332" s="143">
        <v>18688</v>
      </c>
      <c r="G332" s="143">
        <v>20148</v>
      </c>
      <c r="H332" s="143">
        <v>20140</v>
      </c>
      <c r="I332" s="143">
        <v>20656</v>
      </c>
      <c r="J332" s="143">
        <v>18688</v>
      </c>
      <c r="K332" s="143">
        <f t="shared" si="68"/>
        <v>2</v>
      </c>
      <c r="L332" s="143">
        <v>18688</v>
      </c>
      <c r="M332" s="143">
        <v>18688</v>
      </c>
      <c r="N332" s="143"/>
      <c r="O332" s="143"/>
      <c r="P332" s="143"/>
      <c r="AF332" t="s">
        <v>1770</v>
      </c>
      <c r="AG332">
        <v>156</v>
      </c>
      <c r="AH332" t="s">
        <v>1663</v>
      </c>
      <c r="AI332">
        <v>150000.1955</v>
      </c>
      <c r="AJ332">
        <v>18683</v>
      </c>
      <c r="AK332">
        <v>150000.1955</v>
      </c>
      <c r="AL332">
        <v>18683</v>
      </c>
      <c r="AM332">
        <f t="shared" ref="AM332" si="71">AVERAGE(AJ332:AJ336)</f>
        <v>18683</v>
      </c>
    </row>
    <row r="333" spans="1:39" x14ac:dyDescent="0.25">
      <c r="A333" s="143">
        <v>355</v>
      </c>
      <c r="B333" s="143">
        <v>6</v>
      </c>
      <c r="C333" s="143" t="s">
        <v>1663</v>
      </c>
      <c r="D333" s="143">
        <v>20614</v>
      </c>
      <c r="E333" s="143">
        <v>19999</v>
      </c>
      <c r="F333" s="143">
        <v>18688</v>
      </c>
      <c r="G333" s="143">
        <v>19922</v>
      </c>
      <c r="H333" s="143">
        <v>20307</v>
      </c>
      <c r="I333" s="143">
        <v>20920</v>
      </c>
      <c r="J333" s="143">
        <v>18688</v>
      </c>
      <c r="K333" s="143">
        <f t="shared" si="68"/>
        <v>2</v>
      </c>
      <c r="L333" s="143">
        <v>18688</v>
      </c>
      <c r="M333" s="143">
        <v>18668</v>
      </c>
      <c r="N333" s="143"/>
      <c r="O333" s="143"/>
      <c r="P333" s="143"/>
      <c r="AF333" t="s">
        <v>1992</v>
      </c>
      <c r="AG333">
        <v>356</v>
      </c>
      <c r="AH333" t="s">
        <v>1663</v>
      </c>
      <c r="AI333">
        <v>150000.035</v>
      </c>
      <c r="AJ333">
        <v>18683</v>
      </c>
      <c r="AK333">
        <v>150000.035</v>
      </c>
      <c r="AL333">
        <v>18683</v>
      </c>
    </row>
    <row r="334" spans="1:39" x14ac:dyDescent="0.25">
      <c r="A334" s="143">
        <v>555</v>
      </c>
      <c r="B334" s="143">
        <v>6</v>
      </c>
      <c r="C334" s="143" t="s">
        <v>1663</v>
      </c>
      <c r="D334" s="143">
        <v>20847</v>
      </c>
      <c r="E334" s="143">
        <v>19907</v>
      </c>
      <c r="F334" s="143">
        <v>18688</v>
      </c>
      <c r="G334" s="143">
        <v>20221</v>
      </c>
      <c r="H334" s="143">
        <v>20333</v>
      </c>
      <c r="I334" s="143">
        <v>20784</v>
      </c>
      <c r="J334" s="143">
        <v>18688</v>
      </c>
      <c r="K334" s="143">
        <f t="shared" si="68"/>
        <v>2</v>
      </c>
      <c r="L334" s="143">
        <v>18688</v>
      </c>
      <c r="M334" s="143">
        <v>18678</v>
      </c>
      <c r="N334" s="143"/>
      <c r="O334" s="143"/>
      <c r="P334" s="143"/>
      <c r="AF334" t="s">
        <v>2214</v>
      </c>
      <c r="AG334">
        <v>556</v>
      </c>
      <c r="AH334" t="s">
        <v>1663</v>
      </c>
      <c r="AI334">
        <v>150000.6525</v>
      </c>
      <c r="AJ334">
        <v>18683</v>
      </c>
      <c r="AK334">
        <v>150000.6525</v>
      </c>
      <c r="AL334">
        <v>18683</v>
      </c>
    </row>
    <row r="335" spans="1:39" x14ac:dyDescent="0.25">
      <c r="A335" s="143">
        <v>755</v>
      </c>
      <c r="B335" s="143">
        <v>6</v>
      </c>
      <c r="C335" s="143" t="s">
        <v>1663</v>
      </c>
      <c r="D335" s="143">
        <v>21484</v>
      </c>
      <c r="E335" s="143">
        <v>20037</v>
      </c>
      <c r="F335" s="143">
        <v>18688</v>
      </c>
      <c r="G335" s="143">
        <v>20222</v>
      </c>
      <c r="H335" s="143">
        <v>20785</v>
      </c>
      <c r="I335" s="143">
        <v>20920</v>
      </c>
      <c r="J335" s="143">
        <v>18688</v>
      </c>
      <c r="K335" s="143">
        <f t="shared" si="68"/>
        <v>2</v>
      </c>
      <c r="L335" s="143">
        <v>18688</v>
      </c>
      <c r="M335" s="143">
        <v>18688</v>
      </c>
      <c r="N335" s="143"/>
      <c r="O335" s="143"/>
      <c r="P335" s="143"/>
      <c r="AF335" t="s">
        <v>2436</v>
      </c>
      <c r="AG335">
        <v>756</v>
      </c>
      <c r="AH335" t="s">
        <v>1663</v>
      </c>
      <c r="AI335">
        <v>150000.46290000001</v>
      </c>
      <c r="AJ335">
        <v>18683</v>
      </c>
      <c r="AK335">
        <v>150000.46290000001</v>
      </c>
      <c r="AL335">
        <v>18683</v>
      </c>
    </row>
    <row r="336" spans="1:39" x14ac:dyDescent="0.25">
      <c r="A336" s="143">
        <v>955</v>
      </c>
      <c r="B336" s="143">
        <v>6</v>
      </c>
      <c r="C336" s="143" t="s">
        <v>1663</v>
      </c>
      <c r="D336" s="143">
        <v>20541</v>
      </c>
      <c r="E336" s="143">
        <v>20151</v>
      </c>
      <c r="F336" s="143">
        <v>18688</v>
      </c>
      <c r="G336" s="143">
        <v>20270</v>
      </c>
      <c r="H336" s="143">
        <v>20286</v>
      </c>
      <c r="I336" s="143">
        <v>20662</v>
      </c>
      <c r="J336" s="143">
        <v>18688</v>
      </c>
      <c r="K336" s="143">
        <f t="shared" si="68"/>
        <v>2</v>
      </c>
      <c r="L336" s="143">
        <v>18688</v>
      </c>
      <c r="M336" s="143">
        <v>18678</v>
      </c>
      <c r="N336" s="143"/>
      <c r="O336" s="143"/>
      <c r="P336" s="143"/>
      <c r="AF336" t="s">
        <v>2658</v>
      </c>
      <c r="AG336">
        <v>956</v>
      </c>
      <c r="AH336" t="s">
        <v>1663</v>
      </c>
      <c r="AI336">
        <v>150000.2261</v>
      </c>
      <c r="AJ336">
        <v>18683</v>
      </c>
      <c r="AK336">
        <v>150000.2261</v>
      </c>
      <c r="AL336">
        <v>18683</v>
      </c>
    </row>
    <row r="337" spans="1:39" x14ac:dyDescent="0.25">
      <c r="A337" s="143">
        <v>156</v>
      </c>
      <c r="B337" s="143">
        <v>6</v>
      </c>
      <c r="C337" s="143" t="s">
        <v>1664</v>
      </c>
      <c r="D337" s="143">
        <v>20681</v>
      </c>
      <c r="E337" s="143">
        <v>20126</v>
      </c>
      <c r="F337" s="143">
        <v>18756</v>
      </c>
      <c r="G337" s="143">
        <v>20148</v>
      </c>
      <c r="H337" s="143">
        <v>20019</v>
      </c>
      <c r="I337" s="143">
        <v>20668</v>
      </c>
      <c r="J337" s="143">
        <v>18756</v>
      </c>
      <c r="K337" s="143">
        <f t="shared" si="68"/>
        <v>2</v>
      </c>
      <c r="L337" s="143">
        <v>18756</v>
      </c>
      <c r="M337" s="143">
        <v>18756</v>
      </c>
      <c r="N337" s="143"/>
      <c r="O337" s="143"/>
      <c r="P337" s="143"/>
      <c r="AF337" t="s">
        <v>1771</v>
      </c>
      <c r="AG337">
        <v>157</v>
      </c>
      <c r="AH337" t="s">
        <v>1664</v>
      </c>
      <c r="AI337">
        <v>150000.171</v>
      </c>
      <c r="AJ337">
        <v>18756</v>
      </c>
      <c r="AK337">
        <v>150000.171</v>
      </c>
      <c r="AL337">
        <v>18756</v>
      </c>
      <c r="AM337">
        <f t="shared" ref="AM337" si="72">AVERAGE(AJ337:AJ341)</f>
        <v>18756</v>
      </c>
    </row>
    <row r="338" spans="1:39" x14ac:dyDescent="0.25">
      <c r="A338" s="143">
        <v>356</v>
      </c>
      <c r="B338" s="143">
        <v>6</v>
      </c>
      <c r="C338" s="143" t="s">
        <v>1664</v>
      </c>
      <c r="D338" s="143">
        <v>20935</v>
      </c>
      <c r="E338" s="143">
        <v>20111</v>
      </c>
      <c r="F338" s="143">
        <v>18756</v>
      </c>
      <c r="G338" s="143">
        <v>20049</v>
      </c>
      <c r="H338" s="143">
        <v>20894</v>
      </c>
      <c r="I338" s="143">
        <v>20528</v>
      </c>
      <c r="J338" s="143">
        <v>18756</v>
      </c>
      <c r="K338" s="143">
        <f t="shared" si="68"/>
        <v>2</v>
      </c>
      <c r="L338" s="143">
        <v>18756</v>
      </c>
      <c r="M338" s="143">
        <v>18756</v>
      </c>
      <c r="N338" s="143"/>
      <c r="O338" s="143"/>
      <c r="P338" s="143"/>
      <c r="AF338" t="s">
        <v>1993</v>
      </c>
      <c r="AG338">
        <v>357</v>
      </c>
      <c r="AH338" t="s">
        <v>1664</v>
      </c>
      <c r="AI338">
        <v>150000.05230000001</v>
      </c>
      <c r="AJ338">
        <v>18756</v>
      </c>
      <c r="AK338">
        <v>150000.05230000001</v>
      </c>
      <c r="AL338">
        <v>18756</v>
      </c>
    </row>
    <row r="339" spans="1:39" x14ac:dyDescent="0.25">
      <c r="A339" s="143">
        <v>556</v>
      </c>
      <c r="B339" s="143">
        <v>6</v>
      </c>
      <c r="C339" s="143" t="s">
        <v>1664</v>
      </c>
      <c r="D339" s="143">
        <v>20616</v>
      </c>
      <c r="E339" s="143">
        <v>20164</v>
      </c>
      <c r="F339" s="143">
        <v>18756</v>
      </c>
      <c r="G339" s="143">
        <v>20294</v>
      </c>
      <c r="H339" s="143">
        <v>20893</v>
      </c>
      <c r="I339" s="143">
        <v>20063</v>
      </c>
      <c r="J339" s="143">
        <v>18756</v>
      </c>
      <c r="K339" s="143">
        <f t="shared" si="68"/>
        <v>2</v>
      </c>
      <c r="L339" s="143">
        <v>18756</v>
      </c>
      <c r="M339" s="143">
        <v>18751</v>
      </c>
      <c r="N339" s="143"/>
      <c r="O339" s="143"/>
      <c r="P339" s="143"/>
      <c r="AF339" t="s">
        <v>2215</v>
      </c>
      <c r="AG339">
        <v>557</v>
      </c>
      <c r="AH339" t="s">
        <v>1664</v>
      </c>
      <c r="AI339">
        <v>150000.13930000001</v>
      </c>
      <c r="AJ339">
        <v>18756</v>
      </c>
      <c r="AK339">
        <v>150000.13930000001</v>
      </c>
      <c r="AL339">
        <v>18756</v>
      </c>
    </row>
    <row r="340" spans="1:39" x14ac:dyDescent="0.25">
      <c r="A340" s="143">
        <v>756</v>
      </c>
      <c r="B340" s="143">
        <v>6</v>
      </c>
      <c r="C340" s="143" t="s">
        <v>1664</v>
      </c>
      <c r="D340" s="143">
        <v>21283</v>
      </c>
      <c r="E340" s="143">
        <v>20091</v>
      </c>
      <c r="F340" s="143">
        <v>18756</v>
      </c>
      <c r="G340" s="143">
        <v>20526</v>
      </c>
      <c r="H340" s="143">
        <v>20084</v>
      </c>
      <c r="I340" s="143">
        <v>20146</v>
      </c>
      <c r="J340" s="143">
        <v>18756</v>
      </c>
      <c r="K340" s="143">
        <f t="shared" si="68"/>
        <v>2</v>
      </c>
      <c r="L340" s="143">
        <v>18756</v>
      </c>
      <c r="M340" s="143">
        <v>18739</v>
      </c>
      <c r="N340" s="143"/>
      <c r="O340" s="143"/>
      <c r="P340" s="143"/>
      <c r="AF340" t="s">
        <v>2437</v>
      </c>
      <c r="AG340">
        <v>757</v>
      </c>
      <c r="AH340" t="s">
        <v>1664</v>
      </c>
      <c r="AI340">
        <v>150001.06080000001</v>
      </c>
      <c r="AJ340">
        <v>18756</v>
      </c>
      <c r="AK340">
        <v>150001.06080000001</v>
      </c>
      <c r="AL340">
        <v>18756</v>
      </c>
    </row>
    <row r="341" spans="1:39" x14ac:dyDescent="0.25">
      <c r="A341" s="143">
        <v>956</v>
      </c>
      <c r="B341" s="143">
        <v>6</v>
      </c>
      <c r="C341" s="143" t="s">
        <v>1664</v>
      </c>
      <c r="D341" s="143">
        <v>21057</v>
      </c>
      <c r="E341" s="143">
        <v>20043</v>
      </c>
      <c r="F341" s="143">
        <v>18756</v>
      </c>
      <c r="G341" s="143">
        <v>20268</v>
      </c>
      <c r="H341" s="143">
        <v>20675</v>
      </c>
      <c r="I341" s="143">
        <v>20664</v>
      </c>
      <c r="J341" s="143">
        <v>18756</v>
      </c>
      <c r="K341" s="143">
        <f t="shared" si="68"/>
        <v>2</v>
      </c>
      <c r="L341" s="143">
        <v>18756</v>
      </c>
      <c r="M341" s="143">
        <v>18756</v>
      </c>
      <c r="N341" s="143"/>
      <c r="O341" s="143"/>
      <c r="P341" s="143"/>
      <c r="AF341" t="s">
        <v>2659</v>
      </c>
      <c r="AG341">
        <v>957</v>
      </c>
      <c r="AH341" t="s">
        <v>1664</v>
      </c>
      <c r="AI341">
        <v>150000.04999999999</v>
      </c>
      <c r="AJ341">
        <v>18756</v>
      </c>
      <c r="AK341">
        <v>150000.04999999999</v>
      </c>
      <c r="AL341">
        <v>18756</v>
      </c>
    </row>
    <row r="342" spans="1:39" x14ac:dyDescent="0.25">
      <c r="A342" s="143">
        <v>157</v>
      </c>
      <c r="B342" s="143">
        <v>6</v>
      </c>
      <c r="C342" s="143" t="s">
        <v>1665</v>
      </c>
      <c r="D342" s="143">
        <v>21725</v>
      </c>
      <c r="E342" s="143">
        <v>20816</v>
      </c>
      <c r="F342" s="143">
        <v>19557</v>
      </c>
      <c r="G342" s="143">
        <v>21115</v>
      </c>
      <c r="H342" s="143">
        <v>21667</v>
      </c>
      <c r="I342" s="143">
        <v>21905</v>
      </c>
      <c r="J342" s="143">
        <v>19557</v>
      </c>
      <c r="K342" s="143">
        <f t="shared" si="68"/>
        <v>2</v>
      </c>
      <c r="L342" s="143">
        <v>19557</v>
      </c>
      <c r="M342" s="143">
        <v>19557</v>
      </c>
      <c r="N342" s="143"/>
      <c r="O342" s="143"/>
      <c r="P342" s="143"/>
      <c r="AF342" t="s">
        <v>1772</v>
      </c>
      <c r="AG342">
        <v>158</v>
      </c>
      <c r="AH342" t="s">
        <v>1665</v>
      </c>
      <c r="AI342">
        <v>150000.0442</v>
      </c>
      <c r="AJ342">
        <v>19557</v>
      </c>
      <c r="AK342">
        <v>150000.0442</v>
      </c>
      <c r="AL342">
        <v>19557</v>
      </c>
      <c r="AM342">
        <f t="shared" ref="AM342" si="73">AVERAGE(AJ342:AJ346)</f>
        <v>19557</v>
      </c>
    </row>
    <row r="343" spans="1:39" x14ac:dyDescent="0.25">
      <c r="A343" s="143">
        <v>357</v>
      </c>
      <c r="B343" s="143">
        <v>6</v>
      </c>
      <c r="C343" s="143" t="s">
        <v>1665</v>
      </c>
      <c r="D343" s="143">
        <v>21800</v>
      </c>
      <c r="E343" s="143">
        <v>20913</v>
      </c>
      <c r="F343" s="143">
        <v>19557</v>
      </c>
      <c r="G343" s="143">
        <v>20980</v>
      </c>
      <c r="H343" s="143">
        <v>20711</v>
      </c>
      <c r="I343" s="143">
        <v>21761</v>
      </c>
      <c r="J343" s="143">
        <v>19557</v>
      </c>
      <c r="K343" s="143">
        <f t="shared" si="68"/>
        <v>2</v>
      </c>
      <c r="L343" s="143">
        <v>19557</v>
      </c>
      <c r="M343" s="143">
        <v>19557</v>
      </c>
      <c r="N343" s="143"/>
      <c r="O343" s="143"/>
      <c r="P343" s="143"/>
      <c r="AF343" t="s">
        <v>1994</v>
      </c>
      <c r="AG343">
        <v>358</v>
      </c>
      <c r="AH343" t="s">
        <v>1665</v>
      </c>
      <c r="AI343">
        <v>150000.00229999999</v>
      </c>
      <c r="AJ343">
        <v>19557</v>
      </c>
      <c r="AK343">
        <v>150000.00229999999</v>
      </c>
      <c r="AL343">
        <v>19557</v>
      </c>
    </row>
    <row r="344" spans="1:39" x14ac:dyDescent="0.25">
      <c r="A344" s="143">
        <v>557</v>
      </c>
      <c r="B344" s="143">
        <v>6</v>
      </c>
      <c r="C344" s="143" t="s">
        <v>1665</v>
      </c>
      <c r="D344" s="143">
        <v>21886</v>
      </c>
      <c r="E344" s="143">
        <v>20964</v>
      </c>
      <c r="F344" s="143">
        <v>19557</v>
      </c>
      <c r="G344" s="143">
        <v>21416</v>
      </c>
      <c r="H344" s="143">
        <v>21496</v>
      </c>
      <c r="I344" s="143">
        <v>22281</v>
      </c>
      <c r="J344" s="143">
        <v>19557</v>
      </c>
      <c r="K344" s="143">
        <f t="shared" si="68"/>
        <v>2</v>
      </c>
      <c r="L344" s="143">
        <v>19557</v>
      </c>
      <c r="M344" s="143">
        <v>19557</v>
      </c>
      <c r="N344" s="143"/>
      <c r="O344" s="143"/>
      <c r="P344" s="143"/>
      <c r="AF344" t="s">
        <v>2216</v>
      </c>
      <c r="AG344">
        <v>558</v>
      </c>
      <c r="AH344" t="s">
        <v>1665</v>
      </c>
      <c r="AI344">
        <v>150000.29459999999</v>
      </c>
      <c r="AJ344">
        <v>19557</v>
      </c>
      <c r="AK344">
        <v>150000.29459999999</v>
      </c>
      <c r="AL344">
        <v>19557</v>
      </c>
    </row>
    <row r="345" spans="1:39" x14ac:dyDescent="0.25">
      <c r="A345" s="143">
        <v>757</v>
      </c>
      <c r="B345" s="143">
        <v>6</v>
      </c>
      <c r="C345" s="143" t="s">
        <v>1665</v>
      </c>
      <c r="D345" s="143">
        <v>21683</v>
      </c>
      <c r="E345" s="143">
        <v>20697</v>
      </c>
      <c r="F345" s="143">
        <v>19557</v>
      </c>
      <c r="G345" s="143">
        <v>21215</v>
      </c>
      <c r="H345" s="143">
        <v>21283</v>
      </c>
      <c r="I345" s="143">
        <v>22234</v>
      </c>
      <c r="J345" s="143">
        <v>19557</v>
      </c>
      <c r="K345" s="143">
        <f t="shared" si="68"/>
        <v>2</v>
      </c>
      <c r="L345" s="143">
        <v>19557</v>
      </c>
      <c r="M345" s="143">
        <v>19557</v>
      </c>
      <c r="N345" s="143"/>
      <c r="O345" s="143"/>
      <c r="P345" s="143"/>
      <c r="AF345" t="s">
        <v>2438</v>
      </c>
      <c r="AG345">
        <v>758</v>
      </c>
      <c r="AH345" t="s">
        <v>1665</v>
      </c>
      <c r="AI345">
        <v>150000.9228</v>
      </c>
      <c r="AJ345">
        <v>19557</v>
      </c>
      <c r="AK345">
        <v>150000.9228</v>
      </c>
      <c r="AL345">
        <v>19557</v>
      </c>
    </row>
    <row r="346" spans="1:39" x14ac:dyDescent="0.25">
      <c r="A346" s="143">
        <v>957</v>
      </c>
      <c r="B346" s="143">
        <v>6</v>
      </c>
      <c r="C346" s="143" t="s">
        <v>1665</v>
      </c>
      <c r="D346" s="143">
        <v>21698</v>
      </c>
      <c r="E346" s="143">
        <v>20752</v>
      </c>
      <c r="F346" s="143">
        <v>19557</v>
      </c>
      <c r="G346" s="143">
        <v>21061</v>
      </c>
      <c r="H346" s="143">
        <v>21331</v>
      </c>
      <c r="I346" s="143">
        <v>21570</v>
      </c>
      <c r="J346" s="143">
        <v>19557</v>
      </c>
      <c r="K346" s="143">
        <f t="shared" si="68"/>
        <v>2</v>
      </c>
      <c r="L346" s="143">
        <v>19557</v>
      </c>
      <c r="M346" s="143">
        <v>19547</v>
      </c>
      <c r="N346" s="143"/>
      <c r="O346" s="143"/>
      <c r="P346" s="143"/>
      <c r="AF346" t="s">
        <v>2660</v>
      </c>
      <c r="AG346">
        <v>958</v>
      </c>
      <c r="AH346" t="s">
        <v>1665</v>
      </c>
      <c r="AI346">
        <v>150000.05619999999</v>
      </c>
      <c r="AJ346">
        <v>19557</v>
      </c>
      <c r="AK346">
        <v>150000.05619999999</v>
      </c>
      <c r="AL346">
        <v>19557</v>
      </c>
    </row>
    <row r="347" spans="1:39" x14ac:dyDescent="0.25">
      <c r="A347" s="143">
        <v>158</v>
      </c>
      <c r="B347" s="143">
        <v>6</v>
      </c>
      <c r="C347" s="143" t="s">
        <v>1666</v>
      </c>
      <c r="D347" s="143">
        <v>20317</v>
      </c>
      <c r="E347" s="143">
        <v>19558</v>
      </c>
      <c r="F347" s="143">
        <v>18036</v>
      </c>
      <c r="G347" s="143">
        <v>19878</v>
      </c>
      <c r="H347" s="143">
        <v>20326</v>
      </c>
      <c r="I347" s="143">
        <v>20045</v>
      </c>
      <c r="J347" s="143">
        <v>18036</v>
      </c>
      <c r="K347" s="143">
        <f t="shared" si="68"/>
        <v>2</v>
      </c>
      <c r="L347" s="143">
        <v>18036</v>
      </c>
      <c r="M347" s="143">
        <v>18031</v>
      </c>
      <c r="N347" s="143"/>
      <c r="O347" s="143"/>
      <c r="P347" s="143"/>
      <c r="AF347" t="s">
        <v>1773</v>
      </c>
      <c r="AG347">
        <v>159</v>
      </c>
      <c r="AH347" t="s">
        <v>1666</v>
      </c>
      <c r="AI347">
        <v>150000.1685</v>
      </c>
      <c r="AJ347">
        <v>18036</v>
      </c>
      <c r="AK347">
        <v>150000.1685</v>
      </c>
      <c r="AL347">
        <v>18036</v>
      </c>
      <c r="AM347">
        <f t="shared" ref="AM347" si="74">AVERAGE(AJ347:AJ351)</f>
        <v>18036</v>
      </c>
    </row>
    <row r="348" spans="1:39" x14ac:dyDescent="0.25">
      <c r="A348" s="143">
        <v>358</v>
      </c>
      <c r="B348" s="143">
        <v>6</v>
      </c>
      <c r="C348" s="143" t="s">
        <v>1666</v>
      </c>
      <c r="D348" s="143">
        <v>20906</v>
      </c>
      <c r="E348" s="143">
        <v>19687</v>
      </c>
      <c r="F348" s="143">
        <v>18036</v>
      </c>
      <c r="G348" s="143">
        <v>19937</v>
      </c>
      <c r="H348" s="143">
        <v>19994</v>
      </c>
      <c r="I348" s="143">
        <v>20187</v>
      </c>
      <c r="J348" s="143">
        <v>18036</v>
      </c>
      <c r="K348" s="143">
        <f t="shared" si="68"/>
        <v>2</v>
      </c>
      <c r="L348" s="143">
        <v>18036</v>
      </c>
      <c r="M348" s="143">
        <v>18036</v>
      </c>
      <c r="N348" s="143"/>
      <c r="O348" s="143"/>
      <c r="P348" s="143"/>
      <c r="AF348" t="s">
        <v>1995</v>
      </c>
      <c r="AG348">
        <v>359</v>
      </c>
      <c r="AH348" t="s">
        <v>1666</v>
      </c>
      <c r="AI348">
        <v>150000.67189999999</v>
      </c>
      <c r="AJ348">
        <v>18036</v>
      </c>
      <c r="AK348">
        <v>150000.67189999999</v>
      </c>
      <c r="AL348">
        <v>18036</v>
      </c>
    </row>
    <row r="349" spans="1:39" x14ac:dyDescent="0.25">
      <c r="A349" s="143">
        <v>558</v>
      </c>
      <c r="B349" s="143">
        <v>6</v>
      </c>
      <c r="C349" s="143" t="s">
        <v>1666</v>
      </c>
      <c r="D349" s="143">
        <v>20277</v>
      </c>
      <c r="E349" s="143">
        <v>19816</v>
      </c>
      <c r="F349" s="143">
        <v>18036</v>
      </c>
      <c r="G349" s="143">
        <v>19567</v>
      </c>
      <c r="H349" s="143">
        <v>20640</v>
      </c>
      <c r="I349" s="143">
        <v>20185</v>
      </c>
      <c r="J349" s="143">
        <v>18036</v>
      </c>
      <c r="K349" s="143">
        <f t="shared" si="68"/>
        <v>2</v>
      </c>
      <c r="L349" s="143">
        <v>18036</v>
      </c>
      <c r="M349" s="143">
        <v>18026</v>
      </c>
      <c r="N349" s="143"/>
      <c r="O349" s="143"/>
      <c r="P349" s="143"/>
      <c r="AF349" t="s">
        <v>2217</v>
      </c>
      <c r="AG349">
        <v>559</v>
      </c>
      <c r="AH349" t="s">
        <v>1666</v>
      </c>
      <c r="AI349">
        <v>150000.00690000001</v>
      </c>
      <c r="AJ349">
        <v>18036</v>
      </c>
      <c r="AK349">
        <v>150000.00690000001</v>
      </c>
      <c r="AL349">
        <v>18036</v>
      </c>
    </row>
    <row r="350" spans="1:39" x14ac:dyDescent="0.25">
      <c r="A350" s="143">
        <v>758</v>
      </c>
      <c r="B350" s="143">
        <v>6</v>
      </c>
      <c r="C350" s="143" t="s">
        <v>1666</v>
      </c>
      <c r="D350" s="143">
        <v>20008</v>
      </c>
      <c r="E350" s="143">
        <v>19864</v>
      </c>
      <c r="F350" s="143">
        <v>18036</v>
      </c>
      <c r="G350" s="143">
        <v>19962</v>
      </c>
      <c r="H350" s="143">
        <v>19696</v>
      </c>
      <c r="I350" s="143">
        <v>20177</v>
      </c>
      <c r="J350" s="143">
        <v>18036</v>
      </c>
      <c r="K350" s="143">
        <f t="shared" si="68"/>
        <v>2</v>
      </c>
      <c r="L350" s="143">
        <v>18036</v>
      </c>
      <c r="M350" s="143">
        <v>18036</v>
      </c>
      <c r="N350" s="143"/>
      <c r="O350" s="143"/>
      <c r="P350" s="143"/>
      <c r="AF350" t="s">
        <v>2439</v>
      </c>
      <c r="AG350">
        <v>759</v>
      </c>
      <c r="AH350" t="s">
        <v>1666</v>
      </c>
      <c r="AI350">
        <v>150000.2016</v>
      </c>
      <c r="AJ350">
        <v>18036</v>
      </c>
      <c r="AK350">
        <v>150000.2016</v>
      </c>
      <c r="AL350">
        <v>18036</v>
      </c>
    </row>
    <row r="351" spans="1:39" x14ac:dyDescent="0.25">
      <c r="A351" s="143">
        <v>958</v>
      </c>
      <c r="B351" s="143">
        <v>6</v>
      </c>
      <c r="C351" s="143" t="s">
        <v>1666</v>
      </c>
      <c r="D351" s="143">
        <v>20886</v>
      </c>
      <c r="E351" s="143">
        <v>19653</v>
      </c>
      <c r="F351" s="143">
        <v>18036</v>
      </c>
      <c r="G351" s="143">
        <v>20209</v>
      </c>
      <c r="H351" s="143">
        <v>19900</v>
      </c>
      <c r="I351" s="143">
        <v>20492</v>
      </c>
      <c r="J351" s="143">
        <v>18036</v>
      </c>
      <c r="K351" s="143">
        <f t="shared" si="68"/>
        <v>2</v>
      </c>
      <c r="L351" s="143">
        <v>18036</v>
      </c>
      <c r="M351" s="143">
        <v>18036</v>
      </c>
      <c r="N351" s="143"/>
      <c r="O351" s="143"/>
      <c r="P351" s="143"/>
      <c r="AF351" t="s">
        <v>2661</v>
      </c>
      <c r="AG351">
        <v>959</v>
      </c>
      <c r="AH351" t="s">
        <v>1666</v>
      </c>
      <c r="AI351">
        <v>150000.52119999999</v>
      </c>
      <c r="AJ351">
        <v>18036</v>
      </c>
      <c r="AK351">
        <v>150000.52119999999</v>
      </c>
      <c r="AL351">
        <v>18036</v>
      </c>
    </row>
    <row r="352" spans="1:39" x14ac:dyDescent="0.25">
      <c r="A352" s="143">
        <v>190</v>
      </c>
      <c r="B352" s="143">
        <v>6</v>
      </c>
      <c r="C352" s="143" t="s">
        <v>1698</v>
      </c>
      <c r="D352" s="143">
        <v>392554</v>
      </c>
      <c r="E352" s="143">
        <v>391162</v>
      </c>
      <c r="F352" s="143">
        <v>357744</v>
      </c>
      <c r="G352" s="143">
        <v>385891</v>
      </c>
      <c r="H352" s="143">
        <v>384423</v>
      </c>
      <c r="I352" s="143">
        <v>390189</v>
      </c>
      <c r="J352" s="143">
        <v>357744</v>
      </c>
      <c r="K352" s="143">
        <f t="shared" si="68"/>
        <v>2</v>
      </c>
      <c r="L352" s="143">
        <v>357744</v>
      </c>
      <c r="M352" s="143">
        <v>357744</v>
      </c>
      <c r="N352" s="143"/>
      <c r="O352" s="143"/>
      <c r="P352" s="143"/>
      <c r="AF352" t="s">
        <v>1809</v>
      </c>
      <c r="AG352">
        <v>191</v>
      </c>
      <c r="AH352" t="s">
        <v>1698</v>
      </c>
      <c r="AI352">
        <v>150169.87899999999</v>
      </c>
      <c r="AJ352">
        <v>357744</v>
      </c>
      <c r="AK352">
        <v>150169.87899999999</v>
      </c>
      <c r="AL352">
        <v>357744</v>
      </c>
      <c r="AM352">
        <f t="shared" ref="AM352" si="75">AVERAGE(AJ352:AJ356)</f>
        <v>357744</v>
      </c>
    </row>
    <row r="353" spans="1:39" x14ac:dyDescent="0.25">
      <c r="A353" s="143">
        <v>390</v>
      </c>
      <c r="B353" s="143">
        <v>6</v>
      </c>
      <c r="C353" s="143" t="s">
        <v>1698</v>
      </c>
      <c r="D353" s="143">
        <v>392824</v>
      </c>
      <c r="E353" s="143">
        <v>391233</v>
      </c>
      <c r="F353" s="143">
        <v>357744</v>
      </c>
      <c r="G353" s="143">
        <v>384770</v>
      </c>
      <c r="H353" s="143">
        <v>383199</v>
      </c>
      <c r="I353" s="143">
        <v>387877</v>
      </c>
      <c r="J353" s="143">
        <v>357744</v>
      </c>
      <c r="K353" s="143">
        <f t="shared" si="68"/>
        <v>2</v>
      </c>
      <c r="L353" s="143">
        <v>357744</v>
      </c>
      <c r="M353" s="143">
        <v>357734</v>
      </c>
      <c r="N353" s="143"/>
      <c r="O353" s="143"/>
      <c r="P353" s="143"/>
      <c r="AF353" t="s">
        <v>2031</v>
      </c>
      <c r="AG353">
        <v>391</v>
      </c>
      <c r="AH353" t="s">
        <v>1698</v>
      </c>
      <c r="AI353">
        <v>150170.40270000001</v>
      </c>
      <c r="AJ353">
        <v>357744</v>
      </c>
      <c r="AK353">
        <v>150170.40270000001</v>
      </c>
      <c r="AL353">
        <v>357744</v>
      </c>
    </row>
    <row r="354" spans="1:39" x14ac:dyDescent="0.25">
      <c r="A354" s="143">
        <v>590</v>
      </c>
      <c r="B354" s="143">
        <v>6</v>
      </c>
      <c r="C354" s="143" t="s">
        <v>1698</v>
      </c>
      <c r="D354" s="143">
        <v>394582</v>
      </c>
      <c r="E354" s="143">
        <v>391605</v>
      </c>
      <c r="F354" s="143">
        <v>357744</v>
      </c>
      <c r="G354" s="143">
        <v>386433</v>
      </c>
      <c r="H354" s="143">
        <v>386885</v>
      </c>
      <c r="I354" s="143">
        <v>388516</v>
      </c>
      <c r="J354" s="143">
        <v>357744</v>
      </c>
      <c r="K354" s="143">
        <f t="shared" si="68"/>
        <v>2</v>
      </c>
      <c r="L354" s="143">
        <v>357744</v>
      </c>
      <c r="M354" s="143">
        <v>357739</v>
      </c>
      <c r="N354" s="143"/>
      <c r="O354" s="143"/>
      <c r="P354" s="143"/>
      <c r="AF354" t="s">
        <v>2253</v>
      </c>
      <c r="AG354">
        <v>591</v>
      </c>
      <c r="AH354" t="s">
        <v>1698</v>
      </c>
      <c r="AI354">
        <v>150399.1347</v>
      </c>
      <c r="AJ354">
        <v>357744</v>
      </c>
      <c r="AK354">
        <v>150399.1347</v>
      </c>
      <c r="AL354">
        <v>357744</v>
      </c>
    </row>
    <row r="355" spans="1:39" x14ac:dyDescent="0.25">
      <c r="A355" s="143">
        <v>790</v>
      </c>
      <c r="B355" s="143">
        <v>6</v>
      </c>
      <c r="C355" s="143" t="s">
        <v>1698</v>
      </c>
      <c r="D355" s="143">
        <v>394910</v>
      </c>
      <c r="E355" s="143">
        <v>390581</v>
      </c>
      <c r="F355" s="143">
        <v>357744</v>
      </c>
      <c r="G355" s="143">
        <v>385365</v>
      </c>
      <c r="H355" s="143">
        <v>385527</v>
      </c>
      <c r="I355" s="143">
        <v>387477</v>
      </c>
      <c r="J355" s="143">
        <v>357744</v>
      </c>
      <c r="K355" s="143">
        <f t="shared" si="68"/>
        <v>2</v>
      </c>
      <c r="L355" s="143">
        <v>357744</v>
      </c>
      <c r="M355" s="143">
        <v>357744</v>
      </c>
      <c r="N355" s="143"/>
      <c r="O355" s="143"/>
      <c r="P355" s="143"/>
      <c r="AF355" t="s">
        <v>2475</v>
      </c>
      <c r="AG355">
        <v>791</v>
      </c>
      <c r="AH355" t="s">
        <v>1698</v>
      </c>
      <c r="AI355">
        <v>150148.5001</v>
      </c>
      <c r="AJ355">
        <v>357744</v>
      </c>
      <c r="AK355">
        <v>150148.5001</v>
      </c>
      <c r="AL355">
        <v>357744</v>
      </c>
    </row>
    <row r="356" spans="1:39" x14ac:dyDescent="0.25">
      <c r="A356" s="143">
        <v>990</v>
      </c>
      <c r="B356" s="143">
        <v>6</v>
      </c>
      <c r="C356" s="143" t="s">
        <v>1698</v>
      </c>
      <c r="D356" s="143">
        <v>393382</v>
      </c>
      <c r="E356" s="143">
        <v>391990</v>
      </c>
      <c r="F356" s="143">
        <v>357744</v>
      </c>
      <c r="G356" s="143">
        <v>385352</v>
      </c>
      <c r="H356" s="143">
        <v>384657</v>
      </c>
      <c r="I356" s="143">
        <v>389954</v>
      </c>
      <c r="J356" s="143">
        <v>357744</v>
      </c>
      <c r="K356" s="143">
        <f t="shared" si="68"/>
        <v>2</v>
      </c>
      <c r="L356" s="143">
        <v>357744</v>
      </c>
      <c r="M356" s="143">
        <v>357708</v>
      </c>
      <c r="N356" s="143"/>
      <c r="O356" s="143"/>
      <c r="P356" s="143"/>
      <c r="AF356" t="s">
        <v>2697</v>
      </c>
      <c r="AG356">
        <v>991</v>
      </c>
      <c r="AH356" t="s">
        <v>1698</v>
      </c>
      <c r="AI356">
        <v>150105.91399999999</v>
      </c>
      <c r="AJ356">
        <v>357744</v>
      </c>
      <c r="AK356">
        <v>150105.91399999999</v>
      </c>
      <c r="AL356">
        <v>357744</v>
      </c>
    </row>
    <row r="357" spans="1:39" x14ac:dyDescent="0.25">
      <c r="A357" s="143">
        <v>199</v>
      </c>
      <c r="B357" s="143">
        <v>6</v>
      </c>
      <c r="C357" s="143" t="s">
        <v>1707</v>
      </c>
      <c r="D357" s="143">
        <v>403157</v>
      </c>
      <c r="E357" s="143">
        <v>401109</v>
      </c>
      <c r="F357" s="143">
        <v>368348</v>
      </c>
      <c r="G357" s="143">
        <v>395202</v>
      </c>
      <c r="H357" s="143">
        <v>393797</v>
      </c>
      <c r="I357" s="143">
        <v>398939</v>
      </c>
      <c r="J357" s="143">
        <v>368348</v>
      </c>
      <c r="K357" s="143">
        <f t="shared" si="68"/>
        <v>2</v>
      </c>
      <c r="L357" s="143">
        <v>368348</v>
      </c>
      <c r="M357" s="143">
        <v>368338</v>
      </c>
      <c r="N357" s="143"/>
      <c r="O357" s="143"/>
      <c r="P357" s="143"/>
      <c r="AF357" t="s">
        <v>1820</v>
      </c>
      <c r="AG357">
        <v>200</v>
      </c>
      <c r="AH357" t="s">
        <v>1707</v>
      </c>
      <c r="AI357">
        <v>150179.88250000001</v>
      </c>
      <c r="AJ357">
        <v>368348</v>
      </c>
      <c r="AK357">
        <v>150179.88250000001</v>
      </c>
      <c r="AL357">
        <v>368348</v>
      </c>
      <c r="AM357">
        <f t="shared" ref="AM357" si="76">AVERAGE(AJ357:AJ361)</f>
        <v>368348</v>
      </c>
    </row>
    <row r="358" spans="1:39" x14ac:dyDescent="0.25">
      <c r="A358" s="143">
        <v>399</v>
      </c>
      <c r="B358" s="143">
        <v>6</v>
      </c>
      <c r="C358" s="143" t="s">
        <v>1707</v>
      </c>
      <c r="D358" s="143">
        <v>403057</v>
      </c>
      <c r="E358" s="143">
        <v>401766</v>
      </c>
      <c r="F358" s="143">
        <v>368348</v>
      </c>
      <c r="G358" s="143">
        <v>395852</v>
      </c>
      <c r="H358" s="143">
        <v>393289</v>
      </c>
      <c r="I358" s="143">
        <v>400496</v>
      </c>
      <c r="J358" s="143">
        <v>368348</v>
      </c>
      <c r="K358" s="143">
        <f t="shared" si="68"/>
        <v>2</v>
      </c>
      <c r="L358" s="143">
        <v>368348</v>
      </c>
      <c r="M358" s="143">
        <v>368330</v>
      </c>
      <c r="N358" s="143"/>
      <c r="O358" s="143"/>
      <c r="P358" s="143"/>
      <c r="AF358" t="s">
        <v>2042</v>
      </c>
      <c r="AG358">
        <v>400</v>
      </c>
      <c r="AH358" t="s">
        <v>1707</v>
      </c>
      <c r="AI358">
        <v>150340.29569999999</v>
      </c>
      <c r="AJ358">
        <v>368348</v>
      </c>
      <c r="AK358">
        <v>150340.29569999999</v>
      </c>
      <c r="AL358">
        <v>368348</v>
      </c>
    </row>
    <row r="359" spans="1:39" x14ac:dyDescent="0.25">
      <c r="A359" s="143">
        <v>599</v>
      </c>
      <c r="B359" s="143">
        <v>6</v>
      </c>
      <c r="C359" s="143" t="s">
        <v>1707</v>
      </c>
      <c r="D359" s="143">
        <v>407108</v>
      </c>
      <c r="E359" s="143">
        <v>400797</v>
      </c>
      <c r="F359" s="143">
        <v>368348</v>
      </c>
      <c r="G359" s="143">
        <v>395077</v>
      </c>
      <c r="H359" s="143">
        <v>393945</v>
      </c>
      <c r="I359" s="143">
        <v>401921</v>
      </c>
      <c r="J359" s="143">
        <v>368348</v>
      </c>
      <c r="K359" s="143">
        <f t="shared" si="68"/>
        <v>2</v>
      </c>
      <c r="L359" s="143">
        <v>368348</v>
      </c>
      <c r="M359" s="143">
        <v>368348</v>
      </c>
      <c r="N359" s="143"/>
      <c r="O359" s="143"/>
      <c r="P359" s="143"/>
      <c r="AF359" t="s">
        <v>2264</v>
      </c>
      <c r="AG359">
        <v>600</v>
      </c>
      <c r="AH359" t="s">
        <v>1707</v>
      </c>
      <c r="AI359">
        <v>150180.85260000001</v>
      </c>
      <c r="AJ359">
        <v>368348</v>
      </c>
      <c r="AK359">
        <v>150180.85260000001</v>
      </c>
      <c r="AL359">
        <v>368348</v>
      </c>
    </row>
    <row r="360" spans="1:39" x14ac:dyDescent="0.25">
      <c r="A360" s="143">
        <v>799</v>
      </c>
      <c r="B360" s="143">
        <v>6</v>
      </c>
      <c r="C360" s="143" t="s">
        <v>1707</v>
      </c>
      <c r="D360" s="143">
        <v>403736</v>
      </c>
      <c r="E360" s="143">
        <v>401350</v>
      </c>
      <c r="F360" s="143">
        <v>368348</v>
      </c>
      <c r="G360" s="143">
        <v>396448</v>
      </c>
      <c r="H360" s="143">
        <v>394829</v>
      </c>
      <c r="I360" s="143">
        <v>401557</v>
      </c>
      <c r="J360" s="143">
        <v>368348</v>
      </c>
      <c r="K360" s="143">
        <f t="shared" si="68"/>
        <v>2</v>
      </c>
      <c r="L360" s="143">
        <v>368348</v>
      </c>
      <c r="M360" s="143">
        <v>368348</v>
      </c>
      <c r="N360" s="143"/>
      <c r="O360" s="143"/>
      <c r="P360" s="143"/>
      <c r="AF360" t="s">
        <v>2486</v>
      </c>
      <c r="AG360">
        <v>800</v>
      </c>
      <c r="AH360" t="s">
        <v>1707</v>
      </c>
      <c r="AI360">
        <v>150002.0644</v>
      </c>
      <c r="AJ360">
        <v>368348</v>
      </c>
      <c r="AK360">
        <v>150002.0644</v>
      </c>
      <c r="AL360">
        <v>368348</v>
      </c>
    </row>
    <row r="361" spans="1:39" x14ac:dyDescent="0.25">
      <c r="A361" s="143">
        <v>999</v>
      </c>
      <c r="B361" s="143">
        <v>6</v>
      </c>
      <c r="C361" s="143" t="s">
        <v>1707</v>
      </c>
      <c r="D361" s="143">
        <v>404854</v>
      </c>
      <c r="E361" s="143">
        <v>401545</v>
      </c>
      <c r="F361" s="143">
        <v>368348</v>
      </c>
      <c r="G361" s="143">
        <v>395672</v>
      </c>
      <c r="H361" s="143">
        <v>394501</v>
      </c>
      <c r="I361" s="143">
        <v>399989</v>
      </c>
      <c r="J361" s="143">
        <v>368348</v>
      </c>
      <c r="K361" s="143">
        <f t="shared" si="68"/>
        <v>2</v>
      </c>
      <c r="L361" s="143">
        <v>368348</v>
      </c>
      <c r="M361" s="143">
        <v>368348</v>
      </c>
      <c r="N361" s="143"/>
      <c r="O361" s="143"/>
      <c r="P361" s="143"/>
      <c r="AF361" t="s">
        <v>1708</v>
      </c>
      <c r="AG361">
        <v>1000</v>
      </c>
      <c r="AH361" t="s">
        <v>1707</v>
      </c>
      <c r="AI361">
        <v>150357.4204</v>
      </c>
      <c r="AJ361">
        <v>368348</v>
      </c>
      <c r="AK361">
        <v>150357.4204</v>
      </c>
      <c r="AL361">
        <v>368348</v>
      </c>
    </row>
    <row r="362" spans="1:39" x14ac:dyDescent="0.25">
      <c r="A362" s="143">
        <v>191</v>
      </c>
      <c r="B362" s="143">
        <v>6</v>
      </c>
      <c r="C362" s="143" t="s">
        <v>1699</v>
      </c>
      <c r="D362" s="143">
        <v>405308</v>
      </c>
      <c r="E362" s="143">
        <v>403996</v>
      </c>
      <c r="F362" s="143">
        <v>371171</v>
      </c>
      <c r="G362" s="143">
        <v>398757</v>
      </c>
      <c r="H362" s="143">
        <v>396542</v>
      </c>
      <c r="I362" s="143">
        <v>402479</v>
      </c>
      <c r="J362" s="143">
        <v>371171</v>
      </c>
      <c r="K362" s="143">
        <f t="shared" si="68"/>
        <v>2</v>
      </c>
      <c r="L362" s="143">
        <v>371171</v>
      </c>
      <c r="M362" s="143">
        <v>371162</v>
      </c>
      <c r="N362" s="143"/>
      <c r="O362" s="143"/>
      <c r="P362" s="143"/>
      <c r="AF362" t="s">
        <v>1810</v>
      </c>
      <c r="AG362">
        <v>192</v>
      </c>
      <c r="AH362" t="s">
        <v>1699</v>
      </c>
      <c r="AI362">
        <v>150294.21849999999</v>
      </c>
      <c r="AJ362">
        <v>371171</v>
      </c>
      <c r="AK362">
        <v>150294.21849999999</v>
      </c>
      <c r="AL362">
        <v>371171</v>
      </c>
      <c r="AM362">
        <f t="shared" ref="AM362" si="77">AVERAGE(AJ362:AJ366)</f>
        <v>371171</v>
      </c>
    </row>
    <row r="363" spans="1:39" x14ac:dyDescent="0.25">
      <c r="A363" s="143">
        <v>391</v>
      </c>
      <c r="B363" s="143">
        <v>6</v>
      </c>
      <c r="C363" s="143" t="s">
        <v>1699</v>
      </c>
      <c r="D363" s="143">
        <v>406096</v>
      </c>
      <c r="E363" s="143">
        <v>403341</v>
      </c>
      <c r="F363" s="143">
        <v>371171</v>
      </c>
      <c r="G363" s="143">
        <v>398425</v>
      </c>
      <c r="H363" s="143">
        <v>397160</v>
      </c>
      <c r="I363" s="143">
        <v>403663</v>
      </c>
      <c r="J363" s="143">
        <v>371171</v>
      </c>
      <c r="K363" s="143">
        <f t="shared" si="68"/>
        <v>2</v>
      </c>
      <c r="L363" s="143">
        <v>371171</v>
      </c>
      <c r="M363" s="143">
        <v>371171</v>
      </c>
      <c r="N363" s="143"/>
      <c r="O363" s="143"/>
      <c r="P363" s="143"/>
      <c r="AF363" t="s">
        <v>2032</v>
      </c>
      <c r="AG363">
        <v>392</v>
      </c>
      <c r="AH363" t="s">
        <v>1699</v>
      </c>
      <c r="AI363">
        <v>150080.01389999999</v>
      </c>
      <c r="AJ363">
        <v>371171</v>
      </c>
      <c r="AK363">
        <v>150080.01389999999</v>
      </c>
      <c r="AL363">
        <v>371171</v>
      </c>
    </row>
    <row r="364" spans="1:39" x14ac:dyDescent="0.25">
      <c r="A364" s="143">
        <v>591</v>
      </c>
      <c r="B364" s="143">
        <v>6</v>
      </c>
      <c r="C364" s="143" t="s">
        <v>1699</v>
      </c>
      <c r="D364" s="143">
        <v>404866</v>
      </c>
      <c r="E364" s="143">
        <v>404038</v>
      </c>
      <c r="F364" s="143">
        <v>371171</v>
      </c>
      <c r="G364" s="143">
        <v>397809</v>
      </c>
      <c r="H364" s="143">
        <v>398968</v>
      </c>
      <c r="I364" s="143">
        <v>402830</v>
      </c>
      <c r="J364" s="143">
        <v>371171</v>
      </c>
      <c r="K364" s="143">
        <f t="shared" si="68"/>
        <v>2</v>
      </c>
      <c r="L364" s="143">
        <v>371171</v>
      </c>
      <c r="M364" s="143">
        <v>371171</v>
      </c>
      <c r="N364" s="143"/>
      <c r="O364" s="143"/>
      <c r="P364" s="143"/>
      <c r="AF364" t="s">
        <v>2254</v>
      </c>
      <c r="AG364">
        <v>592</v>
      </c>
      <c r="AH364" t="s">
        <v>1699</v>
      </c>
      <c r="AI364">
        <v>150385.66690000001</v>
      </c>
      <c r="AJ364">
        <v>371171</v>
      </c>
      <c r="AK364">
        <v>150385.66690000001</v>
      </c>
      <c r="AL364">
        <v>371171</v>
      </c>
    </row>
    <row r="365" spans="1:39" x14ac:dyDescent="0.25">
      <c r="A365" s="143">
        <v>791</v>
      </c>
      <c r="B365" s="143">
        <v>6</v>
      </c>
      <c r="C365" s="143" t="s">
        <v>1699</v>
      </c>
      <c r="D365" s="143">
        <v>404198</v>
      </c>
      <c r="E365" s="143">
        <v>403526</v>
      </c>
      <c r="F365" s="143">
        <v>371171</v>
      </c>
      <c r="G365" s="143">
        <v>398267</v>
      </c>
      <c r="H365" s="143">
        <v>398092</v>
      </c>
      <c r="I365" s="143">
        <v>403128</v>
      </c>
      <c r="J365" s="143">
        <v>371171</v>
      </c>
      <c r="K365" s="143">
        <f t="shared" si="68"/>
        <v>2</v>
      </c>
      <c r="L365" s="143">
        <v>371171</v>
      </c>
      <c r="M365" s="143">
        <v>371171</v>
      </c>
      <c r="N365" s="143"/>
      <c r="O365" s="143"/>
      <c r="P365" s="143"/>
      <c r="AF365" t="s">
        <v>2476</v>
      </c>
      <c r="AG365">
        <v>792</v>
      </c>
      <c r="AH365" t="s">
        <v>1699</v>
      </c>
      <c r="AI365">
        <v>150302.58660000001</v>
      </c>
      <c r="AJ365">
        <v>371171</v>
      </c>
      <c r="AK365">
        <v>150302.58660000001</v>
      </c>
      <c r="AL365">
        <v>371171</v>
      </c>
    </row>
    <row r="366" spans="1:39" x14ac:dyDescent="0.25">
      <c r="A366" s="143">
        <v>991</v>
      </c>
      <c r="B366" s="143">
        <v>6</v>
      </c>
      <c r="C366" s="143" t="s">
        <v>1699</v>
      </c>
      <c r="D366" s="143">
        <v>406871</v>
      </c>
      <c r="E366" s="143">
        <v>404103</v>
      </c>
      <c r="F366" s="143">
        <v>371171</v>
      </c>
      <c r="G366" s="143">
        <v>398356</v>
      </c>
      <c r="H366" s="143">
        <v>400524</v>
      </c>
      <c r="I366" s="143">
        <v>403792</v>
      </c>
      <c r="J366" s="143">
        <v>371171</v>
      </c>
      <c r="K366" s="143">
        <f t="shared" si="68"/>
        <v>2</v>
      </c>
      <c r="L366" s="143">
        <v>371171</v>
      </c>
      <c r="M366" s="143">
        <v>371171</v>
      </c>
      <c r="N366" s="143"/>
      <c r="O366" s="143"/>
      <c r="P366" s="143"/>
      <c r="AF366" t="s">
        <v>2698</v>
      </c>
      <c r="AG366">
        <v>992</v>
      </c>
      <c r="AH366" t="s">
        <v>1699</v>
      </c>
      <c r="AI366">
        <v>150110.5062</v>
      </c>
      <c r="AJ366">
        <v>371171</v>
      </c>
      <c r="AK366">
        <v>150110.5062</v>
      </c>
      <c r="AL366">
        <v>371171</v>
      </c>
    </row>
    <row r="367" spans="1:39" x14ac:dyDescent="0.25">
      <c r="A367" s="143">
        <v>192</v>
      </c>
      <c r="B367" s="143">
        <v>6</v>
      </c>
      <c r="C367" s="143" t="s">
        <v>1700</v>
      </c>
      <c r="D367" s="143">
        <v>403773</v>
      </c>
      <c r="E367" s="143">
        <v>399462</v>
      </c>
      <c r="F367" s="143">
        <v>366117</v>
      </c>
      <c r="G367" s="143">
        <v>395011</v>
      </c>
      <c r="H367" s="143">
        <v>389798</v>
      </c>
      <c r="I367" s="143">
        <v>398064</v>
      </c>
      <c r="J367" s="143">
        <v>366117</v>
      </c>
      <c r="K367" s="143">
        <f t="shared" si="68"/>
        <v>2</v>
      </c>
      <c r="L367" s="143">
        <v>366117</v>
      </c>
      <c r="M367" s="143">
        <v>366117</v>
      </c>
      <c r="N367" s="143"/>
      <c r="O367" s="143"/>
      <c r="P367" s="143"/>
      <c r="AF367" t="s">
        <v>1811</v>
      </c>
      <c r="AG367">
        <v>193</v>
      </c>
      <c r="AH367" t="s">
        <v>1700</v>
      </c>
      <c r="AI367">
        <v>150280.5796</v>
      </c>
      <c r="AJ367">
        <v>366099</v>
      </c>
      <c r="AK367">
        <v>150280.5796</v>
      </c>
      <c r="AL367">
        <v>366099</v>
      </c>
      <c r="AM367">
        <f t="shared" ref="AM367" si="78">AVERAGE(AJ367:AJ371)</f>
        <v>366099</v>
      </c>
    </row>
    <row r="368" spans="1:39" x14ac:dyDescent="0.25">
      <c r="A368" s="143">
        <v>392</v>
      </c>
      <c r="B368" s="143">
        <v>6</v>
      </c>
      <c r="C368" s="143" t="s">
        <v>1700</v>
      </c>
      <c r="D368" s="143">
        <v>402143</v>
      </c>
      <c r="E368" s="143">
        <v>399274</v>
      </c>
      <c r="F368" s="143">
        <v>366117</v>
      </c>
      <c r="G368" s="143">
        <v>393903</v>
      </c>
      <c r="H368" s="143">
        <v>393975</v>
      </c>
      <c r="I368" s="143">
        <v>398390</v>
      </c>
      <c r="J368" s="143">
        <v>366117</v>
      </c>
      <c r="K368" s="143">
        <f t="shared" si="68"/>
        <v>2</v>
      </c>
      <c r="L368" s="143">
        <v>366117</v>
      </c>
      <c r="M368" s="143">
        <v>366102</v>
      </c>
      <c r="N368" s="143"/>
      <c r="O368" s="143"/>
      <c r="P368" s="143"/>
      <c r="AF368" t="s">
        <v>2033</v>
      </c>
      <c r="AG368">
        <v>393</v>
      </c>
      <c r="AH368" t="s">
        <v>1700</v>
      </c>
      <c r="AI368">
        <v>150173.3566</v>
      </c>
      <c r="AJ368">
        <v>366099</v>
      </c>
      <c r="AK368">
        <v>150173.3566</v>
      </c>
      <c r="AL368">
        <v>366099</v>
      </c>
    </row>
    <row r="369" spans="1:39" x14ac:dyDescent="0.25">
      <c r="A369" s="143">
        <v>592</v>
      </c>
      <c r="B369" s="143">
        <v>6</v>
      </c>
      <c r="C369" s="143" t="s">
        <v>1700</v>
      </c>
      <c r="D369" s="143">
        <v>401229</v>
      </c>
      <c r="E369" s="143">
        <v>399003</v>
      </c>
      <c r="F369" s="143">
        <v>366117</v>
      </c>
      <c r="G369" s="143">
        <v>394544</v>
      </c>
      <c r="H369" s="143">
        <v>390271</v>
      </c>
      <c r="I369" s="143">
        <v>395794</v>
      </c>
      <c r="J369" s="143">
        <v>366117</v>
      </c>
      <c r="K369" s="143">
        <f t="shared" si="68"/>
        <v>2</v>
      </c>
      <c r="L369" s="143">
        <v>366117</v>
      </c>
      <c r="M369" s="143">
        <v>366117</v>
      </c>
      <c r="N369" s="143"/>
      <c r="O369" s="143"/>
      <c r="P369" s="143"/>
      <c r="AF369" t="s">
        <v>2255</v>
      </c>
      <c r="AG369">
        <v>593</v>
      </c>
      <c r="AH369" t="s">
        <v>1700</v>
      </c>
      <c r="AI369">
        <v>150125.18789999999</v>
      </c>
      <c r="AJ369">
        <v>366099</v>
      </c>
      <c r="AK369">
        <v>150125.18789999999</v>
      </c>
      <c r="AL369">
        <v>366099</v>
      </c>
    </row>
    <row r="370" spans="1:39" x14ac:dyDescent="0.25">
      <c r="A370" s="143">
        <v>792</v>
      </c>
      <c r="B370" s="143">
        <v>6</v>
      </c>
      <c r="C370" s="143" t="s">
        <v>1700</v>
      </c>
      <c r="D370" s="143">
        <v>401001</v>
      </c>
      <c r="E370" s="143">
        <v>399882</v>
      </c>
      <c r="F370" s="143">
        <v>366117</v>
      </c>
      <c r="G370" s="143">
        <v>394698</v>
      </c>
      <c r="H370" s="143">
        <v>392044</v>
      </c>
      <c r="I370" s="143">
        <v>398022</v>
      </c>
      <c r="J370" s="143">
        <v>366117</v>
      </c>
      <c r="K370" s="143">
        <f t="shared" si="68"/>
        <v>2</v>
      </c>
      <c r="L370" s="143">
        <v>366117</v>
      </c>
      <c r="M370" s="143">
        <v>366117</v>
      </c>
      <c r="N370" s="143"/>
      <c r="O370" s="143"/>
      <c r="P370" s="143"/>
      <c r="AF370" t="s">
        <v>2477</v>
      </c>
      <c r="AG370">
        <v>793</v>
      </c>
      <c r="AH370" t="s">
        <v>1700</v>
      </c>
      <c r="AI370">
        <v>150172.9345</v>
      </c>
      <c r="AJ370">
        <v>366099</v>
      </c>
      <c r="AK370">
        <v>150172.9345</v>
      </c>
      <c r="AL370">
        <v>366099</v>
      </c>
    </row>
    <row r="371" spans="1:39" x14ac:dyDescent="0.25">
      <c r="A371" s="143">
        <v>992</v>
      </c>
      <c r="B371" s="143">
        <v>6</v>
      </c>
      <c r="C371" s="143" t="s">
        <v>1700</v>
      </c>
      <c r="D371" s="143">
        <v>402606</v>
      </c>
      <c r="E371" s="143">
        <v>399249</v>
      </c>
      <c r="F371" s="143">
        <v>366117</v>
      </c>
      <c r="G371" s="143">
        <v>394458</v>
      </c>
      <c r="H371" s="143">
        <v>390717</v>
      </c>
      <c r="I371" s="143">
        <v>396426</v>
      </c>
      <c r="J371" s="143">
        <v>366117</v>
      </c>
      <c r="K371" s="143">
        <f t="shared" si="68"/>
        <v>2</v>
      </c>
      <c r="L371" s="143">
        <v>366117</v>
      </c>
      <c r="M371" s="143">
        <v>366117</v>
      </c>
      <c r="N371" s="143"/>
      <c r="O371" s="143"/>
      <c r="P371" s="143"/>
      <c r="AF371" t="s">
        <v>2699</v>
      </c>
      <c r="AG371">
        <v>993</v>
      </c>
      <c r="AH371" t="s">
        <v>1700</v>
      </c>
      <c r="AI371">
        <v>150063.69760000001</v>
      </c>
      <c r="AJ371">
        <v>366099</v>
      </c>
      <c r="AK371">
        <v>150063.69760000001</v>
      </c>
      <c r="AL371">
        <v>366099</v>
      </c>
    </row>
    <row r="372" spans="1:39" x14ac:dyDescent="0.25">
      <c r="A372" s="143">
        <v>193</v>
      </c>
      <c r="B372" s="143">
        <v>6</v>
      </c>
      <c r="C372" s="143" t="s">
        <v>1701</v>
      </c>
      <c r="D372" s="143">
        <v>395283</v>
      </c>
      <c r="E372" s="143">
        <v>393182</v>
      </c>
      <c r="F372" s="143">
        <v>358454</v>
      </c>
      <c r="G372" s="143">
        <v>386355</v>
      </c>
      <c r="H372" s="143">
        <v>388124</v>
      </c>
      <c r="I372" s="143">
        <v>391527</v>
      </c>
      <c r="J372" s="143">
        <v>358454</v>
      </c>
      <c r="K372" s="143">
        <f t="shared" si="68"/>
        <v>2</v>
      </c>
      <c r="L372" s="143">
        <v>358454</v>
      </c>
      <c r="M372" s="143">
        <v>358454</v>
      </c>
      <c r="N372" s="143"/>
      <c r="O372" s="143"/>
      <c r="P372" s="143"/>
      <c r="AF372" t="s">
        <v>1812</v>
      </c>
      <c r="AG372">
        <v>194</v>
      </c>
      <c r="AH372" t="s">
        <v>1701</v>
      </c>
      <c r="AI372">
        <v>150086.7892</v>
      </c>
      <c r="AJ372">
        <v>358436</v>
      </c>
      <c r="AK372">
        <v>150086.7892</v>
      </c>
      <c r="AL372">
        <v>358436</v>
      </c>
      <c r="AM372">
        <f t="shared" ref="AM372" si="79">AVERAGE(AJ372:AJ376)</f>
        <v>358436</v>
      </c>
    </row>
    <row r="373" spans="1:39" x14ac:dyDescent="0.25">
      <c r="A373" s="143">
        <v>393</v>
      </c>
      <c r="B373" s="143">
        <v>6</v>
      </c>
      <c r="C373" s="143" t="s">
        <v>1701</v>
      </c>
      <c r="D373" s="143">
        <v>395395</v>
      </c>
      <c r="E373" s="143">
        <v>392845</v>
      </c>
      <c r="F373" s="143">
        <v>358454</v>
      </c>
      <c r="G373" s="143">
        <v>386856</v>
      </c>
      <c r="H373" s="143">
        <v>385586</v>
      </c>
      <c r="I373" s="143">
        <v>391595</v>
      </c>
      <c r="J373" s="143">
        <v>358454</v>
      </c>
      <c r="K373" s="143">
        <f t="shared" si="68"/>
        <v>2</v>
      </c>
      <c r="L373" s="143">
        <v>358454</v>
      </c>
      <c r="M373" s="143">
        <v>358436</v>
      </c>
      <c r="N373" s="143"/>
      <c r="O373" s="143"/>
      <c r="P373" s="143"/>
      <c r="AF373" t="s">
        <v>2034</v>
      </c>
      <c r="AG373">
        <v>394</v>
      </c>
      <c r="AH373" t="s">
        <v>1701</v>
      </c>
      <c r="AI373">
        <v>150012.70019999999</v>
      </c>
      <c r="AJ373">
        <v>358436</v>
      </c>
      <c r="AK373">
        <v>150012.70019999999</v>
      </c>
      <c r="AL373">
        <v>358436</v>
      </c>
    </row>
    <row r="374" spans="1:39" x14ac:dyDescent="0.25">
      <c r="A374" s="143">
        <v>593</v>
      </c>
      <c r="B374" s="143">
        <v>6</v>
      </c>
      <c r="C374" s="143" t="s">
        <v>1701</v>
      </c>
      <c r="D374" s="143">
        <v>395743</v>
      </c>
      <c r="E374" s="143">
        <v>393146</v>
      </c>
      <c r="F374" s="143">
        <v>358454</v>
      </c>
      <c r="G374" s="143">
        <v>386573</v>
      </c>
      <c r="H374" s="143">
        <v>387252</v>
      </c>
      <c r="I374" s="143">
        <v>389783</v>
      </c>
      <c r="J374" s="143">
        <v>358454</v>
      </c>
      <c r="K374" s="143">
        <f t="shared" si="68"/>
        <v>2</v>
      </c>
      <c r="L374" s="143">
        <v>358454</v>
      </c>
      <c r="M374" s="143">
        <v>358454</v>
      </c>
      <c r="N374" s="143"/>
      <c r="O374" s="143"/>
      <c r="P374" s="143"/>
      <c r="AF374" t="s">
        <v>2256</v>
      </c>
      <c r="AG374">
        <v>594</v>
      </c>
      <c r="AH374" t="s">
        <v>1701</v>
      </c>
      <c r="AI374">
        <v>150201.08290000001</v>
      </c>
      <c r="AJ374">
        <v>358436</v>
      </c>
      <c r="AK374">
        <v>150201.08290000001</v>
      </c>
      <c r="AL374">
        <v>358436</v>
      </c>
    </row>
    <row r="375" spans="1:39" x14ac:dyDescent="0.25">
      <c r="A375" s="143">
        <v>793</v>
      </c>
      <c r="B375" s="143">
        <v>6</v>
      </c>
      <c r="C375" s="143" t="s">
        <v>1701</v>
      </c>
      <c r="D375" s="143">
        <v>395713</v>
      </c>
      <c r="E375" s="143">
        <v>393052</v>
      </c>
      <c r="F375" s="143">
        <v>358454</v>
      </c>
      <c r="G375" s="143">
        <v>385775</v>
      </c>
      <c r="H375" s="143">
        <v>388847</v>
      </c>
      <c r="I375" s="143">
        <v>390279</v>
      </c>
      <c r="J375" s="143">
        <v>358454</v>
      </c>
      <c r="K375" s="143">
        <f t="shared" si="68"/>
        <v>2</v>
      </c>
      <c r="L375" s="143">
        <v>358454</v>
      </c>
      <c r="M375" s="143">
        <v>358439</v>
      </c>
      <c r="N375" s="143"/>
      <c r="O375" s="143"/>
      <c r="P375" s="143"/>
      <c r="AF375" t="s">
        <v>2478</v>
      </c>
      <c r="AG375">
        <v>794</v>
      </c>
      <c r="AH375" t="s">
        <v>1701</v>
      </c>
      <c r="AI375">
        <v>150145.8352</v>
      </c>
      <c r="AJ375">
        <v>358436</v>
      </c>
      <c r="AK375">
        <v>150145.8352</v>
      </c>
      <c r="AL375">
        <v>358436</v>
      </c>
    </row>
    <row r="376" spans="1:39" x14ac:dyDescent="0.25">
      <c r="A376" s="143">
        <v>993</v>
      </c>
      <c r="B376" s="143">
        <v>6</v>
      </c>
      <c r="C376" s="143" t="s">
        <v>1701</v>
      </c>
      <c r="D376" s="143">
        <v>395159</v>
      </c>
      <c r="E376" s="143">
        <v>392650</v>
      </c>
      <c r="F376" s="143">
        <v>358454</v>
      </c>
      <c r="G376" s="143">
        <v>385355</v>
      </c>
      <c r="H376" s="143">
        <v>384435</v>
      </c>
      <c r="I376" s="143">
        <v>391914</v>
      </c>
      <c r="J376" s="143">
        <v>358454</v>
      </c>
      <c r="K376" s="143">
        <f t="shared" si="68"/>
        <v>2</v>
      </c>
      <c r="L376" s="143">
        <v>358454</v>
      </c>
      <c r="M376" s="143">
        <v>358454</v>
      </c>
      <c r="N376" s="143"/>
      <c r="O376" s="143"/>
      <c r="P376" s="143"/>
      <c r="AF376" t="s">
        <v>2700</v>
      </c>
      <c r="AG376">
        <v>994</v>
      </c>
      <c r="AH376" t="s">
        <v>1701</v>
      </c>
      <c r="AI376">
        <v>151221.9779</v>
      </c>
      <c r="AJ376">
        <v>358436</v>
      </c>
      <c r="AK376">
        <v>151221.9779</v>
      </c>
      <c r="AL376">
        <v>358436</v>
      </c>
    </row>
    <row r="377" spans="1:39" x14ac:dyDescent="0.25">
      <c r="A377" s="143">
        <v>194</v>
      </c>
      <c r="B377" s="143">
        <v>6</v>
      </c>
      <c r="C377" s="143" t="s">
        <v>1702</v>
      </c>
      <c r="D377" s="143">
        <v>400046</v>
      </c>
      <c r="E377" s="143">
        <v>399127</v>
      </c>
      <c r="F377" s="143">
        <v>367123</v>
      </c>
      <c r="G377" s="143">
        <v>393868</v>
      </c>
      <c r="H377" s="143">
        <v>390581</v>
      </c>
      <c r="I377" s="143">
        <v>397523</v>
      </c>
      <c r="J377" s="143">
        <v>367123</v>
      </c>
      <c r="K377" s="143">
        <f t="shared" si="68"/>
        <v>2</v>
      </c>
      <c r="L377" s="143">
        <v>367123</v>
      </c>
      <c r="M377" s="143">
        <v>367123</v>
      </c>
      <c r="N377" s="143"/>
      <c r="O377" s="143"/>
      <c r="P377" s="143"/>
      <c r="AF377" t="s">
        <v>1813</v>
      </c>
      <c r="AG377">
        <v>195</v>
      </c>
      <c r="AH377" t="s">
        <v>1702</v>
      </c>
      <c r="AI377">
        <v>150001.43599999999</v>
      </c>
      <c r="AJ377">
        <v>367093</v>
      </c>
      <c r="AK377">
        <v>150001.43599999999</v>
      </c>
      <c r="AL377">
        <v>367093</v>
      </c>
      <c r="AM377">
        <f t="shared" ref="AM377" si="80">AVERAGE(AJ377:AJ381)</f>
        <v>367093</v>
      </c>
    </row>
    <row r="378" spans="1:39" x14ac:dyDescent="0.25">
      <c r="A378" s="143">
        <v>394</v>
      </c>
      <c r="B378" s="143">
        <v>6</v>
      </c>
      <c r="C378" s="143" t="s">
        <v>1702</v>
      </c>
      <c r="D378" s="143">
        <v>401332</v>
      </c>
      <c r="E378" s="143">
        <v>397432</v>
      </c>
      <c r="F378" s="143">
        <v>367123</v>
      </c>
      <c r="G378" s="143">
        <v>394709</v>
      </c>
      <c r="H378" s="143">
        <v>392451</v>
      </c>
      <c r="I378" s="143">
        <v>399507</v>
      </c>
      <c r="J378" s="143">
        <v>367123</v>
      </c>
      <c r="K378" s="143">
        <f t="shared" si="68"/>
        <v>2</v>
      </c>
      <c r="L378" s="143">
        <v>367123</v>
      </c>
      <c r="M378" s="143">
        <v>367113</v>
      </c>
      <c r="N378" s="143"/>
      <c r="O378" s="143"/>
      <c r="P378" s="143"/>
      <c r="AF378" t="s">
        <v>2035</v>
      </c>
      <c r="AG378">
        <v>395</v>
      </c>
      <c r="AH378" t="s">
        <v>1702</v>
      </c>
      <c r="AI378">
        <v>150300.7947</v>
      </c>
      <c r="AJ378">
        <v>367093</v>
      </c>
      <c r="AK378">
        <v>150300.7947</v>
      </c>
      <c r="AL378">
        <v>367093</v>
      </c>
    </row>
    <row r="379" spans="1:39" x14ac:dyDescent="0.25">
      <c r="A379" s="143">
        <v>594</v>
      </c>
      <c r="B379" s="143">
        <v>6</v>
      </c>
      <c r="C379" s="143" t="s">
        <v>1702</v>
      </c>
      <c r="D379" s="143">
        <v>401658</v>
      </c>
      <c r="E379" s="143">
        <v>397722</v>
      </c>
      <c r="F379" s="143">
        <v>367123</v>
      </c>
      <c r="G379" s="143">
        <v>393274</v>
      </c>
      <c r="H379" s="143">
        <v>389069</v>
      </c>
      <c r="I379" s="143">
        <v>398109</v>
      </c>
      <c r="J379" s="143">
        <v>367123</v>
      </c>
      <c r="K379" s="143">
        <f t="shared" si="68"/>
        <v>2</v>
      </c>
      <c r="L379" s="143">
        <v>367123</v>
      </c>
      <c r="M379" s="143">
        <v>367123</v>
      </c>
      <c r="N379" s="143"/>
      <c r="O379" s="143"/>
      <c r="P379" s="143"/>
      <c r="AF379" t="s">
        <v>2257</v>
      </c>
      <c r="AG379">
        <v>595</v>
      </c>
      <c r="AH379" t="s">
        <v>1702</v>
      </c>
      <c r="AI379">
        <v>150543.68309999999</v>
      </c>
      <c r="AJ379">
        <v>367093</v>
      </c>
      <c r="AK379">
        <v>150543.68309999999</v>
      </c>
      <c r="AL379">
        <v>367093</v>
      </c>
    </row>
    <row r="380" spans="1:39" x14ac:dyDescent="0.25">
      <c r="A380" s="143">
        <v>794</v>
      </c>
      <c r="B380" s="143">
        <v>6</v>
      </c>
      <c r="C380" s="143" t="s">
        <v>1702</v>
      </c>
      <c r="D380" s="143">
        <v>402993</v>
      </c>
      <c r="E380" s="143">
        <v>398371</v>
      </c>
      <c r="F380" s="143">
        <v>367123</v>
      </c>
      <c r="G380" s="143">
        <v>393899</v>
      </c>
      <c r="H380" s="143">
        <v>388782</v>
      </c>
      <c r="I380" s="143">
        <v>398229</v>
      </c>
      <c r="J380" s="143">
        <v>367123</v>
      </c>
      <c r="K380" s="143">
        <f t="shared" si="68"/>
        <v>2</v>
      </c>
      <c r="L380" s="143">
        <v>367123</v>
      </c>
      <c r="M380" s="143">
        <v>367123</v>
      </c>
      <c r="N380" s="143"/>
      <c r="O380" s="143"/>
      <c r="P380" s="143"/>
      <c r="AF380" t="s">
        <v>2479</v>
      </c>
      <c r="AG380">
        <v>795</v>
      </c>
      <c r="AH380" t="s">
        <v>1702</v>
      </c>
      <c r="AI380">
        <v>150081.4565</v>
      </c>
      <c r="AJ380">
        <v>367093</v>
      </c>
      <c r="AK380">
        <v>150081.4565</v>
      </c>
      <c r="AL380">
        <v>367093</v>
      </c>
    </row>
    <row r="381" spans="1:39" x14ac:dyDescent="0.25">
      <c r="A381" s="143">
        <v>994</v>
      </c>
      <c r="B381" s="143">
        <v>6</v>
      </c>
      <c r="C381" s="143" t="s">
        <v>1702</v>
      </c>
      <c r="D381" s="143">
        <v>403771</v>
      </c>
      <c r="E381" s="143">
        <v>398577</v>
      </c>
      <c r="F381" s="143">
        <v>367123</v>
      </c>
      <c r="G381" s="143">
        <v>394237</v>
      </c>
      <c r="H381" s="143">
        <v>389811</v>
      </c>
      <c r="I381" s="143">
        <v>399862</v>
      </c>
      <c r="J381" s="143">
        <v>367123</v>
      </c>
      <c r="K381" s="143">
        <f t="shared" si="68"/>
        <v>2</v>
      </c>
      <c r="L381" s="143">
        <v>367123</v>
      </c>
      <c r="M381" s="143">
        <v>367100</v>
      </c>
      <c r="N381" s="143"/>
      <c r="O381" s="143"/>
      <c r="P381" s="143"/>
      <c r="AF381" t="s">
        <v>2701</v>
      </c>
      <c r="AG381">
        <v>995</v>
      </c>
      <c r="AH381" t="s">
        <v>1702</v>
      </c>
      <c r="AI381">
        <v>150680.40830000001</v>
      </c>
      <c r="AJ381">
        <v>367093</v>
      </c>
      <c r="AK381">
        <v>150680.40830000001</v>
      </c>
      <c r="AL381">
        <v>367093</v>
      </c>
    </row>
    <row r="382" spans="1:39" x14ac:dyDescent="0.25">
      <c r="A382" s="143">
        <v>195</v>
      </c>
      <c r="B382" s="143">
        <v>6</v>
      </c>
      <c r="C382" s="143" t="s">
        <v>1703</v>
      </c>
      <c r="D382" s="143">
        <v>404332</v>
      </c>
      <c r="E382" s="143">
        <v>401697</v>
      </c>
      <c r="F382" s="143">
        <v>366550</v>
      </c>
      <c r="G382" s="143">
        <v>393933</v>
      </c>
      <c r="H382" s="143">
        <v>396198</v>
      </c>
      <c r="I382" s="143">
        <v>400253</v>
      </c>
      <c r="J382" s="143">
        <v>366550</v>
      </c>
      <c r="K382" s="143">
        <f t="shared" si="68"/>
        <v>2</v>
      </c>
      <c r="L382" s="143">
        <v>366550</v>
      </c>
      <c r="M382" s="143">
        <v>366532</v>
      </c>
      <c r="N382" s="143"/>
      <c r="O382" s="143"/>
      <c r="P382" s="143"/>
      <c r="AF382" t="s">
        <v>1814</v>
      </c>
      <c r="AG382">
        <v>196</v>
      </c>
      <c r="AH382" t="s">
        <v>1703</v>
      </c>
      <c r="AI382">
        <v>150179.7359</v>
      </c>
      <c r="AJ382">
        <v>366550</v>
      </c>
      <c r="AK382">
        <v>150179.7359</v>
      </c>
      <c r="AL382">
        <v>366550</v>
      </c>
      <c r="AM382">
        <f t="shared" ref="AM382" si="81">AVERAGE(AJ382:AJ386)</f>
        <v>366550</v>
      </c>
    </row>
    <row r="383" spans="1:39" x14ac:dyDescent="0.25">
      <c r="A383" s="143">
        <v>395</v>
      </c>
      <c r="B383" s="143">
        <v>6</v>
      </c>
      <c r="C383" s="143" t="s">
        <v>1703</v>
      </c>
      <c r="D383" s="143">
        <v>405452</v>
      </c>
      <c r="E383" s="143">
        <v>400807</v>
      </c>
      <c r="F383" s="143">
        <v>366550</v>
      </c>
      <c r="G383" s="143">
        <v>393747</v>
      </c>
      <c r="H383" s="143">
        <v>395307</v>
      </c>
      <c r="I383" s="143">
        <v>399799</v>
      </c>
      <c r="J383" s="143">
        <v>366550</v>
      </c>
      <c r="K383" s="143">
        <f t="shared" si="68"/>
        <v>2</v>
      </c>
      <c r="L383" s="143">
        <v>366550</v>
      </c>
      <c r="M383" s="143">
        <v>366532</v>
      </c>
      <c r="N383" s="143"/>
      <c r="O383" s="143"/>
      <c r="P383" s="143"/>
      <c r="AF383" t="s">
        <v>2036</v>
      </c>
      <c r="AG383">
        <v>396</v>
      </c>
      <c r="AH383" t="s">
        <v>1703</v>
      </c>
      <c r="AI383">
        <v>150195.79240000001</v>
      </c>
      <c r="AJ383">
        <v>366550</v>
      </c>
      <c r="AK383">
        <v>150195.79240000001</v>
      </c>
      <c r="AL383">
        <v>366550</v>
      </c>
    </row>
    <row r="384" spans="1:39" x14ac:dyDescent="0.25">
      <c r="A384" s="143">
        <v>595</v>
      </c>
      <c r="B384" s="143">
        <v>6</v>
      </c>
      <c r="C384" s="143" t="s">
        <v>1703</v>
      </c>
      <c r="D384" s="143">
        <v>403889</v>
      </c>
      <c r="E384" s="143">
        <v>399820</v>
      </c>
      <c r="F384" s="143">
        <v>366550</v>
      </c>
      <c r="G384" s="143">
        <v>395659</v>
      </c>
      <c r="H384" s="143">
        <v>394738</v>
      </c>
      <c r="I384" s="143">
        <v>400191</v>
      </c>
      <c r="J384" s="143">
        <v>366550</v>
      </c>
      <c r="K384" s="143">
        <f t="shared" si="68"/>
        <v>2</v>
      </c>
      <c r="L384" s="143">
        <v>366550</v>
      </c>
      <c r="M384" s="143">
        <v>366527</v>
      </c>
      <c r="N384" s="143"/>
      <c r="O384" s="143"/>
      <c r="P384" s="143"/>
      <c r="AF384" t="s">
        <v>2258</v>
      </c>
      <c r="AG384">
        <v>596</v>
      </c>
      <c r="AH384" t="s">
        <v>1703</v>
      </c>
      <c r="AI384">
        <v>150136.8204</v>
      </c>
      <c r="AJ384">
        <v>366550</v>
      </c>
      <c r="AK384">
        <v>150136.8204</v>
      </c>
      <c r="AL384">
        <v>366550</v>
      </c>
    </row>
    <row r="385" spans="1:39" x14ac:dyDescent="0.25">
      <c r="A385" s="143">
        <v>795</v>
      </c>
      <c r="B385" s="143">
        <v>6</v>
      </c>
      <c r="C385" s="143" t="s">
        <v>1703</v>
      </c>
      <c r="D385" s="143">
        <v>401628</v>
      </c>
      <c r="E385" s="143">
        <v>400803</v>
      </c>
      <c r="F385" s="143">
        <v>366550</v>
      </c>
      <c r="G385" s="143">
        <v>393691</v>
      </c>
      <c r="H385" s="143">
        <v>395017</v>
      </c>
      <c r="I385" s="143">
        <v>398588</v>
      </c>
      <c r="J385" s="143">
        <v>366550</v>
      </c>
      <c r="K385" s="143">
        <f t="shared" si="68"/>
        <v>2</v>
      </c>
      <c r="L385" s="143">
        <v>366550</v>
      </c>
      <c r="M385" s="143">
        <v>366550</v>
      </c>
      <c r="N385" s="143"/>
      <c r="O385" s="143"/>
      <c r="P385" s="143"/>
      <c r="AF385" t="s">
        <v>2480</v>
      </c>
      <c r="AG385">
        <v>796</v>
      </c>
      <c r="AH385" t="s">
        <v>1703</v>
      </c>
      <c r="AI385">
        <v>150119.2476</v>
      </c>
      <c r="AJ385">
        <v>366550</v>
      </c>
      <c r="AK385">
        <v>150119.2476</v>
      </c>
      <c r="AL385">
        <v>366550</v>
      </c>
    </row>
    <row r="386" spans="1:39" x14ac:dyDescent="0.25">
      <c r="A386" s="143">
        <v>995</v>
      </c>
      <c r="B386" s="143">
        <v>6</v>
      </c>
      <c r="C386" s="143" t="s">
        <v>1703</v>
      </c>
      <c r="D386" s="143">
        <v>404735</v>
      </c>
      <c r="E386" s="143">
        <v>399885</v>
      </c>
      <c r="F386" s="143">
        <v>366550</v>
      </c>
      <c r="G386" s="143">
        <v>393313</v>
      </c>
      <c r="H386" s="143">
        <v>395049</v>
      </c>
      <c r="I386" s="143">
        <v>398655</v>
      </c>
      <c r="J386" s="143">
        <v>366550</v>
      </c>
      <c r="K386" s="143">
        <f t="shared" ref="K386:K449" si="82">IF(J386=D386,0,IF(J386=E386,1,IF(J386=F386,2,IF(J386=G386,3,IF(J386=H386,4,IF(J386=I386,5,"err"))))))</f>
        <v>2</v>
      </c>
      <c r="L386" s="143">
        <v>366550</v>
      </c>
      <c r="M386" s="143">
        <v>366550</v>
      </c>
      <c r="N386" s="143"/>
      <c r="O386" s="143"/>
      <c r="P386" s="143"/>
      <c r="AF386" t="s">
        <v>2702</v>
      </c>
      <c r="AG386">
        <v>996</v>
      </c>
      <c r="AH386" t="s">
        <v>1703</v>
      </c>
      <c r="AI386">
        <v>150092.43</v>
      </c>
      <c r="AJ386">
        <v>366550</v>
      </c>
      <c r="AK386">
        <v>150092.43</v>
      </c>
      <c r="AL386">
        <v>366550</v>
      </c>
    </row>
    <row r="387" spans="1:39" x14ac:dyDescent="0.25">
      <c r="A387" s="143">
        <v>196</v>
      </c>
      <c r="B387" s="143">
        <v>6</v>
      </c>
      <c r="C387" s="143" t="s">
        <v>1704</v>
      </c>
      <c r="D387" s="143">
        <v>399176</v>
      </c>
      <c r="E387" s="143">
        <v>396236</v>
      </c>
      <c r="F387" s="143">
        <v>362372</v>
      </c>
      <c r="G387" s="143">
        <v>390903</v>
      </c>
      <c r="H387" s="143">
        <v>388440</v>
      </c>
      <c r="I387" s="143">
        <v>393940</v>
      </c>
      <c r="J387" s="143">
        <v>362372</v>
      </c>
      <c r="K387" s="143">
        <f t="shared" si="82"/>
        <v>2</v>
      </c>
      <c r="L387" s="143">
        <v>362372</v>
      </c>
      <c r="M387" s="143">
        <v>362372</v>
      </c>
      <c r="N387" s="143"/>
      <c r="O387" s="143"/>
      <c r="P387" s="143"/>
      <c r="AF387" t="s">
        <v>1815</v>
      </c>
      <c r="AG387">
        <v>197</v>
      </c>
      <c r="AH387" t="s">
        <v>1704</v>
      </c>
      <c r="AI387">
        <v>150021.35149999999</v>
      </c>
      <c r="AJ387">
        <v>362372</v>
      </c>
      <c r="AK387">
        <v>150021.35149999999</v>
      </c>
      <c r="AL387">
        <v>362372</v>
      </c>
      <c r="AM387">
        <f t="shared" ref="AM387" si="83">AVERAGE(AJ387:AJ391)</f>
        <v>362372</v>
      </c>
    </row>
    <row r="388" spans="1:39" x14ac:dyDescent="0.25">
      <c r="A388" s="143">
        <v>396</v>
      </c>
      <c r="B388" s="143">
        <v>6</v>
      </c>
      <c r="C388" s="143" t="s">
        <v>1704</v>
      </c>
      <c r="D388" s="143">
        <v>397959</v>
      </c>
      <c r="E388" s="143">
        <v>395974</v>
      </c>
      <c r="F388" s="143">
        <v>362372</v>
      </c>
      <c r="G388" s="143">
        <v>390494</v>
      </c>
      <c r="H388" s="143">
        <v>390411</v>
      </c>
      <c r="I388" s="143">
        <v>393938</v>
      </c>
      <c r="J388" s="143">
        <v>362372</v>
      </c>
      <c r="K388" s="143">
        <f t="shared" si="82"/>
        <v>2</v>
      </c>
      <c r="L388" s="143">
        <v>362372</v>
      </c>
      <c r="M388" s="143">
        <v>362372</v>
      </c>
      <c r="N388" s="143"/>
      <c r="O388" s="143"/>
      <c r="P388" s="143"/>
      <c r="AF388" t="s">
        <v>2037</v>
      </c>
      <c r="AG388">
        <v>397</v>
      </c>
      <c r="AH388" t="s">
        <v>1704</v>
      </c>
      <c r="AI388">
        <v>150082.97510000001</v>
      </c>
      <c r="AJ388">
        <v>362372</v>
      </c>
      <c r="AK388">
        <v>150082.97510000001</v>
      </c>
      <c r="AL388">
        <v>362372</v>
      </c>
    </row>
    <row r="389" spans="1:39" x14ac:dyDescent="0.25">
      <c r="A389" s="143">
        <v>596</v>
      </c>
      <c r="B389" s="143">
        <v>6</v>
      </c>
      <c r="C389" s="143" t="s">
        <v>1704</v>
      </c>
      <c r="D389" s="143">
        <v>398987</v>
      </c>
      <c r="E389" s="143">
        <v>396837</v>
      </c>
      <c r="F389" s="143">
        <v>362372</v>
      </c>
      <c r="G389" s="143">
        <v>391550</v>
      </c>
      <c r="H389" s="143">
        <v>388926</v>
      </c>
      <c r="I389" s="143">
        <v>393786</v>
      </c>
      <c r="J389" s="143">
        <v>362372</v>
      </c>
      <c r="K389" s="143">
        <f t="shared" si="82"/>
        <v>2</v>
      </c>
      <c r="L389" s="143">
        <v>362372</v>
      </c>
      <c r="M389" s="143">
        <v>362372</v>
      </c>
      <c r="N389" s="143"/>
      <c r="O389" s="143"/>
      <c r="P389" s="143"/>
      <c r="AF389" t="s">
        <v>2259</v>
      </c>
      <c r="AG389">
        <v>597</v>
      </c>
      <c r="AH389" t="s">
        <v>1704</v>
      </c>
      <c r="AI389">
        <v>150094.9289</v>
      </c>
      <c r="AJ389">
        <v>362372</v>
      </c>
      <c r="AK389">
        <v>150094.9289</v>
      </c>
      <c r="AL389">
        <v>362372</v>
      </c>
    </row>
    <row r="390" spans="1:39" x14ac:dyDescent="0.25">
      <c r="A390" s="143">
        <v>796</v>
      </c>
      <c r="B390" s="143">
        <v>6</v>
      </c>
      <c r="C390" s="143" t="s">
        <v>1704</v>
      </c>
      <c r="D390" s="143">
        <v>399285</v>
      </c>
      <c r="E390" s="143">
        <v>395596</v>
      </c>
      <c r="F390" s="143">
        <v>362372</v>
      </c>
      <c r="G390" s="143">
        <v>389391</v>
      </c>
      <c r="H390" s="143">
        <v>388126</v>
      </c>
      <c r="I390" s="143">
        <v>394181</v>
      </c>
      <c r="J390" s="143">
        <v>362372</v>
      </c>
      <c r="K390" s="143">
        <f t="shared" si="82"/>
        <v>2</v>
      </c>
      <c r="L390" s="143">
        <v>362372</v>
      </c>
      <c r="M390" s="143">
        <v>362372</v>
      </c>
      <c r="N390" s="143"/>
      <c r="O390" s="143"/>
      <c r="P390" s="143"/>
      <c r="AF390" t="s">
        <v>2481</v>
      </c>
      <c r="AG390">
        <v>797</v>
      </c>
      <c r="AH390" t="s">
        <v>1704</v>
      </c>
      <c r="AI390">
        <v>150089.32329999999</v>
      </c>
      <c r="AJ390">
        <v>362372</v>
      </c>
      <c r="AK390">
        <v>150089.32329999999</v>
      </c>
      <c r="AL390">
        <v>362372</v>
      </c>
    </row>
    <row r="391" spans="1:39" x14ac:dyDescent="0.25">
      <c r="A391" s="143">
        <v>996</v>
      </c>
      <c r="B391" s="143">
        <v>6</v>
      </c>
      <c r="C391" s="143" t="s">
        <v>1704</v>
      </c>
      <c r="D391" s="143">
        <v>398836</v>
      </c>
      <c r="E391" s="143">
        <v>396054</v>
      </c>
      <c r="F391" s="143">
        <v>362372</v>
      </c>
      <c r="G391" s="143">
        <v>389572</v>
      </c>
      <c r="H391" s="143">
        <v>387494</v>
      </c>
      <c r="I391" s="143">
        <v>392135</v>
      </c>
      <c r="J391" s="143">
        <v>362372</v>
      </c>
      <c r="K391" s="143">
        <f t="shared" si="82"/>
        <v>2</v>
      </c>
      <c r="L391" s="143">
        <v>362372</v>
      </c>
      <c r="M391" s="143">
        <v>362372</v>
      </c>
      <c r="N391" s="143"/>
      <c r="O391" s="143"/>
      <c r="P391" s="143"/>
      <c r="AF391" t="s">
        <v>2703</v>
      </c>
      <c r="AG391">
        <v>997</v>
      </c>
      <c r="AH391" t="s">
        <v>1704</v>
      </c>
      <c r="AI391">
        <v>150028.27160000001</v>
      </c>
      <c r="AJ391">
        <v>362372</v>
      </c>
      <c r="AK391">
        <v>150028.27160000001</v>
      </c>
      <c r="AL391">
        <v>362372</v>
      </c>
    </row>
    <row r="392" spans="1:39" x14ac:dyDescent="0.25">
      <c r="A392" s="143">
        <v>197</v>
      </c>
      <c r="B392" s="143">
        <v>6</v>
      </c>
      <c r="C392" s="143" t="s">
        <v>1705</v>
      </c>
      <c r="D392" s="143">
        <v>407972</v>
      </c>
      <c r="E392" s="143">
        <v>406385</v>
      </c>
      <c r="F392" s="143">
        <v>373373</v>
      </c>
      <c r="G392" s="143">
        <v>401263</v>
      </c>
      <c r="H392" s="143">
        <v>399339</v>
      </c>
      <c r="I392" s="143">
        <v>405924</v>
      </c>
      <c r="J392" s="143">
        <v>373373</v>
      </c>
      <c r="K392" s="143">
        <f t="shared" si="82"/>
        <v>2</v>
      </c>
      <c r="L392" s="143">
        <v>373373</v>
      </c>
      <c r="M392" s="143">
        <v>373373</v>
      </c>
      <c r="N392" s="143"/>
      <c r="O392" s="143"/>
      <c r="P392" s="143"/>
      <c r="AF392" t="s">
        <v>1816</v>
      </c>
      <c r="AG392">
        <v>198</v>
      </c>
      <c r="AH392" t="s">
        <v>1705</v>
      </c>
      <c r="AI392">
        <v>150169.23620000001</v>
      </c>
      <c r="AJ392">
        <v>373355</v>
      </c>
      <c r="AK392">
        <v>150169.23620000001</v>
      </c>
      <c r="AL392">
        <v>373355</v>
      </c>
      <c r="AM392">
        <f t="shared" ref="AM392" si="84">AVERAGE(AJ392:AJ396)</f>
        <v>373355</v>
      </c>
    </row>
    <row r="393" spans="1:39" x14ac:dyDescent="0.25">
      <c r="A393" s="143">
        <v>397</v>
      </c>
      <c r="B393" s="143">
        <v>6</v>
      </c>
      <c r="C393" s="143" t="s">
        <v>1705</v>
      </c>
      <c r="D393" s="143">
        <v>406904</v>
      </c>
      <c r="E393" s="143">
        <v>405989</v>
      </c>
      <c r="F393" s="143">
        <v>373373</v>
      </c>
      <c r="G393" s="143">
        <v>400705</v>
      </c>
      <c r="H393" s="143">
        <v>401541</v>
      </c>
      <c r="I393" s="143">
        <v>406218</v>
      </c>
      <c r="J393" s="143">
        <v>373373</v>
      </c>
      <c r="K393" s="143">
        <f t="shared" si="82"/>
        <v>2</v>
      </c>
      <c r="L393" s="143">
        <v>373373</v>
      </c>
      <c r="M393" s="143">
        <v>373373</v>
      </c>
      <c r="N393" s="143"/>
      <c r="O393" s="143"/>
      <c r="P393" s="143"/>
      <c r="AF393" t="s">
        <v>2038</v>
      </c>
      <c r="AG393">
        <v>398</v>
      </c>
      <c r="AH393" t="s">
        <v>1705</v>
      </c>
      <c r="AI393">
        <v>150204.72219999999</v>
      </c>
      <c r="AJ393">
        <v>373355</v>
      </c>
      <c r="AK393">
        <v>150204.72219999999</v>
      </c>
      <c r="AL393">
        <v>373355</v>
      </c>
    </row>
    <row r="394" spans="1:39" x14ac:dyDescent="0.25">
      <c r="A394" s="143">
        <v>597</v>
      </c>
      <c r="B394" s="143">
        <v>6</v>
      </c>
      <c r="C394" s="143" t="s">
        <v>1705</v>
      </c>
      <c r="D394" s="143">
        <v>407378</v>
      </c>
      <c r="E394" s="143">
        <v>406055</v>
      </c>
      <c r="F394" s="143">
        <v>373373</v>
      </c>
      <c r="G394" s="143">
        <v>401461</v>
      </c>
      <c r="H394" s="143">
        <v>399911</v>
      </c>
      <c r="I394" s="143">
        <v>404771</v>
      </c>
      <c r="J394" s="143">
        <v>373373</v>
      </c>
      <c r="K394" s="143">
        <f t="shared" si="82"/>
        <v>2</v>
      </c>
      <c r="L394" s="143">
        <v>373373</v>
      </c>
      <c r="M394" s="143">
        <v>373373</v>
      </c>
      <c r="N394" s="143"/>
      <c r="O394" s="143"/>
      <c r="P394" s="143"/>
      <c r="AF394" t="s">
        <v>2260</v>
      </c>
      <c r="AG394">
        <v>598</v>
      </c>
      <c r="AH394" t="s">
        <v>1705</v>
      </c>
      <c r="AI394">
        <v>150089.16949999999</v>
      </c>
      <c r="AJ394">
        <v>373355</v>
      </c>
      <c r="AK394">
        <v>150089.16949999999</v>
      </c>
      <c r="AL394">
        <v>373355</v>
      </c>
    </row>
    <row r="395" spans="1:39" x14ac:dyDescent="0.25">
      <c r="A395" s="143">
        <v>797</v>
      </c>
      <c r="B395" s="143">
        <v>6</v>
      </c>
      <c r="C395" s="143" t="s">
        <v>1705</v>
      </c>
      <c r="D395" s="143">
        <v>409791</v>
      </c>
      <c r="E395" s="143">
        <v>406248</v>
      </c>
      <c r="F395" s="143">
        <v>373373</v>
      </c>
      <c r="G395" s="143">
        <v>401134</v>
      </c>
      <c r="H395" s="143">
        <v>402284</v>
      </c>
      <c r="I395" s="143">
        <v>407731</v>
      </c>
      <c r="J395" s="143">
        <v>373373</v>
      </c>
      <c r="K395" s="143">
        <f t="shared" si="82"/>
        <v>2</v>
      </c>
      <c r="L395" s="143">
        <v>373373</v>
      </c>
      <c r="M395" s="143">
        <v>373373</v>
      </c>
      <c r="N395" s="143"/>
      <c r="O395" s="143"/>
      <c r="P395" s="143"/>
      <c r="AF395" t="s">
        <v>2482</v>
      </c>
      <c r="AG395">
        <v>798</v>
      </c>
      <c r="AH395" t="s">
        <v>1705</v>
      </c>
      <c r="AI395">
        <v>150018.1158</v>
      </c>
      <c r="AJ395">
        <v>373355</v>
      </c>
      <c r="AK395">
        <v>150018.1158</v>
      </c>
      <c r="AL395">
        <v>373355</v>
      </c>
    </row>
    <row r="396" spans="1:39" x14ac:dyDescent="0.25">
      <c r="A396" s="143">
        <v>997</v>
      </c>
      <c r="B396" s="143">
        <v>6</v>
      </c>
      <c r="C396" s="143" t="s">
        <v>1705</v>
      </c>
      <c r="D396" s="143">
        <v>410335</v>
      </c>
      <c r="E396" s="143">
        <v>406600</v>
      </c>
      <c r="F396" s="143">
        <v>373373</v>
      </c>
      <c r="G396" s="143">
        <v>400464</v>
      </c>
      <c r="H396" s="143">
        <v>400500</v>
      </c>
      <c r="I396" s="143">
        <v>405692</v>
      </c>
      <c r="J396" s="143">
        <v>373373</v>
      </c>
      <c r="K396" s="143">
        <f t="shared" si="82"/>
        <v>2</v>
      </c>
      <c r="L396" s="143">
        <v>373373</v>
      </c>
      <c r="M396" s="143">
        <v>373373</v>
      </c>
      <c r="N396" s="143"/>
      <c r="O396" s="143"/>
      <c r="P396" s="143"/>
      <c r="AF396" t="s">
        <v>2704</v>
      </c>
      <c r="AG396">
        <v>998</v>
      </c>
      <c r="AH396" t="s">
        <v>1705</v>
      </c>
      <c r="AI396">
        <v>150175.51639999999</v>
      </c>
      <c r="AJ396">
        <v>373355</v>
      </c>
      <c r="AK396">
        <v>150175.51639999999</v>
      </c>
      <c r="AL396">
        <v>373355</v>
      </c>
    </row>
    <row r="397" spans="1:39" x14ac:dyDescent="0.25">
      <c r="A397" s="143">
        <v>198</v>
      </c>
      <c r="B397" s="143">
        <v>6</v>
      </c>
      <c r="C397" s="143" t="s">
        <v>1706</v>
      </c>
      <c r="D397" s="143">
        <v>394724</v>
      </c>
      <c r="E397" s="143">
        <v>391089</v>
      </c>
      <c r="F397" s="143">
        <v>357401</v>
      </c>
      <c r="G397" s="143">
        <v>385444</v>
      </c>
      <c r="H397" s="143">
        <v>380530</v>
      </c>
      <c r="I397" s="143">
        <v>387886</v>
      </c>
      <c r="J397" s="143">
        <v>357401</v>
      </c>
      <c r="K397" s="143">
        <f t="shared" si="82"/>
        <v>2</v>
      </c>
      <c r="L397" s="143">
        <v>357401</v>
      </c>
      <c r="M397" s="143">
        <v>357401</v>
      </c>
      <c r="N397" s="143"/>
      <c r="O397" s="143"/>
      <c r="P397" s="143"/>
      <c r="AF397" t="s">
        <v>1817</v>
      </c>
      <c r="AG397">
        <v>199</v>
      </c>
      <c r="AH397" t="s">
        <v>1706</v>
      </c>
      <c r="AI397">
        <v>150159.17619999999</v>
      </c>
      <c r="AJ397">
        <v>357401</v>
      </c>
      <c r="AK397">
        <v>150159.17619999999</v>
      </c>
      <c r="AL397">
        <v>357401</v>
      </c>
      <c r="AM397">
        <f t="shared" ref="AM397" si="85">AVERAGE(AJ397:AJ401)</f>
        <v>357401</v>
      </c>
    </row>
    <row r="398" spans="1:39" x14ac:dyDescent="0.25">
      <c r="A398" s="143">
        <v>398</v>
      </c>
      <c r="B398" s="143">
        <v>6</v>
      </c>
      <c r="C398" s="143" t="s">
        <v>1706</v>
      </c>
      <c r="D398" s="143">
        <v>395200</v>
      </c>
      <c r="E398" s="143">
        <v>391270</v>
      </c>
      <c r="F398" s="143">
        <v>357401</v>
      </c>
      <c r="G398" s="143">
        <v>384073</v>
      </c>
      <c r="H398" s="143">
        <v>382627</v>
      </c>
      <c r="I398" s="143">
        <v>389281</v>
      </c>
      <c r="J398" s="143">
        <v>357401</v>
      </c>
      <c r="K398" s="143">
        <f t="shared" si="82"/>
        <v>2</v>
      </c>
      <c r="L398" s="143">
        <v>357401</v>
      </c>
      <c r="M398" s="143">
        <v>357401</v>
      </c>
      <c r="N398" s="143"/>
      <c r="O398" s="143"/>
      <c r="P398" s="143"/>
      <c r="AF398" t="s">
        <v>2039</v>
      </c>
      <c r="AG398">
        <v>399</v>
      </c>
      <c r="AH398" t="s">
        <v>1706</v>
      </c>
      <c r="AI398">
        <v>150206.16690000001</v>
      </c>
      <c r="AJ398">
        <v>357401</v>
      </c>
      <c r="AK398">
        <v>150206.16690000001</v>
      </c>
      <c r="AL398">
        <v>357401</v>
      </c>
    </row>
    <row r="399" spans="1:39" x14ac:dyDescent="0.25">
      <c r="A399" s="143">
        <v>598</v>
      </c>
      <c r="B399" s="143">
        <v>6</v>
      </c>
      <c r="C399" s="143" t="s">
        <v>1706</v>
      </c>
      <c r="D399" s="143">
        <v>395882</v>
      </c>
      <c r="E399" s="143">
        <v>391691</v>
      </c>
      <c r="F399" s="143">
        <v>357401</v>
      </c>
      <c r="G399" s="143">
        <v>384549</v>
      </c>
      <c r="H399" s="143">
        <v>381589</v>
      </c>
      <c r="I399" s="143">
        <v>387178</v>
      </c>
      <c r="J399" s="143">
        <v>357401</v>
      </c>
      <c r="K399" s="143">
        <f t="shared" si="82"/>
        <v>2</v>
      </c>
      <c r="L399" s="143">
        <v>357401</v>
      </c>
      <c r="M399" s="143">
        <v>357401</v>
      </c>
      <c r="N399" s="143"/>
      <c r="O399" s="143"/>
      <c r="P399" s="143"/>
      <c r="AF399" t="s">
        <v>2261</v>
      </c>
      <c r="AG399">
        <v>599</v>
      </c>
      <c r="AH399" t="s">
        <v>1706</v>
      </c>
      <c r="AI399">
        <v>150187.37409999999</v>
      </c>
      <c r="AJ399">
        <v>357401</v>
      </c>
      <c r="AK399">
        <v>150187.37409999999</v>
      </c>
      <c r="AL399">
        <v>357401</v>
      </c>
    </row>
    <row r="400" spans="1:39" x14ac:dyDescent="0.25">
      <c r="A400" s="143">
        <v>798</v>
      </c>
      <c r="B400" s="143">
        <v>6</v>
      </c>
      <c r="C400" s="143" t="s">
        <v>1706</v>
      </c>
      <c r="D400" s="143">
        <v>394004</v>
      </c>
      <c r="E400" s="143">
        <v>390523</v>
      </c>
      <c r="F400" s="143">
        <v>357401</v>
      </c>
      <c r="G400" s="143">
        <v>385922</v>
      </c>
      <c r="H400" s="143">
        <v>383443</v>
      </c>
      <c r="I400" s="143">
        <v>388380</v>
      </c>
      <c r="J400" s="143">
        <v>357401</v>
      </c>
      <c r="K400" s="143">
        <f t="shared" si="82"/>
        <v>2</v>
      </c>
      <c r="L400" s="143">
        <v>357401</v>
      </c>
      <c r="M400" s="143">
        <v>357391</v>
      </c>
      <c r="N400" s="143"/>
      <c r="O400" s="143"/>
      <c r="P400" s="143"/>
      <c r="AF400" t="s">
        <v>2483</v>
      </c>
      <c r="AG400">
        <v>799</v>
      </c>
      <c r="AH400" t="s">
        <v>1706</v>
      </c>
      <c r="AI400">
        <v>150426.8683</v>
      </c>
      <c r="AJ400">
        <v>357401</v>
      </c>
      <c r="AK400">
        <v>150426.8683</v>
      </c>
      <c r="AL400">
        <v>357401</v>
      </c>
    </row>
    <row r="401" spans="1:39" x14ac:dyDescent="0.25">
      <c r="A401" s="143">
        <v>998</v>
      </c>
      <c r="B401" s="143">
        <v>6</v>
      </c>
      <c r="C401" s="143" t="s">
        <v>1706</v>
      </c>
      <c r="D401" s="143">
        <v>391048</v>
      </c>
      <c r="E401" s="143">
        <v>390740</v>
      </c>
      <c r="F401" s="143">
        <v>357401</v>
      </c>
      <c r="G401" s="143">
        <v>384324</v>
      </c>
      <c r="H401" s="143">
        <v>383450</v>
      </c>
      <c r="I401" s="143">
        <v>388771</v>
      </c>
      <c r="J401" s="143">
        <v>357401</v>
      </c>
      <c r="K401" s="143">
        <f t="shared" si="82"/>
        <v>2</v>
      </c>
      <c r="L401" s="143">
        <v>357401</v>
      </c>
      <c r="M401" s="143">
        <v>357401</v>
      </c>
      <c r="N401" s="143"/>
      <c r="O401" s="143"/>
      <c r="P401" s="143"/>
      <c r="AF401" t="s">
        <v>2705</v>
      </c>
      <c r="AG401">
        <v>999</v>
      </c>
      <c r="AH401" t="s">
        <v>1706</v>
      </c>
      <c r="AI401">
        <v>150191.07759999999</v>
      </c>
      <c r="AJ401">
        <v>357401</v>
      </c>
      <c r="AK401">
        <v>150191.07759999999</v>
      </c>
      <c r="AL401">
        <v>357401</v>
      </c>
    </row>
    <row r="402" spans="1:39" x14ac:dyDescent="0.25">
      <c r="A402" s="143">
        <v>160</v>
      </c>
      <c r="B402" s="143">
        <v>6</v>
      </c>
      <c r="C402" s="143" t="s">
        <v>1668</v>
      </c>
      <c r="D402" s="143">
        <v>39372</v>
      </c>
      <c r="E402" s="143">
        <v>38132</v>
      </c>
      <c r="F402" s="143">
        <v>35689</v>
      </c>
      <c r="G402" s="143">
        <v>38477</v>
      </c>
      <c r="H402" s="143">
        <v>37552</v>
      </c>
      <c r="I402" s="143">
        <v>38818</v>
      </c>
      <c r="J402" s="143">
        <v>35689</v>
      </c>
      <c r="K402" s="143">
        <f t="shared" si="82"/>
        <v>2</v>
      </c>
      <c r="L402" s="143">
        <v>35689</v>
      </c>
      <c r="M402" s="143">
        <v>35666</v>
      </c>
      <c r="N402" s="143"/>
      <c r="O402" s="143"/>
      <c r="P402" s="143"/>
      <c r="AF402" t="s">
        <v>1776</v>
      </c>
      <c r="AG402">
        <v>161</v>
      </c>
      <c r="AH402" t="s">
        <v>1668</v>
      </c>
      <c r="AI402">
        <v>150000.74549999999</v>
      </c>
      <c r="AJ402">
        <v>35657</v>
      </c>
      <c r="AK402">
        <v>150000.74549999999</v>
      </c>
      <c r="AL402">
        <v>35657</v>
      </c>
      <c r="AM402">
        <f t="shared" ref="AM402" si="86">AVERAGE(AJ402:AJ406)</f>
        <v>35657</v>
      </c>
    </row>
    <row r="403" spans="1:39" x14ac:dyDescent="0.25">
      <c r="A403" s="143">
        <v>360</v>
      </c>
      <c r="B403" s="143">
        <v>6</v>
      </c>
      <c r="C403" s="143" t="s">
        <v>1668</v>
      </c>
      <c r="D403" s="143">
        <v>38273</v>
      </c>
      <c r="E403" s="143">
        <v>37678</v>
      </c>
      <c r="F403" s="143">
        <v>35689</v>
      </c>
      <c r="G403" s="143">
        <v>38150</v>
      </c>
      <c r="H403" s="143">
        <v>37147</v>
      </c>
      <c r="I403" s="143">
        <v>38351</v>
      </c>
      <c r="J403" s="143">
        <v>35689</v>
      </c>
      <c r="K403" s="143">
        <f t="shared" si="82"/>
        <v>2</v>
      </c>
      <c r="L403" s="143">
        <v>35689</v>
      </c>
      <c r="M403" s="143">
        <v>35679</v>
      </c>
      <c r="N403" s="143"/>
      <c r="O403" s="143"/>
      <c r="P403" s="143"/>
      <c r="AF403" t="s">
        <v>1998</v>
      </c>
      <c r="AG403">
        <v>361</v>
      </c>
      <c r="AH403" t="s">
        <v>1668</v>
      </c>
      <c r="AI403">
        <v>150000.38200000001</v>
      </c>
      <c r="AJ403">
        <v>35657</v>
      </c>
      <c r="AK403">
        <v>150000.38200000001</v>
      </c>
      <c r="AL403">
        <v>35657</v>
      </c>
    </row>
    <row r="404" spans="1:39" x14ac:dyDescent="0.25">
      <c r="A404" s="143">
        <v>560</v>
      </c>
      <c r="B404" s="143">
        <v>6</v>
      </c>
      <c r="C404" s="143" t="s">
        <v>1668</v>
      </c>
      <c r="D404" s="143">
        <v>38930</v>
      </c>
      <c r="E404" s="143">
        <v>37825</v>
      </c>
      <c r="F404" s="143">
        <v>35689</v>
      </c>
      <c r="G404" s="143">
        <v>38820</v>
      </c>
      <c r="H404" s="143">
        <v>37803</v>
      </c>
      <c r="I404" s="143">
        <v>38365</v>
      </c>
      <c r="J404" s="143">
        <v>35689</v>
      </c>
      <c r="K404" s="143">
        <f t="shared" si="82"/>
        <v>2</v>
      </c>
      <c r="L404" s="143">
        <v>35689</v>
      </c>
      <c r="M404" s="143">
        <v>35689</v>
      </c>
      <c r="N404" s="143"/>
      <c r="O404" s="143"/>
      <c r="P404" s="143"/>
      <c r="AF404" t="s">
        <v>2220</v>
      </c>
      <c r="AG404">
        <v>561</v>
      </c>
      <c r="AH404" t="s">
        <v>1668</v>
      </c>
      <c r="AI404">
        <v>150000.8524</v>
      </c>
      <c r="AJ404">
        <v>35657</v>
      </c>
      <c r="AK404">
        <v>150000.8524</v>
      </c>
      <c r="AL404">
        <v>35657</v>
      </c>
    </row>
    <row r="405" spans="1:39" x14ac:dyDescent="0.25">
      <c r="A405" s="143">
        <v>760</v>
      </c>
      <c r="B405" s="143">
        <v>6</v>
      </c>
      <c r="C405" s="143" t="s">
        <v>1668</v>
      </c>
      <c r="D405" s="143">
        <v>39103</v>
      </c>
      <c r="E405" s="143">
        <v>37862</v>
      </c>
      <c r="F405" s="143">
        <v>35689</v>
      </c>
      <c r="G405" s="143">
        <v>38276</v>
      </c>
      <c r="H405" s="143">
        <v>37596</v>
      </c>
      <c r="I405" s="143">
        <v>38288</v>
      </c>
      <c r="J405" s="143">
        <v>35689</v>
      </c>
      <c r="K405" s="143">
        <f t="shared" si="82"/>
        <v>2</v>
      </c>
      <c r="L405" s="143">
        <v>35689</v>
      </c>
      <c r="M405" s="143">
        <v>35666</v>
      </c>
      <c r="N405" s="143"/>
      <c r="O405" s="143"/>
      <c r="P405" s="143"/>
      <c r="AF405" t="s">
        <v>2442</v>
      </c>
      <c r="AG405">
        <v>761</v>
      </c>
      <c r="AH405" t="s">
        <v>1668</v>
      </c>
      <c r="AI405">
        <v>150000.9412</v>
      </c>
      <c r="AJ405">
        <v>35657</v>
      </c>
      <c r="AK405">
        <v>150000.9412</v>
      </c>
      <c r="AL405">
        <v>35657</v>
      </c>
    </row>
    <row r="406" spans="1:39" x14ac:dyDescent="0.25">
      <c r="A406" s="143">
        <v>960</v>
      </c>
      <c r="B406" s="143">
        <v>6</v>
      </c>
      <c r="C406" s="143" t="s">
        <v>1668</v>
      </c>
      <c r="D406" s="143">
        <v>39706</v>
      </c>
      <c r="E406" s="143">
        <v>38219</v>
      </c>
      <c r="F406" s="143">
        <v>35689</v>
      </c>
      <c r="G406" s="143">
        <v>38450</v>
      </c>
      <c r="H406" s="143">
        <v>37338</v>
      </c>
      <c r="I406" s="143">
        <v>38668</v>
      </c>
      <c r="J406" s="143">
        <v>35689</v>
      </c>
      <c r="K406" s="143">
        <f t="shared" si="82"/>
        <v>2</v>
      </c>
      <c r="L406" s="143">
        <v>35689</v>
      </c>
      <c r="M406" s="143">
        <v>35689</v>
      </c>
      <c r="N406" s="143"/>
      <c r="O406" s="143"/>
      <c r="P406" s="143"/>
      <c r="AF406" t="s">
        <v>2664</v>
      </c>
      <c r="AG406">
        <v>961</v>
      </c>
      <c r="AH406" t="s">
        <v>1668</v>
      </c>
      <c r="AI406">
        <v>150001.0675</v>
      </c>
      <c r="AJ406">
        <v>35657</v>
      </c>
      <c r="AK406">
        <v>150001.0675</v>
      </c>
      <c r="AL406">
        <v>35657</v>
      </c>
    </row>
    <row r="407" spans="1:39" x14ac:dyDescent="0.25">
      <c r="A407" s="143">
        <v>169</v>
      </c>
      <c r="B407" s="143">
        <v>6</v>
      </c>
      <c r="C407" s="143" t="s">
        <v>1677</v>
      </c>
      <c r="D407" s="143">
        <v>41952</v>
      </c>
      <c r="E407" s="143">
        <v>40305</v>
      </c>
      <c r="F407" s="143">
        <v>37102</v>
      </c>
      <c r="G407" s="143">
        <v>40120</v>
      </c>
      <c r="H407" s="143">
        <v>40665</v>
      </c>
      <c r="I407" s="143">
        <v>42013</v>
      </c>
      <c r="J407" s="143">
        <v>37102</v>
      </c>
      <c r="K407" s="143">
        <f t="shared" si="82"/>
        <v>2</v>
      </c>
      <c r="L407" s="143">
        <v>37102</v>
      </c>
      <c r="M407" s="143">
        <v>37102</v>
      </c>
      <c r="N407" s="143"/>
      <c r="O407" s="143"/>
      <c r="P407" s="143"/>
      <c r="AF407" t="s">
        <v>1786</v>
      </c>
      <c r="AG407">
        <v>170</v>
      </c>
      <c r="AH407" t="s">
        <v>1677</v>
      </c>
      <c r="AI407">
        <v>150001.75690000001</v>
      </c>
      <c r="AJ407">
        <v>37102</v>
      </c>
      <c r="AK407">
        <v>150001.75690000001</v>
      </c>
      <c r="AL407">
        <v>37102</v>
      </c>
      <c r="AM407">
        <f t="shared" ref="AM407" si="87">AVERAGE(AJ407:AJ411)</f>
        <v>37102</v>
      </c>
    </row>
    <row r="408" spans="1:39" x14ac:dyDescent="0.25">
      <c r="A408" s="143">
        <v>369</v>
      </c>
      <c r="B408" s="143">
        <v>6</v>
      </c>
      <c r="C408" s="143" t="s">
        <v>1677</v>
      </c>
      <c r="D408" s="143">
        <v>40665</v>
      </c>
      <c r="E408" s="143">
        <v>40411</v>
      </c>
      <c r="F408" s="143">
        <v>37102</v>
      </c>
      <c r="G408" s="143">
        <v>39746</v>
      </c>
      <c r="H408" s="143">
        <v>40599</v>
      </c>
      <c r="I408" s="143">
        <v>41956</v>
      </c>
      <c r="J408" s="143">
        <v>37102</v>
      </c>
      <c r="K408" s="143">
        <f t="shared" si="82"/>
        <v>2</v>
      </c>
      <c r="L408" s="143">
        <v>37102</v>
      </c>
      <c r="M408" s="143">
        <v>37102</v>
      </c>
      <c r="N408" s="143"/>
      <c r="O408" s="143"/>
      <c r="P408" s="143"/>
      <c r="AF408" t="s">
        <v>2008</v>
      </c>
      <c r="AG408">
        <v>370</v>
      </c>
      <c r="AH408" t="s">
        <v>1677</v>
      </c>
      <c r="AI408">
        <v>150001.22450000001</v>
      </c>
      <c r="AJ408">
        <v>37102</v>
      </c>
      <c r="AK408">
        <v>150001.22450000001</v>
      </c>
      <c r="AL408">
        <v>37102</v>
      </c>
    </row>
    <row r="409" spans="1:39" x14ac:dyDescent="0.25">
      <c r="A409" s="143">
        <v>569</v>
      </c>
      <c r="B409" s="143">
        <v>6</v>
      </c>
      <c r="C409" s="143" t="s">
        <v>1677</v>
      </c>
      <c r="D409" s="143">
        <v>41589</v>
      </c>
      <c r="E409" s="143">
        <v>40558</v>
      </c>
      <c r="F409" s="143">
        <v>37102</v>
      </c>
      <c r="G409" s="143">
        <v>40217</v>
      </c>
      <c r="H409" s="143">
        <v>41363</v>
      </c>
      <c r="I409" s="143">
        <v>41741</v>
      </c>
      <c r="J409" s="143">
        <v>37102</v>
      </c>
      <c r="K409" s="143">
        <f t="shared" si="82"/>
        <v>2</v>
      </c>
      <c r="L409" s="143">
        <v>37102</v>
      </c>
      <c r="M409" s="143">
        <v>37102</v>
      </c>
      <c r="N409" s="143"/>
      <c r="O409" s="143"/>
      <c r="P409" s="143"/>
      <c r="AF409" t="s">
        <v>2230</v>
      </c>
      <c r="AG409">
        <v>570</v>
      </c>
      <c r="AH409" t="s">
        <v>1677</v>
      </c>
      <c r="AI409">
        <v>150000.16099999999</v>
      </c>
      <c r="AJ409">
        <v>37102</v>
      </c>
      <c r="AK409">
        <v>150000.16099999999</v>
      </c>
      <c r="AL409">
        <v>37102</v>
      </c>
    </row>
    <row r="410" spans="1:39" x14ac:dyDescent="0.25">
      <c r="A410" s="143">
        <v>769</v>
      </c>
      <c r="B410" s="143">
        <v>6</v>
      </c>
      <c r="C410" s="143" t="s">
        <v>1677</v>
      </c>
      <c r="D410" s="143">
        <v>41234</v>
      </c>
      <c r="E410" s="143">
        <v>40679</v>
      </c>
      <c r="F410" s="143">
        <v>37102</v>
      </c>
      <c r="G410" s="143">
        <v>39845</v>
      </c>
      <c r="H410" s="143">
        <v>41967</v>
      </c>
      <c r="I410" s="143">
        <v>42003</v>
      </c>
      <c r="J410" s="143">
        <v>37102</v>
      </c>
      <c r="K410" s="143">
        <f t="shared" si="82"/>
        <v>2</v>
      </c>
      <c r="L410" s="143">
        <v>37102</v>
      </c>
      <c r="M410" s="143">
        <v>37102</v>
      </c>
      <c r="N410" s="143"/>
      <c r="O410" s="143"/>
      <c r="P410" s="143"/>
      <c r="AF410" t="s">
        <v>2452</v>
      </c>
      <c r="AG410">
        <v>770</v>
      </c>
      <c r="AH410" t="s">
        <v>1677</v>
      </c>
      <c r="AI410">
        <v>150002.5154</v>
      </c>
      <c r="AJ410">
        <v>37102</v>
      </c>
      <c r="AK410">
        <v>150002.5154</v>
      </c>
      <c r="AL410">
        <v>37102</v>
      </c>
    </row>
    <row r="411" spans="1:39" x14ac:dyDescent="0.25">
      <c r="A411" s="143">
        <v>969</v>
      </c>
      <c r="B411" s="143">
        <v>6</v>
      </c>
      <c r="C411" s="143" t="s">
        <v>1677</v>
      </c>
      <c r="D411" s="143">
        <v>39946</v>
      </c>
      <c r="E411" s="143">
        <v>40518</v>
      </c>
      <c r="F411" s="143">
        <v>37102</v>
      </c>
      <c r="G411" s="143">
        <v>39796</v>
      </c>
      <c r="H411" s="143">
        <v>40899</v>
      </c>
      <c r="I411" s="143">
        <v>41680</v>
      </c>
      <c r="J411" s="143">
        <v>37102</v>
      </c>
      <c r="K411" s="143">
        <f t="shared" si="82"/>
        <v>2</v>
      </c>
      <c r="L411" s="143">
        <v>37102</v>
      </c>
      <c r="M411" s="143">
        <v>37102</v>
      </c>
      <c r="N411" s="143"/>
      <c r="O411" s="143"/>
      <c r="P411" s="143"/>
      <c r="AF411" t="s">
        <v>2674</v>
      </c>
      <c r="AG411">
        <v>970</v>
      </c>
      <c r="AH411" t="s">
        <v>1677</v>
      </c>
      <c r="AI411">
        <v>150000.02989999999</v>
      </c>
      <c r="AJ411">
        <v>37102</v>
      </c>
      <c r="AK411">
        <v>150000.02989999999</v>
      </c>
      <c r="AL411">
        <v>37102</v>
      </c>
    </row>
    <row r="412" spans="1:39" x14ac:dyDescent="0.25">
      <c r="A412" s="143">
        <v>161</v>
      </c>
      <c r="B412" s="143">
        <v>6</v>
      </c>
      <c r="C412" s="143" t="s">
        <v>1669</v>
      </c>
      <c r="D412" s="143">
        <v>40253</v>
      </c>
      <c r="E412" s="143">
        <v>39295</v>
      </c>
      <c r="F412" s="143">
        <v>36544</v>
      </c>
      <c r="G412" s="143">
        <v>39988</v>
      </c>
      <c r="H412" s="143">
        <v>39885</v>
      </c>
      <c r="I412" s="143">
        <v>39850</v>
      </c>
      <c r="J412" s="143">
        <v>36544</v>
      </c>
      <c r="K412" s="143">
        <f t="shared" si="82"/>
        <v>2</v>
      </c>
      <c r="L412" s="143">
        <v>36544</v>
      </c>
      <c r="M412" s="143">
        <v>36544</v>
      </c>
      <c r="N412" s="143"/>
      <c r="O412" s="143"/>
      <c r="P412" s="143"/>
      <c r="AF412" t="s">
        <v>1777</v>
      </c>
      <c r="AG412">
        <v>162</v>
      </c>
      <c r="AH412" t="s">
        <v>1669</v>
      </c>
      <c r="AI412">
        <v>150000.6624</v>
      </c>
      <c r="AJ412">
        <v>36527</v>
      </c>
      <c r="AK412">
        <v>150000.6624</v>
      </c>
      <c r="AL412">
        <v>36527</v>
      </c>
      <c r="AM412">
        <f t="shared" ref="AM412" si="88">AVERAGE(AJ412:AJ416)</f>
        <v>36527</v>
      </c>
    </row>
    <row r="413" spans="1:39" x14ac:dyDescent="0.25">
      <c r="A413" s="143">
        <v>361</v>
      </c>
      <c r="B413" s="143">
        <v>6</v>
      </c>
      <c r="C413" s="143" t="s">
        <v>1669</v>
      </c>
      <c r="D413" s="143">
        <v>40626</v>
      </c>
      <c r="E413" s="143">
        <v>39511</v>
      </c>
      <c r="F413" s="143">
        <v>36544</v>
      </c>
      <c r="G413" s="143">
        <v>39912</v>
      </c>
      <c r="H413" s="143">
        <v>38411</v>
      </c>
      <c r="I413" s="143">
        <v>39649</v>
      </c>
      <c r="J413" s="143">
        <v>36544</v>
      </c>
      <c r="K413" s="143">
        <f t="shared" si="82"/>
        <v>2</v>
      </c>
      <c r="L413" s="143">
        <v>36544</v>
      </c>
      <c r="M413" s="143">
        <v>36544</v>
      </c>
      <c r="N413" s="143"/>
      <c r="O413" s="143"/>
      <c r="P413" s="143"/>
      <c r="AF413" t="s">
        <v>1999</v>
      </c>
      <c r="AG413">
        <v>362</v>
      </c>
      <c r="AH413" t="s">
        <v>1669</v>
      </c>
      <c r="AI413">
        <v>150000.0208</v>
      </c>
      <c r="AJ413">
        <v>36527</v>
      </c>
      <c r="AK413">
        <v>150000.0208</v>
      </c>
      <c r="AL413">
        <v>36527</v>
      </c>
    </row>
    <row r="414" spans="1:39" x14ac:dyDescent="0.25">
      <c r="A414" s="143">
        <v>561</v>
      </c>
      <c r="B414" s="143">
        <v>6</v>
      </c>
      <c r="C414" s="143" t="s">
        <v>1669</v>
      </c>
      <c r="D414" s="143">
        <v>40002</v>
      </c>
      <c r="E414" s="143">
        <v>39565</v>
      </c>
      <c r="F414" s="143">
        <v>36544</v>
      </c>
      <c r="G414" s="143">
        <v>39765</v>
      </c>
      <c r="H414" s="143">
        <v>38748</v>
      </c>
      <c r="I414" s="143">
        <v>39405</v>
      </c>
      <c r="J414" s="143">
        <v>36544</v>
      </c>
      <c r="K414" s="143">
        <f t="shared" si="82"/>
        <v>2</v>
      </c>
      <c r="L414" s="143">
        <v>36544</v>
      </c>
      <c r="M414" s="143">
        <v>36544</v>
      </c>
      <c r="N414" s="143"/>
      <c r="O414" s="143"/>
      <c r="P414" s="143"/>
      <c r="AF414" t="s">
        <v>2221</v>
      </c>
      <c r="AG414">
        <v>562</v>
      </c>
      <c r="AH414" t="s">
        <v>1669</v>
      </c>
      <c r="AI414">
        <v>150000.97080000001</v>
      </c>
      <c r="AJ414">
        <v>36527</v>
      </c>
      <c r="AK414">
        <v>150000.97080000001</v>
      </c>
      <c r="AL414">
        <v>36527</v>
      </c>
    </row>
    <row r="415" spans="1:39" x14ac:dyDescent="0.25">
      <c r="A415" s="143">
        <v>761</v>
      </c>
      <c r="B415" s="143">
        <v>6</v>
      </c>
      <c r="C415" s="143" t="s">
        <v>1669</v>
      </c>
      <c r="D415" s="143">
        <v>40295</v>
      </c>
      <c r="E415" s="143">
        <v>39682</v>
      </c>
      <c r="F415" s="143">
        <v>36544</v>
      </c>
      <c r="G415" s="143">
        <v>39935</v>
      </c>
      <c r="H415" s="143">
        <v>37917</v>
      </c>
      <c r="I415" s="143">
        <v>39671</v>
      </c>
      <c r="J415" s="143">
        <v>36544</v>
      </c>
      <c r="K415" s="143">
        <f t="shared" si="82"/>
        <v>2</v>
      </c>
      <c r="L415" s="143">
        <v>36544</v>
      </c>
      <c r="M415" s="143">
        <v>36544</v>
      </c>
      <c r="N415" s="143"/>
      <c r="O415" s="143"/>
      <c r="P415" s="143"/>
      <c r="AF415" t="s">
        <v>2443</v>
      </c>
      <c r="AG415">
        <v>762</v>
      </c>
      <c r="AH415" t="s">
        <v>1669</v>
      </c>
      <c r="AI415">
        <v>150000.88819999999</v>
      </c>
      <c r="AJ415">
        <v>36527</v>
      </c>
      <c r="AK415">
        <v>150000.88819999999</v>
      </c>
      <c r="AL415">
        <v>36527</v>
      </c>
    </row>
    <row r="416" spans="1:39" x14ac:dyDescent="0.25">
      <c r="A416" s="143">
        <v>961</v>
      </c>
      <c r="B416" s="143">
        <v>6</v>
      </c>
      <c r="C416" s="143" t="s">
        <v>1669</v>
      </c>
      <c r="D416" s="143">
        <v>40438</v>
      </c>
      <c r="E416" s="143">
        <v>39533</v>
      </c>
      <c r="F416" s="143">
        <v>36544</v>
      </c>
      <c r="G416" s="143">
        <v>39654</v>
      </c>
      <c r="H416" s="143">
        <v>39552</v>
      </c>
      <c r="I416" s="143">
        <v>40077</v>
      </c>
      <c r="J416" s="143">
        <v>36544</v>
      </c>
      <c r="K416" s="143">
        <f t="shared" si="82"/>
        <v>2</v>
      </c>
      <c r="L416" s="143">
        <v>36544</v>
      </c>
      <c r="M416" s="143">
        <v>36544</v>
      </c>
      <c r="N416" s="143"/>
      <c r="O416" s="143"/>
      <c r="P416" s="143"/>
      <c r="AF416" t="s">
        <v>2665</v>
      </c>
      <c r="AG416">
        <v>962</v>
      </c>
      <c r="AH416" t="s">
        <v>1669</v>
      </c>
      <c r="AI416">
        <v>150000.5766</v>
      </c>
      <c r="AJ416">
        <v>36527</v>
      </c>
      <c r="AK416">
        <v>150000.5766</v>
      </c>
      <c r="AL416">
        <v>36527</v>
      </c>
    </row>
    <row r="417" spans="1:39" x14ac:dyDescent="0.25">
      <c r="A417" s="143">
        <v>162</v>
      </c>
      <c r="B417" s="143">
        <v>6</v>
      </c>
      <c r="C417" s="143" t="s">
        <v>1670</v>
      </c>
      <c r="D417" s="143">
        <v>36745</v>
      </c>
      <c r="E417" s="143">
        <v>36376</v>
      </c>
      <c r="F417" s="143">
        <v>33604</v>
      </c>
      <c r="G417" s="143">
        <v>36154</v>
      </c>
      <c r="H417" s="143">
        <v>35814</v>
      </c>
      <c r="I417" s="143">
        <v>36897</v>
      </c>
      <c r="J417" s="143">
        <v>33604</v>
      </c>
      <c r="K417" s="143">
        <f t="shared" si="82"/>
        <v>2</v>
      </c>
      <c r="L417" s="143">
        <v>33604</v>
      </c>
      <c r="M417" s="143">
        <v>33599</v>
      </c>
      <c r="N417" s="143"/>
      <c r="O417" s="143"/>
      <c r="P417" s="143"/>
      <c r="AF417" t="s">
        <v>1778</v>
      </c>
      <c r="AG417">
        <v>163</v>
      </c>
      <c r="AH417" t="s">
        <v>1670</v>
      </c>
      <c r="AI417">
        <v>150000.28520000001</v>
      </c>
      <c r="AJ417">
        <v>33594</v>
      </c>
      <c r="AK417">
        <v>150000.28520000001</v>
      </c>
      <c r="AL417">
        <v>33594</v>
      </c>
      <c r="AM417">
        <f t="shared" ref="AM417" si="89">AVERAGE(AJ417:AJ421)</f>
        <v>33594</v>
      </c>
    </row>
    <row r="418" spans="1:39" x14ac:dyDescent="0.25">
      <c r="A418" s="143">
        <v>362</v>
      </c>
      <c r="B418" s="143">
        <v>6</v>
      </c>
      <c r="C418" s="143" t="s">
        <v>1670</v>
      </c>
      <c r="D418" s="143">
        <v>36877</v>
      </c>
      <c r="E418" s="143">
        <v>36259</v>
      </c>
      <c r="F418" s="143">
        <v>33604</v>
      </c>
      <c r="G418" s="143">
        <v>36283</v>
      </c>
      <c r="H418" s="143">
        <v>35783</v>
      </c>
      <c r="I418" s="143">
        <v>37033</v>
      </c>
      <c r="J418" s="143">
        <v>33604</v>
      </c>
      <c r="K418" s="143">
        <f t="shared" si="82"/>
        <v>2</v>
      </c>
      <c r="L418" s="143">
        <v>33604</v>
      </c>
      <c r="M418" s="143">
        <v>33604</v>
      </c>
      <c r="N418" s="143"/>
      <c r="O418" s="143"/>
      <c r="P418" s="143"/>
      <c r="AF418" t="s">
        <v>2000</v>
      </c>
      <c r="AG418">
        <v>363</v>
      </c>
      <c r="AH418" t="s">
        <v>1670</v>
      </c>
      <c r="AI418">
        <v>150000.0595</v>
      </c>
      <c r="AJ418">
        <v>33594</v>
      </c>
      <c r="AK418">
        <v>150000.0595</v>
      </c>
      <c r="AL418">
        <v>33594</v>
      </c>
    </row>
    <row r="419" spans="1:39" x14ac:dyDescent="0.25">
      <c r="A419" s="143">
        <v>562</v>
      </c>
      <c r="B419" s="143">
        <v>6</v>
      </c>
      <c r="C419" s="143" t="s">
        <v>1670</v>
      </c>
      <c r="D419" s="143">
        <v>37919</v>
      </c>
      <c r="E419" s="143">
        <v>36425</v>
      </c>
      <c r="F419" s="143">
        <v>33604</v>
      </c>
      <c r="G419" s="143">
        <v>36648</v>
      </c>
      <c r="H419" s="143">
        <v>36199</v>
      </c>
      <c r="I419" s="143">
        <v>36136</v>
      </c>
      <c r="J419" s="143">
        <v>33604</v>
      </c>
      <c r="K419" s="143">
        <f t="shared" si="82"/>
        <v>2</v>
      </c>
      <c r="L419" s="143">
        <v>33604</v>
      </c>
      <c r="M419" s="143">
        <v>33604</v>
      </c>
      <c r="N419" s="143"/>
      <c r="O419" s="143"/>
      <c r="P419" s="143"/>
      <c r="AF419" t="s">
        <v>2222</v>
      </c>
      <c r="AG419">
        <v>563</v>
      </c>
      <c r="AH419" t="s">
        <v>1670</v>
      </c>
      <c r="AI419">
        <v>150000.38829999999</v>
      </c>
      <c r="AJ419">
        <v>33594</v>
      </c>
      <c r="AK419">
        <v>150000.38829999999</v>
      </c>
      <c r="AL419">
        <v>33594</v>
      </c>
    </row>
    <row r="420" spans="1:39" x14ac:dyDescent="0.25">
      <c r="A420" s="143">
        <v>762</v>
      </c>
      <c r="B420" s="143">
        <v>6</v>
      </c>
      <c r="C420" s="143" t="s">
        <v>1670</v>
      </c>
      <c r="D420" s="143">
        <v>36794</v>
      </c>
      <c r="E420" s="143">
        <v>36634</v>
      </c>
      <c r="F420" s="143">
        <v>33604</v>
      </c>
      <c r="G420" s="143">
        <v>36602</v>
      </c>
      <c r="H420" s="143">
        <v>35566</v>
      </c>
      <c r="I420" s="143">
        <v>36412</v>
      </c>
      <c r="J420" s="143">
        <v>33604</v>
      </c>
      <c r="K420" s="143">
        <f t="shared" si="82"/>
        <v>2</v>
      </c>
      <c r="L420" s="143">
        <v>33604</v>
      </c>
      <c r="M420" s="143">
        <v>33604</v>
      </c>
      <c r="N420" s="143"/>
      <c r="O420" s="143"/>
      <c r="P420" s="143"/>
      <c r="AF420" t="s">
        <v>2444</v>
      </c>
      <c r="AG420">
        <v>763</v>
      </c>
      <c r="AH420" t="s">
        <v>1670</v>
      </c>
      <c r="AI420">
        <v>150001.30429999999</v>
      </c>
      <c r="AJ420">
        <v>33594</v>
      </c>
      <c r="AK420">
        <v>150001.30429999999</v>
      </c>
      <c r="AL420">
        <v>33594</v>
      </c>
    </row>
    <row r="421" spans="1:39" x14ac:dyDescent="0.25">
      <c r="A421" s="143">
        <v>962</v>
      </c>
      <c r="B421" s="143">
        <v>6</v>
      </c>
      <c r="C421" s="143" t="s">
        <v>1670</v>
      </c>
      <c r="D421" s="143">
        <v>37457</v>
      </c>
      <c r="E421" s="143">
        <v>36185</v>
      </c>
      <c r="F421" s="143">
        <v>33604</v>
      </c>
      <c r="G421" s="143">
        <v>36170</v>
      </c>
      <c r="H421" s="143">
        <v>36200</v>
      </c>
      <c r="I421" s="143">
        <v>36889</v>
      </c>
      <c r="J421" s="143">
        <v>33604</v>
      </c>
      <c r="K421" s="143">
        <f t="shared" si="82"/>
        <v>2</v>
      </c>
      <c r="L421" s="143">
        <v>33604</v>
      </c>
      <c r="M421" s="143">
        <v>33604</v>
      </c>
      <c r="N421" s="143"/>
      <c r="O421" s="143"/>
      <c r="P421" s="143"/>
      <c r="AF421" t="s">
        <v>2666</v>
      </c>
      <c r="AG421">
        <v>963</v>
      </c>
      <c r="AH421" t="s">
        <v>1670</v>
      </c>
      <c r="AI421">
        <v>150000.3173</v>
      </c>
      <c r="AJ421">
        <v>33594</v>
      </c>
      <c r="AK421">
        <v>150000.3173</v>
      </c>
      <c r="AL421">
        <v>33594</v>
      </c>
    </row>
    <row r="422" spans="1:39" x14ac:dyDescent="0.25">
      <c r="A422" s="143">
        <v>163</v>
      </c>
      <c r="B422" s="143">
        <v>6</v>
      </c>
      <c r="C422" s="143" t="s">
        <v>1671</v>
      </c>
      <c r="D422" s="143">
        <v>38416</v>
      </c>
      <c r="E422" s="143">
        <v>37091</v>
      </c>
      <c r="F422" s="143">
        <v>34537</v>
      </c>
      <c r="G422" s="143">
        <v>37083</v>
      </c>
      <c r="H422" s="143">
        <v>38075</v>
      </c>
      <c r="I422" s="143">
        <v>37819</v>
      </c>
      <c r="J422" s="143">
        <v>34537</v>
      </c>
      <c r="K422" s="143">
        <f t="shared" si="82"/>
        <v>2</v>
      </c>
      <c r="L422" s="143">
        <v>34537</v>
      </c>
      <c r="M422" s="143">
        <v>34527</v>
      </c>
      <c r="N422" s="143"/>
      <c r="O422" s="143"/>
      <c r="P422" s="143"/>
      <c r="AF422" t="s">
        <v>1779</v>
      </c>
      <c r="AG422">
        <v>164</v>
      </c>
      <c r="AH422" t="s">
        <v>1671</v>
      </c>
      <c r="AI422">
        <v>150000.3505</v>
      </c>
      <c r="AJ422">
        <v>34514</v>
      </c>
      <c r="AK422">
        <v>150000.3505</v>
      </c>
      <c r="AL422">
        <v>34514</v>
      </c>
      <c r="AM422">
        <f t="shared" ref="AM422" si="90">AVERAGE(AJ422:AJ426)</f>
        <v>34514</v>
      </c>
    </row>
    <row r="423" spans="1:39" x14ac:dyDescent="0.25">
      <c r="A423" s="143">
        <v>363</v>
      </c>
      <c r="B423" s="143">
        <v>6</v>
      </c>
      <c r="C423" s="143" t="s">
        <v>1671</v>
      </c>
      <c r="D423" s="143">
        <v>37467</v>
      </c>
      <c r="E423" s="143">
        <v>37267</v>
      </c>
      <c r="F423" s="143">
        <v>34537</v>
      </c>
      <c r="G423" s="143">
        <v>37189</v>
      </c>
      <c r="H423" s="143">
        <v>36086</v>
      </c>
      <c r="I423" s="143">
        <v>38211</v>
      </c>
      <c r="J423" s="143">
        <v>34537</v>
      </c>
      <c r="K423" s="143">
        <f t="shared" si="82"/>
        <v>2</v>
      </c>
      <c r="L423" s="143">
        <v>34537</v>
      </c>
      <c r="M423" s="143">
        <v>34519</v>
      </c>
      <c r="N423" s="143"/>
      <c r="O423" s="143"/>
      <c r="P423" s="143"/>
      <c r="AF423" t="s">
        <v>2001</v>
      </c>
      <c r="AG423">
        <v>364</v>
      </c>
      <c r="AH423" t="s">
        <v>1671</v>
      </c>
      <c r="AI423">
        <v>150001.9374</v>
      </c>
      <c r="AJ423">
        <v>34514</v>
      </c>
      <c r="AK423">
        <v>150001.9374</v>
      </c>
      <c r="AL423">
        <v>34514</v>
      </c>
    </row>
    <row r="424" spans="1:39" x14ac:dyDescent="0.25">
      <c r="A424" s="143">
        <v>563</v>
      </c>
      <c r="B424" s="143">
        <v>6</v>
      </c>
      <c r="C424" s="143" t="s">
        <v>1671</v>
      </c>
      <c r="D424" s="143">
        <v>38469</v>
      </c>
      <c r="E424" s="143">
        <v>37213</v>
      </c>
      <c r="F424" s="143">
        <v>34537</v>
      </c>
      <c r="G424" s="143">
        <v>37687</v>
      </c>
      <c r="H424" s="143">
        <v>36953</v>
      </c>
      <c r="I424" s="143">
        <v>38631</v>
      </c>
      <c r="J424" s="143">
        <v>34537</v>
      </c>
      <c r="K424" s="143">
        <f t="shared" si="82"/>
        <v>2</v>
      </c>
      <c r="L424" s="143">
        <v>34537</v>
      </c>
      <c r="M424" s="143">
        <v>34519</v>
      </c>
      <c r="N424" s="143"/>
      <c r="O424" s="143"/>
      <c r="P424" s="143"/>
      <c r="AF424" t="s">
        <v>2223</v>
      </c>
      <c r="AG424">
        <v>564</v>
      </c>
      <c r="AH424" t="s">
        <v>1671</v>
      </c>
      <c r="AI424">
        <v>150001.9657</v>
      </c>
      <c r="AJ424">
        <v>34514</v>
      </c>
      <c r="AK424">
        <v>150001.9657</v>
      </c>
      <c r="AL424">
        <v>34514</v>
      </c>
    </row>
    <row r="425" spans="1:39" x14ac:dyDescent="0.25">
      <c r="A425" s="143">
        <v>763</v>
      </c>
      <c r="B425" s="143">
        <v>6</v>
      </c>
      <c r="C425" s="143" t="s">
        <v>1671</v>
      </c>
      <c r="D425" s="143">
        <v>38272</v>
      </c>
      <c r="E425" s="143">
        <v>37307</v>
      </c>
      <c r="F425" s="143">
        <v>34537</v>
      </c>
      <c r="G425" s="143">
        <v>37398</v>
      </c>
      <c r="H425" s="143">
        <v>36697</v>
      </c>
      <c r="I425" s="143">
        <v>37488</v>
      </c>
      <c r="J425" s="143">
        <v>34537</v>
      </c>
      <c r="K425" s="143">
        <f t="shared" si="82"/>
        <v>2</v>
      </c>
      <c r="L425" s="143">
        <v>34537</v>
      </c>
      <c r="M425" s="143">
        <v>34537</v>
      </c>
      <c r="N425" s="143"/>
      <c r="O425" s="143"/>
      <c r="P425" s="143"/>
      <c r="AF425" t="s">
        <v>2445</v>
      </c>
      <c r="AG425">
        <v>764</v>
      </c>
      <c r="AH425" t="s">
        <v>1671</v>
      </c>
      <c r="AI425">
        <v>150000.3572</v>
      </c>
      <c r="AJ425">
        <v>34514</v>
      </c>
      <c r="AK425">
        <v>150000.3572</v>
      </c>
      <c r="AL425">
        <v>34514</v>
      </c>
    </row>
    <row r="426" spans="1:39" x14ac:dyDescent="0.25">
      <c r="A426" s="143">
        <v>963</v>
      </c>
      <c r="B426" s="143">
        <v>6</v>
      </c>
      <c r="C426" s="143" t="s">
        <v>1671</v>
      </c>
      <c r="D426" s="143">
        <v>38511</v>
      </c>
      <c r="E426" s="143">
        <v>37557</v>
      </c>
      <c r="F426" s="143">
        <v>34537</v>
      </c>
      <c r="G426" s="143">
        <v>37436</v>
      </c>
      <c r="H426" s="143">
        <v>36221</v>
      </c>
      <c r="I426" s="143">
        <v>37671</v>
      </c>
      <c r="J426" s="143">
        <v>34537</v>
      </c>
      <c r="K426" s="143">
        <f t="shared" si="82"/>
        <v>2</v>
      </c>
      <c r="L426" s="143">
        <v>34537</v>
      </c>
      <c r="M426" s="143">
        <v>34496</v>
      </c>
      <c r="N426" s="143"/>
      <c r="O426" s="143"/>
      <c r="P426" s="143"/>
      <c r="AF426" t="s">
        <v>2667</v>
      </c>
      <c r="AG426">
        <v>964</v>
      </c>
      <c r="AH426" t="s">
        <v>1671</v>
      </c>
      <c r="AI426">
        <v>150000.3639</v>
      </c>
      <c r="AJ426">
        <v>34514</v>
      </c>
      <c r="AK426">
        <v>150000.3639</v>
      </c>
      <c r="AL426">
        <v>34514</v>
      </c>
    </row>
    <row r="427" spans="1:39" x14ac:dyDescent="0.25">
      <c r="A427" s="143">
        <v>164</v>
      </c>
      <c r="B427" s="143">
        <v>6</v>
      </c>
      <c r="C427" s="143" t="s">
        <v>1672</v>
      </c>
      <c r="D427" s="143">
        <v>42825</v>
      </c>
      <c r="E427" s="143">
        <v>41720</v>
      </c>
      <c r="F427" s="143">
        <v>38207</v>
      </c>
      <c r="G427" s="143">
        <v>41541</v>
      </c>
      <c r="H427" s="143">
        <v>42550</v>
      </c>
      <c r="I427" s="143">
        <v>42531</v>
      </c>
      <c r="J427" s="143">
        <v>38207</v>
      </c>
      <c r="K427" s="143">
        <f t="shared" si="82"/>
        <v>2</v>
      </c>
      <c r="L427" s="143">
        <v>38207</v>
      </c>
      <c r="M427" s="143">
        <v>38207</v>
      </c>
      <c r="N427" s="143"/>
      <c r="O427" s="143"/>
      <c r="P427" s="143"/>
      <c r="AF427" t="s">
        <v>1780</v>
      </c>
      <c r="AG427">
        <v>165</v>
      </c>
      <c r="AH427" t="s">
        <v>1672</v>
      </c>
      <c r="AI427">
        <v>150000.00880000001</v>
      </c>
      <c r="AJ427">
        <v>38207</v>
      </c>
      <c r="AK427">
        <v>150000.00880000001</v>
      </c>
      <c r="AL427">
        <v>38207</v>
      </c>
      <c r="AM427">
        <f t="shared" ref="AM427" si="91">AVERAGE(AJ427:AJ431)</f>
        <v>38207</v>
      </c>
    </row>
    <row r="428" spans="1:39" x14ac:dyDescent="0.25">
      <c r="A428" s="143">
        <v>364</v>
      </c>
      <c r="B428" s="143">
        <v>6</v>
      </c>
      <c r="C428" s="143" t="s">
        <v>1672</v>
      </c>
      <c r="D428" s="143">
        <v>42269</v>
      </c>
      <c r="E428" s="143">
        <v>41756</v>
      </c>
      <c r="F428" s="143">
        <v>38207</v>
      </c>
      <c r="G428" s="143">
        <v>40824</v>
      </c>
      <c r="H428" s="143">
        <v>41585</v>
      </c>
      <c r="I428" s="143">
        <v>43197</v>
      </c>
      <c r="J428" s="143">
        <v>38207</v>
      </c>
      <c r="K428" s="143">
        <f t="shared" si="82"/>
        <v>2</v>
      </c>
      <c r="L428" s="143">
        <v>38207</v>
      </c>
      <c r="M428" s="143">
        <v>38207</v>
      </c>
      <c r="N428" s="143"/>
      <c r="O428" s="143"/>
      <c r="P428" s="143"/>
      <c r="AF428" t="s">
        <v>2002</v>
      </c>
      <c r="AG428">
        <v>365</v>
      </c>
      <c r="AH428" t="s">
        <v>1672</v>
      </c>
      <c r="AI428">
        <v>150002.1703</v>
      </c>
      <c r="AJ428">
        <v>38207</v>
      </c>
      <c r="AK428">
        <v>150002.1703</v>
      </c>
      <c r="AL428">
        <v>38207</v>
      </c>
    </row>
    <row r="429" spans="1:39" x14ac:dyDescent="0.25">
      <c r="A429" s="143">
        <v>564</v>
      </c>
      <c r="B429" s="143">
        <v>6</v>
      </c>
      <c r="C429" s="143" t="s">
        <v>1672</v>
      </c>
      <c r="D429" s="143">
        <v>42991</v>
      </c>
      <c r="E429" s="143">
        <v>41494</v>
      </c>
      <c r="F429" s="143">
        <v>38207</v>
      </c>
      <c r="G429" s="143">
        <v>40853</v>
      </c>
      <c r="H429" s="143">
        <v>40878</v>
      </c>
      <c r="I429" s="143">
        <v>42852</v>
      </c>
      <c r="J429" s="143">
        <v>38207</v>
      </c>
      <c r="K429" s="143">
        <f t="shared" si="82"/>
        <v>2</v>
      </c>
      <c r="L429" s="143">
        <v>38207</v>
      </c>
      <c r="M429" s="143">
        <v>38207</v>
      </c>
      <c r="N429" s="143"/>
      <c r="O429" s="143"/>
      <c r="P429" s="143"/>
      <c r="AF429" t="s">
        <v>2224</v>
      </c>
      <c r="AG429">
        <v>565</v>
      </c>
      <c r="AH429" t="s">
        <v>1672</v>
      </c>
      <c r="AI429">
        <v>150003.91800000001</v>
      </c>
      <c r="AJ429">
        <v>38207</v>
      </c>
      <c r="AK429">
        <v>150003.91800000001</v>
      </c>
      <c r="AL429">
        <v>38207</v>
      </c>
    </row>
    <row r="430" spans="1:39" x14ac:dyDescent="0.25">
      <c r="A430" s="143">
        <v>764</v>
      </c>
      <c r="B430" s="143">
        <v>6</v>
      </c>
      <c r="C430" s="143" t="s">
        <v>1672</v>
      </c>
      <c r="D430" s="143">
        <v>42774</v>
      </c>
      <c r="E430" s="143">
        <v>41454</v>
      </c>
      <c r="F430" s="143">
        <v>38207</v>
      </c>
      <c r="G430" s="143">
        <v>41115</v>
      </c>
      <c r="H430" s="143">
        <v>42208</v>
      </c>
      <c r="I430" s="143">
        <v>42226</v>
      </c>
      <c r="J430" s="143">
        <v>38207</v>
      </c>
      <c r="K430" s="143">
        <f t="shared" si="82"/>
        <v>2</v>
      </c>
      <c r="L430" s="143">
        <v>38207</v>
      </c>
      <c r="M430" s="143">
        <v>38189</v>
      </c>
      <c r="N430" s="143"/>
      <c r="O430" s="143"/>
      <c r="P430" s="143"/>
      <c r="AF430" t="s">
        <v>2446</v>
      </c>
      <c r="AG430">
        <v>765</v>
      </c>
      <c r="AH430" t="s">
        <v>1672</v>
      </c>
      <c r="AI430">
        <v>150000.51980000001</v>
      </c>
      <c r="AJ430">
        <v>38207</v>
      </c>
      <c r="AK430">
        <v>150000.51980000001</v>
      </c>
      <c r="AL430">
        <v>38207</v>
      </c>
    </row>
    <row r="431" spans="1:39" x14ac:dyDescent="0.25">
      <c r="A431" s="143">
        <v>964</v>
      </c>
      <c r="B431" s="143">
        <v>6</v>
      </c>
      <c r="C431" s="143" t="s">
        <v>1672</v>
      </c>
      <c r="D431" s="143">
        <v>41723</v>
      </c>
      <c r="E431" s="143">
        <v>41692</v>
      </c>
      <c r="F431" s="143">
        <v>38207</v>
      </c>
      <c r="G431" s="143">
        <v>41209</v>
      </c>
      <c r="H431" s="143">
        <v>41911</v>
      </c>
      <c r="I431" s="143">
        <v>42634</v>
      </c>
      <c r="J431" s="143">
        <v>38207</v>
      </c>
      <c r="K431" s="143">
        <f t="shared" si="82"/>
        <v>2</v>
      </c>
      <c r="L431" s="143">
        <v>38207</v>
      </c>
      <c r="M431" s="143">
        <v>38197</v>
      </c>
      <c r="N431" s="143"/>
      <c r="O431" s="143"/>
      <c r="P431" s="143"/>
      <c r="AF431" t="s">
        <v>2668</v>
      </c>
      <c r="AG431">
        <v>965</v>
      </c>
      <c r="AH431" t="s">
        <v>1672</v>
      </c>
      <c r="AI431">
        <v>150002.26199999999</v>
      </c>
      <c r="AJ431">
        <v>38207</v>
      </c>
      <c r="AK431">
        <v>150002.26199999999</v>
      </c>
      <c r="AL431">
        <v>38207</v>
      </c>
    </row>
    <row r="432" spans="1:39" x14ac:dyDescent="0.25">
      <c r="A432" s="143">
        <v>165</v>
      </c>
      <c r="B432" s="143">
        <v>6</v>
      </c>
      <c r="C432" s="143" t="s">
        <v>1673</v>
      </c>
      <c r="D432" s="143">
        <v>39472</v>
      </c>
      <c r="E432" s="143">
        <v>38282</v>
      </c>
      <c r="F432" s="143">
        <v>35097</v>
      </c>
      <c r="G432" s="143">
        <v>37621</v>
      </c>
      <c r="H432" s="143">
        <v>39150</v>
      </c>
      <c r="I432" s="143">
        <v>38993</v>
      </c>
      <c r="J432" s="143">
        <v>35097</v>
      </c>
      <c r="K432" s="143">
        <f t="shared" si="82"/>
        <v>2</v>
      </c>
      <c r="L432" s="143">
        <v>35097</v>
      </c>
      <c r="M432" s="143">
        <v>35097</v>
      </c>
      <c r="N432" s="143"/>
      <c r="O432" s="143"/>
      <c r="P432" s="143"/>
      <c r="AF432" t="s">
        <v>1781</v>
      </c>
      <c r="AG432">
        <v>166</v>
      </c>
      <c r="AH432" t="s">
        <v>1673</v>
      </c>
      <c r="AI432">
        <v>150001.4376</v>
      </c>
      <c r="AJ432">
        <v>35097</v>
      </c>
      <c r="AK432">
        <v>150001.4376</v>
      </c>
      <c r="AL432">
        <v>35097</v>
      </c>
      <c r="AM432">
        <f t="shared" ref="AM432" si="92">AVERAGE(AJ432:AJ436)</f>
        <v>35097</v>
      </c>
    </row>
    <row r="433" spans="1:39" x14ac:dyDescent="0.25">
      <c r="A433" s="143">
        <v>365</v>
      </c>
      <c r="B433" s="143">
        <v>6</v>
      </c>
      <c r="C433" s="143" t="s">
        <v>1673</v>
      </c>
      <c r="D433" s="143">
        <v>39052</v>
      </c>
      <c r="E433" s="143">
        <v>38315</v>
      </c>
      <c r="F433" s="143">
        <v>35097</v>
      </c>
      <c r="G433" s="143">
        <v>38371</v>
      </c>
      <c r="H433" s="143">
        <v>38454</v>
      </c>
      <c r="I433" s="143">
        <v>39304</v>
      </c>
      <c r="J433" s="143">
        <v>35097</v>
      </c>
      <c r="K433" s="143">
        <f t="shared" si="82"/>
        <v>2</v>
      </c>
      <c r="L433" s="143">
        <v>35097</v>
      </c>
      <c r="M433" s="143">
        <v>35097</v>
      </c>
      <c r="N433" s="143"/>
      <c r="O433" s="143"/>
      <c r="P433" s="143"/>
      <c r="AF433" t="s">
        <v>2003</v>
      </c>
      <c r="AG433">
        <v>366</v>
      </c>
      <c r="AH433" t="s">
        <v>1673</v>
      </c>
      <c r="AI433">
        <v>150000.0056</v>
      </c>
      <c r="AJ433">
        <v>35097</v>
      </c>
      <c r="AK433">
        <v>150000.0056</v>
      </c>
      <c r="AL433">
        <v>35097</v>
      </c>
    </row>
    <row r="434" spans="1:39" x14ac:dyDescent="0.25">
      <c r="A434" s="143">
        <v>565</v>
      </c>
      <c r="B434" s="143">
        <v>6</v>
      </c>
      <c r="C434" s="143" t="s">
        <v>1673</v>
      </c>
      <c r="D434" s="143">
        <v>38978</v>
      </c>
      <c r="E434" s="143">
        <v>38323</v>
      </c>
      <c r="F434" s="143">
        <v>35097</v>
      </c>
      <c r="G434" s="143">
        <v>38049</v>
      </c>
      <c r="H434" s="143">
        <v>38697</v>
      </c>
      <c r="I434" s="143">
        <v>38648</v>
      </c>
      <c r="J434" s="143">
        <v>35097</v>
      </c>
      <c r="K434" s="143">
        <f t="shared" si="82"/>
        <v>2</v>
      </c>
      <c r="L434" s="143">
        <v>35097</v>
      </c>
      <c r="M434" s="143">
        <v>35087</v>
      </c>
      <c r="N434" s="143"/>
      <c r="O434" s="143"/>
      <c r="P434" s="143"/>
      <c r="AF434" t="s">
        <v>2225</v>
      </c>
      <c r="AG434">
        <v>566</v>
      </c>
      <c r="AH434" t="s">
        <v>1673</v>
      </c>
      <c r="AI434">
        <v>150000.9136</v>
      </c>
      <c r="AJ434">
        <v>35097</v>
      </c>
      <c r="AK434">
        <v>150000.9136</v>
      </c>
      <c r="AL434">
        <v>35097</v>
      </c>
    </row>
    <row r="435" spans="1:39" x14ac:dyDescent="0.25">
      <c r="A435" s="143">
        <v>765</v>
      </c>
      <c r="B435" s="143">
        <v>6</v>
      </c>
      <c r="C435" s="143" t="s">
        <v>1673</v>
      </c>
      <c r="D435" s="143">
        <v>39193</v>
      </c>
      <c r="E435" s="143">
        <v>38538</v>
      </c>
      <c r="F435" s="143">
        <v>35097</v>
      </c>
      <c r="G435" s="143">
        <v>37998</v>
      </c>
      <c r="H435" s="143">
        <v>38699</v>
      </c>
      <c r="I435" s="143">
        <v>39042</v>
      </c>
      <c r="J435" s="143">
        <v>35097</v>
      </c>
      <c r="K435" s="143">
        <f t="shared" si="82"/>
        <v>2</v>
      </c>
      <c r="L435" s="143">
        <v>35097</v>
      </c>
      <c r="M435" s="143">
        <v>35097</v>
      </c>
      <c r="N435" s="143"/>
      <c r="O435" s="143"/>
      <c r="P435" s="143"/>
      <c r="AF435" t="s">
        <v>2447</v>
      </c>
      <c r="AG435">
        <v>766</v>
      </c>
      <c r="AH435" t="s">
        <v>1673</v>
      </c>
      <c r="AI435">
        <v>150001.21919999999</v>
      </c>
      <c r="AJ435">
        <v>35097</v>
      </c>
      <c r="AK435">
        <v>150001.21919999999</v>
      </c>
      <c r="AL435">
        <v>35097</v>
      </c>
    </row>
    <row r="436" spans="1:39" x14ac:dyDescent="0.25">
      <c r="A436" s="143">
        <v>965</v>
      </c>
      <c r="B436" s="143">
        <v>6</v>
      </c>
      <c r="C436" s="143" t="s">
        <v>1673</v>
      </c>
      <c r="D436" s="143">
        <v>39372</v>
      </c>
      <c r="E436" s="143">
        <v>38477</v>
      </c>
      <c r="F436" s="143">
        <v>35097</v>
      </c>
      <c r="G436" s="143">
        <v>38229</v>
      </c>
      <c r="H436" s="143">
        <v>38549</v>
      </c>
      <c r="I436" s="143">
        <v>39241</v>
      </c>
      <c r="J436" s="143">
        <v>35097</v>
      </c>
      <c r="K436" s="143">
        <f t="shared" si="82"/>
        <v>2</v>
      </c>
      <c r="L436" s="143">
        <v>35097</v>
      </c>
      <c r="M436" s="143">
        <v>35079</v>
      </c>
      <c r="N436" s="143"/>
      <c r="O436" s="143"/>
      <c r="P436" s="143"/>
      <c r="AF436" t="s">
        <v>2669</v>
      </c>
      <c r="AG436">
        <v>966</v>
      </c>
      <c r="AH436" t="s">
        <v>1673</v>
      </c>
      <c r="AI436">
        <v>150000.7268</v>
      </c>
      <c r="AJ436">
        <v>35097</v>
      </c>
      <c r="AK436">
        <v>150000.7268</v>
      </c>
      <c r="AL436">
        <v>35097</v>
      </c>
    </row>
    <row r="437" spans="1:39" x14ac:dyDescent="0.25">
      <c r="A437" s="143">
        <v>166</v>
      </c>
      <c r="B437" s="143">
        <v>6</v>
      </c>
      <c r="C437" s="143" t="s">
        <v>1674</v>
      </c>
      <c r="D437" s="143">
        <v>42438</v>
      </c>
      <c r="E437" s="143">
        <v>41587</v>
      </c>
      <c r="F437" s="143">
        <v>38339</v>
      </c>
      <c r="G437" s="143">
        <v>41043</v>
      </c>
      <c r="H437" s="143">
        <v>40699</v>
      </c>
      <c r="I437" s="143">
        <v>42662</v>
      </c>
      <c r="J437" s="143">
        <v>38339</v>
      </c>
      <c r="K437" s="143">
        <f t="shared" si="82"/>
        <v>2</v>
      </c>
      <c r="L437" s="143">
        <v>38339</v>
      </c>
      <c r="M437" s="143">
        <v>38329</v>
      </c>
      <c r="N437" s="143"/>
      <c r="O437" s="143"/>
      <c r="P437" s="143"/>
      <c r="AF437" t="s">
        <v>1782</v>
      </c>
      <c r="AG437">
        <v>167</v>
      </c>
      <c r="AH437" t="s">
        <v>1674</v>
      </c>
      <c r="AI437">
        <v>150000.21830000001</v>
      </c>
      <c r="AJ437">
        <v>38298</v>
      </c>
      <c r="AK437">
        <v>150000.21830000001</v>
      </c>
      <c r="AL437">
        <v>38298</v>
      </c>
      <c r="AM437">
        <f t="shared" ref="AM437" si="93">AVERAGE(AJ437:AJ441)</f>
        <v>38298</v>
      </c>
    </row>
    <row r="438" spans="1:39" x14ac:dyDescent="0.25">
      <c r="A438" s="143">
        <v>366</v>
      </c>
      <c r="B438" s="143">
        <v>6</v>
      </c>
      <c r="C438" s="143" t="s">
        <v>1674</v>
      </c>
      <c r="D438" s="143">
        <v>41808</v>
      </c>
      <c r="E438" s="143">
        <v>41219</v>
      </c>
      <c r="F438" s="143">
        <v>38339</v>
      </c>
      <c r="G438" s="143">
        <v>41448</v>
      </c>
      <c r="H438" s="143">
        <v>41904</v>
      </c>
      <c r="I438" s="143">
        <v>42082</v>
      </c>
      <c r="J438" s="143">
        <v>38339</v>
      </c>
      <c r="K438" s="143">
        <f t="shared" si="82"/>
        <v>2</v>
      </c>
      <c r="L438" s="143">
        <v>38339</v>
      </c>
      <c r="M438" s="143">
        <v>38319</v>
      </c>
      <c r="N438" s="143"/>
      <c r="O438" s="143"/>
      <c r="P438" s="143"/>
      <c r="AF438" t="s">
        <v>2004</v>
      </c>
      <c r="AG438">
        <v>367</v>
      </c>
      <c r="AH438" t="s">
        <v>1674</v>
      </c>
      <c r="AI438">
        <v>150000.05619999999</v>
      </c>
      <c r="AJ438">
        <v>38298</v>
      </c>
      <c r="AK438">
        <v>150000.05619999999</v>
      </c>
      <c r="AL438">
        <v>38298</v>
      </c>
    </row>
    <row r="439" spans="1:39" x14ac:dyDescent="0.25">
      <c r="A439" s="143">
        <v>566</v>
      </c>
      <c r="B439" s="143">
        <v>6</v>
      </c>
      <c r="C439" s="143" t="s">
        <v>1674</v>
      </c>
      <c r="D439" s="143">
        <v>42415</v>
      </c>
      <c r="E439" s="143">
        <v>41408</v>
      </c>
      <c r="F439" s="143">
        <v>38339</v>
      </c>
      <c r="G439" s="143">
        <v>41509</v>
      </c>
      <c r="H439" s="143">
        <v>41878</v>
      </c>
      <c r="I439" s="143">
        <v>41209</v>
      </c>
      <c r="J439" s="143">
        <v>38339</v>
      </c>
      <c r="K439" s="143">
        <f t="shared" si="82"/>
        <v>2</v>
      </c>
      <c r="L439" s="143">
        <v>38339</v>
      </c>
      <c r="M439" s="143">
        <v>38334</v>
      </c>
      <c r="N439" s="143"/>
      <c r="O439" s="143"/>
      <c r="P439" s="143"/>
      <c r="AF439" t="s">
        <v>2226</v>
      </c>
      <c r="AG439">
        <v>567</v>
      </c>
      <c r="AH439" t="s">
        <v>1674</v>
      </c>
      <c r="AI439">
        <v>150000.6923</v>
      </c>
      <c r="AJ439">
        <v>38298</v>
      </c>
      <c r="AK439">
        <v>150000.6923</v>
      </c>
      <c r="AL439">
        <v>38298</v>
      </c>
    </row>
    <row r="440" spans="1:39" x14ac:dyDescent="0.25">
      <c r="A440" s="143">
        <v>766</v>
      </c>
      <c r="B440" s="143">
        <v>6</v>
      </c>
      <c r="C440" s="143" t="s">
        <v>1674</v>
      </c>
      <c r="D440" s="143">
        <v>41380</v>
      </c>
      <c r="E440" s="143">
        <v>41356</v>
      </c>
      <c r="F440" s="143">
        <v>38339</v>
      </c>
      <c r="G440" s="143">
        <v>40803</v>
      </c>
      <c r="H440" s="143">
        <v>41399</v>
      </c>
      <c r="I440" s="143">
        <v>42553</v>
      </c>
      <c r="J440" s="143">
        <v>38339</v>
      </c>
      <c r="K440" s="143">
        <f t="shared" si="82"/>
        <v>2</v>
      </c>
      <c r="L440" s="143">
        <v>38339</v>
      </c>
      <c r="M440" s="143">
        <v>38321</v>
      </c>
      <c r="N440" s="143"/>
      <c r="O440" s="143"/>
      <c r="P440" s="143"/>
      <c r="AF440" t="s">
        <v>2448</v>
      </c>
      <c r="AG440">
        <v>767</v>
      </c>
      <c r="AH440" t="s">
        <v>1674</v>
      </c>
      <c r="AI440">
        <v>150002.5926</v>
      </c>
      <c r="AJ440">
        <v>38298</v>
      </c>
      <c r="AK440">
        <v>150002.5926</v>
      </c>
      <c r="AL440">
        <v>38298</v>
      </c>
    </row>
    <row r="441" spans="1:39" x14ac:dyDescent="0.25">
      <c r="A441" s="143">
        <v>966</v>
      </c>
      <c r="B441" s="143">
        <v>6</v>
      </c>
      <c r="C441" s="143" t="s">
        <v>1674</v>
      </c>
      <c r="D441" s="143">
        <v>41819</v>
      </c>
      <c r="E441" s="143">
        <v>41074</v>
      </c>
      <c r="F441" s="143">
        <v>38339</v>
      </c>
      <c r="G441" s="143">
        <v>41070</v>
      </c>
      <c r="H441" s="143">
        <v>41580</v>
      </c>
      <c r="I441" s="143">
        <v>41968</v>
      </c>
      <c r="J441" s="143">
        <v>38339</v>
      </c>
      <c r="K441" s="143">
        <f t="shared" si="82"/>
        <v>2</v>
      </c>
      <c r="L441" s="143">
        <v>38339</v>
      </c>
      <c r="M441" s="143">
        <v>38339</v>
      </c>
      <c r="N441" s="143"/>
      <c r="O441" s="143"/>
      <c r="P441" s="143"/>
      <c r="AF441" t="s">
        <v>2670</v>
      </c>
      <c r="AG441">
        <v>967</v>
      </c>
      <c r="AH441" t="s">
        <v>1674</v>
      </c>
      <c r="AI441">
        <v>150001.13819999999</v>
      </c>
      <c r="AJ441">
        <v>38298</v>
      </c>
      <c r="AK441">
        <v>150001.13819999999</v>
      </c>
      <c r="AL441">
        <v>38298</v>
      </c>
    </row>
    <row r="442" spans="1:39" x14ac:dyDescent="0.25">
      <c r="A442" s="143">
        <v>167</v>
      </c>
      <c r="B442" s="143">
        <v>6</v>
      </c>
      <c r="C442" s="143" t="s">
        <v>1675</v>
      </c>
      <c r="D442" s="143">
        <v>41123</v>
      </c>
      <c r="E442" s="143">
        <v>40223</v>
      </c>
      <c r="F442" s="143">
        <v>36081</v>
      </c>
      <c r="G442" s="143">
        <v>39694</v>
      </c>
      <c r="H442" s="143">
        <v>40568</v>
      </c>
      <c r="I442" s="143">
        <v>41323</v>
      </c>
      <c r="J442" s="143">
        <v>36081</v>
      </c>
      <c r="K442" s="143">
        <f t="shared" si="82"/>
        <v>2</v>
      </c>
      <c r="L442" s="143">
        <v>36081</v>
      </c>
      <c r="M442" s="143">
        <v>36081</v>
      </c>
      <c r="N442" s="143"/>
      <c r="O442" s="143"/>
      <c r="P442" s="143"/>
      <c r="AF442" t="s">
        <v>1783</v>
      </c>
      <c r="AG442">
        <v>168</v>
      </c>
      <c r="AH442" t="s">
        <v>1675</v>
      </c>
      <c r="AI442">
        <v>150001.77230000001</v>
      </c>
      <c r="AJ442">
        <v>36081</v>
      </c>
      <c r="AK442">
        <v>150001.77230000001</v>
      </c>
      <c r="AL442">
        <v>36081</v>
      </c>
      <c r="AM442">
        <f t="shared" ref="AM442" si="94">AVERAGE(AJ442:AJ446)</f>
        <v>36081</v>
      </c>
    </row>
    <row r="443" spans="1:39" x14ac:dyDescent="0.25">
      <c r="A443" s="143">
        <v>367</v>
      </c>
      <c r="B443" s="143">
        <v>6</v>
      </c>
      <c r="C443" s="143" t="s">
        <v>1675</v>
      </c>
      <c r="D443" s="143">
        <v>40110</v>
      </c>
      <c r="E443" s="143">
        <v>39660</v>
      </c>
      <c r="F443" s="143">
        <v>36081</v>
      </c>
      <c r="G443" s="143">
        <v>39268</v>
      </c>
      <c r="H443" s="143">
        <v>41099</v>
      </c>
      <c r="I443" s="143">
        <v>41483</v>
      </c>
      <c r="J443" s="143">
        <v>36081</v>
      </c>
      <c r="K443" s="143">
        <f t="shared" si="82"/>
        <v>2</v>
      </c>
      <c r="L443" s="143">
        <v>36081</v>
      </c>
      <c r="M443" s="143">
        <v>36081</v>
      </c>
      <c r="N443" s="143"/>
      <c r="O443" s="143"/>
      <c r="P443" s="143"/>
      <c r="AF443" t="s">
        <v>2005</v>
      </c>
      <c r="AG443">
        <v>368</v>
      </c>
      <c r="AH443" t="s">
        <v>1675</v>
      </c>
      <c r="AI443">
        <v>150004.239</v>
      </c>
      <c r="AJ443">
        <v>36081</v>
      </c>
      <c r="AK443">
        <v>150004.239</v>
      </c>
      <c r="AL443">
        <v>36081</v>
      </c>
    </row>
    <row r="444" spans="1:39" x14ac:dyDescent="0.25">
      <c r="A444" s="143">
        <v>567</v>
      </c>
      <c r="B444" s="143">
        <v>6</v>
      </c>
      <c r="C444" s="143" t="s">
        <v>1675</v>
      </c>
      <c r="D444" s="143">
        <v>40916</v>
      </c>
      <c r="E444" s="143">
        <v>39410</v>
      </c>
      <c r="F444" s="143">
        <v>36081</v>
      </c>
      <c r="G444" s="143">
        <v>39610</v>
      </c>
      <c r="H444" s="143">
        <v>40351</v>
      </c>
      <c r="I444" s="143">
        <v>41276</v>
      </c>
      <c r="J444" s="143">
        <v>36081</v>
      </c>
      <c r="K444" s="143">
        <f t="shared" si="82"/>
        <v>2</v>
      </c>
      <c r="L444" s="143">
        <v>36081</v>
      </c>
      <c r="M444" s="143">
        <v>36081</v>
      </c>
      <c r="N444" s="143"/>
      <c r="O444" s="143"/>
      <c r="P444" s="143"/>
      <c r="AF444" t="s">
        <v>2227</v>
      </c>
      <c r="AG444">
        <v>568</v>
      </c>
      <c r="AH444" t="s">
        <v>1675</v>
      </c>
      <c r="AI444">
        <v>150000.7929</v>
      </c>
      <c r="AJ444">
        <v>36081</v>
      </c>
      <c r="AK444">
        <v>150000.7929</v>
      </c>
      <c r="AL444">
        <v>36081</v>
      </c>
    </row>
    <row r="445" spans="1:39" x14ac:dyDescent="0.25">
      <c r="A445" s="143">
        <v>767</v>
      </c>
      <c r="B445" s="143">
        <v>6</v>
      </c>
      <c r="C445" s="143" t="s">
        <v>1675</v>
      </c>
      <c r="D445" s="143">
        <v>39955</v>
      </c>
      <c r="E445" s="143">
        <v>39653</v>
      </c>
      <c r="F445" s="143">
        <v>36081</v>
      </c>
      <c r="G445" s="143">
        <v>40142</v>
      </c>
      <c r="H445" s="143">
        <v>40892</v>
      </c>
      <c r="I445" s="143">
        <v>41349</v>
      </c>
      <c r="J445" s="143">
        <v>36081</v>
      </c>
      <c r="K445" s="143">
        <f t="shared" si="82"/>
        <v>2</v>
      </c>
      <c r="L445" s="143">
        <v>36081</v>
      </c>
      <c r="M445" s="143">
        <v>36081</v>
      </c>
      <c r="N445" s="143"/>
      <c r="O445" s="143"/>
      <c r="P445" s="143"/>
      <c r="AF445" t="s">
        <v>2449</v>
      </c>
      <c r="AG445">
        <v>768</v>
      </c>
      <c r="AH445" t="s">
        <v>1675</v>
      </c>
      <c r="AI445">
        <v>150001.20699999999</v>
      </c>
      <c r="AJ445">
        <v>36081</v>
      </c>
      <c r="AK445">
        <v>150001.20699999999</v>
      </c>
      <c r="AL445">
        <v>36081</v>
      </c>
    </row>
    <row r="446" spans="1:39" x14ac:dyDescent="0.25">
      <c r="A446" s="143">
        <v>967</v>
      </c>
      <c r="B446" s="143">
        <v>6</v>
      </c>
      <c r="C446" s="143" t="s">
        <v>1675</v>
      </c>
      <c r="D446" s="143">
        <v>41288</v>
      </c>
      <c r="E446" s="143">
        <v>39998</v>
      </c>
      <c r="F446" s="143">
        <v>36081</v>
      </c>
      <c r="G446" s="143">
        <v>39106</v>
      </c>
      <c r="H446" s="143">
        <v>41114</v>
      </c>
      <c r="I446" s="143">
        <v>41540</v>
      </c>
      <c r="J446" s="143">
        <v>36081</v>
      </c>
      <c r="K446" s="143">
        <f t="shared" si="82"/>
        <v>2</v>
      </c>
      <c r="L446" s="143">
        <v>36081</v>
      </c>
      <c r="M446" s="143">
        <v>36081</v>
      </c>
      <c r="N446" s="143"/>
      <c r="O446" s="143"/>
      <c r="P446" s="143"/>
      <c r="AF446" t="s">
        <v>2671</v>
      </c>
      <c r="AG446">
        <v>968</v>
      </c>
      <c r="AH446" t="s">
        <v>1675</v>
      </c>
      <c r="AI446">
        <v>150001.97099999999</v>
      </c>
      <c r="AJ446">
        <v>36081</v>
      </c>
      <c r="AK446">
        <v>150001.97099999999</v>
      </c>
      <c r="AL446">
        <v>36081</v>
      </c>
    </row>
    <row r="447" spans="1:39" x14ac:dyDescent="0.25">
      <c r="A447" s="143">
        <v>168</v>
      </c>
      <c r="B447" s="143">
        <v>6</v>
      </c>
      <c r="C447" s="143" t="s">
        <v>1676</v>
      </c>
      <c r="D447" s="143">
        <v>37117</v>
      </c>
      <c r="E447" s="143">
        <v>35895</v>
      </c>
      <c r="F447" s="143">
        <v>32889</v>
      </c>
      <c r="G447" s="143">
        <v>35683</v>
      </c>
      <c r="H447" s="143">
        <v>35417</v>
      </c>
      <c r="I447" s="143">
        <v>36002</v>
      </c>
      <c r="J447" s="143">
        <v>32889</v>
      </c>
      <c r="K447" s="143">
        <f t="shared" si="82"/>
        <v>2</v>
      </c>
      <c r="L447" s="143">
        <v>32889</v>
      </c>
      <c r="M447" s="143">
        <v>32889</v>
      </c>
      <c r="N447" s="143"/>
      <c r="O447" s="143"/>
      <c r="P447" s="143"/>
      <c r="AF447" t="s">
        <v>1784</v>
      </c>
      <c r="AG447">
        <v>169</v>
      </c>
      <c r="AH447" t="s">
        <v>1676</v>
      </c>
      <c r="AI447">
        <v>150000.69219999999</v>
      </c>
      <c r="AJ447">
        <v>32889</v>
      </c>
      <c r="AK447">
        <v>150000.69219999999</v>
      </c>
      <c r="AL447">
        <v>32889</v>
      </c>
      <c r="AM447">
        <f t="shared" ref="AM447" si="95">AVERAGE(AJ447:AJ451)</f>
        <v>32889</v>
      </c>
    </row>
    <row r="448" spans="1:39" x14ac:dyDescent="0.25">
      <c r="A448" s="143">
        <v>368</v>
      </c>
      <c r="B448" s="143">
        <v>6</v>
      </c>
      <c r="C448" s="143" t="s">
        <v>1676</v>
      </c>
      <c r="D448" s="143">
        <v>37189</v>
      </c>
      <c r="E448" s="143">
        <v>35989</v>
      </c>
      <c r="F448" s="143">
        <v>32889</v>
      </c>
      <c r="G448" s="143">
        <v>35619</v>
      </c>
      <c r="H448" s="143">
        <v>35639</v>
      </c>
      <c r="I448" s="143">
        <v>36168</v>
      </c>
      <c r="J448" s="143">
        <v>32889</v>
      </c>
      <c r="K448" s="143">
        <f t="shared" si="82"/>
        <v>2</v>
      </c>
      <c r="L448" s="143">
        <v>32889</v>
      </c>
      <c r="M448" s="143">
        <v>32879</v>
      </c>
      <c r="N448" s="143"/>
      <c r="O448" s="143"/>
      <c r="P448" s="143"/>
      <c r="AF448" t="s">
        <v>2006</v>
      </c>
      <c r="AG448">
        <v>369</v>
      </c>
      <c r="AH448" t="s">
        <v>1676</v>
      </c>
      <c r="AI448">
        <v>150000.04689999999</v>
      </c>
      <c r="AJ448">
        <v>32889</v>
      </c>
      <c r="AK448">
        <v>150000.04689999999</v>
      </c>
      <c r="AL448">
        <v>32889</v>
      </c>
    </row>
    <row r="449" spans="1:39" x14ac:dyDescent="0.25">
      <c r="A449" s="143">
        <v>568</v>
      </c>
      <c r="B449" s="143">
        <v>6</v>
      </c>
      <c r="C449" s="143" t="s">
        <v>1676</v>
      </c>
      <c r="D449" s="143">
        <v>36660</v>
      </c>
      <c r="E449" s="143">
        <v>35918</v>
      </c>
      <c r="F449" s="143">
        <v>32889</v>
      </c>
      <c r="G449" s="143">
        <v>35881</v>
      </c>
      <c r="H449" s="143">
        <v>35433</v>
      </c>
      <c r="I449" s="143">
        <v>36050</v>
      </c>
      <c r="J449" s="143">
        <v>32889</v>
      </c>
      <c r="K449" s="143">
        <f t="shared" si="82"/>
        <v>2</v>
      </c>
      <c r="L449" s="143">
        <v>32889</v>
      </c>
      <c r="M449" s="143">
        <v>32874</v>
      </c>
      <c r="N449" s="143"/>
      <c r="O449" s="143"/>
      <c r="P449" s="143"/>
      <c r="AF449" t="s">
        <v>2228</v>
      </c>
      <c r="AG449">
        <v>569</v>
      </c>
      <c r="AH449" t="s">
        <v>1676</v>
      </c>
      <c r="AI449">
        <v>150000.56570000001</v>
      </c>
      <c r="AJ449">
        <v>32889</v>
      </c>
      <c r="AK449">
        <v>150000.56570000001</v>
      </c>
      <c r="AL449">
        <v>32889</v>
      </c>
    </row>
    <row r="450" spans="1:39" x14ac:dyDescent="0.25">
      <c r="A450" s="143">
        <v>768</v>
      </c>
      <c r="B450" s="143">
        <v>6</v>
      </c>
      <c r="C450" s="143" t="s">
        <v>1676</v>
      </c>
      <c r="D450" s="143">
        <v>36557</v>
      </c>
      <c r="E450" s="143">
        <v>35785</v>
      </c>
      <c r="F450" s="143">
        <v>32889</v>
      </c>
      <c r="G450" s="143">
        <v>35938</v>
      </c>
      <c r="H450" s="143">
        <v>35075</v>
      </c>
      <c r="I450" s="143">
        <v>36272</v>
      </c>
      <c r="J450" s="143">
        <v>32889</v>
      </c>
      <c r="K450" s="143">
        <f t="shared" ref="K450:K513" si="96">IF(J450=D450,0,IF(J450=E450,1,IF(J450=F450,2,IF(J450=G450,3,IF(J450=H450,4,IF(J450=I450,5,"err"))))))</f>
        <v>2</v>
      </c>
      <c r="L450" s="143">
        <v>32889</v>
      </c>
      <c r="M450" s="143">
        <v>32889</v>
      </c>
      <c r="N450" s="143"/>
      <c r="O450" s="143"/>
      <c r="P450" s="143"/>
      <c r="AF450" t="s">
        <v>2450</v>
      </c>
      <c r="AG450">
        <v>769</v>
      </c>
      <c r="AH450" t="s">
        <v>1676</v>
      </c>
      <c r="AI450">
        <v>150000.80929999999</v>
      </c>
      <c r="AJ450">
        <v>32889</v>
      </c>
      <c r="AK450">
        <v>150000.80929999999</v>
      </c>
      <c r="AL450">
        <v>32889</v>
      </c>
    </row>
    <row r="451" spans="1:39" x14ac:dyDescent="0.25">
      <c r="A451" s="143">
        <v>968</v>
      </c>
      <c r="B451" s="143">
        <v>6</v>
      </c>
      <c r="C451" s="143" t="s">
        <v>1676</v>
      </c>
      <c r="D451" s="143">
        <v>37161</v>
      </c>
      <c r="E451" s="143">
        <v>35924</v>
      </c>
      <c r="F451" s="143">
        <v>32889</v>
      </c>
      <c r="G451" s="143">
        <v>35759</v>
      </c>
      <c r="H451" s="143">
        <v>36526</v>
      </c>
      <c r="I451" s="143">
        <v>36075</v>
      </c>
      <c r="J451" s="143">
        <v>32889</v>
      </c>
      <c r="K451" s="143">
        <f t="shared" si="96"/>
        <v>2</v>
      </c>
      <c r="L451" s="143">
        <v>32889</v>
      </c>
      <c r="M451" s="143">
        <v>32889</v>
      </c>
      <c r="N451" s="143"/>
      <c r="O451" s="143"/>
      <c r="P451" s="143"/>
      <c r="AF451" t="s">
        <v>2672</v>
      </c>
      <c r="AG451">
        <v>969</v>
      </c>
      <c r="AH451" t="s">
        <v>1676</v>
      </c>
      <c r="AI451">
        <v>150001.8671</v>
      </c>
      <c r="AJ451">
        <v>32889</v>
      </c>
      <c r="AK451">
        <v>150001.8671</v>
      </c>
      <c r="AL451">
        <v>32889</v>
      </c>
    </row>
    <row r="452" spans="1:39" x14ac:dyDescent="0.25">
      <c r="A452" s="143">
        <v>170</v>
      </c>
      <c r="B452" s="143">
        <v>6</v>
      </c>
      <c r="C452" s="143" t="s">
        <v>1678</v>
      </c>
      <c r="D452" s="143">
        <v>104286</v>
      </c>
      <c r="E452" s="143">
        <v>103132</v>
      </c>
      <c r="F452" s="143">
        <v>95118</v>
      </c>
      <c r="G452" s="143">
        <v>101903</v>
      </c>
      <c r="H452" s="143">
        <v>102167</v>
      </c>
      <c r="I452" s="143">
        <v>104864</v>
      </c>
      <c r="J452" s="143">
        <v>95118</v>
      </c>
      <c r="K452" s="143">
        <f t="shared" si="96"/>
        <v>2</v>
      </c>
      <c r="L452" s="143">
        <v>95118</v>
      </c>
      <c r="M452" s="143">
        <v>95088</v>
      </c>
      <c r="N452" s="143"/>
      <c r="O452" s="143"/>
      <c r="P452" s="143"/>
      <c r="AF452" t="s">
        <v>1787</v>
      </c>
      <c r="AG452">
        <v>171</v>
      </c>
      <c r="AH452" t="s">
        <v>1678</v>
      </c>
      <c r="AI452">
        <v>150009.19810000001</v>
      </c>
      <c r="AJ452">
        <v>95118</v>
      </c>
      <c r="AK452">
        <v>150009.19810000001</v>
      </c>
      <c r="AL452">
        <v>95118</v>
      </c>
      <c r="AM452">
        <f t="shared" ref="AM452" si="97">AVERAGE(AJ452:AJ456)</f>
        <v>95118</v>
      </c>
    </row>
    <row r="453" spans="1:39" x14ac:dyDescent="0.25">
      <c r="A453" s="143">
        <v>370</v>
      </c>
      <c r="B453" s="143">
        <v>6</v>
      </c>
      <c r="C453" s="143" t="s">
        <v>1678</v>
      </c>
      <c r="D453" s="143">
        <v>103827</v>
      </c>
      <c r="E453" s="143">
        <v>102783</v>
      </c>
      <c r="F453" s="143">
        <v>95118</v>
      </c>
      <c r="G453" s="143">
        <v>102687</v>
      </c>
      <c r="H453" s="143">
        <v>103448</v>
      </c>
      <c r="I453" s="143">
        <v>105109</v>
      </c>
      <c r="J453" s="143">
        <v>95118</v>
      </c>
      <c r="K453" s="143">
        <f t="shared" si="96"/>
        <v>2</v>
      </c>
      <c r="L453" s="143">
        <v>95118</v>
      </c>
      <c r="M453" s="143">
        <v>95118</v>
      </c>
      <c r="N453" s="143"/>
      <c r="O453" s="143"/>
      <c r="P453" s="143"/>
      <c r="AF453" t="s">
        <v>2009</v>
      </c>
      <c r="AG453">
        <v>371</v>
      </c>
      <c r="AH453" t="s">
        <v>1678</v>
      </c>
      <c r="AI453">
        <v>150001.97070000001</v>
      </c>
      <c r="AJ453">
        <v>95118</v>
      </c>
      <c r="AK453">
        <v>150001.97070000001</v>
      </c>
      <c r="AL453">
        <v>95118</v>
      </c>
    </row>
    <row r="454" spans="1:39" x14ac:dyDescent="0.25">
      <c r="A454" s="143">
        <v>570</v>
      </c>
      <c r="B454" s="143">
        <v>6</v>
      </c>
      <c r="C454" s="143" t="s">
        <v>1678</v>
      </c>
      <c r="D454" s="143">
        <v>105096</v>
      </c>
      <c r="E454" s="143">
        <v>102846</v>
      </c>
      <c r="F454" s="143">
        <v>95118</v>
      </c>
      <c r="G454" s="143">
        <v>102361</v>
      </c>
      <c r="H454" s="143">
        <v>102191</v>
      </c>
      <c r="I454" s="143">
        <v>103620</v>
      </c>
      <c r="J454" s="143">
        <v>95118</v>
      </c>
      <c r="K454" s="143">
        <f t="shared" si="96"/>
        <v>2</v>
      </c>
      <c r="L454" s="143">
        <v>95118</v>
      </c>
      <c r="M454" s="143">
        <v>95108</v>
      </c>
      <c r="N454" s="143"/>
      <c r="O454" s="143"/>
      <c r="P454" s="143"/>
      <c r="AF454" t="s">
        <v>2231</v>
      </c>
      <c r="AG454">
        <v>571</v>
      </c>
      <c r="AH454" t="s">
        <v>1678</v>
      </c>
      <c r="AI454">
        <v>150001.82089999999</v>
      </c>
      <c r="AJ454">
        <v>95118</v>
      </c>
      <c r="AK454">
        <v>150001.82089999999</v>
      </c>
      <c r="AL454">
        <v>95118</v>
      </c>
    </row>
    <row r="455" spans="1:39" x14ac:dyDescent="0.25">
      <c r="A455" s="143">
        <v>770</v>
      </c>
      <c r="B455" s="143">
        <v>6</v>
      </c>
      <c r="C455" s="143" t="s">
        <v>1678</v>
      </c>
      <c r="D455" s="143">
        <v>104966</v>
      </c>
      <c r="E455" s="143">
        <v>102570</v>
      </c>
      <c r="F455" s="143">
        <v>95118</v>
      </c>
      <c r="G455" s="143">
        <v>101502</v>
      </c>
      <c r="H455" s="143">
        <v>103912</v>
      </c>
      <c r="I455" s="143">
        <v>104468</v>
      </c>
      <c r="J455" s="143">
        <v>95118</v>
      </c>
      <c r="K455" s="143">
        <f t="shared" si="96"/>
        <v>2</v>
      </c>
      <c r="L455" s="143">
        <v>95118</v>
      </c>
      <c r="M455" s="143">
        <v>95118</v>
      </c>
      <c r="N455" s="143"/>
      <c r="O455" s="143"/>
      <c r="P455" s="143"/>
      <c r="AF455" t="s">
        <v>2453</v>
      </c>
      <c r="AG455">
        <v>771</v>
      </c>
      <c r="AH455" t="s">
        <v>1678</v>
      </c>
      <c r="AI455">
        <v>150014.61749999999</v>
      </c>
      <c r="AJ455">
        <v>95118</v>
      </c>
      <c r="AK455">
        <v>150014.61749999999</v>
      </c>
      <c r="AL455">
        <v>95118</v>
      </c>
    </row>
    <row r="456" spans="1:39" x14ac:dyDescent="0.25">
      <c r="A456" s="143">
        <v>970</v>
      </c>
      <c r="B456" s="143">
        <v>6</v>
      </c>
      <c r="C456" s="143" t="s">
        <v>1678</v>
      </c>
      <c r="D456" s="143">
        <v>104690</v>
      </c>
      <c r="E456" s="143">
        <v>103105</v>
      </c>
      <c r="F456" s="143">
        <v>95118</v>
      </c>
      <c r="G456" s="143">
        <v>101893</v>
      </c>
      <c r="H456" s="143">
        <v>103126</v>
      </c>
      <c r="I456" s="143">
        <v>104024</v>
      </c>
      <c r="J456" s="143">
        <v>95118</v>
      </c>
      <c r="K456" s="143">
        <f t="shared" si="96"/>
        <v>2</v>
      </c>
      <c r="L456" s="143">
        <v>95118</v>
      </c>
      <c r="M456" s="143">
        <v>95118</v>
      </c>
      <c r="N456" s="143"/>
      <c r="O456" s="143"/>
      <c r="P456" s="143"/>
      <c r="AF456" t="s">
        <v>2675</v>
      </c>
      <c r="AG456">
        <v>971</v>
      </c>
      <c r="AH456" t="s">
        <v>1678</v>
      </c>
      <c r="AI456">
        <v>150003.58379999999</v>
      </c>
      <c r="AJ456">
        <v>95118</v>
      </c>
      <c r="AK456">
        <v>150003.58379999999</v>
      </c>
      <c r="AL456">
        <v>95118</v>
      </c>
    </row>
    <row r="457" spans="1:39" x14ac:dyDescent="0.25">
      <c r="A457" s="143">
        <v>179</v>
      </c>
      <c r="B457" s="143">
        <v>6</v>
      </c>
      <c r="C457" s="143" t="s">
        <v>1687</v>
      </c>
      <c r="D457" s="143">
        <v>100197</v>
      </c>
      <c r="E457" s="143">
        <v>98991</v>
      </c>
      <c r="F457" s="143">
        <v>91017</v>
      </c>
      <c r="G457" s="143">
        <v>98235</v>
      </c>
      <c r="H457" s="143">
        <v>98561</v>
      </c>
      <c r="I457" s="143">
        <v>98615</v>
      </c>
      <c r="J457" s="143">
        <v>91017</v>
      </c>
      <c r="K457" s="143">
        <f t="shared" si="96"/>
        <v>2</v>
      </c>
      <c r="L457" s="143">
        <v>91017</v>
      </c>
      <c r="M457" s="143">
        <v>90999</v>
      </c>
      <c r="N457" s="143"/>
      <c r="O457" s="143"/>
      <c r="P457" s="143"/>
      <c r="AF457" t="s">
        <v>1797</v>
      </c>
      <c r="AG457">
        <v>180</v>
      </c>
      <c r="AH457" t="s">
        <v>1687</v>
      </c>
      <c r="AI457">
        <v>150000.49909999999</v>
      </c>
      <c r="AJ457">
        <v>91017</v>
      </c>
      <c r="AK457">
        <v>150000.49909999999</v>
      </c>
      <c r="AL457">
        <v>91017</v>
      </c>
      <c r="AM457">
        <f t="shared" ref="AM457" si="98">AVERAGE(AJ457:AJ461)</f>
        <v>91017</v>
      </c>
    </row>
    <row r="458" spans="1:39" x14ac:dyDescent="0.25">
      <c r="A458" s="143">
        <v>379</v>
      </c>
      <c r="B458" s="143">
        <v>6</v>
      </c>
      <c r="C458" s="143" t="s">
        <v>1687</v>
      </c>
      <c r="D458" s="143">
        <v>101674</v>
      </c>
      <c r="E458" s="143">
        <v>99285</v>
      </c>
      <c r="F458" s="143">
        <v>91017</v>
      </c>
      <c r="G458" s="143">
        <v>98019</v>
      </c>
      <c r="H458" s="143">
        <v>97796</v>
      </c>
      <c r="I458" s="143">
        <v>99178</v>
      </c>
      <c r="J458" s="143">
        <v>91017</v>
      </c>
      <c r="K458" s="143">
        <f t="shared" si="96"/>
        <v>2</v>
      </c>
      <c r="L458" s="143">
        <v>91017</v>
      </c>
      <c r="M458" s="143">
        <v>91017</v>
      </c>
      <c r="N458" s="143"/>
      <c r="O458" s="143"/>
      <c r="P458" s="143"/>
      <c r="AF458" t="s">
        <v>2019</v>
      </c>
      <c r="AG458">
        <v>380</v>
      </c>
      <c r="AH458" t="s">
        <v>1687</v>
      </c>
      <c r="AI458">
        <v>150006.14180000001</v>
      </c>
      <c r="AJ458">
        <v>91017</v>
      </c>
      <c r="AK458">
        <v>150006.14180000001</v>
      </c>
      <c r="AL458">
        <v>91017</v>
      </c>
    </row>
    <row r="459" spans="1:39" x14ac:dyDescent="0.25">
      <c r="A459" s="143">
        <v>579</v>
      </c>
      <c r="B459" s="143">
        <v>6</v>
      </c>
      <c r="C459" s="143" t="s">
        <v>1687</v>
      </c>
      <c r="D459" s="143">
        <v>100659</v>
      </c>
      <c r="E459" s="143">
        <v>99184</v>
      </c>
      <c r="F459" s="143">
        <v>91017</v>
      </c>
      <c r="G459" s="143">
        <v>99030</v>
      </c>
      <c r="H459" s="143">
        <v>98225</v>
      </c>
      <c r="I459" s="143">
        <v>99217</v>
      </c>
      <c r="J459" s="143">
        <v>91017</v>
      </c>
      <c r="K459" s="143">
        <f t="shared" si="96"/>
        <v>2</v>
      </c>
      <c r="L459" s="143">
        <v>91017</v>
      </c>
      <c r="M459" s="143">
        <v>91004</v>
      </c>
      <c r="N459" s="143"/>
      <c r="O459" s="143"/>
      <c r="P459" s="143"/>
      <c r="AF459" t="s">
        <v>2241</v>
      </c>
      <c r="AG459">
        <v>580</v>
      </c>
      <c r="AH459" t="s">
        <v>1687</v>
      </c>
      <c r="AI459">
        <v>150004.0882</v>
      </c>
      <c r="AJ459">
        <v>91017</v>
      </c>
      <c r="AK459">
        <v>150004.0882</v>
      </c>
      <c r="AL459">
        <v>91017</v>
      </c>
    </row>
    <row r="460" spans="1:39" x14ac:dyDescent="0.25">
      <c r="A460" s="143">
        <v>779</v>
      </c>
      <c r="B460" s="143">
        <v>6</v>
      </c>
      <c r="C460" s="143" t="s">
        <v>1687</v>
      </c>
      <c r="D460" s="143">
        <v>99602</v>
      </c>
      <c r="E460" s="143">
        <v>98630</v>
      </c>
      <c r="F460" s="143">
        <v>91017</v>
      </c>
      <c r="G460" s="143">
        <v>98451</v>
      </c>
      <c r="H460" s="143">
        <v>97206</v>
      </c>
      <c r="I460" s="143">
        <v>99769</v>
      </c>
      <c r="J460" s="143">
        <v>91017</v>
      </c>
      <c r="K460" s="143">
        <f t="shared" si="96"/>
        <v>2</v>
      </c>
      <c r="L460" s="143">
        <v>91017</v>
      </c>
      <c r="M460" s="143">
        <v>91017</v>
      </c>
      <c r="N460" s="143"/>
      <c r="O460" s="143"/>
      <c r="P460" s="143"/>
      <c r="AF460" t="s">
        <v>2463</v>
      </c>
      <c r="AG460">
        <v>780</v>
      </c>
      <c r="AH460" t="s">
        <v>1687</v>
      </c>
      <c r="AI460">
        <v>150008.9761</v>
      </c>
      <c r="AJ460">
        <v>91017</v>
      </c>
      <c r="AK460">
        <v>150008.9761</v>
      </c>
      <c r="AL460">
        <v>91017</v>
      </c>
    </row>
    <row r="461" spans="1:39" x14ac:dyDescent="0.25">
      <c r="A461" s="143">
        <v>979</v>
      </c>
      <c r="B461" s="143">
        <v>6</v>
      </c>
      <c r="C461" s="143" t="s">
        <v>1687</v>
      </c>
      <c r="D461" s="143">
        <v>100715</v>
      </c>
      <c r="E461" s="143">
        <v>98815</v>
      </c>
      <c r="F461" s="143">
        <v>91017</v>
      </c>
      <c r="G461" s="143">
        <v>97884</v>
      </c>
      <c r="H461" s="143">
        <v>98201</v>
      </c>
      <c r="I461" s="143">
        <v>99627</v>
      </c>
      <c r="J461" s="143">
        <v>91017</v>
      </c>
      <c r="K461" s="143">
        <f t="shared" si="96"/>
        <v>2</v>
      </c>
      <c r="L461" s="143">
        <v>91017</v>
      </c>
      <c r="M461" s="143">
        <v>90989</v>
      </c>
      <c r="N461" s="143"/>
      <c r="O461" s="143"/>
      <c r="P461" s="143"/>
      <c r="AF461" t="s">
        <v>2685</v>
      </c>
      <c r="AG461">
        <v>980</v>
      </c>
      <c r="AH461" t="s">
        <v>1687</v>
      </c>
      <c r="AI461">
        <v>150000.90419999999</v>
      </c>
      <c r="AJ461">
        <v>91017</v>
      </c>
      <c r="AK461">
        <v>150000.90419999999</v>
      </c>
      <c r="AL461">
        <v>91017</v>
      </c>
    </row>
    <row r="462" spans="1:39" x14ac:dyDescent="0.25">
      <c r="A462" s="143">
        <v>171</v>
      </c>
      <c r="B462" s="143">
        <v>6</v>
      </c>
      <c r="C462" s="143" t="s">
        <v>1679</v>
      </c>
      <c r="D462" s="143">
        <v>108079</v>
      </c>
      <c r="E462" s="143">
        <v>106018</v>
      </c>
      <c r="F462" s="143">
        <v>98343</v>
      </c>
      <c r="G462" s="143">
        <v>106049</v>
      </c>
      <c r="H462" s="143">
        <v>105875</v>
      </c>
      <c r="I462" s="143">
        <v>108193</v>
      </c>
      <c r="J462" s="143">
        <v>98343</v>
      </c>
      <c r="K462" s="143">
        <f t="shared" si="96"/>
        <v>2</v>
      </c>
      <c r="L462" s="143">
        <v>98343</v>
      </c>
      <c r="M462" s="143">
        <v>98343</v>
      </c>
      <c r="N462" s="143"/>
      <c r="O462" s="143"/>
      <c r="P462" s="143"/>
      <c r="AF462" t="s">
        <v>1788</v>
      </c>
      <c r="AG462">
        <v>172</v>
      </c>
      <c r="AH462" t="s">
        <v>1679</v>
      </c>
      <c r="AI462">
        <v>150009.9774</v>
      </c>
      <c r="AJ462">
        <v>98343</v>
      </c>
      <c r="AK462">
        <v>150009.9774</v>
      </c>
      <c r="AL462">
        <v>98343</v>
      </c>
      <c r="AM462">
        <f t="shared" ref="AM462" si="99">AVERAGE(AJ462:AJ466)</f>
        <v>98343</v>
      </c>
    </row>
    <row r="463" spans="1:39" x14ac:dyDescent="0.25">
      <c r="A463" s="143">
        <v>371</v>
      </c>
      <c r="B463" s="143">
        <v>6</v>
      </c>
      <c r="C463" s="143" t="s">
        <v>1679</v>
      </c>
      <c r="D463" s="143">
        <v>108231</v>
      </c>
      <c r="E463" s="143">
        <v>105822</v>
      </c>
      <c r="F463" s="143">
        <v>98343</v>
      </c>
      <c r="G463" s="143">
        <v>105483</v>
      </c>
      <c r="H463" s="143">
        <v>106637</v>
      </c>
      <c r="I463" s="143">
        <v>108118</v>
      </c>
      <c r="J463" s="143">
        <v>98343</v>
      </c>
      <c r="K463" s="143">
        <f t="shared" si="96"/>
        <v>2</v>
      </c>
      <c r="L463" s="143">
        <v>98343</v>
      </c>
      <c r="M463" s="143">
        <v>98343</v>
      </c>
      <c r="N463" s="143"/>
      <c r="O463" s="143"/>
      <c r="P463" s="143"/>
      <c r="AF463" t="s">
        <v>2010</v>
      </c>
      <c r="AG463">
        <v>372</v>
      </c>
      <c r="AH463" t="s">
        <v>1679</v>
      </c>
      <c r="AI463">
        <v>150008.6257</v>
      </c>
      <c r="AJ463">
        <v>98343</v>
      </c>
      <c r="AK463">
        <v>150008.6257</v>
      </c>
      <c r="AL463">
        <v>98343</v>
      </c>
    </row>
    <row r="464" spans="1:39" x14ac:dyDescent="0.25">
      <c r="A464" s="143">
        <v>571</v>
      </c>
      <c r="B464" s="143">
        <v>6</v>
      </c>
      <c r="C464" s="143" t="s">
        <v>1679</v>
      </c>
      <c r="D464" s="143">
        <v>107521</v>
      </c>
      <c r="E464" s="143">
        <v>106443</v>
      </c>
      <c r="F464" s="143">
        <v>98343</v>
      </c>
      <c r="G464" s="143">
        <v>105351</v>
      </c>
      <c r="H464" s="143">
        <v>106857</v>
      </c>
      <c r="I464" s="143">
        <v>107939</v>
      </c>
      <c r="J464" s="143">
        <v>98343</v>
      </c>
      <c r="K464" s="143">
        <f t="shared" si="96"/>
        <v>2</v>
      </c>
      <c r="L464" s="143">
        <v>98343</v>
      </c>
      <c r="M464" s="143">
        <v>98343</v>
      </c>
      <c r="N464" s="143"/>
      <c r="O464" s="143"/>
      <c r="P464" s="143"/>
      <c r="AF464" t="s">
        <v>2232</v>
      </c>
      <c r="AG464">
        <v>572</v>
      </c>
      <c r="AH464" t="s">
        <v>1679</v>
      </c>
      <c r="AI464">
        <v>150005.63579999999</v>
      </c>
      <c r="AJ464">
        <v>98343</v>
      </c>
      <c r="AK464">
        <v>150005.63579999999</v>
      </c>
      <c r="AL464">
        <v>98343</v>
      </c>
    </row>
    <row r="465" spans="1:39" x14ac:dyDescent="0.25">
      <c r="A465" s="143">
        <v>771</v>
      </c>
      <c r="B465" s="143">
        <v>6</v>
      </c>
      <c r="C465" s="143" t="s">
        <v>1679</v>
      </c>
      <c r="D465" s="143">
        <v>107256</v>
      </c>
      <c r="E465" s="143">
        <v>104886</v>
      </c>
      <c r="F465" s="143">
        <v>98343</v>
      </c>
      <c r="G465" s="143">
        <v>105628</v>
      </c>
      <c r="H465" s="143">
        <v>106913</v>
      </c>
      <c r="I465" s="143">
        <v>107734</v>
      </c>
      <c r="J465" s="143">
        <v>98343</v>
      </c>
      <c r="K465" s="143">
        <f t="shared" si="96"/>
        <v>2</v>
      </c>
      <c r="L465" s="143">
        <v>98343</v>
      </c>
      <c r="M465" s="143">
        <v>98343</v>
      </c>
      <c r="N465" s="143"/>
      <c r="O465" s="143"/>
      <c r="P465" s="143"/>
      <c r="AF465" t="s">
        <v>2454</v>
      </c>
      <c r="AG465">
        <v>772</v>
      </c>
      <c r="AH465" t="s">
        <v>1679</v>
      </c>
      <c r="AI465">
        <v>150002.54440000001</v>
      </c>
      <c r="AJ465">
        <v>98343</v>
      </c>
      <c r="AK465">
        <v>150002.54440000001</v>
      </c>
      <c r="AL465">
        <v>98343</v>
      </c>
    </row>
    <row r="466" spans="1:39" x14ac:dyDescent="0.25">
      <c r="A466" s="143">
        <v>971</v>
      </c>
      <c r="B466" s="143">
        <v>6</v>
      </c>
      <c r="C466" s="143" t="s">
        <v>1679</v>
      </c>
      <c r="D466" s="143">
        <v>108383</v>
      </c>
      <c r="E466" s="143">
        <v>106189</v>
      </c>
      <c r="F466" s="143">
        <v>98343</v>
      </c>
      <c r="G466" s="143">
        <v>105851</v>
      </c>
      <c r="H466" s="143">
        <v>106479</v>
      </c>
      <c r="I466" s="143">
        <v>107974</v>
      </c>
      <c r="J466" s="143">
        <v>98343</v>
      </c>
      <c r="K466" s="143">
        <f t="shared" si="96"/>
        <v>2</v>
      </c>
      <c r="L466" s="143">
        <v>98343</v>
      </c>
      <c r="M466" s="143">
        <v>98333</v>
      </c>
      <c r="N466" s="143"/>
      <c r="O466" s="143"/>
      <c r="P466" s="143"/>
      <c r="AF466" t="s">
        <v>2676</v>
      </c>
      <c r="AG466">
        <v>972</v>
      </c>
      <c r="AH466" t="s">
        <v>1679</v>
      </c>
      <c r="AI466">
        <v>150013.4086</v>
      </c>
      <c r="AJ466">
        <v>98343</v>
      </c>
      <c r="AK466">
        <v>150013.4086</v>
      </c>
      <c r="AL466">
        <v>98343</v>
      </c>
    </row>
    <row r="467" spans="1:39" x14ac:dyDescent="0.25">
      <c r="A467" s="143">
        <v>172</v>
      </c>
      <c r="B467" s="143">
        <v>6</v>
      </c>
      <c r="C467" s="143" t="s">
        <v>1680</v>
      </c>
      <c r="D467" s="143">
        <v>105216</v>
      </c>
      <c r="E467" s="143">
        <v>104631</v>
      </c>
      <c r="F467" s="143">
        <v>96224</v>
      </c>
      <c r="G467" s="143">
        <v>103457</v>
      </c>
      <c r="H467" s="143">
        <v>104821</v>
      </c>
      <c r="I467" s="143">
        <v>105854</v>
      </c>
      <c r="J467" s="143">
        <v>96224</v>
      </c>
      <c r="K467" s="143">
        <f t="shared" si="96"/>
        <v>2</v>
      </c>
      <c r="L467" s="143">
        <v>96224</v>
      </c>
      <c r="M467" s="143">
        <v>96224</v>
      </c>
      <c r="N467" s="143"/>
      <c r="O467" s="143"/>
      <c r="P467" s="143"/>
      <c r="AF467" t="s">
        <v>1789</v>
      </c>
      <c r="AG467">
        <v>173</v>
      </c>
      <c r="AH467" t="s">
        <v>1680</v>
      </c>
      <c r="AI467">
        <v>150005.89439999999</v>
      </c>
      <c r="AJ467">
        <v>96224</v>
      </c>
      <c r="AK467">
        <v>150005.89439999999</v>
      </c>
      <c r="AL467">
        <v>96224</v>
      </c>
      <c r="AM467">
        <f t="shared" ref="AM467" si="100">AVERAGE(AJ467:AJ471)</f>
        <v>96224</v>
      </c>
    </row>
    <row r="468" spans="1:39" x14ac:dyDescent="0.25">
      <c r="A468" s="143">
        <v>372</v>
      </c>
      <c r="B468" s="143">
        <v>6</v>
      </c>
      <c r="C468" s="143" t="s">
        <v>1680</v>
      </c>
      <c r="D468" s="143">
        <v>106031</v>
      </c>
      <c r="E468" s="143">
        <v>104089</v>
      </c>
      <c r="F468" s="143">
        <v>96224</v>
      </c>
      <c r="G468" s="143">
        <v>103107</v>
      </c>
      <c r="H468" s="143">
        <v>106434</v>
      </c>
      <c r="I468" s="143">
        <v>107330</v>
      </c>
      <c r="J468" s="143">
        <v>96224</v>
      </c>
      <c r="K468" s="143">
        <f t="shared" si="96"/>
        <v>2</v>
      </c>
      <c r="L468" s="143">
        <v>96224</v>
      </c>
      <c r="M468" s="143">
        <v>96224</v>
      </c>
      <c r="N468" s="143"/>
      <c r="O468" s="143"/>
      <c r="P468" s="143"/>
      <c r="AF468" t="s">
        <v>2011</v>
      </c>
      <c r="AG468">
        <v>373</v>
      </c>
      <c r="AH468" t="s">
        <v>1680</v>
      </c>
      <c r="AI468">
        <v>150004.66080000001</v>
      </c>
      <c r="AJ468">
        <v>96224</v>
      </c>
      <c r="AK468">
        <v>150004.66080000001</v>
      </c>
      <c r="AL468">
        <v>96224</v>
      </c>
    </row>
    <row r="469" spans="1:39" x14ac:dyDescent="0.25">
      <c r="A469" s="143">
        <v>572</v>
      </c>
      <c r="B469" s="143">
        <v>6</v>
      </c>
      <c r="C469" s="143" t="s">
        <v>1680</v>
      </c>
      <c r="D469" s="143">
        <v>104996</v>
      </c>
      <c r="E469" s="143">
        <v>104488</v>
      </c>
      <c r="F469" s="143">
        <v>96224</v>
      </c>
      <c r="G469" s="143">
        <v>103097</v>
      </c>
      <c r="H469" s="143">
        <v>104752</v>
      </c>
      <c r="I469" s="143">
        <v>106148</v>
      </c>
      <c r="J469" s="143">
        <v>96224</v>
      </c>
      <c r="K469" s="143">
        <f t="shared" si="96"/>
        <v>2</v>
      </c>
      <c r="L469" s="143">
        <v>96224</v>
      </c>
      <c r="M469" s="143">
        <v>96224</v>
      </c>
      <c r="N469" s="143"/>
      <c r="O469" s="143"/>
      <c r="P469" s="143"/>
      <c r="AF469" t="s">
        <v>2233</v>
      </c>
      <c r="AG469">
        <v>573</v>
      </c>
      <c r="AH469" t="s">
        <v>1680</v>
      </c>
      <c r="AI469">
        <v>150002.47659999999</v>
      </c>
      <c r="AJ469">
        <v>96224</v>
      </c>
      <c r="AK469">
        <v>150002.47659999999</v>
      </c>
      <c r="AL469">
        <v>96224</v>
      </c>
    </row>
    <row r="470" spans="1:39" x14ac:dyDescent="0.25">
      <c r="A470" s="143">
        <v>772</v>
      </c>
      <c r="B470" s="143">
        <v>6</v>
      </c>
      <c r="C470" s="143" t="s">
        <v>1680</v>
      </c>
      <c r="D470" s="143">
        <v>106624</v>
      </c>
      <c r="E470" s="143">
        <v>104526</v>
      </c>
      <c r="F470" s="143">
        <v>96224</v>
      </c>
      <c r="G470" s="143">
        <v>103209</v>
      </c>
      <c r="H470" s="143">
        <v>104216</v>
      </c>
      <c r="I470" s="143">
        <v>104812</v>
      </c>
      <c r="J470" s="143">
        <v>96224</v>
      </c>
      <c r="K470" s="143">
        <f t="shared" si="96"/>
        <v>2</v>
      </c>
      <c r="L470" s="143">
        <v>96224</v>
      </c>
      <c r="M470" s="143">
        <v>96206</v>
      </c>
      <c r="N470" s="143"/>
      <c r="O470" s="143"/>
      <c r="P470" s="143"/>
      <c r="AF470" t="s">
        <v>2455</v>
      </c>
      <c r="AG470">
        <v>773</v>
      </c>
      <c r="AH470" t="s">
        <v>1680</v>
      </c>
      <c r="AI470">
        <v>150003.71960000001</v>
      </c>
      <c r="AJ470">
        <v>96224</v>
      </c>
      <c r="AK470">
        <v>150003.71960000001</v>
      </c>
      <c r="AL470">
        <v>96224</v>
      </c>
    </row>
    <row r="471" spans="1:39" x14ac:dyDescent="0.25">
      <c r="A471" s="143">
        <v>972</v>
      </c>
      <c r="B471" s="143">
        <v>6</v>
      </c>
      <c r="C471" s="143" t="s">
        <v>1680</v>
      </c>
      <c r="D471" s="143">
        <v>106522</v>
      </c>
      <c r="E471" s="143">
        <v>104354</v>
      </c>
      <c r="F471" s="143">
        <v>96224</v>
      </c>
      <c r="G471" s="143">
        <v>103509</v>
      </c>
      <c r="H471" s="143">
        <v>104190</v>
      </c>
      <c r="I471" s="143">
        <v>104902</v>
      </c>
      <c r="J471" s="143">
        <v>96224</v>
      </c>
      <c r="K471" s="143">
        <f t="shared" si="96"/>
        <v>2</v>
      </c>
      <c r="L471" s="143">
        <v>96224</v>
      </c>
      <c r="M471" s="143">
        <v>96224</v>
      </c>
      <c r="N471" s="143"/>
      <c r="O471" s="143"/>
      <c r="P471" s="143"/>
      <c r="AF471" t="s">
        <v>2677</v>
      </c>
      <c r="AG471">
        <v>973</v>
      </c>
      <c r="AH471" t="s">
        <v>1680</v>
      </c>
      <c r="AI471">
        <v>150002.3665</v>
      </c>
      <c r="AJ471">
        <v>96224</v>
      </c>
      <c r="AK471">
        <v>150002.3665</v>
      </c>
      <c r="AL471">
        <v>96224</v>
      </c>
    </row>
    <row r="472" spans="1:39" x14ac:dyDescent="0.25">
      <c r="A472" s="143">
        <v>173</v>
      </c>
      <c r="B472" s="143">
        <v>6</v>
      </c>
      <c r="C472" s="143" t="s">
        <v>1681</v>
      </c>
      <c r="D472" s="143">
        <v>101038</v>
      </c>
      <c r="E472" s="143">
        <v>99174</v>
      </c>
      <c r="F472" s="143">
        <v>91459</v>
      </c>
      <c r="G472" s="143">
        <v>99008</v>
      </c>
      <c r="H472" s="143">
        <v>99772</v>
      </c>
      <c r="I472" s="143">
        <v>100721</v>
      </c>
      <c r="J472" s="143">
        <v>91459</v>
      </c>
      <c r="K472" s="143">
        <f t="shared" si="96"/>
        <v>2</v>
      </c>
      <c r="L472" s="143">
        <v>91459</v>
      </c>
      <c r="M472" s="143">
        <v>91459</v>
      </c>
      <c r="N472" s="143"/>
      <c r="O472" s="143"/>
      <c r="P472" s="143"/>
      <c r="AF472" t="s">
        <v>1790</v>
      </c>
      <c r="AG472">
        <v>174</v>
      </c>
      <c r="AH472" t="s">
        <v>1681</v>
      </c>
      <c r="AI472">
        <v>150000.29300000001</v>
      </c>
      <c r="AJ472">
        <v>91459</v>
      </c>
      <c r="AK472">
        <v>150000.29300000001</v>
      </c>
      <c r="AL472">
        <v>91459</v>
      </c>
      <c r="AM472">
        <f t="shared" ref="AM472" si="101">AVERAGE(AJ472:AJ476)</f>
        <v>91459</v>
      </c>
    </row>
    <row r="473" spans="1:39" x14ac:dyDescent="0.25">
      <c r="A473" s="143">
        <v>373</v>
      </c>
      <c r="B473" s="143">
        <v>6</v>
      </c>
      <c r="C473" s="143" t="s">
        <v>1681</v>
      </c>
      <c r="D473" s="143">
        <v>101008</v>
      </c>
      <c r="E473" s="143">
        <v>99388</v>
      </c>
      <c r="F473" s="143">
        <v>91459</v>
      </c>
      <c r="G473" s="143">
        <v>98696</v>
      </c>
      <c r="H473" s="143">
        <v>98532</v>
      </c>
      <c r="I473" s="143">
        <v>100048</v>
      </c>
      <c r="J473" s="143">
        <v>91459</v>
      </c>
      <c r="K473" s="143">
        <f t="shared" si="96"/>
        <v>2</v>
      </c>
      <c r="L473" s="143">
        <v>91459</v>
      </c>
      <c r="M473" s="143">
        <v>91441</v>
      </c>
      <c r="N473" s="143"/>
      <c r="O473" s="143"/>
      <c r="P473" s="143"/>
      <c r="AF473" t="s">
        <v>2012</v>
      </c>
      <c r="AG473">
        <v>374</v>
      </c>
      <c r="AH473" t="s">
        <v>1681</v>
      </c>
      <c r="AI473">
        <v>150004.97450000001</v>
      </c>
      <c r="AJ473">
        <v>91459</v>
      </c>
      <c r="AK473">
        <v>150004.97450000001</v>
      </c>
      <c r="AL473">
        <v>91459</v>
      </c>
    </row>
    <row r="474" spans="1:39" x14ac:dyDescent="0.25">
      <c r="A474" s="143">
        <v>573</v>
      </c>
      <c r="B474" s="143">
        <v>6</v>
      </c>
      <c r="C474" s="143" t="s">
        <v>1681</v>
      </c>
      <c r="D474" s="143">
        <v>101308</v>
      </c>
      <c r="E474" s="143">
        <v>99176</v>
      </c>
      <c r="F474" s="143">
        <v>91459</v>
      </c>
      <c r="G474" s="143">
        <v>99422</v>
      </c>
      <c r="H474" s="143">
        <v>99267</v>
      </c>
      <c r="I474" s="143">
        <v>100015</v>
      </c>
      <c r="J474" s="143">
        <v>91459</v>
      </c>
      <c r="K474" s="143">
        <f t="shared" si="96"/>
        <v>2</v>
      </c>
      <c r="L474" s="143">
        <v>91459</v>
      </c>
      <c r="M474" s="143">
        <v>91459</v>
      </c>
      <c r="N474" s="143"/>
      <c r="O474" s="143"/>
      <c r="P474" s="143"/>
      <c r="AF474" t="s">
        <v>2234</v>
      </c>
      <c r="AG474">
        <v>574</v>
      </c>
      <c r="AH474" t="s">
        <v>1681</v>
      </c>
      <c r="AI474">
        <v>150001.4088</v>
      </c>
      <c r="AJ474">
        <v>91459</v>
      </c>
      <c r="AK474">
        <v>150001.4088</v>
      </c>
      <c r="AL474">
        <v>91459</v>
      </c>
    </row>
    <row r="475" spans="1:39" x14ac:dyDescent="0.25">
      <c r="A475" s="143">
        <v>773</v>
      </c>
      <c r="B475" s="143">
        <v>6</v>
      </c>
      <c r="C475" s="143" t="s">
        <v>1681</v>
      </c>
      <c r="D475" s="143">
        <v>101531</v>
      </c>
      <c r="E475" s="143">
        <v>99675</v>
      </c>
      <c r="F475" s="143">
        <v>91459</v>
      </c>
      <c r="G475" s="143">
        <v>98441</v>
      </c>
      <c r="H475" s="143">
        <v>99050</v>
      </c>
      <c r="I475" s="143">
        <v>99733</v>
      </c>
      <c r="J475" s="143">
        <v>91459</v>
      </c>
      <c r="K475" s="143">
        <f t="shared" si="96"/>
        <v>2</v>
      </c>
      <c r="L475" s="143">
        <v>91459</v>
      </c>
      <c r="M475" s="143">
        <v>91459</v>
      </c>
      <c r="N475" s="143"/>
      <c r="O475" s="143"/>
      <c r="P475" s="143"/>
      <c r="AF475" t="s">
        <v>2456</v>
      </c>
      <c r="AG475">
        <v>774</v>
      </c>
      <c r="AH475" t="s">
        <v>1681</v>
      </c>
      <c r="AI475">
        <v>150000.9675</v>
      </c>
      <c r="AJ475">
        <v>91459</v>
      </c>
      <c r="AK475">
        <v>150000.9675</v>
      </c>
      <c r="AL475">
        <v>91459</v>
      </c>
    </row>
    <row r="476" spans="1:39" x14ac:dyDescent="0.25">
      <c r="A476" s="143">
        <v>973</v>
      </c>
      <c r="B476" s="143">
        <v>6</v>
      </c>
      <c r="C476" s="143" t="s">
        <v>1681</v>
      </c>
      <c r="D476" s="143">
        <v>100081</v>
      </c>
      <c r="E476" s="143">
        <v>99405</v>
      </c>
      <c r="F476" s="143">
        <v>91459</v>
      </c>
      <c r="G476" s="143">
        <v>98636</v>
      </c>
      <c r="H476" s="143">
        <v>98426</v>
      </c>
      <c r="I476" s="143">
        <v>99771</v>
      </c>
      <c r="J476" s="143">
        <v>91459</v>
      </c>
      <c r="K476" s="143">
        <f t="shared" si="96"/>
        <v>2</v>
      </c>
      <c r="L476" s="143">
        <v>91459</v>
      </c>
      <c r="M476" s="143">
        <v>91459</v>
      </c>
      <c r="N476" s="143"/>
      <c r="O476" s="143"/>
      <c r="P476" s="143"/>
      <c r="AF476" t="s">
        <v>2678</v>
      </c>
      <c r="AG476">
        <v>974</v>
      </c>
      <c r="AH476" t="s">
        <v>1681</v>
      </c>
      <c r="AI476">
        <v>150003.0074</v>
      </c>
      <c r="AJ476">
        <v>91459</v>
      </c>
      <c r="AK476">
        <v>150003.0074</v>
      </c>
      <c r="AL476">
        <v>91459</v>
      </c>
    </row>
    <row r="477" spans="1:39" x14ac:dyDescent="0.25">
      <c r="A477" s="143">
        <v>174</v>
      </c>
      <c r="B477" s="143">
        <v>6</v>
      </c>
      <c r="C477" s="143" t="s">
        <v>1682</v>
      </c>
      <c r="D477" s="143">
        <v>97761</v>
      </c>
      <c r="E477" s="143">
        <v>96048</v>
      </c>
      <c r="F477" s="143">
        <v>88074</v>
      </c>
      <c r="G477" s="143">
        <v>94645</v>
      </c>
      <c r="H477" s="143">
        <v>95366</v>
      </c>
      <c r="I477" s="143">
        <v>96518</v>
      </c>
      <c r="J477" s="143">
        <v>88074</v>
      </c>
      <c r="K477" s="143">
        <f t="shared" si="96"/>
        <v>2</v>
      </c>
      <c r="L477" s="143">
        <v>88074</v>
      </c>
      <c r="M477" s="143">
        <v>88062</v>
      </c>
      <c r="N477" s="143"/>
      <c r="O477" s="143"/>
      <c r="P477" s="143"/>
      <c r="AF477" t="s">
        <v>1791</v>
      </c>
      <c r="AG477">
        <v>175</v>
      </c>
      <c r="AH477" t="s">
        <v>1682</v>
      </c>
      <c r="AI477">
        <v>150001.94450000001</v>
      </c>
      <c r="AJ477">
        <v>88038</v>
      </c>
      <c r="AK477">
        <v>150001.94450000001</v>
      </c>
      <c r="AL477">
        <v>88038</v>
      </c>
      <c r="AM477">
        <f t="shared" ref="AM477" si="102">AVERAGE(AJ477:AJ481)</f>
        <v>88038</v>
      </c>
    </row>
    <row r="478" spans="1:39" x14ac:dyDescent="0.25">
      <c r="A478" s="143">
        <v>374</v>
      </c>
      <c r="B478" s="143">
        <v>6</v>
      </c>
      <c r="C478" s="143" t="s">
        <v>1682</v>
      </c>
      <c r="D478" s="143">
        <v>98035</v>
      </c>
      <c r="E478" s="143">
        <v>95977</v>
      </c>
      <c r="F478" s="143">
        <v>88074</v>
      </c>
      <c r="G478" s="143">
        <v>94525</v>
      </c>
      <c r="H478" s="143">
        <v>94711</v>
      </c>
      <c r="I478" s="143">
        <v>95988</v>
      </c>
      <c r="J478" s="143">
        <v>88074</v>
      </c>
      <c r="K478" s="143">
        <f t="shared" si="96"/>
        <v>2</v>
      </c>
      <c r="L478" s="143">
        <v>88074</v>
      </c>
      <c r="M478" s="143">
        <v>88056</v>
      </c>
      <c r="N478" s="143"/>
      <c r="O478" s="143"/>
      <c r="P478" s="143"/>
      <c r="AF478" t="s">
        <v>2013</v>
      </c>
      <c r="AG478">
        <v>375</v>
      </c>
      <c r="AH478" t="s">
        <v>1682</v>
      </c>
      <c r="AI478">
        <v>150001.54860000001</v>
      </c>
      <c r="AJ478">
        <v>88038</v>
      </c>
      <c r="AK478">
        <v>150001.54860000001</v>
      </c>
      <c r="AL478">
        <v>88038</v>
      </c>
    </row>
    <row r="479" spans="1:39" x14ac:dyDescent="0.25">
      <c r="A479" s="143">
        <v>574</v>
      </c>
      <c r="B479" s="143">
        <v>6</v>
      </c>
      <c r="C479" s="143" t="s">
        <v>1682</v>
      </c>
      <c r="D479" s="143">
        <v>97292</v>
      </c>
      <c r="E479" s="143">
        <v>96335</v>
      </c>
      <c r="F479" s="143">
        <v>88074</v>
      </c>
      <c r="G479" s="143">
        <v>95025</v>
      </c>
      <c r="H479" s="143">
        <v>95079</v>
      </c>
      <c r="I479" s="143">
        <v>96382</v>
      </c>
      <c r="J479" s="143">
        <v>88074</v>
      </c>
      <c r="K479" s="143">
        <f t="shared" si="96"/>
        <v>2</v>
      </c>
      <c r="L479" s="143">
        <v>88074</v>
      </c>
      <c r="M479" s="143">
        <v>88074</v>
      </c>
      <c r="N479" s="143"/>
      <c r="O479" s="143"/>
      <c r="P479" s="143"/>
      <c r="AF479" t="s">
        <v>2235</v>
      </c>
      <c r="AG479">
        <v>575</v>
      </c>
      <c r="AH479" t="s">
        <v>1682</v>
      </c>
      <c r="AI479">
        <v>150004.44880000001</v>
      </c>
      <c r="AJ479">
        <v>88038</v>
      </c>
      <c r="AK479">
        <v>150004.44880000001</v>
      </c>
      <c r="AL479">
        <v>88038</v>
      </c>
    </row>
    <row r="480" spans="1:39" x14ac:dyDescent="0.25">
      <c r="A480" s="143">
        <v>774</v>
      </c>
      <c r="B480" s="143">
        <v>6</v>
      </c>
      <c r="C480" s="143" t="s">
        <v>1682</v>
      </c>
      <c r="D480" s="143">
        <v>97991</v>
      </c>
      <c r="E480" s="143">
        <v>95250</v>
      </c>
      <c r="F480" s="143">
        <v>88074</v>
      </c>
      <c r="G480" s="143">
        <v>94474</v>
      </c>
      <c r="H480" s="143">
        <v>95435</v>
      </c>
      <c r="I480" s="143">
        <v>96420</v>
      </c>
      <c r="J480" s="143">
        <v>88074</v>
      </c>
      <c r="K480" s="143">
        <f t="shared" si="96"/>
        <v>2</v>
      </c>
      <c r="L480" s="143">
        <v>88074</v>
      </c>
      <c r="M480" s="143">
        <v>88074</v>
      </c>
      <c r="N480" s="143"/>
      <c r="O480" s="143"/>
      <c r="P480" s="143"/>
      <c r="AF480" t="s">
        <v>2457</v>
      </c>
      <c r="AG480">
        <v>775</v>
      </c>
      <c r="AH480" t="s">
        <v>1682</v>
      </c>
      <c r="AI480">
        <v>150002.0557</v>
      </c>
      <c r="AJ480">
        <v>88038</v>
      </c>
      <c r="AK480">
        <v>150002.0557</v>
      </c>
      <c r="AL480">
        <v>88038</v>
      </c>
    </row>
    <row r="481" spans="1:39" x14ac:dyDescent="0.25">
      <c r="A481" s="143">
        <v>974</v>
      </c>
      <c r="B481" s="143">
        <v>6</v>
      </c>
      <c r="C481" s="143" t="s">
        <v>1682</v>
      </c>
      <c r="D481" s="143">
        <v>98175</v>
      </c>
      <c r="E481" s="143">
        <v>95084</v>
      </c>
      <c r="F481" s="143">
        <v>88074</v>
      </c>
      <c r="G481" s="143">
        <v>95311</v>
      </c>
      <c r="H481" s="143">
        <v>94315</v>
      </c>
      <c r="I481" s="143">
        <v>95752</v>
      </c>
      <c r="J481" s="143">
        <v>88074</v>
      </c>
      <c r="K481" s="143">
        <f t="shared" si="96"/>
        <v>2</v>
      </c>
      <c r="L481" s="143">
        <v>88074</v>
      </c>
      <c r="M481" s="143">
        <v>88068</v>
      </c>
      <c r="N481" s="143"/>
      <c r="O481" s="143"/>
      <c r="P481" s="143"/>
      <c r="AF481" t="s">
        <v>2679</v>
      </c>
      <c r="AG481">
        <v>975</v>
      </c>
      <c r="AH481" t="s">
        <v>1682</v>
      </c>
      <c r="AI481">
        <v>150001.51209999999</v>
      </c>
      <c r="AJ481">
        <v>88038</v>
      </c>
      <c r="AK481">
        <v>150001.51209999999</v>
      </c>
      <c r="AL481">
        <v>88038</v>
      </c>
    </row>
    <row r="482" spans="1:39" x14ac:dyDescent="0.25">
      <c r="A482" s="143">
        <v>175</v>
      </c>
      <c r="B482" s="143">
        <v>6</v>
      </c>
      <c r="C482" s="143" t="s">
        <v>1683</v>
      </c>
      <c r="D482" s="143">
        <v>92565</v>
      </c>
      <c r="E482" s="143">
        <v>91705</v>
      </c>
      <c r="F482" s="143">
        <v>83557</v>
      </c>
      <c r="G482" s="143">
        <v>91239</v>
      </c>
      <c r="H482" s="143">
        <v>90534</v>
      </c>
      <c r="I482" s="143">
        <v>91692</v>
      </c>
      <c r="J482" s="143">
        <v>83557</v>
      </c>
      <c r="K482" s="143">
        <f t="shared" si="96"/>
        <v>2</v>
      </c>
      <c r="L482" s="143">
        <v>83557</v>
      </c>
      <c r="M482" s="143">
        <v>83547</v>
      </c>
      <c r="N482" s="143"/>
      <c r="O482" s="143"/>
      <c r="P482" s="143"/>
      <c r="AF482" t="s">
        <v>1792</v>
      </c>
      <c r="AG482">
        <v>176</v>
      </c>
      <c r="AH482" t="s">
        <v>1683</v>
      </c>
      <c r="AI482">
        <v>150023.71239999999</v>
      </c>
      <c r="AJ482">
        <v>83557</v>
      </c>
      <c r="AK482">
        <v>150023.71239999999</v>
      </c>
      <c r="AL482">
        <v>83557</v>
      </c>
      <c r="AM482">
        <f t="shared" ref="AM482" si="103">AVERAGE(AJ482:AJ486)</f>
        <v>83557</v>
      </c>
    </row>
    <row r="483" spans="1:39" x14ac:dyDescent="0.25">
      <c r="A483" s="143">
        <v>375</v>
      </c>
      <c r="B483" s="143">
        <v>6</v>
      </c>
      <c r="C483" s="143" t="s">
        <v>1683</v>
      </c>
      <c r="D483" s="143">
        <v>93288</v>
      </c>
      <c r="E483" s="143">
        <v>91725</v>
      </c>
      <c r="F483" s="143">
        <v>83557</v>
      </c>
      <c r="G483" s="143">
        <v>91605</v>
      </c>
      <c r="H483" s="143">
        <v>90262</v>
      </c>
      <c r="I483" s="143">
        <v>91396</v>
      </c>
      <c r="J483" s="143">
        <v>83557</v>
      </c>
      <c r="K483" s="143">
        <f t="shared" si="96"/>
        <v>2</v>
      </c>
      <c r="L483" s="143">
        <v>83557</v>
      </c>
      <c r="M483" s="143">
        <v>83557</v>
      </c>
      <c r="N483" s="143"/>
      <c r="O483" s="143"/>
      <c r="P483" s="143"/>
      <c r="AF483" t="s">
        <v>2014</v>
      </c>
      <c r="AG483">
        <v>376</v>
      </c>
      <c r="AH483" t="s">
        <v>1683</v>
      </c>
      <c r="AI483">
        <v>150003.4313</v>
      </c>
      <c r="AJ483">
        <v>83557</v>
      </c>
      <c r="AK483">
        <v>150003.4313</v>
      </c>
      <c r="AL483">
        <v>83557</v>
      </c>
    </row>
    <row r="484" spans="1:39" x14ac:dyDescent="0.25">
      <c r="A484" s="143">
        <v>575</v>
      </c>
      <c r="B484" s="143">
        <v>6</v>
      </c>
      <c r="C484" s="143" t="s">
        <v>1683</v>
      </c>
      <c r="D484" s="143">
        <v>92566</v>
      </c>
      <c r="E484" s="143">
        <v>92019</v>
      </c>
      <c r="F484" s="143">
        <v>83557</v>
      </c>
      <c r="G484" s="143">
        <v>90893</v>
      </c>
      <c r="H484" s="143">
        <v>89811</v>
      </c>
      <c r="I484" s="143">
        <v>91445</v>
      </c>
      <c r="J484" s="143">
        <v>83557</v>
      </c>
      <c r="K484" s="143">
        <f t="shared" si="96"/>
        <v>2</v>
      </c>
      <c r="L484" s="143">
        <v>83557</v>
      </c>
      <c r="M484" s="143">
        <v>83557</v>
      </c>
      <c r="N484" s="143"/>
      <c r="O484" s="143"/>
      <c r="P484" s="143"/>
      <c r="AF484" t="s">
        <v>2236</v>
      </c>
      <c r="AG484">
        <v>576</v>
      </c>
      <c r="AH484" t="s">
        <v>1683</v>
      </c>
      <c r="AI484">
        <v>150001.38269999999</v>
      </c>
      <c r="AJ484">
        <v>83557</v>
      </c>
      <c r="AK484">
        <v>150001.38269999999</v>
      </c>
      <c r="AL484">
        <v>83557</v>
      </c>
    </row>
    <row r="485" spans="1:39" x14ac:dyDescent="0.25">
      <c r="A485" s="143">
        <v>775</v>
      </c>
      <c r="B485" s="143">
        <v>6</v>
      </c>
      <c r="C485" s="143" t="s">
        <v>1683</v>
      </c>
      <c r="D485" s="143">
        <v>93434</v>
      </c>
      <c r="E485" s="143">
        <v>91777</v>
      </c>
      <c r="F485" s="143">
        <v>83557</v>
      </c>
      <c r="G485" s="143">
        <v>91036</v>
      </c>
      <c r="H485" s="143">
        <v>89368</v>
      </c>
      <c r="I485" s="143">
        <v>91254</v>
      </c>
      <c r="J485" s="143">
        <v>83557</v>
      </c>
      <c r="K485" s="143">
        <f t="shared" si="96"/>
        <v>2</v>
      </c>
      <c r="L485" s="143">
        <v>83557</v>
      </c>
      <c r="M485" s="143">
        <v>83552</v>
      </c>
      <c r="N485" s="143"/>
      <c r="O485" s="143"/>
      <c r="P485" s="143"/>
      <c r="AF485" t="s">
        <v>2458</v>
      </c>
      <c r="AG485">
        <v>776</v>
      </c>
      <c r="AH485" t="s">
        <v>1683</v>
      </c>
      <c r="AI485">
        <v>150007.21479999999</v>
      </c>
      <c r="AJ485">
        <v>83557</v>
      </c>
      <c r="AK485">
        <v>150007.21479999999</v>
      </c>
      <c r="AL485">
        <v>83557</v>
      </c>
    </row>
    <row r="486" spans="1:39" x14ac:dyDescent="0.25">
      <c r="A486" s="143">
        <v>975</v>
      </c>
      <c r="B486" s="143">
        <v>6</v>
      </c>
      <c r="C486" s="143" t="s">
        <v>1683</v>
      </c>
      <c r="D486" s="143">
        <v>93698</v>
      </c>
      <c r="E486" s="143">
        <v>91776</v>
      </c>
      <c r="F486" s="143">
        <v>83557</v>
      </c>
      <c r="G486" s="143">
        <v>90811</v>
      </c>
      <c r="H486" s="143">
        <v>90413</v>
      </c>
      <c r="I486" s="143">
        <v>91291</v>
      </c>
      <c r="J486" s="143">
        <v>83557</v>
      </c>
      <c r="K486" s="143">
        <f t="shared" si="96"/>
        <v>2</v>
      </c>
      <c r="L486" s="143">
        <v>83557</v>
      </c>
      <c r="M486" s="143">
        <v>83557</v>
      </c>
      <c r="N486" s="143"/>
      <c r="O486" s="143"/>
      <c r="P486" s="143"/>
      <c r="AF486" t="s">
        <v>2680</v>
      </c>
      <c r="AG486">
        <v>976</v>
      </c>
      <c r="AH486" t="s">
        <v>1683</v>
      </c>
      <c r="AI486">
        <v>150004.31090000001</v>
      </c>
      <c r="AJ486">
        <v>83557</v>
      </c>
      <c r="AK486">
        <v>150004.31090000001</v>
      </c>
      <c r="AL486">
        <v>83557</v>
      </c>
    </row>
    <row r="487" spans="1:39" x14ac:dyDescent="0.25">
      <c r="A487" s="143">
        <v>176</v>
      </c>
      <c r="B487" s="143">
        <v>6</v>
      </c>
      <c r="C487" s="143" t="s">
        <v>1684</v>
      </c>
      <c r="D487" s="143">
        <v>102240</v>
      </c>
      <c r="E487" s="143">
        <v>98954</v>
      </c>
      <c r="F487" s="143">
        <v>90877</v>
      </c>
      <c r="G487" s="143">
        <v>98243</v>
      </c>
      <c r="H487" s="143">
        <v>98097</v>
      </c>
      <c r="I487" s="143">
        <v>99491</v>
      </c>
      <c r="J487" s="143">
        <v>90877</v>
      </c>
      <c r="K487" s="143">
        <f t="shared" si="96"/>
        <v>2</v>
      </c>
      <c r="L487" s="143">
        <v>90877</v>
      </c>
      <c r="M487" s="143">
        <v>90877</v>
      </c>
      <c r="N487" s="143"/>
      <c r="O487" s="143"/>
      <c r="P487" s="143"/>
      <c r="AF487" t="s">
        <v>1793</v>
      </c>
      <c r="AG487">
        <v>177</v>
      </c>
      <c r="AH487" t="s">
        <v>1684</v>
      </c>
      <c r="AI487">
        <v>150007.4675</v>
      </c>
      <c r="AJ487">
        <v>90877</v>
      </c>
      <c r="AK487">
        <v>150007.4675</v>
      </c>
      <c r="AL487">
        <v>90877</v>
      </c>
      <c r="AM487">
        <f t="shared" ref="AM487" si="104">AVERAGE(AJ487:AJ491)</f>
        <v>90877</v>
      </c>
    </row>
    <row r="488" spans="1:39" x14ac:dyDescent="0.25">
      <c r="A488" s="143">
        <v>376</v>
      </c>
      <c r="B488" s="143">
        <v>6</v>
      </c>
      <c r="C488" s="143" t="s">
        <v>1684</v>
      </c>
      <c r="D488" s="143">
        <v>101145</v>
      </c>
      <c r="E488" s="143">
        <v>99044</v>
      </c>
      <c r="F488" s="143">
        <v>90877</v>
      </c>
      <c r="G488" s="143">
        <v>98056</v>
      </c>
      <c r="H488" s="143">
        <v>99311</v>
      </c>
      <c r="I488" s="143">
        <v>100699</v>
      </c>
      <c r="J488" s="143">
        <v>90877</v>
      </c>
      <c r="K488" s="143">
        <f t="shared" si="96"/>
        <v>2</v>
      </c>
      <c r="L488" s="143">
        <v>90877</v>
      </c>
      <c r="M488" s="143">
        <v>90846</v>
      </c>
      <c r="N488" s="143"/>
      <c r="O488" s="143"/>
      <c r="P488" s="143"/>
      <c r="AF488" t="s">
        <v>2015</v>
      </c>
      <c r="AG488">
        <v>377</v>
      </c>
      <c r="AH488" t="s">
        <v>1684</v>
      </c>
      <c r="AI488">
        <v>150007.19</v>
      </c>
      <c r="AJ488">
        <v>90877</v>
      </c>
      <c r="AK488">
        <v>150007.19</v>
      </c>
      <c r="AL488">
        <v>90877</v>
      </c>
    </row>
    <row r="489" spans="1:39" x14ac:dyDescent="0.25">
      <c r="A489" s="143">
        <v>576</v>
      </c>
      <c r="B489" s="143">
        <v>6</v>
      </c>
      <c r="C489" s="143" t="s">
        <v>1684</v>
      </c>
      <c r="D489" s="143">
        <v>100800</v>
      </c>
      <c r="E489" s="143">
        <v>98547</v>
      </c>
      <c r="F489" s="143">
        <v>90877</v>
      </c>
      <c r="G489" s="143">
        <v>98678</v>
      </c>
      <c r="H489" s="143">
        <v>98460</v>
      </c>
      <c r="I489" s="143">
        <v>98788</v>
      </c>
      <c r="J489" s="143">
        <v>90877</v>
      </c>
      <c r="K489" s="143">
        <f t="shared" si="96"/>
        <v>2</v>
      </c>
      <c r="L489" s="143">
        <v>90877</v>
      </c>
      <c r="M489" s="143">
        <v>90877</v>
      </c>
      <c r="N489" s="143"/>
      <c r="O489" s="143"/>
      <c r="P489" s="143"/>
      <c r="AF489" t="s">
        <v>2237</v>
      </c>
      <c r="AG489">
        <v>577</v>
      </c>
      <c r="AH489" t="s">
        <v>1684</v>
      </c>
      <c r="AI489">
        <v>150003.76459999999</v>
      </c>
      <c r="AJ489">
        <v>90877</v>
      </c>
      <c r="AK489">
        <v>150003.76459999999</v>
      </c>
      <c r="AL489">
        <v>90877</v>
      </c>
    </row>
    <row r="490" spans="1:39" x14ac:dyDescent="0.25">
      <c r="A490" s="143">
        <v>776</v>
      </c>
      <c r="B490" s="143">
        <v>6</v>
      </c>
      <c r="C490" s="143" t="s">
        <v>1684</v>
      </c>
      <c r="D490" s="143">
        <v>99918</v>
      </c>
      <c r="E490" s="143">
        <v>99351</v>
      </c>
      <c r="F490" s="143">
        <v>90877</v>
      </c>
      <c r="G490" s="143">
        <v>98342</v>
      </c>
      <c r="H490" s="143">
        <v>98537</v>
      </c>
      <c r="I490" s="143">
        <v>100009</v>
      </c>
      <c r="J490" s="143">
        <v>90877</v>
      </c>
      <c r="K490" s="143">
        <f t="shared" si="96"/>
        <v>2</v>
      </c>
      <c r="L490" s="143">
        <v>90877</v>
      </c>
      <c r="M490" s="143">
        <v>90865</v>
      </c>
      <c r="N490" s="143"/>
      <c r="O490" s="143"/>
      <c r="P490" s="143"/>
      <c r="AF490" t="s">
        <v>2459</v>
      </c>
      <c r="AG490">
        <v>777</v>
      </c>
      <c r="AH490" t="s">
        <v>1684</v>
      </c>
      <c r="AI490">
        <v>150004.56779999999</v>
      </c>
      <c r="AJ490">
        <v>90877</v>
      </c>
      <c r="AK490">
        <v>150004.56779999999</v>
      </c>
      <c r="AL490">
        <v>90877</v>
      </c>
    </row>
    <row r="491" spans="1:39" x14ac:dyDescent="0.25">
      <c r="A491" s="143">
        <v>976</v>
      </c>
      <c r="B491" s="143">
        <v>6</v>
      </c>
      <c r="C491" s="143" t="s">
        <v>1684</v>
      </c>
      <c r="D491" s="143">
        <v>101574</v>
      </c>
      <c r="E491" s="143">
        <v>98629</v>
      </c>
      <c r="F491" s="143">
        <v>90877</v>
      </c>
      <c r="G491" s="143">
        <v>99027</v>
      </c>
      <c r="H491" s="143">
        <v>97834</v>
      </c>
      <c r="I491" s="143">
        <v>98788</v>
      </c>
      <c r="J491" s="143">
        <v>90877</v>
      </c>
      <c r="K491" s="143">
        <f t="shared" si="96"/>
        <v>2</v>
      </c>
      <c r="L491" s="143">
        <v>90877</v>
      </c>
      <c r="M491" s="143">
        <v>90877</v>
      </c>
      <c r="N491" s="143"/>
      <c r="O491" s="143"/>
      <c r="P491" s="143"/>
      <c r="AF491" t="s">
        <v>2681</v>
      </c>
      <c r="AG491">
        <v>977</v>
      </c>
      <c r="AH491" t="s">
        <v>1684</v>
      </c>
      <c r="AI491">
        <v>150005.8308</v>
      </c>
      <c r="AJ491">
        <v>90877</v>
      </c>
      <c r="AK491">
        <v>150005.8308</v>
      </c>
      <c r="AL491">
        <v>90877</v>
      </c>
    </row>
    <row r="492" spans="1:39" x14ac:dyDescent="0.25">
      <c r="A492" s="143">
        <v>177</v>
      </c>
      <c r="B492" s="143">
        <v>6</v>
      </c>
      <c r="C492" s="143" t="s">
        <v>1685</v>
      </c>
      <c r="D492" s="143">
        <v>95979</v>
      </c>
      <c r="E492" s="143">
        <v>95117</v>
      </c>
      <c r="F492" s="143">
        <v>87539</v>
      </c>
      <c r="G492" s="143">
        <v>94974</v>
      </c>
      <c r="H492" s="143">
        <v>94651</v>
      </c>
      <c r="I492" s="143">
        <v>95866</v>
      </c>
      <c r="J492" s="143">
        <v>87539</v>
      </c>
      <c r="K492" s="143">
        <f t="shared" si="96"/>
        <v>2</v>
      </c>
      <c r="L492" s="143">
        <v>87539</v>
      </c>
      <c r="M492" s="143">
        <v>87539</v>
      </c>
      <c r="N492" s="143"/>
      <c r="O492" s="143"/>
      <c r="P492" s="143"/>
      <c r="AF492" t="s">
        <v>1794</v>
      </c>
      <c r="AG492">
        <v>178</v>
      </c>
      <c r="AH492" t="s">
        <v>1685</v>
      </c>
      <c r="AI492">
        <v>150000.94390000001</v>
      </c>
      <c r="AJ492">
        <v>87539</v>
      </c>
      <c r="AK492">
        <v>150000.94390000001</v>
      </c>
      <c r="AL492">
        <v>87539</v>
      </c>
      <c r="AM492">
        <f t="shared" ref="AM492" si="105">AVERAGE(AJ492:AJ496)</f>
        <v>87539</v>
      </c>
    </row>
    <row r="493" spans="1:39" x14ac:dyDescent="0.25">
      <c r="A493" s="143">
        <v>377</v>
      </c>
      <c r="B493" s="143">
        <v>6</v>
      </c>
      <c r="C493" s="143" t="s">
        <v>1685</v>
      </c>
      <c r="D493" s="143">
        <v>97515</v>
      </c>
      <c r="E493" s="143">
        <v>95652</v>
      </c>
      <c r="F493" s="143">
        <v>87539</v>
      </c>
      <c r="G493" s="143">
        <v>94456</v>
      </c>
      <c r="H493" s="143">
        <v>95282</v>
      </c>
      <c r="I493" s="143">
        <v>96235</v>
      </c>
      <c r="J493" s="143">
        <v>87539</v>
      </c>
      <c r="K493" s="143">
        <f t="shared" si="96"/>
        <v>2</v>
      </c>
      <c r="L493" s="143">
        <v>87539</v>
      </c>
      <c r="M493" s="143">
        <v>87521</v>
      </c>
      <c r="N493" s="143"/>
      <c r="O493" s="143"/>
      <c r="P493" s="143"/>
      <c r="AF493" t="s">
        <v>2016</v>
      </c>
      <c r="AG493">
        <v>378</v>
      </c>
      <c r="AH493" t="s">
        <v>1685</v>
      </c>
      <c r="AI493">
        <v>150010.5582</v>
      </c>
      <c r="AJ493">
        <v>87539</v>
      </c>
      <c r="AK493">
        <v>150010.5582</v>
      </c>
      <c r="AL493">
        <v>87539</v>
      </c>
    </row>
    <row r="494" spans="1:39" x14ac:dyDescent="0.25">
      <c r="A494" s="143">
        <v>577</v>
      </c>
      <c r="B494" s="143">
        <v>6</v>
      </c>
      <c r="C494" s="143" t="s">
        <v>1685</v>
      </c>
      <c r="D494" s="143">
        <v>96864</v>
      </c>
      <c r="E494" s="143">
        <v>95985</v>
      </c>
      <c r="F494" s="143">
        <v>87539</v>
      </c>
      <c r="G494" s="143">
        <v>95225</v>
      </c>
      <c r="H494" s="143">
        <v>95192</v>
      </c>
      <c r="I494" s="143">
        <v>95009</v>
      </c>
      <c r="J494" s="143">
        <v>87539</v>
      </c>
      <c r="K494" s="143">
        <f t="shared" si="96"/>
        <v>2</v>
      </c>
      <c r="L494" s="143">
        <v>87539</v>
      </c>
      <c r="M494" s="143">
        <v>87539</v>
      </c>
      <c r="N494" s="143"/>
      <c r="O494" s="143"/>
      <c r="P494" s="143"/>
      <c r="AF494" t="s">
        <v>2238</v>
      </c>
      <c r="AG494">
        <v>578</v>
      </c>
      <c r="AH494" t="s">
        <v>1685</v>
      </c>
      <c r="AI494">
        <v>150010.9737</v>
      </c>
      <c r="AJ494">
        <v>87539</v>
      </c>
      <c r="AK494">
        <v>150010.9737</v>
      </c>
      <c r="AL494">
        <v>87539</v>
      </c>
    </row>
    <row r="495" spans="1:39" x14ac:dyDescent="0.25">
      <c r="A495" s="143">
        <v>777</v>
      </c>
      <c r="B495" s="143">
        <v>6</v>
      </c>
      <c r="C495" s="143" t="s">
        <v>1685</v>
      </c>
      <c r="D495" s="143">
        <v>98575</v>
      </c>
      <c r="E495" s="143">
        <v>95750</v>
      </c>
      <c r="F495" s="143">
        <v>87539</v>
      </c>
      <c r="G495" s="143">
        <v>94485</v>
      </c>
      <c r="H495" s="143">
        <v>94062</v>
      </c>
      <c r="I495" s="143">
        <v>95527</v>
      </c>
      <c r="J495" s="143">
        <v>87539</v>
      </c>
      <c r="K495" s="143">
        <f t="shared" si="96"/>
        <v>2</v>
      </c>
      <c r="L495" s="143">
        <v>87539</v>
      </c>
      <c r="M495" s="143">
        <v>87539</v>
      </c>
      <c r="N495" s="143"/>
      <c r="O495" s="143"/>
      <c r="P495" s="143"/>
      <c r="AF495" t="s">
        <v>2460</v>
      </c>
      <c r="AG495">
        <v>778</v>
      </c>
      <c r="AH495" t="s">
        <v>1685</v>
      </c>
      <c r="AI495">
        <v>150002.80009999999</v>
      </c>
      <c r="AJ495">
        <v>87539</v>
      </c>
      <c r="AK495">
        <v>150002.80009999999</v>
      </c>
      <c r="AL495">
        <v>87539</v>
      </c>
    </row>
    <row r="496" spans="1:39" x14ac:dyDescent="0.25">
      <c r="A496" s="143">
        <v>977</v>
      </c>
      <c r="B496" s="143">
        <v>6</v>
      </c>
      <c r="C496" s="143" t="s">
        <v>1685</v>
      </c>
      <c r="D496" s="143">
        <v>97713</v>
      </c>
      <c r="E496" s="143">
        <v>95943</v>
      </c>
      <c r="F496" s="143">
        <v>87539</v>
      </c>
      <c r="G496" s="143">
        <v>95125</v>
      </c>
      <c r="H496" s="143">
        <v>94006</v>
      </c>
      <c r="I496" s="143">
        <v>96394</v>
      </c>
      <c r="J496" s="143">
        <v>87539</v>
      </c>
      <c r="K496" s="143">
        <f t="shared" si="96"/>
        <v>2</v>
      </c>
      <c r="L496" s="143">
        <v>87539</v>
      </c>
      <c r="M496" s="143">
        <v>87539</v>
      </c>
      <c r="N496" s="143"/>
      <c r="O496" s="143"/>
      <c r="P496" s="143"/>
      <c r="AF496" t="s">
        <v>2682</v>
      </c>
      <c r="AG496">
        <v>978</v>
      </c>
      <c r="AH496" t="s">
        <v>1685</v>
      </c>
      <c r="AI496">
        <v>150011.01300000001</v>
      </c>
      <c r="AJ496">
        <v>87539</v>
      </c>
      <c r="AK496">
        <v>150011.01300000001</v>
      </c>
      <c r="AL496">
        <v>87539</v>
      </c>
    </row>
    <row r="497" spans="1:39" x14ac:dyDescent="0.25">
      <c r="A497" s="143">
        <v>178</v>
      </c>
      <c r="B497" s="143">
        <v>6</v>
      </c>
      <c r="C497" s="143" t="s">
        <v>1686</v>
      </c>
      <c r="D497" s="143">
        <v>98135</v>
      </c>
      <c r="E497" s="143">
        <v>95390</v>
      </c>
      <c r="F497" s="143">
        <v>87797</v>
      </c>
      <c r="G497" s="143">
        <v>94836</v>
      </c>
      <c r="H497" s="143">
        <v>93791</v>
      </c>
      <c r="I497" s="143">
        <v>96855</v>
      </c>
      <c r="J497" s="143">
        <v>87797</v>
      </c>
      <c r="K497" s="143">
        <f t="shared" si="96"/>
        <v>2</v>
      </c>
      <c r="L497" s="143">
        <v>87797</v>
      </c>
      <c r="M497" s="143">
        <v>87797</v>
      </c>
      <c r="N497" s="143"/>
      <c r="O497" s="143"/>
      <c r="P497" s="143"/>
      <c r="AF497" t="s">
        <v>1795</v>
      </c>
      <c r="AG497">
        <v>179</v>
      </c>
      <c r="AH497" t="s">
        <v>1686</v>
      </c>
      <c r="AI497">
        <v>150003.15349999999</v>
      </c>
      <c r="AJ497">
        <v>87797</v>
      </c>
      <c r="AK497">
        <v>150003.15349999999</v>
      </c>
      <c r="AL497">
        <v>87797</v>
      </c>
      <c r="AM497">
        <f t="shared" ref="AM497" si="106">AVERAGE(AJ497:AJ501)</f>
        <v>87797</v>
      </c>
    </row>
    <row r="498" spans="1:39" x14ac:dyDescent="0.25">
      <c r="A498" s="143">
        <v>378</v>
      </c>
      <c r="B498" s="143">
        <v>6</v>
      </c>
      <c r="C498" s="143" t="s">
        <v>1686</v>
      </c>
      <c r="D498" s="143">
        <v>97467</v>
      </c>
      <c r="E498" s="143">
        <v>96116</v>
      </c>
      <c r="F498" s="143">
        <v>87797</v>
      </c>
      <c r="G498" s="143">
        <v>96246</v>
      </c>
      <c r="H498" s="143">
        <v>94518</v>
      </c>
      <c r="I498" s="143">
        <v>95310</v>
      </c>
      <c r="J498" s="143">
        <v>87797</v>
      </c>
      <c r="K498" s="143">
        <f t="shared" si="96"/>
        <v>2</v>
      </c>
      <c r="L498" s="143">
        <v>87797</v>
      </c>
      <c r="M498" s="143">
        <v>87797</v>
      </c>
      <c r="N498" s="143"/>
      <c r="O498" s="143"/>
      <c r="P498" s="143"/>
      <c r="AF498" t="s">
        <v>2017</v>
      </c>
      <c r="AG498">
        <v>379</v>
      </c>
      <c r="AH498" t="s">
        <v>1686</v>
      </c>
      <c r="AI498">
        <v>150000.91810000001</v>
      </c>
      <c r="AJ498">
        <v>87797</v>
      </c>
      <c r="AK498">
        <v>150000.91810000001</v>
      </c>
      <c r="AL498">
        <v>87797</v>
      </c>
    </row>
    <row r="499" spans="1:39" x14ac:dyDescent="0.25">
      <c r="A499" s="143">
        <v>578</v>
      </c>
      <c r="B499" s="143">
        <v>6</v>
      </c>
      <c r="C499" s="143" t="s">
        <v>1686</v>
      </c>
      <c r="D499" s="143">
        <v>96855</v>
      </c>
      <c r="E499" s="143">
        <v>95712</v>
      </c>
      <c r="F499" s="143">
        <v>87797</v>
      </c>
      <c r="G499" s="143">
        <v>96036</v>
      </c>
      <c r="H499" s="143">
        <v>93999</v>
      </c>
      <c r="I499" s="143">
        <v>96914</v>
      </c>
      <c r="J499" s="143">
        <v>87797</v>
      </c>
      <c r="K499" s="143">
        <f t="shared" si="96"/>
        <v>2</v>
      </c>
      <c r="L499" s="143">
        <v>87797</v>
      </c>
      <c r="M499" s="143">
        <v>87779</v>
      </c>
      <c r="N499" s="143"/>
      <c r="O499" s="143"/>
      <c r="P499" s="143"/>
      <c r="AF499" t="s">
        <v>2239</v>
      </c>
      <c r="AG499">
        <v>579</v>
      </c>
      <c r="AH499" t="s">
        <v>1686</v>
      </c>
      <c r="AI499">
        <v>150008.80179999999</v>
      </c>
      <c r="AJ499">
        <v>87797</v>
      </c>
      <c r="AK499">
        <v>150008.80179999999</v>
      </c>
      <c r="AL499">
        <v>87797</v>
      </c>
    </row>
    <row r="500" spans="1:39" x14ac:dyDescent="0.25">
      <c r="A500" s="143">
        <v>778</v>
      </c>
      <c r="B500" s="143">
        <v>6</v>
      </c>
      <c r="C500" s="143" t="s">
        <v>1686</v>
      </c>
      <c r="D500" s="143">
        <v>97111</v>
      </c>
      <c r="E500" s="143">
        <v>96038</v>
      </c>
      <c r="F500" s="143">
        <v>87797</v>
      </c>
      <c r="G500" s="143">
        <v>94885</v>
      </c>
      <c r="H500" s="143">
        <v>92886</v>
      </c>
      <c r="I500" s="143">
        <v>95852</v>
      </c>
      <c r="J500" s="143">
        <v>87797</v>
      </c>
      <c r="K500" s="143">
        <f t="shared" si="96"/>
        <v>2</v>
      </c>
      <c r="L500" s="143">
        <v>87797</v>
      </c>
      <c r="M500" s="143">
        <v>87797</v>
      </c>
      <c r="N500" s="143"/>
      <c r="O500" s="143"/>
      <c r="P500" s="143"/>
      <c r="AF500" t="s">
        <v>2461</v>
      </c>
      <c r="AG500">
        <v>779</v>
      </c>
      <c r="AH500" t="s">
        <v>1686</v>
      </c>
      <c r="AI500">
        <v>150002.34899999999</v>
      </c>
      <c r="AJ500">
        <v>87797</v>
      </c>
      <c r="AK500">
        <v>150002.34899999999</v>
      </c>
      <c r="AL500">
        <v>87797</v>
      </c>
    </row>
    <row r="501" spans="1:39" x14ac:dyDescent="0.25">
      <c r="A501" s="143">
        <v>978</v>
      </c>
      <c r="B501" s="143">
        <v>6</v>
      </c>
      <c r="C501" s="143" t="s">
        <v>1686</v>
      </c>
      <c r="D501" s="143">
        <v>96628</v>
      </c>
      <c r="E501" s="143">
        <v>95297</v>
      </c>
      <c r="F501" s="143">
        <v>87797</v>
      </c>
      <c r="G501" s="143">
        <v>94779</v>
      </c>
      <c r="H501" s="143">
        <v>94035</v>
      </c>
      <c r="I501" s="143">
        <v>95724</v>
      </c>
      <c r="J501" s="143">
        <v>87797</v>
      </c>
      <c r="K501" s="143">
        <f t="shared" si="96"/>
        <v>2</v>
      </c>
      <c r="L501" s="143">
        <v>87797</v>
      </c>
      <c r="M501" s="143">
        <v>87797</v>
      </c>
      <c r="N501" s="143"/>
      <c r="O501" s="143"/>
      <c r="P501" s="143"/>
      <c r="AF501" t="s">
        <v>2683</v>
      </c>
      <c r="AG501">
        <v>979</v>
      </c>
      <c r="AH501" t="s">
        <v>1686</v>
      </c>
      <c r="AI501">
        <v>150003.75779999999</v>
      </c>
      <c r="AJ501">
        <v>87797</v>
      </c>
      <c r="AK501">
        <v>150003.75779999999</v>
      </c>
      <c r="AL501">
        <v>87797</v>
      </c>
    </row>
    <row r="502" spans="1:39" x14ac:dyDescent="0.25">
      <c r="A502" s="143">
        <v>80</v>
      </c>
      <c r="B502" s="143">
        <v>6</v>
      </c>
      <c r="C502" s="143" t="s">
        <v>1588</v>
      </c>
      <c r="D502" s="143">
        <v>138930</v>
      </c>
      <c r="E502" s="143">
        <v>138320</v>
      </c>
      <c r="F502" s="143">
        <v>135910</v>
      </c>
      <c r="G502" s="143">
        <v>129530</v>
      </c>
      <c r="H502" s="143">
        <v>133300</v>
      </c>
      <c r="I502" s="143">
        <v>129030</v>
      </c>
      <c r="J502" s="143">
        <v>129030</v>
      </c>
      <c r="K502" s="143">
        <f t="shared" si="96"/>
        <v>5</v>
      </c>
      <c r="L502" s="143">
        <v>129030</v>
      </c>
      <c r="M502" s="143">
        <v>128870</v>
      </c>
      <c r="N502" s="143"/>
      <c r="O502" s="143"/>
      <c r="P502" s="143"/>
      <c r="AF502" t="s">
        <v>2507</v>
      </c>
      <c r="AG502">
        <v>81</v>
      </c>
      <c r="AH502" t="s">
        <v>1588</v>
      </c>
      <c r="AI502">
        <v>150005.26610000001</v>
      </c>
      <c r="AJ502">
        <v>129210</v>
      </c>
      <c r="AK502">
        <v>150005.26610000001</v>
      </c>
      <c r="AL502">
        <v>129210</v>
      </c>
      <c r="AM502">
        <f t="shared" ref="AM502" si="107">AVERAGE(AJ502:AJ506)</f>
        <v>129210</v>
      </c>
    </row>
    <row r="503" spans="1:39" x14ac:dyDescent="0.25">
      <c r="A503" s="143">
        <v>280</v>
      </c>
      <c r="B503" s="143">
        <v>6</v>
      </c>
      <c r="C503" s="143" t="s">
        <v>1588</v>
      </c>
      <c r="D503" s="143">
        <v>139390</v>
      </c>
      <c r="E503" s="143">
        <v>138150</v>
      </c>
      <c r="F503" s="143">
        <v>135910</v>
      </c>
      <c r="G503" s="143">
        <v>129730</v>
      </c>
      <c r="H503" s="143">
        <v>132580</v>
      </c>
      <c r="I503" s="143">
        <v>129380</v>
      </c>
      <c r="J503" s="143">
        <v>129380</v>
      </c>
      <c r="K503" s="143">
        <f t="shared" si="96"/>
        <v>5</v>
      </c>
      <c r="L503" s="143">
        <v>129380</v>
      </c>
      <c r="M503" s="143">
        <v>129380</v>
      </c>
      <c r="N503" s="143"/>
      <c r="O503" s="143"/>
      <c r="P503" s="143"/>
      <c r="AF503" t="s">
        <v>1909</v>
      </c>
      <c r="AG503">
        <v>281</v>
      </c>
      <c r="AH503" t="s">
        <v>1588</v>
      </c>
      <c r="AI503">
        <v>150022.79800000001</v>
      </c>
      <c r="AJ503">
        <v>129210</v>
      </c>
      <c r="AK503">
        <v>150022.79800000001</v>
      </c>
      <c r="AL503">
        <v>129210</v>
      </c>
    </row>
    <row r="504" spans="1:39" x14ac:dyDescent="0.25">
      <c r="A504" s="143">
        <v>480</v>
      </c>
      <c r="B504" s="143">
        <v>6</v>
      </c>
      <c r="C504" s="143" t="s">
        <v>1588</v>
      </c>
      <c r="D504" s="143">
        <v>138750</v>
      </c>
      <c r="E504" s="143">
        <v>138460</v>
      </c>
      <c r="F504" s="143">
        <v>135910</v>
      </c>
      <c r="G504" s="143">
        <v>129450</v>
      </c>
      <c r="H504" s="143">
        <v>132160</v>
      </c>
      <c r="I504" s="143">
        <v>129030</v>
      </c>
      <c r="J504" s="143">
        <v>129030</v>
      </c>
      <c r="K504" s="143">
        <f t="shared" si="96"/>
        <v>5</v>
      </c>
      <c r="L504" s="143">
        <v>129030</v>
      </c>
      <c r="M504" s="143">
        <v>128840</v>
      </c>
      <c r="N504" s="143"/>
      <c r="O504" s="143"/>
      <c r="P504" s="143"/>
      <c r="AF504" t="s">
        <v>2131</v>
      </c>
      <c r="AG504">
        <v>481</v>
      </c>
      <c r="AH504" t="s">
        <v>1588</v>
      </c>
      <c r="AI504">
        <v>150045.2959</v>
      </c>
      <c r="AJ504">
        <v>129210</v>
      </c>
      <c r="AK504">
        <v>150045.2959</v>
      </c>
      <c r="AL504">
        <v>129210</v>
      </c>
    </row>
    <row r="505" spans="1:39" x14ac:dyDescent="0.25">
      <c r="A505" s="143">
        <v>680</v>
      </c>
      <c r="B505" s="143">
        <v>6</v>
      </c>
      <c r="C505" s="143" t="s">
        <v>1588</v>
      </c>
      <c r="D505" s="143">
        <v>139580</v>
      </c>
      <c r="E505" s="143">
        <v>138020</v>
      </c>
      <c r="F505" s="143">
        <v>135910</v>
      </c>
      <c r="G505" s="143">
        <v>129410</v>
      </c>
      <c r="H505" s="143">
        <v>132090</v>
      </c>
      <c r="I505" s="143">
        <v>129330</v>
      </c>
      <c r="J505" s="143">
        <v>129330</v>
      </c>
      <c r="K505" s="143">
        <f t="shared" si="96"/>
        <v>5</v>
      </c>
      <c r="L505" s="143">
        <v>129330</v>
      </c>
      <c r="M505" s="143">
        <v>129200</v>
      </c>
      <c r="N505" s="143"/>
      <c r="O505" s="143"/>
      <c r="P505" s="143"/>
      <c r="AF505" t="s">
        <v>2353</v>
      </c>
      <c r="AG505">
        <v>681</v>
      </c>
      <c r="AH505" t="s">
        <v>1588</v>
      </c>
      <c r="AI505">
        <v>150018.2193</v>
      </c>
      <c r="AJ505">
        <v>129210</v>
      </c>
      <c r="AK505">
        <v>150018.2193</v>
      </c>
      <c r="AL505">
        <v>129210</v>
      </c>
    </row>
    <row r="506" spans="1:39" x14ac:dyDescent="0.25">
      <c r="A506" s="143">
        <v>880</v>
      </c>
      <c r="B506" s="143">
        <v>6</v>
      </c>
      <c r="C506" s="143" t="s">
        <v>1588</v>
      </c>
      <c r="D506" s="143">
        <v>138800</v>
      </c>
      <c r="E506" s="143">
        <v>138060</v>
      </c>
      <c r="F506" s="143">
        <v>135910</v>
      </c>
      <c r="G506" s="143">
        <v>129140</v>
      </c>
      <c r="H506" s="143">
        <v>131200</v>
      </c>
      <c r="I506" s="143">
        <v>129470</v>
      </c>
      <c r="J506" s="143">
        <v>129140</v>
      </c>
      <c r="K506" s="143">
        <f t="shared" si="96"/>
        <v>3</v>
      </c>
      <c r="L506" s="143">
        <v>129140</v>
      </c>
      <c r="M506" s="143">
        <v>129060</v>
      </c>
      <c r="N506" s="143"/>
      <c r="O506" s="143"/>
      <c r="P506" s="143"/>
      <c r="AF506" t="s">
        <v>2575</v>
      </c>
      <c r="AG506">
        <v>881</v>
      </c>
      <c r="AH506" t="s">
        <v>1588</v>
      </c>
      <c r="AI506">
        <v>150000.30780000001</v>
      </c>
      <c r="AJ506">
        <v>129210</v>
      </c>
      <c r="AK506">
        <v>150000.30780000001</v>
      </c>
      <c r="AL506">
        <v>129210</v>
      </c>
    </row>
    <row r="507" spans="1:39" x14ac:dyDescent="0.25">
      <c r="A507" s="143">
        <v>89</v>
      </c>
      <c r="B507" s="143">
        <v>6</v>
      </c>
      <c r="C507" s="143" t="s">
        <v>1597</v>
      </c>
      <c r="D507" s="143">
        <v>143230</v>
      </c>
      <c r="E507" s="143">
        <v>142320</v>
      </c>
      <c r="F507" s="143">
        <v>138860</v>
      </c>
      <c r="G507" s="143">
        <v>132790</v>
      </c>
      <c r="H507" s="143">
        <v>138260</v>
      </c>
      <c r="I507" s="143">
        <v>133700</v>
      </c>
      <c r="J507" s="143">
        <v>132790</v>
      </c>
      <c r="K507" s="143">
        <f t="shared" si="96"/>
        <v>3</v>
      </c>
      <c r="L507" s="143">
        <v>132790</v>
      </c>
      <c r="M507" s="143">
        <v>132640</v>
      </c>
      <c r="N507" s="143"/>
      <c r="O507" s="143"/>
      <c r="P507" s="143"/>
      <c r="AF507" t="s">
        <v>2607</v>
      </c>
      <c r="AG507">
        <v>90</v>
      </c>
      <c r="AH507" t="s">
        <v>1597</v>
      </c>
      <c r="AI507">
        <v>150014.6159</v>
      </c>
      <c r="AJ507">
        <v>133970</v>
      </c>
      <c r="AK507">
        <v>150014.6159</v>
      </c>
      <c r="AL507">
        <v>133970</v>
      </c>
      <c r="AM507">
        <f t="shared" ref="AM507" si="108">AVERAGE(AJ507:AJ511)</f>
        <v>133970</v>
      </c>
    </row>
    <row r="508" spans="1:39" x14ac:dyDescent="0.25">
      <c r="A508" s="143">
        <v>289</v>
      </c>
      <c r="B508" s="143">
        <v>6</v>
      </c>
      <c r="C508" s="143" t="s">
        <v>1597</v>
      </c>
      <c r="D508" s="143">
        <v>143500</v>
      </c>
      <c r="E508" s="143">
        <v>142100</v>
      </c>
      <c r="F508" s="143">
        <v>138860</v>
      </c>
      <c r="G508" s="143">
        <v>132000</v>
      </c>
      <c r="H508" s="143">
        <v>139210</v>
      </c>
      <c r="I508" s="143">
        <v>134040</v>
      </c>
      <c r="J508" s="143">
        <v>132000</v>
      </c>
      <c r="K508" s="143">
        <f t="shared" si="96"/>
        <v>3</v>
      </c>
      <c r="L508" s="143">
        <v>132000</v>
      </c>
      <c r="M508" s="143">
        <v>131860</v>
      </c>
      <c r="N508" s="143"/>
      <c r="O508" s="143"/>
      <c r="P508" s="143"/>
      <c r="AF508" t="s">
        <v>1919</v>
      </c>
      <c r="AG508">
        <v>290</v>
      </c>
      <c r="AH508" t="s">
        <v>1597</v>
      </c>
      <c r="AI508">
        <v>150032.99549999999</v>
      </c>
      <c r="AJ508">
        <v>133970</v>
      </c>
      <c r="AK508">
        <v>150032.99549999999</v>
      </c>
      <c r="AL508">
        <v>133970</v>
      </c>
    </row>
    <row r="509" spans="1:39" x14ac:dyDescent="0.25">
      <c r="A509" s="143">
        <v>489</v>
      </c>
      <c r="B509" s="143">
        <v>6</v>
      </c>
      <c r="C509" s="143" t="s">
        <v>1597</v>
      </c>
      <c r="D509" s="143">
        <v>143310</v>
      </c>
      <c r="E509" s="143">
        <v>142060</v>
      </c>
      <c r="F509" s="143">
        <v>138860</v>
      </c>
      <c r="G509" s="143">
        <v>132570</v>
      </c>
      <c r="H509" s="143">
        <v>137700</v>
      </c>
      <c r="I509" s="143">
        <v>134730</v>
      </c>
      <c r="J509" s="143">
        <v>132570</v>
      </c>
      <c r="K509" s="143">
        <f t="shared" si="96"/>
        <v>3</v>
      </c>
      <c r="L509" s="143">
        <v>132570</v>
      </c>
      <c r="M509" s="143">
        <v>132540</v>
      </c>
      <c r="N509" s="143"/>
      <c r="O509" s="143"/>
      <c r="P509" s="143"/>
      <c r="AF509" t="s">
        <v>2141</v>
      </c>
      <c r="AG509">
        <v>490</v>
      </c>
      <c r="AH509" t="s">
        <v>1597</v>
      </c>
      <c r="AI509">
        <v>150000.06359999999</v>
      </c>
      <c r="AJ509">
        <v>133970</v>
      </c>
      <c r="AK509">
        <v>150000.06359999999</v>
      </c>
      <c r="AL509">
        <v>133970</v>
      </c>
    </row>
    <row r="510" spans="1:39" x14ac:dyDescent="0.25">
      <c r="A510" s="143">
        <v>689</v>
      </c>
      <c r="B510" s="143">
        <v>6</v>
      </c>
      <c r="C510" s="143" t="s">
        <v>1597</v>
      </c>
      <c r="D510" s="143">
        <v>142990</v>
      </c>
      <c r="E510" s="143">
        <v>142030</v>
      </c>
      <c r="F510" s="143">
        <v>138860</v>
      </c>
      <c r="G510" s="143">
        <v>132090</v>
      </c>
      <c r="H510" s="143">
        <v>138880</v>
      </c>
      <c r="I510" s="143">
        <v>133640</v>
      </c>
      <c r="J510" s="143">
        <v>132090</v>
      </c>
      <c r="K510" s="143">
        <f t="shared" si="96"/>
        <v>3</v>
      </c>
      <c r="L510" s="143">
        <v>132090</v>
      </c>
      <c r="M510" s="143">
        <v>131990</v>
      </c>
      <c r="N510" s="143"/>
      <c r="O510" s="143"/>
      <c r="P510" s="143"/>
      <c r="AF510" t="s">
        <v>2363</v>
      </c>
      <c r="AG510">
        <v>690</v>
      </c>
      <c r="AH510" t="s">
        <v>1597</v>
      </c>
      <c r="AI510">
        <v>150009.64540000001</v>
      </c>
      <c r="AJ510">
        <v>133970</v>
      </c>
      <c r="AK510">
        <v>150009.64540000001</v>
      </c>
      <c r="AL510">
        <v>133970</v>
      </c>
    </row>
    <row r="511" spans="1:39" x14ac:dyDescent="0.25">
      <c r="A511" s="143">
        <v>889</v>
      </c>
      <c r="B511" s="143">
        <v>6</v>
      </c>
      <c r="C511" s="143" t="s">
        <v>1597</v>
      </c>
      <c r="D511" s="143">
        <v>143110</v>
      </c>
      <c r="E511" s="143">
        <v>142070</v>
      </c>
      <c r="F511" s="143">
        <v>138860</v>
      </c>
      <c r="G511" s="143">
        <v>132180</v>
      </c>
      <c r="H511" s="143">
        <v>138780</v>
      </c>
      <c r="I511" s="143">
        <v>133760</v>
      </c>
      <c r="J511" s="143">
        <v>132180</v>
      </c>
      <c r="K511" s="143">
        <f t="shared" si="96"/>
        <v>3</v>
      </c>
      <c r="L511" s="143">
        <v>132180</v>
      </c>
      <c r="M511" s="143">
        <v>132160</v>
      </c>
      <c r="N511" s="143"/>
      <c r="O511" s="143"/>
      <c r="P511" s="143"/>
      <c r="AF511" t="s">
        <v>2585</v>
      </c>
      <c r="AG511">
        <v>890</v>
      </c>
      <c r="AH511" t="s">
        <v>1597</v>
      </c>
      <c r="AI511">
        <v>150024.20060000001</v>
      </c>
      <c r="AJ511">
        <v>133970</v>
      </c>
      <c r="AK511">
        <v>150024.20060000001</v>
      </c>
      <c r="AL511">
        <v>133970</v>
      </c>
    </row>
    <row r="512" spans="1:39" x14ac:dyDescent="0.25">
      <c r="A512" s="143">
        <v>81</v>
      </c>
      <c r="B512" s="143">
        <v>6</v>
      </c>
      <c r="C512" s="143" t="s">
        <v>1589</v>
      </c>
      <c r="D512" s="143">
        <v>135920</v>
      </c>
      <c r="E512" s="143">
        <v>134910</v>
      </c>
      <c r="F512" s="143">
        <v>133610</v>
      </c>
      <c r="G512" s="143">
        <v>126420</v>
      </c>
      <c r="H512" s="143">
        <v>128560</v>
      </c>
      <c r="I512" s="143">
        <v>125120</v>
      </c>
      <c r="J512" s="143">
        <v>125120</v>
      </c>
      <c r="K512" s="143">
        <f t="shared" si="96"/>
        <v>5</v>
      </c>
      <c r="L512" s="143">
        <v>125120</v>
      </c>
      <c r="M512" s="143">
        <v>124960</v>
      </c>
      <c r="N512" s="143"/>
      <c r="O512" s="143"/>
      <c r="P512" s="143"/>
      <c r="AF512" t="s">
        <v>2518</v>
      </c>
      <c r="AG512">
        <v>82</v>
      </c>
      <c r="AH512" t="s">
        <v>1589</v>
      </c>
      <c r="AI512">
        <v>150005.18400000001</v>
      </c>
      <c r="AJ512">
        <v>125010</v>
      </c>
      <c r="AK512">
        <v>150005.18400000001</v>
      </c>
      <c r="AL512">
        <v>125010</v>
      </c>
      <c r="AM512">
        <f t="shared" ref="AM512" si="109">AVERAGE(AJ512:AJ516)</f>
        <v>125010</v>
      </c>
    </row>
    <row r="513" spans="1:39" x14ac:dyDescent="0.25">
      <c r="A513" s="143">
        <v>281</v>
      </c>
      <c r="B513" s="143">
        <v>6</v>
      </c>
      <c r="C513" s="143" t="s">
        <v>1589</v>
      </c>
      <c r="D513" s="143">
        <v>136600</v>
      </c>
      <c r="E513" s="143">
        <v>134830</v>
      </c>
      <c r="F513" s="143">
        <v>133610</v>
      </c>
      <c r="G513" s="143">
        <v>126680</v>
      </c>
      <c r="H513" s="143">
        <v>128030</v>
      </c>
      <c r="I513" s="143">
        <v>125120</v>
      </c>
      <c r="J513" s="143">
        <v>125120</v>
      </c>
      <c r="K513" s="143">
        <f t="shared" si="96"/>
        <v>5</v>
      </c>
      <c r="L513" s="143">
        <v>125120</v>
      </c>
      <c r="M513" s="143">
        <v>125120</v>
      </c>
      <c r="N513" s="143"/>
      <c r="O513" s="143"/>
      <c r="P513" s="143"/>
      <c r="AF513" t="s">
        <v>1910</v>
      </c>
      <c r="AG513">
        <v>282</v>
      </c>
      <c r="AH513" t="s">
        <v>1589</v>
      </c>
      <c r="AI513">
        <v>150047.56400000001</v>
      </c>
      <c r="AJ513">
        <v>125010</v>
      </c>
      <c r="AK513">
        <v>150047.56400000001</v>
      </c>
      <c r="AL513">
        <v>125010</v>
      </c>
    </row>
    <row r="514" spans="1:39" x14ac:dyDescent="0.25">
      <c r="A514" s="143">
        <v>481</v>
      </c>
      <c r="B514" s="143">
        <v>6</v>
      </c>
      <c r="C514" s="143" t="s">
        <v>1589</v>
      </c>
      <c r="D514" s="143">
        <v>136890</v>
      </c>
      <c r="E514" s="143">
        <v>134620</v>
      </c>
      <c r="F514" s="143">
        <v>133610</v>
      </c>
      <c r="G514" s="143">
        <v>127110</v>
      </c>
      <c r="H514" s="143">
        <v>128200</v>
      </c>
      <c r="I514" s="143">
        <v>125270</v>
      </c>
      <c r="J514" s="143">
        <v>125270</v>
      </c>
      <c r="K514" s="143">
        <f t="shared" ref="K514:K577" si="110">IF(J514=D514,0,IF(J514=E514,1,IF(J514=F514,2,IF(J514=G514,3,IF(J514=H514,4,IF(J514=I514,5,"err"))))))</f>
        <v>5</v>
      </c>
      <c r="L514" s="143">
        <v>125270</v>
      </c>
      <c r="M514" s="143">
        <v>125270</v>
      </c>
      <c r="N514" s="143"/>
      <c r="O514" s="143"/>
      <c r="P514" s="143"/>
      <c r="AF514" t="s">
        <v>2132</v>
      </c>
      <c r="AG514">
        <v>482</v>
      </c>
      <c r="AH514" t="s">
        <v>1589</v>
      </c>
      <c r="AI514">
        <v>150046.95540000001</v>
      </c>
      <c r="AJ514">
        <v>125010</v>
      </c>
      <c r="AK514">
        <v>150046.95540000001</v>
      </c>
      <c r="AL514">
        <v>125010</v>
      </c>
    </row>
    <row r="515" spans="1:39" x14ac:dyDescent="0.25">
      <c r="A515" s="143">
        <v>681</v>
      </c>
      <c r="B515" s="143">
        <v>6</v>
      </c>
      <c r="C515" s="143" t="s">
        <v>1589</v>
      </c>
      <c r="D515" s="143">
        <v>136110</v>
      </c>
      <c r="E515" s="143">
        <v>134790</v>
      </c>
      <c r="F515" s="143">
        <v>133610</v>
      </c>
      <c r="G515" s="143">
        <v>126650</v>
      </c>
      <c r="H515" s="143">
        <v>128550</v>
      </c>
      <c r="I515" s="143">
        <v>125090</v>
      </c>
      <c r="J515" s="143">
        <v>125090</v>
      </c>
      <c r="K515" s="143">
        <f t="shared" si="110"/>
        <v>5</v>
      </c>
      <c r="L515" s="143">
        <v>125090</v>
      </c>
      <c r="M515" s="143">
        <v>125090</v>
      </c>
      <c r="N515" s="143"/>
      <c r="O515" s="143"/>
      <c r="P515" s="143"/>
      <c r="AF515" t="s">
        <v>2354</v>
      </c>
      <c r="AG515">
        <v>682</v>
      </c>
      <c r="AH515" t="s">
        <v>1589</v>
      </c>
      <c r="AI515">
        <v>150008.5864</v>
      </c>
      <c r="AJ515">
        <v>125010</v>
      </c>
      <c r="AK515">
        <v>150008.5864</v>
      </c>
      <c r="AL515">
        <v>125010</v>
      </c>
    </row>
    <row r="516" spans="1:39" x14ac:dyDescent="0.25">
      <c r="A516" s="143">
        <v>881</v>
      </c>
      <c r="B516" s="143">
        <v>6</v>
      </c>
      <c r="C516" s="143" t="s">
        <v>1589</v>
      </c>
      <c r="D516" s="143">
        <v>135340</v>
      </c>
      <c r="E516" s="143">
        <v>134890</v>
      </c>
      <c r="F516" s="143">
        <v>133610</v>
      </c>
      <c r="G516" s="143">
        <v>126660</v>
      </c>
      <c r="H516" s="143">
        <v>128360</v>
      </c>
      <c r="I516" s="143">
        <v>125040</v>
      </c>
      <c r="J516" s="143">
        <v>125040</v>
      </c>
      <c r="K516" s="143">
        <f t="shared" si="110"/>
        <v>5</v>
      </c>
      <c r="L516" s="143">
        <v>125040</v>
      </c>
      <c r="M516" s="143">
        <v>125040</v>
      </c>
      <c r="N516" s="143"/>
      <c r="O516" s="143"/>
      <c r="P516" s="143"/>
      <c r="AF516" t="s">
        <v>2576</v>
      </c>
      <c r="AG516">
        <v>882</v>
      </c>
      <c r="AH516" t="s">
        <v>1589</v>
      </c>
      <c r="AI516">
        <v>150010.2279</v>
      </c>
      <c r="AJ516">
        <v>125010</v>
      </c>
      <c r="AK516">
        <v>150010.2279</v>
      </c>
      <c r="AL516">
        <v>125010</v>
      </c>
    </row>
    <row r="517" spans="1:39" x14ac:dyDescent="0.25">
      <c r="A517" s="143">
        <v>82</v>
      </c>
      <c r="B517" s="143">
        <v>6</v>
      </c>
      <c r="C517" s="143" t="s">
        <v>1590</v>
      </c>
      <c r="D517" s="143">
        <v>136380</v>
      </c>
      <c r="E517" s="143">
        <v>135890</v>
      </c>
      <c r="F517" s="143">
        <v>133090</v>
      </c>
      <c r="G517" s="143">
        <v>125970</v>
      </c>
      <c r="H517" s="143">
        <v>132410</v>
      </c>
      <c r="I517" s="143">
        <v>126280</v>
      </c>
      <c r="J517" s="143">
        <v>125970</v>
      </c>
      <c r="K517" s="143">
        <f t="shared" si="110"/>
        <v>3</v>
      </c>
      <c r="L517" s="143">
        <v>125970</v>
      </c>
      <c r="M517" s="143">
        <v>125950</v>
      </c>
      <c r="N517" s="143"/>
      <c r="O517" s="143"/>
      <c r="P517" s="143"/>
      <c r="AF517" t="s">
        <v>2529</v>
      </c>
      <c r="AG517">
        <v>83</v>
      </c>
      <c r="AH517" t="s">
        <v>1590</v>
      </c>
      <c r="AI517">
        <v>150036.12580000001</v>
      </c>
      <c r="AJ517">
        <v>125890</v>
      </c>
      <c r="AK517">
        <v>150036.12580000001</v>
      </c>
      <c r="AL517">
        <v>125890</v>
      </c>
      <c r="AM517">
        <f t="shared" ref="AM517" si="111">AVERAGE(AJ517:AJ521)</f>
        <v>125890</v>
      </c>
    </row>
    <row r="518" spans="1:39" x14ac:dyDescent="0.25">
      <c r="A518" s="143">
        <v>282</v>
      </c>
      <c r="B518" s="143">
        <v>6</v>
      </c>
      <c r="C518" s="143" t="s">
        <v>1590</v>
      </c>
      <c r="D518" s="143">
        <v>136950</v>
      </c>
      <c r="E518" s="143">
        <v>135710</v>
      </c>
      <c r="F518" s="143">
        <v>133090</v>
      </c>
      <c r="G518" s="143">
        <v>126400</v>
      </c>
      <c r="H518" s="143">
        <v>130400</v>
      </c>
      <c r="I518" s="143">
        <v>126980</v>
      </c>
      <c r="J518" s="143">
        <v>126400</v>
      </c>
      <c r="K518" s="143">
        <f t="shared" si="110"/>
        <v>3</v>
      </c>
      <c r="L518" s="143">
        <v>126400</v>
      </c>
      <c r="M518" s="143">
        <v>126200</v>
      </c>
      <c r="N518" s="143"/>
      <c r="O518" s="143"/>
      <c r="P518" s="143"/>
      <c r="AF518" t="s">
        <v>1911</v>
      </c>
      <c r="AG518">
        <v>283</v>
      </c>
      <c r="AH518" t="s">
        <v>1590</v>
      </c>
      <c r="AI518">
        <v>150021.59359999999</v>
      </c>
      <c r="AJ518">
        <v>125890</v>
      </c>
      <c r="AK518">
        <v>150021.59359999999</v>
      </c>
      <c r="AL518">
        <v>125890</v>
      </c>
    </row>
    <row r="519" spans="1:39" x14ac:dyDescent="0.25">
      <c r="A519" s="143">
        <v>482</v>
      </c>
      <c r="B519" s="143">
        <v>6</v>
      </c>
      <c r="C519" s="143" t="s">
        <v>1590</v>
      </c>
      <c r="D519" s="143">
        <v>136260</v>
      </c>
      <c r="E519" s="143">
        <v>136120</v>
      </c>
      <c r="F519" s="143">
        <v>133090</v>
      </c>
      <c r="G519" s="143">
        <v>125920</v>
      </c>
      <c r="H519" s="143">
        <v>130370</v>
      </c>
      <c r="I519" s="143">
        <v>125780</v>
      </c>
      <c r="J519" s="143">
        <v>125780</v>
      </c>
      <c r="K519" s="143">
        <f t="shared" si="110"/>
        <v>5</v>
      </c>
      <c r="L519" s="143">
        <v>125780</v>
      </c>
      <c r="M519" s="143">
        <v>125690</v>
      </c>
      <c r="N519" s="143"/>
      <c r="O519" s="143"/>
      <c r="P519" s="143"/>
      <c r="AF519" t="s">
        <v>2133</v>
      </c>
      <c r="AG519">
        <v>483</v>
      </c>
      <c r="AH519" t="s">
        <v>1590</v>
      </c>
      <c r="AI519">
        <v>150006.56289999999</v>
      </c>
      <c r="AJ519">
        <v>125890</v>
      </c>
      <c r="AK519">
        <v>150006.56289999999</v>
      </c>
      <c r="AL519">
        <v>125890</v>
      </c>
    </row>
    <row r="520" spans="1:39" x14ac:dyDescent="0.25">
      <c r="A520" s="143">
        <v>682</v>
      </c>
      <c r="B520" s="143">
        <v>6</v>
      </c>
      <c r="C520" s="143" t="s">
        <v>1590</v>
      </c>
      <c r="D520" s="143">
        <v>136870</v>
      </c>
      <c r="E520" s="143">
        <v>135320</v>
      </c>
      <c r="F520" s="143">
        <v>133090</v>
      </c>
      <c r="G520" s="143">
        <v>126150</v>
      </c>
      <c r="H520" s="143">
        <v>131810</v>
      </c>
      <c r="I520" s="143">
        <v>126300</v>
      </c>
      <c r="J520" s="143">
        <v>126150</v>
      </c>
      <c r="K520" s="143">
        <f t="shared" si="110"/>
        <v>3</v>
      </c>
      <c r="L520" s="143">
        <v>126150</v>
      </c>
      <c r="M520" s="143">
        <v>126100</v>
      </c>
      <c r="N520" s="143"/>
      <c r="O520" s="143"/>
      <c r="P520" s="143"/>
      <c r="AF520" t="s">
        <v>2355</v>
      </c>
      <c r="AG520">
        <v>683</v>
      </c>
      <c r="AH520" t="s">
        <v>1590</v>
      </c>
      <c r="AI520">
        <v>150014.2844</v>
      </c>
      <c r="AJ520">
        <v>125890</v>
      </c>
      <c r="AK520">
        <v>150014.2844</v>
      </c>
      <c r="AL520">
        <v>125890</v>
      </c>
    </row>
    <row r="521" spans="1:39" x14ac:dyDescent="0.25">
      <c r="A521" s="143">
        <v>882</v>
      </c>
      <c r="B521" s="143">
        <v>6</v>
      </c>
      <c r="C521" s="143" t="s">
        <v>1590</v>
      </c>
      <c r="D521" s="143">
        <v>136000</v>
      </c>
      <c r="E521" s="143">
        <v>135720</v>
      </c>
      <c r="F521" s="143">
        <v>133090</v>
      </c>
      <c r="G521" s="143">
        <v>125580</v>
      </c>
      <c r="H521" s="143">
        <v>131930</v>
      </c>
      <c r="I521" s="143">
        <v>126490</v>
      </c>
      <c r="J521" s="143">
        <v>125580</v>
      </c>
      <c r="K521" s="143">
        <f t="shared" si="110"/>
        <v>3</v>
      </c>
      <c r="L521" s="143">
        <v>125580</v>
      </c>
      <c r="M521" s="143">
        <v>125580</v>
      </c>
      <c r="N521" s="143"/>
      <c r="O521" s="143"/>
      <c r="P521" s="143"/>
      <c r="AF521" t="s">
        <v>2577</v>
      </c>
      <c r="AG521">
        <v>883</v>
      </c>
      <c r="AH521" t="s">
        <v>1590</v>
      </c>
      <c r="AI521">
        <v>150016.9503</v>
      </c>
      <c r="AJ521">
        <v>125890</v>
      </c>
      <c r="AK521">
        <v>150016.9503</v>
      </c>
      <c r="AL521">
        <v>125890</v>
      </c>
    </row>
    <row r="522" spans="1:39" x14ac:dyDescent="0.25">
      <c r="A522" s="143">
        <v>83</v>
      </c>
      <c r="B522" s="143">
        <v>6</v>
      </c>
      <c r="C522" s="143" t="s">
        <v>1591</v>
      </c>
      <c r="D522" s="143">
        <v>140500</v>
      </c>
      <c r="E522" s="143">
        <v>139780</v>
      </c>
      <c r="F522" s="143">
        <v>137260</v>
      </c>
      <c r="G522" s="143">
        <v>130780</v>
      </c>
      <c r="H522" s="143">
        <v>135250</v>
      </c>
      <c r="I522" s="143">
        <v>131660</v>
      </c>
      <c r="J522" s="143">
        <v>130780</v>
      </c>
      <c r="K522" s="143">
        <f t="shared" si="110"/>
        <v>3</v>
      </c>
      <c r="L522" s="143">
        <v>130780</v>
      </c>
      <c r="M522" s="143">
        <v>130500</v>
      </c>
      <c r="N522" s="143"/>
      <c r="O522" s="143"/>
      <c r="P522" s="143"/>
      <c r="AF522" t="s">
        <v>2540</v>
      </c>
      <c r="AG522">
        <v>84</v>
      </c>
      <c r="AH522" t="s">
        <v>1591</v>
      </c>
      <c r="AI522">
        <v>150025.6586</v>
      </c>
      <c r="AJ522">
        <v>131670</v>
      </c>
      <c r="AK522">
        <v>150025.6586</v>
      </c>
      <c r="AL522">
        <v>131670</v>
      </c>
      <c r="AM522">
        <f t="shared" ref="AM522" si="112">AVERAGE(AJ522:AJ526)</f>
        <v>131670</v>
      </c>
    </row>
    <row r="523" spans="1:39" x14ac:dyDescent="0.25">
      <c r="A523" s="143">
        <v>283</v>
      </c>
      <c r="B523" s="143">
        <v>6</v>
      </c>
      <c r="C523" s="143" t="s">
        <v>1591</v>
      </c>
      <c r="D523" s="143">
        <v>141080</v>
      </c>
      <c r="E523" s="143">
        <v>139830</v>
      </c>
      <c r="F523" s="143">
        <v>137260</v>
      </c>
      <c r="G523" s="143">
        <v>130210</v>
      </c>
      <c r="H523" s="143">
        <v>135910</v>
      </c>
      <c r="I523" s="143">
        <v>131580</v>
      </c>
      <c r="J523" s="143">
        <v>130210</v>
      </c>
      <c r="K523" s="143">
        <f t="shared" si="110"/>
        <v>3</v>
      </c>
      <c r="L523" s="143">
        <v>130210</v>
      </c>
      <c r="M523" s="143">
        <v>130080</v>
      </c>
      <c r="N523" s="143"/>
      <c r="O523" s="143"/>
      <c r="P523" s="143"/>
      <c r="AF523" t="s">
        <v>1912</v>
      </c>
      <c r="AG523">
        <v>284</v>
      </c>
      <c r="AH523" t="s">
        <v>1591</v>
      </c>
      <c r="AI523">
        <v>150003.80960000001</v>
      </c>
      <c r="AJ523">
        <v>131670</v>
      </c>
      <c r="AK523">
        <v>150003.80960000001</v>
      </c>
      <c r="AL523">
        <v>131670</v>
      </c>
    </row>
    <row r="524" spans="1:39" x14ac:dyDescent="0.25">
      <c r="A524" s="143">
        <v>483</v>
      </c>
      <c r="B524" s="143">
        <v>6</v>
      </c>
      <c r="C524" s="143" t="s">
        <v>1591</v>
      </c>
      <c r="D524" s="143">
        <v>141110</v>
      </c>
      <c r="E524" s="143">
        <v>139810</v>
      </c>
      <c r="F524" s="143">
        <v>137260</v>
      </c>
      <c r="G524" s="143">
        <v>130430</v>
      </c>
      <c r="H524" s="143">
        <v>134750</v>
      </c>
      <c r="I524" s="143">
        <v>130800</v>
      </c>
      <c r="J524" s="143">
        <v>130430</v>
      </c>
      <c r="K524" s="143">
        <f t="shared" si="110"/>
        <v>3</v>
      </c>
      <c r="L524" s="143">
        <v>130430</v>
      </c>
      <c r="M524" s="143">
        <v>130230</v>
      </c>
      <c r="N524" s="143"/>
      <c r="O524" s="143"/>
      <c r="P524" s="143"/>
      <c r="AF524" t="s">
        <v>2134</v>
      </c>
      <c r="AG524">
        <v>484</v>
      </c>
      <c r="AH524" t="s">
        <v>1591</v>
      </c>
      <c r="AI524">
        <v>150049.57680000001</v>
      </c>
      <c r="AJ524">
        <v>131670</v>
      </c>
      <c r="AK524">
        <v>150049.57680000001</v>
      </c>
      <c r="AL524">
        <v>131670</v>
      </c>
    </row>
    <row r="525" spans="1:39" x14ac:dyDescent="0.25">
      <c r="A525" s="143">
        <v>683</v>
      </c>
      <c r="B525" s="143">
        <v>6</v>
      </c>
      <c r="C525" s="143" t="s">
        <v>1591</v>
      </c>
      <c r="D525" s="143">
        <v>140770</v>
      </c>
      <c r="E525" s="143">
        <v>139880</v>
      </c>
      <c r="F525" s="143">
        <v>137260</v>
      </c>
      <c r="G525" s="143">
        <v>130330</v>
      </c>
      <c r="H525" s="143">
        <v>135520</v>
      </c>
      <c r="I525" s="143">
        <v>130930</v>
      </c>
      <c r="J525" s="143">
        <v>130330</v>
      </c>
      <c r="K525" s="143">
        <f t="shared" si="110"/>
        <v>3</v>
      </c>
      <c r="L525" s="143">
        <v>130330</v>
      </c>
      <c r="M525" s="143">
        <v>129990</v>
      </c>
      <c r="N525" s="143"/>
      <c r="O525" s="143"/>
      <c r="P525" s="143"/>
      <c r="AF525" t="s">
        <v>2356</v>
      </c>
      <c r="AG525">
        <v>684</v>
      </c>
      <c r="AH525" t="s">
        <v>1591</v>
      </c>
      <c r="AI525">
        <v>150041.91899999999</v>
      </c>
      <c r="AJ525">
        <v>131670</v>
      </c>
      <c r="AK525">
        <v>150041.91899999999</v>
      </c>
      <c r="AL525">
        <v>131670</v>
      </c>
    </row>
    <row r="526" spans="1:39" x14ac:dyDescent="0.25">
      <c r="A526" s="143">
        <v>883</v>
      </c>
      <c r="B526" s="143">
        <v>6</v>
      </c>
      <c r="C526" s="143" t="s">
        <v>1591</v>
      </c>
      <c r="D526" s="143">
        <v>140680</v>
      </c>
      <c r="E526" s="143">
        <v>140000</v>
      </c>
      <c r="F526" s="143">
        <v>137260</v>
      </c>
      <c r="G526" s="143">
        <v>130900</v>
      </c>
      <c r="H526" s="143">
        <v>136290</v>
      </c>
      <c r="I526" s="143">
        <v>130800</v>
      </c>
      <c r="J526" s="143">
        <v>130800</v>
      </c>
      <c r="K526" s="143">
        <f t="shared" si="110"/>
        <v>5</v>
      </c>
      <c r="L526" s="143">
        <v>130800</v>
      </c>
      <c r="M526" s="143">
        <v>130800</v>
      </c>
      <c r="N526" s="143"/>
      <c r="O526" s="143"/>
      <c r="P526" s="143"/>
      <c r="AF526" t="s">
        <v>2578</v>
      </c>
      <c r="AG526">
        <v>884</v>
      </c>
      <c r="AH526" t="s">
        <v>1591</v>
      </c>
      <c r="AI526">
        <v>150048.48939999999</v>
      </c>
      <c r="AJ526">
        <v>131670</v>
      </c>
      <c r="AK526">
        <v>150048.48939999999</v>
      </c>
      <c r="AL526">
        <v>131670</v>
      </c>
    </row>
    <row r="527" spans="1:39" x14ac:dyDescent="0.25">
      <c r="A527" s="143">
        <v>84</v>
      </c>
      <c r="B527" s="143">
        <v>6</v>
      </c>
      <c r="C527" s="143" t="s">
        <v>1592</v>
      </c>
      <c r="D527" s="143">
        <v>141580</v>
      </c>
      <c r="E527" s="143">
        <v>139810</v>
      </c>
      <c r="F527" s="143">
        <v>137970</v>
      </c>
      <c r="G527" s="143">
        <v>131030</v>
      </c>
      <c r="H527" s="143">
        <v>134120</v>
      </c>
      <c r="I527" s="143">
        <v>131930</v>
      </c>
      <c r="J527" s="143">
        <v>131030</v>
      </c>
      <c r="K527" s="143">
        <f t="shared" si="110"/>
        <v>3</v>
      </c>
      <c r="L527" s="143">
        <v>131030</v>
      </c>
      <c r="M527" s="143">
        <v>130810</v>
      </c>
      <c r="N527" s="143"/>
      <c r="O527" s="143"/>
      <c r="P527" s="143"/>
      <c r="AF527" t="s">
        <v>2551</v>
      </c>
      <c r="AG527">
        <v>85</v>
      </c>
      <c r="AH527" t="s">
        <v>1592</v>
      </c>
      <c r="AI527">
        <v>150077.7096</v>
      </c>
      <c r="AJ527">
        <v>131620</v>
      </c>
      <c r="AK527">
        <v>150077.7096</v>
      </c>
      <c r="AL527">
        <v>131620</v>
      </c>
      <c r="AM527">
        <f t="shared" ref="AM527" si="113">AVERAGE(AJ527:AJ531)</f>
        <v>131620</v>
      </c>
    </row>
    <row r="528" spans="1:39" x14ac:dyDescent="0.25">
      <c r="A528" s="143">
        <v>284</v>
      </c>
      <c r="B528" s="143">
        <v>6</v>
      </c>
      <c r="C528" s="143" t="s">
        <v>1592</v>
      </c>
      <c r="D528" s="143">
        <v>141490</v>
      </c>
      <c r="E528" s="143">
        <v>139920</v>
      </c>
      <c r="F528" s="143">
        <v>137970</v>
      </c>
      <c r="G528" s="143">
        <v>131130</v>
      </c>
      <c r="H528" s="143">
        <v>134080</v>
      </c>
      <c r="I528" s="143">
        <v>131150</v>
      </c>
      <c r="J528" s="143">
        <v>131130</v>
      </c>
      <c r="K528" s="143">
        <f t="shared" si="110"/>
        <v>3</v>
      </c>
      <c r="L528" s="143">
        <v>131130</v>
      </c>
      <c r="M528" s="143">
        <v>130880</v>
      </c>
      <c r="N528" s="143"/>
      <c r="O528" s="143"/>
      <c r="P528" s="143"/>
      <c r="AF528" t="s">
        <v>1913</v>
      </c>
      <c r="AG528">
        <v>285</v>
      </c>
      <c r="AH528" t="s">
        <v>1592</v>
      </c>
      <c r="AI528">
        <v>150057.59080000001</v>
      </c>
      <c r="AJ528">
        <v>131620</v>
      </c>
      <c r="AK528">
        <v>150057.59080000001</v>
      </c>
      <c r="AL528">
        <v>131620</v>
      </c>
    </row>
    <row r="529" spans="1:39" x14ac:dyDescent="0.25">
      <c r="A529" s="143">
        <v>484</v>
      </c>
      <c r="B529" s="143">
        <v>6</v>
      </c>
      <c r="C529" s="143" t="s">
        <v>1592</v>
      </c>
      <c r="D529" s="143">
        <v>141080</v>
      </c>
      <c r="E529" s="143">
        <v>139700</v>
      </c>
      <c r="F529" s="143">
        <v>137970</v>
      </c>
      <c r="G529" s="143">
        <v>131210</v>
      </c>
      <c r="H529" s="143">
        <v>133950</v>
      </c>
      <c r="I529" s="143">
        <v>131110</v>
      </c>
      <c r="J529" s="143">
        <v>131110</v>
      </c>
      <c r="K529" s="143">
        <f t="shared" si="110"/>
        <v>5</v>
      </c>
      <c r="L529" s="143">
        <v>131110</v>
      </c>
      <c r="M529" s="143">
        <v>131110</v>
      </c>
      <c r="N529" s="143"/>
      <c r="O529" s="143"/>
      <c r="P529" s="143"/>
      <c r="AF529" t="s">
        <v>2135</v>
      </c>
      <c r="AG529">
        <v>485</v>
      </c>
      <c r="AH529" t="s">
        <v>1592</v>
      </c>
      <c r="AI529">
        <v>150027.6937</v>
      </c>
      <c r="AJ529">
        <v>131620</v>
      </c>
      <c r="AK529">
        <v>150027.6937</v>
      </c>
      <c r="AL529">
        <v>131620</v>
      </c>
    </row>
    <row r="530" spans="1:39" x14ac:dyDescent="0.25">
      <c r="A530" s="143">
        <v>684</v>
      </c>
      <c r="B530" s="143">
        <v>6</v>
      </c>
      <c r="C530" s="143" t="s">
        <v>1592</v>
      </c>
      <c r="D530" s="143">
        <v>141340</v>
      </c>
      <c r="E530" s="143">
        <v>139800</v>
      </c>
      <c r="F530" s="143">
        <v>137970</v>
      </c>
      <c r="G530" s="143">
        <v>131380</v>
      </c>
      <c r="H530" s="143">
        <v>133520</v>
      </c>
      <c r="I530" s="143">
        <v>130770</v>
      </c>
      <c r="J530" s="143">
        <v>130770</v>
      </c>
      <c r="K530" s="143">
        <f t="shared" si="110"/>
        <v>5</v>
      </c>
      <c r="L530" s="143">
        <v>130770</v>
      </c>
      <c r="M530" s="143">
        <v>130770</v>
      </c>
      <c r="N530" s="143"/>
      <c r="O530" s="143"/>
      <c r="P530" s="143"/>
      <c r="AF530" t="s">
        <v>2357</v>
      </c>
      <c r="AG530">
        <v>685</v>
      </c>
      <c r="AH530" t="s">
        <v>1592</v>
      </c>
      <c r="AI530">
        <v>150044.70809999999</v>
      </c>
      <c r="AJ530">
        <v>131620</v>
      </c>
      <c r="AK530">
        <v>150044.70809999999</v>
      </c>
      <c r="AL530">
        <v>131620</v>
      </c>
    </row>
    <row r="531" spans="1:39" x14ac:dyDescent="0.25">
      <c r="A531" s="143">
        <v>884</v>
      </c>
      <c r="B531" s="143">
        <v>6</v>
      </c>
      <c r="C531" s="143" t="s">
        <v>1592</v>
      </c>
      <c r="D531" s="143">
        <v>140890</v>
      </c>
      <c r="E531" s="143">
        <v>139970</v>
      </c>
      <c r="F531" s="143">
        <v>137970</v>
      </c>
      <c r="G531" s="143">
        <v>130990</v>
      </c>
      <c r="H531" s="143">
        <v>133950</v>
      </c>
      <c r="I531" s="143">
        <v>131290</v>
      </c>
      <c r="J531" s="143">
        <v>130990</v>
      </c>
      <c r="K531" s="143">
        <f t="shared" si="110"/>
        <v>3</v>
      </c>
      <c r="L531" s="143">
        <v>130990</v>
      </c>
      <c r="M531" s="143">
        <v>130760</v>
      </c>
      <c r="N531" s="143"/>
      <c r="O531" s="143"/>
      <c r="P531" s="143"/>
      <c r="AF531" t="s">
        <v>2579</v>
      </c>
      <c r="AG531">
        <v>885</v>
      </c>
      <c r="AH531" t="s">
        <v>1592</v>
      </c>
      <c r="AI531">
        <v>150006.62890000001</v>
      </c>
      <c r="AJ531">
        <v>131620</v>
      </c>
      <c r="AK531">
        <v>150006.62890000001</v>
      </c>
      <c r="AL531">
        <v>131620</v>
      </c>
    </row>
    <row r="532" spans="1:39" x14ac:dyDescent="0.25">
      <c r="A532" s="143">
        <v>85</v>
      </c>
      <c r="B532" s="143">
        <v>6</v>
      </c>
      <c r="C532" s="143" t="s">
        <v>1593</v>
      </c>
      <c r="D532" s="143">
        <v>140300</v>
      </c>
      <c r="E532" s="143">
        <v>139310</v>
      </c>
      <c r="F532" s="143">
        <v>136120</v>
      </c>
      <c r="G532" s="143">
        <v>129040</v>
      </c>
      <c r="H532" s="143">
        <v>133890</v>
      </c>
      <c r="I532" s="143">
        <v>130120</v>
      </c>
      <c r="J532" s="143">
        <v>129040</v>
      </c>
      <c r="K532" s="143">
        <f t="shared" si="110"/>
        <v>3</v>
      </c>
      <c r="L532" s="143">
        <v>129040</v>
      </c>
      <c r="M532" s="143">
        <v>128810</v>
      </c>
      <c r="N532" s="143"/>
      <c r="O532" s="143"/>
      <c r="P532" s="143"/>
      <c r="AF532" t="s">
        <v>2562</v>
      </c>
      <c r="AG532">
        <v>86</v>
      </c>
      <c r="AH532" t="s">
        <v>1593</v>
      </c>
      <c r="AI532">
        <v>150005.5778</v>
      </c>
      <c r="AJ532">
        <v>128720</v>
      </c>
      <c r="AK532">
        <v>150005.5778</v>
      </c>
      <c r="AL532">
        <v>128720</v>
      </c>
      <c r="AM532">
        <f t="shared" ref="AM532" si="114">AVERAGE(AJ532:AJ536)</f>
        <v>128720</v>
      </c>
    </row>
    <row r="533" spans="1:39" x14ac:dyDescent="0.25">
      <c r="A533" s="143">
        <v>285</v>
      </c>
      <c r="B533" s="143">
        <v>6</v>
      </c>
      <c r="C533" s="143" t="s">
        <v>1593</v>
      </c>
      <c r="D533" s="143">
        <v>139550</v>
      </c>
      <c r="E533" s="143">
        <v>139090</v>
      </c>
      <c r="F533" s="143">
        <v>136120</v>
      </c>
      <c r="G533" s="143">
        <v>128850</v>
      </c>
      <c r="H533" s="143">
        <v>134850</v>
      </c>
      <c r="I533" s="143">
        <v>128780</v>
      </c>
      <c r="J533" s="143">
        <v>128780</v>
      </c>
      <c r="K533" s="143">
        <f t="shared" si="110"/>
        <v>5</v>
      </c>
      <c r="L533" s="143">
        <v>128780</v>
      </c>
      <c r="M533" s="143">
        <v>128750</v>
      </c>
      <c r="N533" s="143"/>
      <c r="O533" s="143"/>
      <c r="P533" s="143"/>
      <c r="AF533" t="s">
        <v>1914</v>
      </c>
      <c r="AG533">
        <v>286</v>
      </c>
      <c r="AH533" t="s">
        <v>1593</v>
      </c>
      <c r="AI533">
        <v>150012.9706</v>
      </c>
      <c r="AJ533">
        <v>128720</v>
      </c>
      <c r="AK533">
        <v>150012.9706</v>
      </c>
      <c r="AL533">
        <v>128720</v>
      </c>
    </row>
    <row r="534" spans="1:39" x14ac:dyDescent="0.25">
      <c r="A534" s="143">
        <v>485</v>
      </c>
      <c r="B534" s="143">
        <v>6</v>
      </c>
      <c r="C534" s="143" t="s">
        <v>1593</v>
      </c>
      <c r="D534" s="143">
        <v>139950</v>
      </c>
      <c r="E534" s="143">
        <v>138980</v>
      </c>
      <c r="F534" s="143">
        <v>136120</v>
      </c>
      <c r="G534" s="143">
        <v>129070</v>
      </c>
      <c r="H534" s="143">
        <v>134930</v>
      </c>
      <c r="I534" s="143">
        <v>129150</v>
      </c>
      <c r="J534" s="143">
        <v>129070</v>
      </c>
      <c r="K534" s="143">
        <f t="shared" si="110"/>
        <v>3</v>
      </c>
      <c r="L534" s="143">
        <v>129070</v>
      </c>
      <c r="M534" s="143">
        <v>128840</v>
      </c>
      <c r="N534" s="143"/>
      <c r="O534" s="143"/>
      <c r="P534" s="143"/>
      <c r="AF534" t="s">
        <v>2136</v>
      </c>
      <c r="AG534">
        <v>486</v>
      </c>
      <c r="AH534" t="s">
        <v>1593</v>
      </c>
      <c r="AI534">
        <v>150027.18059999999</v>
      </c>
      <c r="AJ534">
        <v>128720</v>
      </c>
      <c r="AK534">
        <v>150027.18059999999</v>
      </c>
      <c r="AL534">
        <v>128720</v>
      </c>
    </row>
    <row r="535" spans="1:39" x14ac:dyDescent="0.25">
      <c r="A535" s="143">
        <v>685</v>
      </c>
      <c r="B535" s="143">
        <v>6</v>
      </c>
      <c r="C535" s="143" t="s">
        <v>1593</v>
      </c>
      <c r="D535" s="143">
        <v>140810</v>
      </c>
      <c r="E535" s="143">
        <v>139030</v>
      </c>
      <c r="F535" s="143">
        <v>136120</v>
      </c>
      <c r="G535" s="143">
        <v>128890</v>
      </c>
      <c r="H535" s="143">
        <v>133800</v>
      </c>
      <c r="I535" s="143">
        <v>130340</v>
      </c>
      <c r="J535" s="143">
        <v>128890</v>
      </c>
      <c r="K535" s="143">
        <f t="shared" si="110"/>
        <v>3</v>
      </c>
      <c r="L535" s="143">
        <v>128890</v>
      </c>
      <c r="M535" s="143">
        <v>128740</v>
      </c>
      <c r="N535" s="143"/>
      <c r="O535" s="143"/>
      <c r="P535" s="143"/>
      <c r="AF535" t="s">
        <v>2358</v>
      </c>
      <c r="AG535">
        <v>686</v>
      </c>
      <c r="AH535" t="s">
        <v>1593</v>
      </c>
      <c r="AI535">
        <v>150016.42079999999</v>
      </c>
      <c r="AJ535">
        <v>128720</v>
      </c>
      <c r="AK535">
        <v>150016.42079999999</v>
      </c>
      <c r="AL535">
        <v>128720</v>
      </c>
    </row>
    <row r="536" spans="1:39" x14ac:dyDescent="0.25">
      <c r="A536" s="143">
        <v>885</v>
      </c>
      <c r="B536" s="143">
        <v>6</v>
      </c>
      <c r="C536" s="143" t="s">
        <v>1593</v>
      </c>
      <c r="D536" s="143">
        <v>140140</v>
      </c>
      <c r="E536" s="143">
        <v>139050</v>
      </c>
      <c r="F536" s="143">
        <v>136120</v>
      </c>
      <c r="G536" s="143">
        <v>129000</v>
      </c>
      <c r="H536" s="143">
        <v>134100</v>
      </c>
      <c r="I536" s="143">
        <v>129950</v>
      </c>
      <c r="J536" s="143">
        <v>129000</v>
      </c>
      <c r="K536" s="143">
        <f t="shared" si="110"/>
        <v>3</v>
      </c>
      <c r="L536" s="143">
        <v>129000</v>
      </c>
      <c r="M536" s="143">
        <v>128750</v>
      </c>
      <c r="N536" s="143"/>
      <c r="O536" s="143"/>
      <c r="P536" s="143"/>
      <c r="AF536" t="s">
        <v>2580</v>
      </c>
      <c r="AG536">
        <v>886</v>
      </c>
      <c r="AH536" t="s">
        <v>1593</v>
      </c>
      <c r="AI536">
        <v>150004.23439999999</v>
      </c>
      <c r="AJ536">
        <v>128720</v>
      </c>
      <c r="AK536">
        <v>150004.23439999999</v>
      </c>
      <c r="AL536">
        <v>128720</v>
      </c>
    </row>
    <row r="537" spans="1:39" x14ac:dyDescent="0.25">
      <c r="A537" s="143">
        <v>86</v>
      </c>
      <c r="B537" s="143">
        <v>6</v>
      </c>
      <c r="C537" s="143" t="s">
        <v>1594</v>
      </c>
      <c r="D537" s="143">
        <v>142170</v>
      </c>
      <c r="E537" s="143">
        <v>140970</v>
      </c>
      <c r="F537" s="143">
        <v>138660</v>
      </c>
      <c r="G537" s="143">
        <v>131690</v>
      </c>
      <c r="H537" s="143">
        <v>135390</v>
      </c>
      <c r="I537" s="143">
        <v>131260</v>
      </c>
      <c r="J537" s="143">
        <v>131260</v>
      </c>
      <c r="K537" s="143">
        <f t="shared" si="110"/>
        <v>5</v>
      </c>
      <c r="L537" s="143">
        <v>131260</v>
      </c>
      <c r="M537" s="143">
        <v>131260</v>
      </c>
      <c r="N537" s="143"/>
      <c r="O537" s="143"/>
      <c r="P537" s="143"/>
      <c r="AF537" t="s">
        <v>2573</v>
      </c>
      <c r="AG537">
        <v>87</v>
      </c>
      <c r="AH537" t="s">
        <v>1594</v>
      </c>
      <c r="AI537">
        <v>150021.9687</v>
      </c>
      <c r="AJ537">
        <v>131790</v>
      </c>
      <c r="AK537">
        <v>150021.9687</v>
      </c>
      <c r="AL537">
        <v>131790</v>
      </c>
      <c r="AM537">
        <f t="shared" ref="AM537" si="115">AVERAGE(AJ537:AJ541)</f>
        <v>131790</v>
      </c>
    </row>
    <row r="538" spans="1:39" x14ac:dyDescent="0.25">
      <c r="A538" s="143">
        <v>286</v>
      </c>
      <c r="B538" s="143">
        <v>6</v>
      </c>
      <c r="C538" s="143" t="s">
        <v>1594</v>
      </c>
      <c r="D538" s="143">
        <v>142420</v>
      </c>
      <c r="E538" s="143">
        <v>141070</v>
      </c>
      <c r="F538" s="143">
        <v>138660</v>
      </c>
      <c r="G538" s="143">
        <v>131620</v>
      </c>
      <c r="H538" s="143">
        <v>135210</v>
      </c>
      <c r="I538" s="143">
        <v>130310</v>
      </c>
      <c r="J538" s="143">
        <v>130310</v>
      </c>
      <c r="K538" s="143">
        <f t="shared" si="110"/>
        <v>5</v>
      </c>
      <c r="L538" s="143">
        <v>130310</v>
      </c>
      <c r="M538" s="143">
        <v>130120</v>
      </c>
      <c r="N538" s="143"/>
      <c r="O538" s="143"/>
      <c r="P538" s="143"/>
      <c r="AF538" t="s">
        <v>1915</v>
      </c>
      <c r="AG538">
        <v>287</v>
      </c>
      <c r="AH538" t="s">
        <v>1594</v>
      </c>
      <c r="AI538">
        <v>150005.28659999999</v>
      </c>
      <c r="AJ538">
        <v>131790</v>
      </c>
      <c r="AK538">
        <v>150005.28659999999</v>
      </c>
      <c r="AL538">
        <v>131790</v>
      </c>
    </row>
    <row r="539" spans="1:39" x14ac:dyDescent="0.25">
      <c r="A539" s="143">
        <v>486</v>
      </c>
      <c r="B539" s="143">
        <v>6</v>
      </c>
      <c r="C539" s="143" t="s">
        <v>1594</v>
      </c>
      <c r="D539" s="143">
        <v>142460</v>
      </c>
      <c r="E539" s="143">
        <v>141190</v>
      </c>
      <c r="F539" s="143">
        <v>138660</v>
      </c>
      <c r="G539" s="143">
        <v>131570</v>
      </c>
      <c r="H539" s="143">
        <v>134760</v>
      </c>
      <c r="I539" s="143">
        <v>131430</v>
      </c>
      <c r="J539" s="143">
        <v>131430</v>
      </c>
      <c r="K539" s="143">
        <f t="shared" si="110"/>
        <v>5</v>
      </c>
      <c r="L539" s="143">
        <v>131430</v>
      </c>
      <c r="M539" s="143">
        <v>131430</v>
      </c>
      <c r="N539" s="143"/>
      <c r="O539" s="143"/>
      <c r="P539" s="143"/>
      <c r="AF539" t="s">
        <v>2137</v>
      </c>
      <c r="AG539">
        <v>487</v>
      </c>
      <c r="AH539" t="s">
        <v>1594</v>
      </c>
      <c r="AI539">
        <v>150003.31479999999</v>
      </c>
      <c r="AJ539">
        <v>131790</v>
      </c>
      <c r="AK539">
        <v>150003.31479999999</v>
      </c>
      <c r="AL539">
        <v>131790</v>
      </c>
    </row>
    <row r="540" spans="1:39" x14ac:dyDescent="0.25">
      <c r="A540" s="143">
        <v>686</v>
      </c>
      <c r="B540" s="143">
        <v>6</v>
      </c>
      <c r="C540" s="143" t="s">
        <v>1594</v>
      </c>
      <c r="D540" s="143">
        <v>142570</v>
      </c>
      <c r="E540" s="143">
        <v>141030</v>
      </c>
      <c r="F540" s="143">
        <v>138660</v>
      </c>
      <c r="G540" s="143">
        <v>131490</v>
      </c>
      <c r="H540" s="143">
        <v>134420</v>
      </c>
      <c r="I540" s="143">
        <v>131200</v>
      </c>
      <c r="J540" s="143">
        <v>131200</v>
      </c>
      <c r="K540" s="143">
        <f t="shared" si="110"/>
        <v>5</v>
      </c>
      <c r="L540" s="143">
        <v>131200</v>
      </c>
      <c r="M540" s="143">
        <v>130950</v>
      </c>
      <c r="N540" s="143"/>
      <c r="O540" s="143"/>
      <c r="P540" s="143"/>
      <c r="AF540" t="s">
        <v>2359</v>
      </c>
      <c r="AG540">
        <v>687</v>
      </c>
      <c r="AH540" t="s">
        <v>1594</v>
      </c>
      <c r="AI540">
        <v>150013.0661</v>
      </c>
      <c r="AJ540">
        <v>131790</v>
      </c>
      <c r="AK540">
        <v>150013.0661</v>
      </c>
      <c r="AL540">
        <v>131790</v>
      </c>
    </row>
    <row r="541" spans="1:39" x14ac:dyDescent="0.25">
      <c r="A541" s="143">
        <v>886</v>
      </c>
      <c r="B541" s="143">
        <v>6</v>
      </c>
      <c r="C541" s="143" t="s">
        <v>1594</v>
      </c>
      <c r="D541" s="143">
        <v>142850</v>
      </c>
      <c r="E541" s="143">
        <v>140700</v>
      </c>
      <c r="F541" s="143">
        <v>138660</v>
      </c>
      <c r="G541" s="143">
        <v>131930</v>
      </c>
      <c r="H541" s="143">
        <v>134360</v>
      </c>
      <c r="I541" s="143">
        <v>131700</v>
      </c>
      <c r="J541" s="143">
        <v>131700</v>
      </c>
      <c r="K541" s="143">
        <f t="shared" si="110"/>
        <v>5</v>
      </c>
      <c r="L541" s="143">
        <v>131700</v>
      </c>
      <c r="M541" s="143">
        <v>131670</v>
      </c>
      <c r="N541" s="143"/>
      <c r="O541" s="143"/>
      <c r="P541" s="143"/>
      <c r="AF541" t="s">
        <v>2581</v>
      </c>
      <c r="AG541">
        <v>887</v>
      </c>
      <c r="AH541" t="s">
        <v>1594</v>
      </c>
      <c r="AI541">
        <v>150007.44990000001</v>
      </c>
      <c r="AJ541">
        <v>131790</v>
      </c>
      <c r="AK541">
        <v>150007.44990000001</v>
      </c>
      <c r="AL541">
        <v>131790</v>
      </c>
    </row>
    <row r="542" spans="1:39" x14ac:dyDescent="0.25">
      <c r="A542" s="143">
        <v>87</v>
      </c>
      <c r="B542" s="143">
        <v>6</v>
      </c>
      <c r="C542" s="143" t="s">
        <v>1595</v>
      </c>
      <c r="D542" s="143">
        <v>143360</v>
      </c>
      <c r="E542" s="143">
        <v>142990</v>
      </c>
      <c r="F542" s="143">
        <v>140030</v>
      </c>
      <c r="G542" s="143">
        <v>132780</v>
      </c>
      <c r="H542" s="143">
        <v>137780</v>
      </c>
      <c r="I542" s="143">
        <v>132980</v>
      </c>
      <c r="J542" s="143">
        <v>132780</v>
      </c>
      <c r="K542" s="143">
        <f t="shared" si="110"/>
        <v>3</v>
      </c>
      <c r="L542" s="143">
        <v>132780</v>
      </c>
      <c r="M542" s="143">
        <v>132680</v>
      </c>
      <c r="N542" s="143"/>
      <c r="O542" s="143"/>
      <c r="P542" s="143"/>
      <c r="AF542" t="s">
        <v>2584</v>
      </c>
      <c r="AG542">
        <v>88</v>
      </c>
      <c r="AH542" t="s">
        <v>1595</v>
      </c>
      <c r="AI542">
        <v>150032.78109999999</v>
      </c>
      <c r="AJ542">
        <v>133780</v>
      </c>
      <c r="AK542">
        <v>150032.78109999999</v>
      </c>
      <c r="AL542">
        <v>133780</v>
      </c>
      <c r="AM542">
        <f t="shared" ref="AM542" si="116">AVERAGE(AJ542:AJ546)</f>
        <v>133780</v>
      </c>
    </row>
    <row r="543" spans="1:39" x14ac:dyDescent="0.25">
      <c r="A543" s="143">
        <v>287</v>
      </c>
      <c r="B543" s="143">
        <v>6</v>
      </c>
      <c r="C543" s="143" t="s">
        <v>1595</v>
      </c>
      <c r="D543" s="143">
        <v>143480</v>
      </c>
      <c r="E543" s="143">
        <v>142470</v>
      </c>
      <c r="F543" s="143">
        <v>140030</v>
      </c>
      <c r="G543" s="143">
        <v>133220</v>
      </c>
      <c r="H543" s="143">
        <v>138500</v>
      </c>
      <c r="I543" s="143">
        <v>133500</v>
      </c>
      <c r="J543" s="143">
        <v>133220</v>
      </c>
      <c r="K543" s="143">
        <f t="shared" si="110"/>
        <v>3</v>
      </c>
      <c r="L543" s="143">
        <v>133220</v>
      </c>
      <c r="M543" s="143">
        <v>133080</v>
      </c>
      <c r="N543" s="143"/>
      <c r="O543" s="143"/>
      <c r="P543" s="143"/>
      <c r="AF543" t="s">
        <v>1916</v>
      </c>
      <c r="AG543">
        <v>288</v>
      </c>
      <c r="AH543" t="s">
        <v>1595</v>
      </c>
      <c r="AI543">
        <v>150029.73989999999</v>
      </c>
      <c r="AJ543">
        <v>133780</v>
      </c>
      <c r="AK543">
        <v>150029.73989999999</v>
      </c>
      <c r="AL543">
        <v>133780</v>
      </c>
    </row>
    <row r="544" spans="1:39" x14ac:dyDescent="0.25">
      <c r="A544" s="143">
        <v>487</v>
      </c>
      <c r="B544" s="143">
        <v>6</v>
      </c>
      <c r="C544" s="143" t="s">
        <v>1595</v>
      </c>
      <c r="D544" s="143">
        <v>143710</v>
      </c>
      <c r="E544" s="143">
        <v>142260</v>
      </c>
      <c r="F544" s="143">
        <v>140030</v>
      </c>
      <c r="G544" s="143">
        <v>133150</v>
      </c>
      <c r="H544" s="143">
        <v>138970</v>
      </c>
      <c r="I544" s="143">
        <v>133290</v>
      </c>
      <c r="J544" s="143">
        <v>133150</v>
      </c>
      <c r="K544" s="143">
        <f t="shared" si="110"/>
        <v>3</v>
      </c>
      <c r="L544" s="143">
        <v>133150</v>
      </c>
      <c r="M544" s="143">
        <v>133090</v>
      </c>
      <c r="N544" s="143"/>
      <c r="O544" s="143"/>
      <c r="P544" s="143"/>
      <c r="AF544" t="s">
        <v>2138</v>
      </c>
      <c r="AG544">
        <v>488</v>
      </c>
      <c r="AH544" t="s">
        <v>1595</v>
      </c>
      <c r="AI544">
        <v>150006.2775</v>
      </c>
      <c r="AJ544">
        <v>133780</v>
      </c>
      <c r="AK544">
        <v>150006.2775</v>
      </c>
      <c r="AL544">
        <v>133780</v>
      </c>
    </row>
    <row r="545" spans="1:39" x14ac:dyDescent="0.25">
      <c r="A545" s="143">
        <v>687</v>
      </c>
      <c r="B545" s="143">
        <v>6</v>
      </c>
      <c r="C545" s="143" t="s">
        <v>1595</v>
      </c>
      <c r="D545" s="143">
        <v>144430</v>
      </c>
      <c r="E545" s="143">
        <v>142760</v>
      </c>
      <c r="F545" s="143">
        <v>140030</v>
      </c>
      <c r="G545" s="143">
        <v>133170</v>
      </c>
      <c r="H545" s="143">
        <v>138150</v>
      </c>
      <c r="I545" s="143">
        <v>134030</v>
      </c>
      <c r="J545" s="143">
        <v>133170</v>
      </c>
      <c r="K545" s="143">
        <f t="shared" si="110"/>
        <v>3</v>
      </c>
      <c r="L545" s="143">
        <v>133170</v>
      </c>
      <c r="M545" s="143">
        <v>132990</v>
      </c>
      <c r="N545" s="143"/>
      <c r="O545" s="143"/>
      <c r="P545" s="143"/>
      <c r="AF545" t="s">
        <v>2360</v>
      </c>
      <c r="AG545">
        <v>688</v>
      </c>
      <c r="AH545" t="s">
        <v>1595</v>
      </c>
      <c r="AI545">
        <v>150010.55009999999</v>
      </c>
      <c r="AJ545">
        <v>133780</v>
      </c>
      <c r="AK545">
        <v>150010.55009999999</v>
      </c>
      <c r="AL545">
        <v>133780</v>
      </c>
    </row>
    <row r="546" spans="1:39" x14ac:dyDescent="0.25">
      <c r="A546" s="143">
        <v>887</v>
      </c>
      <c r="B546" s="143">
        <v>6</v>
      </c>
      <c r="C546" s="143" t="s">
        <v>1595</v>
      </c>
      <c r="D546" s="143">
        <v>143690</v>
      </c>
      <c r="E546" s="143">
        <v>142860</v>
      </c>
      <c r="F546" s="143">
        <v>140030</v>
      </c>
      <c r="G546" s="143">
        <v>133460</v>
      </c>
      <c r="H546" s="143">
        <v>138390</v>
      </c>
      <c r="I546" s="143">
        <v>134440</v>
      </c>
      <c r="J546" s="143">
        <v>133460</v>
      </c>
      <c r="K546" s="143">
        <f t="shared" si="110"/>
        <v>3</v>
      </c>
      <c r="L546" s="143">
        <v>133460</v>
      </c>
      <c r="M546" s="143">
        <v>133240</v>
      </c>
      <c r="N546" s="143"/>
      <c r="O546" s="143"/>
      <c r="P546" s="143"/>
      <c r="AF546" t="s">
        <v>2582</v>
      </c>
      <c r="AG546">
        <v>888</v>
      </c>
      <c r="AH546" t="s">
        <v>1595</v>
      </c>
      <c r="AI546">
        <v>150000.95199999999</v>
      </c>
      <c r="AJ546">
        <v>133780</v>
      </c>
      <c r="AK546">
        <v>150000.95199999999</v>
      </c>
      <c r="AL546">
        <v>133780</v>
      </c>
    </row>
    <row r="547" spans="1:39" x14ac:dyDescent="0.25">
      <c r="A547" s="143">
        <v>88</v>
      </c>
      <c r="B547" s="143">
        <v>6</v>
      </c>
      <c r="C547" s="143" t="s">
        <v>1596</v>
      </c>
      <c r="D547" s="143">
        <v>138610</v>
      </c>
      <c r="E547" s="143">
        <v>137750</v>
      </c>
      <c r="F547" s="143">
        <v>135520</v>
      </c>
      <c r="G547" s="143">
        <v>128740</v>
      </c>
      <c r="H547" s="143">
        <v>133440</v>
      </c>
      <c r="I547" s="143">
        <v>130050</v>
      </c>
      <c r="J547" s="143">
        <v>128740</v>
      </c>
      <c r="K547" s="143">
        <f t="shared" si="110"/>
        <v>3</v>
      </c>
      <c r="L547" s="143">
        <v>128740</v>
      </c>
      <c r="M547" s="143">
        <v>128740</v>
      </c>
      <c r="N547" s="143"/>
      <c r="O547" s="143"/>
      <c r="P547" s="143"/>
      <c r="AF547" t="s">
        <v>2595</v>
      </c>
      <c r="AG547">
        <v>89</v>
      </c>
      <c r="AH547" t="s">
        <v>1596</v>
      </c>
      <c r="AI547">
        <v>150014.5839</v>
      </c>
      <c r="AJ547">
        <v>130300</v>
      </c>
      <c r="AK547">
        <v>150014.5839</v>
      </c>
      <c r="AL547">
        <v>130300</v>
      </c>
      <c r="AM547">
        <f t="shared" ref="AM547" si="117">AVERAGE(AJ547:AJ551)</f>
        <v>130300</v>
      </c>
    </row>
    <row r="548" spans="1:39" x14ac:dyDescent="0.25">
      <c r="A548" s="143">
        <v>288</v>
      </c>
      <c r="B548" s="143">
        <v>6</v>
      </c>
      <c r="C548" s="143" t="s">
        <v>1596</v>
      </c>
      <c r="D548" s="143">
        <v>138770</v>
      </c>
      <c r="E548" s="143">
        <v>137720</v>
      </c>
      <c r="F548" s="143">
        <v>135520</v>
      </c>
      <c r="G548" s="143">
        <v>128710</v>
      </c>
      <c r="H548" s="143">
        <v>133820</v>
      </c>
      <c r="I548" s="143">
        <v>129980</v>
      </c>
      <c r="J548" s="143">
        <v>128710</v>
      </c>
      <c r="K548" s="143">
        <f t="shared" si="110"/>
        <v>3</v>
      </c>
      <c r="L548" s="143">
        <v>128710</v>
      </c>
      <c r="M548" s="143">
        <v>128700</v>
      </c>
      <c r="N548" s="143"/>
      <c r="O548" s="143"/>
      <c r="P548" s="143"/>
      <c r="AF548" t="s">
        <v>1917</v>
      </c>
      <c r="AG548">
        <v>289</v>
      </c>
      <c r="AH548" t="s">
        <v>1596</v>
      </c>
      <c r="AI548">
        <v>150063.05929999999</v>
      </c>
      <c r="AJ548">
        <v>130300</v>
      </c>
      <c r="AK548">
        <v>150063.05929999999</v>
      </c>
      <c r="AL548">
        <v>130300</v>
      </c>
    </row>
    <row r="549" spans="1:39" x14ac:dyDescent="0.25">
      <c r="A549" s="143">
        <v>488</v>
      </c>
      <c r="B549" s="143">
        <v>6</v>
      </c>
      <c r="C549" s="143" t="s">
        <v>1596</v>
      </c>
      <c r="D549" s="143">
        <v>138950</v>
      </c>
      <c r="E549" s="143">
        <v>137850</v>
      </c>
      <c r="F549" s="143">
        <v>135520</v>
      </c>
      <c r="G549" s="143">
        <v>128620</v>
      </c>
      <c r="H549" s="143">
        <v>132920</v>
      </c>
      <c r="I549" s="143">
        <v>129090</v>
      </c>
      <c r="J549" s="143">
        <v>128620</v>
      </c>
      <c r="K549" s="143">
        <f t="shared" si="110"/>
        <v>3</v>
      </c>
      <c r="L549" s="143">
        <v>128620</v>
      </c>
      <c r="M549" s="143">
        <v>128620</v>
      </c>
      <c r="N549" s="143"/>
      <c r="O549" s="143"/>
      <c r="P549" s="143"/>
      <c r="AF549" t="s">
        <v>2139</v>
      </c>
      <c r="AG549">
        <v>489</v>
      </c>
      <c r="AH549" t="s">
        <v>1596</v>
      </c>
      <c r="AI549">
        <v>150035.50399999999</v>
      </c>
      <c r="AJ549">
        <v>130300</v>
      </c>
      <c r="AK549">
        <v>150035.50399999999</v>
      </c>
      <c r="AL549">
        <v>130300</v>
      </c>
    </row>
    <row r="550" spans="1:39" x14ac:dyDescent="0.25">
      <c r="A550" s="143">
        <v>688</v>
      </c>
      <c r="B550" s="143">
        <v>6</v>
      </c>
      <c r="C550" s="143" t="s">
        <v>1596</v>
      </c>
      <c r="D550" s="143">
        <v>138960</v>
      </c>
      <c r="E550" s="143">
        <v>137560</v>
      </c>
      <c r="F550" s="143">
        <v>135520</v>
      </c>
      <c r="G550" s="143">
        <v>128790</v>
      </c>
      <c r="H550" s="143">
        <v>133640</v>
      </c>
      <c r="I550" s="143">
        <v>130160</v>
      </c>
      <c r="J550" s="143">
        <v>128790</v>
      </c>
      <c r="K550" s="143">
        <f t="shared" si="110"/>
        <v>3</v>
      </c>
      <c r="L550" s="143">
        <v>128790</v>
      </c>
      <c r="M550" s="143">
        <v>128580</v>
      </c>
      <c r="N550" s="143"/>
      <c r="O550" s="143"/>
      <c r="P550" s="143"/>
      <c r="AF550" t="s">
        <v>2361</v>
      </c>
      <c r="AG550">
        <v>689</v>
      </c>
      <c r="AH550" t="s">
        <v>1596</v>
      </c>
      <c r="AI550">
        <v>150009.44070000001</v>
      </c>
      <c r="AJ550">
        <v>130300</v>
      </c>
      <c r="AK550">
        <v>150009.44070000001</v>
      </c>
      <c r="AL550">
        <v>130300</v>
      </c>
    </row>
    <row r="551" spans="1:39" x14ac:dyDescent="0.25">
      <c r="A551" s="143">
        <v>888</v>
      </c>
      <c r="B551" s="143">
        <v>6</v>
      </c>
      <c r="C551" s="143" t="s">
        <v>1596</v>
      </c>
      <c r="D551" s="143">
        <v>139210</v>
      </c>
      <c r="E551" s="143">
        <v>137900</v>
      </c>
      <c r="F551" s="143">
        <v>135520</v>
      </c>
      <c r="G551" s="143">
        <v>128760</v>
      </c>
      <c r="H551" s="143">
        <v>133330</v>
      </c>
      <c r="I551" s="143">
        <v>129540</v>
      </c>
      <c r="J551" s="143">
        <v>128760</v>
      </c>
      <c r="K551" s="143">
        <f t="shared" si="110"/>
        <v>3</v>
      </c>
      <c r="L551" s="143">
        <v>128760</v>
      </c>
      <c r="M551" s="143">
        <v>128450</v>
      </c>
      <c r="N551" s="143"/>
      <c r="O551" s="143"/>
      <c r="P551" s="143"/>
      <c r="AF551" t="s">
        <v>2583</v>
      </c>
      <c r="AG551">
        <v>889</v>
      </c>
      <c r="AH551" t="s">
        <v>1596</v>
      </c>
      <c r="AI551">
        <v>150066.18710000001</v>
      </c>
      <c r="AJ551">
        <v>130300</v>
      </c>
      <c r="AK551">
        <v>150066.18710000001</v>
      </c>
      <c r="AL551">
        <v>130300</v>
      </c>
    </row>
    <row r="552" spans="1:39" x14ac:dyDescent="0.25">
      <c r="A552" s="143">
        <v>50</v>
      </c>
      <c r="B552" s="143">
        <v>6</v>
      </c>
      <c r="C552" s="143" t="s">
        <v>1558</v>
      </c>
      <c r="D552" s="143">
        <v>14010</v>
      </c>
      <c r="E552" s="143">
        <v>13780</v>
      </c>
      <c r="F552" s="143">
        <v>13440</v>
      </c>
      <c r="G552" s="143">
        <v>13160</v>
      </c>
      <c r="H552" s="143">
        <v>13850</v>
      </c>
      <c r="I552" s="143">
        <v>13370</v>
      </c>
      <c r="J552" s="143">
        <v>13160</v>
      </c>
      <c r="K552" s="143">
        <f t="shared" si="110"/>
        <v>3</v>
      </c>
      <c r="L552" s="143">
        <v>13160</v>
      </c>
      <c r="M552" s="143">
        <v>12720</v>
      </c>
      <c r="N552" s="143"/>
      <c r="O552" s="143"/>
      <c r="P552" s="143"/>
      <c r="AF552" t="s">
        <v>2174</v>
      </c>
      <c r="AG552">
        <v>51</v>
      </c>
      <c r="AH552" t="s">
        <v>1558</v>
      </c>
      <c r="AI552">
        <v>150000.7176</v>
      </c>
      <c r="AJ552">
        <v>12740</v>
      </c>
      <c r="AK552">
        <v>150000.7176</v>
      </c>
      <c r="AL552">
        <v>12740</v>
      </c>
      <c r="AM552">
        <f t="shared" ref="AM552" si="118">AVERAGE(AJ552:AJ556)</f>
        <v>12740</v>
      </c>
    </row>
    <row r="553" spans="1:39" x14ac:dyDescent="0.25">
      <c r="A553" s="143">
        <v>250</v>
      </c>
      <c r="B553" s="143">
        <v>6</v>
      </c>
      <c r="C553" s="143" t="s">
        <v>1558</v>
      </c>
      <c r="D553" s="143">
        <v>14620</v>
      </c>
      <c r="E553" s="143">
        <v>13860</v>
      </c>
      <c r="F553" s="143">
        <v>13440</v>
      </c>
      <c r="G553" s="143">
        <v>13160</v>
      </c>
      <c r="H553" s="143">
        <v>13870</v>
      </c>
      <c r="I553" s="143">
        <v>13540</v>
      </c>
      <c r="J553" s="143">
        <v>13160</v>
      </c>
      <c r="K553" s="143">
        <f t="shared" si="110"/>
        <v>3</v>
      </c>
      <c r="L553" s="143">
        <v>13160</v>
      </c>
      <c r="M553" s="143">
        <v>12750</v>
      </c>
      <c r="N553" s="143"/>
      <c r="O553" s="143"/>
      <c r="P553" s="143"/>
      <c r="AF553" t="s">
        <v>1876</v>
      </c>
      <c r="AG553">
        <v>251</v>
      </c>
      <c r="AH553" t="s">
        <v>1558</v>
      </c>
      <c r="AI553">
        <v>150000.09719999999</v>
      </c>
      <c r="AJ553">
        <v>12740</v>
      </c>
      <c r="AK553">
        <v>150000.09719999999</v>
      </c>
      <c r="AL553">
        <v>12740</v>
      </c>
    </row>
    <row r="554" spans="1:39" x14ac:dyDescent="0.25">
      <c r="A554" s="143">
        <v>450</v>
      </c>
      <c r="B554" s="143">
        <v>6</v>
      </c>
      <c r="C554" s="143" t="s">
        <v>1558</v>
      </c>
      <c r="D554" s="143">
        <v>14220</v>
      </c>
      <c r="E554" s="143">
        <v>13750</v>
      </c>
      <c r="F554" s="143">
        <v>13440</v>
      </c>
      <c r="G554" s="143">
        <v>12990</v>
      </c>
      <c r="H554" s="143">
        <v>13980</v>
      </c>
      <c r="I554" s="143">
        <v>13340</v>
      </c>
      <c r="J554" s="143">
        <v>12990</v>
      </c>
      <c r="K554" s="143">
        <f t="shared" si="110"/>
        <v>3</v>
      </c>
      <c r="L554" s="143">
        <v>12990</v>
      </c>
      <c r="M554" s="143">
        <v>12740</v>
      </c>
      <c r="N554" s="143"/>
      <c r="O554" s="143"/>
      <c r="P554" s="143"/>
      <c r="AF554" t="s">
        <v>2098</v>
      </c>
      <c r="AG554">
        <v>451</v>
      </c>
      <c r="AH554" t="s">
        <v>1558</v>
      </c>
      <c r="AI554">
        <v>150000.2715</v>
      </c>
      <c r="AJ554">
        <v>12740</v>
      </c>
      <c r="AK554">
        <v>150000.2715</v>
      </c>
      <c r="AL554">
        <v>12740</v>
      </c>
    </row>
    <row r="555" spans="1:39" x14ac:dyDescent="0.25">
      <c r="A555" s="143">
        <v>650</v>
      </c>
      <c r="B555" s="143">
        <v>6</v>
      </c>
      <c r="C555" s="143" t="s">
        <v>1558</v>
      </c>
      <c r="D555" s="143">
        <v>13850</v>
      </c>
      <c r="E555" s="143">
        <v>13690</v>
      </c>
      <c r="F555" s="143">
        <v>13440</v>
      </c>
      <c r="G555" s="143">
        <v>13030</v>
      </c>
      <c r="H555" s="143">
        <v>14240</v>
      </c>
      <c r="I555" s="143">
        <v>13350</v>
      </c>
      <c r="J555" s="143">
        <v>13030</v>
      </c>
      <c r="K555" s="143">
        <f t="shared" si="110"/>
        <v>3</v>
      </c>
      <c r="L555" s="143">
        <v>13030</v>
      </c>
      <c r="M555" s="143">
        <v>12740</v>
      </c>
      <c r="N555" s="143"/>
      <c r="O555" s="143"/>
      <c r="P555" s="143"/>
      <c r="AF555" t="s">
        <v>2320</v>
      </c>
      <c r="AG555">
        <v>651</v>
      </c>
      <c r="AH555" t="s">
        <v>1558</v>
      </c>
      <c r="AI555">
        <v>150000.497</v>
      </c>
      <c r="AJ555">
        <v>12740</v>
      </c>
      <c r="AK555">
        <v>150000.497</v>
      </c>
      <c r="AL555">
        <v>12740</v>
      </c>
    </row>
    <row r="556" spans="1:39" x14ac:dyDescent="0.25">
      <c r="A556" s="143">
        <v>850</v>
      </c>
      <c r="B556" s="143">
        <v>6</v>
      </c>
      <c r="C556" s="143" t="s">
        <v>1558</v>
      </c>
      <c r="D556" s="143">
        <v>14200</v>
      </c>
      <c r="E556" s="143">
        <v>13850</v>
      </c>
      <c r="F556" s="143">
        <v>13440</v>
      </c>
      <c r="G556" s="143">
        <v>13240</v>
      </c>
      <c r="H556" s="143">
        <v>14040</v>
      </c>
      <c r="I556" s="143">
        <v>13180</v>
      </c>
      <c r="J556" s="143">
        <v>13180</v>
      </c>
      <c r="K556" s="143">
        <f t="shared" si="110"/>
        <v>5</v>
      </c>
      <c r="L556" s="143">
        <v>13180</v>
      </c>
      <c r="M556" s="143">
        <v>12720</v>
      </c>
      <c r="N556" s="143"/>
      <c r="O556" s="143"/>
      <c r="P556" s="143"/>
      <c r="AF556" t="s">
        <v>2542</v>
      </c>
      <c r="AG556">
        <v>851</v>
      </c>
      <c r="AH556" t="s">
        <v>1558</v>
      </c>
      <c r="AI556">
        <v>150000.00580000001</v>
      </c>
      <c r="AJ556">
        <v>12740</v>
      </c>
      <c r="AK556">
        <v>150000.00580000001</v>
      </c>
      <c r="AL556">
        <v>12740</v>
      </c>
    </row>
    <row r="557" spans="1:39" x14ac:dyDescent="0.25">
      <c r="A557" s="143">
        <v>59</v>
      </c>
      <c r="B557" s="143">
        <v>6</v>
      </c>
      <c r="C557" s="143" t="s">
        <v>1567</v>
      </c>
      <c r="D557" s="143">
        <v>14390</v>
      </c>
      <c r="E557" s="143">
        <v>13840</v>
      </c>
      <c r="F557" s="143">
        <v>13730</v>
      </c>
      <c r="G557" s="143">
        <v>13300</v>
      </c>
      <c r="H557" s="143">
        <v>13690</v>
      </c>
      <c r="I557" s="143">
        <v>13500</v>
      </c>
      <c r="J557" s="143">
        <v>13300</v>
      </c>
      <c r="K557" s="143">
        <f t="shared" si="110"/>
        <v>3</v>
      </c>
      <c r="L557" s="143">
        <v>13300</v>
      </c>
      <c r="M557" s="143">
        <v>12840</v>
      </c>
      <c r="N557" s="143"/>
      <c r="O557" s="143"/>
      <c r="P557" s="143"/>
      <c r="AF557" t="s">
        <v>2274</v>
      </c>
      <c r="AG557">
        <v>60</v>
      </c>
      <c r="AH557" t="s">
        <v>1567</v>
      </c>
      <c r="AI557">
        <v>150000.22810000001</v>
      </c>
      <c r="AJ557">
        <v>12800</v>
      </c>
      <c r="AK557">
        <v>150000.22810000001</v>
      </c>
      <c r="AL557">
        <v>12800</v>
      </c>
      <c r="AM557">
        <f t="shared" ref="AM557" si="119">AVERAGE(AJ557:AJ561)</f>
        <v>12800</v>
      </c>
    </row>
    <row r="558" spans="1:39" x14ac:dyDescent="0.25">
      <c r="A558" s="143">
        <v>259</v>
      </c>
      <c r="B558" s="143">
        <v>6</v>
      </c>
      <c r="C558" s="143" t="s">
        <v>1567</v>
      </c>
      <c r="D558" s="143">
        <v>14480</v>
      </c>
      <c r="E558" s="143">
        <v>13730</v>
      </c>
      <c r="F558" s="143">
        <v>13730</v>
      </c>
      <c r="G558" s="143">
        <v>13360</v>
      </c>
      <c r="H558" s="143">
        <v>13920</v>
      </c>
      <c r="I558" s="143">
        <v>13020</v>
      </c>
      <c r="J558" s="143">
        <v>13020</v>
      </c>
      <c r="K558" s="143">
        <f t="shared" si="110"/>
        <v>5</v>
      </c>
      <c r="L558" s="143">
        <v>13020</v>
      </c>
      <c r="M558" s="143">
        <v>12840</v>
      </c>
      <c r="N558" s="143"/>
      <c r="O558" s="143"/>
      <c r="P558" s="143"/>
      <c r="AF558" t="s">
        <v>1886</v>
      </c>
      <c r="AG558">
        <v>260</v>
      </c>
      <c r="AH558" t="s">
        <v>1567</v>
      </c>
      <c r="AI558">
        <v>150000.13930000001</v>
      </c>
      <c r="AJ558">
        <v>12800</v>
      </c>
      <c r="AK558">
        <v>150000.13930000001</v>
      </c>
      <c r="AL558">
        <v>12800</v>
      </c>
    </row>
    <row r="559" spans="1:39" x14ac:dyDescent="0.25">
      <c r="A559" s="143">
        <v>459</v>
      </c>
      <c r="B559" s="143">
        <v>6</v>
      </c>
      <c r="C559" s="143" t="s">
        <v>1567</v>
      </c>
      <c r="D559" s="143">
        <v>14050</v>
      </c>
      <c r="E559" s="143">
        <v>13720</v>
      </c>
      <c r="F559" s="143">
        <v>13730</v>
      </c>
      <c r="G559" s="143">
        <v>13180</v>
      </c>
      <c r="H559" s="143">
        <v>13460</v>
      </c>
      <c r="I559" s="143">
        <v>13140</v>
      </c>
      <c r="J559" s="143">
        <v>13140</v>
      </c>
      <c r="K559" s="143">
        <f t="shared" si="110"/>
        <v>5</v>
      </c>
      <c r="L559" s="143">
        <v>13140</v>
      </c>
      <c r="M559" s="143">
        <v>12830</v>
      </c>
      <c r="N559" s="143"/>
      <c r="O559" s="143"/>
      <c r="P559" s="143"/>
      <c r="AF559" t="s">
        <v>2108</v>
      </c>
      <c r="AG559">
        <v>460</v>
      </c>
      <c r="AH559" t="s">
        <v>1567</v>
      </c>
      <c r="AI559">
        <v>150000.44829999999</v>
      </c>
      <c r="AJ559">
        <v>12800</v>
      </c>
      <c r="AK559">
        <v>150000.44829999999</v>
      </c>
      <c r="AL559">
        <v>12800</v>
      </c>
    </row>
    <row r="560" spans="1:39" x14ac:dyDescent="0.25">
      <c r="A560" s="143">
        <v>659</v>
      </c>
      <c r="B560" s="143">
        <v>6</v>
      </c>
      <c r="C560" s="143" t="s">
        <v>1567</v>
      </c>
      <c r="D560" s="143">
        <v>14220</v>
      </c>
      <c r="E560" s="143">
        <v>13790</v>
      </c>
      <c r="F560" s="143">
        <v>13730</v>
      </c>
      <c r="G560" s="143">
        <v>13170</v>
      </c>
      <c r="H560" s="143">
        <v>13710</v>
      </c>
      <c r="I560" s="143">
        <v>13370</v>
      </c>
      <c r="J560" s="143">
        <v>13170</v>
      </c>
      <c r="K560" s="143">
        <f t="shared" si="110"/>
        <v>3</v>
      </c>
      <c r="L560" s="143">
        <v>13170</v>
      </c>
      <c r="M560" s="143">
        <v>12840</v>
      </c>
      <c r="N560" s="143"/>
      <c r="O560" s="143"/>
      <c r="P560" s="143"/>
      <c r="AF560" t="s">
        <v>2330</v>
      </c>
      <c r="AG560">
        <v>660</v>
      </c>
      <c r="AH560" t="s">
        <v>1567</v>
      </c>
      <c r="AI560">
        <v>150000.00539999999</v>
      </c>
      <c r="AJ560">
        <v>12800</v>
      </c>
      <c r="AK560">
        <v>150000.00539999999</v>
      </c>
      <c r="AL560">
        <v>12800</v>
      </c>
    </row>
    <row r="561" spans="1:39" x14ac:dyDescent="0.25">
      <c r="A561" s="143">
        <v>859</v>
      </c>
      <c r="B561" s="143">
        <v>6</v>
      </c>
      <c r="C561" s="143" t="s">
        <v>1567</v>
      </c>
      <c r="D561" s="143">
        <v>14250</v>
      </c>
      <c r="E561" s="143">
        <v>13860</v>
      </c>
      <c r="F561" s="143">
        <v>13730</v>
      </c>
      <c r="G561" s="143">
        <v>13140</v>
      </c>
      <c r="H561" s="143">
        <v>13700</v>
      </c>
      <c r="I561" s="143">
        <v>13370</v>
      </c>
      <c r="J561" s="143">
        <v>13140</v>
      </c>
      <c r="K561" s="143">
        <f t="shared" si="110"/>
        <v>3</v>
      </c>
      <c r="L561" s="143">
        <v>13140</v>
      </c>
      <c r="M561" s="143">
        <v>12840</v>
      </c>
      <c r="N561" s="143"/>
      <c r="O561" s="143"/>
      <c r="P561" s="143"/>
      <c r="AF561" t="s">
        <v>2552</v>
      </c>
      <c r="AG561">
        <v>860</v>
      </c>
      <c r="AH561" t="s">
        <v>1567</v>
      </c>
      <c r="AI561">
        <v>150000.16759999999</v>
      </c>
      <c r="AJ561">
        <v>12800</v>
      </c>
      <c r="AK561">
        <v>150000.16759999999</v>
      </c>
      <c r="AL561">
        <v>12800</v>
      </c>
    </row>
    <row r="562" spans="1:39" x14ac:dyDescent="0.25">
      <c r="A562" s="143">
        <v>51</v>
      </c>
      <c r="B562" s="143">
        <v>6</v>
      </c>
      <c r="C562" s="143" t="s">
        <v>1559</v>
      </c>
      <c r="D562" s="143">
        <v>13880</v>
      </c>
      <c r="E562" s="143">
        <v>13200</v>
      </c>
      <c r="F562" s="143">
        <v>13140</v>
      </c>
      <c r="G562" s="143">
        <v>12550</v>
      </c>
      <c r="H562" s="143">
        <v>12580</v>
      </c>
      <c r="I562" s="143">
        <v>12460</v>
      </c>
      <c r="J562" s="143">
        <v>12460</v>
      </c>
      <c r="K562" s="143">
        <f t="shared" si="110"/>
        <v>5</v>
      </c>
      <c r="L562" s="143">
        <v>12460</v>
      </c>
      <c r="M562" s="143">
        <v>12180</v>
      </c>
      <c r="N562" s="143"/>
      <c r="O562" s="143"/>
      <c r="P562" s="143"/>
      <c r="AF562" t="s">
        <v>2185</v>
      </c>
      <c r="AG562">
        <v>52</v>
      </c>
      <c r="AH562" t="s">
        <v>1559</v>
      </c>
      <c r="AI562">
        <v>150000.2237</v>
      </c>
      <c r="AJ562">
        <v>12180</v>
      </c>
      <c r="AK562">
        <v>150000.2237</v>
      </c>
      <c r="AL562">
        <v>12180</v>
      </c>
      <c r="AM562">
        <f t="shared" ref="AM562" si="120">AVERAGE(AJ562:AJ566)</f>
        <v>12180</v>
      </c>
    </row>
    <row r="563" spans="1:39" x14ac:dyDescent="0.25">
      <c r="A563" s="143">
        <v>251</v>
      </c>
      <c r="B563" s="143">
        <v>6</v>
      </c>
      <c r="C563" s="143" t="s">
        <v>1559</v>
      </c>
      <c r="D563" s="143">
        <v>13340</v>
      </c>
      <c r="E563" s="143">
        <v>13180</v>
      </c>
      <c r="F563" s="143">
        <v>13140</v>
      </c>
      <c r="G563" s="143">
        <v>12500</v>
      </c>
      <c r="H563" s="143">
        <v>12390</v>
      </c>
      <c r="I563" s="143">
        <v>12580</v>
      </c>
      <c r="J563" s="143">
        <v>12390</v>
      </c>
      <c r="K563" s="143">
        <f t="shared" si="110"/>
        <v>4</v>
      </c>
      <c r="L563" s="143">
        <v>12390</v>
      </c>
      <c r="M563" s="143">
        <v>12210</v>
      </c>
      <c r="N563" s="143"/>
      <c r="O563" s="143"/>
      <c r="P563" s="143"/>
      <c r="AF563" t="s">
        <v>1877</v>
      </c>
      <c r="AG563">
        <v>252</v>
      </c>
      <c r="AH563" t="s">
        <v>1559</v>
      </c>
      <c r="AI563">
        <v>150000.0704</v>
      </c>
      <c r="AJ563">
        <v>12180</v>
      </c>
      <c r="AK563">
        <v>150000.0704</v>
      </c>
      <c r="AL563">
        <v>12180</v>
      </c>
    </row>
    <row r="564" spans="1:39" x14ac:dyDescent="0.25">
      <c r="A564" s="143">
        <v>451</v>
      </c>
      <c r="B564" s="143">
        <v>6</v>
      </c>
      <c r="C564" s="143" t="s">
        <v>1559</v>
      </c>
      <c r="D564" s="143">
        <v>13790</v>
      </c>
      <c r="E564" s="143">
        <v>13140</v>
      </c>
      <c r="F564" s="143">
        <v>13140</v>
      </c>
      <c r="G564" s="143">
        <v>12540</v>
      </c>
      <c r="H564" s="143">
        <v>12660</v>
      </c>
      <c r="I564" s="143">
        <v>12330</v>
      </c>
      <c r="J564" s="143">
        <v>12330</v>
      </c>
      <c r="K564" s="143">
        <f t="shared" si="110"/>
        <v>5</v>
      </c>
      <c r="L564" s="143">
        <v>12330</v>
      </c>
      <c r="M564" s="143">
        <v>12210</v>
      </c>
      <c r="N564" s="143"/>
      <c r="O564" s="143"/>
      <c r="P564" s="143"/>
      <c r="AF564" t="s">
        <v>2099</v>
      </c>
      <c r="AG564">
        <v>452</v>
      </c>
      <c r="AH564" t="s">
        <v>1559</v>
      </c>
      <c r="AI564">
        <v>150000.00510000001</v>
      </c>
      <c r="AJ564">
        <v>12180</v>
      </c>
      <c r="AK564">
        <v>150000.00510000001</v>
      </c>
      <c r="AL564">
        <v>12180</v>
      </c>
    </row>
    <row r="565" spans="1:39" x14ac:dyDescent="0.25">
      <c r="A565" s="143">
        <v>651</v>
      </c>
      <c r="B565" s="143">
        <v>6</v>
      </c>
      <c r="C565" s="143" t="s">
        <v>1559</v>
      </c>
      <c r="D565" s="143">
        <v>13310</v>
      </c>
      <c r="E565" s="143">
        <v>13120</v>
      </c>
      <c r="F565" s="143">
        <v>13140</v>
      </c>
      <c r="G565" s="143">
        <v>12530</v>
      </c>
      <c r="H565" s="143">
        <v>12650</v>
      </c>
      <c r="I565" s="143">
        <v>12570</v>
      </c>
      <c r="J565" s="143">
        <v>12530</v>
      </c>
      <c r="K565" s="143">
        <f t="shared" si="110"/>
        <v>3</v>
      </c>
      <c r="L565" s="143">
        <v>12530</v>
      </c>
      <c r="M565" s="143">
        <v>12210</v>
      </c>
      <c r="N565" s="143"/>
      <c r="O565" s="143"/>
      <c r="P565" s="143"/>
      <c r="AF565" t="s">
        <v>2321</v>
      </c>
      <c r="AG565">
        <v>652</v>
      </c>
      <c r="AH565" t="s">
        <v>1559</v>
      </c>
      <c r="AI565">
        <v>150000.66</v>
      </c>
      <c r="AJ565">
        <v>12180</v>
      </c>
      <c r="AK565">
        <v>150000.66</v>
      </c>
      <c r="AL565">
        <v>12180</v>
      </c>
    </row>
    <row r="566" spans="1:39" x14ac:dyDescent="0.25">
      <c r="A566" s="143">
        <v>851</v>
      </c>
      <c r="B566" s="143">
        <v>6</v>
      </c>
      <c r="C566" s="143" t="s">
        <v>1559</v>
      </c>
      <c r="D566" s="143">
        <v>13330</v>
      </c>
      <c r="E566" s="143">
        <v>13150</v>
      </c>
      <c r="F566" s="143">
        <v>13140</v>
      </c>
      <c r="G566" s="143">
        <v>12530</v>
      </c>
      <c r="H566" s="143">
        <v>12920</v>
      </c>
      <c r="I566" s="143">
        <v>12450</v>
      </c>
      <c r="J566" s="143">
        <v>12450</v>
      </c>
      <c r="K566" s="143">
        <f t="shared" si="110"/>
        <v>5</v>
      </c>
      <c r="L566" s="143">
        <v>12450</v>
      </c>
      <c r="M566" s="143">
        <v>12210</v>
      </c>
      <c r="N566" s="143"/>
      <c r="O566" s="143"/>
      <c r="P566" s="143"/>
      <c r="AF566" t="s">
        <v>2543</v>
      </c>
      <c r="AG566">
        <v>852</v>
      </c>
      <c r="AH566" t="s">
        <v>1559</v>
      </c>
      <c r="AI566">
        <v>150000.01949999999</v>
      </c>
      <c r="AJ566">
        <v>12180</v>
      </c>
      <c r="AK566">
        <v>150000.01949999999</v>
      </c>
      <c r="AL566">
        <v>12180</v>
      </c>
    </row>
    <row r="567" spans="1:39" x14ac:dyDescent="0.25">
      <c r="A567" s="143">
        <v>52</v>
      </c>
      <c r="B567" s="143">
        <v>6</v>
      </c>
      <c r="C567" s="143" t="s">
        <v>1560</v>
      </c>
      <c r="D567" s="143">
        <v>15090</v>
      </c>
      <c r="E567" s="143">
        <v>14740</v>
      </c>
      <c r="F567" s="143">
        <v>14400</v>
      </c>
      <c r="G567" s="143">
        <v>14070</v>
      </c>
      <c r="H567" s="143">
        <v>14410</v>
      </c>
      <c r="I567" s="143">
        <v>14330</v>
      </c>
      <c r="J567" s="143">
        <v>14070</v>
      </c>
      <c r="K567" s="143">
        <f t="shared" si="110"/>
        <v>3</v>
      </c>
      <c r="L567" s="143">
        <v>14070</v>
      </c>
      <c r="M567" s="143">
        <v>13650</v>
      </c>
      <c r="N567" s="143"/>
      <c r="O567" s="143"/>
      <c r="P567" s="143"/>
      <c r="AF567" t="s">
        <v>2196</v>
      </c>
      <c r="AG567">
        <v>53</v>
      </c>
      <c r="AH567" t="s">
        <v>1560</v>
      </c>
      <c r="AI567">
        <v>150000.54399999999</v>
      </c>
      <c r="AJ567">
        <v>13650</v>
      </c>
      <c r="AK567">
        <v>150000.54399999999</v>
      </c>
      <c r="AL567">
        <v>13650</v>
      </c>
      <c r="AM567">
        <f t="shared" ref="AM567" si="121">AVERAGE(AJ567:AJ571)</f>
        <v>13650</v>
      </c>
    </row>
    <row r="568" spans="1:39" x14ac:dyDescent="0.25">
      <c r="A568" s="143">
        <v>252</v>
      </c>
      <c r="B568" s="143">
        <v>6</v>
      </c>
      <c r="C568" s="143" t="s">
        <v>1560</v>
      </c>
      <c r="D568" s="143">
        <v>14860</v>
      </c>
      <c r="E568" s="143">
        <v>14730</v>
      </c>
      <c r="F568" s="143">
        <v>14400</v>
      </c>
      <c r="G568" s="143">
        <v>13960</v>
      </c>
      <c r="H568" s="143">
        <v>14590</v>
      </c>
      <c r="I568" s="143">
        <v>14300</v>
      </c>
      <c r="J568" s="143">
        <v>13960</v>
      </c>
      <c r="K568" s="143">
        <f t="shared" si="110"/>
        <v>3</v>
      </c>
      <c r="L568" s="143">
        <v>13960</v>
      </c>
      <c r="M568" s="143">
        <v>13650</v>
      </c>
      <c r="N568" s="143"/>
      <c r="O568" s="143"/>
      <c r="P568" s="143"/>
      <c r="AF568" t="s">
        <v>1878</v>
      </c>
      <c r="AG568">
        <v>253</v>
      </c>
      <c r="AH568" t="s">
        <v>1560</v>
      </c>
      <c r="AI568">
        <v>150000.37539999999</v>
      </c>
      <c r="AJ568">
        <v>13650</v>
      </c>
      <c r="AK568">
        <v>150000.37539999999</v>
      </c>
      <c r="AL568">
        <v>13650</v>
      </c>
    </row>
    <row r="569" spans="1:39" x14ac:dyDescent="0.25">
      <c r="A569" s="143">
        <v>452</v>
      </c>
      <c r="B569" s="143">
        <v>6</v>
      </c>
      <c r="C569" s="143" t="s">
        <v>1560</v>
      </c>
      <c r="D569" s="143">
        <v>15050</v>
      </c>
      <c r="E569" s="143">
        <v>14720</v>
      </c>
      <c r="F569" s="143">
        <v>14400</v>
      </c>
      <c r="G569" s="143">
        <v>14110</v>
      </c>
      <c r="H569" s="143">
        <v>14620</v>
      </c>
      <c r="I569" s="143">
        <v>14330</v>
      </c>
      <c r="J569" s="143">
        <v>14110</v>
      </c>
      <c r="K569" s="143">
        <f t="shared" si="110"/>
        <v>3</v>
      </c>
      <c r="L569" s="143">
        <v>14110</v>
      </c>
      <c r="M569" s="143">
        <v>13620</v>
      </c>
      <c r="N569" s="143"/>
      <c r="O569" s="143"/>
      <c r="P569" s="143"/>
      <c r="AF569" t="s">
        <v>2100</v>
      </c>
      <c r="AG569">
        <v>453</v>
      </c>
      <c r="AH569" t="s">
        <v>1560</v>
      </c>
      <c r="AI569">
        <v>150000.0655</v>
      </c>
      <c r="AJ569">
        <v>13650</v>
      </c>
      <c r="AK569">
        <v>150000.0655</v>
      </c>
      <c r="AL569">
        <v>13650</v>
      </c>
    </row>
    <row r="570" spans="1:39" x14ac:dyDescent="0.25">
      <c r="A570" s="143">
        <v>652</v>
      </c>
      <c r="B570" s="143">
        <v>6</v>
      </c>
      <c r="C570" s="143" t="s">
        <v>1560</v>
      </c>
      <c r="D570" s="143">
        <v>15210</v>
      </c>
      <c r="E570" s="143">
        <v>14700</v>
      </c>
      <c r="F570" s="143">
        <v>14400</v>
      </c>
      <c r="G570" s="143">
        <v>13980</v>
      </c>
      <c r="H570" s="143">
        <v>14440</v>
      </c>
      <c r="I570" s="143">
        <v>14050</v>
      </c>
      <c r="J570" s="143">
        <v>13980</v>
      </c>
      <c r="K570" s="143">
        <f t="shared" si="110"/>
        <v>3</v>
      </c>
      <c r="L570" s="143">
        <v>13980</v>
      </c>
      <c r="M570" s="143">
        <v>13650</v>
      </c>
      <c r="N570" s="143"/>
      <c r="O570" s="143"/>
      <c r="P570" s="143"/>
      <c r="AF570" t="s">
        <v>2322</v>
      </c>
      <c r="AG570">
        <v>653</v>
      </c>
      <c r="AH570" t="s">
        <v>1560</v>
      </c>
      <c r="AI570">
        <v>150000.2334</v>
      </c>
      <c r="AJ570">
        <v>13650</v>
      </c>
      <c r="AK570">
        <v>150000.2334</v>
      </c>
      <c r="AL570">
        <v>13650</v>
      </c>
    </row>
    <row r="571" spans="1:39" x14ac:dyDescent="0.25">
      <c r="A571" s="143">
        <v>852</v>
      </c>
      <c r="B571" s="143">
        <v>6</v>
      </c>
      <c r="C571" s="143" t="s">
        <v>1560</v>
      </c>
      <c r="D571" s="143">
        <v>15150</v>
      </c>
      <c r="E571" s="143">
        <v>14750</v>
      </c>
      <c r="F571" s="143">
        <v>14400</v>
      </c>
      <c r="G571" s="143">
        <v>13910</v>
      </c>
      <c r="H571" s="143">
        <v>14790</v>
      </c>
      <c r="I571" s="143">
        <v>14240</v>
      </c>
      <c r="J571" s="143">
        <v>13910</v>
      </c>
      <c r="K571" s="143">
        <f t="shared" si="110"/>
        <v>3</v>
      </c>
      <c r="L571" s="143">
        <v>13910</v>
      </c>
      <c r="M571" s="143">
        <v>13620</v>
      </c>
      <c r="N571" s="143"/>
      <c r="O571" s="143"/>
      <c r="P571" s="143"/>
      <c r="AF571" t="s">
        <v>2544</v>
      </c>
      <c r="AG571">
        <v>853</v>
      </c>
      <c r="AH571" t="s">
        <v>1560</v>
      </c>
      <c r="AI571">
        <v>150000.06950000001</v>
      </c>
      <c r="AJ571">
        <v>13650</v>
      </c>
      <c r="AK571">
        <v>150000.06950000001</v>
      </c>
      <c r="AL571">
        <v>13650</v>
      </c>
    </row>
    <row r="572" spans="1:39" x14ac:dyDescent="0.25">
      <c r="A572" s="143">
        <v>53</v>
      </c>
      <c r="B572" s="143">
        <v>6</v>
      </c>
      <c r="C572" s="143" t="s">
        <v>1561</v>
      </c>
      <c r="D572" s="143">
        <v>14040</v>
      </c>
      <c r="E572" s="143">
        <v>13580</v>
      </c>
      <c r="F572" s="143">
        <v>13640</v>
      </c>
      <c r="G572" s="143">
        <v>13210</v>
      </c>
      <c r="H572" s="143">
        <v>13370</v>
      </c>
      <c r="I572" s="143">
        <v>13200</v>
      </c>
      <c r="J572" s="143">
        <v>13200</v>
      </c>
      <c r="K572" s="143">
        <f t="shared" si="110"/>
        <v>5</v>
      </c>
      <c r="L572" s="143">
        <v>13200</v>
      </c>
      <c r="M572" s="143">
        <v>12590</v>
      </c>
      <c r="N572" s="143"/>
      <c r="O572" s="143"/>
      <c r="P572" s="143"/>
      <c r="AF572" t="s">
        <v>2207</v>
      </c>
      <c r="AG572">
        <v>54</v>
      </c>
      <c r="AH572" t="s">
        <v>1561</v>
      </c>
      <c r="AI572">
        <v>150000.0338</v>
      </c>
      <c r="AJ572">
        <v>12590</v>
      </c>
      <c r="AK572">
        <v>150000.0338</v>
      </c>
      <c r="AL572">
        <v>12590</v>
      </c>
      <c r="AM572">
        <f t="shared" ref="AM572" si="122">AVERAGE(AJ572:AJ576)</f>
        <v>12590</v>
      </c>
    </row>
    <row r="573" spans="1:39" x14ac:dyDescent="0.25">
      <c r="A573" s="143">
        <v>253</v>
      </c>
      <c r="B573" s="143">
        <v>6</v>
      </c>
      <c r="C573" s="143" t="s">
        <v>1561</v>
      </c>
      <c r="D573" s="143">
        <v>13690</v>
      </c>
      <c r="E573" s="143">
        <v>13630</v>
      </c>
      <c r="F573" s="143">
        <v>13640</v>
      </c>
      <c r="G573" s="143">
        <v>13110</v>
      </c>
      <c r="H573" s="143">
        <v>13420</v>
      </c>
      <c r="I573" s="143">
        <v>12760</v>
      </c>
      <c r="J573" s="143">
        <v>12760</v>
      </c>
      <c r="K573" s="143">
        <f t="shared" si="110"/>
        <v>5</v>
      </c>
      <c r="L573" s="143">
        <v>12760</v>
      </c>
      <c r="M573" s="143">
        <v>12580</v>
      </c>
      <c r="N573" s="143"/>
      <c r="O573" s="143"/>
      <c r="P573" s="143"/>
      <c r="AF573" t="s">
        <v>1879</v>
      </c>
      <c r="AG573">
        <v>254</v>
      </c>
      <c r="AH573" t="s">
        <v>1561</v>
      </c>
      <c r="AI573">
        <v>150000.5906</v>
      </c>
      <c r="AJ573">
        <v>12590</v>
      </c>
      <c r="AK573">
        <v>150000.5906</v>
      </c>
      <c r="AL573">
        <v>12590</v>
      </c>
    </row>
    <row r="574" spans="1:39" x14ac:dyDescent="0.25">
      <c r="A574" s="143">
        <v>453</v>
      </c>
      <c r="B574" s="143">
        <v>6</v>
      </c>
      <c r="C574" s="143" t="s">
        <v>1561</v>
      </c>
      <c r="D574" s="143">
        <v>14070</v>
      </c>
      <c r="E574" s="143">
        <v>13470</v>
      </c>
      <c r="F574" s="143">
        <v>13640</v>
      </c>
      <c r="G574" s="143">
        <v>13140</v>
      </c>
      <c r="H574" s="143">
        <v>13340</v>
      </c>
      <c r="I574" s="143">
        <v>13170</v>
      </c>
      <c r="J574" s="143">
        <v>13140</v>
      </c>
      <c r="K574" s="143">
        <f t="shared" si="110"/>
        <v>3</v>
      </c>
      <c r="L574" s="143">
        <v>13140</v>
      </c>
      <c r="M574" s="143">
        <v>12590</v>
      </c>
      <c r="N574" s="143"/>
      <c r="O574" s="143"/>
      <c r="P574" s="143"/>
      <c r="AF574" t="s">
        <v>2101</v>
      </c>
      <c r="AG574">
        <v>454</v>
      </c>
      <c r="AH574" t="s">
        <v>1561</v>
      </c>
      <c r="AI574">
        <v>150000.06419999999</v>
      </c>
      <c r="AJ574">
        <v>12590</v>
      </c>
      <c r="AK574">
        <v>150000.06419999999</v>
      </c>
      <c r="AL574">
        <v>12590</v>
      </c>
    </row>
    <row r="575" spans="1:39" x14ac:dyDescent="0.25">
      <c r="A575" s="143">
        <v>653</v>
      </c>
      <c r="B575" s="143">
        <v>6</v>
      </c>
      <c r="C575" s="143" t="s">
        <v>1561</v>
      </c>
      <c r="D575" s="143">
        <v>13930</v>
      </c>
      <c r="E575" s="143">
        <v>13650</v>
      </c>
      <c r="F575" s="143">
        <v>13640</v>
      </c>
      <c r="G575" s="143">
        <v>13130</v>
      </c>
      <c r="H575" s="143">
        <v>13450</v>
      </c>
      <c r="I575" s="143">
        <v>13080</v>
      </c>
      <c r="J575" s="143">
        <v>13080</v>
      </c>
      <c r="K575" s="143">
        <f t="shared" si="110"/>
        <v>5</v>
      </c>
      <c r="L575" s="143">
        <v>13080</v>
      </c>
      <c r="M575" s="143">
        <v>12590</v>
      </c>
      <c r="N575" s="143"/>
      <c r="O575" s="143"/>
      <c r="P575" s="143"/>
      <c r="AF575" t="s">
        <v>2323</v>
      </c>
      <c r="AG575">
        <v>654</v>
      </c>
      <c r="AH575" t="s">
        <v>1561</v>
      </c>
      <c r="AI575">
        <v>150000.24489999999</v>
      </c>
      <c r="AJ575">
        <v>12590</v>
      </c>
      <c r="AK575">
        <v>150000.24489999999</v>
      </c>
      <c r="AL575">
        <v>12590</v>
      </c>
    </row>
    <row r="576" spans="1:39" x14ac:dyDescent="0.25">
      <c r="A576" s="143">
        <v>853</v>
      </c>
      <c r="B576" s="143">
        <v>6</v>
      </c>
      <c r="C576" s="143" t="s">
        <v>1561</v>
      </c>
      <c r="D576" s="143">
        <v>14140</v>
      </c>
      <c r="E576" s="143">
        <v>13590</v>
      </c>
      <c r="F576" s="143">
        <v>13640</v>
      </c>
      <c r="G576" s="143">
        <v>12950</v>
      </c>
      <c r="H576" s="143">
        <v>13490</v>
      </c>
      <c r="I576" s="143">
        <v>12990</v>
      </c>
      <c r="J576" s="143">
        <v>12950</v>
      </c>
      <c r="K576" s="143">
        <f t="shared" si="110"/>
        <v>3</v>
      </c>
      <c r="L576" s="143">
        <v>12950</v>
      </c>
      <c r="M576" s="143">
        <v>12590</v>
      </c>
      <c r="N576" s="143"/>
      <c r="O576" s="143"/>
      <c r="P576" s="143"/>
      <c r="AF576" t="s">
        <v>2545</v>
      </c>
      <c r="AG576">
        <v>854</v>
      </c>
      <c r="AH576" t="s">
        <v>1561</v>
      </c>
      <c r="AI576">
        <v>150000.09359999999</v>
      </c>
      <c r="AJ576">
        <v>12590</v>
      </c>
      <c r="AK576">
        <v>150000.09359999999</v>
      </c>
      <c r="AL576">
        <v>12590</v>
      </c>
    </row>
    <row r="577" spans="1:39" x14ac:dyDescent="0.25">
      <c r="A577" s="143">
        <v>54</v>
      </c>
      <c r="B577" s="143">
        <v>6</v>
      </c>
      <c r="C577" s="143" t="s">
        <v>1562</v>
      </c>
      <c r="D577" s="143">
        <v>11800</v>
      </c>
      <c r="E577" s="143">
        <v>11590</v>
      </c>
      <c r="F577" s="143">
        <v>11750</v>
      </c>
      <c r="G577" s="143">
        <v>10930</v>
      </c>
      <c r="H577" s="143">
        <v>10880</v>
      </c>
      <c r="I577" s="143">
        <v>10990</v>
      </c>
      <c r="J577" s="143">
        <v>10880</v>
      </c>
      <c r="K577" s="143">
        <f t="shared" si="110"/>
        <v>4</v>
      </c>
      <c r="L577" s="143">
        <v>10880</v>
      </c>
      <c r="M577" s="143">
        <v>10670</v>
      </c>
      <c r="N577" s="143"/>
      <c r="O577" s="143"/>
      <c r="P577" s="143"/>
      <c r="AF577" t="s">
        <v>2218</v>
      </c>
      <c r="AG577">
        <v>55</v>
      </c>
      <c r="AH577" t="s">
        <v>1562</v>
      </c>
      <c r="AI577">
        <v>150000.18229999999</v>
      </c>
      <c r="AJ577">
        <v>10670</v>
      </c>
      <c r="AK577">
        <v>150000.18229999999</v>
      </c>
      <c r="AL577">
        <v>10670</v>
      </c>
      <c r="AM577">
        <f t="shared" ref="AM577" si="123">AVERAGE(AJ577:AJ581)</f>
        <v>10670</v>
      </c>
    </row>
    <row r="578" spans="1:39" x14ac:dyDescent="0.25">
      <c r="A578" s="143">
        <v>254</v>
      </c>
      <c r="B578" s="143">
        <v>6</v>
      </c>
      <c r="C578" s="143" t="s">
        <v>1562</v>
      </c>
      <c r="D578" s="143">
        <v>12140</v>
      </c>
      <c r="E578" s="143">
        <v>11630</v>
      </c>
      <c r="F578" s="143">
        <v>11750</v>
      </c>
      <c r="G578" s="143">
        <v>11140</v>
      </c>
      <c r="H578" s="143">
        <v>10950</v>
      </c>
      <c r="I578" s="143">
        <v>10810</v>
      </c>
      <c r="J578" s="143">
        <v>10810</v>
      </c>
      <c r="K578" s="143">
        <f t="shared" ref="K578:K641" si="124">IF(J578=D578,0,IF(J578=E578,1,IF(J578=F578,2,IF(J578=G578,3,IF(J578=H578,4,IF(J578=I578,5,"err"))))))</f>
        <v>5</v>
      </c>
      <c r="L578" s="143">
        <v>10810</v>
      </c>
      <c r="M578" s="143">
        <v>10700</v>
      </c>
      <c r="N578" s="143"/>
      <c r="O578" s="143"/>
      <c r="P578" s="143"/>
      <c r="AF578" t="s">
        <v>1880</v>
      </c>
      <c r="AG578">
        <v>255</v>
      </c>
      <c r="AH578" t="s">
        <v>1562</v>
      </c>
      <c r="AI578">
        <v>150000.11040000001</v>
      </c>
      <c r="AJ578">
        <v>10670</v>
      </c>
      <c r="AK578">
        <v>150000.11040000001</v>
      </c>
      <c r="AL578">
        <v>10670</v>
      </c>
    </row>
    <row r="579" spans="1:39" x14ac:dyDescent="0.25">
      <c r="A579" s="143">
        <v>454</v>
      </c>
      <c r="B579" s="143">
        <v>6</v>
      </c>
      <c r="C579" s="143" t="s">
        <v>1562</v>
      </c>
      <c r="D579" s="143">
        <v>11950</v>
      </c>
      <c r="E579" s="143">
        <v>11630</v>
      </c>
      <c r="F579" s="143">
        <v>11750</v>
      </c>
      <c r="G579" s="143">
        <v>11080</v>
      </c>
      <c r="H579" s="143">
        <v>10950</v>
      </c>
      <c r="I579" s="143">
        <v>10820</v>
      </c>
      <c r="J579" s="143">
        <v>10820</v>
      </c>
      <c r="K579" s="143">
        <f t="shared" si="124"/>
        <v>5</v>
      </c>
      <c r="L579" s="143">
        <v>10820</v>
      </c>
      <c r="M579" s="143">
        <v>10710</v>
      </c>
      <c r="N579" s="143"/>
      <c r="O579" s="143"/>
      <c r="P579" s="143"/>
      <c r="AF579" t="s">
        <v>2102</v>
      </c>
      <c r="AG579">
        <v>455</v>
      </c>
      <c r="AH579" t="s">
        <v>1562</v>
      </c>
      <c r="AI579">
        <v>150000.08739999999</v>
      </c>
      <c r="AJ579">
        <v>10670</v>
      </c>
      <c r="AK579">
        <v>150000.08739999999</v>
      </c>
      <c r="AL579">
        <v>10670</v>
      </c>
    </row>
    <row r="580" spans="1:39" x14ac:dyDescent="0.25">
      <c r="A580" s="143">
        <v>654</v>
      </c>
      <c r="B580" s="143">
        <v>6</v>
      </c>
      <c r="C580" s="143" t="s">
        <v>1562</v>
      </c>
      <c r="D580" s="143">
        <v>11940</v>
      </c>
      <c r="E580" s="143">
        <v>11680</v>
      </c>
      <c r="F580" s="143">
        <v>11750</v>
      </c>
      <c r="G580" s="143">
        <v>11060</v>
      </c>
      <c r="H580" s="143">
        <v>11020</v>
      </c>
      <c r="I580" s="143">
        <v>10860</v>
      </c>
      <c r="J580" s="143">
        <v>10860</v>
      </c>
      <c r="K580" s="143">
        <f t="shared" si="124"/>
        <v>5</v>
      </c>
      <c r="L580" s="143">
        <v>10860</v>
      </c>
      <c r="M580" s="143">
        <v>10710</v>
      </c>
      <c r="N580" s="143"/>
      <c r="O580" s="143"/>
      <c r="P580" s="143"/>
      <c r="AF580" t="s">
        <v>2324</v>
      </c>
      <c r="AG580">
        <v>655</v>
      </c>
      <c r="AH580" t="s">
        <v>1562</v>
      </c>
      <c r="AI580">
        <v>150000.08929999999</v>
      </c>
      <c r="AJ580">
        <v>10670</v>
      </c>
      <c r="AK580">
        <v>150000.08929999999</v>
      </c>
      <c r="AL580">
        <v>10670</v>
      </c>
    </row>
    <row r="581" spans="1:39" x14ac:dyDescent="0.25">
      <c r="A581" s="143">
        <v>854</v>
      </c>
      <c r="B581" s="143">
        <v>6</v>
      </c>
      <c r="C581" s="143" t="s">
        <v>1562</v>
      </c>
      <c r="D581" s="143">
        <v>12180</v>
      </c>
      <c r="E581" s="143">
        <v>11660</v>
      </c>
      <c r="F581" s="143">
        <v>11750</v>
      </c>
      <c r="G581" s="143">
        <v>11110</v>
      </c>
      <c r="H581" s="143">
        <v>11230</v>
      </c>
      <c r="I581" s="143">
        <v>10820</v>
      </c>
      <c r="J581" s="143">
        <v>10820</v>
      </c>
      <c r="K581" s="143">
        <f t="shared" si="124"/>
        <v>5</v>
      </c>
      <c r="L581" s="143">
        <v>10820</v>
      </c>
      <c r="M581" s="143">
        <v>10700</v>
      </c>
      <c r="N581" s="143"/>
      <c r="O581" s="143"/>
      <c r="P581" s="143"/>
      <c r="AF581" t="s">
        <v>2546</v>
      </c>
      <c r="AG581">
        <v>855</v>
      </c>
      <c r="AH581" t="s">
        <v>1562</v>
      </c>
      <c r="AI581">
        <v>150000.46429999999</v>
      </c>
      <c r="AJ581">
        <v>10670</v>
      </c>
      <c r="AK581">
        <v>150000.46429999999</v>
      </c>
      <c r="AL581">
        <v>10670</v>
      </c>
    </row>
    <row r="582" spans="1:39" x14ac:dyDescent="0.25">
      <c r="A582" s="143">
        <v>55</v>
      </c>
      <c r="B582" s="143">
        <v>6</v>
      </c>
      <c r="C582" s="143" t="s">
        <v>1563</v>
      </c>
      <c r="D582" s="143">
        <v>12710</v>
      </c>
      <c r="E582" s="143">
        <v>12060</v>
      </c>
      <c r="F582" s="143">
        <v>12220</v>
      </c>
      <c r="G582" s="143">
        <v>11440</v>
      </c>
      <c r="H582" s="143">
        <v>11660</v>
      </c>
      <c r="I582" s="143">
        <v>11360</v>
      </c>
      <c r="J582" s="143">
        <v>11360</v>
      </c>
      <c r="K582" s="143">
        <f t="shared" si="124"/>
        <v>5</v>
      </c>
      <c r="L582" s="143">
        <v>11360</v>
      </c>
      <c r="M582" s="143">
        <v>11210</v>
      </c>
      <c r="N582" s="143"/>
      <c r="O582" s="143"/>
      <c r="P582" s="143"/>
      <c r="AF582" t="s">
        <v>2229</v>
      </c>
      <c r="AG582">
        <v>56</v>
      </c>
      <c r="AH582" t="s">
        <v>1563</v>
      </c>
      <c r="AI582">
        <v>150000.00289999999</v>
      </c>
      <c r="AJ582">
        <v>11200</v>
      </c>
      <c r="AK582">
        <v>150000.00289999999</v>
      </c>
      <c r="AL582">
        <v>11200</v>
      </c>
      <c r="AM582">
        <f t="shared" ref="AM582" si="125">AVERAGE(AJ582:AJ586)</f>
        <v>11200</v>
      </c>
    </row>
    <row r="583" spans="1:39" x14ac:dyDescent="0.25">
      <c r="A583" s="143">
        <v>255</v>
      </c>
      <c r="B583" s="143">
        <v>6</v>
      </c>
      <c r="C583" s="143" t="s">
        <v>1563</v>
      </c>
      <c r="D583" s="143">
        <v>12650</v>
      </c>
      <c r="E583" s="143">
        <v>12270</v>
      </c>
      <c r="F583" s="143">
        <v>12220</v>
      </c>
      <c r="G583" s="143">
        <v>11660</v>
      </c>
      <c r="H583" s="143">
        <v>11530</v>
      </c>
      <c r="I583" s="143">
        <v>11390</v>
      </c>
      <c r="J583" s="143">
        <v>11390</v>
      </c>
      <c r="K583" s="143">
        <f t="shared" si="124"/>
        <v>5</v>
      </c>
      <c r="L583" s="143">
        <v>11390</v>
      </c>
      <c r="M583" s="143">
        <v>11210</v>
      </c>
      <c r="N583" s="143"/>
      <c r="O583" s="143"/>
      <c r="P583" s="143"/>
      <c r="AF583" t="s">
        <v>1881</v>
      </c>
      <c r="AG583">
        <v>256</v>
      </c>
      <c r="AH583" t="s">
        <v>1563</v>
      </c>
      <c r="AI583">
        <v>150000.09729999999</v>
      </c>
      <c r="AJ583">
        <v>11200</v>
      </c>
      <c r="AK583">
        <v>150000.09729999999</v>
      </c>
      <c r="AL583">
        <v>11200</v>
      </c>
    </row>
    <row r="584" spans="1:39" x14ac:dyDescent="0.25">
      <c r="A584" s="143">
        <v>455</v>
      </c>
      <c r="B584" s="143">
        <v>6</v>
      </c>
      <c r="C584" s="143" t="s">
        <v>1563</v>
      </c>
      <c r="D584" s="143">
        <v>12570</v>
      </c>
      <c r="E584" s="143">
        <v>12090</v>
      </c>
      <c r="F584" s="143">
        <v>12220</v>
      </c>
      <c r="G584" s="143">
        <v>11610</v>
      </c>
      <c r="H584" s="143">
        <v>11540</v>
      </c>
      <c r="I584" s="143">
        <v>11320</v>
      </c>
      <c r="J584" s="143">
        <v>11320</v>
      </c>
      <c r="K584" s="143">
        <f t="shared" si="124"/>
        <v>5</v>
      </c>
      <c r="L584" s="143">
        <v>11320</v>
      </c>
      <c r="M584" s="143">
        <v>11180</v>
      </c>
      <c r="N584" s="143"/>
      <c r="O584" s="143"/>
      <c r="P584" s="143"/>
      <c r="AF584" t="s">
        <v>2103</v>
      </c>
      <c r="AG584">
        <v>456</v>
      </c>
      <c r="AH584" t="s">
        <v>1563</v>
      </c>
      <c r="AI584">
        <v>150000.15909999999</v>
      </c>
      <c r="AJ584">
        <v>11200</v>
      </c>
      <c r="AK584">
        <v>150000.15909999999</v>
      </c>
      <c r="AL584">
        <v>11200</v>
      </c>
    </row>
    <row r="585" spans="1:39" x14ac:dyDescent="0.25">
      <c r="A585" s="143">
        <v>655</v>
      </c>
      <c r="B585" s="143">
        <v>6</v>
      </c>
      <c r="C585" s="143" t="s">
        <v>1563</v>
      </c>
      <c r="D585" s="143">
        <v>12670</v>
      </c>
      <c r="E585" s="143">
        <v>12140</v>
      </c>
      <c r="F585" s="143">
        <v>12220</v>
      </c>
      <c r="G585" s="143">
        <v>11400</v>
      </c>
      <c r="H585" s="143">
        <v>11610</v>
      </c>
      <c r="I585" s="143">
        <v>11460</v>
      </c>
      <c r="J585" s="143">
        <v>11400</v>
      </c>
      <c r="K585" s="143">
        <f t="shared" si="124"/>
        <v>3</v>
      </c>
      <c r="L585" s="143">
        <v>11400</v>
      </c>
      <c r="M585" s="143">
        <v>11210</v>
      </c>
      <c r="N585" s="143"/>
      <c r="O585" s="143"/>
      <c r="P585" s="143"/>
      <c r="AF585" t="s">
        <v>2325</v>
      </c>
      <c r="AG585">
        <v>656</v>
      </c>
      <c r="AH585" t="s">
        <v>1563</v>
      </c>
      <c r="AI585">
        <v>150000.37950000001</v>
      </c>
      <c r="AJ585">
        <v>11200</v>
      </c>
      <c r="AK585">
        <v>150000.37950000001</v>
      </c>
      <c r="AL585">
        <v>11200</v>
      </c>
    </row>
    <row r="586" spans="1:39" x14ac:dyDescent="0.25">
      <c r="A586" s="143">
        <v>855</v>
      </c>
      <c r="B586" s="143">
        <v>6</v>
      </c>
      <c r="C586" s="143" t="s">
        <v>1563</v>
      </c>
      <c r="D586" s="143">
        <v>12270</v>
      </c>
      <c r="E586" s="143">
        <v>12050</v>
      </c>
      <c r="F586" s="143">
        <v>12220</v>
      </c>
      <c r="G586" s="143">
        <v>11670</v>
      </c>
      <c r="H586" s="143">
        <v>11620</v>
      </c>
      <c r="I586" s="143">
        <v>11580</v>
      </c>
      <c r="J586" s="143">
        <v>11580</v>
      </c>
      <c r="K586" s="143">
        <f t="shared" si="124"/>
        <v>5</v>
      </c>
      <c r="L586" s="143">
        <v>11580</v>
      </c>
      <c r="M586" s="143">
        <v>11210</v>
      </c>
      <c r="N586" s="143"/>
      <c r="O586" s="143"/>
      <c r="P586" s="143"/>
      <c r="AF586" t="s">
        <v>2547</v>
      </c>
      <c r="AG586">
        <v>856</v>
      </c>
      <c r="AH586" t="s">
        <v>1563</v>
      </c>
      <c r="AI586">
        <v>150000.39000000001</v>
      </c>
      <c r="AJ586">
        <v>11200</v>
      </c>
      <c r="AK586">
        <v>150000.39000000001</v>
      </c>
      <c r="AL586">
        <v>11200</v>
      </c>
    </row>
    <row r="587" spans="1:39" x14ac:dyDescent="0.25">
      <c r="A587" s="143">
        <v>56</v>
      </c>
      <c r="B587" s="143">
        <v>6</v>
      </c>
      <c r="C587" s="143" t="s">
        <v>1564</v>
      </c>
      <c r="D587" s="143">
        <v>14510</v>
      </c>
      <c r="E587" s="143">
        <v>14050</v>
      </c>
      <c r="F587" s="143">
        <v>13930</v>
      </c>
      <c r="G587" s="143">
        <v>13590</v>
      </c>
      <c r="H587" s="143">
        <v>14290</v>
      </c>
      <c r="I587" s="143">
        <v>13700</v>
      </c>
      <c r="J587" s="143">
        <v>13590</v>
      </c>
      <c r="K587" s="143">
        <f t="shared" si="124"/>
        <v>3</v>
      </c>
      <c r="L587" s="143">
        <v>13590</v>
      </c>
      <c r="M587" s="143">
        <v>13060</v>
      </c>
      <c r="N587" s="143"/>
      <c r="O587" s="143"/>
      <c r="P587" s="143"/>
      <c r="AF587" t="s">
        <v>2240</v>
      </c>
      <c r="AG587">
        <v>57</v>
      </c>
      <c r="AH587" t="s">
        <v>1564</v>
      </c>
      <c r="AI587">
        <v>150000.21489999999</v>
      </c>
      <c r="AJ587">
        <v>13060</v>
      </c>
      <c r="AK587">
        <v>150000.21489999999</v>
      </c>
      <c r="AL587">
        <v>13060</v>
      </c>
      <c r="AM587">
        <f t="shared" ref="AM587" si="126">AVERAGE(AJ587:AJ591)</f>
        <v>13060</v>
      </c>
    </row>
    <row r="588" spans="1:39" x14ac:dyDescent="0.25">
      <c r="A588" s="143">
        <v>256</v>
      </c>
      <c r="B588" s="143">
        <v>6</v>
      </c>
      <c r="C588" s="143" t="s">
        <v>1564</v>
      </c>
      <c r="D588" s="143">
        <v>14750</v>
      </c>
      <c r="E588" s="143">
        <v>14030</v>
      </c>
      <c r="F588" s="143">
        <v>13930</v>
      </c>
      <c r="G588" s="143">
        <v>13560</v>
      </c>
      <c r="H588" s="143">
        <v>13840</v>
      </c>
      <c r="I588" s="143">
        <v>13640</v>
      </c>
      <c r="J588" s="143">
        <v>13560</v>
      </c>
      <c r="K588" s="143">
        <f t="shared" si="124"/>
        <v>3</v>
      </c>
      <c r="L588" s="143">
        <v>13560</v>
      </c>
      <c r="M588" s="143">
        <v>13060</v>
      </c>
      <c r="N588" s="143"/>
      <c r="O588" s="143"/>
      <c r="P588" s="143"/>
      <c r="AF588" t="s">
        <v>1882</v>
      </c>
      <c r="AG588">
        <v>257</v>
      </c>
      <c r="AH588" t="s">
        <v>1564</v>
      </c>
      <c r="AI588">
        <v>150000.0037</v>
      </c>
      <c r="AJ588">
        <v>13060</v>
      </c>
      <c r="AK588">
        <v>150000.0037</v>
      </c>
      <c r="AL588">
        <v>13060</v>
      </c>
    </row>
    <row r="589" spans="1:39" x14ac:dyDescent="0.25">
      <c r="A589" s="143">
        <v>456</v>
      </c>
      <c r="B589" s="143">
        <v>6</v>
      </c>
      <c r="C589" s="143" t="s">
        <v>1564</v>
      </c>
      <c r="D589" s="143">
        <v>14380</v>
      </c>
      <c r="E589" s="143">
        <v>14010</v>
      </c>
      <c r="F589" s="143">
        <v>13930</v>
      </c>
      <c r="G589" s="143">
        <v>13280</v>
      </c>
      <c r="H589" s="143">
        <v>14310</v>
      </c>
      <c r="I589" s="143">
        <v>13510</v>
      </c>
      <c r="J589" s="143">
        <v>13280</v>
      </c>
      <c r="K589" s="143">
        <f t="shared" si="124"/>
        <v>3</v>
      </c>
      <c r="L589" s="143">
        <v>13280</v>
      </c>
      <c r="M589" s="143">
        <v>13060</v>
      </c>
      <c r="N589" s="143"/>
      <c r="O589" s="143"/>
      <c r="P589" s="143"/>
      <c r="AF589" t="s">
        <v>2104</v>
      </c>
      <c r="AG589">
        <v>457</v>
      </c>
      <c r="AH589" t="s">
        <v>1564</v>
      </c>
      <c r="AI589">
        <v>150000.52429999999</v>
      </c>
      <c r="AJ589">
        <v>13060</v>
      </c>
      <c r="AK589">
        <v>150000.52429999999</v>
      </c>
      <c r="AL589">
        <v>13060</v>
      </c>
    </row>
    <row r="590" spans="1:39" x14ac:dyDescent="0.25">
      <c r="A590" s="143">
        <v>656</v>
      </c>
      <c r="B590" s="143">
        <v>6</v>
      </c>
      <c r="C590" s="143" t="s">
        <v>1564</v>
      </c>
      <c r="D590" s="143">
        <v>14440</v>
      </c>
      <c r="E590" s="143">
        <v>14000</v>
      </c>
      <c r="F590" s="143">
        <v>13930</v>
      </c>
      <c r="G590" s="143">
        <v>13440</v>
      </c>
      <c r="H590" s="143">
        <v>14210</v>
      </c>
      <c r="I590" s="143">
        <v>13670</v>
      </c>
      <c r="J590" s="143">
        <v>13440</v>
      </c>
      <c r="K590" s="143">
        <f t="shared" si="124"/>
        <v>3</v>
      </c>
      <c r="L590" s="143">
        <v>13440</v>
      </c>
      <c r="M590" s="143">
        <v>13070</v>
      </c>
      <c r="N590" s="143"/>
      <c r="O590" s="143"/>
      <c r="P590" s="143"/>
      <c r="AF590" t="s">
        <v>2326</v>
      </c>
      <c r="AG590">
        <v>657</v>
      </c>
      <c r="AH590" t="s">
        <v>1564</v>
      </c>
      <c r="AI590">
        <v>150000.20499999999</v>
      </c>
      <c r="AJ590">
        <v>13060</v>
      </c>
      <c r="AK590">
        <v>150000.20499999999</v>
      </c>
      <c r="AL590">
        <v>13060</v>
      </c>
    </row>
    <row r="591" spans="1:39" x14ac:dyDescent="0.25">
      <c r="A591" s="143">
        <v>856</v>
      </c>
      <c r="B591" s="143">
        <v>6</v>
      </c>
      <c r="C591" s="143" t="s">
        <v>1564</v>
      </c>
      <c r="D591" s="143">
        <v>14360</v>
      </c>
      <c r="E591" s="143">
        <v>14070</v>
      </c>
      <c r="F591" s="143">
        <v>13930</v>
      </c>
      <c r="G591" s="143">
        <v>13370</v>
      </c>
      <c r="H591" s="143">
        <v>14350</v>
      </c>
      <c r="I591" s="143">
        <v>13980</v>
      </c>
      <c r="J591" s="143">
        <v>13370</v>
      </c>
      <c r="K591" s="143">
        <f t="shared" si="124"/>
        <v>3</v>
      </c>
      <c r="L591" s="143">
        <v>13370</v>
      </c>
      <c r="M591" s="143">
        <v>13060</v>
      </c>
      <c r="N591" s="143"/>
      <c r="O591" s="143"/>
      <c r="P591" s="143"/>
      <c r="AF591" t="s">
        <v>2548</v>
      </c>
      <c r="AG591">
        <v>857</v>
      </c>
      <c r="AH591" t="s">
        <v>1564</v>
      </c>
      <c r="AI591">
        <v>150000.2145</v>
      </c>
      <c r="AJ591">
        <v>13060</v>
      </c>
      <c r="AK591">
        <v>150000.2145</v>
      </c>
      <c r="AL591">
        <v>13060</v>
      </c>
    </row>
    <row r="592" spans="1:39" x14ac:dyDescent="0.25">
      <c r="A592" s="143">
        <v>57</v>
      </c>
      <c r="B592" s="143">
        <v>6</v>
      </c>
      <c r="C592" s="143" t="s">
        <v>1565</v>
      </c>
      <c r="D592" s="143">
        <v>13710</v>
      </c>
      <c r="E592" s="143">
        <v>13260</v>
      </c>
      <c r="F592" s="143">
        <v>13130</v>
      </c>
      <c r="G592" s="143">
        <v>12600</v>
      </c>
      <c r="H592" s="143">
        <v>13170</v>
      </c>
      <c r="I592" s="143">
        <v>12380</v>
      </c>
      <c r="J592" s="143">
        <v>12380</v>
      </c>
      <c r="K592" s="143">
        <f t="shared" si="124"/>
        <v>5</v>
      </c>
      <c r="L592" s="143">
        <v>12380</v>
      </c>
      <c r="M592" s="143">
        <v>12240</v>
      </c>
      <c r="N592" s="143"/>
      <c r="O592" s="143"/>
      <c r="P592" s="143"/>
      <c r="AF592" t="s">
        <v>2251</v>
      </c>
      <c r="AG592">
        <v>58</v>
      </c>
      <c r="AH592" t="s">
        <v>1565</v>
      </c>
      <c r="AI592">
        <v>150000.55850000001</v>
      </c>
      <c r="AJ592">
        <v>12210</v>
      </c>
      <c r="AK592">
        <v>150000.55850000001</v>
      </c>
      <c r="AL592">
        <v>12210</v>
      </c>
      <c r="AM592">
        <f t="shared" ref="AM592" si="127">AVERAGE(AJ592:AJ596)</f>
        <v>12210</v>
      </c>
    </row>
    <row r="593" spans="1:39" x14ac:dyDescent="0.25">
      <c r="A593" s="143">
        <v>257</v>
      </c>
      <c r="B593" s="143">
        <v>6</v>
      </c>
      <c r="C593" s="143" t="s">
        <v>1565</v>
      </c>
      <c r="D593" s="143">
        <v>13630</v>
      </c>
      <c r="E593" s="143">
        <v>13300</v>
      </c>
      <c r="F593" s="143">
        <v>13130</v>
      </c>
      <c r="G593" s="143">
        <v>12810</v>
      </c>
      <c r="H593" s="143">
        <v>13040</v>
      </c>
      <c r="I593" s="143">
        <v>12590</v>
      </c>
      <c r="J593" s="143">
        <v>12590</v>
      </c>
      <c r="K593" s="143">
        <f t="shared" si="124"/>
        <v>5</v>
      </c>
      <c r="L593" s="143">
        <v>12590</v>
      </c>
      <c r="M593" s="143">
        <v>12210</v>
      </c>
      <c r="N593" s="143"/>
      <c r="O593" s="143"/>
      <c r="P593" s="143"/>
      <c r="AF593" t="s">
        <v>1883</v>
      </c>
      <c r="AG593">
        <v>258</v>
      </c>
      <c r="AH593" t="s">
        <v>1565</v>
      </c>
      <c r="AI593">
        <v>150000.0086</v>
      </c>
      <c r="AJ593">
        <v>12210</v>
      </c>
      <c r="AK593">
        <v>150000.0086</v>
      </c>
      <c r="AL593">
        <v>12210</v>
      </c>
    </row>
    <row r="594" spans="1:39" x14ac:dyDescent="0.25">
      <c r="A594" s="143">
        <v>457</v>
      </c>
      <c r="B594" s="143">
        <v>6</v>
      </c>
      <c r="C594" s="143" t="s">
        <v>1565</v>
      </c>
      <c r="D594" s="143">
        <v>13510</v>
      </c>
      <c r="E594" s="143">
        <v>13200</v>
      </c>
      <c r="F594" s="143">
        <v>13130</v>
      </c>
      <c r="G594" s="143">
        <v>12790</v>
      </c>
      <c r="H594" s="143">
        <v>12980</v>
      </c>
      <c r="I594" s="143">
        <v>12600</v>
      </c>
      <c r="J594" s="143">
        <v>12600</v>
      </c>
      <c r="K594" s="143">
        <f t="shared" si="124"/>
        <v>5</v>
      </c>
      <c r="L594" s="143">
        <v>12600</v>
      </c>
      <c r="M594" s="143">
        <v>12210</v>
      </c>
      <c r="N594" s="143"/>
      <c r="O594" s="143"/>
      <c r="P594" s="143"/>
      <c r="AF594" t="s">
        <v>2105</v>
      </c>
      <c r="AG594">
        <v>458</v>
      </c>
      <c r="AH594" t="s">
        <v>1565</v>
      </c>
      <c r="AI594">
        <v>150000.82060000001</v>
      </c>
      <c r="AJ594">
        <v>12210</v>
      </c>
      <c r="AK594">
        <v>150000.82060000001</v>
      </c>
      <c r="AL594">
        <v>12210</v>
      </c>
    </row>
    <row r="595" spans="1:39" x14ac:dyDescent="0.25">
      <c r="A595" s="143">
        <v>657</v>
      </c>
      <c r="B595" s="143">
        <v>6</v>
      </c>
      <c r="C595" s="143" t="s">
        <v>1565</v>
      </c>
      <c r="D595" s="143">
        <v>13570</v>
      </c>
      <c r="E595" s="143">
        <v>13160</v>
      </c>
      <c r="F595" s="143">
        <v>13130</v>
      </c>
      <c r="G595" s="143">
        <v>12650</v>
      </c>
      <c r="H595" s="143">
        <v>12680</v>
      </c>
      <c r="I595" s="143">
        <v>12730</v>
      </c>
      <c r="J595" s="143">
        <v>12650</v>
      </c>
      <c r="K595" s="143">
        <f t="shared" si="124"/>
        <v>3</v>
      </c>
      <c r="L595" s="143">
        <v>12650</v>
      </c>
      <c r="M595" s="143">
        <v>12240</v>
      </c>
      <c r="N595" s="143"/>
      <c r="O595" s="143"/>
      <c r="P595" s="143"/>
      <c r="AF595" t="s">
        <v>2327</v>
      </c>
      <c r="AG595">
        <v>658</v>
      </c>
      <c r="AH595" t="s">
        <v>1565</v>
      </c>
      <c r="AI595">
        <v>150000.14730000001</v>
      </c>
      <c r="AJ595">
        <v>12210</v>
      </c>
      <c r="AK595">
        <v>150000.14730000001</v>
      </c>
      <c r="AL595">
        <v>12210</v>
      </c>
    </row>
    <row r="596" spans="1:39" x14ac:dyDescent="0.25">
      <c r="A596" s="143">
        <v>857</v>
      </c>
      <c r="B596" s="143">
        <v>6</v>
      </c>
      <c r="C596" s="143" t="s">
        <v>1565</v>
      </c>
      <c r="D596" s="143">
        <v>13530</v>
      </c>
      <c r="E596" s="143">
        <v>13210</v>
      </c>
      <c r="F596" s="143">
        <v>13130</v>
      </c>
      <c r="G596" s="143">
        <v>12560</v>
      </c>
      <c r="H596" s="143">
        <v>12930</v>
      </c>
      <c r="I596" s="143">
        <v>12510</v>
      </c>
      <c r="J596" s="143">
        <v>12510</v>
      </c>
      <c r="K596" s="143">
        <f t="shared" si="124"/>
        <v>5</v>
      </c>
      <c r="L596" s="143">
        <v>12510</v>
      </c>
      <c r="M596" s="143">
        <v>12220</v>
      </c>
      <c r="N596" s="143"/>
      <c r="O596" s="143"/>
      <c r="P596" s="143"/>
      <c r="AF596" t="s">
        <v>2549</v>
      </c>
      <c r="AG596">
        <v>858</v>
      </c>
      <c r="AH596" t="s">
        <v>1565</v>
      </c>
      <c r="AI596">
        <v>150000.03020000001</v>
      </c>
      <c r="AJ596">
        <v>12210</v>
      </c>
      <c r="AK596">
        <v>150000.03020000001</v>
      </c>
      <c r="AL596">
        <v>12210</v>
      </c>
    </row>
    <row r="597" spans="1:39" x14ac:dyDescent="0.25">
      <c r="A597" s="143">
        <v>58</v>
      </c>
      <c r="B597" s="143">
        <v>6</v>
      </c>
      <c r="C597" s="143" t="s">
        <v>1566</v>
      </c>
      <c r="D597" s="143">
        <v>12530</v>
      </c>
      <c r="E597" s="143">
        <v>12010</v>
      </c>
      <c r="F597" s="143">
        <v>12010</v>
      </c>
      <c r="G597" s="143">
        <v>11490</v>
      </c>
      <c r="H597" s="143">
        <v>11440</v>
      </c>
      <c r="I597" s="143">
        <v>11320</v>
      </c>
      <c r="J597" s="143">
        <v>11320</v>
      </c>
      <c r="K597" s="143">
        <f t="shared" si="124"/>
        <v>5</v>
      </c>
      <c r="L597" s="143">
        <v>11320</v>
      </c>
      <c r="M597" s="143">
        <v>11150</v>
      </c>
      <c r="N597" s="143"/>
      <c r="O597" s="143"/>
      <c r="P597" s="143"/>
      <c r="AF597" t="s">
        <v>2262</v>
      </c>
      <c r="AG597">
        <v>59</v>
      </c>
      <c r="AH597" t="s">
        <v>1566</v>
      </c>
      <c r="AI597">
        <v>150000.19899999999</v>
      </c>
      <c r="AJ597">
        <v>11140</v>
      </c>
      <c r="AK597">
        <v>150000.19899999999</v>
      </c>
      <c r="AL597">
        <v>11140</v>
      </c>
      <c r="AM597">
        <f t="shared" ref="AM597" si="128">AVERAGE(AJ597:AJ601)</f>
        <v>11140</v>
      </c>
    </row>
    <row r="598" spans="1:39" x14ac:dyDescent="0.25">
      <c r="A598" s="143">
        <v>258</v>
      </c>
      <c r="B598" s="143">
        <v>6</v>
      </c>
      <c r="C598" s="143" t="s">
        <v>1566</v>
      </c>
      <c r="D598" s="143">
        <v>12580</v>
      </c>
      <c r="E598" s="143">
        <v>12010</v>
      </c>
      <c r="F598" s="143">
        <v>12010</v>
      </c>
      <c r="G598" s="143">
        <v>11670</v>
      </c>
      <c r="H598" s="143">
        <v>11600</v>
      </c>
      <c r="I598" s="143">
        <v>11360</v>
      </c>
      <c r="J598" s="143">
        <v>11360</v>
      </c>
      <c r="K598" s="143">
        <f t="shared" si="124"/>
        <v>5</v>
      </c>
      <c r="L598" s="143">
        <v>11360</v>
      </c>
      <c r="M598" s="143">
        <v>11120</v>
      </c>
      <c r="N598" s="143"/>
      <c r="O598" s="143"/>
      <c r="P598" s="143"/>
      <c r="AF598" t="s">
        <v>1884</v>
      </c>
      <c r="AG598">
        <v>259</v>
      </c>
      <c r="AH598" t="s">
        <v>1566</v>
      </c>
      <c r="AI598">
        <v>150000.37880000001</v>
      </c>
      <c r="AJ598">
        <v>11140</v>
      </c>
      <c r="AK598">
        <v>150000.37880000001</v>
      </c>
      <c r="AL598">
        <v>11140</v>
      </c>
    </row>
    <row r="599" spans="1:39" x14ac:dyDescent="0.25">
      <c r="A599" s="143">
        <v>458</v>
      </c>
      <c r="B599" s="143">
        <v>6</v>
      </c>
      <c r="C599" s="143" t="s">
        <v>1566</v>
      </c>
      <c r="D599" s="143">
        <v>12320</v>
      </c>
      <c r="E599" s="143">
        <v>12140</v>
      </c>
      <c r="F599" s="143">
        <v>12010</v>
      </c>
      <c r="G599" s="143">
        <v>11530</v>
      </c>
      <c r="H599" s="143">
        <v>11290</v>
      </c>
      <c r="I599" s="143">
        <v>11350</v>
      </c>
      <c r="J599" s="143">
        <v>11290</v>
      </c>
      <c r="K599" s="143">
        <f t="shared" si="124"/>
        <v>4</v>
      </c>
      <c r="L599" s="143">
        <v>11290</v>
      </c>
      <c r="M599" s="143">
        <v>11150</v>
      </c>
      <c r="N599" s="143"/>
      <c r="O599" s="143"/>
      <c r="P599" s="143"/>
      <c r="AF599" t="s">
        <v>2106</v>
      </c>
      <c r="AG599">
        <v>459</v>
      </c>
      <c r="AH599" t="s">
        <v>1566</v>
      </c>
      <c r="AI599">
        <v>150000.04949999999</v>
      </c>
      <c r="AJ599">
        <v>11140</v>
      </c>
      <c r="AK599">
        <v>150000.04949999999</v>
      </c>
      <c r="AL599">
        <v>11140</v>
      </c>
    </row>
    <row r="600" spans="1:39" x14ac:dyDescent="0.25">
      <c r="A600" s="143">
        <v>658</v>
      </c>
      <c r="B600" s="143">
        <v>6</v>
      </c>
      <c r="C600" s="143" t="s">
        <v>1566</v>
      </c>
      <c r="D600" s="143">
        <v>12590</v>
      </c>
      <c r="E600" s="143">
        <v>12100</v>
      </c>
      <c r="F600" s="143">
        <v>12010</v>
      </c>
      <c r="G600" s="143">
        <v>11460</v>
      </c>
      <c r="H600" s="143">
        <v>11570</v>
      </c>
      <c r="I600" s="143">
        <v>11250</v>
      </c>
      <c r="J600" s="143">
        <v>11250</v>
      </c>
      <c r="K600" s="143">
        <f t="shared" si="124"/>
        <v>5</v>
      </c>
      <c r="L600" s="143">
        <v>11250</v>
      </c>
      <c r="M600" s="143">
        <v>11150</v>
      </c>
      <c r="N600" s="143"/>
      <c r="O600" s="143"/>
      <c r="P600" s="143"/>
      <c r="AF600" t="s">
        <v>2328</v>
      </c>
      <c r="AG600">
        <v>659</v>
      </c>
      <c r="AH600" t="s">
        <v>1566</v>
      </c>
      <c r="AI600">
        <v>150000.10769999999</v>
      </c>
      <c r="AJ600">
        <v>11140</v>
      </c>
      <c r="AK600">
        <v>150000.10769999999</v>
      </c>
      <c r="AL600">
        <v>11140</v>
      </c>
    </row>
    <row r="601" spans="1:39" x14ac:dyDescent="0.25">
      <c r="A601" s="143">
        <v>858</v>
      </c>
      <c r="B601" s="143">
        <v>6</v>
      </c>
      <c r="C601" s="143" t="s">
        <v>1566</v>
      </c>
      <c r="D601" s="143">
        <v>12430</v>
      </c>
      <c r="E601" s="143">
        <v>12110</v>
      </c>
      <c r="F601" s="143">
        <v>12010</v>
      </c>
      <c r="G601" s="143">
        <v>11510</v>
      </c>
      <c r="H601" s="143">
        <v>11890</v>
      </c>
      <c r="I601" s="143">
        <v>11230</v>
      </c>
      <c r="J601" s="143">
        <v>11230</v>
      </c>
      <c r="K601" s="143">
        <f t="shared" si="124"/>
        <v>5</v>
      </c>
      <c r="L601" s="143">
        <v>11230</v>
      </c>
      <c r="M601" s="143">
        <v>11150</v>
      </c>
      <c r="N601" s="143"/>
      <c r="O601" s="143"/>
      <c r="P601" s="143"/>
      <c r="AF601" t="s">
        <v>2550</v>
      </c>
      <c r="AG601">
        <v>859</v>
      </c>
      <c r="AH601" t="s">
        <v>1566</v>
      </c>
      <c r="AI601">
        <v>150000.2248</v>
      </c>
      <c r="AJ601">
        <v>11140</v>
      </c>
      <c r="AK601">
        <v>150000.2248</v>
      </c>
      <c r="AL601">
        <v>11140</v>
      </c>
    </row>
    <row r="602" spans="1:39" x14ac:dyDescent="0.25">
      <c r="A602" s="143">
        <v>90</v>
      </c>
      <c r="B602" s="143">
        <v>6</v>
      </c>
      <c r="C602" s="143" t="s">
        <v>1598</v>
      </c>
      <c r="D602" s="143">
        <v>282430</v>
      </c>
      <c r="E602" s="143">
        <v>279630</v>
      </c>
      <c r="F602" s="143">
        <v>273550</v>
      </c>
      <c r="G602" s="143">
        <v>259730</v>
      </c>
      <c r="H602" s="143">
        <v>268560</v>
      </c>
      <c r="I602" s="143">
        <v>260290</v>
      </c>
      <c r="J602" s="143">
        <v>259730</v>
      </c>
      <c r="K602" s="143">
        <f t="shared" si="124"/>
        <v>3</v>
      </c>
      <c r="L602" s="143">
        <v>259730</v>
      </c>
      <c r="M602" s="143">
        <v>259430</v>
      </c>
      <c r="N602" s="143"/>
      <c r="O602" s="143"/>
      <c r="P602" s="143"/>
      <c r="AF602" t="s">
        <v>2618</v>
      </c>
      <c r="AG602">
        <v>91</v>
      </c>
      <c r="AH602" t="s">
        <v>1598</v>
      </c>
      <c r="AI602">
        <v>150034.12479999999</v>
      </c>
      <c r="AJ602">
        <v>259460</v>
      </c>
      <c r="AK602">
        <v>150034.12479999999</v>
      </c>
      <c r="AL602">
        <v>259460</v>
      </c>
      <c r="AM602">
        <f t="shared" ref="AM602" si="129">AVERAGE(AJ602:AJ606)</f>
        <v>259460</v>
      </c>
    </row>
    <row r="603" spans="1:39" x14ac:dyDescent="0.25">
      <c r="A603" s="143">
        <v>290</v>
      </c>
      <c r="B603" s="143">
        <v>6</v>
      </c>
      <c r="C603" s="143" t="s">
        <v>1598</v>
      </c>
      <c r="D603" s="143">
        <v>281740</v>
      </c>
      <c r="E603" s="143">
        <v>279500</v>
      </c>
      <c r="F603" s="143">
        <v>273550</v>
      </c>
      <c r="G603" s="143">
        <v>260620</v>
      </c>
      <c r="H603" s="143">
        <v>268680</v>
      </c>
      <c r="I603" s="143">
        <v>259170</v>
      </c>
      <c r="J603" s="143">
        <v>259170</v>
      </c>
      <c r="K603" s="143">
        <f t="shared" si="124"/>
        <v>5</v>
      </c>
      <c r="L603" s="143">
        <v>259170</v>
      </c>
      <c r="M603" s="143">
        <v>259140</v>
      </c>
      <c r="N603" s="143"/>
      <c r="O603" s="143"/>
      <c r="P603" s="143"/>
      <c r="AF603" t="s">
        <v>1920</v>
      </c>
      <c r="AG603">
        <v>291</v>
      </c>
      <c r="AH603" t="s">
        <v>1598</v>
      </c>
      <c r="AI603">
        <v>150052.25769999999</v>
      </c>
      <c r="AJ603">
        <v>259460</v>
      </c>
      <c r="AK603">
        <v>150052.25769999999</v>
      </c>
      <c r="AL603">
        <v>259460</v>
      </c>
    </row>
    <row r="604" spans="1:39" x14ac:dyDescent="0.25">
      <c r="A604" s="143">
        <v>490</v>
      </c>
      <c r="B604" s="143">
        <v>6</v>
      </c>
      <c r="C604" s="143" t="s">
        <v>1598</v>
      </c>
      <c r="D604" s="143">
        <v>280030</v>
      </c>
      <c r="E604" s="143">
        <v>279380</v>
      </c>
      <c r="F604" s="143">
        <v>273550</v>
      </c>
      <c r="G604" s="143">
        <v>259930</v>
      </c>
      <c r="H604" s="143">
        <v>269720</v>
      </c>
      <c r="I604" s="143">
        <v>259190</v>
      </c>
      <c r="J604" s="143">
        <v>259190</v>
      </c>
      <c r="K604" s="143">
        <f t="shared" si="124"/>
        <v>5</v>
      </c>
      <c r="L604" s="143">
        <v>259190</v>
      </c>
      <c r="M604" s="143">
        <v>259190</v>
      </c>
      <c r="N604" s="143"/>
      <c r="O604" s="143"/>
      <c r="P604" s="143"/>
      <c r="AF604" t="s">
        <v>2142</v>
      </c>
      <c r="AG604">
        <v>491</v>
      </c>
      <c r="AH604" t="s">
        <v>1598</v>
      </c>
      <c r="AI604">
        <v>150073.40330000001</v>
      </c>
      <c r="AJ604">
        <v>259460</v>
      </c>
      <c r="AK604">
        <v>150073.40330000001</v>
      </c>
      <c r="AL604">
        <v>259460</v>
      </c>
    </row>
    <row r="605" spans="1:39" x14ac:dyDescent="0.25">
      <c r="A605" s="143">
        <v>690</v>
      </c>
      <c r="B605" s="143">
        <v>6</v>
      </c>
      <c r="C605" s="143" t="s">
        <v>1598</v>
      </c>
      <c r="D605" s="143">
        <v>280940</v>
      </c>
      <c r="E605" s="143">
        <v>278770</v>
      </c>
      <c r="F605" s="143">
        <v>273550</v>
      </c>
      <c r="G605" s="143">
        <v>260460</v>
      </c>
      <c r="H605" s="143">
        <v>268260</v>
      </c>
      <c r="I605" s="143">
        <v>260160</v>
      </c>
      <c r="J605" s="143">
        <v>260160</v>
      </c>
      <c r="K605" s="143">
        <f t="shared" si="124"/>
        <v>5</v>
      </c>
      <c r="L605" s="143">
        <v>260160</v>
      </c>
      <c r="M605" s="143">
        <v>259910</v>
      </c>
      <c r="N605" s="143"/>
      <c r="O605" s="143"/>
      <c r="P605" s="143"/>
      <c r="AF605" t="s">
        <v>2364</v>
      </c>
      <c r="AG605">
        <v>691</v>
      </c>
      <c r="AH605" t="s">
        <v>1598</v>
      </c>
      <c r="AI605">
        <v>150006.98879999999</v>
      </c>
      <c r="AJ605">
        <v>259460</v>
      </c>
      <c r="AK605">
        <v>150006.98879999999</v>
      </c>
      <c r="AL605">
        <v>259460</v>
      </c>
    </row>
    <row r="606" spans="1:39" x14ac:dyDescent="0.25">
      <c r="A606" s="143">
        <v>890</v>
      </c>
      <c r="B606" s="143">
        <v>6</v>
      </c>
      <c r="C606" s="143" t="s">
        <v>1598</v>
      </c>
      <c r="D606" s="143">
        <v>280720</v>
      </c>
      <c r="E606" s="143">
        <v>279870</v>
      </c>
      <c r="F606" s="143">
        <v>273550</v>
      </c>
      <c r="G606" s="143">
        <v>259750</v>
      </c>
      <c r="H606" s="143">
        <v>268080</v>
      </c>
      <c r="I606" s="143">
        <v>258730</v>
      </c>
      <c r="J606" s="143">
        <v>258730</v>
      </c>
      <c r="K606" s="143">
        <f t="shared" si="124"/>
        <v>5</v>
      </c>
      <c r="L606" s="143">
        <v>258730</v>
      </c>
      <c r="M606" s="143">
        <v>258730</v>
      </c>
      <c r="N606" s="143"/>
      <c r="O606" s="143"/>
      <c r="P606" s="143"/>
      <c r="AF606" t="s">
        <v>2586</v>
      </c>
      <c r="AG606">
        <v>891</v>
      </c>
      <c r="AH606" t="s">
        <v>1598</v>
      </c>
      <c r="AI606">
        <v>150037.6306</v>
      </c>
      <c r="AJ606">
        <v>259460</v>
      </c>
      <c r="AK606">
        <v>150037.6306</v>
      </c>
      <c r="AL606">
        <v>259460</v>
      </c>
    </row>
    <row r="607" spans="1:39" x14ac:dyDescent="0.25">
      <c r="A607" s="143">
        <v>99</v>
      </c>
      <c r="B607" s="143">
        <v>6</v>
      </c>
      <c r="C607" s="143" t="s">
        <v>1607</v>
      </c>
      <c r="D607" s="143">
        <v>284280</v>
      </c>
      <c r="E607" s="143">
        <v>281220</v>
      </c>
      <c r="F607" s="143">
        <v>275750</v>
      </c>
      <c r="G607" s="143">
        <v>261880</v>
      </c>
      <c r="H607" s="143">
        <v>269610</v>
      </c>
      <c r="I607" s="143">
        <v>261950</v>
      </c>
      <c r="J607" s="143">
        <v>261880</v>
      </c>
      <c r="K607" s="143">
        <f t="shared" si="124"/>
        <v>3</v>
      </c>
      <c r="L607" s="143">
        <v>261880</v>
      </c>
      <c r="M607" s="143">
        <v>261430</v>
      </c>
      <c r="N607" s="143"/>
      <c r="O607" s="143"/>
      <c r="P607" s="143"/>
      <c r="AF607" t="s">
        <v>1709</v>
      </c>
      <c r="AG607">
        <v>100</v>
      </c>
      <c r="AH607" t="s">
        <v>1607</v>
      </c>
      <c r="AI607">
        <v>150027.10750000001</v>
      </c>
      <c r="AJ607">
        <v>263460</v>
      </c>
      <c r="AK607">
        <v>150027.10750000001</v>
      </c>
      <c r="AL607">
        <v>263460</v>
      </c>
      <c r="AM607">
        <f t="shared" ref="AM607" si="130">AVERAGE(AJ607:AJ611)</f>
        <v>263460</v>
      </c>
    </row>
    <row r="608" spans="1:39" x14ac:dyDescent="0.25">
      <c r="A608" s="143">
        <v>299</v>
      </c>
      <c r="B608" s="143">
        <v>6</v>
      </c>
      <c r="C608" s="143" t="s">
        <v>1607</v>
      </c>
      <c r="D608" s="143">
        <v>282260</v>
      </c>
      <c r="E608" s="143">
        <v>280560</v>
      </c>
      <c r="F608" s="143">
        <v>275750</v>
      </c>
      <c r="G608" s="143">
        <v>262130</v>
      </c>
      <c r="H608" s="143">
        <v>269670</v>
      </c>
      <c r="I608" s="143">
        <v>262590</v>
      </c>
      <c r="J608" s="143">
        <v>262130</v>
      </c>
      <c r="K608" s="143">
        <f t="shared" si="124"/>
        <v>3</v>
      </c>
      <c r="L608" s="143">
        <v>262130</v>
      </c>
      <c r="M608" s="143">
        <v>261610</v>
      </c>
      <c r="N608" s="143"/>
      <c r="O608" s="143"/>
      <c r="P608" s="143"/>
      <c r="AF608" t="s">
        <v>1931</v>
      </c>
      <c r="AG608">
        <v>300</v>
      </c>
      <c r="AH608" t="s">
        <v>1607</v>
      </c>
      <c r="AI608">
        <v>150189.6</v>
      </c>
      <c r="AJ608">
        <v>263460</v>
      </c>
      <c r="AK608">
        <v>150189.6</v>
      </c>
      <c r="AL608">
        <v>263460</v>
      </c>
    </row>
    <row r="609" spans="1:39" x14ac:dyDescent="0.25">
      <c r="A609" s="143">
        <v>499</v>
      </c>
      <c r="B609" s="143">
        <v>6</v>
      </c>
      <c r="C609" s="143" t="s">
        <v>1607</v>
      </c>
      <c r="D609" s="143">
        <v>281110</v>
      </c>
      <c r="E609" s="143">
        <v>280930</v>
      </c>
      <c r="F609" s="143">
        <v>275750</v>
      </c>
      <c r="G609" s="143">
        <v>262600</v>
      </c>
      <c r="H609" s="143">
        <v>269830</v>
      </c>
      <c r="I609" s="143">
        <v>264640</v>
      </c>
      <c r="J609" s="143">
        <v>262600</v>
      </c>
      <c r="K609" s="143">
        <f t="shared" si="124"/>
        <v>3</v>
      </c>
      <c r="L609" s="143">
        <v>262600</v>
      </c>
      <c r="M609" s="143">
        <v>261760</v>
      </c>
      <c r="N609" s="143"/>
      <c r="O609" s="143"/>
      <c r="P609" s="143"/>
      <c r="AF609" t="s">
        <v>2153</v>
      </c>
      <c r="AG609">
        <v>500</v>
      </c>
      <c r="AH609" t="s">
        <v>1607</v>
      </c>
      <c r="AI609">
        <v>150519.16819999999</v>
      </c>
      <c r="AJ609">
        <v>263460</v>
      </c>
      <c r="AK609">
        <v>150519.16819999999</v>
      </c>
      <c r="AL609">
        <v>263460</v>
      </c>
    </row>
    <row r="610" spans="1:39" x14ac:dyDescent="0.25">
      <c r="A610" s="143">
        <v>699</v>
      </c>
      <c r="B610" s="143">
        <v>6</v>
      </c>
      <c r="C610" s="143" t="s">
        <v>1607</v>
      </c>
      <c r="D610" s="143">
        <v>282110</v>
      </c>
      <c r="E610" s="143">
        <v>280780</v>
      </c>
      <c r="F610" s="143">
        <v>275750</v>
      </c>
      <c r="G610" s="143">
        <v>262100</v>
      </c>
      <c r="H610" s="143">
        <v>269270</v>
      </c>
      <c r="I610" s="143">
        <v>262410</v>
      </c>
      <c r="J610" s="143">
        <v>262100</v>
      </c>
      <c r="K610" s="143">
        <f t="shared" si="124"/>
        <v>3</v>
      </c>
      <c r="L610" s="143">
        <v>262100</v>
      </c>
      <c r="M610" s="143">
        <v>261730</v>
      </c>
      <c r="N610" s="143"/>
      <c r="O610" s="143"/>
      <c r="P610" s="143"/>
      <c r="AF610" t="s">
        <v>2375</v>
      </c>
      <c r="AG610">
        <v>700</v>
      </c>
      <c r="AH610" t="s">
        <v>1607</v>
      </c>
      <c r="AI610">
        <v>150376.7513</v>
      </c>
      <c r="AJ610">
        <v>263460</v>
      </c>
      <c r="AK610">
        <v>150376.7513</v>
      </c>
      <c r="AL610">
        <v>263460</v>
      </c>
    </row>
    <row r="611" spans="1:39" x14ac:dyDescent="0.25">
      <c r="A611" s="143">
        <v>899</v>
      </c>
      <c r="B611" s="143">
        <v>6</v>
      </c>
      <c r="C611" s="143" t="s">
        <v>1607</v>
      </c>
      <c r="D611" s="143">
        <v>282590</v>
      </c>
      <c r="E611" s="143">
        <v>280890</v>
      </c>
      <c r="F611" s="143">
        <v>275750</v>
      </c>
      <c r="G611" s="143">
        <v>262310</v>
      </c>
      <c r="H611" s="143">
        <v>268540</v>
      </c>
      <c r="I611" s="143">
        <v>263840</v>
      </c>
      <c r="J611" s="143">
        <v>262310</v>
      </c>
      <c r="K611" s="143">
        <f t="shared" si="124"/>
        <v>3</v>
      </c>
      <c r="L611" s="143">
        <v>262310</v>
      </c>
      <c r="M611" s="143">
        <v>261750</v>
      </c>
      <c r="N611" s="143"/>
      <c r="O611" s="143"/>
      <c r="P611" s="143"/>
      <c r="AF611" t="s">
        <v>2597</v>
      </c>
      <c r="AG611">
        <v>900</v>
      </c>
      <c r="AH611" t="s">
        <v>1607</v>
      </c>
      <c r="AI611">
        <v>150088.7647</v>
      </c>
      <c r="AJ611">
        <v>263460</v>
      </c>
      <c r="AK611">
        <v>150088.7647</v>
      </c>
      <c r="AL611">
        <v>263460</v>
      </c>
    </row>
    <row r="612" spans="1:39" x14ac:dyDescent="0.25">
      <c r="A612" s="143">
        <v>91</v>
      </c>
      <c r="B612" s="143">
        <v>6</v>
      </c>
      <c r="C612" s="143" t="s">
        <v>1599</v>
      </c>
      <c r="D612" s="143">
        <v>283600</v>
      </c>
      <c r="E612" s="143">
        <v>282360</v>
      </c>
      <c r="F612" s="143">
        <v>276300</v>
      </c>
      <c r="G612" s="143">
        <v>262870</v>
      </c>
      <c r="H612" s="143">
        <v>271550</v>
      </c>
      <c r="I612" s="143">
        <v>263190</v>
      </c>
      <c r="J612" s="143">
        <v>262870</v>
      </c>
      <c r="K612" s="143">
        <f t="shared" si="124"/>
        <v>3</v>
      </c>
      <c r="L612" s="143">
        <v>262870</v>
      </c>
      <c r="M612" s="143">
        <v>262680</v>
      </c>
      <c r="N612" s="143"/>
      <c r="O612" s="143"/>
      <c r="P612" s="143"/>
      <c r="AF612" t="s">
        <v>2629</v>
      </c>
      <c r="AG612">
        <v>92</v>
      </c>
      <c r="AH612" t="s">
        <v>1599</v>
      </c>
      <c r="AI612">
        <v>150046.03479999999</v>
      </c>
      <c r="AJ612">
        <v>262930</v>
      </c>
      <c r="AK612">
        <v>150046.03479999999</v>
      </c>
      <c r="AL612">
        <v>262930</v>
      </c>
      <c r="AM612">
        <f t="shared" ref="AM612" si="131">AVERAGE(AJ612:AJ616)</f>
        <v>262930</v>
      </c>
    </row>
    <row r="613" spans="1:39" x14ac:dyDescent="0.25">
      <c r="A613" s="143">
        <v>291</v>
      </c>
      <c r="B613" s="143">
        <v>6</v>
      </c>
      <c r="C613" s="143" t="s">
        <v>1599</v>
      </c>
      <c r="D613" s="143">
        <v>283200</v>
      </c>
      <c r="E613" s="143">
        <v>281150</v>
      </c>
      <c r="F613" s="143">
        <v>276300</v>
      </c>
      <c r="G613" s="143">
        <v>263720</v>
      </c>
      <c r="H613" s="143">
        <v>271830</v>
      </c>
      <c r="I613" s="143">
        <v>262770</v>
      </c>
      <c r="J613" s="143">
        <v>262770</v>
      </c>
      <c r="K613" s="143">
        <f t="shared" si="124"/>
        <v>5</v>
      </c>
      <c r="L613" s="143">
        <v>262770</v>
      </c>
      <c r="M613" s="143">
        <v>262770</v>
      </c>
      <c r="N613" s="143"/>
      <c r="O613" s="143"/>
      <c r="P613" s="143"/>
      <c r="AF613" t="s">
        <v>1921</v>
      </c>
      <c r="AG613">
        <v>292</v>
      </c>
      <c r="AH613" t="s">
        <v>1599</v>
      </c>
      <c r="AI613">
        <v>150071.89180000001</v>
      </c>
      <c r="AJ613">
        <v>262930</v>
      </c>
      <c r="AK613">
        <v>150071.89180000001</v>
      </c>
      <c r="AL613">
        <v>262930</v>
      </c>
    </row>
    <row r="614" spans="1:39" x14ac:dyDescent="0.25">
      <c r="A614" s="143">
        <v>491</v>
      </c>
      <c r="B614" s="143">
        <v>6</v>
      </c>
      <c r="C614" s="143" t="s">
        <v>1599</v>
      </c>
      <c r="D614" s="143">
        <v>282850</v>
      </c>
      <c r="E614" s="143">
        <v>282140</v>
      </c>
      <c r="F614" s="143">
        <v>276300</v>
      </c>
      <c r="G614" s="143">
        <v>262730</v>
      </c>
      <c r="H614" s="143">
        <v>271070</v>
      </c>
      <c r="I614" s="143">
        <v>263520</v>
      </c>
      <c r="J614" s="143">
        <v>262730</v>
      </c>
      <c r="K614" s="143">
        <f t="shared" si="124"/>
        <v>3</v>
      </c>
      <c r="L614" s="143">
        <v>262730</v>
      </c>
      <c r="M614" s="143">
        <v>262520</v>
      </c>
      <c r="N614" s="143"/>
      <c r="O614" s="143"/>
      <c r="P614" s="143"/>
      <c r="AF614" t="s">
        <v>2143</v>
      </c>
      <c r="AG614">
        <v>492</v>
      </c>
      <c r="AH614" t="s">
        <v>1599</v>
      </c>
      <c r="AI614">
        <v>150028.3118</v>
      </c>
      <c r="AJ614">
        <v>262930</v>
      </c>
      <c r="AK614">
        <v>150028.3118</v>
      </c>
      <c r="AL614">
        <v>262930</v>
      </c>
    </row>
    <row r="615" spans="1:39" x14ac:dyDescent="0.25">
      <c r="A615" s="143">
        <v>691</v>
      </c>
      <c r="B615" s="143">
        <v>6</v>
      </c>
      <c r="C615" s="143" t="s">
        <v>1599</v>
      </c>
      <c r="D615" s="143">
        <v>283690</v>
      </c>
      <c r="E615" s="143">
        <v>282180</v>
      </c>
      <c r="F615" s="143">
        <v>276300</v>
      </c>
      <c r="G615" s="143">
        <v>263360</v>
      </c>
      <c r="H615" s="143">
        <v>271450</v>
      </c>
      <c r="I615" s="143">
        <v>262730</v>
      </c>
      <c r="J615" s="143">
        <v>262730</v>
      </c>
      <c r="K615" s="143">
        <f t="shared" si="124"/>
        <v>5</v>
      </c>
      <c r="L615" s="143">
        <v>262730</v>
      </c>
      <c r="M615" s="143">
        <v>262730</v>
      </c>
      <c r="N615" s="143"/>
      <c r="O615" s="143"/>
      <c r="P615" s="143"/>
      <c r="AF615" t="s">
        <v>2365</v>
      </c>
      <c r="AG615">
        <v>692</v>
      </c>
      <c r="AH615" t="s">
        <v>1599</v>
      </c>
      <c r="AI615">
        <v>150044.97560000001</v>
      </c>
      <c r="AJ615">
        <v>262930</v>
      </c>
      <c r="AK615">
        <v>150044.97560000001</v>
      </c>
      <c r="AL615">
        <v>262930</v>
      </c>
    </row>
    <row r="616" spans="1:39" x14ac:dyDescent="0.25">
      <c r="A616" s="143">
        <v>891</v>
      </c>
      <c r="B616" s="143">
        <v>6</v>
      </c>
      <c r="C616" s="143" t="s">
        <v>1599</v>
      </c>
      <c r="D616" s="143">
        <v>283230</v>
      </c>
      <c r="E616" s="143">
        <v>282250</v>
      </c>
      <c r="F616" s="143">
        <v>276300</v>
      </c>
      <c r="G616" s="143">
        <v>263530</v>
      </c>
      <c r="H616" s="143">
        <v>270730</v>
      </c>
      <c r="I616" s="143">
        <v>263500</v>
      </c>
      <c r="J616" s="143">
        <v>263500</v>
      </c>
      <c r="K616" s="143">
        <f t="shared" si="124"/>
        <v>5</v>
      </c>
      <c r="L616" s="143">
        <v>263500</v>
      </c>
      <c r="M616" s="143">
        <v>263310</v>
      </c>
      <c r="N616" s="143"/>
      <c r="O616" s="143"/>
      <c r="P616" s="143"/>
      <c r="AF616" t="s">
        <v>2587</v>
      </c>
      <c r="AG616">
        <v>892</v>
      </c>
      <c r="AH616" t="s">
        <v>1599</v>
      </c>
      <c r="AI616">
        <v>150356.70310000001</v>
      </c>
      <c r="AJ616">
        <v>262930</v>
      </c>
      <c r="AK616">
        <v>150356.70310000001</v>
      </c>
      <c r="AL616">
        <v>262930</v>
      </c>
    </row>
    <row r="617" spans="1:39" x14ac:dyDescent="0.25">
      <c r="A617" s="143">
        <v>92</v>
      </c>
      <c r="B617" s="143">
        <v>6</v>
      </c>
      <c r="C617" s="143" t="s">
        <v>1600</v>
      </c>
      <c r="D617" s="143">
        <v>278950</v>
      </c>
      <c r="E617" s="143">
        <v>277850</v>
      </c>
      <c r="F617" s="143">
        <v>272530</v>
      </c>
      <c r="G617" s="143">
        <v>258550</v>
      </c>
      <c r="H617" s="143">
        <v>265480</v>
      </c>
      <c r="I617" s="143">
        <v>258410</v>
      </c>
      <c r="J617" s="143">
        <v>258410</v>
      </c>
      <c r="K617" s="143">
        <f t="shared" si="124"/>
        <v>5</v>
      </c>
      <c r="L617" s="143">
        <v>258410</v>
      </c>
      <c r="M617" s="143">
        <v>258380</v>
      </c>
      <c r="N617" s="143"/>
      <c r="O617" s="143"/>
      <c r="P617" s="143"/>
      <c r="AF617" t="s">
        <v>2640</v>
      </c>
      <c r="AG617">
        <v>93</v>
      </c>
      <c r="AH617" t="s">
        <v>1600</v>
      </c>
      <c r="AI617">
        <v>150064.43040000001</v>
      </c>
      <c r="AJ617">
        <v>257930</v>
      </c>
      <c r="AK617">
        <v>150064.43040000001</v>
      </c>
      <c r="AL617">
        <v>257930</v>
      </c>
      <c r="AM617">
        <f t="shared" ref="AM617" si="132">AVERAGE(AJ617:AJ621)</f>
        <v>257930</v>
      </c>
    </row>
    <row r="618" spans="1:39" x14ac:dyDescent="0.25">
      <c r="A618" s="143">
        <v>292</v>
      </c>
      <c r="B618" s="143">
        <v>6</v>
      </c>
      <c r="C618" s="143" t="s">
        <v>1600</v>
      </c>
      <c r="D618" s="143">
        <v>279230</v>
      </c>
      <c r="E618" s="143">
        <v>277760</v>
      </c>
      <c r="F618" s="143">
        <v>272530</v>
      </c>
      <c r="G618" s="143">
        <v>258560</v>
      </c>
      <c r="H618" s="143">
        <v>264660</v>
      </c>
      <c r="I618" s="143">
        <v>257640</v>
      </c>
      <c r="J618" s="143">
        <v>257640</v>
      </c>
      <c r="K618" s="143">
        <f t="shared" si="124"/>
        <v>5</v>
      </c>
      <c r="L618" s="143">
        <v>257640</v>
      </c>
      <c r="M618" s="143">
        <v>257640</v>
      </c>
      <c r="N618" s="143"/>
      <c r="O618" s="143"/>
      <c r="P618" s="143"/>
      <c r="AF618" t="s">
        <v>1922</v>
      </c>
      <c r="AG618">
        <v>293</v>
      </c>
      <c r="AH618" t="s">
        <v>1600</v>
      </c>
      <c r="AI618">
        <v>150204.8198</v>
      </c>
      <c r="AJ618">
        <v>257930</v>
      </c>
      <c r="AK618">
        <v>150204.8198</v>
      </c>
      <c r="AL618">
        <v>257930</v>
      </c>
    </row>
    <row r="619" spans="1:39" x14ac:dyDescent="0.25">
      <c r="A619" s="143">
        <v>492</v>
      </c>
      <c r="B619" s="143">
        <v>6</v>
      </c>
      <c r="C619" s="143" t="s">
        <v>1600</v>
      </c>
      <c r="D619" s="143">
        <v>277860</v>
      </c>
      <c r="E619" s="143">
        <v>277730</v>
      </c>
      <c r="F619" s="143">
        <v>272530</v>
      </c>
      <c r="G619" s="143">
        <v>258500</v>
      </c>
      <c r="H619" s="143">
        <v>265170</v>
      </c>
      <c r="I619" s="143">
        <v>258350</v>
      </c>
      <c r="J619" s="143">
        <v>258350</v>
      </c>
      <c r="K619" s="143">
        <f t="shared" si="124"/>
        <v>5</v>
      </c>
      <c r="L619" s="143">
        <v>258350</v>
      </c>
      <c r="M619" s="143">
        <v>258070</v>
      </c>
      <c r="N619" s="143"/>
      <c r="O619" s="143"/>
      <c r="P619" s="143"/>
      <c r="AF619" t="s">
        <v>2144</v>
      </c>
      <c r="AG619">
        <v>493</v>
      </c>
      <c r="AH619" t="s">
        <v>1600</v>
      </c>
      <c r="AI619">
        <v>150035.93580000001</v>
      </c>
      <c r="AJ619">
        <v>257930</v>
      </c>
      <c r="AK619">
        <v>150035.93580000001</v>
      </c>
      <c r="AL619">
        <v>257930</v>
      </c>
    </row>
    <row r="620" spans="1:39" x14ac:dyDescent="0.25">
      <c r="A620" s="143">
        <v>692</v>
      </c>
      <c r="B620" s="143">
        <v>6</v>
      </c>
      <c r="C620" s="143" t="s">
        <v>1600</v>
      </c>
      <c r="D620" s="143">
        <v>279490</v>
      </c>
      <c r="E620" s="143">
        <v>277210</v>
      </c>
      <c r="F620" s="143">
        <v>272530</v>
      </c>
      <c r="G620" s="143">
        <v>258020</v>
      </c>
      <c r="H620" s="143">
        <v>265550</v>
      </c>
      <c r="I620" s="143">
        <v>259930</v>
      </c>
      <c r="J620" s="143">
        <v>258020</v>
      </c>
      <c r="K620" s="143">
        <f t="shared" si="124"/>
        <v>3</v>
      </c>
      <c r="L620" s="143">
        <v>258020</v>
      </c>
      <c r="M620" s="143">
        <v>257770</v>
      </c>
      <c r="N620" s="143"/>
      <c r="O620" s="143"/>
      <c r="P620" s="143"/>
      <c r="AF620" t="s">
        <v>2366</v>
      </c>
      <c r="AG620">
        <v>693</v>
      </c>
      <c r="AH620" t="s">
        <v>1600</v>
      </c>
      <c r="AI620">
        <v>150017.64420000001</v>
      </c>
      <c r="AJ620">
        <v>257930</v>
      </c>
      <c r="AK620">
        <v>150017.64420000001</v>
      </c>
      <c r="AL620">
        <v>257930</v>
      </c>
    </row>
    <row r="621" spans="1:39" x14ac:dyDescent="0.25">
      <c r="A621" s="143">
        <v>892</v>
      </c>
      <c r="B621" s="143">
        <v>6</v>
      </c>
      <c r="C621" s="143" t="s">
        <v>1600</v>
      </c>
      <c r="D621" s="143">
        <v>279130</v>
      </c>
      <c r="E621" s="143">
        <v>276890</v>
      </c>
      <c r="F621" s="143">
        <v>272530</v>
      </c>
      <c r="G621" s="143">
        <v>258430</v>
      </c>
      <c r="H621" s="143">
        <v>265770</v>
      </c>
      <c r="I621" s="143">
        <v>258730</v>
      </c>
      <c r="J621" s="143">
        <v>258430</v>
      </c>
      <c r="K621" s="143">
        <f t="shared" si="124"/>
        <v>3</v>
      </c>
      <c r="L621" s="143">
        <v>258430</v>
      </c>
      <c r="M621" s="143">
        <v>257960</v>
      </c>
      <c r="N621" s="143"/>
      <c r="O621" s="143"/>
      <c r="P621" s="143"/>
      <c r="AF621" t="s">
        <v>2588</v>
      </c>
      <c r="AG621">
        <v>893</v>
      </c>
      <c r="AH621" t="s">
        <v>1600</v>
      </c>
      <c r="AI621">
        <v>150210.98569999999</v>
      </c>
      <c r="AJ621">
        <v>257930</v>
      </c>
      <c r="AK621">
        <v>150210.98569999999</v>
      </c>
      <c r="AL621">
        <v>257930</v>
      </c>
    </row>
    <row r="622" spans="1:39" x14ac:dyDescent="0.25">
      <c r="A622" s="143">
        <v>93</v>
      </c>
      <c r="B622" s="143">
        <v>6</v>
      </c>
      <c r="C622" s="143" t="s">
        <v>1601</v>
      </c>
      <c r="D622" s="143">
        <v>274030</v>
      </c>
      <c r="E622" s="143">
        <v>274290</v>
      </c>
      <c r="F622" s="143">
        <v>268730</v>
      </c>
      <c r="G622" s="143">
        <v>254890</v>
      </c>
      <c r="H622" s="143">
        <v>260690</v>
      </c>
      <c r="I622" s="143">
        <v>253570</v>
      </c>
      <c r="J622" s="143">
        <v>253570</v>
      </c>
      <c r="K622" s="143">
        <f t="shared" si="124"/>
        <v>5</v>
      </c>
      <c r="L622" s="143">
        <v>253570</v>
      </c>
      <c r="M622" s="143">
        <v>253380</v>
      </c>
      <c r="N622" s="143"/>
      <c r="O622" s="143"/>
      <c r="P622" s="143"/>
      <c r="AF622" t="s">
        <v>2651</v>
      </c>
      <c r="AG622">
        <v>94</v>
      </c>
      <c r="AH622" t="s">
        <v>1601</v>
      </c>
      <c r="AI622">
        <v>150099.3168</v>
      </c>
      <c r="AJ622">
        <v>252850</v>
      </c>
      <c r="AK622">
        <v>150099.3168</v>
      </c>
      <c r="AL622">
        <v>252850</v>
      </c>
      <c r="AM622">
        <f t="shared" ref="AM622" si="133">AVERAGE(AJ622:AJ626)</f>
        <v>252850</v>
      </c>
    </row>
    <row r="623" spans="1:39" x14ac:dyDescent="0.25">
      <c r="A623" s="143">
        <v>293</v>
      </c>
      <c r="B623" s="143">
        <v>6</v>
      </c>
      <c r="C623" s="143" t="s">
        <v>1601</v>
      </c>
      <c r="D623" s="143">
        <v>275390</v>
      </c>
      <c r="E623" s="143">
        <v>273880</v>
      </c>
      <c r="F623" s="143">
        <v>268730</v>
      </c>
      <c r="G623" s="143">
        <v>254020</v>
      </c>
      <c r="H623" s="143">
        <v>261020</v>
      </c>
      <c r="I623" s="143">
        <v>253270</v>
      </c>
      <c r="J623" s="143">
        <v>253270</v>
      </c>
      <c r="K623" s="143">
        <f t="shared" si="124"/>
        <v>5</v>
      </c>
      <c r="L623" s="143">
        <v>253270</v>
      </c>
      <c r="M623" s="143">
        <v>253270</v>
      </c>
      <c r="N623" s="143"/>
      <c r="O623" s="143"/>
      <c r="P623" s="143"/>
      <c r="AF623" t="s">
        <v>1923</v>
      </c>
      <c r="AG623">
        <v>294</v>
      </c>
      <c r="AH623" t="s">
        <v>1601</v>
      </c>
      <c r="AI623">
        <v>150072.12650000001</v>
      </c>
      <c r="AJ623">
        <v>252850</v>
      </c>
      <c r="AK623">
        <v>150072.12650000001</v>
      </c>
      <c r="AL623">
        <v>252850</v>
      </c>
    </row>
    <row r="624" spans="1:39" x14ac:dyDescent="0.25">
      <c r="A624" s="143">
        <v>493</v>
      </c>
      <c r="B624" s="143">
        <v>6</v>
      </c>
      <c r="C624" s="143" t="s">
        <v>1601</v>
      </c>
      <c r="D624" s="143">
        <v>275030</v>
      </c>
      <c r="E624" s="143">
        <v>273920</v>
      </c>
      <c r="F624" s="143">
        <v>268730</v>
      </c>
      <c r="G624" s="143">
        <v>254930</v>
      </c>
      <c r="H624" s="143">
        <v>261170</v>
      </c>
      <c r="I624" s="143">
        <v>253190</v>
      </c>
      <c r="J624" s="143">
        <v>253190</v>
      </c>
      <c r="K624" s="143">
        <f t="shared" si="124"/>
        <v>5</v>
      </c>
      <c r="L624" s="143">
        <v>253190</v>
      </c>
      <c r="M624" s="143">
        <v>253030</v>
      </c>
      <c r="N624" s="143"/>
      <c r="O624" s="143"/>
      <c r="P624" s="143"/>
      <c r="AF624" t="s">
        <v>2145</v>
      </c>
      <c r="AG624">
        <v>494</v>
      </c>
      <c r="AH624" t="s">
        <v>1601</v>
      </c>
      <c r="AI624">
        <v>150027.5496</v>
      </c>
      <c r="AJ624">
        <v>252850</v>
      </c>
      <c r="AK624">
        <v>150027.5496</v>
      </c>
      <c r="AL624">
        <v>252850</v>
      </c>
    </row>
    <row r="625" spans="1:39" x14ac:dyDescent="0.25">
      <c r="A625" s="143">
        <v>693</v>
      </c>
      <c r="B625" s="143">
        <v>6</v>
      </c>
      <c r="C625" s="143" t="s">
        <v>1601</v>
      </c>
      <c r="D625" s="143">
        <v>275310</v>
      </c>
      <c r="E625" s="143">
        <v>274330</v>
      </c>
      <c r="F625" s="143">
        <v>268730</v>
      </c>
      <c r="G625" s="143">
        <v>255320</v>
      </c>
      <c r="H625" s="143">
        <v>261080</v>
      </c>
      <c r="I625" s="143">
        <v>253360</v>
      </c>
      <c r="J625" s="143">
        <v>253360</v>
      </c>
      <c r="K625" s="143">
        <f t="shared" si="124"/>
        <v>5</v>
      </c>
      <c r="L625" s="143">
        <v>253360</v>
      </c>
      <c r="M625" s="143">
        <v>253330</v>
      </c>
      <c r="N625" s="143"/>
      <c r="O625" s="143"/>
      <c r="P625" s="143"/>
      <c r="AF625" t="s">
        <v>2367</v>
      </c>
      <c r="AG625">
        <v>694</v>
      </c>
      <c r="AH625" t="s">
        <v>1601</v>
      </c>
      <c r="AI625">
        <v>150152.71429999999</v>
      </c>
      <c r="AJ625">
        <v>252850</v>
      </c>
      <c r="AK625">
        <v>150152.71429999999</v>
      </c>
      <c r="AL625">
        <v>252850</v>
      </c>
    </row>
    <row r="626" spans="1:39" x14ac:dyDescent="0.25">
      <c r="A626" s="143">
        <v>893</v>
      </c>
      <c r="B626" s="143">
        <v>6</v>
      </c>
      <c r="C626" s="143" t="s">
        <v>1601</v>
      </c>
      <c r="D626" s="143">
        <v>275060</v>
      </c>
      <c r="E626" s="143">
        <v>273650</v>
      </c>
      <c r="F626" s="143">
        <v>268730</v>
      </c>
      <c r="G626" s="143">
        <v>254780</v>
      </c>
      <c r="H626" s="143">
        <v>260200</v>
      </c>
      <c r="I626" s="143">
        <v>253930</v>
      </c>
      <c r="J626" s="143">
        <v>253930</v>
      </c>
      <c r="K626" s="143">
        <f t="shared" si="124"/>
        <v>5</v>
      </c>
      <c r="L626" s="143">
        <v>253930</v>
      </c>
      <c r="M626" s="143">
        <v>253930</v>
      </c>
      <c r="N626" s="143"/>
      <c r="O626" s="143"/>
      <c r="P626" s="143"/>
      <c r="AF626" t="s">
        <v>2589</v>
      </c>
      <c r="AG626">
        <v>894</v>
      </c>
      <c r="AH626" t="s">
        <v>1601</v>
      </c>
      <c r="AI626">
        <v>150031.90220000001</v>
      </c>
      <c r="AJ626">
        <v>252850</v>
      </c>
      <c r="AK626">
        <v>150031.90220000001</v>
      </c>
      <c r="AL626">
        <v>252850</v>
      </c>
    </row>
    <row r="627" spans="1:39" x14ac:dyDescent="0.25">
      <c r="A627" s="143">
        <v>94</v>
      </c>
      <c r="B627" s="143">
        <v>6</v>
      </c>
      <c r="C627" s="143" t="s">
        <v>1602</v>
      </c>
      <c r="D627" s="143">
        <v>272310</v>
      </c>
      <c r="E627" s="143">
        <v>270340</v>
      </c>
      <c r="F627" s="143">
        <v>265910</v>
      </c>
      <c r="G627" s="143">
        <v>251860</v>
      </c>
      <c r="H627" s="143">
        <v>259070</v>
      </c>
      <c r="I627" s="143">
        <v>251270</v>
      </c>
      <c r="J627" s="143">
        <v>251270</v>
      </c>
      <c r="K627" s="143">
        <f t="shared" si="124"/>
        <v>5</v>
      </c>
      <c r="L627" s="143">
        <v>251270</v>
      </c>
      <c r="M627" s="143">
        <v>251080</v>
      </c>
      <c r="N627" s="143"/>
      <c r="O627" s="143"/>
      <c r="P627" s="143"/>
      <c r="AF627" t="s">
        <v>2662</v>
      </c>
      <c r="AG627">
        <v>95</v>
      </c>
      <c r="AH627" t="s">
        <v>1602</v>
      </c>
      <c r="AI627">
        <v>150068.47940000001</v>
      </c>
      <c r="AJ627">
        <v>251710</v>
      </c>
      <c r="AK627">
        <v>150068.47940000001</v>
      </c>
      <c r="AL627">
        <v>251710</v>
      </c>
      <c r="AM627">
        <f t="shared" ref="AM627" si="134">AVERAGE(AJ627:AJ631)</f>
        <v>251710</v>
      </c>
    </row>
    <row r="628" spans="1:39" x14ac:dyDescent="0.25">
      <c r="A628" s="143">
        <v>294</v>
      </c>
      <c r="B628" s="143">
        <v>6</v>
      </c>
      <c r="C628" s="143" t="s">
        <v>1602</v>
      </c>
      <c r="D628" s="143">
        <v>271770</v>
      </c>
      <c r="E628" s="143">
        <v>270480</v>
      </c>
      <c r="F628" s="143">
        <v>265910</v>
      </c>
      <c r="G628" s="143">
        <v>251840</v>
      </c>
      <c r="H628" s="143">
        <v>259640</v>
      </c>
      <c r="I628" s="143">
        <v>251090</v>
      </c>
      <c r="J628" s="143">
        <v>251090</v>
      </c>
      <c r="K628" s="143">
        <f t="shared" si="124"/>
        <v>5</v>
      </c>
      <c r="L628" s="143">
        <v>251090</v>
      </c>
      <c r="M628" s="143">
        <v>251090</v>
      </c>
      <c r="N628" s="143"/>
      <c r="O628" s="143"/>
      <c r="P628" s="143"/>
      <c r="AF628" t="s">
        <v>1924</v>
      </c>
      <c r="AG628">
        <v>295</v>
      </c>
      <c r="AH628" t="s">
        <v>1602</v>
      </c>
      <c r="AI628">
        <v>150094.44270000001</v>
      </c>
      <c r="AJ628">
        <v>251710</v>
      </c>
      <c r="AK628">
        <v>150094.44270000001</v>
      </c>
      <c r="AL628">
        <v>251710</v>
      </c>
    </row>
    <row r="629" spans="1:39" x14ac:dyDescent="0.25">
      <c r="A629" s="143">
        <v>494</v>
      </c>
      <c r="B629" s="143">
        <v>6</v>
      </c>
      <c r="C629" s="143" t="s">
        <v>1602</v>
      </c>
      <c r="D629" s="143">
        <v>272330</v>
      </c>
      <c r="E629" s="143">
        <v>270840</v>
      </c>
      <c r="F629" s="143">
        <v>265910</v>
      </c>
      <c r="G629" s="143">
        <v>251960</v>
      </c>
      <c r="H629" s="143">
        <v>260110</v>
      </c>
      <c r="I629" s="143">
        <v>250800</v>
      </c>
      <c r="J629" s="143">
        <v>250800</v>
      </c>
      <c r="K629" s="143">
        <f t="shared" si="124"/>
        <v>5</v>
      </c>
      <c r="L629" s="143">
        <v>250800</v>
      </c>
      <c r="M629" s="143">
        <v>250800</v>
      </c>
      <c r="N629" s="143"/>
      <c r="O629" s="143"/>
      <c r="P629" s="143"/>
      <c r="AF629" t="s">
        <v>2146</v>
      </c>
      <c r="AG629">
        <v>495</v>
      </c>
      <c r="AH629" t="s">
        <v>1602</v>
      </c>
      <c r="AI629">
        <v>150048.27849999999</v>
      </c>
      <c r="AJ629">
        <v>251710</v>
      </c>
      <c r="AK629">
        <v>150048.27849999999</v>
      </c>
      <c r="AL629">
        <v>251710</v>
      </c>
    </row>
    <row r="630" spans="1:39" x14ac:dyDescent="0.25">
      <c r="A630" s="143">
        <v>694</v>
      </c>
      <c r="B630" s="143">
        <v>6</v>
      </c>
      <c r="C630" s="143" t="s">
        <v>1602</v>
      </c>
      <c r="D630" s="143">
        <v>272310</v>
      </c>
      <c r="E630" s="143">
        <v>270510</v>
      </c>
      <c r="F630" s="143">
        <v>265910</v>
      </c>
      <c r="G630" s="143">
        <v>251710</v>
      </c>
      <c r="H630" s="143">
        <v>258150</v>
      </c>
      <c r="I630" s="143">
        <v>251400</v>
      </c>
      <c r="J630" s="143">
        <v>251400</v>
      </c>
      <c r="K630" s="143">
        <f t="shared" si="124"/>
        <v>5</v>
      </c>
      <c r="L630" s="143">
        <v>251400</v>
      </c>
      <c r="M630" s="143">
        <v>251240</v>
      </c>
      <c r="N630" s="143"/>
      <c r="O630" s="143"/>
      <c r="P630" s="143"/>
      <c r="AF630" t="s">
        <v>2368</v>
      </c>
      <c r="AG630">
        <v>695</v>
      </c>
      <c r="AH630" t="s">
        <v>1602</v>
      </c>
      <c r="AI630">
        <v>150108.3561</v>
      </c>
      <c r="AJ630">
        <v>251710</v>
      </c>
      <c r="AK630">
        <v>150108.3561</v>
      </c>
      <c r="AL630">
        <v>251710</v>
      </c>
    </row>
    <row r="631" spans="1:39" x14ac:dyDescent="0.25">
      <c r="A631" s="143">
        <v>894</v>
      </c>
      <c r="B631" s="143">
        <v>6</v>
      </c>
      <c r="C631" s="143" t="s">
        <v>1602</v>
      </c>
      <c r="D631" s="143">
        <v>272140</v>
      </c>
      <c r="E631" s="143">
        <v>271110</v>
      </c>
      <c r="F631" s="143">
        <v>265910</v>
      </c>
      <c r="G631" s="143">
        <v>252390</v>
      </c>
      <c r="H631" s="143">
        <v>259290</v>
      </c>
      <c r="I631" s="143">
        <v>250940</v>
      </c>
      <c r="J631" s="143">
        <v>250940</v>
      </c>
      <c r="K631" s="143">
        <f t="shared" si="124"/>
        <v>5</v>
      </c>
      <c r="L631" s="143">
        <v>250940</v>
      </c>
      <c r="M631" s="143">
        <v>250750</v>
      </c>
      <c r="N631" s="143"/>
      <c r="O631" s="143"/>
      <c r="P631" s="143"/>
      <c r="AF631" t="s">
        <v>2590</v>
      </c>
      <c r="AG631">
        <v>895</v>
      </c>
      <c r="AH631" t="s">
        <v>1602</v>
      </c>
      <c r="AI631">
        <v>150009.1635</v>
      </c>
      <c r="AJ631">
        <v>251710</v>
      </c>
      <c r="AK631">
        <v>150009.1635</v>
      </c>
      <c r="AL631">
        <v>251710</v>
      </c>
    </row>
    <row r="632" spans="1:39" x14ac:dyDescent="0.25">
      <c r="A632" s="143">
        <v>95</v>
      </c>
      <c r="B632" s="143">
        <v>6</v>
      </c>
      <c r="C632" s="143" t="s">
        <v>1603</v>
      </c>
      <c r="D632" s="143">
        <v>277100</v>
      </c>
      <c r="E632" s="143">
        <v>275990</v>
      </c>
      <c r="F632" s="143">
        <v>271220</v>
      </c>
      <c r="G632" s="143">
        <v>257590</v>
      </c>
      <c r="H632" s="143">
        <v>264190</v>
      </c>
      <c r="I632" s="143">
        <v>256540</v>
      </c>
      <c r="J632" s="143">
        <v>256540</v>
      </c>
      <c r="K632" s="143">
        <f t="shared" si="124"/>
        <v>5</v>
      </c>
      <c r="L632" s="143">
        <v>256540</v>
      </c>
      <c r="M632" s="143">
        <v>256540</v>
      </c>
      <c r="N632" s="143"/>
      <c r="O632" s="143"/>
      <c r="P632" s="143"/>
      <c r="AF632" t="s">
        <v>2673</v>
      </c>
      <c r="AG632">
        <v>96</v>
      </c>
      <c r="AH632" t="s">
        <v>1603</v>
      </c>
      <c r="AI632">
        <v>150095.28450000001</v>
      </c>
      <c r="AJ632">
        <v>257360</v>
      </c>
      <c r="AK632">
        <v>150095.28450000001</v>
      </c>
      <c r="AL632">
        <v>257360</v>
      </c>
      <c r="AM632">
        <f t="shared" ref="AM632" si="135">AVERAGE(AJ632:AJ636)</f>
        <v>257360</v>
      </c>
    </row>
    <row r="633" spans="1:39" x14ac:dyDescent="0.25">
      <c r="A633" s="143">
        <v>295</v>
      </c>
      <c r="B633" s="143">
        <v>6</v>
      </c>
      <c r="C633" s="143" t="s">
        <v>1603</v>
      </c>
      <c r="D633" s="143">
        <v>277790</v>
      </c>
      <c r="E633" s="143">
        <v>276010</v>
      </c>
      <c r="F633" s="143">
        <v>271220</v>
      </c>
      <c r="G633" s="143">
        <v>257910</v>
      </c>
      <c r="H633" s="143">
        <v>264020</v>
      </c>
      <c r="I633" s="143">
        <v>258230</v>
      </c>
      <c r="J633" s="143">
        <v>257910</v>
      </c>
      <c r="K633" s="143">
        <f t="shared" si="124"/>
        <v>3</v>
      </c>
      <c r="L633" s="143">
        <v>257910</v>
      </c>
      <c r="M633" s="143">
        <v>257390</v>
      </c>
      <c r="N633" s="143"/>
      <c r="O633" s="143"/>
      <c r="P633" s="143"/>
      <c r="AF633" t="s">
        <v>1925</v>
      </c>
      <c r="AG633">
        <v>296</v>
      </c>
      <c r="AH633" t="s">
        <v>1603</v>
      </c>
      <c r="AI633">
        <v>150036.3358</v>
      </c>
      <c r="AJ633">
        <v>257360</v>
      </c>
      <c r="AK633">
        <v>150036.3358</v>
      </c>
      <c r="AL633">
        <v>257360</v>
      </c>
    </row>
    <row r="634" spans="1:39" x14ac:dyDescent="0.25">
      <c r="A634" s="143">
        <v>495</v>
      </c>
      <c r="B634" s="143">
        <v>6</v>
      </c>
      <c r="C634" s="143" t="s">
        <v>1603</v>
      </c>
      <c r="D634" s="143">
        <v>276630</v>
      </c>
      <c r="E634" s="143">
        <v>276260</v>
      </c>
      <c r="F634" s="143">
        <v>271220</v>
      </c>
      <c r="G634" s="143">
        <v>257170</v>
      </c>
      <c r="H634" s="143">
        <v>264430</v>
      </c>
      <c r="I634" s="143">
        <v>257430</v>
      </c>
      <c r="J634" s="143">
        <v>257170</v>
      </c>
      <c r="K634" s="143">
        <f t="shared" si="124"/>
        <v>3</v>
      </c>
      <c r="L634" s="143">
        <v>257170</v>
      </c>
      <c r="M634" s="143">
        <v>256610</v>
      </c>
      <c r="N634" s="143"/>
      <c r="O634" s="143"/>
      <c r="P634" s="143"/>
      <c r="AF634" t="s">
        <v>2147</v>
      </c>
      <c r="AG634">
        <v>496</v>
      </c>
      <c r="AH634" t="s">
        <v>1603</v>
      </c>
      <c r="AI634">
        <v>150061.91219999999</v>
      </c>
      <c r="AJ634">
        <v>257360</v>
      </c>
      <c r="AK634">
        <v>150061.91219999999</v>
      </c>
      <c r="AL634">
        <v>257360</v>
      </c>
    </row>
    <row r="635" spans="1:39" x14ac:dyDescent="0.25">
      <c r="A635" s="143">
        <v>695</v>
      </c>
      <c r="B635" s="143">
        <v>6</v>
      </c>
      <c r="C635" s="143" t="s">
        <v>1603</v>
      </c>
      <c r="D635" s="143">
        <v>277080</v>
      </c>
      <c r="E635" s="143">
        <v>276470</v>
      </c>
      <c r="F635" s="143">
        <v>271220</v>
      </c>
      <c r="G635" s="143">
        <v>257560</v>
      </c>
      <c r="H635" s="143">
        <v>264090</v>
      </c>
      <c r="I635" s="143">
        <v>256460</v>
      </c>
      <c r="J635" s="143">
        <v>256460</v>
      </c>
      <c r="K635" s="143">
        <f t="shared" si="124"/>
        <v>5</v>
      </c>
      <c r="L635" s="143">
        <v>256460</v>
      </c>
      <c r="M635" s="143">
        <v>256460</v>
      </c>
      <c r="N635" s="143"/>
      <c r="O635" s="143"/>
      <c r="P635" s="143"/>
      <c r="AF635" t="s">
        <v>2369</v>
      </c>
      <c r="AG635">
        <v>696</v>
      </c>
      <c r="AH635" t="s">
        <v>1603</v>
      </c>
      <c r="AI635">
        <v>150009.64369999999</v>
      </c>
      <c r="AJ635">
        <v>257360</v>
      </c>
      <c r="AK635">
        <v>150009.64369999999</v>
      </c>
      <c r="AL635">
        <v>257360</v>
      </c>
    </row>
    <row r="636" spans="1:39" x14ac:dyDescent="0.25">
      <c r="A636" s="143">
        <v>895</v>
      </c>
      <c r="B636" s="143">
        <v>6</v>
      </c>
      <c r="C636" s="143" t="s">
        <v>1603</v>
      </c>
      <c r="D636" s="143">
        <v>277670</v>
      </c>
      <c r="E636" s="143">
        <v>275840</v>
      </c>
      <c r="F636" s="143">
        <v>271220</v>
      </c>
      <c r="G636" s="143">
        <v>256900</v>
      </c>
      <c r="H636" s="143">
        <v>264730</v>
      </c>
      <c r="I636" s="143">
        <v>257670</v>
      </c>
      <c r="J636" s="143">
        <v>256900</v>
      </c>
      <c r="K636" s="143">
        <f t="shared" si="124"/>
        <v>3</v>
      </c>
      <c r="L636" s="143">
        <v>256900</v>
      </c>
      <c r="M636" s="143">
        <v>256610</v>
      </c>
      <c r="N636" s="143"/>
      <c r="O636" s="143"/>
      <c r="P636" s="143"/>
      <c r="AF636" t="s">
        <v>2591</v>
      </c>
      <c r="AG636">
        <v>896</v>
      </c>
      <c r="AH636" t="s">
        <v>1603</v>
      </c>
      <c r="AI636">
        <v>150261.29889999999</v>
      </c>
      <c r="AJ636">
        <v>257360</v>
      </c>
      <c r="AK636">
        <v>150261.29889999999</v>
      </c>
      <c r="AL636">
        <v>257360</v>
      </c>
    </row>
    <row r="637" spans="1:39" x14ac:dyDescent="0.25">
      <c r="A637" s="143">
        <v>96</v>
      </c>
      <c r="B637" s="143">
        <v>6</v>
      </c>
      <c r="C637" s="143" t="s">
        <v>1604</v>
      </c>
      <c r="D637" s="143">
        <v>285970</v>
      </c>
      <c r="E637" s="143">
        <v>283900</v>
      </c>
      <c r="F637" s="143">
        <v>278840</v>
      </c>
      <c r="G637" s="143">
        <v>265530</v>
      </c>
      <c r="H637" s="143">
        <v>273470</v>
      </c>
      <c r="I637" s="143">
        <v>265500</v>
      </c>
      <c r="J637" s="143">
        <v>265500</v>
      </c>
      <c r="K637" s="143">
        <f t="shared" si="124"/>
        <v>5</v>
      </c>
      <c r="L637" s="143">
        <v>265500</v>
      </c>
      <c r="M637" s="143">
        <v>265500</v>
      </c>
      <c r="N637" s="143"/>
      <c r="O637" s="143"/>
      <c r="P637" s="143"/>
      <c r="AF637" t="s">
        <v>2684</v>
      </c>
      <c r="AG637">
        <v>97</v>
      </c>
      <c r="AH637" t="s">
        <v>1604</v>
      </c>
      <c r="AI637">
        <v>150081.9926</v>
      </c>
      <c r="AJ637">
        <v>266050</v>
      </c>
      <c r="AK637">
        <v>150081.9926</v>
      </c>
      <c r="AL637">
        <v>266050</v>
      </c>
      <c r="AM637">
        <f t="shared" ref="AM637" si="136">AVERAGE(AJ637:AJ641)</f>
        <v>266050</v>
      </c>
    </row>
    <row r="638" spans="1:39" x14ac:dyDescent="0.25">
      <c r="A638" s="143">
        <v>296</v>
      </c>
      <c r="B638" s="143">
        <v>6</v>
      </c>
      <c r="C638" s="143" t="s">
        <v>1604</v>
      </c>
      <c r="D638" s="143">
        <v>285230</v>
      </c>
      <c r="E638" s="143">
        <v>283880</v>
      </c>
      <c r="F638" s="143">
        <v>278840</v>
      </c>
      <c r="G638" s="143">
        <v>265280</v>
      </c>
      <c r="H638" s="143">
        <v>273740</v>
      </c>
      <c r="I638" s="143">
        <v>264930</v>
      </c>
      <c r="J638" s="143">
        <v>264930</v>
      </c>
      <c r="K638" s="143">
        <f t="shared" si="124"/>
        <v>5</v>
      </c>
      <c r="L638" s="143">
        <v>264930</v>
      </c>
      <c r="M638" s="143">
        <v>264930</v>
      </c>
      <c r="N638" s="143"/>
      <c r="O638" s="143"/>
      <c r="P638" s="143"/>
      <c r="AF638" t="s">
        <v>1926</v>
      </c>
      <c r="AG638">
        <v>297</v>
      </c>
      <c r="AH638" t="s">
        <v>1604</v>
      </c>
      <c r="AI638">
        <v>150096.19380000001</v>
      </c>
      <c r="AJ638">
        <v>266050</v>
      </c>
      <c r="AK638">
        <v>150096.19380000001</v>
      </c>
      <c r="AL638">
        <v>266050</v>
      </c>
    </row>
    <row r="639" spans="1:39" x14ac:dyDescent="0.25">
      <c r="A639" s="143">
        <v>496</v>
      </c>
      <c r="B639" s="143">
        <v>6</v>
      </c>
      <c r="C639" s="143" t="s">
        <v>1604</v>
      </c>
      <c r="D639" s="143">
        <v>285730</v>
      </c>
      <c r="E639" s="143">
        <v>283120</v>
      </c>
      <c r="F639" s="143">
        <v>278840</v>
      </c>
      <c r="G639" s="143">
        <v>265110</v>
      </c>
      <c r="H639" s="143">
        <v>274100</v>
      </c>
      <c r="I639" s="143">
        <v>266930</v>
      </c>
      <c r="J639" s="143">
        <v>265110</v>
      </c>
      <c r="K639" s="143">
        <f t="shared" si="124"/>
        <v>3</v>
      </c>
      <c r="L639" s="143">
        <v>265110</v>
      </c>
      <c r="M639" s="143">
        <v>264760</v>
      </c>
      <c r="N639" s="143"/>
      <c r="O639" s="143"/>
      <c r="P639" s="143"/>
      <c r="AF639" t="s">
        <v>2148</v>
      </c>
      <c r="AG639">
        <v>497</v>
      </c>
      <c r="AH639" t="s">
        <v>1604</v>
      </c>
      <c r="AI639">
        <v>150206.59090000001</v>
      </c>
      <c r="AJ639">
        <v>266050</v>
      </c>
      <c r="AK639">
        <v>150206.59090000001</v>
      </c>
      <c r="AL639">
        <v>266050</v>
      </c>
    </row>
    <row r="640" spans="1:39" x14ac:dyDescent="0.25">
      <c r="A640" s="143">
        <v>696</v>
      </c>
      <c r="B640" s="143">
        <v>6</v>
      </c>
      <c r="C640" s="143" t="s">
        <v>1604</v>
      </c>
      <c r="D640" s="143">
        <v>286380</v>
      </c>
      <c r="E640" s="143">
        <v>284360</v>
      </c>
      <c r="F640" s="143">
        <v>278840</v>
      </c>
      <c r="G640" s="143">
        <v>264780</v>
      </c>
      <c r="H640" s="143">
        <v>273380</v>
      </c>
      <c r="I640" s="143">
        <v>265220</v>
      </c>
      <c r="J640" s="143">
        <v>264780</v>
      </c>
      <c r="K640" s="143">
        <f t="shared" si="124"/>
        <v>3</v>
      </c>
      <c r="L640" s="143">
        <v>264780</v>
      </c>
      <c r="M640" s="143">
        <v>264360</v>
      </c>
      <c r="N640" s="143"/>
      <c r="O640" s="143"/>
      <c r="P640" s="143"/>
      <c r="AF640" t="s">
        <v>2370</v>
      </c>
      <c r="AG640">
        <v>697</v>
      </c>
      <c r="AH640" t="s">
        <v>1604</v>
      </c>
      <c r="AI640">
        <v>150114.99650000001</v>
      </c>
      <c r="AJ640">
        <v>266050</v>
      </c>
      <c r="AK640">
        <v>150114.99650000001</v>
      </c>
      <c r="AL640">
        <v>266050</v>
      </c>
    </row>
    <row r="641" spans="1:39" x14ac:dyDescent="0.25">
      <c r="A641" s="143">
        <v>896</v>
      </c>
      <c r="B641" s="143">
        <v>6</v>
      </c>
      <c r="C641" s="143" t="s">
        <v>1604</v>
      </c>
      <c r="D641" s="143">
        <v>286460</v>
      </c>
      <c r="E641" s="143">
        <v>284300</v>
      </c>
      <c r="F641" s="143">
        <v>278840</v>
      </c>
      <c r="G641" s="143">
        <v>265480</v>
      </c>
      <c r="H641" s="143">
        <v>275020</v>
      </c>
      <c r="I641" s="143">
        <v>266070</v>
      </c>
      <c r="J641" s="143">
        <v>265480</v>
      </c>
      <c r="K641" s="143">
        <f t="shared" si="124"/>
        <v>3</v>
      </c>
      <c r="L641" s="143">
        <v>265480</v>
      </c>
      <c r="M641" s="143">
        <v>265170</v>
      </c>
      <c r="N641" s="143"/>
      <c r="O641" s="143"/>
      <c r="P641" s="143"/>
      <c r="AF641" t="s">
        <v>2592</v>
      </c>
      <c r="AG641">
        <v>897</v>
      </c>
      <c r="AH641" t="s">
        <v>1604</v>
      </c>
      <c r="AI641">
        <v>150016.46189999999</v>
      </c>
      <c r="AJ641">
        <v>266050</v>
      </c>
      <c r="AK641">
        <v>150016.46189999999</v>
      </c>
      <c r="AL641">
        <v>266050</v>
      </c>
    </row>
    <row r="642" spans="1:39" x14ac:dyDescent="0.25">
      <c r="A642" s="143">
        <v>97</v>
      </c>
      <c r="B642" s="143">
        <v>6</v>
      </c>
      <c r="C642" s="143" t="s">
        <v>1605</v>
      </c>
      <c r="D642" s="143">
        <v>283730</v>
      </c>
      <c r="E642" s="143">
        <v>281810</v>
      </c>
      <c r="F642" s="143">
        <v>277040</v>
      </c>
      <c r="G642" s="143">
        <v>263830</v>
      </c>
      <c r="H642" s="143">
        <v>271520</v>
      </c>
      <c r="I642" s="143">
        <v>262140</v>
      </c>
      <c r="J642" s="143">
        <v>262140</v>
      </c>
      <c r="K642" s="143">
        <f t="shared" ref="K642:K705" si="137">IF(J642=D642,0,IF(J642=E642,1,IF(J642=F642,2,IF(J642=G642,3,IF(J642=H642,4,IF(J642=I642,5,"err"))))))</f>
        <v>5</v>
      </c>
      <c r="L642" s="143">
        <v>262140</v>
      </c>
      <c r="M642" s="143">
        <v>261920</v>
      </c>
      <c r="N642" s="143"/>
      <c r="O642" s="143"/>
      <c r="P642" s="143"/>
      <c r="AF642" t="s">
        <v>2695</v>
      </c>
      <c r="AG642">
        <v>98</v>
      </c>
      <c r="AH642" t="s">
        <v>1605</v>
      </c>
      <c r="AI642">
        <v>150101.62239999999</v>
      </c>
      <c r="AJ642">
        <v>263480</v>
      </c>
      <c r="AK642">
        <v>150101.62239999999</v>
      </c>
      <c r="AL642">
        <v>263480</v>
      </c>
      <c r="AM642">
        <f t="shared" ref="AM642" si="138">AVERAGE(AJ642:AJ646)</f>
        <v>263480</v>
      </c>
    </row>
    <row r="643" spans="1:39" x14ac:dyDescent="0.25">
      <c r="A643" s="143">
        <v>297</v>
      </c>
      <c r="B643" s="143">
        <v>6</v>
      </c>
      <c r="C643" s="143" t="s">
        <v>1605</v>
      </c>
      <c r="D643" s="143">
        <v>282690</v>
      </c>
      <c r="E643" s="143">
        <v>281590</v>
      </c>
      <c r="F643" s="143">
        <v>277040</v>
      </c>
      <c r="G643" s="143">
        <v>263380</v>
      </c>
      <c r="H643" s="143">
        <v>270320</v>
      </c>
      <c r="I643" s="143">
        <v>261870</v>
      </c>
      <c r="J643" s="143">
        <v>261870</v>
      </c>
      <c r="K643" s="143">
        <f t="shared" si="137"/>
        <v>5</v>
      </c>
      <c r="L643" s="143">
        <v>261870</v>
      </c>
      <c r="M643" s="143">
        <v>261670</v>
      </c>
      <c r="N643" s="143"/>
      <c r="O643" s="143"/>
      <c r="P643" s="143"/>
      <c r="AF643" t="s">
        <v>1927</v>
      </c>
      <c r="AG643">
        <v>298</v>
      </c>
      <c r="AH643" t="s">
        <v>1605</v>
      </c>
      <c r="AI643">
        <v>150012.5534</v>
      </c>
      <c r="AJ643">
        <v>263480</v>
      </c>
      <c r="AK643">
        <v>150012.5534</v>
      </c>
      <c r="AL643">
        <v>263480</v>
      </c>
    </row>
    <row r="644" spans="1:39" x14ac:dyDescent="0.25">
      <c r="A644" s="143">
        <v>497</v>
      </c>
      <c r="B644" s="143">
        <v>6</v>
      </c>
      <c r="C644" s="143" t="s">
        <v>1605</v>
      </c>
      <c r="D644" s="143">
        <v>281630</v>
      </c>
      <c r="E644" s="143">
        <v>281640</v>
      </c>
      <c r="F644" s="143">
        <v>277040</v>
      </c>
      <c r="G644" s="143">
        <v>263320</v>
      </c>
      <c r="H644" s="143">
        <v>271560</v>
      </c>
      <c r="I644" s="143">
        <v>263450</v>
      </c>
      <c r="J644" s="143">
        <v>263320</v>
      </c>
      <c r="K644" s="143">
        <f t="shared" si="137"/>
        <v>3</v>
      </c>
      <c r="L644" s="143">
        <v>263320</v>
      </c>
      <c r="M644" s="143">
        <v>262970</v>
      </c>
      <c r="N644" s="143"/>
      <c r="O644" s="143"/>
      <c r="P644" s="143"/>
      <c r="AF644" t="s">
        <v>2149</v>
      </c>
      <c r="AG644">
        <v>498</v>
      </c>
      <c r="AH644" t="s">
        <v>1605</v>
      </c>
      <c r="AI644">
        <v>150029.74660000001</v>
      </c>
      <c r="AJ644">
        <v>263480</v>
      </c>
      <c r="AK644">
        <v>150029.74660000001</v>
      </c>
      <c r="AL644">
        <v>263480</v>
      </c>
    </row>
    <row r="645" spans="1:39" x14ac:dyDescent="0.25">
      <c r="A645" s="143">
        <v>697</v>
      </c>
      <c r="B645" s="143">
        <v>6</v>
      </c>
      <c r="C645" s="143" t="s">
        <v>1605</v>
      </c>
      <c r="D645" s="143">
        <v>283060</v>
      </c>
      <c r="E645" s="143">
        <v>282110</v>
      </c>
      <c r="F645" s="143">
        <v>277040</v>
      </c>
      <c r="G645" s="143">
        <v>263400</v>
      </c>
      <c r="H645" s="143">
        <v>270620</v>
      </c>
      <c r="I645" s="143">
        <v>263710</v>
      </c>
      <c r="J645" s="143">
        <v>263400</v>
      </c>
      <c r="K645" s="143">
        <f t="shared" si="137"/>
        <v>3</v>
      </c>
      <c r="L645" s="143">
        <v>263400</v>
      </c>
      <c r="M645" s="143">
        <v>262980</v>
      </c>
      <c r="N645" s="143"/>
      <c r="O645" s="143"/>
      <c r="P645" s="143"/>
      <c r="AF645" t="s">
        <v>2371</v>
      </c>
      <c r="AG645">
        <v>698</v>
      </c>
      <c r="AH645" t="s">
        <v>1605</v>
      </c>
      <c r="AI645">
        <v>150000.18410000001</v>
      </c>
      <c r="AJ645">
        <v>263480</v>
      </c>
      <c r="AK645">
        <v>150000.18410000001</v>
      </c>
      <c r="AL645">
        <v>263480</v>
      </c>
    </row>
    <row r="646" spans="1:39" x14ac:dyDescent="0.25">
      <c r="A646" s="143">
        <v>897</v>
      </c>
      <c r="B646" s="143">
        <v>6</v>
      </c>
      <c r="C646" s="143" t="s">
        <v>1605</v>
      </c>
      <c r="D646" s="143">
        <v>284130</v>
      </c>
      <c r="E646" s="143">
        <v>281970</v>
      </c>
      <c r="F646" s="143">
        <v>277040</v>
      </c>
      <c r="G646" s="143">
        <v>262990</v>
      </c>
      <c r="H646" s="143">
        <v>270710</v>
      </c>
      <c r="I646" s="143">
        <v>262900</v>
      </c>
      <c r="J646" s="143">
        <v>262900</v>
      </c>
      <c r="K646" s="143">
        <f t="shared" si="137"/>
        <v>5</v>
      </c>
      <c r="L646" s="143">
        <v>262900</v>
      </c>
      <c r="M646" s="143">
        <v>262900</v>
      </c>
      <c r="N646" s="143"/>
      <c r="O646" s="143"/>
      <c r="P646" s="143"/>
      <c r="AF646" t="s">
        <v>2593</v>
      </c>
      <c r="AG646">
        <v>898</v>
      </c>
      <c r="AH646" t="s">
        <v>1605</v>
      </c>
      <c r="AI646">
        <v>150287.38039999999</v>
      </c>
      <c r="AJ646">
        <v>263480</v>
      </c>
      <c r="AK646">
        <v>150287.38039999999</v>
      </c>
      <c r="AL646">
        <v>263480</v>
      </c>
    </row>
    <row r="647" spans="1:39" x14ac:dyDescent="0.25">
      <c r="A647" s="143">
        <v>98</v>
      </c>
      <c r="B647" s="143">
        <v>6</v>
      </c>
      <c r="C647" s="143" t="s">
        <v>1606</v>
      </c>
      <c r="D647" s="143">
        <v>284480</v>
      </c>
      <c r="E647" s="143">
        <v>282760</v>
      </c>
      <c r="F647" s="143">
        <v>277980</v>
      </c>
      <c r="G647" s="143">
        <v>265440</v>
      </c>
      <c r="H647" s="143">
        <v>272960</v>
      </c>
      <c r="I647" s="143">
        <v>265970</v>
      </c>
      <c r="J647" s="143">
        <v>265440</v>
      </c>
      <c r="K647" s="143">
        <f t="shared" si="137"/>
        <v>3</v>
      </c>
      <c r="L647" s="143">
        <v>265440</v>
      </c>
      <c r="M647" s="143">
        <v>265200</v>
      </c>
      <c r="N647" s="143"/>
      <c r="O647" s="143"/>
      <c r="P647" s="143"/>
      <c r="AF647" t="s">
        <v>2706</v>
      </c>
      <c r="AG647">
        <v>99</v>
      </c>
      <c r="AH647" t="s">
        <v>1606</v>
      </c>
      <c r="AI647">
        <v>150135.1819</v>
      </c>
      <c r="AJ647">
        <v>265460</v>
      </c>
      <c r="AK647">
        <v>150135.1819</v>
      </c>
      <c r="AL647">
        <v>265460</v>
      </c>
      <c r="AM647">
        <f t="shared" ref="AM647" si="139">AVERAGE(AJ647:AJ651)</f>
        <v>265460</v>
      </c>
    </row>
    <row r="648" spans="1:39" x14ac:dyDescent="0.25">
      <c r="A648" s="143">
        <v>298</v>
      </c>
      <c r="B648" s="143">
        <v>6</v>
      </c>
      <c r="C648" s="143" t="s">
        <v>1606</v>
      </c>
      <c r="D648" s="143">
        <v>284560</v>
      </c>
      <c r="E648" s="143">
        <v>282960</v>
      </c>
      <c r="F648" s="143">
        <v>277980</v>
      </c>
      <c r="G648" s="143">
        <v>264630</v>
      </c>
      <c r="H648" s="143">
        <v>274330</v>
      </c>
      <c r="I648" s="143">
        <v>265180</v>
      </c>
      <c r="J648" s="143">
        <v>264630</v>
      </c>
      <c r="K648" s="143">
        <f t="shared" si="137"/>
        <v>3</v>
      </c>
      <c r="L648" s="143">
        <v>264630</v>
      </c>
      <c r="M648" s="143">
        <v>264110</v>
      </c>
      <c r="N648" s="143"/>
      <c r="O648" s="143"/>
      <c r="P648" s="143"/>
      <c r="AF648" t="s">
        <v>1928</v>
      </c>
      <c r="AG648">
        <v>299</v>
      </c>
      <c r="AH648" t="s">
        <v>1606</v>
      </c>
      <c r="AI648">
        <v>150269.98430000001</v>
      </c>
      <c r="AJ648">
        <v>265460</v>
      </c>
      <c r="AK648">
        <v>150269.98430000001</v>
      </c>
      <c r="AL648">
        <v>265460</v>
      </c>
    </row>
    <row r="649" spans="1:39" x14ac:dyDescent="0.25">
      <c r="A649" s="143">
        <v>498</v>
      </c>
      <c r="B649" s="143">
        <v>6</v>
      </c>
      <c r="C649" s="143" t="s">
        <v>1606</v>
      </c>
      <c r="D649" s="143">
        <v>283310</v>
      </c>
      <c r="E649" s="143">
        <v>282980</v>
      </c>
      <c r="F649" s="143">
        <v>277980</v>
      </c>
      <c r="G649" s="143">
        <v>264630</v>
      </c>
      <c r="H649" s="143">
        <v>273180</v>
      </c>
      <c r="I649" s="143">
        <v>264400</v>
      </c>
      <c r="J649" s="143">
        <v>264400</v>
      </c>
      <c r="K649" s="143">
        <f t="shared" si="137"/>
        <v>5</v>
      </c>
      <c r="L649" s="143">
        <v>264400</v>
      </c>
      <c r="M649" s="143">
        <v>264400</v>
      </c>
      <c r="N649" s="143"/>
      <c r="O649" s="143"/>
      <c r="P649" s="143"/>
      <c r="AF649" t="s">
        <v>2150</v>
      </c>
      <c r="AG649">
        <v>499</v>
      </c>
      <c r="AH649" t="s">
        <v>1606</v>
      </c>
      <c r="AI649">
        <v>150085.9528</v>
      </c>
      <c r="AJ649">
        <v>265460</v>
      </c>
      <c r="AK649">
        <v>150085.9528</v>
      </c>
      <c r="AL649">
        <v>265460</v>
      </c>
    </row>
    <row r="650" spans="1:39" x14ac:dyDescent="0.25">
      <c r="A650" s="143">
        <v>698</v>
      </c>
      <c r="B650" s="143">
        <v>6</v>
      </c>
      <c r="C650" s="143" t="s">
        <v>1606</v>
      </c>
      <c r="D650" s="143">
        <v>283760</v>
      </c>
      <c r="E650" s="143">
        <v>282440</v>
      </c>
      <c r="F650" s="143">
        <v>277980</v>
      </c>
      <c r="G650" s="143">
        <v>264910</v>
      </c>
      <c r="H650" s="143">
        <v>274760</v>
      </c>
      <c r="I650" s="143">
        <v>265580</v>
      </c>
      <c r="J650" s="143">
        <v>264910</v>
      </c>
      <c r="K650" s="143">
        <f t="shared" si="137"/>
        <v>3</v>
      </c>
      <c r="L650" s="143">
        <v>264910</v>
      </c>
      <c r="M650" s="143">
        <v>264670</v>
      </c>
      <c r="N650" s="143"/>
      <c r="O650" s="143"/>
      <c r="P650" s="143"/>
      <c r="AF650" t="s">
        <v>2372</v>
      </c>
      <c r="AG650">
        <v>699</v>
      </c>
      <c r="AH650" t="s">
        <v>1606</v>
      </c>
      <c r="AI650">
        <v>150100.47719999999</v>
      </c>
      <c r="AJ650">
        <v>265460</v>
      </c>
      <c r="AK650">
        <v>150100.47719999999</v>
      </c>
      <c r="AL650">
        <v>265460</v>
      </c>
    </row>
    <row r="651" spans="1:39" x14ac:dyDescent="0.25">
      <c r="A651" s="143">
        <v>898</v>
      </c>
      <c r="B651" s="143">
        <v>6</v>
      </c>
      <c r="C651" s="143" t="s">
        <v>1606</v>
      </c>
      <c r="D651" s="143">
        <v>284800</v>
      </c>
      <c r="E651" s="143">
        <v>283330</v>
      </c>
      <c r="F651" s="143">
        <v>277980</v>
      </c>
      <c r="G651" s="143">
        <v>264410</v>
      </c>
      <c r="H651" s="143">
        <v>273860</v>
      </c>
      <c r="I651" s="143">
        <v>264030</v>
      </c>
      <c r="J651" s="143">
        <v>264030</v>
      </c>
      <c r="K651" s="143">
        <f t="shared" si="137"/>
        <v>5</v>
      </c>
      <c r="L651" s="143">
        <v>264030</v>
      </c>
      <c r="M651" s="143">
        <v>264030</v>
      </c>
      <c r="N651" s="143"/>
      <c r="O651" s="143"/>
      <c r="P651" s="143"/>
      <c r="AF651" t="s">
        <v>2594</v>
      </c>
      <c r="AG651">
        <v>899</v>
      </c>
      <c r="AH651" t="s">
        <v>1606</v>
      </c>
      <c r="AI651">
        <v>150105.78289999999</v>
      </c>
      <c r="AJ651">
        <v>265460</v>
      </c>
      <c r="AK651">
        <v>150105.78289999999</v>
      </c>
      <c r="AL651">
        <v>265460</v>
      </c>
    </row>
    <row r="652" spans="1:39" x14ac:dyDescent="0.25">
      <c r="A652" s="143">
        <v>60</v>
      </c>
      <c r="B652" s="143">
        <v>6</v>
      </c>
      <c r="C652" s="143" t="s">
        <v>1568</v>
      </c>
      <c r="D652" s="143">
        <v>28130</v>
      </c>
      <c r="E652" s="143">
        <v>27580</v>
      </c>
      <c r="F652" s="143">
        <v>27340</v>
      </c>
      <c r="G652" s="143">
        <v>25960</v>
      </c>
      <c r="H652" s="143">
        <v>26430</v>
      </c>
      <c r="I652" s="143">
        <v>26170</v>
      </c>
      <c r="J652" s="143">
        <v>25960</v>
      </c>
      <c r="K652" s="143">
        <f t="shared" si="137"/>
        <v>3</v>
      </c>
      <c r="L652" s="143">
        <v>25960</v>
      </c>
      <c r="M652" s="143">
        <v>25600</v>
      </c>
      <c r="N652" s="143"/>
      <c r="O652" s="143"/>
      <c r="P652" s="143"/>
      <c r="AF652" t="s">
        <v>2285</v>
      </c>
      <c r="AG652">
        <v>61</v>
      </c>
      <c r="AH652" t="s">
        <v>1568</v>
      </c>
      <c r="AI652">
        <v>150000.0238</v>
      </c>
      <c r="AJ652">
        <v>25600</v>
      </c>
      <c r="AK652">
        <v>150000.0238</v>
      </c>
      <c r="AL652">
        <v>25600</v>
      </c>
      <c r="AM652">
        <f t="shared" ref="AM652" si="140">AVERAGE(AJ652:AJ656)</f>
        <v>25600</v>
      </c>
    </row>
    <row r="653" spans="1:39" x14ac:dyDescent="0.25">
      <c r="A653" s="143">
        <v>260</v>
      </c>
      <c r="B653" s="143">
        <v>6</v>
      </c>
      <c r="C653" s="143" t="s">
        <v>1568</v>
      </c>
      <c r="D653" s="143">
        <v>27980</v>
      </c>
      <c r="E653" s="143">
        <v>27610</v>
      </c>
      <c r="F653" s="143">
        <v>27340</v>
      </c>
      <c r="G653" s="143">
        <v>26250</v>
      </c>
      <c r="H653" s="143">
        <v>26820</v>
      </c>
      <c r="I653" s="143">
        <v>25920</v>
      </c>
      <c r="J653" s="143">
        <v>25920</v>
      </c>
      <c r="K653" s="143">
        <f t="shared" si="137"/>
        <v>5</v>
      </c>
      <c r="L653" s="143">
        <v>25920</v>
      </c>
      <c r="M653" s="143">
        <v>25670</v>
      </c>
      <c r="N653" s="143"/>
      <c r="O653" s="143"/>
      <c r="P653" s="143"/>
      <c r="AF653" t="s">
        <v>1887</v>
      </c>
      <c r="AG653">
        <v>261</v>
      </c>
      <c r="AH653" t="s">
        <v>1568</v>
      </c>
      <c r="AI653">
        <v>150000.28630000001</v>
      </c>
      <c r="AJ653">
        <v>25600</v>
      </c>
      <c r="AK653">
        <v>150000.28630000001</v>
      </c>
      <c r="AL653">
        <v>25600</v>
      </c>
    </row>
    <row r="654" spans="1:39" x14ac:dyDescent="0.25">
      <c r="A654" s="143">
        <v>460</v>
      </c>
      <c r="B654" s="143">
        <v>6</v>
      </c>
      <c r="C654" s="143" t="s">
        <v>1568</v>
      </c>
      <c r="D654" s="143">
        <v>28150</v>
      </c>
      <c r="E654" s="143">
        <v>27640</v>
      </c>
      <c r="F654" s="143">
        <v>27340</v>
      </c>
      <c r="G654" s="143">
        <v>26120</v>
      </c>
      <c r="H654" s="143">
        <v>26500</v>
      </c>
      <c r="I654" s="143">
        <v>26000</v>
      </c>
      <c r="J654" s="143">
        <v>26000</v>
      </c>
      <c r="K654" s="143">
        <f t="shared" si="137"/>
        <v>5</v>
      </c>
      <c r="L654" s="143">
        <v>26000</v>
      </c>
      <c r="M654" s="143">
        <v>25610</v>
      </c>
      <c r="N654" s="143"/>
      <c r="O654" s="143"/>
      <c r="P654" s="143"/>
      <c r="AF654" t="s">
        <v>2109</v>
      </c>
      <c r="AG654">
        <v>461</v>
      </c>
      <c r="AH654" t="s">
        <v>1568</v>
      </c>
      <c r="AI654">
        <v>150000.5484</v>
      </c>
      <c r="AJ654">
        <v>25600</v>
      </c>
      <c r="AK654">
        <v>150000.5484</v>
      </c>
      <c r="AL654">
        <v>25600</v>
      </c>
    </row>
    <row r="655" spans="1:39" x14ac:dyDescent="0.25">
      <c r="A655" s="143">
        <v>660</v>
      </c>
      <c r="B655" s="143">
        <v>6</v>
      </c>
      <c r="C655" s="143" t="s">
        <v>1568</v>
      </c>
      <c r="D655" s="143">
        <v>28170</v>
      </c>
      <c r="E655" s="143">
        <v>27710</v>
      </c>
      <c r="F655" s="143">
        <v>27340</v>
      </c>
      <c r="G655" s="143">
        <v>26320</v>
      </c>
      <c r="H655" s="143">
        <v>26760</v>
      </c>
      <c r="I655" s="143">
        <v>26090</v>
      </c>
      <c r="J655" s="143">
        <v>26090</v>
      </c>
      <c r="K655" s="143">
        <f t="shared" si="137"/>
        <v>5</v>
      </c>
      <c r="L655" s="143">
        <v>26090</v>
      </c>
      <c r="M655" s="143">
        <v>25630</v>
      </c>
      <c r="N655" s="143"/>
      <c r="O655" s="143"/>
      <c r="P655" s="143"/>
      <c r="AF655" t="s">
        <v>2331</v>
      </c>
      <c r="AG655">
        <v>661</v>
      </c>
      <c r="AH655" t="s">
        <v>1568</v>
      </c>
      <c r="AI655">
        <v>150000.83869999999</v>
      </c>
      <c r="AJ655">
        <v>25600</v>
      </c>
      <c r="AK655">
        <v>150000.83869999999</v>
      </c>
      <c r="AL655">
        <v>25600</v>
      </c>
    </row>
    <row r="656" spans="1:39" x14ac:dyDescent="0.25">
      <c r="A656" s="143">
        <v>860</v>
      </c>
      <c r="B656" s="143">
        <v>6</v>
      </c>
      <c r="C656" s="143" t="s">
        <v>1568</v>
      </c>
      <c r="D656" s="143">
        <v>27970</v>
      </c>
      <c r="E656" s="143">
        <v>27560</v>
      </c>
      <c r="F656" s="143">
        <v>27340</v>
      </c>
      <c r="G656" s="143">
        <v>26020</v>
      </c>
      <c r="H656" s="143">
        <v>26510</v>
      </c>
      <c r="I656" s="143">
        <v>26090</v>
      </c>
      <c r="J656" s="143">
        <v>26020</v>
      </c>
      <c r="K656" s="143">
        <f t="shared" si="137"/>
        <v>3</v>
      </c>
      <c r="L656" s="143">
        <v>26020</v>
      </c>
      <c r="M656" s="143">
        <v>25610</v>
      </c>
      <c r="N656" s="143"/>
      <c r="O656" s="143"/>
      <c r="P656" s="143"/>
      <c r="AF656" t="s">
        <v>2553</v>
      </c>
      <c r="AG656">
        <v>861</v>
      </c>
      <c r="AH656" t="s">
        <v>1568</v>
      </c>
      <c r="AI656">
        <v>150000.02729999999</v>
      </c>
      <c r="AJ656">
        <v>25600</v>
      </c>
      <c r="AK656">
        <v>150000.02729999999</v>
      </c>
      <c r="AL656">
        <v>25600</v>
      </c>
    </row>
    <row r="657" spans="1:39" x14ac:dyDescent="0.25">
      <c r="A657" s="143">
        <v>69</v>
      </c>
      <c r="B657" s="143">
        <v>6</v>
      </c>
      <c r="C657" s="143" t="s">
        <v>1577</v>
      </c>
      <c r="D657" s="143">
        <v>28480</v>
      </c>
      <c r="E657" s="143">
        <v>27960</v>
      </c>
      <c r="F657" s="143">
        <v>27460</v>
      </c>
      <c r="G657" s="143">
        <v>26110</v>
      </c>
      <c r="H657" s="143">
        <v>27600</v>
      </c>
      <c r="I657" s="143">
        <v>26720</v>
      </c>
      <c r="J657" s="143">
        <v>26110</v>
      </c>
      <c r="K657" s="143">
        <f t="shared" si="137"/>
        <v>3</v>
      </c>
      <c r="L657" s="143">
        <v>26110</v>
      </c>
      <c r="M657" s="143">
        <v>25830</v>
      </c>
      <c r="N657" s="143"/>
      <c r="O657" s="143"/>
      <c r="P657" s="143"/>
      <c r="AF657" t="s">
        <v>2385</v>
      </c>
      <c r="AG657">
        <v>70</v>
      </c>
      <c r="AH657" t="s">
        <v>1577</v>
      </c>
      <c r="AI657">
        <v>150003.36129999999</v>
      </c>
      <c r="AJ657">
        <v>25800</v>
      </c>
      <c r="AK657">
        <v>150003.36129999999</v>
      </c>
      <c r="AL657">
        <v>25800</v>
      </c>
      <c r="AM657">
        <f t="shared" ref="AM657" si="141">AVERAGE(AJ657:AJ661)</f>
        <v>25800</v>
      </c>
    </row>
    <row r="658" spans="1:39" x14ac:dyDescent="0.25">
      <c r="A658" s="143">
        <v>269</v>
      </c>
      <c r="B658" s="143">
        <v>6</v>
      </c>
      <c r="C658" s="143" t="s">
        <v>1577</v>
      </c>
      <c r="D658" s="143">
        <v>28570</v>
      </c>
      <c r="E658" s="143">
        <v>28060</v>
      </c>
      <c r="F658" s="143">
        <v>27460</v>
      </c>
      <c r="G658" s="143">
        <v>26370</v>
      </c>
      <c r="H658" s="143">
        <v>27400</v>
      </c>
      <c r="I658" s="143">
        <v>26820</v>
      </c>
      <c r="J658" s="143">
        <v>26370</v>
      </c>
      <c r="K658" s="143">
        <f t="shared" si="137"/>
        <v>3</v>
      </c>
      <c r="L658" s="143">
        <v>26370</v>
      </c>
      <c r="M658" s="143">
        <v>25870</v>
      </c>
      <c r="N658" s="143"/>
      <c r="O658" s="143"/>
      <c r="P658" s="143"/>
      <c r="AF658" t="s">
        <v>1897</v>
      </c>
      <c r="AG658">
        <v>270</v>
      </c>
      <c r="AH658" t="s">
        <v>1577</v>
      </c>
      <c r="AI658">
        <v>150000.27970000001</v>
      </c>
      <c r="AJ658">
        <v>25800</v>
      </c>
      <c r="AK658">
        <v>150000.27970000001</v>
      </c>
      <c r="AL658">
        <v>25800</v>
      </c>
    </row>
    <row r="659" spans="1:39" x14ac:dyDescent="0.25">
      <c r="A659" s="143">
        <v>469</v>
      </c>
      <c r="B659" s="143">
        <v>6</v>
      </c>
      <c r="C659" s="143" t="s">
        <v>1577</v>
      </c>
      <c r="D659" s="143">
        <v>29030</v>
      </c>
      <c r="E659" s="143">
        <v>28200</v>
      </c>
      <c r="F659" s="143">
        <v>27460</v>
      </c>
      <c r="G659" s="143">
        <v>26390</v>
      </c>
      <c r="H659" s="143">
        <v>27250</v>
      </c>
      <c r="I659" s="143">
        <v>26490</v>
      </c>
      <c r="J659" s="143">
        <v>26390</v>
      </c>
      <c r="K659" s="143">
        <f t="shared" si="137"/>
        <v>3</v>
      </c>
      <c r="L659" s="143">
        <v>26390</v>
      </c>
      <c r="M659" s="143">
        <v>25840</v>
      </c>
      <c r="N659" s="143"/>
      <c r="O659" s="143"/>
      <c r="P659" s="143"/>
      <c r="AF659" t="s">
        <v>2119</v>
      </c>
      <c r="AG659">
        <v>470</v>
      </c>
      <c r="AH659" t="s">
        <v>1577</v>
      </c>
      <c r="AI659">
        <v>150000.20209999999</v>
      </c>
      <c r="AJ659">
        <v>25800</v>
      </c>
      <c r="AK659">
        <v>150000.20209999999</v>
      </c>
      <c r="AL659">
        <v>25800</v>
      </c>
    </row>
    <row r="660" spans="1:39" x14ac:dyDescent="0.25">
      <c r="A660" s="143">
        <v>669</v>
      </c>
      <c r="B660" s="143">
        <v>6</v>
      </c>
      <c r="C660" s="143" t="s">
        <v>1577</v>
      </c>
      <c r="D660" s="143">
        <v>28840</v>
      </c>
      <c r="E660" s="143">
        <v>27990</v>
      </c>
      <c r="F660" s="143">
        <v>27460</v>
      </c>
      <c r="G660" s="143">
        <v>26260</v>
      </c>
      <c r="H660" s="143">
        <v>27480</v>
      </c>
      <c r="I660" s="143">
        <v>26560</v>
      </c>
      <c r="J660" s="143">
        <v>26260</v>
      </c>
      <c r="K660" s="143">
        <f t="shared" si="137"/>
        <v>3</v>
      </c>
      <c r="L660" s="143">
        <v>26260</v>
      </c>
      <c r="M660" s="143">
        <v>25840</v>
      </c>
      <c r="N660" s="143"/>
      <c r="O660" s="143"/>
      <c r="P660" s="143"/>
      <c r="AF660" t="s">
        <v>2341</v>
      </c>
      <c r="AG660">
        <v>670</v>
      </c>
      <c r="AH660" t="s">
        <v>1577</v>
      </c>
      <c r="AI660">
        <v>150000.0123</v>
      </c>
      <c r="AJ660">
        <v>25800</v>
      </c>
      <c r="AK660">
        <v>150000.0123</v>
      </c>
      <c r="AL660">
        <v>25800</v>
      </c>
    </row>
    <row r="661" spans="1:39" x14ac:dyDescent="0.25">
      <c r="A661" s="143">
        <v>869</v>
      </c>
      <c r="B661" s="143">
        <v>6</v>
      </c>
      <c r="C661" s="143" t="s">
        <v>1577</v>
      </c>
      <c r="D661" s="143">
        <v>28810</v>
      </c>
      <c r="E661" s="143">
        <v>28240</v>
      </c>
      <c r="F661" s="143">
        <v>27460</v>
      </c>
      <c r="G661" s="143">
        <v>26380</v>
      </c>
      <c r="H661" s="143">
        <v>27350</v>
      </c>
      <c r="I661" s="143">
        <v>26200</v>
      </c>
      <c r="J661" s="143">
        <v>26200</v>
      </c>
      <c r="K661" s="143">
        <f t="shared" si="137"/>
        <v>5</v>
      </c>
      <c r="L661" s="143">
        <v>26200</v>
      </c>
      <c r="M661" s="143">
        <v>25770</v>
      </c>
      <c r="N661" s="143"/>
      <c r="O661" s="143"/>
      <c r="P661" s="143"/>
      <c r="AF661" t="s">
        <v>2563</v>
      </c>
      <c r="AG661">
        <v>870</v>
      </c>
      <c r="AH661" t="s">
        <v>1577</v>
      </c>
      <c r="AI661">
        <v>150000.79250000001</v>
      </c>
      <c r="AJ661">
        <v>25800</v>
      </c>
      <c r="AK661">
        <v>150000.79250000001</v>
      </c>
      <c r="AL661">
        <v>25800</v>
      </c>
    </row>
    <row r="662" spans="1:39" x14ac:dyDescent="0.25">
      <c r="A662" s="143">
        <v>61</v>
      </c>
      <c r="B662" s="143">
        <v>6</v>
      </c>
      <c r="C662" s="143" t="s">
        <v>1569</v>
      </c>
      <c r="D662" s="143">
        <v>28880</v>
      </c>
      <c r="E662" s="143">
        <v>28610</v>
      </c>
      <c r="F662" s="143">
        <v>28180</v>
      </c>
      <c r="G662" s="143">
        <v>26790</v>
      </c>
      <c r="H662" s="143">
        <v>28540</v>
      </c>
      <c r="I662" s="143">
        <v>27440</v>
      </c>
      <c r="J662" s="143">
        <v>26790</v>
      </c>
      <c r="K662" s="143">
        <f t="shared" si="137"/>
        <v>3</v>
      </c>
      <c r="L662" s="143">
        <v>26790</v>
      </c>
      <c r="M662" s="143">
        <v>26410</v>
      </c>
      <c r="N662" s="143"/>
      <c r="O662" s="143"/>
      <c r="P662" s="143"/>
      <c r="AF662" t="s">
        <v>2296</v>
      </c>
      <c r="AG662">
        <v>62</v>
      </c>
      <c r="AH662" t="s">
        <v>1569</v>
      </c>
      <c r="AI662">
        <v>150000.7323</v>
      </c>
      <c r="AJ662">
        <v>26340</v>
      </c>
      <c r="AK662">
        <v>150000.7323</v>
      </c>
      <c r="AL662">
        <v>26340</v>
      </c>
      <c r="AM662">
        <f t="shared" ref="AM662" si="142">AVERAGE(AJ662:AJ666)</f>
        <v>26340</v>
      </c>
    </row>
    <row r="663" spans="1:39" x14ac:dyDescent="0.25">
      <c r="A663" s="143">
        <v>261</v>
      </c>
      <c r="B663" s="143">
        <v>6</v>
      </c>
      <c r="C663" s="143" t="s">
        <v>1569</v>
      </c>
      <c r="D663" s="143">
        <v>29190</v>
      </c>
      <c r="E663" s="143">
        <v>28460</v>
      </c>
      <c r="F663" s="143">
        <v>28180</v>
      </c>
      <c r="G663" s="143">
        <v>27060</v>
      </c>
      <c r="H663" s="143">
        <v>28380</v>
      </c>
      <c r="I663" s="143">
        <v>27710</v>
      </c>
      <c r="J663" s="143">
        <v>27060</v>
      </c>
      <c r="K663" s="143">
        <f t="shared" si="137"/>
        <v>3</v>
      </c>
      <c r="L663" s="143">
        <v>27060</v>
      </c>
      <c r="M663" s="143">
        <v>26470</v>
      </c>
      <c r="N663" s="143"/>
      <c r="O663" s="143"/>
      <c r="P663" s="143"/>
      <c r="AF663" t="s">
        <v>1888</v>
      </c>
      <c r="AG663">
        <v>262</v>
      </c>
      <c r="AH663" t="s">
        <v>1569</v>
      </c>
      <c r="AI663">
        <v>150001.04810000001</v>
      </c>
      <c r="AJ663">
        <v>26340</v>
      </c>
      <c r="AK663">
        <v>150001.04810000001</v>
      </c>
      <c r="AL663">
        <v>26340</v>
      </c>
    </row>
    <row r="664" spans="1:39" x14ac:dyDescent="0.25">
      <c r="A664" s="143">
        <v>461</v>
      </c>
      <c r="B664" s="143">
        <v>6</v>
      </c>
      <c r="C664" s="143" t="s">
        <v>1569</v>
      </c>
      <c r="D664" s="143">
        <v>28960</v>
      </c>
      <c r="E664" s="143">
        <v>28760</v>
      </c>
      <c r="F664" s="143">
        <v>28180</v>
      </c>
      <c r="G664" s="143">
        <v>27050</v>
      </c>
      <c r="H664" s="143">
        <v>28110</v>
      </c>
      <c r="I664" s="143">
        <v>27930</v>
      </c>
      <c r="J664" s="143">
        <v>27050</v>
      </c>
      <c r="K664" s="143">
        <f t="shared" si="137"/>
        <v>3</v>
      </c>
      <c r="L664" s="143">
        <v>27050</v>
      </c>
      <c r="M664" s="143">
        <v>26470</v>
      </c>
      <c r="N664" s="143"/>
      <c r="O664" s="143"/>
      <c r="P664" s="143"/>
      <c r="AF664" t="s">
        <v>2110</v>
      </c>
      <c r="AG664">
        <v>462</v>
      </c>
      <c r="AH664" t="s">
        <v>1569</v>
      </c>
      <c r="AI664">
        <v>150000.3983</v>
      </c>
      <c r="AJ664">
        <v>26340</v>
      </c>
      <c r="AK664">
        <v>150000.3983</v>
      </c>
      <c r="AL664">
        <v>26340</v>
      </c>
    </row>
    <row r="665" spans="1:39" x14ac:dyDescent="0.25">
      <c r="A665" s="143">
        <v>661</v>
      </c>
      <c r="B665" s="143">
        <v>6</v>
      </c>
      <c r="C665" s="143" t="s">
        <v>1569</v>
      </c>
      <c r="D665" s="143">
        <v>29190</v>
      </c>
      <c r="E665" s="143">
        <v>28780</v>
      </c>
      <c r="F665" s="143">
        <v>28180</v>
      </c>
      <c r="G665" s="143">
        <v>26910</v>
      </c>
      <c r="H665" s="143">
        <v>28140</v>
      </c>
      <c r="I665" s="143">
        <v>27490</v>
      </c>
      <c r="J665" s="143">
        <v>26910</v>
      </c>
      <c r="K665" s="143">
        <f t="shared" si="137"/>
        <v>3</v>
      </c>
      <c r="L665" s="143">
        <v>26910</v>
      </c>
      <c r="M665" s="143">
        <v>26460</v>
      </c>
      <c r="N665" s="143"/>
      <c r="O665" s="143"/>
      <c r="P665" s="143"/>
      <c r="AF665" t="s">
        <v>2332</v>
      </c>
      <c r="AG665">
        <v>662</v>
      </c>
      <c r="AH665" t="s">
        <v>1569</v>
      </c>
      <c r="AI665">
        <v>150000.06039999999</v>
      </c>
      <c r="AJ665">
        <v>26340</v>
      </c>
      <c r="AK665">
        <v>150000.06039999999</v>
      </c>
      <c r="AL665">
        <v>26340</v>
      </c>
    </row>
    <row r="666" spans="1:39" x14ac:dyDescent="0.25">
      <c r="A666" s="143">
        <v>861</v>
      </c>
      <c r="B666" s="143">
        <v>6</v>
      </c>
      <c r="C666" s="143" t="s">
        <v>1569</v>
      </c>
      <c r="D666" s="143">
        <v>29180</v>
      </c>
      <c r="E666" s="143">
        <v>28610</v>
      </c>
      <c r="F666" s="143">
        <v>28180</v>
      </c>
      <c r="G666" s="143">
        <v>27170</v>
      </c>
      <c r="H666" s="143">
        <v>28290</v>
      </c>
      <c r="I666" s="143">
        <v>27290</v>
      </c>
      <c r="J666" s="143">
        <v>27170</v>
      </c>
      <c r="K666" s="143">
        <f t="shared" si="137"/>
        <v>3</v>
      </c>
      <c r="L666" s="143">
        <v>27170</v>
      </c>
      <c r="M666" s="143">
        <v>26480</v>
      </c>
      <c r="N666" s="143"/>
      <c r="O666" s="143"/>
      <c r="P666" s="143"/>
      <c r="AF666" t="s">
        <v>2554</v>
      </c>
      <c r="AG666">
        <v>862</v>
      </c>
      <c r="AH666" t="s">
        <v>1569</v>
      </c>
      <c r="AI666">
        <v>150001.848</v>
      </c>
      <c r="AJ666">
        <v>26340</v>
      </c>
      <c r="AK666">
        <v>150001.848</v>
      </c>
      <c r="AL666">
        <v>26340</v>
      </c>
    </row>
    <row r="667" spans="1:39" x14ac:dyDescent="0.25">
      <c r="A667" s="143">
        <v>62</v>
      </c>
      <c r="B667" s="143">
        <v>6</v>
      </c>
      <c r="C667" s="143" t="s">
        <v>1570</v>
      </c>
      <c r="D667" s="143">
        <v>30350</v>
      </c>
      <c r="E667" s="143">
        <v>29860</v>
      </c>
      <c r="F667" s="143">
        <v>29510</v>
      </c>
      <c r="G667" s="143">
        <v>28260</v>
      </c>
      <c r="H667" s="143">
        <v>29150</v>
      </c>
      <c r="I667" s="143">
        <v>29320</v>
      </c>
      <c r="J667" s="143">
        <v>28260</v>
      </c>
      <c r="K667" s="143">
        <f t="shared" si="137"/>
        <v>3</v>
      </c>
      <c r="L667" s="143">
        <v>28260</v>
      </c>
      <c r="M667" s="143">
        <v>27830</v>
      </c>
      <c r="N667" s="143"/>
      <c r="O667" s="143"/>
      <c r="P667" s="143"/>
      <c r="AF667" t="s">
        <v>2307</v>
      </c>
      <c r="AG667">
        <v>63</v>
      </c>
      <c r="AH667" t="s">
        <v>1570</v>
      </c>
      <c r="AI667">
        <v>150000.3168</v>
      </c>
      <c r="AJ667">
        <v>27830</v>
      </c>
      <c r="AK667">
        <v>150000.3168</v>
      </c>
      <c r="AL667">
        <v>27830</v>
      </c>
      <c r="AM667">
        <f t="shared" ref="AM667" si="143">AVERAGE(AJ667:AJ671)</f>
        <v>27806</v>
      </c>
    </row>
    <row r="668" spans="1:39" x14ac:dyDescent="0.25">
      <c r="A668" s="143">
        <v>262</v>
      </c>
      <c r="B668" s="143">
        <v>6</v>
      </c>
      <c r="C668" s="143" t="s">
        <v>1570</v>
      </c>
      <c r="D668" s="143">
        <v>30530</v>
      </c>
      <c r="E668" s="143">
        <v>30080</v>
      </c>
      <c r="F668" s="143">
        <v>29510</v>
      </c>
      <c r="G668" s="143">
        <v>28240</v>
      </c>
      <c r="H668" s="143">
        <v>29670</v>
      </c>
      <c r="I668" s="143">
        <v>28610</v>
      </c>
      <c r="J668" s="143">
        <v>28240</v>
      </c>
      <c r="K668" s="143">
        <f t="shared" si="137"/>
        <v>3</v>
      </c>
      <c r="L668" s="143">
        <v>28240</v>
      </c>
      <c r="M668" s="143">
        <v>28160</v>
      </c>
      <c r="N668" s="143"/>
      <c r="O668" s="143"/>
      <c r="P668" s="143"/>
      <c r="AF668" t="s">
        <v>1889</v>
      </c>
      <c r="AG668">
        <v>263</v>
      </c>
      <c r="AH668" t="s">
        <v>1570</v>
      </c>
      <c r="AI668">
        <v>150000.88709999999</v>
      </c>
      <c r="AJ668">
        <v>27800</v>
      </c>
      <c r="AK668">
        <v>150000.88709999999</v>
      </c>
      <c r="AL668">
        <v>27800</v>
      </c>
    </row>
    <row r="669" spans="1:39" x14ac:dyDescent="0.25">
      <c r="A669" s="143">
        <v>462</v>
      </c>
      <c r="B669" s="143">
        <v>6</v>
      </c>
      <c r="C669" s="143" t="s">
        <v>1570</v>
      </c>
      <c r="D669" s="143">
        <v>30550</v>
      </c>
      <c r="E669" s="143">
        <v>30030</v>
      </c>
      <c r="F669" s="143">
        <v>29510</v>
      </c>
      <c r="G669" s="143">
        <v>28340</v>
      </c>
      <c r="H669" s="143">
        <v>29430</v>
      </c>
      <c r="I669" s="143">
        <v>28680</v>
      </c>
      <c r="J669" s="143">
        <v>28340</v>
      </c>
      <c r="K669" s="143">
        <f t="shared" si="137"/>
        <v>3</v>
      </c>
      <c r="L669" s="143">
        <v>28340</v>
      </c>
      <c r="M669" s="143">
        <v>28130</v>
      </c>
      <c r="N669" s="143"/>
      <c r="O669" s="143"/>
      <c r="P669" s="143"/>
      <c r="AF669" t="s">
        <v>2111</v>
      </c>
      <c r="AG669">
        <v>463</v>
      </c>
      <c r="AH669" t="s">
        <v>1570</v>
      </c>
      <c r="AI669">
        <v>150003.08689999999</v>
      </c>
      <c r="AJ669">
        <v>27800</v>
      </c>
      <c r="AK669">
        <v>150003.08689999999</v>
      </c>
      <c r="AL669">
        <v>27800</v>
      </c>
    </row>
    <row r="670" spans="1:39" x14ac:dyDescent="0.25">
      <c r="A670" s="143">
        <v>662</v>
      </c>
      <c r="B670" s="143">
        <v>6</v>
      </c>
      <c r="C670" s="143" t="s">
        <v>1570</v>
      </c>
      <c r="D670" s="143">
        <v>30230</v>
      </c>
      <c r="E670" s="143">
        <v>30270</v>
      </c>
      <c r="F670" s="143">
        <v>29510</v>
      </c>
      <c r="G670" s="143">
        <v>28280</v>
      </c>
      <c r="H670" s="143">
        <v>29570</v>
      </c>
      <c r="I670" s="143">
        <v>28920</v>
      </c>
      <c r="J670" s="143">
        <v>28280</v>
      </c>
      <c r="K670" s="143">
        <f t="shared" si="137"/>
        <v>3</v>
      </c>
      <c r="L670" s="143">
        <v>28280</v>
      </c>
      <c r="M670" s="143">
        <v>27830</v>
      </c>
      <c r="N670" s="143"/>
      <c r="O670" s="143"/>
      <c r="P670" s="143"/>
      <c r="AF670" t="s">
        <v>2333</v>
      </c>
      <c r="AG670">
        <v>663</v>
      </c>
      <c r="AH670" t="s">
        <v>1570</v>
      </c>
      <c r="AI670">
        <v>150001.21830000001</v>
      </c>
      <c r="AJ670">
        <v>27800</v>
      </c>
      <c r="AK670">
        <v>150001.21830000001</v>
      </c>
      <c r="AL670">
        <v>27800</v>
      </c>
    </row>
    <row r="671" spans="1:39" x14ac:dyDescent="0.25">
      <c r="A671" s="143">
        <v>862</v>
      </c>
      <c r="B671" s="143">
        <v>6</v>
      </c>
      <c r="C671" s="143" t="s">
        <v>1570</v>
      </c>
      <c r="D671" s="143">
        <v>30670</v>
      </c>
      <c r="E671" s="143">
        <v>30070</v>
      </c>
      <c r="F671" s="143">
        <v>29510</v>
      </c>
      <c r="G671" s="143">
        <v>28490</v>
      </c>
      <c r="H671" s="143">
        <v>29160</v>
      </c>
      <c r="I671" s="143">
        <v>28710</v>
      </c>
      <c r="J671" s="143">
        <v>28490</v>
      </c>
      <c r="K671" s="143">
        <f t="shared" si="137"/>
        <v>3</v>
      </c>
      <c r="L671" s="143">
        <v>28490</v>
      </c>
      <c r="M671" s="143">
        <v>27800</v>
      </c>
      <c r="N671" s="143"/>
      <c r="O671" s="143"/>
      <c r="P671" s="143"/>
      <c r="AF671" t="s">
        <v>2555</v>
      </c>
      <c r="AG671">
        <v>863</v>
      </c>
      <c r="AH671" t="s">
        <v>1570</v>
      </c>
      <c r="AI671">
        <v>150000.9626</v>
      </c>
      <c r="AJ671">
        <v>27800</v>
      </c>
      <c r="AK671">
        <v>150000.9626</v>
      </c>
      <c r="AL671">
        <v>27800</v>
      </c>
    </row>
    <row r="672" spans="1:39" x14ac:dyDescent="0.25">
      <c r="A672" s="143">
        <v>63</v>
      </c>
      <c r="B672" s="143">
        <v>6</v>
      </c>
      <c r="C672" s="143" t="s">
        <v>1571</v>
      </c>
      <c r="D672" s="143">
        <v>26620</v>
      </c>
      <c r="E672" s="143">
        <v>26500</v>
      </c>
      <c r="F672" s="143">
        <v>26030</v>
      </c>
      <c r="G672" s="143">
        <v>24890</v>
      </c>
      <c r="H672" s="143">
        <v>25620</v>
      </c>
      <c r="I672" s="143">
        <v>24930</v>
      </c>
      <c r="J672" s="143">
        <v>24890</v>
      </c>
      <c r="K672" s="143">
        <f t="shared" si="137"/>
        <v>3</v>
      </c>
      <c r="L672" s="143">
        <v>24890</v>
      </c>
      <c r="M672" s="143">
        <v>24540</v>
      </c>
      <c r="N672" s="143"/>
      <c r="O672" s="143"/>
      <c r="P672" s="143"/>
      <c r="AF672" t="s">
        <v>2318</v>
      </c>
      <c r="AG672">
        <v>64</v>
      </c>
      <c r="AH672" t="s">
        <v>1571</v>
      </c>
      <c r="AI672">
        <v>150000.36720000001</v>
      </c>
      <c r="AJ672">
        <v>24380</v>
      </c>
      <c r="AK672">
        <v>150000.36720000001</v>
      </c>
      <c r="AL672">
        <v>24380</v>
      </c>
      <c r="AM672">
        <f t="shared" ref="AM672" si="144">AVERAGE(AJ672:AJ676)</f>
        <v>24380</v>
      </c>
    </row>
    <row r="673" spans="1:39" x14ac:dyDescent="0.25">
      <c r="A673" s="143">
        <v>263</v>
      </c>
      <c r="B673" s="143">
        <v>6</v>
      </c>
      <c r="C673" s="143" t="s">
        <v>1571</v>
      </c>
      <c r="D673" s="143">
        <v>26540</v>
      </c>
      <c r="E673" s="143">
        <v>26350</v>
      </c>
      <c r="F673" s="143">
        <v>26030</v>
      </c>
      <c r="G673" s="143">
        <v>24730</v>
      </c>
      <c r="H673" s="143">
        <v>26130</v>
      </c>
      <c r="I673" s="143">
        <v>24740</v>
      </c>
      <c r="J673" s="143">
        <v>24730</v>
      </c>
      <c r="K673" s="143">
        <f t="shared" si="137"/>
        <v>3</v>
      </c>
      <c r="L673" s="143">
        <v>24730</v>
      </c>
      <c r="M673" s="143">
        <v>24500</v>
      </c>
      <c r="N673" s="143"/>
      <c r="O673" s="143"/>
      <c r="P673" s="143"/>
      <c r="AF673" t="s">
        <v>1890</v>
      </c>
      <c r="AG673">
        <v>264</v>
      </c>
      <c r="AH673" t="s">
        <v>1571</v>
      </c>
      <c r="AI673">
        <v>150000.4663</v>
      </c>
      <c r="AJ673">
        <v>24380</v>
      </c>
      <c r="AK673">
        <v>150000.4663</v>
      </c>
      <c r="AL673">
        <v>24380</v>
      </c>
    </row>
    <row r="674" spans="1:39" x14ac:dyDescent="0.25">
      <c r="A674" s="143">
        <v>463</v>
      </c>
      <c r="B674" s="143">
        <v>6</v>
      </c>
      <c r="C674" s="143" t="s">
        <v>1571</v>
      </c>
      <c r="D674" s="143">
        <v>26770</v>
      </c>
      <c r="E674" s="143">
        <v>26340</v>
      </c>
      <c r="F674" s="143">
        <v>26030</v>
      </c>
      <c r="G674" s="143">
        <v>25070</v>
      </c>
      <c r="H674" s="143">
        <v>26320</v>
      </c>
      <c r="I674" s="143">
        <v>25020</v>
      </c>
      <c r="J674" s="143">
        <v>25020</v>
      </c>
      <c r="K674" s="143">
        <f t="shared" si="137"/>
        <v>5</v>
      </c>
      <c r="L674" s="143">
        <v>25020</v>
      </c>
      <c r="M674" s="143">
        <v>24560</v>
      </c>
      <c r="N674" s="143"/>
      <c r="O674" s="143"/>
      <c r="P674" s="143"/>
      <c r="AF674" t="s">
        <v>2112</v>
      </c>
      <c r="AG674">
        <v>464</v>
      </c>
      <c r="AH674" t="s">
        <v>1571</v>
      </c>
      <c r="AI674">
        <v>150001.18280000001</v>
      </c>
      <c r="AJ674">
        <v>24380</v>
      </c>
      <c r="AK674">
        <v>150001.18280000001</v>
      </c>
      <c r="AL674">
        <v>24380</v>
      </c>
    </row>
    <row r="675" spans="1:39" x14ac:dyDescent="0.25">
      <c r="A675" s="143">
        <v>663</v>
      </c>
      <c r="B675" s="143">
        <v>6</v>
      </c>
      <c r="C675" s="143" t="s">
        <v>1571</v>
      </c>
      <c r="D675" s="143">
        <v>26690</v>
      </c>
      <c r="E675" s="143">
        <v>26360</v>
      </c>
      <c r="F675" s="143">
        <v>26030</v>
      </c>
      <c r="G675" s="143">
        <v>24960</v>
      </c>
      <c r="H675" s="143">
        <v>26000</v>
      </c>
      <c r="I675" s="143">
        <v>25410</v>
      </c>
      <c r="J675" s="143">
        <v>24960</v>
      </c>
      <c r="K675" s="143">
        <f t="shared" si="137"/>
        <v>3</v>
      </c>
      <c r="L675" s="143">
        <v>24960</v>
      </c>
      <c r="M675" s="143">
        <v>24470</v>
      </c>
      <c r="N675" s="143"/>
      <c r="O675" s="143"/>
      <c r="P675" s="143"/>
      <c r="AF675" t="s">
        <v>2334</v>
      </c>
      <c r="AG675">
        <v>664</v>
      </c>
      <c r="AH675" t="s">
        <v>1571</v>
      </c>
      <c r="AI675">
        <v>150000.00949999999</v>
      </c>
      <c r="AJ675">
        <v>24380</v>
      </c>
      <c r="AK675">
        <v>150000.00949999999</v>
      </c>
      <c r="AL675">
        <v>24380</v>
      </c>
    </row>
    <row r="676" spans="1:39" x14ac:dyDescent="0.25">
      <c r="A676" s="143">
        <v>863</v>
      </c>
      <c r="B676" s="143">
        <v>6</v>
      </c>
      <c r="C676" s="143" t="s">
        <v>1571</v>
      </c>
      <c r="D676" s="143">
        <v>27100</v>
      </c>
      <c r="E676" s="143">
        <v>26390</v>
      </c>
      <c r="F676" s="143">
        <v>26030</v>
      </c>
      <c r="G676" s="143">
        <v>25020</v>
      </c>
      <c r="H676" s="143">
        <v>25610</v>
      </c>
      <c r="I676" s="143">
        <v>25370</v>
      </c>
      <c r="J676" s="143">
        <v>25020</v>
      </c>
      <c r="K676" s="143">
        <f t="shared" si="137"/>
        <v>3</v>
      </c>
      <c r="L676" s="143">
        <v>25020</v>
      </c>
      <c r="M676" s="143">
        <v>24470</v>
      </c>
      <c r="N676" s="143"/>
      <c r="O676" s="143"/>
      <c r="P676" s="143"/>
      <c r="AF676" t="s">
        <v>2556</v>
      </c>
      <c r="AG676">
        <v>864</v>
      </c>
      <c r="AH676" t="s">
        <v>1571</v>
      </c>
      <c r="AI676">
        <v>150001.71249999999</v>
      </c>
      <c r="AJ676">
        <v>24380</v>
      </c>
      <c r="AK676">
        <v>150001.71249999999</v>
      </c>
      <c r="AL676">
        <v>24380</v>
      </c>
    </row>
    <row r="677" spans="1:39" x14ac:dyDescent="0.25">
      <c r="A677" s="143">
        <v>64</v>
      </c>
      <c r="B677" s="143">
        <v>6</v>
      </c>
      <c r="C677" s="143" t="s">
        <v>1572</v>
      </c>
      <c r="D677" s="143">
        <v>28590</v>
      </c>
      <c r="E677" s="143">
        <v>28630</v>
      </c>
      <c r="F677" s="143">
        <v>28410</v>
      </c>
      <c r="G677" s="143">
        <v>26640</v>
      </c>
      <c r="H677" s="143">
        <v>27710</v>
      </c>
      <c r="I677" s="143">
        <v>26480</v>
      </c>
      <c r="J677" s="143">
        <v>26480</v>
      </c>
      <c r="K677" s="143">
        <f t="shared" si="137"/>
        <v>5</v>
      </c>
      <c r="L677" s="143">
        <v>26480</v>
      </c>
      <c r="M677" s="143">
        <v>26010</v>
      </c>
      <c r="N677" s="143"/>
      <c r="O677" s="143"/>
      <c r="P677" s="143"/>
      <c r="AF677" t="s">
        <v>2329</v>
      </c>
      <c r="AG677">
        <v>65</v>
      </c>
      <c r="AH677" t="s">
        <v>1572</v>
      </c>
      <c r="AI677">
        <v>150001.7366</v>
      </c>
      <c r="AJ677">
        <v>25950</v>
      </c>
      <c r="AK677">
        <v>150001.7366</v>
      </c>
      <c r="AL677">
        <v>25950</v>
      </c>
      <c r="AM677">
        <f t="shared" ref="AM677" si="145">AVERAGE(AJ677:AJ681)</f>
        <v>25926</v>
      </c>
    </row>
    <row r="678" spans="1:39" x14ac:dyDescent="0.25">
      <c r="A678" s="143">
        <v>264</v>
      </c>
      <c r="B678" s="143">
        <v>6</v>
      </c>
      <c r="C678" s="143" t="s">
        <v>1572</v>
      </c>
      <c r="D678" s="143">
        <v>28970</v>
      </c>
      <c r="E678" s="143">
        <v>28370</v>
      </c>
      <c r="F678" s="143">
        <v>28410</v>
      </c>
      <c r="G678" s="143">
        <v>26620</v>
      </c>
      <c r="H678" s="143">
        <v>27650</v>
      </c>
      <c r="I678" s="143">
        <v>26600</v>
      </c>
      <c r="J678" s="143">
        <v>26600</v>
      </c>
      <c r="K678" s="143">
        <f t="shared" si="137"/>
        <v>5</v>
      </c>
      <c r="L678" s="143">
        <v>26600</v>
      </c>
      <c r="M678" s="143">
        <v>25950</v>
      </c>
      <c r="N678" s="143"/>
      <c r="O678" s="143"/>
      <c r="P678" s="143"/>
      <c r="AF678" t="s">
        <v>1891</v>
      </c>
      <c r="AG678">
        <v>265</v>
      </c>
      <c r="AH678" t="s">
        <v>1572</v>
      </c>
      <c r="AI678">
        <v>150000.75279999999</v>
      </c>
      <c r="AJ678">
        <v>25920</v>
      </c>
      <c r="AK678">
        <v>150000.75279999999</v>
      </c>
      <c r="AL678">
        <v>25920</v>
      </c>
    </row>
    <row r="679" spans="1:39" x14ac:dyDescent="0.25">
      <c r="A679" s="143">
        <v>464</v>
      </c>
      <c r="B679" s="143">
        <v>6</v>
      </c>
      <c r="C679" s="143" t="s">
        <v>1572</v>
      </c>
      <c r="D679" s="143">
        <v>28790</v>
      </c>
      <c r="E679" s="143">
        <v>28270</v>
      </c>
      <c r="F679" s="143">
        <v>28410</v>
      </c>
      <c r="G679" s="143">
        <v>26790</v>
      </c>
      <c r="H679" s="143">
        <v>27410</v>
      </c>
      <c r="I679" s="143">
        <v>26690</v>
      </c>
      <c r="J679" s="143">
        <v>26690</v>
      </c>
      <c r="K679" s="143">
        <f t="shared" si="137"/>
        <v>5</v>
      </c>
      <c r="L679" s="143">
        <v>26690</v>
      </c>
      <c r="M679" s="143">
        <v>26050</v>
      </c>
      <c r="N679" s="143"/>
      <c r="O679" s="143"/>
      <c r="P679" s="143"/>
      <c r="AF679" t="s">
        <v>2113</v>
      </c>
      <c r="AG679">
        <v>465</v>
      </c>
      <c r="AH679" t="s">
        <v>1572</v>
      </c>
      <c r="AI679">
        <v>150000.28020000001</v>
      </c>
      <c r="AJ679">
        <v>25920</v>
      </c>
      <c r="AK679">
        <v>150000.28020000001</v>
      </c>
      <c r="AL679">
        <v>25920</v>
      </c>
    </row>
    <row r="680" spans="1:39" x14ac:dyDescent="0.25">
      <c r="A680" s="143">
        <v>664</v>
      </c>
      <c r="B680" s="143">
        <v>6</v>
      </c>
      <c r="C680" s="143" t="s">
        <v>1572</v>
      </c>
      <c r="D680" s="143">
        <v>29140</v>
      </c>
      <c r="E680" s="143">
        <v>28260</v>
      </c>
      <c r="F680" s="143">
        <v>28410</v>
      </c>
      <c r="G680" s="143">
        <v>26730</v>
      </c>
      <c r="H680" s="143">
        <v>26990</v>
      </c>
      <c r="I680" s="143">
        <v>26370</v>
      </c>
      <c r="J680" s="143">
        <v>26370</v>
      </c>
      <c r="K680" s="143">
        <f t="shared" si="137"/>
        <v>5</v>
      </c>
      <c r="L680" s="143">
        <v>26370</v>
      </c>
      <c r="M680" s="143">
        <v>25990</v>
      </c>
      <c r="N680" s="143"/>
      <c r="O680" s="143"/>
      <c r="P680" s="143"/>
      <c r="AF680" t="s">
        <v>2335</v>
      </c>
      <c r="AG680">
        <v>665</v>
      </c>
      <c r="AH680" t="s">
        <v>1572</v>
      </c>
      <c r="AI680">
        <v>150003.02230000001</v>
      </c>
      <c r="AJ680">
        <v>25920</v>
      </c>
      <c r="AK680">
        <v>150003.02230000001</v>
      </c>
      <c r="AL680">
        <v>25920</v>
      </c>
    </row>
    <row r="681" spans="1:39" x14ac:dyDescent="0.25">
      <c r="A681" s="143">
        <v>864</v>
      </c>
      <c r="B681" s="143">
        <v>6</v>
      </c>
      <c r="C681" s="143" t="s">
        <v>1572</v>
      </c>
      <c r="D681" s="143">
        <v>29150</v>
      </c>
      <c r="E681" s="143">
        <v>28180</v>
      </c>
      <c r="F681" s="143">
        <v>28410</v>
      </c>
      <c r="G681" s="143">
        <v>26710</v>
      </c>
      <c r="H681" s="143">
        <v>27000</v>
      </c>
      <c r="I681" s="143">
        <v>26550</v>
      </c>
      <c r="J681" s="143">
        <v>26550</v>
      </c>
      <c r="K681" s="143">
        <f t="shared" si="137"/>
        <v>5</v>
      </c>
      <c r="L681" s="143">
        <v>26550</v>
      </c>
      <c r="M681" s="143">
        <v>25980</v>
      </c>
      <c r="N681" s="143"/>
      <c r="O681" s="143"/>
      <c r="P681" s="143"/>
      <c r="AF681" t="s">
        <v>2557</v>
      </c>
      <c r="AG681">
        <v>865</v>
      </c>
      <c r="AH681" t="s">
        <v>1572</v>
      </c>
      <c r="AI681">
        <v>150002.90299999999</v>
      </c>
      <c r="AJ681">
        <v>25920</v>
      </c>
      <c r="AK681">
        <v>150002.90299999999</v>
      </c>
      <c r="AL681">
        <v>25920</v>
      </c>
    </row>
    <row r="682" spans="1:39" x14ac:dyDescent="0.25">
      <c r="A682" s="143">
        <v>65</v>
      </c>
      <c r="B682" s="143">
        <v>6</v>
      </c>
      <c r="C682" s="143" t="s">
        <v>1573</v>
      </c>
      <c r="D682" s="143">
        <v>26850</v>
      </c>
      <c r="E682" s="143">
        <v>26260</v>
      </c>
      <c r="F682" s="143">
        <v>25730</v>
      </c>
      <c r="G682" s="143">
        <v>24520</v>
      </c>
      <c r="H682" s="143">
        <v>26140</v>
      </c>
      <c r="I682" s="143">
        <v>24930</v>
      </c>
      <c r="J682" s="143">
        <v>24520</v>
      </c>
      <c r="K682" s="143">
        <f t="shared" si="137"/>
        <v>3</v>
      </c>
      <c r="L682" s="143">
        <v>24520</v>
      </c>
      <c r="M682" s="143">
        <v>24010</v>
      </c>
      <c r="N682" s="143"/>
      <c r="O682" s="143"/>
      <c r="P682" s="143"/>
      <c r="AF682" t="s">
        <v>2340</v>
      </c>
      <c r="AG682">
        <v>66</v>
      </c>
      <c r="AH682" t="s">
        <v>1573</v>
      </c>
      <c r="AI682">
        <v>150000.0079</v>
      </c>
      <c r="AJ682">
        <v>23950</v>
      </c>
      <c r="AK682">
        <v>150000.0079</v>
      </c>
      <c r="AL682">
        <v>23950</v>
      </c>
      <c r="AM682">
        <f t="shared" ref="AM682" si="146">AVERAGE(AJ682:AJ686)</f>
        <v>23950</v>
      </c>
    </row>
    <row r="683" spans="1:39" x14ac:dyDescent="0.25">
      <c r="A683" s="143">
        <v>265</v>
      </c>
      <c r="B683" s="143">
        <v>6</v>
      </c>
      <c r="C683" s="143" t="s">
        <v>1573</v>
      </c>
      <c r="D683" s="143">
        <v>26610</v>
      </c>
      <c r="E683" s="143">
        <v>26080</v>
      </c>
      <c r="F683" s="143">
        <v>25730</v>
      </c>
      <c r="G683" s="143">
        <v>24490</v>
      </c>
      <c r="H683" s="143">
        <v>25420</v>
      </c>
      <c r="I683" s="143">
        <v>24790</v>
      </c>
      <c r="J683" s="143">
        <v>24490</v>
      </c>
      <c r="K683" s="143">
        <f t="shared" si="137"/>
        <v>3</v>
      </c>
      <c r="L683" s="143">
        <v>24490</v>
      </c>
      <c r="M683" s="143">
        <v>24010</v>
      </c>
      <c r="N683" s="143"/>
      <c r="O683" s="143"/>
      <c r="P683" s="143"/>
      <c r="AF683" t="s">
        <v>1892</v>
      </c>
      <c r="AG683">
        <v>266</v>
      </c>
      <c r="AH683" t="s">
        <v>1573</v>
      </c>
      <c r="AI683">
        <v>150001.83189999999</v>
      </c>
      <c r="AJ683">
        <v>23950</v>
      </c>
      <c r="AK683">
        <v>150001.83189999999</v>
      </c>
      <c r="AL683">
        <v>23950</v>
      </c>
    </row>
    <row r="684" spans="1:39" x14ac:dyDescent="0.25">
      <c r="A684" s="143">
        <v>465</v>
      </c>
      <c r="B684" s="143">
        <v>6</v>
      </c>
      <c r="C684" s="143" t="s">
        <v>1573</v>
      </c>
      <c r="D684" s="143">
        <v>27340</v>
      </c>
      <c r="E684" s="143">
        <v>26130</v>
      </c>
      <c r="F684" s="143">
        <v>25730</v>
      </c>
      <c r="G684" s="143">
        <v>24360</v>
      </c>
      <c r="H684" s="143">
        <v>25780</v>
      </c>
      <c r="I684" s="143">
        <v>24460</v>
      </c>
      <c r="J684" s="143">
        <v>24360</v>
      </c>
      <c r="K684" s="143">
        <f t="shared" si="137"/>
        <v>3</v>
      </c>
      <c r="L684" s="143">
        <v>24360</v>
      </c>
      <c r="M684" s="143">
        <v>24010</v>
      </c>
      <c r="N684" s="143"/>
      <c r="O684" s="143"/>
      <c r="P684" s="143"/>
      <c r="AF684" t="s">
        <v>2114</v>
      </c>
      <c r="AG684">
        <v>466</v>
      </c>
      <c r="AH684" t="s">
        <v>1573</v>
      </c>
      <c r="AI684">
        <v>150000.50839999999</v>
      </c>
      <c r="AJ684">
        <v>23950</v>
      </c>
      <c r="AK684">
        <v>150000.50839999999</v>
      </c>
      <c r="AL684">
        <v>23950</v>
      </c>
    </row>
    <row r="685" spans="1:39" x14ac:dyDescent="0.25">
      <c r="A685" s="143">
        <v>665</v>
      </c>
      <c r="B685" s="143">
        <v>6</v>
      </c>
      <c r="C685" s="143" t="s">
        <v>1573</v>
      </c>
      <c r="D685" s="143">
        <v>26740</v>
      </c>
      <c r="E685" s="143">
        <v>26270</v>
      </c>
      <c r="F685" s="143">
        <v>25730</v>
      </c>
      <c r="G685" s="143">
        <v>24350</v>
      </c>
      <c r="H685" s="143">
        <v>25300</v>
      </c>
      <c r="I685" s="143">
        <v>25350</v>
      </c>
      <c r="J685" s="143">
        <v>24350</v>
      </c>
      <c r="K685" s="143">
        <f t="shared" si="137"/>
        <v>3</v>
      </c>
      <c r="L685" s="143">
        <v>24350</v>
      </c>
      <c r="M685" s="143">
        <v>24050</v>
      </c>
      <c r="N685" s="143"/>
      <c r="O685" s="143"/>
      <c r="P685" s="143"/>
      <c r="AF685" t="s">
        <v>2336</v>
      </c>
      <c r="AG685">
        <v>666</v>
      </c>
      <c r="AH685" t="s">
        <v>1573</v>
      </c>
      <c r="AI685">
        <v>150000.14679999999</v>
      </c>
      <c r="AJ685">
        <v>23950</v>
      </c>
      <c r="AK685">
        <v>150000.14679999999</v>
      </c>
      <c r="AL685">
        <v>23950</v>
      </c>
    </row>
    <row r="686" spans="1:39" x14ac:dyDescent="0.25">
      <c r="A686" s="143">
        <v>865</v>
      </c>
      <c r="B686" s="143">
        <v>6</v>
      </c>
      <c r="C686" s="143" t="s">
        <v>1573</v>
      </c>
      <c r="D686" s="143">
        <v>27010</v>
      </c>
      <c r="E686" s="143">
        <v>26270</v>
      </c>
      <c r="F686" s="143">
        <v>25730</v>
      </c>
      <c r="G686" s="143">
        <v>24600</v>
      </c>
      <c r="H686" s="143">
        <v>25750</v>
      </c>
      <c r="I686" s="143">
        <v>24470</v>
      </c>
      <c r="J686" s="143">
        <v>24470</v>
      </c>
      <c r="K686" s="143">
        <f t="shared" si="137"/>
        <v>5</v>
      </c>
      <c r="L686" s="143">
        <v>24470</v>
      </c>
      <c r="M686" s="143">
        <v>23990</v>
      </c>
      <c r="N686" s="143"/>
      <c r="O686" s="143"/>
      <c r="P686" s="143"/>
      <c r="AF686" t="s">
        <v>2558</v>
      </c>
      <c r="AG686">
        <v>866</v>
      </c>
      <c r="AH686" t="s">
        <v>1573</v>
      </c>
      <c r="AI686">
        <v>150000.95050000001</v>
      </c>
      <c r="AJ686">
        <v>23950</v>
      </c>
      <c r="AK686">
        <v>150000.95050000001</v>
      </c>
      <c r="AL686">
        <v>23950</v>
      </c>
    </row>
    <row r="687" spans="1:39" x14ac:dyDescent="0.25">
      <c r="A687" s="143">
        <v>66</v>
      </c>
      <c r="B687" s="143">
        <v>6</v>
      </c>
      <c r="C687" s="143" t="s">
        <v>1574</v>
      </c>
      <c r="D687" s="143">
        <v>31700</v>
      </c>
      <c r="E687" s="143">
        <v>30710</v>
      </c>
      <c r="F687" s="143">
        <v>30220</v>
      </c>
      <c r="G687" s="143">
        <v>29280</v>
      </c>
      <c r="H687" s="143">
        <v>30520</v>
      </c>
      <c r="I687" s="143">
        <v>29750</v>
      </c>
      <c r="J687" s="143">
        <v>29280</v>
      </c>
      <c r="K687" s="143">
        <f t="shared" si="137"/>
        <v>3</v>
      </c>
      <c r="L687" s="143">
        <v>29280</v>
      </c>
      <c r="M687" s="143">
        <v>28770</v>
      </c>
      <c r="N687" s="143"/>
      <c r="O687" s="143"/>
      <c r="P687" s="143"/>
      <c r="AF687" t="s">
        <v>2351</v>
      </c>
      <c r="AG687">
        <v>67</v>
      </c>
      <c r="AH687" t="s">
        <v>1574</v>
      </c>
      <c r="AI687">
        <v>150001.4754</v>
      </c>
      <c r="AJ687">
        <v>28650</v>
      </c>
      <c r="AK687">
        <v>150001.4754</v>
      </c>
      <c r="AL687">
        <v>28650</v>
      </c>
      <c r="AM687">
        <f t="shared" ref="AM687" si="147">AVERAGE(AJ687:AJ691)</f>
        <v>28632</v>
      </c>
    </row>
    <row r="688" spans="1:39" x14ac:dyDescent="0.25">
      <c r="A688" s="143">
        <v>266</v>
      </c>
      <c r="B688" s="143">
        <v>6</v>
      </c>
      <c r="C688" s="143" t="s">
        <v>1574</v>
      </c>
      <c r="D688" s="143">
        <v>31080</v>
      </c>
      <c r="E688" s="143">
        <v>30590</v>
      </c>
      <c r="F688" s="143">
        <v>30220</v>
      </c>
      <c r="G688" s="143">
        <v>29250</v>
      </c>
      <c r="H688" s="143">
        <v>30450</v>
      </c>
      <c r="I688" s="143">
        <v>29560</v>
      </c>
      <c r="J688" s="143">
        <v>29250</v>
      </c>
      <c r="K688" s="143">
        <f t="shared" si="137"/>
        <v>3</v>
      </c>
      <c r="L688" s="143">
        <v>29250</v>
      </c>
      <c r="M688" s="143">
        <v>28710</v>
      </c>
      <c r="N688" s="143"/>
      <c r="O688" s="143"/>
      <c r="P688" s="143"/>
      <c r="AF688" t="s">
        <v>1893</v>
      </c>
      <c r="AG688">
        <v>267</v>
      </c>
      <c r="AH688" t="s">
        <v>1574</v>
      </c>
      <c r="AI688">
        <v>150001.29889999999</v>
      </c>
      <c r="AJ688">
        <v>28620</v>
      </c>
      <c r="AK688">
        <v>150001.29889999999</v>
      </c>
      <c r="AL688">
        <v>28620</v>
      </c>
    </row>
    <row r="689" spans="1:39" x14ac:dyDescent="0.25">
      <c r="A689" s="143">
        <v>466</v>
      </c>
      <c r="B689" s="143">
        <v>6</v>
      </c>
      <c r="C689" s="143" t="s">
        <v>1574</v>
      </c>
      <c r="D689" s="143">
        <v>31250</v>
      </c>
      <c r="E689" s="143">
        <v>30690</v>
      </c>
      <c r="F689" s="143">
        <v>30220</v>
      </c>
      <c r="G689" s="143">
        <v>29120</v>
      </c>
      <c r="H689" s="143">
        <v>30400</v>
      </c>
      <c r="I689" s="143">
        <v>29960</v>
      </c>
      <c r="J689" s="143">
        <v>29120</v>
      </c>
      <c r="K689" s="143">
        <f t="shared" si="137"/>
        <v>3</v>
      </c>
      <c r="L689" s="143">
        <v>29120</v>
      </c>
      <c r="M689" s="143">
        <v>28650</v>
      </c>
      <c r="N689" s="143"/>
      <c r="O689" s="143"/>
      <c r="P689" s="143"/>
      <c r="AF689" t="s">
        <v>2115</v>
      </c>
      <c r="AG689">
        <v>467</v>
      </c>
      <c r="AH689" t="s">
        <v>1574</v>
      </c>
      <c r="AI689">
        <v>150000.7531</v>
      </c>
      <c r="AJ689">
        <v>28650</v>
      </c>
      <c r="AK689">
        <v>150000.7531</v>
      </c>
      <c r="AL689">
        <v>28650</v>
      </c>
    </row>
    <row r="690" spans="1:39" x14ac:dyDescent="0.25">
      <c r="A690" s="143">
        <v>666</v>
      </c>
      <c r="B690" s="143">
        <v>6</v>
      </c>
      <c r="C690" s="143" t="s">
        <v>1574</v>
      </c>
      <c r="D690" s="143">
        <v>31320</v>
      </c>
      <c r="E690" s="143">
        <v>30730</v>
      </c>
      <c r="F690" s="143">
        <v>30220</v>
      </c>
      <c r="G690" s="143">
        <v>29420</v>
      </c>
      <c r="H690" s="143">
        <v>30350</v>
      </c>
      <c r="I690" s="143">
        <v>29620</v>
      </c>
      <c r="J690" s="143">
        <v>29420</v>
      </c>
      <c r="K690" s="143">
        <f t="shared" si="137"/>
        <v>3</v>
      </c>
      <c r="L690" s="143">
        <v>29420</v>
      </c>
      <c r="M690" s="143">
        <v>28740</v>
      </c>
      <c r="N690" s="143"/>
      <c r="O690" s="143"/>
      <c r="P690" s="143"/>
      <c r="AF690" t="s">
        <v>2337</v>
      </c>
      <c r="AG690">
        <v>667</v>
      </c>
      <c r="AH690" t="s">
        <v>1574</v>
      </c>
      <c r="AI690">
        <v>150001.00440000001</v>
      </c>
      <c r="AJ690">
        <v>28620</v>
      </c>
      <c r="AK690">
        <v>150001.00440000001</v>
      </c>
      <c r="AL690">
        <v>28620</v>
      </c>
    </row>
    <row r="691" spans="1:39" x14ac:dyDescent="0.25">
      <c r="A691" s="143">
        <v>866</v>
      </c>
      <c r="B691" s="143">
        <v>6</v>
      </c>
      <c r="C691" s="143" t="s">
        <v>1574</v>
      </c>
      <c r="D691" s="143">
        <v>31470</v>
      </c>
      <c r="E691" s="143">
        <v>30620</v>
      </c>
      <c r="F691" s="143">
        <v>30220</v>
      </c>
      <c r="G691" s="143">
        <v>29490</v>
      </c>
      <c r="H691" s="143">
        <v>30200</v>
      </c>
      <c r="I691" s="143">
        <v>29650</v>
      </c>
      <c r="J691" s="143">
        <v>29490</v>
      </c>
      <c r="K691" s="143">
        <f t="shared" si="137"/>
        <v>3</v>
      </c>
      <c r="L691" s="143">
        <v>29490</v>
      </c>
      <c r="M691" s="143">
        <v>28740</v>
      </c>
      <c r="N691" s="143"/>
      <c r="O691" s="143"/>
      <c r="P691" s="143"/>
      <c r="AF691" t="s">
        <v>2559</v>
      </c>
      <c r="AG691">
        <v>867</v>
      </c>
      <c r="AH691" t="s">
        <v>1574</v>
      </c>
      <c r="AI691">
        <v>150001.15849999999</v>
      </c>
      <c r="AJ691">
        <v>28620</v>
      </c>
      <c r="AK691">
        <v>150001.15849999999</v>
      </c>
      <c r="AL691">
        <v>28620</v>
      </c>
    </row>
    <row r="692" spans="1:39" x14ac:dyDescent="0.25">
      <c r="A692" s="143">
        <v>67</v>
      </c>
      <c r="B692" s="143">
        <v>6</v>
      </c>
      <c r="C692" s="143" t="s">
        <v>1575</v>
      </c>
      <c r="D692" s="143">
        <v>28560</v>
      </c>
      <c r="E692" s="143">
        <v>28060</v>
      </c>
      <c r="F692" s="143">
        <v>27950</v>
      </c>
      <c r="G692" s="143">
        <v>26550</v>
      </c>
      <c r="H692" s="143">
        <v>27410</v>
      </c>
      <c r="I692" s="143">
        <v>27010</v>
      </c>
      <c r="J692" s="143">
        <v>26550</v>
      </c>
      <c r="K692" s="143">
        <f t="shared" si="137"/>
        <v>3</v>
      </c>
      <c r="L692" s="143">
        <v>26550</v>
      </c>
      <c r="M692" s="143">
        <v>26050</v>
      </c>
      <c r="N692" s="143"/>
      <c r="O692" s="143"/>
      <c r="P692" s="143"/>
      <c r="AF692" t="s">
        <v>2362</v>
      </c>
      <c r="AG692">
        <v>68</v>
      </c>
      <c r="AH692" t="s">
        <v>1575</v>
      </c>
      <c r="AI692">
        <v>150000.52910000001</v>
      </c>
      <c r="AJ692">
        <v>25980</v>
      </c>
      <c r="AK692">
        <v>150000.52910000001</v>
      </c>
      <c r="AL692">
        <v>25980</v>
      </c>
      <c r="AM692">
        <f t="shared" ref="AM692" si="148">AVERAGE(AJ692:AJ696)</f>
        <v>25980</v>
      </c>
    </row>
    <row r="693" spans="1:39" x14ac:dyDescent="0.25">
      <c r="A693" s="143">
        <v>267</v>
      </c>
      <c r="B693" s="143">
        <v>6</v>
      </c>
      <c r="C693" s="143" t="s">
        <v>1575</v>
      </c>
      <c r="D693" s="143">
        <v>28480</v>
      </c>
      <c r="E693" s="143">
        <v>28170</v>
      </c>
      <c r="F693" s="143">
        <v>27950</v>
      </c>
      <c r="G693" s="143">
        <v>26650</v>
      </c>
      <c r="H693" s="143">
        <v>27730</v>
      </c>
      <c r="I693" s="143">
        <v>26720</v>
      </c>
      <c r="J693" s="143">
        <v>26650</v>
      </c>
      <c r="K693" s="143">
        <f t="shared" si="137"/>
        <v>3</v>
      </c>
      <c r="L693" s="143">
        <v>26650</v>
      </c>
      <c r="M693" s="143">
        <v>26080</v>
      </c>
      <c r="N693" s="143"/>
      <c r="O693" s="143"/>
      <c r="P693" s="143"/>
      <c r="AF693" t="s">
        <v>1894</v>
      </c>
      <c r="AG693">
        <v>268</v>
      </c>
      <c r="AH693" t="s">
        <v>1575</v>
      </c>
      <c r="AI693">
        <v>150001.03599999999</v>
      </c>
      <c r="AJ693">
        <v>25980</v>
      </c>
      <c r="AK693">
        <v>150001.03599999999</v>
      </c>
      <c r="AL693">
        <v>25980</v>
      </c>
    </row>
    <row r="694" spans="1:39" x14ac:dyDescent="0.25">
      <c r="A694" s="143">
        <v>467</v>
      </c>
      <c r="B694" s="143">
        <v>6</v>
      </c>
      <c r="C694" s="143" t="s">
        <v>1575</v>
      </c>
      <c r="D694" s="143">
        <v>28420</v>
      </c>
      <c r="E694" s="143">
        <v>28280</v>
      </c>
      <c r="F694" s="143">
        <v>27950</v>
      </c>
      <c r="G694" s="143">
        <v>26530</v>
      </c>
      <c r="H694" s="143">
        <v>27410</v>
      </c>
      <c r="I694" s="143">
        <v>26680</v>
      </c>
      <c r="J694" s="143">
        <v>26530</v>
      </c>
      <c r="K694" s="143">
        <f t="shared" si="137"/>
        <v>3</v>
      </c>
      <c r="L694" s="143">
        <v>26530</v>
      </c>
      <c r="M694" s="143">
        <v>26080</v>
      </c>
      <c r="N694" s="143"/>
      <c r="O694" s="143"/>
      <c r="P694" s="143"/>
      <c r="AF694" t="s">
        <v>2116</v>
      </c>
      <c r="AG694">
        <v>468</v>
      </c>
      <c r="AH694" t="s">
        <v>1575</v>
      </c>
      <c r="AI694">
        <v>150000.08540000001</v>
      </c>
      <c r="AJ694">
        <v>25980</v>
      </c>
      <c r="AK694">
        <v>150000.08540000001</v>
      </c>
      <c r="AL694">
        <v>25980</v>
      </c>
    </row>
    <row r="695" spans="1:39" x14ac:dyDescent="0.25">
      <c r="A695" s="143">
        <v>667</v>
      </c>
      <c r="B695" s="143">
        <v>6</v>
      </c>
      <c r="C695" s="143" t="s">
        <v>1575</v>
      </c>
      <c r="D695" s="143">
        <v>28610</v>
      </c>
      <c r="E695" s="143">
        <v>28100</v>
      </c>
      <c r="F695" s="143">
        <v>27950</v>
      </c>
      <c r="G695" s="143">
        <v>26840</v>
      </c>
      <c r="H695" s="143">
        <v>27310</v>
      </c>
      <c r="I695" s="143">
        <v>26510</v>
      </c>
      <c r="J695" s="143">
        <v>26510</v>
      </c>
      <c r="K695" s="143">
        <f t="shared" si="137"/>
        <v>5</v>
      </c>
      <c r="L695" s="143">
        <v>26510</v>
      </c>
      <c r="M695" s="143">
        <v>26070</v>
      </c>
      <c r="N695" s="143"/>
      <c r="O695" s="143"/>
      <c r="P695" s="143"/>
      <c r="AF695" t="s">
        <v>2338</v>
      </c>
      <c r="AG695">
        <v>668</v>
      </c>
      <c r="AH695" t="s">
        <v>1575</v>
      </c>
      <c r="AI695">
        <v>150001.03589999999</v>
      </c>
      <c r="AJ695">
        <v>25980</v>
      </c>
      <c r="AK695">
        <v>150001.03589999999</v>
      </c>
      <c r="AL695">
        <v>25980</v>
      </c>
    </row>
    <row r="696" spans="1:39" x14ac:dyDescent="0.25">
      <c r="A696" s="143">
        <v>867</v>
      </c>
      <c r="B696" s="143">
        <v>6</v>
      </c>
      <c r="C696" s="143" t="s">
        <v>1575</v>
      </c>
      <c r="D696" s="143">
        <v>28280</v>
      </c>
      <c r="E696" s="143">
        <v>28220</v>
      </c>
      <c r="F696" s="143">
        <v>27950</v>
      </c>
      <c r="G696" s="143">
        <v>26650</v>
      </c>
      <c r="H696" s="143">
        <v>27400</v>
      </c>
      <c r="I696" s="143">
        <v>26510</v>
      </c>
      <c r="J696" s="143">
        <v>26510</v>
      </c>
      <c r="K696" s="143">
        <f t="shared" si="137"/>
        <v>5</v>
      </c>
      <c r="L696" s="143">
        <v>26510</v>
      </c>
      <c r="M696" s="143">
        <v>26070</v>
      </c>
      <c r="N696" s="143"/>
      <c r="O696" s="143"/>
      <c r="P696" s="143"/>
      <c r="AF696" t="s">
        <v>2560</v>
      </c>
      <c r="AG696">
        <v>868</v>
      </c>
      <c r="AH696" t="s">
        <v>1575</v>
      </c>
      <c r="AI696">
        <v>150000.46189999999</v>
      </c>
      <c r="AJ696">
        <v>25980</v>
      </c>
      <c r="AK696">
        <v>150000.46189999999</v>
      </c>
      <c r="AL696">
        <v>25980</v>
      </c>
    </row>
    <row r="697" spans="1:39" x14ac:dyDescent="0.25">
      <c r="A697" s="143">
        <v>68</v>
      </c>
      <c r="B697" s="143">
        <v>6</v>
      </c>
      <c r="C697" s="143" t="s">
        <v>1576</v>
      </c>
      <c r="D697" s="143">
        <v>27330</v>
      </c>
      <c r="E697" s="143">
        <v>26840</v>
      </c>
      <c r="F697" s="143">
        <v>27070</v>
      </c>
      <c r="G697" s="143">
        <v>25580</v>
      </c>
      <c r="H697" s="143">
        <v>26060</v>
      </c>
      <c r="I697" s="143">
        <v>25140</v>
      </c>
      <c r="J697" s="143">
        <v>25140</v>
      </c>
      <c r="K697" s="143">
        <f t="shared" si="137"/>
        <v>5</v>
      </c>
      <c r="L697" s="143">
        <v>25140</v>
      </c>
      <c r="M697" s="143">
        <v>25000</v>
      </c>
      <c r="N697" s="143"/>
      <c r="O697" s="143"/>
      <c r="P697" s="143"/>
      <c r="AF697" t="s">
        <v>2373</v>
      </c>
      <c r="AG697">
        <v>69</v>
      </c>
      <c r="AH697" t="s">
        <v>1576</v>
      </c>
      <c r="AI697">
        <v>150000.10219999999</v>
      </c>
      <c r="AJ697">
        <v>25020</v>
      </c>
      <c r="AK697">
        <v>150000.10219999999</v>
      </c>
      <c r="AL697">
        <v>25020</v>
      </c>
      <c r="AM697">
        <f t="shared" ref="AM697" si="149">AVERAGE(AJ697:AJ701)</f>
        <v>24984</v>
      </c>
    </row>
    <row r="698" spans="1:39" x14ac:dyDescent="0.25">
      <c r="A698" s="143">
        <v>268</v>
      </c>
      <c r="B698" s="143">
        <v>6</v>
      </c>
      <c r="C698" s="143" t="s">
        <v>1576</v>
      </c>
      <c r="D698" s="143">
        <v>27120</v>
      </c>
      <c r="E698" s="143">
        <v>26910</v>
      </c>
      <c r="F698" s="143">
        <v>27070</v>
      </c>
      <c r="G698" s="143">
        <v>25840</v>
      </c>
      <c r="H698" s="143">
        <v>26710</v>
      </c>
      <c r="I698" s="143">
        <v>25570</v>
      </c>
      <c r="J698" s="143">
        <v>25570</v>
      </c>
      <c r="K698" s="143">
        <f t="shared" si="137"/>
        <v>5</v>
      </c>
      <c r="L698" s="143">
        <v>25570</v>
      </c>
      <c r="M698" s="143">
        <v>25030</v>
      </c>
      <c r="N698" s="143"/>
      <c r="O698" s="143"/>
      <c r="P698" s="143"/>
      <c r="AF698" t="s">
        <v>1895</v>
      </c>
      <c r="AG698">
        <v>269</v>
      </c>
      <c r="AH698" t="s">
        <v>1576</v>
      </c>
      <c r="AI698">
        <v>150000.2892</v>
      </c>
      <c r="AJ698">
        <v>24990</v>
      </c>
      <c r="AK698">
        <v>150000.2892</v>
      </c>
      <c r="AL698">
        <v>24990</v>
      </c>
    </row>
    <row r="699" spans="1:39" x14ac:dyDescent="0.25">
      <c r="A699" s="143">
        <v>468</v>
      </c>
      <c r="B699" s="143">
        <v>6</v>
      </c>
      <c r="C699" s="143" t="s">
        <v>1576</v>
      </c>
      <c r="D699" s="143">
        <v>27670</v>
      </c>
      <c r="E699" s="143">
        <v>27020</v>
      </c>
      <c r="F699" s="143">
        <v>27070</v>
      </c>
      <c r="G699" s="143">
        <v>25850</v>
      </c>
      <c r="H699" s="143">
        <v>26610</v>
      </c>
      <c r="I699" s="143">
        <v>25360</v>
      </c>
      <c r="J699" s="143">
        <v>25360</v>
      </c>
      <c r="K699" s="143">
        <f t="shared" si="137"/>
        <v>5</v>
      </c>
      <c r="L699" s="143">
        <v>25360</v>
      </c>
      <c r="M699" s="143">
        <v>25010</v>
      </c>
      <c r="N699" s="143"/>
      <c r="O699" s="143"/>
      <c r="P699" s="143"/>
      <c r="AF699" t="s">
        <v>2117</v>
      </c>
      <c r="AG699">
        <v>469</v>
      </c>
      <c r="AH699" t="s">
        <v>1576</v>
      </c>
      <c r="AI699">
        <v>150002.04389999999</v>
      </c>
      <c r="AJ699">
        <v>24990</v>
      </c>
      <c r="AK699">
        <v>150002.04389999999</v>
      </c>
      <c r="AL699">
        <v>24990</v>
      </c>
    </row>
    <row r="700" spans="1:39" x14ac:dyDescent="0.25">
      <c r="A700" s="143">
        <v>668</v>
      </c>
      <c r="B700" s="143">
        <v>6</v>
      </c>
      <c r="C700" s="143" t="s">
        <v>1576</v>
      </c>
      <c r="D700" s="143">
        <v>27750</v>
      </c>
      <c r="E700" s="143">
        <v>26940</v>
      </c>
      <c r="F700" s="143">
        <v>27070</v>
      </c>
      <c r="G700" s="143">
        <v>25820</v>
      </c>
      <c r="H700" s="143">
        <v>25990</v>
      </c>
      <c r="I700" s="143">
        <v>25910</v>
      </c>
      <c r="J700" s="143">
        <v>25820</v>
      </c>
      <c r="K700" s="143">
        <f t="shared" si="137"/>
        <v>3</v>
      </c>
      <c r="L700" s="143">
        <v>25820</v>
      </c>
      <c r="M700" s="143">
        <v>25060</v>
      </c>
      <c r="N700" s="143"/>
      <c r="O700" s="143"/>
      <c r="P700" s="143"/>
      <c r="AF700" t="s">
        <v>2339</v>
      </c>
      <c r="AG700">
        <v>669</v>
      </c>
      <c r="AH700" t="s">
        <v>1576</v>
      </c>
      <c r="AI700">
        <v>150004.5882</v>
      </c>
      <c r="AJ700">
        <v>24960</v>
      </c>
      <c r="AK700">
        <v>150004.5882</v>
      </c>
      <c r="AL700">
        <v>24960</v>
      </c>
    </row>
    <row r="701" spans="1:39" x14ac:dyDescent="0.25">
      <c r="A701" s="143">
        <v>868</v>
      </c>
      <c r="B701" s="143">
        <v>6</v>
      </c>
      <c r="C701" s="143" t="s">
        <v>1576</v>
      </c>
      <c r="D701" s="143">
        <v>27210</v>
      </c>
      <c r="E701" s="143">
        <v>26880</v>
      </c>
      <c r="F701" s="143">
        <v>27070</v>
      </c>
      <c r="G701" s="143">
        <v>25630</v>
      </c>
      <c r="H701" s="143">
        <v>26410</v>
      </c>
      <c r="I701" s="143">
        <v>25820</v>
      </c>
      <c r="J701" s="143">
        <v>25630</v>
      </c>
      <c r="K701" s="143">
        <f t="shared" si="137"/>
        <v>3</v>
      </c>
      <c r="L701" s="143">
        <v>25630</v>
      </c>
      <c r="M701" s="143">
        <v>25030</v>
      </c>
      <c r="N701" s="143"/>
      <c r="O701" s="143"/>
      <c r="P701" s="143"/>
      <c r="AF701" t="s">
        <v>2561</v>
      </c>
      <c r="AG701">
        <v>869</v>
      </c>
      <c r="AH701" t="s">
        <v>1576</v>
      </c>
      <c r="AI701">
        <v>150002.454</v>
      </c>
      <c r="AJ701">
        <v>24960</v>
      </c>
      <c r="AK701">
        <v>150002.454</v>
      </c>
      <c r="AL701">
        <v>24960</v>
      </c>
    </row>
    <row r="702" spans="1:39" x14ac:dyDescent="0.25">
      <c r="A702" s="143">
        <v>70</v>
      </c>
      <c r="B702" s="143">
        <v>6</v>
      </c>
      <c r="C702" s="143" t="s">
        <v>1578</v>
      </c>
      <c r="D702" s="143">
        <v>68500</v>
      </c>
      <c r="E702" s="143">
        <v>68010</v>
      </c>
      <c r="F702" s="143">
        <v>66930</v>
      </c>
      <c r="G702" s="143">
        <v>63420</v>
      </c>
      <c r="H702" s="143">
        <v>64560</v>
      </c>
      <c r="I702" s="143">
        <v>63200</v>
      </c>
      <c r="J702" s="143">
        <v>63200</v>
      </c>
      <c r="K702" s="143">
        <f t="shared" si="137"/>
        <v>5</v>
      </c>
      <c r="L702" s="143">
        <v>63200</v>
      </c>
      <c r="M702" s="143">
        <v>63170</v>
      </c>
      <c r="N702" s="143"/>
      <c r="O702" s="143"/>
      <c r="P702" s="143"/>
      <c r="AF702" t="s">
        <v>2396</v>
      </c>
      <c r="AG702">
        <v>71</v>
      </c>
      <c r="AH702" t="s">
        <v>1578</v>
      </c>
      <c r="AI702">
        <v>150002.88430000001</v>
      </c>
      <c r="AJ702">
        <v>62970</v>
      </c>
      <c r="AK702">
        <v>150002.88430000001</v>
      </c>
      <c r="AL702">
        <v>62970</v>
      </c>
      <c r="AM702">
        <f t="shared" ref="AM702" si="150">AVERAGE(AJ702:AJ706)</f>
        <v>62970</v>
      </c>
    </row>
    <row r="703" spans="1:39" x14ac:dyDescent="0.25">
      <c r="A703" s="143">
        <v>270</v>
      </c>
      <c r="B703" s="143">
        <v>6</v>
      </c>
      <c r="C703" s="143" t="s">
        <v>1578</v>
      </c>
      <c r="D703" s="143">
        <v>68040</v>
      </c>
      <c r="E703" s="143">
        <v>67630</v>
      </c>
      <c r="F703" s="143">
        <v>66930</v>
      </c>
      <c r="G703" s="143">
        <v>63350</v>
      </c>
      <c r="H703" s="143">
        <v>64600</v>
      </c>
      <c r="I703" s="143">
        <v>62700</v>
      </c>
      <c r="J703" s="143">
        <v>62700</v>
      </c>
      <c r="K703" s="143">
        <f t="shared" si="137"/>
        <v>5</v>
      </c>
      <c r="L703" s="143">
        <v>62700</v>
      </c>
      <c r="M703" s="143">
        <v>62700</v>
      </c>
      <c r="N703" s="143"/>
      <c r="O703" s="143"/>
      <c r="P703" s="143"/>
      <c r="AF703" t="s">
        <v>1898</v>
      </c>
      <c r="AG703">
        <v>271</v>
      </c>
      <c r="AH703" t="s">
        <v>1578</v>
      </c>
      <c r="AI703">
        <v>150000.05609999999</v>
      </c>
      <c r="AJ703">
        <v>62970</v>
      </c>
      <c r="AK703">
        <v>150000.05609999999</v>
      </c>
      <c r="AL703">
        <v>62970</v>
      </c>
    </row>
    <row r="704" spans="1:39" x14ac:dyDescent="0.25">
      <c r="A704" s="143">
        <v>470</v>
      </c>
      <c r="B704" s="143">
        <v>6</v>
      </c>
      <c r="C704" s="143" t="s">
        <v>1578</v>
      </c>
      <c r="D704" s="143">
        <v>68720</v>
      </c>
      <c r="E704" s="143">
        <v>68100</v>
      </c>
      <c r="F704" s="143">
        <v>66930</v>
      </c>
      <c r="G704" s="143">
        <v>63660</v>
      </c>
      <c r="H704" s="143">
        <v>65280</v>
      </c>
      <c r="I704" s="143">
        <v>62990</v>
      </c>
      <c r="J704" s="143">
        <v>62990</v>
      </c>
      <c r="K704" s="143">
        <f t="shared" si="137"/>
        <v>5</v>
      </c>
      <c r="L704" s="143">
        <v>62990</v>
      </c>
      <c r="M704" s="143">
        <v>62990</v>
      </c>
      <c r="N704" s="143"/>
      <c r="O704" s="143"/>
      <c r="P704" s="143"/>
      <c r="AF704" t="s">
        <v>2120</v>
      </c>
      <c r="AG704">
        <v>471</v>
      </c>
      <c r="AH704" t="s">
        <v>1578</v>
      </c>
      <c r="AI704">
        <v>150005.6433</v>
      </c>
      <c r="AJ704">
        <v>62970</v>
      </c>
      <c r="AK704">
        <v>150005.6433</v>
      </c>
      <c r="AL704">
        <v>62970</v>
      </c>
    </row>
    <row r="705" spans="1:39" x14ac:dyDescent="0.25">
      <c r="A705" s="143">
        <v>670</v>
      </c>
      <c r="B705" s="143">
        <v>6</v>
      </c>
      <c r="C705" s="143" t="s">
        <v>1578</v>
      </c>
      <c r="D705" s="143">
        <v>68940</v>
      </c>
      <c r="E705" s="143">
        <v>67750</v>
      </c>
      <c r="F705" s="143">
        <v>66930</v>
      </c>
      <c r="G705" s="143">
        <v>63390</v>
      </c>
      <c r="H705" s="143">
        <v>64800</v>
      </c>
      <c r="I705" s="143">
        <v>63600</v>
      </c>
      <c r="J705" s="143">
        <v>63390</v>
      </c>
      <c r="K705" s="143">
        <f t="shared" si="137"/>
        <v>3</v>
      </c>
      <c r="L705" s="143">
        <v>63390</v>
      </c>
      <c r="M705" s="143">
        <v>63320</v>
      </c>
      <c r="N705" s="143"/>
      <c r="O705" s="143"/>
      <c r="P705" s="143"/>
      <c r="AF705" t="s">
        <v>2342</v>
      </c>
      <c r="AG705">
        <v>671</v>
      </c>
      <c r="AH705" t="s">
        <v>1578</v>
      </c>
      <c r="AI705">
        <v>150008.7874</v>
      </c>
      <c r="AJ705">
        <v>62970</v>
      </c>
      <c r="AK705">
        <v>150008.7874</v>
      </c>
      <c r="AL705">
        <v>62970</v>
      </c>
    </row>
    <row r="706" spans="1:39" x14ac:dyDescent="0.25">
      <c r="A706" s="143">
        <v>870</v>
      </c>
      <c r="B706" s="143">
        <v>6</v>
      </c>
      <c r="C706" s="143" t="s">
        <v>1578</v>
      </c>
      <c r="D706" s="143">
        <v>69070</v>
      </c>
      <c r="E706" s="143">
        <v>67800</v>
      </c>
      <c r="F706" s="143">
        <v>66930</v>
      </c>
      <c r="G706" s="143">
        <v>63070</v>
      </c>
      <c r="H706" s="143">
        <v>64950</v>
      </c>
      <c r="I706" s="143">
        <v>62860</v>
      </c>
      <c r="J706" s="143">
        <v>62860</v>
      </c>
      <c r="K706" s="143">
        <f t="shared" ref="K706:K769" si="151">IF(J706=D706,0,IF(J706=E706,1,IF(J706=F706,2,IF(J706=G706,3,IF(J706=H706,4,IF(J706=I706,5,"err"))))))</f>
        <v>5</v>
      </c>
      <c r="L706" s="143">
        <v>62860</v>
      </c>
      <c r="M706" s="143">
        <v>62860</v>
      </c>
      <c r="N706" s="143"/>
      <c r="O706" s="143"/>
      <c r="P706" s="143"/>
      <c r="AF706" t="s">
        <v>2564</v>
      </c>
      <c r="AG706">
        <v>871</v>
      </c>
      <c r="AH706" t="s">
        <v>1578</v>
      </c>
      <c r="AI706">
        <v>150004.0655</v>
      </c>
      <c r="AJ706">
        <v>62970</v>
      </c>
      <c r="AK706">
        <v>150004.0655</v>
      </c>
      <c r="AL706">
        <v>62970</v>
      </c>
    </row>
    <row r="707" spans="1:39" x14ac:dyDescent="0.25">
      <c r="A707" s="143">
        <v>79</v>
      </c>
      <c r="B707" s="143">
        <v>6</v>
      </c>
      <c r="C707" s="143" t="s">
        <v>1587</v>
      </c>
      <c r="D707" s="143">
        <v>68380</v>
      </c>
      <c r="E707" s="143">
        <v>67650</v>
      </c>
      <c r="F707" s="143">
        <v>66540</v>
      </c>
      <c r="G707" s="143">
        <v>63320</v>
      </c>
      <c r="H707" s="143">
        <v>66010</v>
      </c>
      <c r="I707" s="143">
        <v>64170</v>
      </c>
      <c r="J707" s="143">
        <v>63320</v>
      </c>
      <c r="K707" s="143">
        <f t="shared" si="151"/>
        <v>3</v>
      </c>
      <c r="L707" s="143">
        <v>63320</v>
      </c>
      <c r="M707" s="143">
        <v>63310</v>
      </c>
      <c r="N707" s="143"/>
      <c r="O707" s="143"/>
      <c r="P707" s="143"/>
      <c r="AF707" t="s">
        <v>2496</v>
      </c>
      <c r="AG707">
        <v>80</v>
      </c>
      <c r="AH707" t="s">
        <v>1587</v>
      </c>
      <c r="AI707">
        <v>150001.92920000001</v>
      </c>
      <c r="AJ707">
        <v>63790</v>
      </c>
      <c r="AK707">
        <v>150001.92920000001</v>
      </c>
      <c r="AL707">
        <v>63790</v>
      </c>
      <c r="AM707">
        <f t="shared" ref="AM707" si="152">AVERAGE(AJ707:AJ711)</f>
        <v>63790</v>
      </c>
    </row>
    <row r="708" spans="1:39" x14ac:dyDescent="0.25">
      <c r="A708" s="143">
        <v>279</v>
      </c>
      <c r="B708" s="143">
        <v>6</v>
      </c>
      <c r="C708" s="143" t="s">
        <v>1587</v>
      </c>
      <c r="D708" s="143">
        <v>67970</v>
      </c>
      <c r="E708" s="143">
        <v>67500</v>
      </c>
      <c r="F708" s="143">
        <v>66540</v>
      </c>
      <c r="G708" s="143">
        <v>63400</v>
      </c>
      <c r="H708" s="143">
        <v>66190</v>
      </c>
      <c r="I708" s="143">
        <v>63700</v>
      </c>
      <c r="J708" s="143">
        <v>63400</v>
      </c>
      <c r="K708" s="143">
        <f t="shared" si="151"/>
        <v>3</v>
      </c>
      <c r="L708" s="143">
        <v>63400</v>
      </c>
      <c r="M708" s="143">
        <v>63300</v>
      </c>
      <c r="N708" s="143"/>
      <c r="O708" s="143"/>
      <c r="P708" s="143"/>
      <c r="AF708" t="s">
        <v>1908</v>
      </c>
      <c r="AG708">
        <v>280</v>
      </c>
      <c r="AH708" t="s">
        <v>1587</v>
      </c>
      <c r="AI708">
        <v>150000.37849999999</v>
      </c>
      <c r="AJ708">
        <v>63790</v>
      </c>
      <c r="AK708">
        <v>150000.37849999999</v>
      </c>
      <c r="AL708">
        <v>63790</v>
      </c>
    </row>
    <row r="709" spans="1:39" x14ac:dyDescent="0.25">
      <c r="A709" s="143">
        <v>479</v>
      </c>
      <c r="B709" s="143">
        <v>6</v>
      </c>
      <c r="C709" s="143" t="s">
        <v>1587</v>
      </c>
      <c r="D709" s="143">
        <v>68390</v>
      </c>
      <c r="E709" s="143">
        <v>67810</v>
      </c>
      <c r="F709" s="143">
        <v>66540</v>
      </c>
      <c r="G709" s="143">
        <v>63330</v>
      </c>
      <c r="H709" s="143">
        <v>65870</v>
      </c>
      <c r="I709" s="143">
        <v>63830</v>
      </c>
      <c r="J709" s="143">
        <v>63330</v>
      </c>
      <c r="K709" s="143">
        <f t="shared" si="151"/>
        <v>3</v>
      </c>
      <c r="L709" s="143">
        <v>63330</v>
      </c>
      <c r="M709" s="143">
        <v>63290</v>
      </c>
      <c r="N709" s="143"/>
      <c r="O709" s="143"/>
      <c r="P709" s="143"/>
      <c r="AF709" t="s">
        <v>2130</v>
      </c>
      <c r="AG709">
        <v>480</v>
      </c>
      <c r="AH709" t="s">
        <v>1587</v>
      </c>
      <c r="AI709">
        <v>150001.31349999999</v>
      </c>
      <c r="AJ709">
        <v>63790</v>
      </c>
      <c r="AK709">
        <v>150001.31349999999</v>
      </c>
      <c r="AL709">
        <v>63790</v>
      </c>
    </row>
    <row r="710" spans="1:39" x14ac:dyDescent="0.25">
      <c r="A710" s="143">
        <v>679</v>
      </c>
      <c r="B710" s="143">
        <v>6</v>
      </c>
      <c r="C710" s="143" t="s">
        <v>1587</v>
      </c>
      <c r="D710" s="143">
        <v>68560</v>
      </c>
      <c r="E710" s="143">
        <v>67800</v>
      </c>
      <c r="F710" s="143">
        <v>66540</v>
      </c>
      <c r="G710" s="143">
        <v>63630</v>
      </c>
      <c r="H710" s="143">
        <v>65290</v>
      </c>
      <c r="I710" s="143">
        <v>63860</v>
      </c>
      <c r="J710" s="143">
        <v>63630</v>
      </c>
      <c r="K710" s="143">
        <f t="shared" si="151"/>
        <v>3</v>
      </c>
      <c r="L710" s="143">
        <v>63630</v>
      </c>
      <c r="M710" s="143">
        <v>63510</v>
      </c>
      <c r="N710" s="143"/>
      <c r="O710" s="143"/>
      <c r="P710" s="143"/>
      <c r="AF710" t="s">
        <v>2352</v>
      </c>
      <c r="AG710">
        <v>680</v>
      </c>
      <c r="AH710" t="s">
        <v>1587</v>
      </c>
      <c r="AI710">
        <v>150009.6047</v>
      </c>
      <c r="AJ710">
        <v>63790</v>
      </c>
      <c r="AK710">
        <v>150009.6047</v>
      </c>
      <c r="AL710">
        <v>63790</v>
      </c>
    </row>
    <row r="711" spans="1:39" x14ac:dyDescent="0.25">
      <c r="A711" s="143">
        <v>879</v>
      </c>
      <c r="B711" s="143">
        <v>6</v>
      </c>
      <c r="C711" s="143" t="s">
        <v>1587</v>
      </c>
      <c r="D711" s="143">
        <v>68830</v>
      </c>
      <c r="E711" s="143">
        <v>67820</v>
      </c>
      <c r="F711" s="143">
        <v>66540</v>
      </c>
      <c r="G711" s="143">
        <v>63500</v>
      </c>
      <c r="H711" s="143">
        <v>65440</v>
      </c>
      <c r="I711" s="143">
        <v>63650</v>
      </c>
      <c r="J711" s="143">
        <v>63500</v>
      </c>
      <c r="K711" s="143">
        <f t="shared" si="151"/>
        <v>3</v>
      </c>
      <c r="L711" s="143">
        <v>63500</v>
      </c>
      <c r="M711" s="143">
        <v>63380</v>
      </c>
      <c r="N711" s="143"/>
      <c r="O711" s="143"/>
      <c r="P711" s="143"/>
      <c r="AF711" t="s">
        <v>2574</v>
      </c>
      <c r="AG711">
        <v>880</v>
      </c>
      <c r="AH711" t="s">
        <v>1587</v>
      </c>
      <c r="AI711">
        <v>150002.2267</v>
      </c>
      <c r="AJ711">
        <v>63790</v>
      </c>
      <c r="AK711">
        <v>150002.2267</v>
      </c>
      <c r="AL711">
        <v>63790</v>
      </c>
    </row>
    <row r="712" spans="1:39" x14ac:dyDescent="0.25">
      <c r="A712" s="143">
        <v>71</v>
      </c>
      <c r="B712" s="143">
        <v>6</v>
      </c>
      <c r="C712" s="143" t="s">
        <v>1579</v>
      </c>
      <c r="D712" s="143">
        <v>69190</v>
      </c>
      <c r="E712" s="143">
        <v>68240</v>
      </c>
      <c r="F712" s="143">
        <v>66740</v>
      </c>
      <c r="G712" s="143">
        <v>63450</v>
      </c>
      <c r="H712" s="143">
        <v>66470</v>
      </c>
      <c r="I712" s="143">
        <v>64100</v>
      </c>
      <c r="J712" s="143">
        <v>63450</v>
      </c>
      <c r="K712" s="143">
        <f t="shared" si="151"/>
        <v>3</v>
      </c>
      <c r="L712" s="143">
        <v>63450</v>
      </c>
      <c r="M712" s="143">
        <v>63260</v>
      </c>
      <c r="N712" s="143"/>
      <c r="O712" s="143"/>
      <c r="P712" s="143"/>
      <c r="AF712" t="s">
        <v>2407</v>
      </c>
      <c r="AG712">
        <v>72</v>
      </c>
      <c r="AH712" t="s">
        <v>1579</v>
      </c>
      <c r="AI712">
        <v>150019.5975</v>
      </c>
      <c r="AJ712">
        <v>63690</v>
      </c>
      <c r="AK712">
        <v>150019.5975</v>
      </c>
      <c r="AL712">
        <v>63690</v>
      </c>
      <c r="AM712">
        <f t="shared" ref="AM712" si="153">AVERAGE(AJ712:AJ716)</f>
        <v>63690</v>
      </c>
    </row>
    <row r="713" spans="1:39" x14ac:dyDescent="0.25">
      <c r="A713" s="143">
        <v>271</v>
      </c>
      <c r="B713" s="143">
        <v>6</v>
      </c>
      <c r="C713" s="143" t="s">
        <v>1579</v>
      </c>
      <c r="D713" s="143">
        <v>68670</v>
      </c>
      <c r="E713" s="143">
        <v>67870</v>
      </c>
      <c r="F713" s="143">
        <v>66740</v>
      </c>
      <c r="G713" s="143">
        <v>63470</v>
      </c>
      <c r="H713" s="143">
        <v>65450</v>
      </c>
      <c r="I713" s="143">
        <v>63870</v>
      </c>
      <c r="J713" s="143">
        <v>63470</v>
      </c>
      <c r="K713" s="143">
        <f t="shared" si="151"/>
        <v>3</v>
      </c>
      <c r="L713" s="143">
        <v>63470</v>
      </c>
      <c r="M713" s="143">
        <v>63430</v>
      </c>
      <c r="N713" s="143"/>
      <c r="O713" s="143"/>
      <c r="P713" s="143"/>
      <c r="AF713" t="s">
        <v>1899</v>
      </c>
      <c r="AG713">
        <v>272</v>
      </c>
      <c r="AH713" t="s">
        <v>1579</v>
      </c>
      <c r="AI713">
        <v>150003.16639999999</v>
      </c>
      <c r="AJ713">
        <v>63690</v>
      </c>
      <c r="AK713">
        <v>150003.16639999999</v>
      </c>
      <c r="AL713">
        <v>63690</v>
      </c>
    </row>
    <row r="714" spans="1:39" x14ac:dyDescent="0.25">
      <c r="A714" s="143">
        <v>471</v>
      </c>
      <c r="B714" s="143">
        <v>6</v>
      </c>
      <c r="C714" s="143" t="s">
        <v>1579</v>
      </c>
      <c r="D714" s="143">
        <v>69440</v>
      </c>
      <c r="E714" s="143">
        <v>68200</v>
      </c>
      <c r="F714" s="143">
        <v>66740</v>
      </c>
      <c r="G714" s="143">
        <v>63360</v>
      </c>
      <c r="H714" s="143">
        <v>65810</v>
      </c>
      <c r="I714" s="143">
        <v>64200</v>
      </c>
      <c r="J714" s="143">
        <v>63360</v>
      </c>
      <c r="K714" s="143">
        <f t="shared" si="151"/>
        <v>3</v>
      </c>
      <c r="L714" s="143">
        <v>63360</v>
      </c>
      <c r="M714" s="143">
        <v>63170</v>
      </c>
      <c r="N714" s="143"/>
      <c r="O714" s="143"/>
      <c r="P714" s="143"/>
      <c r="AF714" t="s">
        <v>2121</v>
      </c>
      <c r="AG714">
        <v>472</v>
      </c>
      <c r="AH714" t="s">
        <v>1579</v>
      </c>
      <c r="AI714">
        <v>150009.17139999999</v>
      </c>
      <c r="AJ714">
        <v>63690</v>
      </c>
      <c r="AK714">
        <v>150009.17139999999</v>
      </c>
      <c r="AL714">
        <v>63690</v>
      </c>
    </row>
    <row r="715" spans="1:39" x14ac:dyDescent="0.25">
      <c r="A715" s="143">
        <v>671</v>
      </c>
      <c r="B715" s="143">
        <v>6</v>
      </c>
      <c r="C715" s="143" t="s">
        <v>1579</v>
      </c>
      <c r="D715" s="143">
        <v>69340</v>
      </c>
      <c r="E715" s="143">
        <v>68120</v>
      </c>
      <c r="F715" s="143">
        <v>66740</v>
      </c>
      <c r="G715" s="143">
        <v>63660</v>
      </c>
      <c r="H715" s="143">
        <v>65420</v>
      </c>
      <c r="I715" s="143">
        <v>64280</v>
      </c>
      <c r="J715" s="143">
        <v>63660</v>
      </c>
      <c r="K715" s="143">
        <f t="shared" si="151"/>
        <v>3</v>
      </c>
      <c r="L715" s="143">
        <v>63660</v>
      </c>
      <c r="M715" s="143">
        <v>63480</v>
      </c>
      <c r="N715" s="143"/>
      <c r="O715" s="143"/>
      <c r="P715" s="143"/>
      <c r="AF715" t="s">
        <v>2343</v>
      </c>
      <c r="AG715">
        <v>672</v>
      </c>
      <c r="AH715" t="s">
        <v>1579</v>
      </c>
      <c r="AI715">
        <v>150002.247</v>
      </c>
      <c r="AJ715">
        <v>63690</v>
      </c>
      <c r="AK715">
        <v>150002.247</v>
      </c>
      <c r="AL715">
        <v>63690</v>
      </c>
    </row>
    <row r="716" spans="1:39" x14ac:dyDescent="0.25">
      <c r="A716" s="143">
        <v>871</v>
      </c>
      <c r="B716" s="143">
        <v>6</v>
      </c>
      <c r="C716" s="143" t="s">
        <v>1579</v>
      </c>
      <c r="D716" s="143">
        <v>68960</v>
      </c>
      <c r="E716" s="143">
        <v>68390</v>
      </c>
      <c r="F716" s="143">
        <v>66740</v>
      </c>
      <c r="G716" s="143">
        <v>63530</v>
      </c>
      <c r="H716" s="143">
        <v>66050</v>
      </c>
      <c r="I716" s="143">
        <v>63460</v>
      </c>
      <c r="J716" s="143">
        <v>63460</v>
      </c>
      <c r="K716" s="143">
        <f t="shared" si="151"/>
        <v>5</v>
      </c>
      <c r="L716" s="143">
        <v>63460</v>
      </c>
      <c r="M716" s="143">
        <v>63460</v>
      </c>
      <c r="N716" s="143"/>
      <c r="O716" s="143"/>
      <c r="P716" s="143"/>
      <c r="AF716" t="s">
        <v>2565</v>
      </c>
      <c r="AG716">
        <v>872</v>
      </c>
      <c r="AH716" t="s">
        <v>1579</v>
      </c>
      <c r="AI716">
        <v>150006.41800000001</v>
      </c>
      <c r="AJ716">
        <v>63690</v>
      </c>
      <c r="AK716">
        <v>150006.41800000001</v>
      </c>
      <c r="AL716">
        <v>63690</v>
      </c>
    </row>
    <row r="717" spans="1:39" x14ac:dyDescent="0.25">
      <c r="A717" s="143">
        <v>72</v>
      </c>
      <c r="B717" s="143">
        <v>6</v>
      </c>
      <c r="C717" s="143" t="s">
        <v>1580</v>
      </c>
      <c r="D717" s="143">
        <v>73350</v>
      </c>
      <c r="E717" s="143">
        <v>72660</v>
      </c>
      <c r="F717" s="143">
        <v>71520</v>
      </c>
      <c r="G717" s="143">
        <v>68540</v>
      </c>
      <c r="H717" s="143">
        <v>70870</v>
      </c>
      <c r="I717" s="143">
        <v>68850</v>
      </c>
      <c r="J717" s="143">
        <v>68540</v>
      </c>
      <c r="K717" s="143">
        <f t="shared" si="151"/>
        <v>3</v>
      </c>
      <c r="L717" s="143">
        <v>68540</v>
      </c>
      <c r="M717" s="143">
        <v>68500</v>
      </c>
      <c r="N717" s="143"/>
      <c r="O717" s="143"/>
      <c r="P717" s="143"/>
      <c r="AF717" t="s">
        <v>2418</v>
      </c>
      <c r="AG717">
        <v>73</v>
      </c>
      <c r="AH717" t="s">
        <v>1580</v>
      </c>
      <c r="AI717">
        <v>149988.8432</v>
      </c>
      <c r="AJ717">
        <v>68540</v>
      </c>
      <c r="AK717">
        <v>150015.12390000001</v>
      </c>
      <c r="AL717">
        <v>68540</v>
      </c>
      <c r="AM717">
        <f t="shared" ref="AM717" si="154">AVERAGE(AJ717:AJ721)</f>
        <v>68540</v>
      </c>
    </row>
    <row r="718" spans="1:39" x14ac:dyDescent="0.25">
      <c r="A718" s="143">
        <v>272</v>
      </c>
      <c r="B718" s="143">
        <v>6</v>
      </c>
      <c r="C718" s="143" t="s">
        <v>1580</v>
      </c>
      <c r="D718" s="143">
        <v>73560</v>
      </c>
      <c r="E718" s="143">
        <v>72690</v>
      </c>
      <c r="F718" s="143">
        <v>71520</v>
      </c>
      <c r="G718" s="143">
        <v>68460</v>
      </c>
      <c r="H718" s="143">
        <v>71310</v>
      </c>
      <c r="I718" s="143">
        <v>68920</v>
      </c>
      <c r="J718" s="143">
        <v>68460</v>
      </c>
      <c r="K718" s="143">
        <f t="shared" si="151"/>
        <v>3</v>
      </c>
      <c r="L718" s="143">
        <v>68460</v>
      </c>
      <c r="M718" s="143">
        <v>68460</v>
      </c>
      <c r="N718" s="143"/>
      <c r="O718" s="143"/>
      <c r="P718" s="143"/>
      <c r="AF718" t="s">
        <v>1900</v>
      </c>
      <c r="AG718">
        <v>273</v>
      </c>
      <c r="AH718" t="s">
        <v>1580</v>
      </c>
      <c r="AI718">
        <v>150003.3321</v>
      </c>
      <c r="AJ718">
        <v>68540</v>
      </c>
      <c r="AK718">
        <v>150003.3321</v>
      </c>
      <c r="AL718">
        <v>68540</v>
      </c>
    </row>
    <row r="719" spans="1:39" x14ac:dyDescent="0.25">
      <c r="A719" s="143">
        <v>472</v>
      </c>
      <c r="B719" s="143">
        <v>6</v>
      </c>
      <c r="C719" s="143" t="s">
        <v>1580</v>
      </c>
      <c r="D719" s="143">
        <v>73240</v>
      </c>
      <c r="E719" s="143">
        <v>72650</v>
      </c>
      <c r="F719" s="143">
        <v>71520</v>
      </c>
      <c r="G719" s="143">
        <v>68060</v>
      </c>
      <c r="H719" s="143">
        <v>71380</v>
      </c>
      <c r="I719" s="143">
        <v>69350</v>
      </c>
      <c r="J719" s="143">
        <v>68060</v>
      </c>
      <c r="K719" s="143">
        <f t="shared" si="151"/>
        <v>3</v>
      </c>
      <c r="L719" s="143">
        <v>68060</v>
      </c>
      <c r="M719" s="143">
        <v>68060</v>
      </c>
      <c r="N719" s="143"/>
      <c r="O719" s="143"/>
      <c r="P719" s="143"/>
      <c r="AF719" t="s">
        <v>2122</v>
      </c>
      <c r="AG719">
        <v>473</v>
      </c>
      <c r="AH719" t="s">
        <v>1580</v>
      </c>
      <c r="AI719">
        <v>150003.53020000001</v>
      </c>
      <c r="AJ719">
        <v>68540</v>
      </c>
      <c r="AK719">
        <v>150003.53020000001</v>
      </c>
      <c r="AL719">
        <v>68540</v>
      </c>
    </row>
    <row r="720" spans="1:39" x14ac:dyDescent="0.25">
      <c r="A720" s="143">
        <v>672</v>
      </c>
      <c r="B720" s="143">
        <v>6</v>
      </c>
      <c r="C720" s="143" t="s">
        <v>1580</v>
      </c>
      <c r="D720" s="143">
        <v>73990</v>
      </c>
      <c r="E720" s="143">
        <v>72940</v>
      </c>
      <c r="F720" s="143">
        <v>71520</v>
      </c>
      <c r="G720" s="143">
        <v>68520</v>
      </c>
      <c r="H720" s="143">
        <v>71230</v>
      </c>
      <c r="I720" s="143">
        <v>68800</v>
      </c>
      <c r="J720" s="143">
        <v>68520</v>
      </c>
      <c r="K720" s="143">
        <f t="shared" si="151"/>
        <v>3</v>
      </c>
      <c r="L720" s="143">
        <v>68520</v>
      </c>
      <c r="M720" s="143">
        <v>68410</v>
      </c>
      <c r="N720" s="143"/>
      <c r="O720" s="143"/>
      <c r="P720" s="143"/>
      <c r="AF720" t="s">
        <v>2344</v>
      </c>
      <c r="AG720">
        <v>673</v>
      </c>
      <c r="AH720" t="s">
        <v>1580</v>
      </c>
      <c r="AI720">
        <v>150014.0833</v>
      </c>
      <c r="AJ720">
        <v>68540</v>
      </c>
      <c r="AK720">
        <v>150014.0833</v>
      </c>
      <c r="AL720">
        <v>68540</v>
      </c>
    </row>
    <row r="721" spans="1:39" x14ac:dyDescent="0.25">
      <c r="A721" s="143">
        <v>872</v>
      </c>
      <c r="B721" s="143">
        <v>6</v>
      </c>
      <c r="C721" s="143" t="s">
        <v>1580</v>
      </c>
      <c r="D721" s="143">
        <v>73120</v>
      </c>
      <c r="E721" s="143">
        <v>72680</v>
      </c>
      <c r="F721" s="143">
        <v>71520</v>
      </c>
      <c r="G721" s="143">
        <v>68600</v>
      </c>
      <c r="H721" s="143">
        <v>71440</v>
      </c>
      <c r="I721" s="143">
        <v>69050</v>
      </c>
      <c r="J721" s="143">
        <v>68600</v>
      </c>
      <c r="K721" s="143">
        <f t="shared" si="151"/>
        <v>3</v>
      </c>
      <c r="L721" s="143">
        <v>68600</v>
      </c>
      <c r="M721" s="143">
        <v>68450</v>
      </c>
      <c r="N721" s="143"/>
      <c r="O721" s="143"/>
      <c r="P721" s="143"/>
      <c r="AF721" t="s">
        <v>2566</v>
      </c>
      <c r="AG721">
        <v>873</v>
      </c>
      <c r="AH721" t="s">
        <v>1580</v>
      </c>
      <c r="AI721">
        <v>150006.85190000001</v>
      </c>
      <c r="AJ721">
        <v>68540</v>
      </c>
      <c r="AK721">
        <v>150006.85190000001</v>
      </c>
      <c r="AL721">
        <v>68540</v>
      </c>
    </row>
    <row r="722" spans="1:39" x14ac:dyDescent="0.25">
      <c r="A722" s="143">
        <v>73</v>
      </c>
      <c r="B722" s="143">
        <v>6</v>
      </c>
      <c r="C722" s="143" t="s">
        <v>1581</v>
      </c>
      <c r="D722" s="143">
        <v>70560</v>
      </c>
      <c r="E722" s="143">
        <v>70210</v>
      </c>
      <c r="F722" s="143">
        <v>68470</v>
      </c>
      <c r="G722" s="143">
        <v>65480</v>
      </c>
      <c r="H722" s="143">
        <v>68480</v>
      </c>
      <c r="I722" s="143">
        <v>65660</v>
      </c>
      <c r="J722" s="143">
        <v>65480</v>
      </c>
      <c r="K722" s="143">
        <f t="shared" si="151"/>
        <v>3</v>
      </c>
      <c r="L722" s="143">
        <v>65480</v>
      </c>
      <c r="M722" s="143">
        <v>65280</v>
      </c>
      <c r="N722" s="143"/>
      <c r="O722" s="143"/>
      <c r="P722" s="143"/>
      <c r="AF722" t="s">
        <v>2429</v>
      </c>
      <c r="AG722">
        <v>74</v>
      </c>
      <c r="AH722" t="s">
        <v>1581</v>
      </c>
      <c r="AI722">
        <v>150002.22870000001</v>
      </c>
      <c r="AJ722">
        <v>65880</v>
      </c>
      <c r="AK722">
        <v>150002.22870000001</v>
      </c>
      <c r="AL722">
        <v>65880</v>
      </c>
      <c r="AM722">
        <f t="shared" ref="AM722" si="155">AVERAGE(AJ722:AJ726)</f>
        <v>65880</v>
      </c>
    </row>
    <row r="723" spans="1:39" x14ac:dyDescent="0.25">
      <c r="A723" s="143">
        <v>273</v>
      </c>
      <c r="B723" s="143">
        <v>6</v>
      </c>
      <c r="C723" s="143" t="s">
        <v>1581</v>
      </c>
      <c r="D723" s="143">
        <v>70180</v>
      </c>
      <c r="E723" s="143">
        <v>70230</v>
      </c>
      <c r="F723" s="143">
        <v>68470</v>
      </c>
      <c r="G723" s="143">
        <v>65370</v>
      </c>
      <c r="H723" s="143">
        <v>67850</v>
      </c>
      <c r="I723" s="143">
        <v>65760</v>
      </c>
      <c r="J723" s="143">
        <v>65370</v>
      </c>
      <c r="K723" s="143">
        <f t="shared" si="151"/>
        <v>3</v>
      </c>
      <c r="L723" s="143">
        <v>65370</v>
      </c>
      <c r="M723" s="143">
        <v>65270</v>
      </c>
      <c r="N723" s="143"/>
      <c r="O723" s="143"/>
      <c r="P723" s="143"/>
      <c r="AF723" t="s">
        <v>1901</v>
      </c>
      <c r="AG723">
        <v>274</v>
      </c>
      <c r="AH723" t="s">
        <v>1581</v>
      </c>
      <c r="AI723">
        <v>150010.82999999999</v>
      </c>
      <c r="AJ723">
        <v>65880</v>
      </c>
      <c r="AK723">
        <v>150010.82999999999</v>
      </c>
      <c r="AL723">
        <v>65880</v>
      </c>
    </row>
    <row r="724" spans="1:39" x14ac:dyDescent="0.25">
      <c r="A724" s="143">
        <v>473</v>
      </c>
      <c r="B724" s="143">
        <v>6</v>
      </c>
      <c r="C724" s="143" t="s">
        <v>1581</v>
      </c>
      <c r="D724" s="143">
        <v>70930</v>
      </c>
      <c r="E724" s="143">
        <v>70190</v>
      </c>
      <c r="F724" s="143">
        <v>68470</v>
      </c>
      <c r="G724" s="143">
        <v>65350</v>
      </c>
      <c r="H724" s="143">
        <v>68050</v>
      </c>
      <c r="I724" s="143">
        <v>65880</v>
      </c>
      <c r="J724" s="143">
        <v>65350</v>
      </c>
      <c r="K724" s="143">
        <f t="shared" si="151"/>
        <v>3</v>
      </c>
      <c r="L724" s="143">
        <v>65350</v>
      </c>
      <c r="M724" s="143">
        <v>65350</v>
      </c>
      <c r="N724" s="143"/>
      <c r="O724" s="143"/>
      <c r="P724" s="143"/>
      <c r="AF724" t="s">
        <v>2123</v>
      </c>
      <c r="AG724">
        <v>474</v>
      </c>
      <c r="AH724" t="s">
        <v>1581</v>
      </c>
      <c r="AI724">
        <v>150006.26250000001</v>
      </c>
      <c r="AJ724">
        <v>65880</v>
      </c>
      <c r="AK724">
        <v>150006.26250000001</v>
      </c>
      <c r="AL724">
        <v>65880</v>
      </c>
    </row>
    <row r="725" spans="1:39" x14ac:dyDescent="0.25">
      <c r="A725" s="143">
        <v>673</v>
      </c>
      <c r="B725" s="143">
        <v>6</v>
      </c>
      <c r="C725" s="143" t="s">
        <v>1581</v>
      </c>
      <c r="D725" s="143">
        <v>72000</v>
      </c>
      <c r="E725" s="143">
        <v>69900</v>
      </c>
      <c r="F725" s="143">
        <v>68470</v>
      </c>
      <c r="G725" s="143">
        <v>65280</v>
      </c>
      <c r="H725" s="143">
        <v>67910</v>
      </c>
      <c r="I725" s="143">
        <v>65930</v>
      </c>
      <c r="J725" s="143">
        <v>65280</v>
      </c>
      <c r="K725" s="143">
        <f t="shared" si="151"/>
        <v>3</v>
      </c>
      <c r="L725" s="143">
        <v>65280</v>
      </c>
      <c r="M725" s="143">
        <v>65200</v>
      </c>
      <c r="N725" s="143"/>
      <c r="O725" s="143"/>
      <c r="P725" s="143"/>
      <c r="AF725" t="s">
        <v>2345</v>
      </c>
      <c r="AG725">
        <v>674</v>
      </c>
      <c r="AH725" t="s">
        <v>1581</v>
      </c>
      <c r="AI725">
        <v>150004.99110000001</v>
      </c>
      <c r="AJ725">
        <v>65880</v>
      </c>
      <c r="AK725">
        <v>150004.99110000001</v>
      </c>
      <c r="AL725">
        <v>65880</v>
      </c>
    </row>
    <row r="726" spans="1:39" x14ac:dyDescent="0.25">
      <c r="A726" s="143">
        <v>873</v>
      </c>
      <c r="B726" s="143">
        <v>6</v>
      </c>
      <c r="C726" s="143" t="s">
        <v>1581</v>
      </c>
      <c r="D726" s="143">
        <v>71310</v>
      </c>
      <c r="E726" s="143">
        <v>70220</v>
      </c>
      <c r="F726" s="143">
        <v>68470</v>
      </c>
      <c r="G726" s="143">
        <v>65450</v>
      </c>
      <c r="H726" s="143">
        <v>67970</v>
      </c>
      <c r="I726" s="143">
        <v>66190</v>
      </c>
      <c r="J726" s="143">
        <v>65450</v>
      </c>
      <c r="K726" s="143">
        <f t="shared" si="151"/>
        <v>3</v>
      </c>
      <c r="L726" s="143">
        <v>65450</v>
      </c>
      <c r="M726" s="143">
        <v>65330</v>
      </c>
      <c r="N726" s="143"/>
      <c r="O726" s="143"/>
      <c r="P726" s="143"/>
      <c r="AF726" t="s">
        <v>2567</v>
      </c>
      <c r="AG726">
        <v>874</v>
      </c>
      <c r="AH726" t="s">
        <v>1581</v>
      </c>
      <c r="AI726">
        <v>150004.46059999999</v>
      </c>
      <c r="AJ726">
        <v>65880</v>
      </c>
      <c r="AK726">
        <v>150004.46059999999</v>
      </c>
      <c r="AL726">
        <v>65880</v>
      </c>
    </row>
    <row r="727" spans="1:39" x14ac:dyDescent="0.25">
      <c r="A727" s="143">
        <v>74</v>
      </c>
      <c r="B727" s="143">
        <v>6</v>
      </c>
      <c r="C727" s="143" t="s">
        <v>1582</v>
      </c>
      <c r="D727" s="143">
        <v>69300</v>
      </c>
      <c r="E727" s="143">
        <v>68420</v>
      </c>
      <c r="F727" s="143">
        <v>67530</v>
      </c>
      <c r="G727" s="143">
        <v>63750</v>
      </c>
      <c r="H727" s="143">
        <v>64880</v>
      </c>
      <c r="I727" s="143">
        <v>64020</v>
      </c>
      <c r="J727" s="143">
        <v>63750</v>
      </c>
      <c r="K727" s="143">
        <f t="shared" si="151"/>
        <v>3</v>
      </c>
      <c r="L727" s="143">
        <v>63750</v>
      </c>
      <c r="M727" s="143">
        <v>63540</v>
      </c>
      <c r="N727" s="143"/>
      <c r="O727" s="143"/>
      <c r="P727" s="143"/>
      <c r="AF727" t="s">
        <v>2440</v>
      </c>
      <c r="AG727">
        <v>75</v>
      </c>
      <c r="AH727" t="s">
        <v>1582</v>
      </c>
      <c r="AI727">
        <v>150002.17850000001</v>
      </c>
      <c r="AJ727">
        <v>63950</v>
      </c>
      <c r="AK727">
        <v>150002.17850000001</v>
      </c>
      <c r="AL727">
        <v>63950</v>
      </c>
      <c r="AM727">
        <f t="shared" ref="AM727" si="156">AVERAGE(AJ727:AJ731)</f>
        <v>63950</v>
      </c>
    </row>
    <row r="728" spans="1:39" x14ac:dyDescent="0.25">
      <c r="A728" s="143">
        <v>274</v>
      </c>
      <c r="B728" s="143">
        <v>6</v>
      </c>
      <c r="C728" s="143" t="s">
        <v>1582</v>
      </c>
      <c r="D728" s="143">
        <v>68800</v>
      </c>
      <c r="E728" s="143">
        <v>68540</v>
      </c>
      <c r="F728" s="143">
        <v>67530</v>
      </c>
      <c r="G728" s="143">
        <v>63650</v>
      </c>
      <c r="H728" s="143">
        <v>66170</v>
      </c>
      <c r="I728" s="143">
        <v>63780</v>
      </c>
      <c r="J728" s="143">
        <v>63650</v>
      </c>
      <c r="K728" s="143">
        <f t="shared" si="151"/>
        <v>3</v>
      </c>
      <c r="L728" s="143">
        <v>63650</v>
      </c>
      <c r="M728" s="143">
        <v>63580</v>
      </c>
      <c r="N728" s="143"/>
      <c r="O728" s="143"/>
      <c r="P728" s="143"/>
      <c r="AF728" t="s">
        <v>1902</v>
      </c>
      <c r="AG728">
        <v>275</v>
      </c>
      <c r="AH728" t="s">
        <v>1582</v>
      </c>
      <c r="AI728">
        <v>150001.56770000001</v>
      </c>
      <c r="AJ728">
        <v>63950</v>
      </c>
      <c r="AK728">
        <v>150001.56770000001</v>
      </c>
      <c r="AL728">
        <v>63950</v>
      </c>
    </row>
    <row r="729" spans="1:39" x14ac:dyDescent="0.25">
      <c r="A729" s="143">
        <v>474</v>
      </c>
      <c r="B729" s="143">
        <v>6</v>
      </c>
      <c r="C729" s="143" t="s">
        <v>1582</v>
      </c>
      <c r="D729" s="143">
        <v>69540</v>
      </c>
      <c r="E729" s="143">
        <v>68450</v>
      </c>
      <c r="F729" s="143">
        <v>67530</v>
      </c>
      <c r="G729" s="143">
        <v>63750</v>
      </c>
      <c r="H729" s="143">
        <v>65280</v>
      </c>
      <c r="I729" s="143">
        <v>63410</v>
      </c>
      <c r="J729" s="143">
        <v>63410</v>
      </c>
      <c r="K729" s="143">
        <f t="shared" si="151"/>
        <v>5</v>
      </c>
      <c r="L729" s="143">
        <v>63410</v>
      </c>
      <c r="M729" s="143">
        <v>63410</v>
      </c>
      <c r="N729" s="143"/>
      <c r="O729" s="143"/>
      <c r="P729" s="143"/>
      <c r="AF729" t="s">
        <v>2124</v>
      </c>
      <c r="AG729">
        <v>475</v>
      </c>
      <c r="AH729" t="s">
        <v>1582</v>
      </c>
      <c r="AI729">
        <v>150001.0955</v>
      </c>
      <c r="AJ729">
        <v>63950</v>
      </c>
      <c r="AK729">
        <v>150001.0955</v>
      </c>
      <c r="AL729">
        <v>63950</v>
      </c>
    </row>
    <row r="730" spans="1:39" x14ac:dyDescent="0.25">
      <c r="A730" s="143">
        <v>674</v>
      </c>
      <c r="B730" s="143">
        <v>6</v>
      </c>
      <c r="C730" s="143" t="s">
        <v>1582</v>
      </c>
      <c r="D730" s="143">
        <v>69540</v>
      </c>
      <c r="E730" s="143">
        <v>68560</v>
      </c>
      <c r="F730" s="143">
        <v>67530</v>
      </c>
      <c r="G730" s="143">
        <v>63820</v>
      </c>
      <c r="H730" s="143">
        <v>66290</v>
      </c>
      <c r="I730" s="143">
        <v>64360</v>
      </c>
      <c r="J730" s="143">
        <v>63820</v>
      </c>
      <c r="K730" s="143">
        <f t="shared" si="151"/>
        <v>3</v>
      </c>
      <c r="L730" s="143">
        <v>63820</v>
      </c>
      <c r="M730" s="143">
        <v>63710</v>
      </c>
      <c r="N730" s="143"/>
      <c r="O730" s="143"/>
      <c r="P730" s="143"/>
      <c r="AF730" t="s">
        <v>2346</v>
      </c>
      <c r="AG730">
        <v>675</v>
      </c>
      <c r="AH730" t="s">
        <v>1582</v>
      </c>
      <c r="AI730">
        <v>150005.52559999999</v>
      </c>
      <c r="AJ730">
        <v>63950</v>
      </c>
      <c r="AK730">
        <v>150005.52559999999</v>
      </c>
      <c r="AL730">
        <v>63950</v>
      </c>
    </row>
    <row r="731" spans="1:39" x14ac:dyDescent="0.25">
      <c r="A731" s="143">
        <v>874</v>
      </c>
      <c r="B731" s="143">
        <v>6</v>
      </c>
      <c r="C731" s="143" t="s">
        <v>1582</v>
      </c>
      <c r="D731" s="143">
        <v>69480</v>
      </c>
      <c r="E731" s="143">
        <v>68590</v>
      </c>
      <c r="F731" s="143">
        <v>67530</v>
      </c>
      <c r="G731" s="143">
        <v>63840</v>
      </c>
      <c r="H731" s="143">
        <v>66190</v>
      </c>
      <c r="I731" s="143">
        <v>63600</v>
      </c>
      <c r="J731" s="143">
        <v>63600</v>
      </c>
      <c r="K731" s="143">
        <f t="shared" si="151"/>
        <v>5</v>
      </c>
      <c r="L731" s="143">
        <v>63600</v>
      </c>
      <c r="M731" s="143">
        <v>63600</v>
      </c>
      <c r="N731" s="143"/>
      <c r="O731" s="143"/>
      <c r="P731" s="143"/>
      <c r="AF731" t="s">
        <v>2568</v>
      </c>
      <c r="AG731">
        <v>875</v>
      </c>
      <c r="AH731" t="s">
        <v>1582</v>
      </c>
      <c r="AI731">
        <v>150003.56409999999</v>
      </c>
      <c r="AJ731">
        <v>63950</v>
      </c>
      <c r="AK731">
        <v>150003.56409999999</v>
      </c>
      <c r="AL731">
        <v>63950</v>
      </c>
    </row>
    <row r="732" spans="1:39" x14ac:dyDescent="0.25">
      <c r="A732" s="143">
        <v>75</v>
      </c>
      <c r="B732" s="143">
        <v>6</v>
      </c>
      <c r="C732" s="143" t="s">
        <v>1583</v>
      </c>
      <c r="D732" s="143">
        <v>67650</v>
      </c>
      <c r="E732" s="143">
        <v>66950</v>
      </c>
      <c r="F732" s="143">
        <v>66080</v>
      </c>
      <c r="G732" s="143">
        <v>62520</v>
      </c>
      <c r="H732" s="143">
        <v>64720</v>
      </c>
      <c r="I732" s="143">
        <v>62370</v>
      </c>
      <c r="J732" s="143">
        <v>62370</v>
      </c>
      <c r="K732" s="143">
        <f t="shared" si="151"/>
        <v>5</v>
      </c>
      <c r="L732" s="143">
        <v>62370</v>
      </c>
      <c r="M732" s="143">
        <v>62370</v>
      </c>
      <c r="N732" s="143"/>
      <c r="O732" s="143"/>
      <c r="P732" s="143"/>
      <c r="AF732" t="s">
        <v>2451</v>
      </c>
      <c r="AG732">
        <v>76</v>
      </c>
      <c r="AH732" t="s">
        <v>1583</v>
      </c>
      <c r="AI732">
        <v>150001.7677</v>
      </c>
      <c r="AJ732">
        <v>62770</v>
      </c>
      <c r="AK732">
        <v>150001.7677</v>
      </c>
      <c r="AL732">
        <v>62770</v>
      </c>
      <c r="AM732">
        <f t="shared" ref="AM732" si="157">AVERAGE(AJ732:AJ736)</f>
        <v>62770</v>
      </c>
    </row>
    <row r="733" spans="1:39" x14ac:dyDescent="0.25">
      <c r="A733" s="143">
        <v>275</v>
      </c>
      <c r="B733" s="143">
        <v>6</v>
      </c>
      <c r="C733" s="143" t="s">
        <v>1583</v>
      </c>
      <c r="D733" s="143">
        <v>67160</v>
      </c>
      <c r="E733" s="143">
        <v>66980</v>
      </c>
      <c r="F733" s="143">
        <v>66080</v>
      </c>
      <c r="G733" s="143">
        <v>62350</v>
      </c>
      <c r="H733" s="143">
        <v>64730</v>
      </c>
      <c r="I733" s="143">
        <v>62650</v>
      </c>
      <c r="J733" s="143">
        <v>62350</v>
      </c>
      <c r="K733" s="143">
        <f t="shared" si="151"/>
        <v>3</v>
      </c>
      <c r="L733" s="143">
        <v>62350</v>
      </c>
      <c r="M733" s="143">
        <v>62260</v>
      </c>
      <c r="N733" s="143"/>
      <c r="O733" s="143"/>
      <c r="P733" s="143"/>
      <c r="AF733" t="s">
        <v>1903</v>
      </c>
      <c r="AG733">
        <v>276</v>
      </c>
      <c r="AH733" t="s">
        <v>1583</v>
      </c>
      <c r="AI733">
        <v>150003.86900000001</v>
      </c>
      <c r="AJ733">
        <v>62770</v>
      </c>
      <c r="AK733">
        <v>150003.86900000001</v>
      </c>
      <c r="AL733">
        <v>62770</v>
      </c>
    </row>
    <row r="734" spans="1:39" x14ac:dyDescent="0.25">
      <c r="A734" s="143">
        <v>475</v>
      </c>
      <c r="B734" s="143">
        <v>6</v>
      </c>
      <c r="C734" s="143" t="s">
        <v>1583</v>
      </c>
      <c r="D734" s="143">
        <v>67660</v>
      </c>
      <c r="E734" s="143">
        <v>66630</v>
      </c>
      <c r="F734" s="143">
        <v>66080</v>
      </c>
      <c r="G734" s="143">
        <v>62870</v>
      </c>
      <c r="H734" s="143">
        <v>64470</v>
      </c>
      <c r="I734" s="143">
        <v>62590</v>
      </c>
      <c r="J734" s="143">
        <v>62590</v>
      </c>
      <c r="K734" s="143">
        <f t="shared" si="151"/>
        <v>5</v>
      </c>
      <c r="L734" s="143">
        <v>62590</v>
      </c>
      <c r="M734" s="143">
        <v>62590</v>
      </c>
      <c r="N734" s="143"/>
      <c r="O734" s="143"/>
      <c r="P734" s="143"/>
      <c r="AF734" t="s">
        <v>2125</v>
      </c>
      <c r="AG734">
        <v>476</v>
      </c>
      <c r="AH734" t="s">
        <v>1583</v>
      </c>
      <c r="AI734">
        <v>150003.12450000001</v>
      </c>
      <c r="AJ734">
        <v>62770</v>
      </c>
      <c r="AK734">
        <v>150003.12450000001</v>
      </c>
      <c r="AL734">
        <v>62770</v>
      </c>
    </row>
    <row r="735" spans="1:39" x14ac:dyDescent="0.25">
      <c r="A735" s="143">
        <v>675</v>
      </c>
      <c r="B735" s="143">
        <v>6</v>
      </c>
      <c r="C735" s="143" t="s">
        <v>1583</v>
      </c>
      <c r="D735" s="143">
        <v>67750</v>
      </c>
      <c r="E735" s="143">
        <v>67040</v>
      </c>
      <c r="F735" s="143">
        <v>66080</v>
      </c>
      <c r="G735" s="143">
        <v>62800</v>
      </c>
      <c r="H735" s="143">
        <v>64390</v>
      </c>
      <c r="I735" s="143">
        <v>62530</v>
      </c>
      <c r="J735" s="143">
        <v>62530</v>
      </c>
      <c r="K735" s="143">
        <f t="shared" si="151"/>
        <v>5</v>
      </c>
      <c r="L735" s="143">
        <v>62530</v>
      </c>
      <c r="M735" s="143">
        <v>62530</v>
      </c>
      <c r="N735" s="143"/>
      <c r="O735" s="143"/>
      <c r="P735" s="143"/>
      <c r="AF735" t="s">
        <v>2347</v>
      </c>
      <c r="AG735">
        <v>676</v>
      </c>
      <c r="AH735" t="s">
        <v>1583</v>
      </c>
      <c r="AI735">
        <v>150000.66260000001</v>
      </c>
      <c r="AJ735">
        <v>62770</v>
      </c>
      <c r="AK735">
        <v>150000.66260000001</v>
      </c>
      <c r="AL735">
        <v>62770</v>
      </c>
    </row>
    <row r="736" spans="1:39" x14ac:dyDescent="0.25">
      <c r="A736" s="143">
        <v>875</v>
      </c>
      <c r="B736" s="143">
        <v>6</v>
      </c>
      <c r="C736" s="143" t="s">
        <v>1583</v>
      </c>
      <c r="D736" s="143">
        <v>68100</v>
      </c>
      <c r="E736" s="143">
        <v>66940</v>
      </c>
      <c r="F736" s="143">
        <v>66080</v>
      </c>
      <c r="G736" s="143">
        <v>62880</v>
      </c>
      <c r="H736" s="143">
        <v>64420</v>
      </c>
      <c r="I736" s="143">
        <v>62150</v>
      </c>
      <c r="J736" s="143">
        <v>62150</v>
      </c>
      <c r="K736" s="143">
        <f t="shared" si="151"/>
        <v>5</v>
      </c>
      <c r="L736" s="143">
        <v>62150</v>
      </c>
      <c r="M736" s="143">
        <v>62150</v>
      </c>
      <c r="N736" s="143"/>
      <c r="O736" s="143"/>
      <c r="P736" s="143"/>
      <c r="AF736" t="s">
        <v>2569</v>
      </c>
      <c r="AG736">
        <v>876</v>
      </c>
      <c r="AH736" t="s">
        <v>1583</v>
      </c>
      <c r="AI736">
        <v>150004.5681</v>
      </c>
      <c r="AJ736">
        <v>62770</v>
      </c>
      <c r="AK736">
        <v>150004.5681</v>
      </c>
      <c r="AL736">
        <v>62770</v>
      </c>
    </row>
    <row r="737" spans="1:39" x14ac:dyDescent="0.25">
      <c r="A737" s="143">
        <v>76</v>
      </c>
      <c r="B737" s="143">
        <v>6</v>
      </c>
      <c r="C737" s="143" t="s">
        <v>1584</v>
      </c>
      <c r="D737" s="143">
        <v>69910</v>
      </c>
      <c r="E737" s="143">
        <v>69390</v>
      </c>
      <c r="F737" s="143">
        <v>68070</v>
      </c>
      <c r="G737" s="143">
        <v>64650</v>
      </c>
      <c r="H737" s="143">
        <v>67100</v>
      </c>
      <c r="I737" s="143">
        <v>64690</v>
      </c>
      <c r="J737" s="143">
        <v>64650</v>
      </c>
      <c r="K737" s="143">
        <f t="shared" si="151"/>
        <v>3</v>
      </c>
      <c r="L737" s="143">
        <v>64650</v>
      </c>
      <c r="M737" s="143">
        <v>64470</v>
      </c>
      <c r="N737" s="143"/>
      <c r="O737" s="143"/>
      <c r="P737" s="143"/>
      <c r="AF737" t="s">
        <v>2462</v>
      </c>
      <c r="AG737">
        <v>77</v>
      </c>
      <c r="AH737" t="s">
        <v>1584</v>
      </c>
      <c r="AI737">
        <v>150001.7047</v>
      </c>
      <c r="AJ737">
        <v>64670</v>
      </c>
      <c r="AK737">
        <v>150001.7047</v>
      </c>
      <c r="AL737">
        <v>64670</v>
      </c>
      <c r="AM737">
        <f t="shared" ref="AM737" si="158">AVERAGE(AJ737:AJ741)</f>
        <v>64670</v>
      </c>
    </row>
    <row r="738" spans="1:39" x14ac:dyDescent="0.25">
      <c r="A738" s="143">
        <v>276</v>
      </c>
      <c r="B738" s="143">
        <v>6</v>
      </c>
      <c r="C738" s="143" t="s">
        <v>1584</v>
      </c>
      <c r="D738" s="143">
        <v>70280</v>
      </c>
      <c r="E738" s="143">
        <v>69000</v>
      </c>
      <c r="F738" s="143">
        <v>68070</v>
      </c>
      <c r="G738" s="143">
        <v>64620</v>
      </c>
      <c r="H738" s="143">
        <v>67020</v>
      </c>
      <c r="I738" s="143">
        <v>65160</v>
      </c>
      <c r="J738" s="143">
        <v>64620</v>
      </c>
      <c r="K738" s="143">
        <f t="shared" si="151"/>
        <v>3</v>
      </c>
      <c r="L738" s="143">
        <v>64620</v>
      </c>
      <c r="M738" s="143">
        <v>64620</v>
      </c>
      <c r="N738" s="143"/>
      <c r="O738" s="143"/>
      <c r="P738" s="143"/>
      <c r="AF738" t="s">
        <v>1904</v>
      </c>
      <c r="AG738">
        <v>277</v>
      </c>
      <c r="AH738" t="s">
        <v>1584</v>
      </c>
      <c r="AI738">
        <v>150011.71960000001</v>
      </c>
      <c r="AJ738">
        <v>64670</v>
      </c>
      <c r="AK738">
        <v>150011.71960000001</v>
      </c>
      <c r="AL738">
        <v>64670</v>
      </c>
    </row>
    <row r="739" spans="1:39" x14ac:dyDescent="0.25">
      <c r="A739" s="143">
        <v>476</v>
      </c>
      <c r="B739" s="143">
        <v>6</v>
      </c>
      <c r="C739" s="143" t="s">
        <v>1584</v>
      </c>
      <c r="D739" s="143">
        <v>70310</v>
      </c>
      <c r="E739" s="143">
        <v>68860</v>
      </c>
      <c r="F739" s="143">
        <v>68070</v>
      </c>
      <c r="G739" s="143">
        <v>64830</v>
      </c>
      <c r="H739" s="143">
        <v>67360</v>
      </c>
      <c r="I739" s="143">
        <v>64470</v>
      </c>
      <c r="J739" s="143">
        <v>64470</v>
      </c>
      <c r="K739" s="143">
        <f t="shared" si="151"/>
        <v>5</v>
      </c>
      <c r="L739" s="143">
        <v>64470</v>
      </c>
      <c r="M739" s="143">
        <v>64470</v>
      </c>
      <c r="N739" s="143"/>
      <c r="O739" s="143"/>
      <c r="P739" s="143"/>
      <c r="AF739" t="s">
        <v>2126</v>
      </c>
      <c r="AG739">
        <v>477</v>
      </c>
      <c r="AH739" t="s">
        <v>1584</v>
      </c>
      <c r="AI739">
        <v>150001.476</v>
      </c>
      <c r="AJ739">
        <v>64670</v>
      </c>
      <c r="AK739">
        <v>150001.476</v>
      </c>
      <c r="AL739">
        <v>64670</v>
      </c>
    </row>
    <row r="740" spans="1:39" x14ac:dyDescent="0.25">
      <c r="A740" s="143">
        <v>676</v>
      </c>
      <c r="B740" s="143">
        <v>6</v>
      </c>
      <c r="C740" s="143" t="s">
        <v>1584</v>
      </c>
      <c r="D740" s="143">
        <v>69410</v>
      </c>
      <c r="E740" s="143">
        <v>69190</v>
      </c>
      <c r="F740" s="143">
        <v>68070</v>
      </c>
      <c r="G740" s="143">
        <v>64800</v>
      </c>
      <c r="H740" s="143">
        <v>67750</v>
      </c>
      <c r="I740" s="143">
        <v>65050</v>
      </c>
      <c r="J740" s="143">
        <v>64800</v>
      </c>
      <c r="K740" s="143">
        <f t="shared" si="151"/>
        <v>3</v>
      </c>
      <c r="L740" s="143">
        <v>64800</v>
      </c>
      <c r="M740" s="143">
        <v>64760</v>
      </c>
      <c r="N740" s="143"/>
      <c r="O740" s="143"/>
      <c r="P740" s="143"/>
      <c r="AF740" t="s">
        <v>2348</v>
      </c>
      <c r="AG740">
        <v>677</v>
      </c>
      <c r="AH740" t="s">
        <v>1584</v>
      </c>
      <c r="AI740">
        <v>150003.96340000001</v>
      </c>
      <c r="AJ740">
        <v>64670</v>
      </c>
      <c r="AK740">
        <v>150003.96340000001</v>
      </c>
      <c r="AL740">
        <v>64670</v>
      </c>
    </row>
    <row r="741" spans="1:39" x14ac:dyDescent="0.25">
      <c r="A741" s="143">
        <v>876</v>
      </c>
      <c r="B741" s="143">
        <v>6</v>
      </c>
      <c r="C741" s="143" t="s">
        <v>1584</v>
      </c>
      <c r="D741" s="143">
        <v>69610</v>
      </c>
      <c r="E741" s="143">
        <v>69160</v>
      </c>
      <c r="F741" s="143">
        <v>68070</v>
      </c>
      <c r="G741" s="143">
        <v>65020</v>
      </c>
      <c r="H741" s="143">
        <v>67620</v>
      </c>
      <c r="I741" s="143">
        <v>64460</v>
      </c>
      <c r="J741" s="143">
        <v>64460</v>
      </c>
      <c r="K741" s="143">
        <f t="shared" si="151"/>
        <v>5</v>
      </c>
      <c r="L741" s="143">
        <v>64460</v>
      </c>
      <c r="M741" s="143">
        <v>64460</v>
      </c>
      <c r="N741" s="143"/>
      <c r="O741" s="143"/>
      <c r="P741" s="143"/>
      <c r="AF741" t="s">
        <v>2570</v>
      </c>
      <c r="AG741">
        <v>877</v>
      </c>
      <c r="AH741" t="s">
        <v>1584</v>
      </c>
      <c r="AI741">
        <v>150011.95550000001</v>
      </c>
      <c r="AJ741">
        <v>64670</v>
      </c>
      <c r="AK741">
        <v>150011.95550000001</v>
      </c>
      <c r="AL741">
        <v>64670</v>
      </c>
    </row>
    <row r="742" spans="1:39" x14ac:dyDescent="0.25">
      <c r="A742" s="143">
        <v>77</v>
      </c>
      <c r="B742" s="143">
        <v>6</v>
      </c>
      <c r="C742" s="143" t="s">
        <v>1585</v>
      </c>
      <c r="D742" s="143">
        <v>70160</v>
      </c>
      <c r="E742" s="143">
        <v>69070</v>
      </c>
      <c r="F742" s="143">
        <v>68360</v>
      </c>
      <c r="G742" s="143">
        <v>65100</v>
      </c>
      <c r="H742" s="143">
        <v>66990</v>
      </c>
      <c r="I742" s="143">
        <v>64530</v>
      </c>
      <c r="J742" s="143">
        <v>64530</v>
      </c>
      <c r="K742" s="143">
        <f t="shared" si="151"/>
        <v>5</v>
      </c>
      <c r="L742" s="143">
        <v>64530</v>
      </c>
      <c r="M742" s="143">
        <v>64460</v>
      </c>
      <c r="N742" s="143"/>
      <c r="O742" s="143"/>
      <c r="P742" s="143"/>
      <c r="AF742" t="s">
        <v>2473</v>
      </c>
      <c r="AG742">
        <v>78</v>
      </c>
      <c r="AH742" t="s">
        <v>1585</v>
      </c>
      <c r="AI742">
        <v>150000.71280000001</v>
      </c>
      <c r="AJ742">
        <v>64610</v>
      </c>
      <c r="AK742">
        <v>150000.71280000001</v>
      </c>
      <c r="AL742">
        <v>64610</v>
      </c>
      <c r="AM742">
        <f t="shared" ref="AM742" si="159">AVERAGE(AJ742:AJ746)</f>
        <v>64610</v>
      </c>
    </row>
    <row r="743" spans="1:39" x14ac:dyDescent="0.25">
      <c r="A743" s="143">
        <v>277</v>
      </c>
      <c r="B743" s="143">
        <v>6</v>
      </c>
      <c r="C743" s="143" t="s">
        <v>1585</v>
      </c>
      <c r="D743" s="143">
        <v>69280</v>
      </c>
      <c r="E743" s="143">
        <v>69120</v>
      </c>
      <c r="F743" s="143">
        <v>68360</v>
      </c>
      <c r="G743" s="143">
        <v>64990</v>
      </c>
      <c r="H743" s="143">
        <v>66760</v>
      </c>
      <c r="I743" s="143">
        <v>64280</v>
      </c>
      <c r="J743" s="143">
        <v>64280</v>
      </c>
      <c r="K743" s="143">
        <f t="shared" si="151"/>
        <v>5</v>
      </c>
      <c r="L743" s="143">
        <v>64280</v>
      </c>
      <c r="M743" s="143">
        <v>64280</v>
      </c>
      <c r="N743" s="143"/>
      <c r="O743" s="143"/>
      <c r="P743" s="143"/>
      <c r="AF743" t="s">
        <v>1905</v>
      </c>
      <c r="AG743">
        <v>278</v>
      </c>
      <c r="AH743" t="s">
        <v>1585</v>
      </c>
      <c r="AI743">
        <v>150003.611</v>
      </c>
      <c r="AJ743">
        <v>64610</v>
      </c>
      <c r="AK743">
        <v>150003.611</v>
      </c>
      <c r="AL743">
        <v>64610</v>
      </c>
    </row>
    <row r="744" spans="1:39" x14ac:dyDescent="0.25">
      <c r="A744" s="143">
        <v>477</v>
      </c>
      <c r="B744" s="143">
        <v>6</v>
      </c>
      <c r="C744" s="143" t="s">
        <v>1585</v>
      </c>
      <c r="D744" s="143">
        <v>69610</v>
      </c>
      <c r="E744" s="143">
        <v>68700</v>
      </c>
      <c r="F744" s="143">
        <v>68360</v>
      </c>
      <c r="G744" s="143">
        <v>64890</v>
      </c>
      <c r="H744" s="143">
        <v>67060</v>
      </c>
      <c r="I744" s="143">
        <v>64920</v>
      </c>
      <c r="J744" s="143">
        <v>64890</v>
      </c>
      <c r="K744" s="143">
        <f t="shared" si="151"/>
        <v>3</v>
      </c>
      <c r="L744" s="143">
        <v>64890</v>
      </c>
      <c r="M744" s="143">
        <v>64760</v>
      </c>
      <c r="N744" s="143"/>
      <c r="O744" s="143"/>
      <c r="P744" s="143"/>
      <c r="AF744" t="s">
        <v>2127</v>
      </c>
      <c r="AG744">
        <v>478</v>
      </c>
      <c r="AH744" t="s">
        <v>1585</v>
      </c>
      <c r="AI744">
        <v>150004.02170000001</v>
      </c>
      <c r="AJ744">
        <v>64610</v>
      </c>
      <c r="AK744">
        <v>150004.02170000001</v>
      </c>
      <c r="AL744">
        <v>64610</v>
      </c>
    </row>
    <row r="745" spans="1:39" x14ac:dyDescent="0.25">
      <c r="A745" s="143">
        <v>677</v>
      </c>
      <c r="B745" s="143">
        <v>6</v>
      </c>
      <c r="C745" s="143" t="s">
        <v>1585</v>
      </c>
      <c r="D745" s="143">
        <v>70360</v>
      </c>
      <c r="E745" s="143">
        <v>69000</v>
      </c>
      <c r="F745" s="143">
        <v>68360</v>
      </c>
      <c r="G745" s="143">
        <v>65010</v>
      </c>
      <c r="H745" s="143">
        <v>66250</v>
      </c>
      <c r="I745" s="143">
        <v>64340</v>
      </c>
      <c r="J745" s="143">
        <v>64340</v>
      </c>
      <c r="K745" s="143">
        <f t="shared" si="151"/>
        <v>5</v>
      </c>
      <c r="L745" s="143">
        <v>64340</v>
      </c>
      <c r="M745" s="143">
        <v>64340</v>
      </c>
      <c r="N745" s="143"/>
      <c r="O745" s="143"/>
      <c r="P745" s="143"/>
      <c r="AF745" t="s">
        <v>2349</v>
      </c>
      <c r="AG745">
        <v>678</v>
      </c>
      <c r="AH745" t="s">
        <v>1585</v>
      </c>
      <c r="AI745">
        <v>150004.5049</v>
      </c>
      <c r="AJ745">
        <v>64610</v>
      </c>
      <c r="AK745">
        <v>150004.5049</v>
      </c>
      <c r="AL745">
        <v>64610</v>
      </c>
    </row>
    <row r="746" spans="1:39" x14ac:dyDescent="0.25">
      <c r="A746" s="143">
        <v>877</v>
      </c>
      <c r="B746" s="143">
        <v>6</v>
      </c>
      <c r="C746" s="143" t="s">
        <v>1585</v>
      </c>
      <c r="D746" s="143">
        <v>69120</v>
      </c>
      <c r="E746" s="143">
        <v>69130</v>
      </c>
      <c r="F746" s="143">
        <v>68360</v>
      </c>
      <c r="G746" s="143">
        <v>65210</v>
      </c>
      <c r="H746" s="143">
        <v>66740</v>
      </c>
      <c r="I746" s="143">
        <v>64440</v>
      </c>
      <c r="J746" s="143">
        <v>64440</v>
      </c>
      <c r="K746" s="143">
        <f t="shared" si="151"/>
        <v>5</v>
      </c>
      <c r="L746" s="143">
        <v>64440</v>
      </c>
      <c r="M746" s="143">
        <v>64440</v>
      </c>
      <c r="N746" s="143"/>
      <c r="O746" s="143"/>
      <c r="P746" s="143"/>
      <c r="AF746" t="s">
        <v>2571</v>
      </c>
      <c r="AG746">
        <v>878</v>
      </c>
      <c r="AH746" t="s">
        <v>1585</v>
      </c>
      <c r="AI746">
        <v>150010.16279999999</v>
      </c>
      <c r="AJ746">
        <v>64610</v>
      </c>
      <c r="AK746">
        <v>150010.16279999999</v>
      </c>
      <c r="AL746">
        <v>64610</v>
      </c>
    </row>
    <row r="747" spans="1:39" x14ac:dyDescent="0.25">
      <c r="A747" s="143">
        <v>78</v>
      </c>
      <c r="B747" s="143">
        <v>6</v>
      </c>
      <c r="C747" s="143" t="s">
        <v>1586</v>
      </c>
      <c r="D747" s="143">
        <v>67920</v>
      </c>
      <c r="E747" s="143">
        <v>66820</v>
      </c>
      <c r="F747" s="143">
        <v>66270</v>
      </c>
      <c r="G747" s="143">
        <v>62700</v>
      </c>
      <c r="H747" s="143">
        <v>64610</v>
      </c>
      <c r="I747" s="143">
        <v>63080</v>
      </c>
      <c r="J747" s="143">
        <v>62700</v>
      </c>
      <c r="K747" s="143">
        <f t="shared" si="151"/>
        <v>3</v>
      </c>
      <c r="L747" s="143">
        <v>62700</v>
      </c>
      <c r="M747" s="143">
        <v>62630</v>
      </c>
      <c r="N747" s="143"/>
      <c r="O747" s="143"/>
      <c r="P747" s="143"/>
      <c r="AF747" t="s">
        <v>2484</v>
      </c>
      <c r="AG747">
        <v>79</v>
      </c>
      <c r="AH747" t="s">
        <v>1586</v>
      </c>
      <c r="AI747">
        <v>150004.67980000001</v>
      </c>
      <c r="AJ747">
        <v>62940</v>
      </c>
      <c r="AK747">
        <v>150004.67980000001</v>
      </c>
      <c r="AL747">
        <v>62940</v>
      </c>
      <c r="AM747">
        <f t="shared" ref="AM747" si="160">AVERAGE(AJ747:AJ751)</f>
        <v>62940</v>
      </c>
    </row>
    <row r="748" spans="1:39" x14ac:dyDescent="0.25">
      <c r="A748" s="143">
        <v>278</v>
      </c>
      <c r="B748" s="143">
        <v>6</v>
      </c>
      <c r="C748" s="143" t="s">
        <v>1586</v>
      </c>
      <c r="D748" s="143">
        <v>67990</v>
      </c>
      <c r="E748" s="143">
        <v>66870</v>
      </c>
      <c r="F748" s="143">
        <v>66270</v>
      </c>
      <c r="G748" s="143">
        <v>62680</v>
      </c>
      <c r="H748" s="143">
        <v>65010</v>
      </c>
      <c r="I748" s="143">
        <v>62770</v>
      </c>
      <c r="J748" s="143">
        <v>62680</v>
      </c>
      <c r="K748" s="143">
        <f t="shared" si="151"/>
        <v>3</v>
      </c>
      <c r="L748" s="143">
        <v>62680</v>
      </c>
      <c r="M748" s="143">
        <v>62650</v>
      </c>
      <c r="N748" s="143"/>
      <c r="O748" s="143"/>
      <c r="P748" s="143"/>
      <c r="AF748" t="s">
        <v>1906</v>
      </c>
      <c r="AG748">
        <v>279</v>
      </c>
      <c r="AH748" t="s">
        <v>1586</v>
      </c>
      <c r="AI748">
        <v>150000.78</v>
      </c>
      <c r="AJ748">
        <v>62940</v>
      </c>
      <c r="AK748">
        <v>150000.78</v>
      </c>
      <c r="AL748">
        <v>62940</v>
      </c>
    </row>
    <row r="749" spans="1:39" x14ac:dyDescent="0.25">
      <c r="A749" s="143">
        <v>478</v>
      </c>
      <c r="B749" s="143">
        <v>6</v>
      </c>
      <c r="C749" s="143" t="s">
        <v>1586</v>
      </c>
      <c r="D749" s="143">
        <v>68270</v>
      </c>
      <c r="E749" s="143">
        <v>66790</v>
      </c>
      <c r="F749" s="143">
        <v>66270</v>
      </c>
      <c r="G749" s="143">
        <v>62810</v>
      </c>
      <c r="H749" s="143">
        <v>64630</v>
      </c>
      <c r="I749" s="143">
        <v>62570</v>
      </c>
      <c r="J749" s="143">
        <v>62570</v>
      </c>
      <c r="K749" s="143">
        <f t="shared" si="151"/>
        <v>5</v>
      </c>
      <c r="L749" s="143">
        <v>62570</v>
      </c>
      <c r="M749" s="143">
        <v>62540</v>
      </c>
      <c r="N749" s="143"/>
      <c r="O749" s="143"/>
      <c r="P749" s="143"/>
      <c r="AF749" t="s">
        <v>2128</v>
      </c>
      <c r="AG749">
        <v>479</v>
      </c>
      <c r="AH749" t="s">
        <v>1586</v>
      </c>
      <c r="AI749">
        <v>150000.86660000001</v>
      </c>
      <c r="AJ749">
        <v>62940</v>
      </c>
      <c r="AK749">
        <v>150000.86660000001</v>
      </c>
      <c r="AL749">
        <v>62940</v>
      </c>
    </row>
    <row r="750" spans="1:39" x14ac:dyDescent="0.25">
      <c r="A750" s="143">
        <v>678</v>
      </c>
      <c r="B750" s="143">
        <v>6</v>
      </c>
      <c r="C750" s="143" t="s">
        <v>1586</v>
      </c>
      <c r="D750" s="143">
        <v>68080</v>
      </c>
      <c r="E750" s="143">
        <v>67230</v>
      </c>
      <c r="F750" s="143">
        <v>66270</v>
      </c>
      <c r="G750" s="143">
        <v>62700</v>
      </c>
      <c r="H750" s="143">
        <v>64680</v>
      </c>
      <c r="I750" s="143">
        <v>63230</v>
      </c>
      <c r="J750" s="143">
        <v>62700</v>
      </c>
      <c r="K750" s="143">
        <f t="shared" si="151"/>
        <v>3</v>
      </c>
      <c r="L750" s="143">
        <v>62700</v>
      </c>
      <c r="M750" s="143">
        <v>62700</v>
      </c>
      <c r="N750" s="143"/>
      <c r="O750" s="143"/>
      <c r="P750" s="143"/>
      <c r="AF750" t="s">
        <v>2350</v>
      </c>
      <c r="AG750">
        <v>679</v>
      </c>
      <c r="AH750" t="s">
        <v>1586</v>
      </c>
      <c r="AI750">
        <v>150006.01639999999</v>
      </c>
      <c r="AJ750">
        <v>62940</v>
      </c>
      <c r="AK750">
        <v>150006.01639999999</v>
      </c>
      <c r="AL750">
        <v>62940</v>
      </c>
    </row>
    <row r="751" spans="1:39" x14ac:dyDescent="0.25">
      <c r="A751" s="143">
        <v>878</v>
      </c>
      <c r="B751" s="143">
        <v>6</v>
      </c>
      <c r="C751" s="143" t="s">
        <v>1586</v>
      </c>
      <c r="D751" s="143">
        <v>67960</v>
      </c>
      <c r="E751" s="143">
        <v>67030</v>
      </c>
      <c r="F751" s="143">
        <v>66270</v>
      </c>
      <c r="G751" s="143">
        <v>62670</v>
      </c>
      <c r="H751" s="143">
        <v>64880</v>
      </c>
      <c r="I751" s="143">
        <v>63280</v>
      </c>
      <c r="J751" s="143">
        <v>62670</v>
      </c>
      <c r="K751" s="143">
        <f t="shared" si="151"/>
        <v>3</v>
      </c>
      <c r="L751" s="143">
        <v>62670</v>
      </c>
      <c r="M751" s="143">
        <v>62630</v>
      </c>
      <c r="N751" s="143"/>
      <c r="O751" s="143"/>
      <c r="P751" s="143"/>
      <c r="AF751" t="s">
        <v>2572</v>
      </c>
      <c r="AG751">
        <v>879</v>
      </c>
      <c r="AH751" t="s">
        <v>1586</v>
      </c>
      <c r="AI751">
        <v>150005.6292</v>
      </c>
      <c r="AJ751">
        <v>62940</v>
      </c>
      <c r="AK751">
        <v>150005.6292</v>
      </c>
      <c r="AL751">
        <v>62940</v>
      </c>
    </row>
    <row r="752" spans="1:39" x14ac:dyDescent="0.25">
      <c r="A752" s="143">
        <v>20</v>
      </c>
      <c r="B752" s="143">
        <v>6</v>
      </c>
      <c r="C752" s="143" t="s">
        <v>244</v>
      </c>
      <c r="D752" s="143">
        <v>5560</v>
      </c>
      <c r="E752" s="143">
        <v>5310</v>
      </c>
      <c r="F752" s="143">
        <v>5100</v>
      </c>
      <c r="G752" s="143">
        <v>4950</v>
      </c>
      <c r="H752" s="143">
        <v>4880</v>
      </c>
      <c r="I752" s="143">
        <v>4930</v>
      </c>
      <c r="J752" s="143">
        <v>4880</v>
      </c>
      <c r="K752" s="143">
        <f t="shared" si="151"/>
        <v>4</v>
      </c>
      <c r="L752" s="143">
        <v>4880</v>
      </c>
      <c r="M752" s="143">
        <v>4880</v>
      </c>
      <c r="N752" s="143"/>
      <c r="O752" s="143"/>
      <c r="P752" s="143"/>
      <c r="AF752" t="s">
        <v>1841</v>
      </c>
      <c r="AG752">
        <v>21</v>
      </c>
      <c r="AH752" t="s">
        <v>244</v>
      </c>
      <c r="AI752">
        <v>150000.01670000001</v>
      </c>
      <c r="AJ752">
        <v>4900</v>
      </c>
      <c r="AK752">
        <v>150000.01670000001</v>
      </c>
      <c r="AL752">
        <v>4900</v>
      </c>
      <c r="AM752">
        <f t="shared" ref="AM752" si="161">AVERAGE(AJ752:AJ756)</f>
        <v>4900</v>
      </c>
    </row>
    <row r="753" spans="1:39" x14ac:dyDescent="0.25">
      <c r="A753" s="143">
        <v>220</v>
      </c>
      <c r="B753" s="143">
        <v>6</v>
      </c>
      <c r="C753" s="143" t="s">
        <v>244</v>
      </c>
      <c r="D753" s="143">
        <v>5480</v>
      </c>
      <c r="E753" s="143">
        <v>5240</v>
      </c>
      <c r="F753" s="143">
        <v>5100</v>
      </c>
      <c r="G753" s="143">
        <v>5000</v>
      </c>
      <c r="H753" s="143">
        <v>5020</v>
      </c>
      <c r="I753" s="143">
        <v>4970</v>
      </c>
      <c r="J753" s="143">
        <v>4970</v>
      </c>
      <c r="K753" s="143">
        <f t="shared" si="151"/>
        <v>5</v>
      </c>
      <c r="L753" s="143">
        <v>4970</v>
      </c>
      <c r="M753" s="143">
        <v>4910</v>
      </c>
      <c r="N753" s="143"/>
      <c r="O753" s="143"/>
      <c r="P753" s="143"/>
      <c r="AF753" t="s">
        <v>1843</v>
      </c>
      <c r="AG753">
        <v>221</v>
      </c>
      <c r="AH753" t="s">
        <v>244</v>
      </c>
      <c r="AI753">
        <v>150000.11069999999</v>
      </c>
      <c r="AJ753">
        <v>4900</v>
      </c>
      <c r="AK753">
        <v>150000.11069999999</v>
      </c>
      <c r="AL753">
        <v>4900</v>
      </c>
    </row>
    <row r="754" spans="1:39" x14ac:dyDescent="0.25">
      <c r="A754" s="143">
        <v>420</v>
      </c>
      <c r="B754" s="143">
        <v>6</v>
      </c>
      <c r="C754" s="143" t="s">
        <v>244</v>
      </c>
      <c r="D754" s="143">
        <v>5540</v>
      </c>
      <c r="E754" s="143">
        <v>5270</v>
      </c>
      <c r="F754" s="143">
        <v>5100</v>
      </c>
      <c r="G754" s="143">
        <v>4900</v>
      </c>
      <c r="H754" s="143">
        <v>4960</v>
      </c>
      <c r="I754" s="143">
        <v>4930</v>
      </c>
      <c r="J754" s="143">
        <v>4900</v>
      </c>
      <c r="K754" s="143">
        <f t="shared" si="151"/>
        <v>3</v>
      </c>
      <c r="L754" s="143">
        <v>4900</v>
      </c>
      <c r="M754" s="143">
        <v>4900</v>
      </c>
      <c r="N754" s="143"/>
      <c r="O754" s="143"/>
      <c r="P754" s="143"/>
      <c r="AF754" t="s">
        <v>2065</v>
      </c>
      <c r="AG754">
        <v>421</v>
      </c>
      <c r="AH754" t="s">
        <v>244</v>
      </c>
      <c r="AI754">
        <v>150000.0098</v>
      </c>
      <c r="AJ754">
        <v>4900</v>
      </c>
      <c r="AK754">
        <v>150000.0098</v>
      </c>
      <c r="AL754">
        <v>4900</v>
      </c>
    </row>
    <row r="755" spans="1:39" x14ac:dyDescent="0.25">
      <c r="A755" s="143">
        <v>620</v>
      </c>
      <c r="B755" s="143">
        <v>6</v>
      </c>
      <c r="C755" s="143" t="s">
        <v>244</v>
      </c>
      <c r="D755" s="143">
        <v>5370</v>
      </c>
      <c r="E755" s="143">
        <v>5250</v>
      </c>
      <c r="F755" s="143">
        <v>5100</v>
      </c>
      <c r="G755" s="143">
        <v>4950</v>
      </c>
      <c r="H755" s="143">
        <v>5020</v>
      </c>
      <c r="I755" s="143">
        <v>4910</v>
      </c>
      <c r="J755" s="143">
        <v>4910</v>
      </c>
      <c r="K755" s="143">
        <f t="shared" si="151"/>
        <v>5</v>
      </c>
      <c r="L755" s="143">
        <v>4910</v>
      </c>
      <c r="M755" s="143">
        <v>4910</v>
      </c>
      <c r="N755" s="143"/>
      <c r="O755" s="143"/>
      <c r="P755" s="143"/>
      <c r="AF755" t="s">
        <v>2287</v>
      </c>
      <c r="AG755">
        <v>621</v>
      </c>
      <c r="AH755" t="s">
        <v>244</v>
      </c>
      <c r="AI755">
        <v>150000.01250000001</v>
      </c>
      <c r="AJ755">
        <v>4900</v>
      </c>
      <c r="AK755">
        <v>150000.01250000001</v>
      </c>
      <c r="AL755">
        <v>4900</v>
      </c>
    </row>
    <row r="756" spans="1:39" x14ac:dyDescent="0.25">
      <c r="A756" s="143">
        <v>820</v>
      </c>
      <c r="B756" s="143">
        <v>6</v>
      </c>
      <c r="C756" s="143" t="s">
        <v>244</v>
      </c>
      <c r="D756" s="143">
        <v>5420</v>
      </c>
      <c r="E756" s="143">
        <v>5260</v>
      </c>
      <c r="F756" s="143">
        <v>5100</v>
      </c>
      <c r="G756" s="143">
        <v>4950</v>
      </c>
      <c r="H756" s="143">
        <v>4910</v>
      </c>
      <c r="I756" s="143">
        <v>5000</v>
      </c>
      <c r="J756" s="143">
        <v>4910</v>
      </c>
      <c r="K756" s="143">
        <f t="shared" si="151"/>
        <v>4</v>
      </c>
      <c r="L756" s="143">
        <v>4910</v>
      </c>
      <c r="M756" s="143">
        <v>4900</v>
      </c>
      <c r="N756" s="143"/>
      <c r="O756" s="143"/>
      <c r="P756" s="143"/>
      <c r="AF756" t="s">
        <v>2509</v>
      </c>
      <c r="AG756">
        <v>821</v>
      </c>
      <c r="AH756" t="s">
        <v>244</v>
      </c>
      <c r="AI756">
        <v>150000.00380000001</v>
      </c>
      <c r="AJ756">
        <v>4900</v>
      </c>
      <c r="AK756">
        <v>150000.00380000001</v>
      </c>
      <c r="AL756">
        <v>4900</v>
      </c>
    </row>
    <row r="757" spans="1:39" x14ac:dyDescent="0.25">
      <c r="A757" s="143">
        <v>29</v>
      </c>
      <c r="B757" s="143">
        <v>6</v>
      </c>
      <c r="C757" s="143" t="s">
        <v>253</v>
      </c>
      <c r="D757" s="143">
        <v>5360</v>
      </c>
      <c r="E757" s="143">
        <v>4940</v>
      </c>
      <c r="F757" s="143">
        <v>4800</v>
      </c>
      <c r="G757" s="143">
        <v>4750</v>
      </c>
      <c r="H757" s="143">
        <v>4650</v>
      </c>
      <c r="I757" s="143">
        <v>4700</v>
      </c>
      <c r="J757" s="143">
        <v>4650</v>
      </c>
      <c r="K757" s="143">
        <f t="shared" si="151"/>
        <v>4</v>
      </c>
      <c r="L757" s="143">
        <v>4650</v>
      </c>
      <c r="M757" s="143">
        <v>4650</v>
      </c>
      <c r="N757" s="143"/>
      <c r="O757" s="143"/>
      <c r="P757" s="143"/>
      <c r="AF757" t="s">
        <v>1941</v>
      </c>
      <c r="AG757">
        <v>30</v>
      </c>
      <c r="AH757" t="s">
        <v>253</v>
      </c>
      <c r="AI757">
        <v>150000.0024</v>
      </c>
      <c r="AJ757">
        <v>4670</v>
      </c>
      <c r="AK757">
        <v>150000.0024</v>
      </c>
      <c r="AL757">
        <v>4670</v>
      </c>
      <c r="AM757">
        <f t="shared" ref="AM757" si="162">AVERAGE(AJ757:AJ761)</f>
        <v>4670</v>
      </c>
    </row>
    <row r="758" spans="1:39" x14ac:dyDescent="0.25">
      <c r="A758" s="143">
        <v>229</v>
      </c>
      <c r="B758" s="143">
        <v>6</v>
      </c>
      <c r="C758" s="143" t="s">
        <v>253</v>
      </c>
      <c r="D758" s="143">
        <v>5110</v>
      </c>
      <c r="E758" s="143">
        <v>4940</v>
      </c>
      <c r="F758" s="143">
        <v>4800</v>
      </c>
      <c r="G758" s="143">
        <v>4700</v>
      </c>
      <c r="H758" s="143">
        <v>4760</v>
      </c>
      <c r="I758" s="143">
        <v>4740</v>
      </c>
      <c r="J758" s="143">
        <v>4700</v>
      </c>
      <c r="K758" s="143">
        <f t="shared" si="151"/>
        <v>3</v>
      </c>
      <c r="L758" s="143">
        <v>4700</v>
      </c>
      <c r="M758" s="143">
        <v>4670</v>
      </c>
      <c r="N758" s="143"/>
      <c r="O758" s="143"/>
      <c r="P758" s="143"/>
      <c r="AF758" t="s">
        <v>1853</v>
      </c>
      <c r="AG758">
        <v>230</v>
      </c>
      <c r="AH758" t="s">
        <v>253</v>
      </c>
      <c r="AI758">
        <v>150000.40299999999</v>
      </c>
      <c r="AJ758">
        <v>4670</v>
      </c>
      <c r="AK758">
        <v>150000.40299999999</v>
      </c>
      <c r="AL758">
        <v>4670</v>
      </c>
    </row>
    <row r="759" spans="1:39" x14ac:dyDescent="0.25">
      <c r="A759" s="143">
        <v>429</v>
      </c>
      <c r="B759" s="143">
        <v>6</v>
      </c>
      <c r="C759" s="143" t="s">
        <v>253</v>
      </c>
      <c r="D759" s="143">
        <v>5260</v>
      </c>
      <c r="E759" s="143">
        <v>4860</v>
      </c>
      <c r="F759" s="143">
        <v>4800</v>
      </c>
      <c r="G759" s="143">
        <v>4700</v>
      </c>
      <c r="H759" s="143">
        <v>4690</v>
      </c>
      <c r="I759" s="143">
        <v>4770</v>
      </c>
      <c r="J759" s="143">
        <v>4690</v>
      </c>
      <c r="K759" s="143">
        <f t="shared" si="151"/>
        <v>4</v>
      </c>
      <c r="L759" s="143">
        <v>4690</v>
      </c>
      <c r="M759" s="143">
        <v>4690</v>
      </c>
      <c r="N759" s="143"/>
      <c r="O759" s="143"/>
      <c r="P759" s="143"/>
      <c r="AF759" t="s">
        <v>2075</v>
      </c>
      <c r="AG759">
        <v>430</v>
      </c>
      <c r="AH759" t="s">
        <v>253</v>
      </c>
      <c r="AI759">
        <v>150000.01130000001</v>
      </c>
      <c r="AJ759">
        <v>4670</v>
      </c>
      <c r="AK759">
        <v>150000.01130000001</v>
      </c>
      <c r="AL759">
        <v>4670</v>
      </c>
    </row>
    <row r="760" spans="1:39" x14ac:dyDescent="0.25">
      <c r="A760" s="143">
        <v>629</v>
      </c>
      <c r="B760" s="143">
        <v>6</v>
      </c>
      <c r="C760" s="143" t="s">
        <v>253</v>
      </c>
      <c r="D760" s="143">
        <v>4970</v>
      </c>
      <c r="E760" s="143">
        <v>5020</v>
      </c>
      <c r="F760" s="143">
        <v>4800</v>
      </c>
      <c r="G760" s="143">
        <v>4700</v>
      </c>
      <c r="H760" s="143">
        <v>4760</v>
      </c>
      <c r="I760" s="143">
        <v>4690</v>
      </c>
      <c r="J760" s="143">
        <v>4690</v>
      </c>
      <c r="K760" s="143">
        <f t="shared" si="151"/>
        <v>5</v>
      </c>
      <c r="L760" s="143">
        <v>4690</v>
      </c>
      <c r="M760" s="143">
        <v>4670</v>
      </c>
      <c r="N760" s="143"/>
      <c r="O760" s="143"/>
      <c r="P760" s="143"/>
      <c r="AF760" t="s">
        <v>2297</v>
      </c>
      <c r="AG760">
        <v>630</v>
      </c>
      <c r="AH760" t="s">
        <v>253</v>
      </c>
      <c r="AI760">
        <v>150000.12849999999</v>
      </c>
      <c r="AJ760">
        <v>4670</v>
      </c>
      <c r="AK760">
        <v>150000.12849999999</v>
      </c>
      <c r="AL760">
        <v>4670</v>
      </c>
    </row>
    <row r="761" spans="1:39" x14ac:dyDescent="0.25">
      <c r="A761" s="143">
        <v>829</v>
      </c>
      <c r="B761" s="143">
        <v>6</v>
      </c>
      <c r="C761" s="143" t="s">
        <v>253</v>
      </c>
      <c r="D761" s="143">
        <v>5550</v>
      </c>
      <c r="E761" s="143">
        <v>4920</v>
      </c>
      <c r="F761" s="143">
        <v>4800</v>
      </c>
      <c r="G761" s="143">
        <v>4750</v>
      </c>
      <c r="H761" s="143">
        <v>4720</v>
      </c>
      <c r="I761" s="143">
        <v>4700</v>
      </c>
      <c r="J761" s="143">
        <v>4700</v>
      </c>
      <c r="K761" s="143">
        <f t="shared" si="151"/>
        <v>5</v>
      </c>
      <c r="L761" s="143">
        <v>4700</v>
      </c>
      <c r="M761" s="143">
        <v>4670</v>
      </c>
      <c r="N761" s="143"/>
      <c r="O761" s="143"/>
      <c r="P761" s="143"/>
      <c r="AF761" t="s">
        <v>2519</v>
      </c>
      <c r="AG761">
        <v>830</v>
      </c>
      <c r="AH761" t="s">
        <v>253</v>
      </c>
      <c r="AI761">
        <v>150000.03630000001</v>
      </c>
      <c r="AJ761">
        <v>4670</v>
      </c>
      <c r="AK761">
        <v>150000.03630000001</v>
      </c>
      <c r="AL761">
        <v>4670</v>
      </c>
    </row>
    <row r="762" spans="1:39" x14ac:dyDescent="0.25">
      <c r="A762" s="143">
        <v>21</v>
      </c>
      <c r="B762" s="143">
        <v>6</v>
      </c>
      <c r="C762" s="143" t="s">
        <v>245</v>
      </c>
      <c r="D762" s="143">
        <v>6140</v>
      </c>
      <c r="E762" s="143">
        <v>5970</v>
      </c>
      <c r="F762" s="143">
        <v>6000</v>
      </c>
      <c r="G762" s="143">
        <v>5600</v>
      </c>
      <c r="H762" s="143">
        <v>5520</v>
      </c>
      <c r="I762" s="143">
        <v>5810</v>
      </c>
      <c r="J762" s="143">
        <v>5520</v>
      </c>
      <c r="K762" s="143">
        <f t="shared" si="151"/>
        <v>4</v>
      </c>
      <c r="L762" s="143">
        <v>5520</v>
      </c>
      <c r="M762" s="143">
        <v>5470</v>
      </c>
      <c r="N762" s="143"/>
      <c r="O762" s="143"/>
      <c r="P762" s="143"/>
      <c r="AF762" t="s">
        <v>1852</v>
      </c>
      <c r="AG762">
        <v>22</v>
      </c>
      <c r="AH762" t="s">
        <v>245</v>
      </c>
      <c r="AI762">
        <v>150000.15</v>
      </c>
      <c r="AJ762">
        <v>5450</v>
      </c>
      <c r="AK762">
        <v>150000.15</v>
      </c>
      <c r="AL762">
        <v>5450</v>
      </c>
      <c r="AM762">
        <f t="shared" ref="AM762" si="163">AVERAGE(AJ762:AJ766)</f>
        <v>5450</v>
      </c>
    </row>
    <row r="763" spans="1:39" x14ac:dyDescent="0.25">
      <c r="A763" s="143">
        <v>221</v>
      </c>
      <c r="B763" s="143">
        <v>6</v>
      </c>
      <c r="C763" s="143" t="s">
        <v>245</v>
      </c>
      <c r="D763" s="143">
        <v>6170</v>
      </c>
      <c r="E763" s="143">
        <v>5930</v>
      </c>
      <c r="F763" s="143">
        <v>6000</v>
      </c>
      <c r="G763" s="143">
        <v>5600</v>
      </c>
      <c r="H763" s="143">
        <v>5640</v>
      </c>
      <c r="I763" s="143">
        <v>5620</v>
      </c>
      <c r="J763" s="143">
        <v>5600</v>
      </c>
      <c r="K763" s="143">
        <f t="shared" si="151"/>
        <v>3</v>
      </c>
      <c r="L763" s="143">
        <v>5600</v>
      </c>
      <c r="M763" s="143">
        <v>5470</v>
      </c>
      <c r="N763" s="143"/>
      <c r="O763" s="143"/>
      <c r="P763" s="143"/>
      <c r="AF763" t="s">
        <v>1844</v>
      </c>
      <c r="AG763">
        <v>222</v>
      </c>
      <c r="AH763" t="s">
        <v>245</v>
      </c>
      <c r="AI763">
        <v>150000.10149999999</v>
      </c>
      <c r="AJ763">
        <v>5450</v>
      </c>
      <c r="AK763">
        <v>150000.10149999999</v>
      </c>
      <c r="AL763">
        <v>5450</v>
      </c>
    </row>
    <row r="764" spans="1:39" x14ac:dyDescent="0.25">
      <c r="A764" s="143">
        <v>421</v>
      </c>
      <c r="B764" s="143">
        <v>6</v>
      </c>
      <c r="C764" s="143" t="s">
        <v>245</v>
      </c>
      <c r="D764" s="143">
        <v>6220</v>
      </c>
      <c r="E764" s="143">
        <v>6010</v>
      </c>
      <c r="F764" s="143">
        <v>6000</v>
      </c>
      <c r="G764" s="143">
        <v>5650</v>
      </c>
      <c r="H764" s="143">
        <v>5600</v>
      </c>
      <c r="I764" s="143">
        <v>5650</v>
      </c>
      <c r="J764" s="143">
        <v>5600</v>
      </c>
      <c r="K764" s="143">
        <f t="shared" si="151"/>
        <v>4</v>
      </c>
      <c r="L764" s="143">
        <v>5600</v>
      </c>
      <c r="M764" s="143">
        <v>5500</v>
      </c>
      <c r="N764" s="143"/>
      <c r="O764" s="143"/>
      <c r="P764" s="143"/>
      <c r="AF764" t="s">
        <v>2066</v>
      </c>
      <c r="AG764">
        <v>422</v>
      </c>
      <c r="AH764" t="s">
        <v>245</v>
      </c>
      <c r="AI764">
        <v>150000.07089999999</v>
      </c>
      <c r="AJ764">
        <v>5450</v>
      </c>
      <c r="AK764">
        <v>150000.07089999999</v>
      </c>
      <c r="AL764">
        <v>5450</v>
      </c>
    </row>
    <row r="765" spans="1:39" x14ac:dyDescent="0.25">
      <c r="A765" s="143">
        <v>621</v>
      </c>
      <c r="B765" s="143">
        <v>6</v>
      </c>
      <c r="C765" s="143" t="s">
        <v>245</v>
      </c>
      <c r="D765" s="143">
        <v>6290</v>
      </c>
      <c r="E765" s="143">
        <v>5960</v>
      </c>
      <c r="F765" s="143">
        <v>6000</v>
      </c>
      <c r="G765" s="143">
        <v>5850</v>
      </c>
      <c r="H765" s="143">
        <v>5610</v>
      </c>
      <c r="I765" s="143">
        <v>5590</v>
      </c>
      <c r="J765" s="143">
        <v>5590</v>
      </c>
      <c r="K765" s="143">
        <f t="shared" si="151"/>
        <v>5</v>
      </c>
      <c r="L765" s="143">
        <v>5590</v>
      </c>
      <c r="M765" s="143">
        <v>5500</v>
      </c>
      <c r="N765" s="143"/>
      <c r="O765" s="143"/>
      <c r="P765" s="143"/>
      <c r="AF765" t="s">
        <v>2288</v>
      </c>
      <c r="AG765">
        <v>622</v>
      </c>
      <c r="AH765" t="s">
        <v>245</v>
      </c>
      <c r="AI765">
        <v>150000.02600000001</v>
      </c>
      <c r="AJ765">
        <v>5450</v>
      </c>
      <c r="AK765">
        <v>150000.02600000001</v>
      </c>
      <c r="AL765">
        <v>5450</v>
      </c>
    </row>
    <row r="766" spans="1:39" x14ac:dyDescent="0.25">
      <c r="A766" s="143">
        <v>821</v>
      </c>
      <c r="B766" s="143">
        <v>6</v>
      </c>
      <c r="C766" s="143" t="s">
        <v>245</v>
      </c>
      <c r="D766" s="143">
        <v>6080</v>
      </c>
      <c r="E766" s="143">
        <v>5940</v>
      </c>
      <c r="F766" s="143">
        <v>6000</v>
      </c>
      <c r="G766" s="143">
        <v>5600</v>
      </c>
      <c r="H766" s="143">
        <v>5730</v>
      </c>
      <c r="I766" s="143">
        <v>5550</v>
      </c>
      <c r="J766" s="143">
        <v>5550</v>
      </c>
      <c r="K766" s="143">
        <f t="shared" si="151"/>
        <v>5</v>
      </c>
      <c r="L766" s="143">
        <v>5550</v>
      </c>
      <c r="M766" s="143">
        <v>5470</v>
      </c>
      <c r="N766" s="143"/>
      <c r="O766" s="143"/>
      <c r="P766" s="143"/>
      <c r="AF766" t="s">
        <v>2510</v>
      </c>
      <c r="AG766">
        <v>822</v>
      </c>
      <c r="AH766" t="s">
        <v>245</v>
      </c>
      <c r="AI766">
        <v>150000.00570000001</v>
      </c>
      <c r="AJ766">
        <v>5450</v>
      </c>
      <c r="AK766">
        <v>150000.00570000001</v>
      </c>
      <c r="AL766">
        <v>5450</v>
      </c>
    </row>
    <row r="767" spans="1:39" x14ac:dyDescent="0.25">
      <c r="A767" s="143">
        <v>22</v>
      </c>
      <c r="B767" s="143">
        <v>6</v>
      </c>
      <c r="C767" s="143" t="s">
        <v>246</v>
      </c>
      <c r="D767" s="143">
        <v>5830</v>
      </c>
      <c r="E767" s="143">
        <v>5580</v>
      </c>
      <c r="F767" s="143">
        <v>5600</v>
      </c>
      <c r="G767" s="143">
        <v>5200</v>
      </c>
      <c r="H767" s="143">
        <v>5250</v>
      </c>
      <c r="I767" s="143">
        <v>5220</v>
      </c>
      <c r="J767" s="143">
        <v>5200</v>
      </c>
      <c r="K767" s="143">
        <f t="shared" si="151"/>
        <v>3</v>
      </c>
      <c r="L767" s="143">
        <v>5200</v>
      </c>
      <c r="M767" s="143">
        <v>5200</v>
      </c>
      <c r="N767" s="143"/>
      <c r="O767" s="143"/>
      <c r="P767" s="143"/>
      <c r="AF767" t="s">
        <v>1863</v>
      </c>
      <c r="AG767">
        <v>23</v>
      </c>
      <c r="AH767" t="s">
        <v>246</v>
      </c>
      <c r="AI767">
        <v>150000.12770000001</v>
      </c>
      <c r="AJ767">
        <v>5170</v>
      </c>
      <c r="AK767">
        <v>150000.12770000001</v>
      </c>
      <c r="AL767">
        <v>5170</v>
      </c>
      <c r="AM767">
        <f t="shared" ref="AM767" si="164">AVERAGE(AJ767:AJ771)</f>
        <v>5170</v>
      </c>
    </row>
    <row r="768" spans="1:39" x14ac:dyDescent="0.25">
      <c r="A768" s="143">
        <v>222</v>
      </c>
      <c r="B768" s="143">
        <v>6</v>
      </c>
      <c r="C768" s="143" t="s">
        <v>246</v>
      </c>
      <c r="D768" s="143">
        <v>5750</v>
      </c>
      <c r="E768" s="143">
        <v>5540</v>
      </c>
      <c r="F768" s="143">
        <v>5600</v>
      </c>
      <c r="G768" s="143">
        <v>5300</v>
      </c>
      <c r="H768" s="143">
        <v>5240</v>
      </c>
      <c r="I768" s="143">
        <v>5220</v>
      </c>
      <c r="J768" s="143">
        <v>5220</v>
      </c>
      <c r="K768" s="143">
        <f t="shared" si="151"/>
        <v>5</v>
      </c>
      <c r="L768" s="143">
        <v>5220</v>
      </c>
      <c r="M768" s="143">
        <v>5190</v>
      </c>
      <c r="N768" s="143"/>
      <c r="O768" s="143"/>
      <c r="P768" s="143"/>
      <c r="AF768" t="s">
        <v>1845</v>
      </c>
      <c r="AG768">
        <v>223</v>
      </c>
      <c r="AH768" t="s">
        <v>246</v>
      </c>
      <c r="AI768">
        <v>150000.1263</v>
      </c>
      <c r="AJ768">
        <v>5170</v>
      </c>
      <c r="AK768">
        <v>150000.1263</v>
      </c>
      <c r="AL768">
        <v>5170</v>
      </c>
    </row>
    <row r="769" spans="1:39" x14ac:dyDescent="0.25">
      <c r="A769" s="143">
        <v>422</v>
      </c>
      <c r="B769" s="143">
        <v>6</v>
      </c>
      <c r="C769" s="143" t="s">
        <v>246</v>
      </c>
      <c r="D769" s="143">
        <v>5650</v>
      </c>
      <c r="E769" s="143">
        <v>5550</v>
      </c>
      <c r="F769" s="143">
        <v>5600</v>
      </c>
      <c r="G769" s="143">
        <v>5200</v>
      </c>
      <c r="H769" s="143">
        <v>5280</v>
      </c>
      <c r="I769" s="143">
        <v>5200</v>
      </c>
      <c r="J769" s="143">
        <v>5200</v>
      </c>
      <c r="K769" s="143">
        <f t="shared" si="151"/>
        <v>3</v>
      </c>
      <c r="L769" s="143">
        <v>5200</v>
      </c>
      <c r="M769" s="143">
        <v>5180</v>
      </c>
      <c r="N769" s="143"/>
      <c r="O769" s="143"/>
      <c r="P769" s="143"/>
      <c r="AF769" t="s">
        <v>2067</v>
      </c>
      <c r="AG769">
        <v>423</v>
      </c>
      <c r="AH769" t="s">
        <v>246</v>
      </c>
      <c r="AI769">
        <v>150000.1134</v>
      </c>
      <c r="AJ769">
        <v>5170</v>
      </c>
      <c r="AK769">
        <v>150000.1134</v>
      </c>
      <c r="AL769">
        <v>5170</v>
      </c>
    </row>
    <row r="770" spans="1:39" x14ac:dyDescent="0.25">
      <c r="A770" s="143">
        <v>622</v>
      </c>
      <c r="B770" s="143">
        <v>6</v>
      </c>
      <c r="C770" s="143" t="s">
        <v>246</v>
      </c>
      <c r="D770" s="143">
        <v>5960</v>
      </c>
      <c r="E770" s="143">
        <v>5620</v>
      </c>
      <c r="F770" s="143">
        <v>5600</v>
      </c>
      <c r="G770" s="143">
        <v>5250</v>
      </c>
      <c r="H770" s="143">
        <v>5250</v>
      </c>
      <c r="I770" s="143">
        <v>5240</v>
      </c>
      <c r="J770" s="143">
        <v>5240</v>
      </c>
      <c r="K770" s="143">
        <f t="shared" ref="K770:K833" si="165">IF(J770=D770,0,IF(J770=E770,1,IF(J770=F770,2,IF(J770=G770,3,IF(J770=H770,4,IF(J770=I770,5,"err"))))))</f>
        <v>5</v>
      </c>
      <c r="L770" s="143">
        <v>5240</v>
      </c>
      <c r="M770" s="143">
        <v>5170</v>
      </c>
      <c r="N770" s="143"/>
      <c r="O770" s="143"/>
      <c r="P770" s="143"/>
      <c r="AF770" t="s">
        <v>2289</v>
      </c>
      <c r="AG770">
        <v>623</v>
      </c>
      <c r="AH770" t="s">
        <v>246</v>
      </c>
      <c r="AI770">
        <v>150000.0178</v>
      </c>
      <c r="AJ770">
        <v>5170</v>
      </c>
      <c r="AK770">
        <v>150000.0178</v>
      </c>
      <c r="AL770">
        <v>5170</v>
      </c>
    </row>
    <row r="771" spans="1:39" x14ac:dyDescent="0.25">
      <c r="A771" s="143">
        <v>822</v>
      </c>
      <c r="B771" s="143">
        <v>6</v>
      </c>
      <c r="C771" s="143" t="s">
        <v>246</v>
      </c>
      <c r="D771" s="143">
        <v>5960</v>
      </c>
      <c r="E771" s="143">
        <v>5540</v>
      </c>
      <c r="F771" s="143">
        <v>5600</v>
      </c>
      <c r="G771" s="143">
        <v>5250</v>
      </c>
      <c r="H771" s="143">
        <v>5220</v>
      </c>
      <c r="I771" s="143">
        <v>5280</v>
      </c>
      <c r="J771" s="143">
        <v>5220</v>
      </c>
      <c r="K771" s="143">
        <f t="shared" si="165"/>
        <v>4</v>
      </c>
      <c r="L771" s="143">
        <v>5220</v>
      </c>
      <c r="M771" s="143">
        <v>5200</v>
      </c>
      <c r="N771" s="143"/>
      <c r="O771" s="143"/>
      <c r="P771" s="143"/>
      <c r="AF771" t="s">
        <v>2511</v>
      </c>
      <c r="AG771">
        <v>823</v>
      </c>
      <c r="AH771" t="s">
        <v>246</v>
      </c>
      <c r="AI771">
        <v>150000.4823</v>
      </c>
      <c r="AJ771">
        <v>5170</v>
      </c>
      <c r="AK771">
        <v>150000.4823</v>
      </c>
      <c r="AL771">
        <v>5170</v>
      </c>
    </row>
    <row r="772" spans="1:39" x14ac:dyDescent="0.25">
      <c r="A772" s="143">
        <v>23</v>
      </c>
      <c r="B772" s="143">
        <v>6</v>
      </c>
      <c r="C772" s="143" t="s">
        <v>247</v>
      </c>
      <c r="D772" s="143">
        <v>5800</v>
      </c>
      <c r="E772" s="143">
        <v>5530</v>
      </c>
      <c r="F772" s="143">
        <v>5400</v>
      </c>
      <c r="G772" s="143">
        <v>5300</v>
      </c>
      <c r="H772" s="143">
        <v>5230</v>
      </c>
      <c r="I772" s="143">
        <v>5320</v>
      </c>
      <c r="J772" s="143">
        <v>5230</v>
      </c>
      <c r="K772" s="143">
        <f t="shared" si="165"/>
        <v>4</v>
      </c>
      <c r="L772" s="143">
        <v>5230</v>
      </c>
      <c r="M772" s="143">
        <v>5220</v>
      </c>
      <c r="N772" s="143"/>
      <c r="O772" s="143"/>
      <c r="P772" s="143"/>
      <c r="AF772" t="s">
        <v>1874</v>
      </c>
      <c r="AG772">
        <v>24</v>
      </c>
      <c r="AH772" t="s">
        <v>247</v>
      </c>
      <c r="AI772">
        <v>150000.25030000001</v>
      </c>
      <c r="AJ772">
        <v>5210</v>
      </c>
      <c r="AK772">
        <v>150000.25030000001</v>
      </c>
      <c r="AL772">
        <v>5210</v>
      </c>
      <c r="AM772">
        <f t="shared" ref="AM772" si="166">AVERAGE(AJ772:AJ776)</f>
        <v>5210</v>
      </c>
    </row>
    <row r="773" spans="1:39" x14ac:dyDescent="0.25">
      <c r="A773" s="143">
        <v>223</v>
      </c>
      <c r="B773" s="143">
        <v>6</v>
      </c>
      <c r="C773" s="143" t="s">
        <v>247</v>
      </c>
      <c r="D773" s="143">
        <v>5770</v>
      </c>
      <c r="E773" s="143">
        <v>5560</v>
      </c>
      <c r="F773" s="143">
        <v>5400</v>
      </c>
      <c r="G773" s="143">
        <v>5250</v>
      </c>
      <c r="H773" s="143">
        <v>5310</v>
      </c>
      <c r="I773" s="143">
        <v>5330</v>
      </c>
      <c r="J773" s="143">
        <v>5250</v>
      </c>
      <c r="K773" s="143">
        <f t="shared" si="165"/>
        <v>3</v>
      </c>
      <c r="L773" s="143">
        <v>5250</v>
      </c>
      <c r="M773" s="143">
        <v>5190</v>
      </c>
      <c r="N773" s="143"/>
      <c r="O773" s="143"/>
      <c r="P773" s="143"/>
      <c r="AF773" t="s">
        <v>1846</v>
      </c>
      <c r="AG773">
        <v>224</v>
      </c>
      <c r="AH773" t="s">
        <v>247</v>
      </c>
      <c r="AI773">
        <v>150000.01019999999</v>
      </c>
      <c r="AJ773">
        <v>5210</v>
      </c>
      <c r="AK773">
        <v>150000.01019999999</v>
      </c>
      <c r="AL773">
        <v>5210</v>
      </c>
    </row>
    <row r="774" spans="1:39" x14ac:dyDescent="0.25">
      <c r="A774" s="143">
        <v>423</v>
      </c>
      <c r="B774" s="143">
        <v>6</v>
      </c>
      <c r="C774" s="143" t="s">
        <v>247</v>
      </c>
      <c r="D774" s="143">
        <v>5780</v>
      </c>
      <c r="E774" s="143">
        <v>5550</v>
      </c>
      <c r="F774" s="143">
        <v>5400</v>
      </c>
      <c r="G774" s="143">
        <v>5350</v>
      </c>
      <c r="H774" s="143">
        <v>5230</v>
      </c>
      <c r="I774" s="143">
        <v>5370</v>
      </c>
      <c r="J774" s="143">
        <v>5230</v>
      </c>
      <c r="K774" s="143">
        <f t="shared" si="165"/>
        <v>4</v>
      </c>
      <c r="L774" s="143">
        <v>5230</v>
      </c>
      <c r="M774" s="143">
        <v>5220</v>
      </c>
      <c r="N774" s="143"/>
      <c r="O774" s="143"/>
      <c r="P774" s="143"/>
      <c r="AF774" t="s">
        <v>2068</v>
      </c>
      <c r="AG774">
        <v>424</v>
      </c>
      <c r="AH774" t="s">
        <v>247</v>
      </c>
      <c r="AI774">
        <v>150000.1176</v>
      </c>
      <c r="AJ774">
        <v>5210</v>
      </c>
      <c r="AK774">
        <v>150000.1176</v>
      </c>
      <c r="AL774">
        <v>5210</v>
      </c>
    </row>
    <row r="775" spans="1:39" x14ac:dyDescent="0.25">
      <c r="A775" s="143">
        <v>623</v>
      </c>
      <c r="B775" s="143">
        <v>6</v>
      </c>
      <c r="C775" s="143" t="s">
        <v>247</v>
      </c>
      <c r="D775" s="143">
        <v>5700</v>
      </c>
      <c r="E775" s="143">
        <v>5590</v>
      </c>
      <c r="F775" s="143">
        <v>5400</v>
      </c>
      <c r="G775" s="143">
        <v>5300</v>
      </c>
      <c r="H775" s="143">
        <v>5360</v>
      </c>
      <c r="I775" s="143">
        <v>5300</v>
      </c>
      <c r="J775" s="143">
        <v>5300</v>
      </c>
      <c r="K775" s="143">
        <f t="shared" si="165"/>
        <v>3</v>
      </c>
      <c r="L775" s="143">
        <v>5300</v>
      </c>
      <c r="M775" s="143">
        <v>5210</v>
      </c>
      <c r="N775" s="143"/>
      <c r="O775" s="143"/>
      <c r="P775" s="143"/>
      <c r="AF775" t="s">
        <v>2290</v>
      </c>
      <c r="AG775">
        <v>624</v>
      </c>
      <c r="AH775" t="s">
        <v>247</v>
      </c>
      <c r="AI775">
        <v>150000.057</v>
      </c>
      <c r="AJ775">
        <v>5210</v>
      </c>
      <c r="AK775">
        <v>150000.057</v>
      </c>
      <c r="AL775">
        <v>5210</v>
      </c>
    </row>
    <row r="776" spans="1:39" x14ac:dyDescent="0.25">
      <c r="A776" s="143">
        <v>823</v>
      </c>
      <c r="B776" s="143">
        <v>6</v>
      </c>
      <c r="C776" s="143" t="s">
        <v>247</v>
      </c>
      <c r="D776" s="143">
        <v>5840</v>
      </c>
      <c r="E776" s="143">
        <v>5520</v>
      </c>
      <c r="F776" s="143">
        <v>5400</v>
      </c>
      <c r="G776" s="143">
        <v>5250</v>
      </c>
      <c r="H776" s="143">
        <v>5410</v>
      </c>
      <c r="I776" s="143">
        <v>5330</v>
      </c>
      <c r="J776" s="143">
        <v>5250</v>
      </c>
      <c r="K776" s="143">
        <f t="shared" si="165"/>
        <v>3</v>
      </c>
      <c r="L776" s="143">
        <v>5250</v>
      </c>
      <c r="M776" s="143">
        <v>5200</v>
      </c>
      <c r="N776" s="143"/>
      <c r="O776" s="143"/>
      <c r="P776" s="143"/>
      <c r="AF776" t="s">
        <v>2512</v>
      </c>
      <c r="AG776">
        <v>824</v>
      </c>
      <c r="AH776" t="s">
        <v>247</v>
      </c>
      <c r="AI776">
        <v>150000.16149999999</v>
      </c>
      <c r="AJ776">
        <v>5210</v>
      </c>
      <c r="AK776">
        <v>150000.16149999999</v>
      </c>
      <c r="AL776">
        <v>5210</v>
      </c>
    </row>
    <row r="777" spans="1:39" x14ac:dyDescent="0.25">
      <c r="A777" s="143">
        <v>24</v>
      </c>
      <c r="B777" s="143">
        <v>6</v>
      </c>
      <c r="C777" s="143" t="s">
        <v>248</v>
      </c>
      <c r="D777" s="143">
        <v>5510</v>
      </c>
      <c r="E777" s="143">
        <v>5370</v>
      </c>
      <c r="F777" s="143">
        <v>5100</v>
      </c>
      <c r="G777" s="143">
        <v>5050</v>
      </c>
      <c r="H777" s="143">
        <v>5060</v>
      </c>
      <c r="I777" s="143">
        <v>5070</v>
      </c>
      <c r="J777" s="143">
        <v>5050</v>
      </c>
      <c r="K777" s="143">
        <f t="shared" si="165"/>
        <v>3</v>
      </c>
      <c r="L777" s="143">
        <v>5050</v>
      </c>
      <c r="M777" s="143">
        <v>5000</v>
      </c>
      <c r="N777" s="143"/>
      <c r="O777" s="143"/>
      <c r="P777" s="143"/>
      <c r="AF777" t="s">
        <v>1885</v>
      </c>
      <c r="AG777">
        <v>25</v>
      </c>
      <c r="AH777" t="s">
        <v>248</v>
      </c>
      <c r="AI777">
        <v>150000.09539999999</v>
      </c>
      <c r="AJ777">
        <v>4990</v>
      </c>
      <c r="AK777">
        <v>150000.09539999999</v>
      </c>
      <c r="AL777">
        <v>4990</v>
      </c>
      <c r="AM777">
        <f t="shared" ref="AM777" si="167">AVERAGE(AJ777:AJ781)</f>
        <v>4990</v>
      </c>
    </row>
    <row r="778" spans="1:39" x14ac:dyDescent="0.25">
      <c r="A778" s="143">
        <v>224</v>
      </c>
      <c r="B778" s="143">
        <v>6</v>
      </c>
      <c r="C778" s="143" t="s">
        <v>248</v>
      </c>
      <c r="D778" s="143">
        <v>5780</v>
      </c>
      <c r="E778" s="143">
        <v>5380</v>
      </c>
      <c r="F778" s="143">
        <v>5100</v>
      </c>
      <c r="G778" s="143">
        <v>5000</v>
      </c>
      <c r="H778" s="143">
        <v>5120</v>
      </c>
      <c r="I778" s="143">
        <v>5020</v>
      </c>
      <c r="J778" s="143">
        <v>5000</v>
      </c>
      <c r="K778" s="143">
        <f t="shared" si="165"/>
        <v>3</v>
      </c>
      <c r="L778" s="143">
        <v>5000</v>
      </c>
      <c r="M778" s="143">
        <v>5000</v>
      </c>
      <c r="N778" s="143"/>
      <c r="O778" s="143"/>
      <c r="P778" s="143"/>
      <c r="AF778" t="s">
        <v>1847</v>
      </c>
      <c r="AG778">
        <v>225</v>
      </c>
      <c r="AH778" t="s">
        <v>248</v>
      </c>
      <c r="AI778">
        <v>150000.02489999999</v>
      </c>
      <c r="AJ778">
        <v>4990</v>
      </c>
      <c r="AK778">
        <v>150000.02489999999</v>
      </c>
      <c r="AL778">
        <v>4990</v>
      </c>
    </row>
    <row r="779" spans="1:39" x14ac:dyDescent="0.25">
      <c r="A779" s="143">
        <v>424</v>
      </c>
      <c r="B779" s="143">
        <v>6</v>
      </c>
      <c r="C779" s="143" t="s">
        <v>248</v>
      </c>
      <c r="D779" s="143">
        <v>5580</v>
      </c>
      <c r="E779" s="143">
        <v>5320</v>
      </c>
      <c r="F779" s="143">
        <v>5100</v>
      </c>
      <c r="G779" s="143">
        <v>5050</v>
      </c>
      <c r="H779" s="143">
        <v>5110</v>
      </c>
      <c r="I779" s="143">
        <v>5060</v>
      </c>
      <c r="J779" s="143">
        <v>5050</v>
      </c>
      <c r="K779" s="143">
        <f t="shared" si="165"/>
        <v>3</v>
      </c>
      <c r="L779" s="143">
        <v>5050</v>
      </c>
      <c r="M779" s="143">
        <v>5000</v>
      </c>
      <c r="N779" s="143"/>
      <c r="O779" s="143"/>
      <c r="P779" s="143"/>
      <c r="AF779" t="s">
        <v>2069</v>
      </c>
      <c r="AG779">
        <v>425</v>
      </c>
      <c r="AH779" t="s">
        <v>248</v>
      </c>
      <c r="AI779">
        <v>150000.12210000001</v>
      </c>
      <c r="AJ779">
        <v>4990</v>
      </c>
      <c r="AK779">
        <v>150000.12210000001</v>
      </c>
      <c r="AL779">
        <v>4990</v>
      </c>
    </row>
    <row r="780" spans="1:39" x14ac:dyDescent="0.25">
      <c r="A780" s="143">
        <v>624</v>
      </c>
      <c r="B780" s="143">
        <v>6</v>
      </c>
      <c r="C780" s="143" t="s">
        <v>248</v>
      </c>
      <c r="D780" s="143">
        <v>5610</v>
      </c>
      <c r="E780" s="143">
        <v>5280</v>
      </c>
      <c r="F780" s="143">
        <v>5100</v>
      </c>
      <c r="G780" s="143">
        <v>5000</v>
      </c>
      <c r="H780" s="143">
        <v>5030</v>
      </c>
      <c r="I780" s="143">
        <v>5030</v>
      </c>
      <c r="J780" s="143">
        <v>5000</v>
      </c>
      <c r="K780" s="143">
        <f t="shared" si="165"/>
        <v>3</v>
      </c>
      <c r="L780" s="143">
        <v>5000</v>
      </c>
      <c r="M780" s="143">
        <v>5000</v>
      </c>
      <c r="N780" s="143"/>
      <c r="O780" s="143"/>
      <c r="P780" s="143"/>
      <c r="AF780" t="s">
        <v>2291</v>
      </c>
      <c r="AG780">
        <v>625</v>
      </c>
      <c r="AH780" t="s">
        <v>248</v>
      </c>
      <c r="AI780">
        <v>150000.03450000001</v>
      </c>
      <c r="AJ780">
        <v>4990</v>
      </c>
      <c r="AK780">
        <v>150000.03450000001</v>
      </c>
      <c r="AL780">
        <v>4990</v>
      </c>
    </row>
    <row r="781" spans="1:39" x14ac:dyDescent="0.25">
      <c r="A781" s="143">
        <v>824</v>
      </c>
      <c r="B781" s="143">
        <v>6</v>
      </c>
      <c r="C781" s="143" t="s">
        <v>248</v>
      </c>
      <c r="D781" s="143">
        <v>5610</v>
      </c>
      <c r="E781" s="143">
        <v>5380</v>
      </c>
      <c r="F781" s="143">
        <v>5100</v>
      </c>
      <c r="G781" s="143">
        <v>5050</v>
      </c>
      <c r="H781" s="143">
        <v>5100</v>
      </c>
      <c r="I781" s="143">
        <v>5150</v>
      </c>
      <c r="J781" s="143">
        <v>5050</v>
      </c>
      <c r="K781" s="143">
        <f t="shared" si="165"/>
        <v>3</v>
      </c>
      <c r="L781" s="143">
        <v>5050</v>
      </c>
      <c r="M781" s="143">
        <v>5000</v>
      </c>
      <c r="N781" s="143"/>
      <c r="O781" s="143"/>
      <c r="P781" s="143"/>
      <c r="AF781" t="s">
        <v>2513</v>
      </c>
      <c r="AG781">
        <v>825</v>
      </c>
      <c r="AH781" t="s">
        <v>248</v>
      </c>
      <c r="AI781">
        <v>150000.01730000001</v>
      </c>
      <c r="AJ781">
        <v>4990</v>
      </c>
      <c r="AK781">
        <v>150000.01730000001</v>
      </c>
      <c r="AL781">
        <v>4990</v>
      </c>
    </row>
    <row r="782" spans="1:39" x14ac:dyDescent="0.25">
      <c r="A782" s="143">
        <v>25</v>
      </c>
      <c r="B782" s="143">
        <v>6</v>
      </c>
      <c r="C782" s="143" t="s">
        <v>249</v>
      </c>
      <c r="D782" s="143">
        <v>5670</v>
      </c>
      <c r="E782" s="143">
        <v>5650</v>
      </c>
      <c r="F782" s="143">
        <v>5600</v>
      </c>
      <c r="G782" s="143">
        <v>5300</v>
      </c>
      <c r="H782" s="143">
        <v>5270</v>
      </c>
      <c r="I782" s="143">
        <v>5620</v>
      </c>
      <c r="J782" s="143">
        <v>5270</v>
      </c>
      <c r="K782" s="143">
        <f t="shared" si="165"/>
        <v>4</v>
      </c>
      <c r="L782" s="143">
        <v>5270</v>
      </c>
      <c r="M782" s="143">
        <v>5200</v>
      </c>
      <c r="N782" s="143"/>
      <c r="O782" s="143"/>
      <c r="P782" s="143"/>
      <c r="AF782" t="s">
        <v>1896</v>
      </c>
      <c r="AG782">
        <v>26</v>
      </c>
      <c r="AH782" t="s">
        <v>249</v>
      </c>
      <c r="AI782">
        <v>150000.0626</v>
      </c>
      <c r="AJ782">
        <v>5200</v>
      </c>
      <c r="AK782">
        <v>150000.0626</v>
      </c>
      <c r="AL782">
        <v>5200</v>
      </c>
      <c r="AM782">
        <f t="shared" ref="AM782" si="168">AVERAGE(AJ782:AJ786)</f>
        <v>5200</v>
      </c>
    </row>
    <row r="783" spans="1:39" x14ac:dyDescent="0.25">
      <c r="A783" s="143">
        <v>225</v>
      </c>
      <c r="B783" s="143">
        <v>6</v>
      </c>
      <c r="C783" s="143" t="s">
        <v>249</v>
      </c>
      <c r="D783" s="143">
        <v>5990</v>
      </c>
      <c r="E783" s="143">
        <v>5690</v>
      </c>
      <c r="F783" s="143">
        <v>5600</v>
      </c>
      <c r="G783" s="143">
        <v>5350</v>
      </c>
      <c r="H783" s="143">
        <v>5220</v>
      </c>
      <c r="I783" s="143">
        <v>5240</v>
      </c>
      <c r="J783" s="143">
        <v>5220</v>
      </c>
      <c r="K783" s="143">
        <f t="shared" si="165"/>
        <v>4</v>
      </c>
      <c r="L783" s="143">
        <v>5220</v>
      </c>
      <c r="M783" s="143">
        <v>5190</v>
      </c>
      <c r="N783" s="143"/>
      <c r="O783" s="143"/>
      <c r="P783" s="143"/>
      <c r="AF783" t="s">
        <v>1848</v>
      </c>
      <c r="AG783">
        <v>226</v>
      </c>
      <c r="AH783" t="s">
        <v>249</v>
      </c>
      <c r="AI783">
        <v>150000.07490000001</v>
      </c>
      <c r="AJ783">
        <v>5200</v>
      </c>
      <c r="AK783">
        <v>150000.07490000001</v>
      </c>
      <c r="AL783">
        <v>5200</v>
      </c>
    </row>
    <row r="784" spans="1:39" x14ac:dyDescent="0.25">
      <c r="A784" s="143">
        <v>425</v>
      </c>
      <c r="B784" s="143">
        <v>6</v>
      </c>
      <c r="C784" s="143" t="s">
        <v>249</v>
      </c>
      <c r="D784" s="143">
        <v>5930</v>
      </c>
      <c r="E784" s="143">
        <v>5550</v>
      </c>
      <c r="F784" s="143">
        <v>5600</v>
      </c>
      <c r="G784" s="143">
        <v>5250</v>
      </c>
      <c r="H784" s="143">
        <v>5220</v>
      </c>
      <c r="I784" s="143">
        <v>5330</v>
      </c>
      <c r="J784" s="143">
        <v>5220</v>
      </c>
      <c r="K784" s="143">
        <f t="shared" si="165"/>
        <v>4</v>
      </c>
      <c r="L784" s="143">
        <v>5220</v>
      </c>
      <c r="M784" s="143">
        <v>5190</v>
      </c>
      <c r="N784" s="143"/>
      <c r="O784" s="143"/>
      <c r="P784" s="143"/>
      <c r="AF784" t="s">
        <v>2070</v>
      </c>
      <c r="AG784">
        <v>426</v>
      </c>
      <c r="AH784" t="s">
        <v>249</v>
      </c>
      <c r="AI784">
        <v>150000.05470000001</v>
      </c>
      <c r="AJ784">
        <v>5200</v>
      </c>
      <c r="AK784">
        <v>150000.05470000001</v>
      </c>
      <c r="AL784">
        <v>5200</v>
      </c>
    </row>
    <row r="785" spans="1:39" x14ac:dyDescent="0.25">
      <c r="A785" s="143">
        <v>625</v>
      </c>
      <c r="B785" s="143">
        <v>6</v>
      </c>
      <c r="C785" s="143" t="s">
        <v>249</v>
      </c>
      <c r="D785" s="143">
        <v>6130</v>
      </c>
      <c r="E785" s="143">
        <v>5670</v>
      </c>
      <c r="F785" s="143">
        <v>5600</v>
      </c>
      <c r="G785" s="143">
        <v>5350</v>
      </c>
      <c r="H785" s="143">
        <v>5260</v>
      </c>
      <c r="I785" s="143">
        <v>5420</v>
      </c>
      <c r="J785" s="143">
        <v>5260</v>
      </c>
      <c r="K785" s="143">
        <f t="shared" si="165"/>
        <v>4</v>
      </c>
      <c r="L785" s="143">
        <v>5260</v>
      </c>
      <c r="M785" s="143">
        <v>5200</v>
      </c>
      <c r="N785" s="143"/>
      <c r="O785" s="143"/>
      <c r="P785" s="143"/>
      <c r="AF785" t="s">
        <v>2292</v>
      </c>
      <c r="AG785">
        <v>626</v>
      </c>
      <c r="AH785" t="s">
        <v>249</v>
      </c>
      <c r="AI785">
        <v>150000.2622</v>
      </c>
      <c r="AJ785">
        <v>5200</v>
      </c>
      <c r="AK785">
        <v>150000.2622</v>
      </c>
      <c r="AL785">
        <v>5200</v>
      </c>
    </row>
    <row r="786" spans="1:39" x14ac:dyDescent="0.25">
      <c r="A786" s="143">
        <v>825</v>
      </c>
      <c r="B786" s="143">
        <v>6</v>
      </c>
      <c r="C786" s="143" t="s">
        <v>249</v>
      </c>
      <c r="D786" s="143">
        <v>5820</v>
      </c>
      <c r="E786" s="143">
        <v>5560</v>
      </c>
      <c r="F786" s="143">
        <v>5600</v>
      </c>
      <c r="G786" s="143">
        <v>5250</v>
      </c>
      <c r="H786" s="143">
        <v>5350</v>
      </c>
      <c r="I786" s="143">
        <v>5430</v>
      </c>
      <c r="J786" s="143">
        <v>5250</v>
      </c>
      <c r="K786" s="143">
        <f t="shared" si="165"/>
        <v>3</v>
      </c>
      <c r="L786" s="143">
        <v>5250</v>
      </c>
      <c r="M786" s="143">
        <v>5200</v>
      </c>
      <c r="N786" s="143"/>
      <c r="O786" s="143"/>
      <c r="P786" s="143"/>
      <c r="AF786" t="s">
        <v>2514</v>
      </c>
      <c r="AG786">
        <v>826</v>
      </c>
      <c r="AH786" t="s">
        <v>249</v>
      </c>
      <c r="AI786">
        <v>150000.0405</v>
      </c>
      <c r="AJ786">
        <v>5200</v>
      </c>
      <c r="AK786">
        <v>150000.0405</v>
      </c>
      <c r="AL786">
        <v>5200</v>
      </c>
    </row>
    <row r="787" spans="1:39" x14ac:dyDescent="0.25">
      <c r="A787" s="143">
        <v>26</v>
      </c>
      <c r="B787" s="143">
        <v>6</v>
      </c>
      <c r="C787" s="143" t="s">
        <v>250</v>
      </c>
      <c r="D787" s="143">
        <v>5310</v>
      </c>
      <c r="E787" s="143">
        <v>5080</v>
      </c>
      <c r="F787" s="143">
        <v>4900</v>
      </c>
      <c r="G787" s="143">
        <v>4800</v>
      </c>
      <c r="H787" s="143">
        <v>4810</v>
      </c>
      <c r="I787" s="143">
        <v>4810</v>
      </c>
      <c r="J787" s="143">
        <v>4800</v>
      </c>
      <c r="K787" s="143">
        <f t="shared" si="165"/>
        <v>3</v>
      </c>
      <c r="L787" s="143">
        <v>4800</v>
      </c>
      <c r="M787" s="143">
        <v>4800</v>
      </c>
      <c r="N787" s="143"/>
      <c r="O787" s="143"/>
      <c r="P787" s="143"/>
      <c r="AF787" t="s">
        <v>1907</v>
      </c>
      <c r="AG787">
        <v>27</v>
      </c>
      <c r="AH787" t="s">
        <v>250</v>
      </c>
      <c r="AI787">
        <v>150000.0999</v>
      </c>
      <c r="AJ787">
        <v>4790</v>
      </c>
      <c r="AK787">
        <v>150000.0999</v>
      </c>
      <c r="AL787">
        <v>4790</v>
      </c>
      <c r="AM787">
        <f t="shared" ref="AM787" si="169">AVERAGE(AJ787:AJ791)</f>
        <v>4790</v>
      </c>
    </row>
    <row r="788" spans="1:39" x14ac:dyDescent="0.25">
      <c r="A788" s="143">
        <v>226</v>
      </c>
      <c r="B788" s="143">
        <v>6</v>
      </c>
      <c r="C788" s="143" t="s">
        <v>250</v>
      </c>
      <c r="D788" s="143">
        <v>5350</v>
      </c>
      <c r="E788" s="143">
        <v>5080</v>
      </c>
      <c r="F788" s="143">
        <v>4900</v>
      </c>
      <c r="G788" s="143">
        <v>4800</v>
      </c>
      <c r="H788" s="143">
        <v>4790</v>
      </c>
      <c r="I788" s="143">
        <v>4870</v>
      </c>
      <c r="J788" s="143">
        <v>4790</v>
      </c>
      <c r="K788" s="143">
        <f t="shared" si="165"/>
        <v>4</v>
      </c>
      <c r="L788" s="143">
        <v>4790</v>
      </c>
      <c r="M788" s="143">
        <v>4790</v>
      </c>
      <c r="N788" s="143"/>
      <c r="O788" s="143"/>
      <c r="P788" s="143"/>
      <c r="AF788" t="s">
        <v>1849</v>
      </c>
      <c r="AG788">
        <v>227</v>
      </c>
      <c r="AH788" t="s">
        <v>250</v>
      </c>
      <c r="AI788">
        <v>150000.11199999999</v>
      </c>
      <c r="AJ788">
        <v>4790</v>
      </c>
      <c r="AK788">
        <v>150000.11199999999</v>
      </c>
      <c r="AL788">
        <v>4790</v>
      </c>
    </row>
    <row r="789" spans="1:39" x14ac:dyDescent="0.25">
      <c r="A789" s="143">
        <v>426</v>
      </c>
      <c r="B789" s="143">
        <v>6</v>
      </c>
      <c r="C789" s="143" t="s">
        <v>250</v>
      </c>
      <c r="D789" s="143">
        <v>5400</v>
      </c>
      <c r="E789" s="143">
        <v>5050</v>
      </c>
      <c r="F789" s="143">
        <v>4900</v>
      </c>
      <c r="G789" s="143">
        <v>4850</v>
      </c>
      <c r="H789" s="143">
        <v>4810</v>
      </c>
      <c r="I789" s="143">
        <v>4850</v>
      </c>
      <c r="J789" s="143">
        <v>4810</v>
      </c>
      <c r="K789" s="143">
        <f t="shared" si="165"/>
        <v>4</v>
      </c>
      <c r="L789" s="143">
        <v>4810</v>
      </c>
      <c r="M789" s="143">
        <v>4800</v>
      </c>
      <c r="N789" s="143"/>
      <c r="O789" s="143"/>
      <c r="P789" s="143"/>
      <c r="AF789" t="s">
        <v>2071</v>
      </c>
      <c r="AG789">
        <v>427</v>
      </c>
      <c r="AH789" t="s">
        <v>250</v>
      </c>
      <c r="AI789">
        <v>150000.02429999999</v>
      </c>
      <c r="AJ789">
        <v>4790</v>
      </c>
      <c r="AK789">
        <v>150000.02429999999</v>
      </c>
      <c r="AL789">
        <v>4790</v>
      </c>
    </row>
    <row r="790" spans="1:39" x14ac:dyDescent="0.25">
      <c r="A790" s="143">
        <v>626</v>
      </c>
      <c r="B790" s="143">
        <v>6</v>
      </c>
      <c r="C790" s="143" t="s">
        <v>250</v>
      </c>
      <c r="D790" s="143">
        <v>5440</v>
      </c>
      <c r="E790" s="143">
        <v>5110</v>
      </c>
      <c r="F790" s="143">
        <v>4900</v>
      </c>
      <c r="G790" s="143">
        <v>4850</v>
      </c>
      <c r="H790" s="143">
        <v>4870</v>
      </c>
      <c r="I790" s="143">
        <v>4850</v>
      </c>
      <c r="J790" s="143">
        <v>4850</v>
      </c>
      <c r="K790" s="143">
        <f t="shared" si="165"/>
        <v>3</v>
      </c>
      <c r="L790" s="143">
        <v>4850</v>
      </c>
      <c r="M790" s="143">
        <v>4800</v>
      </c>
      <c r="N790" s="143"/>
      <c r="O790" s="143"/>
      <c r="P790" s="143"/>
      <c r="AF790" t="s">
        <v>2293</v>
      </c>
      <c r="AG790">
        <v>627</v>
      </c>
      <c r="AH790" t="s">
        <v>250</v>
      </c>
      <c r="AI790">
        <v>150000.2335</v>
      </c>
      <c r="AJ790">
        <v>4790</v>
      </c>
      <c r="AK790">
        <v>150000.2335</v>
      </c>
      <c r="AL790">
        <v>4790</v>
      </c>
    </row>
    <row r="791" spans="1:39" x14ac:dyDescent="0.25">
      <c r="A791" s="143">
        <v>826</v>
      </c>
      <c r="B791" s="143">
        <v>6</v>
      </c>
      <c r="C791" s="143" t="s">
        <v>250</v>
      </c>
      <c r="D791" s="143">
        <v>5370</v>
      </c>
      <c r="E791" s="143">
        <v>5050</v>
      </c>
      <c r="F791" s="143">
        <v>4900</v>
      </c>
      <c r="G791" s="143">
        <v>4900</v>
      </c>
      <c r="H791" s="143">
        <v>4800</v>
      </c>
      <c r="I791" s="143">
        <v>4900</v>
      </c>
      <c r="J791" s="143">
        <v>4800</v>
      </c>
      <c r="K791" s="143">
        <f t="shared" si="165"/>
        <v>4</v>
      </c>
      <c r="L791" s="143">
        <v>4800</v>
      </c>
      <c r="M791" s="143">
        <v>4790</v>
      </c>
      <c r="N791" s="143"/>
      <c r="O791" s="143"/>
      <c r="P791" s="143"/>
      <c r="AF791" t="s">
        <v>2515</v>
      </c>
      <c r="AG791">
        <v>827</v>
      </c>
      <c r="AH791" t="s">
        <v>250</v>
      </c>
      <c r="AI791">
        <v>150000.06770000001</v>
      </c>
      <c r="AJ791">
        <v>4790</v>
      </c>
      <c r="AK791">
        <v>150000.06770000001</v>
      </c>
      <c r="AL791">
        <v>4790</v>
      </c>
    </row>
    <row r="792" spans="1:39" x14ac:dyDescent="0.25">
      <c r="A792" s="143">
        <v>27</v>
      </c>
      <c r="B792" s="143">
        <v>6</v>
      </c>
      <c r="C792" s="143" t="s">
        <v>251</v>
      </c>
      <c r="D792" s="143">
        <v>5380</v>
      </c>
      <c r="E792" s="143">
        <v>5200</v>
      </c>
      <c r="F792" s="143">
        <v>5000</v>
      </c>
      <c r="G792" s="143">
        <v>4950</v>
      </c>
      <c r="H792" s="143">
        <v>4900</v>
      </c>
      <c r="I792" s="143">
        <v>4940</v>
      </c>
      <c r="J792" s="143">
        <v>4900</v>
      </c>
      <c r="K792" s="143">
        <f t="shared" si="165"/>
        <v>4</v>
      </c>
      <c r="L792" s="143">
        <v>4900</v>
      </c>
      <c r="M792" s="143">
        <v>4890</v>
      </c>
      <c r="N792" s="143"/>
      <c r="O792" s="143"/>
      <c r="P792" s="143"/>
      <c r="AF792" t="s">
        <v>1918</v>
      </c>
      <c r="AG792">
        <v>28</v>
      </c>
      <c r="AH792" t="s">
        <v>251</v>
      </c>
      <c r="AI792">
        <v>150000.52970000001</v>
      </c>
      <c r="AJ792">
        <v>4900</v>
      </c>
      <c r="AK792">
        <v>150000.52970000001</v>
      </c>
      <c r="AL792">
        <v>4900</v>
      </c>
      <c r="AM792">
        <f t="shared" ref="AM792" si="170">AVERAGE(AJ792:AJ796)</f>
        <v>4900</v>
      </c>
    </row>
    <row r="793" spans="1:39" x14ac:dyDescent="0.25">
      <c r="A793" s="143">
        <v>227</v>
      </c>
      <c r="B793" s="143">
        <v>6</v>
      </c>
      <c r="C793" s="143" t="s">
        <v>251</v>
      </c>
      <c r="D793" s="143">
        <v>5630</v>
      </c>
      <c r="E793" s="143">
        <v>5240</v>
      </c>
      <c r="F793" s="143">
        <v>5000</v>
      </c>
      <c r="G793" s="143">
        <v>4950</v>
      </c>
      <c r="H793" s="143">
        <v>4900</v>
      </c>
      <c r="I793" s="143">
        <v>4920</v>
      </c>
      <c r="J793" s="143">
        <v>4900</v>
      </c>
      <c r="K793" s="143">
        <f t="shared" si="165"/>
        <v>4</v>
      </c>
      <c r="L793" s="143">
        <v>4900</v>
      </c>
      <c r="M793" s="143">
        <v>4890</v>
      </c>
      <c r="N793" s="143"/>
      <c r="O793" s="143"/>
      <c r="P793" s="143"/>
      <c r="AF793" t="s">
        <v>1850</v>
      </c>
      <c r="AG793">
        <v>228</v>
      </c>
      <c r="AH793" t="s">
        <v>251</v>
      </c>
      <c r="AI793">
        <v>150000.0183</v>
      </c>
      <c r="AJ793">
        <v>4900</v>
      </c>
      <c r="AK793">
        <v>150000.0183</v>
      </c>
      <c r="AL793">
        <v>4900</v>
      </c>
    </row>
    <row r="794" spans="1:39" x14ac:dyDescent="0.25">
      <c r="A794" s="143">
        <v>427</v>
      </c>
      <c r="B794" s="143">
        <v>6</v>
      </c>
      <c r="C794" s="143" t="s">
        <v>251</v>
      </c>
      <c r="D794" s="143">
        <v>5130</v>
      </c>
      <c r="E794" s="143">
        <v>5180</v>
      </c>
      <c r="F794" s="143">
        <v>5000</v>
      </c>
      <c r="G794" s="143">
        <v>5050</v>
      </c>
      <c r="H794" s="143">
        <v>4950</v>
      </c>
      <c r="I794" s="143">
        <v>4900</v>
      </c>
      <c r="J794" s="143">
        <v>4900</v>
      </c>
      <c r="K794" s="143">
        <f t="shared" si="165"/>
        <v>5</v>
      </c>
      <c r="L794" s="143">
        <v>4900</v>
      </c>
      <c r="M794" s="143">
        <v>4890</v>
      </c>
      <c r="N794" s="143"/>
      <c r="O794" s="143"/>
      <c r="P794" s="143"/>
      <c r="AF794" t="s">
        <v>2072</v>
      </c>
      <c r="AG794">
        <v>428</v>
      </c>
      <c r="AH794" t="s">
        <v>251</v>
      </c>
      <c r="AI794">
        <v>150000.14230000001</v>
      </c>
      <c r="AJ794">
        <v>4900</v>
      </c>
      <c r="AK794">
        <v>150000.14230000001</v>
      </c>
      <c r="AL794">
        <v>4900</v>
      </c>
    </row>
    <row r="795" spans="1:39" x14ac:dyDescent="0.25">
      <c r="A795" s="143">
        <v>627</v>
      </c>
      <c r="B795" s="143">
        <v>6</v>
      </c>
      <c r="C795" s="143" t="s">
        <v>251</v>
      </c>
      <c r="D795" s="143">
        <v>5460</v>
      </c>
      <c r="E795" s="143">
        <v>5170</v>
      </c>
      <c r="F795" s="143">
        <v>5000</v>
      </c>
      <c r="G795" s="143">
        <v>5000</v>
      </c>
      <c r="H795" s="143">
        <v>4920</v>
      </c>
      <c r="I795" s="143">
        <v>4910</v>
      </c>
      <c r="J795" s="143">
        <v>4910</v>
      </c>
      <c r="K795" s="143">
        <f t="shared" si="165"/>
        <v>5</v>
      </c>
      <c r="L795" s="143">
        <v>4910</v>
      </c>
      <c r="M795" s="143">
        <v>4900</v>
      </c>
      <c r="N795" s="143"/>
      <c r="O795" s="143"/>
      <c r="P795" s="143"/>
      <c r="AF795" t="s">
        <v>2294</v>
      </c>
      <c r="AG795">
        <v>628</v>
      </c>
      <c r="AH795" t="s">
        <v>251</v>
      </c>
      <c r="AI795">
        <v>150000.04079999999</v>
      </c>
      <c r="AJ795">
        <v>4900</v>
      </c>
      <c r="AK795">
        <v>150000.04079999999</v>
      </c>
      <c r="AL795">
        <v>4900</v>
      </c>
    </row>
    <row r="796" spans="1:39" x14ac:dyDescent="0.25">
      <c r="A796" s="143">
        <v>827</v>
      </c>
      <c r="B796" s="143">
        <v>6</v>
      </c>
      <c r="C796" s="143" t="s">
        <v>251</v>
      </c>
      <c r="D796" s="143">
        <v>5300</v>
      </c>
      <c r="E796" s="143">
        <v>5160</v>
      </c>
      <c r="F796" s="143">
        <v>5000</v>
      </c>
      <c r="G796" s="143">
        <v>4950</v>
      </c>
      <c r="H796" s="143">
        <v>4890</v>
      </c>
      <c r="I796" s="143">
        <v>4940</v>
      </c>
      <c r="J796" s="143">
        <v>4890</v>
      </c>
      <c r="K796" s="143">
        <f t="shared" si="165"/>
        <v>4</v>
      </c>
      <c r="L796" s="143">
        <v>4890</v>
      </c>
      <c r="M796" s="143">
        <v>4870</v>
      </c>
      <c r="N796" s="143"/>
      <c r="O796" s="143"/>
      <c r="P796" s="143"/>
      <c r="AF796" t="s">
        <v>2516</v>
      </c>
      <c r="AG796">
        <v>828</v>
      </c>
      <c r="AH796" t="s">
        <v>251</v>
      </c>
      <c r="AI796">
        <v>150000.11670000001</v>
      </c>
      <c r="AJ796">
        <v>4900</v>
      </c>
      <c r="AK796">
        <v>150000.11670000001</v>
      </c>
      <c r="AL796">
        <v>4900</v>
      </c>
    </row>
    <row r="797" spans="1:39" x14ac:dyDescent="0.25">
      <c r="A797" s="143">
        <v>28</v>
      </c>
      <c r="B797" s="143">
        <v>6</v>
      </c>
      <c r="C797" s="143" t="s">
        <v>252</v>
      </c>
      <c r="D797" s="143">
        <v>5620</v>
      </c>
      <c r="E797" s="143">
        <v>5510</v>
      </c>
      <c r="F797" s="143">
        <v>5300</v>
      </c>
      <c r="G797" s="143">
        <v>5250</v>
      </c>
      <c r="H797" s="143">
        <v>5310</v>
      </c>
      <c r="I797" s="143">
        <v>5190</v>
      </c>
      <c r="J797" s="143">
        <v>5190</v>
      </c>
      <c r="K797" s="143">
        <f t="shared" si="165"/>
        <v>5</v>
      </c>
      <c r="L797" s="143">
        <v>5190</v>
      </c>
      <c r="M797" s="143">
        <v>5150</v>
      </c>
      <c r="N797" s="143"/>
      <c r="O797" s="143"/>
      <c r="P797" s="143"/>
      <c r="AF797" t="s">
        <v>1929</v>
      </c>
      <c r="AG797">
        <v>29</v>
      </c>
      <c r="AH797" t="s">
        <v>252</v>
      </c>
      <c r="AI797">
        <v>150000.01089999999</v>
      </c>
      <c r="AJ797">
        <v>5150</v>
      </c>
      <c r="AK797">
        <v>150000.01089999999</v>
      </c>
      <c r="AL797">
        <v>5150</v>
      </c>
      <c r="AM797">
        <f t="shared" ref="AM797" si="171">AVERAGE(AJ797:AJ801)</f>
        <v>5150</v>
      </c>
    </row>
    <row r="798" spans="1:39" x14ac:dyDescent="0.25">
      <c r="A798" s="143">
        <v>228</v>
      </c>
      <c r="B798" s="143">
        <v>6</v>
      </c>
      <c r="C798" s="143" t="s">
        <v>252</v>
      </c>
      <c r="D798" s="143">
        <v>5720</v>
      </c>
      <c r="E798" s="143">
        <v>5540</v>
      </c>
      <c r="F798" s="143">
        <v>5300</v>
      </c>
      <c r="G798" s="143">
        <v>5150</v>
      </c>
      <c r="H798" s="143">
        <v>5210</v>
      </c>
      <c r="I798" s="143">
        <v>5310</v>
      </c>
      <c r="J798" s="143">
        <v>5150</v>
      </c>
      <c r="K798" s="143">
        <f t="shared" si="165"/>
        <v>3</v>
      </c>
      <c r="L798" s="143">
        <v>5150</v>
      </c>
      <c r="M798" s="143">
        <v>5150</v>
      </c>
      <c r="N798" s="143"/>
      <c r="O798" s="143"/>
      <c r="P798" s="143"/>
      <c r="AF798" t="s">
        <v>1851</v>
      </c>
      <c r="AG798">
        <v>229</v>
      </c>
      <c r="AH798" t="s">
        <v>252</v>
      </c>
      <c r="AI798">
        <v>150000.51199999999</v>
      </c>
      <c r="AJ798">
        <v>5150</v>
      </c>
      <c r="AK798">
        <v>150000.51199999999</v>
      </c>
      <c r="AL798">
        <v>5150</v>
      </c>
    </row>
    <row r="799" spans="1:39" x14ac:dyDescent="0.25">
      <c r="A799" s="143">
        <v>428</v>
      </c>
      <c r="B799" s="143">
        <v>6</v>
      </c>
      <c r="C799" s="143" t="s">
        <v>252</v>
      </c>
      <c r="D799" s="143">
        <v>5920</v>
      </c>
      <c r="E799" s="143">
        <v>5470</v>
      </c>
      <c r="F799" s="143">
        <v>5300</v>
      </c>
      <c r="G799" s="143">
        <v>5150</v>
      </c>
      <c r="H799" s="143">
        <v>5160</v>
      </c>
      <c r="I799" s="143">
        <v>5160</v>
      </c>
      <c r="J799" s="143">
        <v>5150</v>
      </c>
      <c r="K799" s="143">
        <f t="shared" si="165"/>
        <v>3</v>
      </c>
      <c r="L799" s="143">
        <v>5150</v>
      </c>
      <c r="M799" s="143">
        <v>5150</v>
      </c>
      <c r="N799" s="143"/>
      <c r="O799" s="143"/>
      <c r="P799" s="143"/>
      <c r="AF799" t="s">
        <v>2073</v>
      </c>
      <c r="AG799">
        <v>429</v>
      </c>
      <c r="AH799" t="s">
        <v>252</v>
      </c>
      <c r="AI799">
        <v>150000.28880000001</v>
      </c>
      <c r="AJ799">
        <v>5150</v>
      </c>
      <c r="AK799">
        <v>150000.28880000001</v>
      </c>
      <c r="AL799">
        <v>5150</v>
      </c>
    </row>
    <row r="800" spans="1:39" x14ac:dyDescent="0.25">
      <c r="A800" s="143">
        <v>628</v>
      </c>
      <c r="B800" s="143">
        <v>6</v>
      </c>
      <c r="C800" s="143" t="s">
        <v>252</v>
      </c>
      <c r="D800" s="143">
        <v>5740</v>
      </c>
      <c r="E800" s="143">
        <v>5510</v>
      </c>
      <c r="F800" s="143">
        <v>5300</v>
      </c>
      <c r="G800" s="143">
        <v>5250</v>
      </c>
      <c r="H800" s="143">
        <v>5220</v>
      </c>
      <c r="I800" s="143">
        <v>5170</v>
      </c>
      <c r="J800" s="143">
        <v>5170</v>
      </c>
      <c r="K800" s="143">
        <f t="shared" si="165"/>
        <v>5</v>
      </c>
      <c r="L800" s="143">
        <v>5170</v>
      </c>
      <c r="M800" s="143">
        <v>5150</v>
      </c>
      <c r="N800" s="143"/>
      <c r="O800" s="143"/>
      <c r="P800" s="143"/>
      <c r="AF800" t="s">
        <v>2295</v>
      </c>
      <c r="AG800">
        <v>629</v>
      </c>
      <c r="AH800" t="s">
        <v>252</v>
      </c>
      <c r="AI800">
        <v>150000.0465</v>
      </c>
      <c r="AJ800">
        <v>5150</v>
      </c>
      <c r="AK800">
        <v>150000.0465</v>
      </c>
      <c r="AL800">
        <v>5150</v>
      </c>
    </row>
    <row r="801" spans="1:39" x14ac:dyDescent="0.25">
      <c r="A801" s="143">
        <v>828</v>
      </c>
      <c r="B801" s="143">
        <v>6</v>
      </c>
      <c r="C801" s="143" t="s">
        <v>252</v>
      </c>
      <c r="D801" s="143">
        <v>5820</v>
      </c>
      <c r="E801" s="143">
        <v>5500</v>
      </c>
      <c r="F801" s="143">
        <v>5300</v>
      </c>
      <c r="G801" s="143">
        <v>5250</v>
      </c>
      <c r="H801" s="143">
        <v>5230</v>
      </c>
      <c r="I801" s="143">
        <v>5230</v>
      </c>
      <c r="J801" s="143">
        <v>5230</v>
      </c>
      <c r="K801" s="143">
        <f t="shared" si="165"/>
        <v>4</v>
      </c>
      <c r="L801" s="143">
        <v>5230</v>
      </c>
      <c r="M801" s="143">
        <v>5120</v>
      </c>
      <c r="N801" s="143"/>
      <c r="O801" s="143"/>
      <c r="P801" s="143"/>
      <c r="AF801" t="s">
        <v>2517</v>
      </c>
      <c r="AG801">
        <v>829</v>
      </c>
      <c r="AH801" t="s">
        <v>252</v>
      </c>
      <c r="AI801">
        <v>150000.01360000001</v>
      </c>
      <c r="AJ801">
        <v>5150</v>
      </c>
      <c r="AK801">
        <v>150000.01360000001</v>
      </c>
      <c r="AL801">
        <v>5150</v>
      </c>
    </row>
    <row r="802" spans="1:39" x14ac:dyDescent="0.25">
      <c r="A802" s="143">
        <v>30</v>
      </c>
      <c r="B802" s="143">
        <v>6</v>
      </c>
      <c r="C802" s="143" t="s">
        <v>254</v>
      </c>
      <c r="D802" s="143">
        <v>12160</v>
      </c>
      <c r="E802" s="143">
        <v>11950</v>
      </c>
      <c r="F802" s="143">
        <v>11700</v>
      </c>
      <c r="G802" s="143">
        <v>11050</v>
      </c>
      <c r="H802" s="143">
        <v>11060</v>
      </c>
      <c r="I802" s="143">
        <v>11060</v>
      </c>
      <c r="J802" s="143">
        <v>11050</v>
      </c>
      <c r="K802" s="143">
        <f t="shared" si="165"/>
        <v>3</v>
      </c>
      <c r="L802" s="143">
        <v>11050</v>
      </c>
      <c r="M802" s="143">
        <v>10990</v>
      </c>
      <c r="N802" s="143"/>
      <c r="O802" s="143"/>
      <c r="P802" s="143"/>
      <c r="AF802" t="s">
        <v>1952</v>
      </c>
      <c r="AG802">
        <v>31</v>
      </c>
      <c r="AH802" t="s">
        <v>254</v>
      </c>
      <c r="AI802">
        <v>150000.1868</v>
      </c>
      <c r="AJ802">
        <v>10940</v>
      </c>
      <c r="AK802">
        <v>150000.1868</v>
      </c>
      <c r="AL802">
        <v>10940</v>
      </c>
      <c r="AM802">
        <f t="shared" ref="AM802" si="172">AVERAGE(AJ802:AJ806)</f>
        <v>10940</v>
      </c>
    </row>
    <row r="803" spans="1:39" x14ac:dyDescent="0.25">
      <c r="A803" s="143">
        <v>230</v>
      </c>
      <c r="B803" s="143">
        <v>6</v>
      </c>
      <c r="C803" s="143" t="s">
        <v>254</v>
      </c>
      <c r="D803" s="143">
        <v>12190</v>
      </c>
      <c r="E803" s="143">
        <v>11910</v>
      </c>
      <c r="F803" s="143">
        <v>11700</v>
      </c>
      <c r="G803" s="143">
        <v>11100</v>
      </c>
      <c r="H803" s="143">
        <v>11050</v>
      </c>
      <c r="I803" s="143">
        <v>11020</v>
      </c>
      <c r="J803" s="143">
        <v>11020</v>
      </c>
      <c r="K803" s="143">
        <f t="shared" si="165"/>
        <v>5</v>
      </c>
      <c r="L803" s="143">
        <v>11020</v>
      </c>
      <c r="M803" s="143">
        <v>11000</v>
      </c>
      <c r="N803" s="143"/>
      <c r="O803" s="143"/>
      <c r="P803" s="143"/>
      <c r="AF803" t="s">
        <v>1854</v>
      </c>
      <c r="AG803">
        <v>231</v>
      </c>
      <c r="AH803" t="s">
        <v>254</v>
      </c>
      <c r="AI803">
        <v>150000.24849999999</v>
      </c>
      <c r="AJ803">
        <v>10940</v>
      </c>
      <c r="AK803">
        <v>150000.24849999999</v>
      </c>
      <c r="AL803">
        <v>10940</v>
      </c>
    </row>
    <row r="804" spans="1:39" x14ac:dyDescent="0.25">
      <c r="A804" s="143">
        <v>430</v>
      </c>
      <c r="B804" s="143">
        <v>6</v>
      </c>
      <c r="C804" s="143" t="s">
        <v>254</v>
      </c>
      <c r="D804" s="143">
        <v>12470</v>
      </c>
      <c r="E804" s="143">
        <v>11920</v>
      </c>
      <c r="F804" s="143">
        <v>11700</v>
      </c>
      <c r="G804" s="143">
        <v>11100</v>
      </c>
      <c r="H804" s="143">
        <v>11050</v>
      </c>
      <c r="I804" s="143">
        <v>11090</v>
      </c>
      <c r="J804" s="143">
        <v>11050</v>
      </c>
      <c r="K804" s="143">
        <f t="shared" si="165"/>
        <v>4</v>
      </c>
      <c r="L804" s="143">
        <v>11050</v>
      </c>
      <c r="M804" s="143">
        <v>11000</v>
      </c>
      <c r="N804" s="143"/>
      <c r="O804" s="143"/>
      <c r="P804" s="143"/>
      <c r="AF804" t="s">
        <v>2076</v>
      </c>
      <c r="AG804">
        <v>431</v>
      </c>
      <c r="AH804" t="s">
        <v>254</v>
      </c>
      <c r="AI804">
        <v>150000.50200000001</v>
      </c>
      <c r="AJ804">
        <v>10940</v>
      </c>
      <c r="AK804">
        <v>150000.50200000001</v>
      </c>
      <c r="AL804">
        <v>10940</v>
      </c>
    </row>
    <row r="805" spans="1:39" x14ac:dyDescent="0.25">
      <c r="A805" s="143">
        <v>630</v>
      </c>
      <c r="B805" s="143">
        <v>6</v>
      </c>
      <c r="C805" s="143" t="s">
        <v>254</v>
      </c>
      <c r="D805" s="143">
        <v>12630</v>
      </c>
      <c r="E805" s="143">
        <v>11910</v>
      </c>
      <c r="F805" s="143">
        <v>11700</v>
      </c>
      <c r="G805" s="143">
        <v>11100</v>
      </c>
      <c r="H805" s="143">
        <v>11060</v>
      </c>
      <c r="I805" s="143">
        <v>10990</v>
      </c>
      <c r="J805" s="143">
        <v>10990</v>
      </c>
      <c r="K805" s="143">
        <f t="shared" si="165"/>
        <v>5</v>
      </c>
      <c r="L805" s="143">
        <v>10990</v>
      </c>
      <c r="M805" s="143">
        <v>10990</v>
      </c>
      <c r="N805" s="143"/>
      <c r="O805" s="143"/>
      <c r="P805" s="143"/>
      <c r="AF805" t="s">
        <v>2298</v>
      </c>
      <c r="AG805">
        <v>631</v>
      </c>
      <c r="AH805" t="s">
        <v>254</v>
      </c>
      <c r="AI805">
        <v>150001.47719999999</v>
      </c>
      <c r="AJ805">
        <v>10940</v>
      </c>
      <c r="AK805">
        <v>150001.47719999999</v>
      </c>
      <c r="AL805">
        <v>10940</v>
      </c>
    </row>
    <row r="806" spans="1:39" x14ac:dyDescent="0.25">
      <c r="A806" s="143">
        <v>830</v>
      </c>
      <c r="B806" s="143">
        <v>6</v>
      </c>
      <c r="C806" s="143" t="s">
        <v>254</v>
      </c>
      <c r="D806" s="143">
        <v>12520</v>
      </c>
      <c r="E806" s="143">
        <v>11910</v>
      </c>
      <c r="F806" s="143">
        <v>11700</v>
      </c>
      <c r="G806" s="143">
        <v>11100</v>
      </c>
      <c r="H806" s="143">
        <v>10980</v>
      </c>
      <c r="I806" s="143">
        <v>11090</v>
      </c>
      <c r="J806" s="143">
        <v>10980</v>
      </c>
      <c r="K806" s="143">
        <f t="shared" si="165"/>
        <v>4</v>
      </c>
      <c r="L806" s="143">
        <v>10980</v>
      </c>
      <c r="M806" s="143">
        <v>10980</v>
      </c>
      <c r="N806" s="143"/>
      <c r="O806" s="143"/>
      <c r="P806" s="143"/>
      <c r="AF806" t="s">
        <v>2520</v>
      </c>
      <c r="AG806">
        <v>831</v>
      </c>
      <c r="AH806" t="s">
        <v>254</v>
      </c>
      <c r="AI806">
        <v>150000.08790000001</v>
      </c>
      <c r="AJ806">
        <v>10940</v>
      </c>
      <c r="AK806">
        <v>150000.08790000001</v>
      </c>
      <c r="AL806">
        <v>10940</v>
      </c>
    </row>
    <row r="807" spans="1:39" x14ac:dyDescent="0.25">
      <c r="A807" s="143">
        <v>39</v>
      </c>
      <c r="B807" s="143">
        <v>6</v>
      </c>
      <c r="C807" s="143" t="s">
        <v>263</v>
      </c>
      <c r="D807" s="143">
        <v>11310</v>
      </c>
      <c r="E807" s="143">
        <v>11050</v>
      </c>
      <c r="F807" s="143">
        <v>10400</v>
      </c>
      <c r="G807" s="143">
        <v>10350</v>
      </c>
      <c r="H807" s="143">
        <v>10270</v>
      </c>
      <c r="I807" s="143">
        <v>10320</v>
      </c>
      <c r="J807" s="143">
        <v>10270</v>
      </c>
      <c r="K807" s="143">
        <f t="shared" si="165"/>
        <v>4</v>
      </c>
      <c r="L807" s="143">
        <v>10270</v>
      </c>
      <c r="M807" s="143">
        <v>10270</v>
      </c>
      <c r="N807" s="143"/>
      <c r="O807" s="143"/>
      <c r="P807" s="143"/>
      <c r="AF807" t="s">
        <v>2052</v>
      </c>
      <c r="AG807">
        <v>40</v>
      </c>
      <c r="AH807" t="s">
        <v>263</v>
      </c>
      <c r="AI807">
        <v>150000.28909999999</v>
      </c>
      <c r="AJ807">
        <v>10260</v>
      </c>
      <c r="AK807">
        <v>150000.28909999999</v>
      </c>
      <c r="AL807">
        <v>10260</v>
      </c>
      <c r="AM807">
        <f t="shared" ref="AM807" si="173">AVERAGE(AJ807:AJ811)</f>
        <v>10260</v>
      </c>
    </row>
    <row r="808" spans="1:39" x14ac:dyDescent="0.25">
      <c r="A808" s="143">
        <v>239</v>
      </c>
      <c r="B808" s="143">
        <v>6</v>
      </c>
      <c r="C808" s="143" t="s">
        <v>263</v>
      </c>
      <c r="D808" s="143">
        <v>11440</v>
      </c>
      <c r="E808" s="143">
        <v>11020</v>
      </c>
      <c r="F808" s="143">
        <v>10400</v>
      </c>
      <c r="G808" s="143">
        <v>10350</v>
      </c>
      <c r="H808" s="143">
        <v>10300</v>
      </c>
      <c r="I808" s="143">
        <v>10310</v>
      </c>
      <c r="J808" s="143">
        <v>10300</v>
      </c>
      <c r="K808" s="143">
        <f t="shared" si="165"/>
        <v>4</v>
      </c>
      <c r="L808" s="143">
        <v>10300</v>
      </c>
      <c r="M808" s="143">
        <v>10230</v>
      </c>
      <c r="N808" s="143"/>
      <c r="O808" s="143"/>
      <c r="P808" s="143"/>
      <c r="AF808" t="s">
        <v>1864</v>
      </c>
      <c r="AG808">
        <v>240</v>
      </c>
      <c r="AH808" t="s">
        <v>263</v>
      </c>
      <c r="AI808">
        <v>150000.19820000001</v>
      </c>
      <c r="AJ808">
        <v>10260</v>
      </c>
      <c r="AK808">
        <v>150000.19820000001</v>
      </c>
      <c r="AL808">
        <v>10260</v>
      </c>
    </row>
    <row r="809" spans="1:39" x14ac:dyDescent="0.25">
      <c r="A809" s="143">
        <v>439</v>
      </c>
      <c r="B809" s="143">
        <v>6</v>
      </c>
      <c r="C809" s="143" t="s">
        <v>263</v>
      </c>
      <c r="D809" s="143">
        <v>11390</v>
      </c>
      <c r="E809" s="143">
        <v>11040</v>
      </c>
      <c r="F809" s="143">
        <v>10400</v>
      </c>
      <c r="G809" s="143">
        <v>10250</v>
      </c>
      <c r="H809" s="143">
        <v>10350</v>
      </c>
      <c r="I809" s="143">
        <v>10340</v>
      </c>
      <c r="J809" s="143">
        <v>10250</v>
      </c>
      <c r="K809" s="143">
        <f t="shared" si="165"/>
        <v>3</v>
      </c>
      <c r="L809" s="143">
        <v>10250</v>
      </c>
      <c r="M809" s="143">
        <v>10250</v>
      </c>
      <c r="N809" s="143"/>
      <c r="O809" s="143"/>
      <c r="P809" s="143"/>
      <c r="AF809" t="s">
        <v>2086</v>
      </c>
      <c r="AG809">
        <v>440</v>
      </c>
      <c r="AH809" t="s">
        <v>263</v>
      </c>
      <c r="AI809">
        <v>150000.38010000001</v>
      </c>
      <c r="AJ809">
        <v>10260</v>
      </c>
      <c r="AK809">
        <v>150000.38010000001</v>
      </c>
      <c r="AL809">
        <v>10260</v>
      </c>
    </row>
    <row r="810" spans="1:39" x14ac:dyDescent="0.25">
      <c r="A810" s="143">
        <v>639</v>
      </c>
      <c r="B810" s="143">
        <v>6</v>
      </c>
      <c r="C810" s="143" t="s">
        <v>263</v>
      </c>
      <c r="D810" s="143">
        <v>11290</v>
      </c>
      <c r="E810" s="143">
        <v>11010</v>
      </c>
      <c r="F810" s="143">
        <v>10400</v>
      </c>
      <c r="G810" s="143">
        <v>10250</v>
      </c>
      <c r="H810" s="143">
        <v>10310</v>
      </c>
      <c r="I810" s="143">
        <v>10280</v>
      </c>
      <c r="J810" s="143">
        <v>10250</v>
      </c>
      <c r="K810" s="143">
        <f t="shared" si="165"/>
        <v>3</v>
      </c>
      <c r="L810" s="143">
        <v>10250</v>
      </c>
      <c r="M810" s="143">
        <v>10250</v>
      </c>
      <c r="N810" s="143"/>
      <c r="O810" s="143"/>
      <c r="P810" s="143"/>
      <c r="AF810" t="s">
        <v>2308</v>
      </c>
      <c r="AG810">
        <v>640</v>
      </c>
      <c r="AH810" t="s">
        <v>263</v>
      </c>
      <c r="AI810">
        <v>150000.10699999999</v>
      </c>
      <c r="AJ810">
        <v>10260</v>
      </c>
      <c r="AK810">
        <v>150000.10699999999</v>
      </c>
      <c r="AL810">
        <v>10260</v>
      </c>
    </row>
    <row r="811" spans="1:39" x14ac:dyDescent="0.25">
      <c r="A811" s="143">
        <v>839</v>
      </c>
      <c r="B811" s="143">
        <v>6</v>
      </c>
      <c r="C811" s="143" t="s">
        <v>263</v>
      </c>
      <c r="D811" s="143">
        <v>11460</v>
      </c>
      <c r="E811" s="143">
        <v>11010</v>
      </c>
      <c r="F811" s="143">
        <v>10400</v>
      </c>
      <c r="G811" s="143">
        <v>10350</v>
      </c>
      <c r="H811" s="143">
        <v>10360</v>
      </c>
      <c r="I811" s="143">
        <v>10280</v>
      </c>
      <c r="J811" s="143">
        <v>10280</v>
      </c>
      <c r="K811" s="143">
        <f t="shared" si="165"/>
        <v>5</v>
      </c>
      <c r="L811" s="143">
        <v>10280</v>
      </c>
      <c r="M811" s="143">
        <v>10280</v>
      </c>
      <c r="N811" s="143"/>
      <c r="O811" s="143"/>
      <c r="P811" s="143"/>
      <c r="AF811" t="s">
        <v>2530</v>
      </c>
      <c r="AG811">
        <v>840</v>
      </c>
      <c r="AH811" t="s">
        <v>263</v>
      </c>
      <c r="AI811">
        <v>150000.38209999999</v>
      </c>
      <c r="AJ811">
        <v>10260</v>
      </c>
      <c r="AK811">
        <v>150000.38209999999</v>
      </c>
      <c r="AL811">
        <v>10260</v>
      </c>
    </row>
    <row r="812" spans="1:39" x14ac:dyDescent="0.25">
      <c r="A812" s="143">
        <v>31</v>
      </c>
      <c r="B812" s="143">
        <v>6</v>
      </c>
      <c r="C812" s="143" t="s">
        <v>255</v>
      </c>
      <c r="D812" s="143">
        <v>11750</v>
      </c>
      <c r="E812" s="143">
        <v>11230</v>
      </c>
      <c r="F812" s="143">
        <v>10800</v>
      </c>
      <c r="G812" s="143">
        <v>10450</v>
      </c>
      <c r="H812" s="143">
        <v>10440</v>
      </c>
      <c r="I812" s="143">
        <v>10410</v>
      </c>
      <c r="J812" s="143">
        <v>10410</v>
      </c>
      <c r="K812" s="143">
        <f t="shared" si="165"/>
        <v>5</v>
      </c>
      <c r="L812" s="143">
        <v>10410</v>
      </c>
      <c r="M812" s="143">
        <v>10400</v>
      </c>
      <c r="N812" s="143"/>
      <c r="O812" s="143"/>
      <c r="P812" s="143"/>
      <c r="AF812" t="s">
        <v>1963</v>
      </c>
      <c r="AG812">
        <v>32</v>
      </c>
      <c r="AH812" t="s">
        <v>255</v>
      </c>
      <c r="AI812">
        <v>150000.7219</v>
      </c>
      <c r="AJ812">
        <v>10350</v>
      </c>
      <c r="AK812">
        <v>150000.7219</v>
      </c>
      <c r="AL812">
        <v>10350</v>
      </c>
      <c r="AM812">
        <f t="shared" ref="AM812" si="174">AVERAGE(AJ812:AJ816)</f>
        <v>10350</v>
      </c>
    </row>
    <row r="813" spans="1:39" x14ac:dyDescent="0.25">
      <c r="A813" s="143">
        <v>231</v>
      </c>
      <c r="B813" s="143">
        <v>6</v>
      </c>
      <c r="C813" s="143" t="s">
        <v>255</v>
      </c>
      <c r="D813" s="143">
        <v>11560</v>
      </c>
      <c r="E813" s="143">
        <v>11090</v>
      </c>
      <c r="F813" s="143">
        <v>10800</v>
      </c>
      <c r="G813" s="143">
        <v>10450</v>
      </c>
      <c r="H813" s="143">
        <v>10340</v>
      </c>
      <c r="I813" s="143">
        <v>10390</v>
      </c>
      <c r="J813" s="143">
        <v>10340</v>
      </c>
      <c r="K813" s="143">
        <f t="shared" si="165"/>
        <v>4</v>
      </c>
      <c r="L813" s="143">
        <v>10340</v>
      </c>
      <c r="M813" s="143">
        <v>10340</v>
      </c>
      <c r="N813" s="143"/>
      <c r="O813" s="143"/>
      <c r="P813" s="143"/>
      <c r="AF813" t="s">
        <v>1855</v>
      </c>
      <c r="AG813">
        <v>232</v>
      </c>
      <c r="AH813" t="s">
        <v>255</v>
      </c>
      <c r="AI813">
        <v>150000.08189999999</v>
      </c>
      <c r="AJ813">
        <v>10350</v>
      </c>
      <c r="AK813">
        <v>150000.08189999999</v>
      </c>
      <c r="AL813">
        <v>10350</v>
      </c>
    </row>
    <row r="814" spans="1:39" x14ac:dyDescent="0.25">
      <c r="A814" s="143">
        <v>431</v>
      </c>
      <c r="B814" s="143">
        <v>6</v>
      </c>
      <c r="C814" s="143" t="s">
        <v>255</v>
      </c>
      <c r="D814" s="143">
        <v>11410</v>
      </c>
      <c r="E814" s="143">
        <v>11070</v>
      </c>
      <c r="F814" s="143">
        <v>10800</v>
      </c>
      <c r="G814" s="143">
        <v>10400</v>
      </c>
      <c r="H814" s="143">
        <v>10410</v>
      </c>
      <c r="I814" s="143">
        <v>10350</v>
      </c>
      <c r="J814" s="143">
        <v>10350</v>
      </c>
      <c r="K814" s="143">
        <f t="shared" si="165"/>
        <v>5</v>
      </c>
      <c r="L814" s="143">
        <v>10350</v>
      </c>
      <c r="M814" s="143">
        <v>10350</v>
      </c>
      <c r="N814" s="143"/>
      <c r="O814" s="143"/>
      <c r="P814" s="143"/>
      <c r="AF814" t="s">
        <v>2077</v>
      </c>
      <c r="AG814">
        <v>432</v>
      </c>
      <c r="AH814" t="s">
        <v>255</v>
      </c>
      <c r="AI814">
        <v>150000.40779999999</v>
      </c>
      <c r="AJ814">
        <v>10350</v>
      </c>
      <c r="AK814">
        <v>150000.40779999999</v>
      </c>
      <c r="AL814">
        <v>10350</v>
      </c>
    </row>
    <row r="815" spans="1:39" x14ac:dyDescent="0.25">
      <c r="A815" s="143">
        <v>631</v>
      </c>
      <c r="B815" s="143">
        <v>6</v>
      </c>
      <c r="C815" s="143" t="s">
        <v>255</v>
      </c>
      <c r="D815" s="143">
        <v>11910</v>
      </c>
      <c r="E815" s="143">
        <v>11020</v>
      </c>
      <c r="F815" s="143">
        <v>10800</v>
      </c>
      <c r="G815" s="143">
        <v>10350</v>
      </c>
      <c r="H815" s="143">
        <v>10470</v>
      </c>
      <c r="I815" s="143">
        <v>10470</v>
      </c>
      <c r="J815" s="143">
        <v>10350</v>
      </c>
      <c r="K815" s="143">
        <f t="shared" si="165"/>
        <v>3</v>
      </c>
      <c r="L815" s="143">
        <v>10350</v>
      </c>
      <c r="M815" s="143">
        <v>10350</v>
      </c>
      <c r="N815" s="143"/>
      <c r="O815" s="143"/>
      <c r="P815" s="143"/>
      <c r="AF815" t="s">
        <v>2299</v>
      </c>
      <c r="AG815">
        <v>632</v>
      </c>
      <c r="AH815" t="s">
        <v>255</v>
      </c>
      <c r="AI815">
        <v>150000.42079999999</v>
      </c>
      <c r="AJ815">
        <v>10350</v>
      </c>
      <c r="AK815">
        <v>150000.42079999999</v>
      </c>
      <c r="AL815">
        <v>10350</v>
      </c>
    </row>
    <row r="816" spans="1:39" x14ac:dyDescent="0.25">
      <c r="A816" s="143">
        <v>831</v>
      </c>
      <c r="B816" s="143">
        <v>6</v>
      </c>
      <c r="C816" s="143" t="s">
        <v>255</v>
      </c>
      <c r="D816" s="143">
        <v>11390</v>
      </c>
      <c r="E816" s="143">
        <v>11150</v>
      </c>
      <c r="F816" s="143">
        <v>10800</v>
      </c>
      <c r="G816" s="143">
        <v>10450</v>
      </c>
      <c r="H816" s="143">
        <v>10410</v>
      </c>
      <c r="I816" s="143">
        <v>10340</v>
      </c>
      <c r="J816" s="143">
        <v>10340</v>
      </c>
      <c r="K816" s="143">
        <f t="shared" si="165"/>
        <v>5</v>
      </c>
      <c r="L816" s="143">
        <v>10340</v>
      </c>
      <c r="M816" s="143">
        <v>10340</v>
      </c>
      <c r="N816" s="143"/>
      <c r="O816" s="143"/>
      <c r="P816" s="143"/>
      <c r="AF816" t="s">
        <v>2521</v>
      </c>
      <c r="AG816">
        <v>832</v>
      </c>
      <c r="AH816" t="s">
        <v>255</v>
      </c>
      <c r="AI816">
        <v>150000.21859999999</v>
      </c>
      <c r="AJ816">
        <v>10350</v>
      </c>
      <c r="AK816">
        <v>150000.21859999999</v>
      </c>
      <c r="AL816">
        <v>10350</v>
      </c>
    </row>
    <row r="817" spans="1:39" x14ac:dyDescent="0.25">
      <c r="A817" s="143">
        <v>32</v>
      </c>
      <c r="B817" s="143">
        <v>6</v>
      </c>
      <c r="C817" s="143" t="s">
        <v>256</v>
      </c>
      <c r="D817" s="143">
        <v>11440</v>
      </c>
      <c r="E817" s="143">
        <v>10860</v>
      </c>
      <c r="F817" s="143">
        <v>10400</v>
      </c>
      <c r="G817" s="143">
        <v>10200</v>
      </c>
      <c r="H817" s="143">
        <v>10270</v>
      </c>
      <c r="I817" s="143">
        <v>10260</v>
      </c>
      <c r="J817" s="143">
        <v>10200</v>
      </c>
      <c r="K817" s="143">
        <f t="shared" si="165"/>
        <v>3</v>
      </c>
      <c r="L817" s="143">
        <v>10200</v>
      </c>
      <c r="M817" s="143">
        <v>10200</v>
      </c>
      <c r="N817" s="143"/>
      <c r="O817" s="143"/>
      <c r="P817" s="143"/>
      <c r="AF817" t="s">
        <v>1974</v>
      </c>
      <c r="AG817">
        <v>33</v>
      </c>
      <c r="AH817" t="s">
        <v>256</v>
      </c>
      <c r="AI817">
        <v>150000.03510000001</v>
      </c>
      <c r="AJ817">
        <v>10210</v>
      </c>
      <c r="AK817">
        <v>150000.03510000001</v>
      </c>
      <c r="AL817">
        <v>10210</v>
      </c>
      <c r="AM817">
        <f t="shared" ref="AM817" si="175">AVERAGE(AJ817:AJ821)</f>
        <v>10210</v>
      </c>
    </row>
    <row r="818" spans="1:39" x14ac:dyDescent="0.25">
      <c r="A818" s="143">
        <v>232</v>
      </c>
      <c r="B818" s="143">
        <v>6</v>
      </c>
      <c r="C818" s="143" t="s">
        <v>256</v>
      </c>
      <c r="D818" s="143">
        <v>11300</v>
      </c>
      <c r="E818" s="143">
        <v>11000</v>
      </c>
      <c r="F818" s="143">
        <v>10400</v>
      </c>
      <c r="G818" s="143">
        <v>10300</v>
      </c>
      <c r="H818" s="143">
        <v>10270</v>
      </c>
      <c r="I818" s="143">
        <v>10240</v>
      </c>
      <c r="J818" s="143">
        <v>10240</v>
      </c>
      <c r="K818" s="143">
        <f t="shared" si="165"/>
        <v>5</v>
      </c>
      <c r="L818" s="143">
        <v>10240</v>
      </c>
      <c r="M818" s="143">
        <v>10240</v>
      </c>
      <c r="N818" s="143"/>
      <c r="O818" s="143"/>
      <c r="P818" s="143"/>
      <c r="AF818" t="s">
        <v>1856</v>
      </c>
      <c r="AG818">
        <v>233</v>
      </c>
      <c r="AH818" t="s">
        <v>256</v>
      </c>
      <c r="AI818">
        <v>150000.2395</v>
      </c>
      <c r="AJ818">
        <v>10210</v>
      </c>
      <c r="AK818">
        <v>150000.2395</v>
      </c>
      <c r="AL818">
        <v>10210</v>
      </c>
    </row>
    <row r="819" spans="1:39" x14ac:dyDescent="0.25">
      <c r="A819" s="143">
        <v>432</v>
      </c>
      <c r="B819" s="143">
        <v>6</v>
      </c>
      <c r="C819" s="143" t="s">
        <v>256</v>
      </c>
      <c r="D819" s="143">
        <v>11200</v>
      </c>
      <c r="E819" s="143">
        <v>10850</v>
      </c>
      <c r="F819" s="143">
        <v>10400</v>
      </c>
      <c r="G819" s="143">
        <v>10200</v>
      </c>
      <c r="H819" s="143">
        <v>10260</v>
      </c>
      <c r="I819" s="143">
        <v>10330</v>
      </c>
      <c r="J819" s="143">
        <v>10200</v>
      </c>
      <c r="K819" s="143">
        <f t="shared" si="165"/>
        <v>3</v>
      </c>
      <c r="L819" s="143">
        <v>10200</v>
      </c>
      <c r="M819" s="143">
        <v>10200</v>
      </c>
      <c r="N819" s="143"/>
      <c r="O819" s="143"/>
      <c r="P819" s="143"/>
      <c r="AF819" t="s">
        <v>2078</v>
      </c>
      <c r="AG819">
        <v>433</v>
      </c>
      <c r="AH819" t="s">
        <v>256</v>
      </c>
      <c r="AI819">
        <v>150000.16759999999</v>
      </c>
      <c r="AJ819">
        <v>10210</v>
      </c>
      <c r="AK819">
        <v>150000.16759999999</v>
      </c>
      <c r="AL819">
        <v>10210</v>
      </c>
    </row>
    <row r="820" spans="1:39" x14ac:dyDescent="0.25">
      <c r="A820" s="143">
        <v>632</v>
      </c>
      <c r="B820" s="143">
        <v>6</v>
      </c>
      <c r="C820" s="143" t="s">
        <v>256</v>
      </c>
      <c r="D820" s="143">
        <v>11480</v>
      </c>
      <c r="E820" s="143">
        <v>10940</v>
      </c>
      <c r="F820" s="143">
        <v>10400</v>
      </c>
      <c r="G820" s="143">
        <v>10200</v>
      </c>
      <c r="H820" s="143">
        <v>10300</v>
      </c>
      <c r="I820" s="143">
        <v>10420</v>
      </c>
      <c r="J820" s="143">
        <v>10200</v>
      </c>
      <c r="K820" s="143">
        <f t="shared" si="165"/>
        <v>3</v>
      </c>
      <c r="L820" s="143">
        <v>10200</v>
      </c>
      <c r="M820" s="143">
        <v>10200</v>
      </c>
      <c r="N820" s="143"/>
      <c r="O820" s="143"/>
      <c r="P820" s="143"/>
      <c r="AF820" t="s">
        <v>2300</v>
      </c>
      <c r="AG820">
        <v>633</v>
      </c>
      <c r="AH820" t="s">
        <v>256</v>
      </c>
      <c r="AI820">
        <v>150000.0987</v>
      </c>
      <c r="AJ820">
        <v>10210</v>
      </c>
      <c r="AK820">
        <v>150000.0987</v>
      </c>
      <c r="AL820">
        <v>10210</v>
      </c>
    </row>
    <row r="821" spans="1:39" x14ac:dyDescent="0.25">
      <c r="A821" s="143">
        <v>832</v>
      </c>
      <c r="B821" s="143">
        <v>6</v>
      </c>
      <c r="C821" s="143" t="s">
        <v>256</v>
      </c>
      <c r="D821" s="143">
        <v>11350</v>
      </c>
      <c r="E821" s="143">
        <v>10940</v>
      </c>
      <c r="F821" s="143">
        <v>10400</v>
      </c>
      <c r="G821" s="143">
        <v>10300</v>
      </c>
      <c r="H821" s="143">
        <v>10210</v>
      </c>
      <c r="I821" s="143">
        <v>10500</v>
      </c>
      <c r="J821" s="143">
        <v>10210</v>
      </c>
      <c r="K821" s="143">
        <f t="shared" si="165"/>
        <v>4</v>
      </c>
      <c r="L821" s="143">
        <v>10210</v>
      </c>
      <c r="M821" s="143">
        <v>10200</v>
      </c>
      <c r="N821" s="143"/>
      <c r="O821" s="143"/>
      <c r="P821" s="143"/>
      <c r="AF821" t="s">
        <v>2522</v>
      </c>
      <c r="AG821">
        <v>833</v>
      </c>
      <c r="AH821" t="s">
        <v>256</v>
      </c>
      <c r="AI821">
        <v>150000.4296</v>
      </c>
      <c r="AJ821">
        <v>10210</v>
      </c>
      <c r="AK821">
        <v>150000.4296</v>
      </c>
      <c r="AL821">
        <v>10210</v>
      </c>
    </row>
    <row r="822" spans="1:39" x14ac:dyDescent="0.25">
      <c r="A822" s="143">
        <v>33</v>
      </c>
      <c r="B822" s="143">
        <v>6</v>
      </c>
      <c r="C822" s="143" t="s">
        <v>257</v>
      </c>
      <c r="D822" s="143">
        <v>11270</v>
      </c>
      <c r="E822" s="143">
        <v>11050</v>
      </c>
      <c r="F822" s="143">
        <v>10800</v>
      </c>
      <c r="G822" s="143">
        <v>10200</v>
      </c>
      <c r="H822" s="143">
        <v>10210</v>
      </c>
      <c r="I822" s="143">
        <v>10210</v>
      </c>
      <c r="J822" s="143">
        <v>10200</v>
      </c>
      <c r="K822" s="143">
        <f t="shared" si="165"/>
        <v>3</v>
      </c>
      <c r="L822" s="143">
        <v>10200</v>
      </c>
      <c r="M822" s="143">
        <v>10200</v>
      </c>
      <c r="N822" s="143"/>
      <c r="O822" s="143"/>
      <c r="P822" s="143"/>
      <c r="AF822" t="s">
        <v>1985</v>
      </c>
      <c r="AG822">
        <v>34</v>
      </c>
      <c r="AH822" t="s">
        <v>257</v>
      </c>
      <c r="AI822">
        <v>150000.4975</v>
      </c>
      <c r="AJ822">
        <v>10170</v>
      </c>
      <c r="AK822">
        <v>150000.4975</v>
      </c>
      <c r="AL822">
        <v>10170</v>
      </c>
      <c r="AM822">
        <f t="shared" ref="AM822" si="176">AVERAGE(AJ822:AJ826)</f>
        <v>10158</v>
      </c>
    </row>
    <row r="823" spans="1:39" x14ac:dyDescent="0.25">
      <c r="A823" s="143">
        <v>233</v>
      </c>
      <c r="B823" s="143">
        <v>6</v>
      </c>
      <c r="C823" s="143" t="s">
        <v>257</v>
      </c>
      <c r="D823" s="143">
        <v>11270</v>
      </c>
      <c r="E823" s="143">
        <v>11040</v>
      </c>
      <c r="F823" s="143">
        <v>10800</v>
      </c>
      <c r="G823" s="143">
        <v>10200</v>
      </c>
      <c r="H823" s="143">
        <v>10210</v>
      </c>
      <c r="I823" s="143">
        <v>10290</v>
      </c>
      <c r="J823" s="143">
        <v>10200</v>
      </c>
      <c r="K823" s="143">
        <f t="shared" si="165"/>
        <v>3</v>
      </c>
      <c r="L823" s="143">
        <v>10200</v>
      </c>
      <c r="M823" s="143">
        <v>10200</v>
      </c>
      <c r="N823" s="143"/>
      <c r="O823" s="143"/>
      <c r="P823" s="143"/>
      <c r="AF823" t="s">
        <v>1857</v>
      </c>
      <c r="AG823">
        <v>234</v>
      </c>
      <c r="AH823" t="s">
        <v>257</v>
      </c>
      <c r="AI823">
        <v>150000.27050000001</v>
      </c>
      <c r="AJ823">
        <v>10170</v>
      </c>
      <c r="AK823">
        <v>150000.27050000001</v>
      </c>
      <c r="AL823">
        <v>10170</v>
      </c>
    </row>
    <row r="824" spans="1:39" x14ac:dyDescent="0.25">
      <c r="A824" s="143">
        <v>433</v>
      </c>
      <c r="B824" s="143">
        <v>6</v>
      </c>
      <c r="C824" s="143" t="s">
        <v>257</v>
      </c>
      <c r="D824" s="143">
        <v>11120</v>
      </c>
      <c r="E824" s="143">
        <v>10890</v>
      </c>
      <c r="F824" s="143">
        <v>10800</v>
      </c>
      <c r="G824" s="143">
        <v>10300</v>
      </c>
      <c r="H824" s="143">
        <v>10270</v>
      </c>
      <c r="I824" s="143">
        <v>10210</v>
      </c>
      <c r="J824" s="143">
        <v>10210</v>
      </c>
      <c r="K824" s="143">
        <f t="shared" si="165"/>
        <v>5</v>
      </c>
      <c r="L824" s="143">
        <v>10210</v>
      </c>
      <c r="M824" s="143">
        <v>10200</v>
      </c>
      <c r="N824" s="143"/>
      <c r="O824" s="143"/>
      <c r="P824" s="143"/>
      <c r="AF824" t="s">
        <v>2079</v>
      </c>
      <c r="AG824">
        <v>434</v>
      </c>
      <c r="AH824" t="s">
        <v>257</v>
      </c>
      <c r="AI824">
        <v>150000.5019</v>
      </c>
      <c r="AJ824">
        <v>10150</v>
      </c>
      <c r="AK824">
        <v>150000.5019</v>
      </c>
      <c r="AL824">
        <v>10150</v>
      </c>
    </row>
    <row r="825" spans="1:39" x14ac:dyDescent="0.25">
      <c r="A825" s="143">
        <v>633</v>
      </c>
      <c r="B825" s="143">
        <v>6</v>
      </c>
      <c r="C825" s="143" t="s">
        <v>257</v>
      </c>
      <c r="D825" s="143">
        <v>11270</v>
      </c>
      <c r="E825" s="143">
        <v>10930</v>
      </c>
      <c r="F825" s="143">
        <v>10800</v>
      </c>
      <c r="G825" s="143">
        <v>10150</v>
      </c>
      <c r="H825" s="143">
        <v>10210</v>
      </c>
      <c r="I825" s="143">
        <v>10210</v>
      </c>
      <c r="J825" s="143">
        <v>10150</v>
      </c>
      <c r="K825" s="143">
        <f t="shared" si="165"/>
        <v>3</v>
      </c>
      <c r="L825" s="143">
        <v>10150</v>
      </c>
      <c r="M825" s="143">
        <v>10150</v>
      </c>
      <c r="N825" s="143"/>
      <c r="O825" s="143"/>
      <c r="P825" s="143"/>
      <c r="AF825" t="s">
        <v>2301</v>
      </c>
      <c r="AG825">
        <v>634</v>
      </c>
      <c r="AH825" t="s">
        <v>257</v>
      </c>
      <c r="AI825">
        <v>150000.6476</v>
      </c>
      <c r="AJ825">
        <v>10150</v>
      </c>
      <c r="AK825">
        <v>150000.6476</v>
      </c>
      <c r="AL825">
        <v>10150</v>
      </c>
    </row>
    <row r="826" spans="1:39" x14ac:dyDescent="0.25">
      <c r="A826" s="143">
        <v>833</v>
      </c>
      <c r="B826" s="143">
        <v>6</v>
      </c>
      <c r="C826" s="143" t="s">
        <v>257</v>
      </c>
      <c r="D826" s="143">
        <v>11360</v>
      </c>
      <c r="E826" s="143">
        <v>10970</v>
      </c>
      <c r="F826" s="143">
        <v>10800</v>
      </c>
      <c r="G826" s="143">
        <v>10300</v>
      </c>
      <c r="H826" s="143">
        <v>10250</v>
      </c>
      <c r="I826" s="143">
        <v>10270</v>
      </c>
      <c r="J826" s="143">
        <v>10250</v>
      </c>
      <c r="K826" s="143">
        <f t="shared" si="165"/>
        <v>4</v>
      </c>
      <c r="L826" s="143">
        <v>10250</v>
      </c>
      <c r="M826" s="143">
        <v>10190</v>
      </c>
      <c r="N826" s="143"/>
      <c r="O826" s="143"/>
      <c r="P826" s="143"/>
      <c r="AF826" t="s">
        <v>2523</v>
      </c>
      <c r="AG826">
        <v>834</v>
      </c>
      <c r="AH826" t="s">
        <v>257</v>
      </c>
      <c r="AI826">
        <v>150000.06469999999</v>
      </c>
      <c r="AJ826">
        <v>10150</v>
      </c>
      <c r="AK826">
        <v>150000.06469999999</v>
      </c>
      <c r="AL826">
        <v>10150</v>
      </c>
    </row>
    <row r="827" spans="1:39" x14ac:dyDescent="0.25">
      <c r="A827" s="143">
        <v>34</v>
      </c>
      <c r="B827" s="143">
        <v>6</v>
      </c>
      <c r="C827" s="143" t="s">
        <v>258</v>
      </c>
      <c r="D827" s="143">
        <v>11220</v>
      </c>
      <c r="E827" s="143">
        <v>10690</v>
      </c>
      <c r="F827" s="143">
        <v>10200</v>
      </c>
      <c r="G827" s="143">
        <v>9950</v>
      </c>
      <c r="H827" s="143">
        <v>10010</v>
      </c>
      <c r="I827" s="143">
        <v>10070</v>
      </c>
      <c r="J827" s="143">
        <v>9950</v>
      </c>
      <c r="K827" s="143">
        <f t="shared" si="165"/>
        <v>3</v>
      </c>
      <c r="L827" s="143">
        <v>9950</v>
      </c>
      <c r="M827" s="143">
        <v>9950</v>
      </c>
      <c r="N827" s="143"/>
      <c r="O827" s="143"/>
      <c r="P827" s="143"/>
      <c r="AF827" t="s">
        <v>1996</v>
      </c>
      <c r="AG827">
        <v>35</v>
      </c>
      <c r="AH827" t="s">
        <v>258</v>
      </c>
      <c r="AI827">
        <v>150000.2015</v>
      </c>
      <c r="AJ827">
        <v>9950</v>
      </c>
      <c r="AK827">
        <v>150000.2015</v>
      </c>
      <c r="AL827">
        <v>9950</v>
      </c>
      <c r="AM827">
        <f t="shared" ref="AM827" si="177">AVERAGE(AJ827:AJ831)</f>
        <v>9950</v>
      </c>
    </row>
    <row r="828" spans="1:39" x14ac:dyDescent="0.25">
      <c r="A828" s="143">
        <v>234</v>
      </c>
      <c r="B828" s="143">
        <v>6</v>
      </c>
      <c r="C828" s="143" t="s">
        <v>258</v>
      </c>
      <c r="D828" s="143">
        <v>10980</v>
      </c>
      <c r="E828" s="143">
        <v>10700</v>
      </c>
      <c r="F828" s="143">
        <v>10200</v>
      </c>
      <c r="G828" s="143">
        <v>10000</v>
      </c>
      <c r="H828" s="143">
        <v>9960</v>
      </c>
      <c r="I828" s="143">
        <v>9960</v>
      </c>
      <c r="J828" s="143">
        <v>9960</v>
      </c>
      <c r="K828" s="143">
        <f t="shared" si="165"/>
        <v>4</v>
      </c>
      <c r="L828" s="143">
        <v>9960</v>
      </c>
      <c r="M828" s="143">
        <v>9960</v>
      </c>
      <c r="N828" s="143"/>
      <c r="O828" s="143"/>
      <c r="P828" s="143"/>
      <c r="AF828" t="s">
        <v>1858</v>
      </c>
      <c r="AG828">
        <v>235</v>
      </c>
      <c r="AH828" t="s">
        <v>258</v>
      </c>
      <c r="AI828">
        <v>150000.17079999999</v>
      </c>
      <c r="AJ828">
        <v>9950</v>
      </c>
      <c r="AK828">
        <v>150000.17079999999</v>
      </c>
      <c r="AL828">
        <v>9950</v>
      </c>
    </row>
    <row r="829" spans="1:39" x14ac:dyDescent="0.25">
      <c r="A829" s="143">
        <v>434</v>
      </c>
      <c r="B829" s="143">
        <v>6</v>
      </c>
      <c r="C829" s="143" t="s">
        <v>258</v>
      </c>
      <c r="D829" s="143">
        <v>10980</v>
      </c>
      <c r="E829" s="143">
        <v>10690</v>
      </c>
      <c r="F829" s="143">
        <v>10200</v>
      </c>
      <c r="G829" s="143">
        <v>9950</v>
      </c>
      <c r="H829" s="143">
        <v>9930</v>
      </c>
      <c r="I829" s="143">
        <v>9960</v>
      </c>
      <c r="J829" s="143">
        <v>9930</v>
      </c>
      <c r="K829" s="143">
        <f t="shared" si="165"/>
        <v>4</v>
      </c>
      <c r="L829" s="143">
        <v>9930</v>
      </c>
      <c r="M829" s="143">
        <v>9930</v>
      </c>
      <c r="N829" s="143"/>
      <c r="O829" s="143"/>
      <c r="P829" s="143"/>
      <c r="AF829" t="s">
        <v>2080</v>
      </c>
      <c r="AG829">
        <v>435</v>
      </c>
      <c r="AH829" t="s">
        <v>258</v>
      </c>
      <c r="AI829">
        <v>150000.0992</v>
      </c>
      <c r="AJ829">
        <v>9950</v>
      </c>
      <c r="AK829">
        <v>150000.0992</v>
      </c>
      <c r="AL829">
        <v>9950</v>
      </c>
    </row>
    <row r="830" spans="1:39" x14ac:dyDescent="0.25">
      <c r="A830" s="143">
        <v>634</v>
      </c>
      <c r="B830" s="143">
        <v>6</v>
      </c>
      <c r="C830" s="143" t="s">
        <v>258</v>
      </c>
      <c r="D830" s="143">
        <v>10780</v>
      </c>
      <c r="E830" s="143">
        <v>10730</v>
      </c>
      <c r="F830" s="143">
        <v>10200</v>
      </c>
      <c r="G830" s="143">
        <v>10050</v>
      </c>
      <c r="H830" s="143">
        <v>10020</v>
      </c>
      <c r="I830" s="143">
        <v>10010</v>
      </c>
      <c r="J830" s="143">
        <v>10010</v>
      </c>
      <c r="K830" s="143">
        <f t="shared" si="165"/>
        <v>5</v>
      </c>
      <c r="L830" s="143">
        <v>10010</v>
      </c>
      <c r="M830" s="143">
        <v>9940</v>
      </c>
      <c r="N830" s="143"/>
      <c r="O830" s="143"/>
      <c r="P830" s="143"/>
      <c r="AF830" t="s">
        <v>2302</v>
      </c>
      <c r="AG830">
        <v>635</v>
      </c>
      <c r="AH830" t="s">
        <v>258</v>
      </c>
      <c r="AI830">
        <v>150000.0062</v>
      </c>
      <c r="AJ830">
        <v>9950</v>
      </c>
      <c r="AK830">
        <v>150000.0062</v>
      </c>
      <c r="AL830">
        <v>9950</v>
      </c>
    </row>
    <row r="831" spans="1:39" x14ac:dyDescent="0.25">
      <c r="A831" s="143">
        <v>834</v>
      </c>
      <c r="B831" s="143">
        <v>6</v>
      </c>
      <c r="C831" s="143" t="s">
        <v>258</v>
      </c>
      <c r="D831" s="143">
        <v>10910</v>
      </c>
      <c r="E831" s="143">
        <v>10660</v>
      </c>
      <c r="F831" s="143">
        <v>10200</v>
      </c>
      <c r="G831" s="143">
        <v>10050</v>
      </c>
      <c r="H831" s="143">
        <v>9960</v>
      </c>
      <c r="I831" s="143">
        <v>9960</v>
      </c>
      <c r="J831" s="143">
        <v>9960</v>
      </c>
      <c r="K831" s="143">
        <f t="shared" si="165"/>
        <v>4</v>
      </c>
      <c r="L831" s="143">
        <v>9960</v>
      </c>
      <c r="M831" s="143">
        <v>9960</v>
      </c>
      <c r="N831" s="143"/>
      <c r="O831" s="143"/>
      <c r="P831" s="143"/>
      <c r="AF831" t="s">
        <v>2524</v>
      </c>
      <c r="AG831">
        <v>835</v>
      </c>
      <c r="AH831" t="s">
        <v>258</v>
      </c>
      <c r="AI831">
        <v>150000.38589999999</v>
      </c>
      <c r="AJ831">
        <v>9950</v>
      </c>
      <c r="AK831">
        <v>150000.38589999999</v>
      </c>
      <c r="AL831">
        <v>9950</v>
      </c>
    </row>
    <row r="832" spans="1:39" x14ac:dyDescent="0.25">
      <c r="A832" s="143">
        <v>35</v>
      </c>
      <c r="B832" s="143">
        <v>6</v>
      </c>
      <c r="C832" s="143" t="s">
        <v>259</v>
      </c>
      <c r="D832" s="143">
        <v>11700</v>
      </c>
      <c r="E832" s="143">
        <v>11600</v>
      </c>
      <c r="F832" s="143">
        <v>11100</v>
      </c>
      <c r="G832" s="143">
        <v>10750</v>
      </c>
      <c r="H832" s="143">
        <v>10700</v>
      </c>
      <c r="I832" s="143">
        <v>10700</v>
      </c>
      <c r="J832" s="143">
        <v>10700</v>
      </c>
      <c r="K832" s="143">
        <f t="shared" si="165"/>
        <v>4</v>
      </c>
      <c r="L832" s="143">
        <v>10700</v>
      </c>
      <c r="M832" s="143">
        <v>10700</v>
      </c>
      <c r="N832" s="143"/>
      <c r="O832" s="143"/>
      <c r="P832" s="143"/>
      <c r="AF832" t="s">
        <v>2007</v>
      </c>
      <c r="AG832">
        <v>36</v>
      </c>
      <c r="AH832" t="s">
        <v>259</v>
      </c>
      <c r="AI832">
        <v>150000.12059999999</v>
      </c>
      <c r="AJ832">
        <v>10670</v>
      </c>
      <c r="AK832">
        <v>150000.12059999999</v>
      </c>
      <c r="AL832">
        <v>10670</v>
      </c>
      <c r="AM832">
        <f t="shared" ref="AM832" si="178">AVERAGE(AJ832:AJ836)</f>
        <v>10670</v>
      </c>
    </row>
    <row r="833" spans="1:39" x14ac:dyDescent="0.25">
      <c r="A833" s="143">
        <v>235</v>
      </c>
      <c r="B833" s="143">
        <v>6</v>
      </c>
      <c r="C833" s="143" t="s">
        <v>259</v>
      </c>
      <c r="D833" s="143">
        <v>12130</v>
      </c>
      <c r="E833" s="143">
        <v>11660</v>
      </c>
      <c r="F833" s="143">
        <v>11100</v>
      </c>
      <c r="G833" s="143">
        <v>10700</v>
      </c>
      <c r="H833" s="143">
        <v>10750</v>
      </c>
      <c r="I833" s="143">
        <v>10760</v>
      </c>
      <c r="J833" s="143">
        <v>10700</v>
      </c>
      <c r="K833" s="143">
        <f t="shared" si="165"/>
        <v>3</v>
      </c>
      <c r="L833" s="143">
        <v>10700</v>
      </c>
      <c r="M833" s="143">
        <v>10700</v>
      </c>
      <c r="N833" s="143"/>
      <c r="O833" s="143"/>
      <c r="P833" s="143"/>
      <c r="AF833" t="s">
        <v>1859</v>
      </c>
      <c r="AG833">
        <v>236</v>
      </c>
      <c r="AH833" t="s">
        <v>259</v>
      </c>
      <c r="AI833">
        <v>149999.8046</v>
      </c>
      <c r="AJ833">
        <v>10670</v>
      </c>
      <c r="AK833">
        <v>0</v>
      </c>
      <c r="AL833">
        <v>0</v>
      </c>
    </row>
    <row r="834" spans="1:39" x14ac:dyDescent="0.25">
      <c r="A834" s="143">
        <v>435</v>
      </c>
      <c r="B834" s="143">
        <v>6</v>
      </c>
      <c r="C834" s="143" t="s">
        <v>259</v>
      </c>
      <c r="D834" s="143">
        <v>11830</v>
      </c>
      <c r="E834" s="143">
        <v>11460</v>
      </c>
      <c r="F834" s="143">
        <v>11100</v>
      </c>
      <c r="G834" s="143">
        <v>10750</v>
      </c>
      <c r="H834" s="143">
        <v>10730</v>
      </c>
      <c r="I834" s="143">
        <v>10720</v>
      </c>
      <c r="J834" s="143">
        <v>10720</v>
      </c>
      <c r="K834" s="143">
        <f t="shared" ref="K834:K897" si="179">IF(J834=D834,0,IF(J834=E834,1,IF(J834=F834,2,IF(J834=G834,3,IF(J834=H834,4,IF(J834=I834,5,"err"))))))</f>
        <v>5</v>
      </c>
      <c r="L834" s="143">
        <v>10720</v>
      </c>
      <c r="M834" s="143">
        <v>10680</v>
      </c>
      <c r="N834" s="143"/>
      <c r="O834" s="143"/>
      <c r="P834" s="143"/>
      <c r="AF834" t="s">
        <v>2081</v>
      </c>
      <c r="AG834">
        <v>436</v>
      </c>
      <c r="AH834" t="s">
        <v>259</v>
      </c>
      <c r="AI834">
        <v>150000.80650000001</v>
      </c>
      <c r="AJ834">
        <v>10670</v>
      </c>
      <c r="AK834">
        <v>150000.80650000001</v>
      </c>
      <c r="AL834">
        <v>10670</v>
      </c>
    </row>
    <row r="835" spans="1:39" x14ac:dyDescent="0.25">
      <c r="A835" s="143">
        <v>635</v>
      </c>
      <c r="B835" s="143">
        <v>6</v>
      </c>
      <c r="C835" s="143" t="s">
        <v>259</v>
      </c>
      <c r="D835" s="143">
        <v>12130</v>
      </c>
      <c r="E835" s="143">
        <v>11630</v>
      </c>
      <c r="F835" s="143">
        <v>11100</v>
      </c>
      <c r="G835" s="143">
        <v>10700</v>
      </c>
      <c r="H835" s="143">
        <v>10760</v>
      </c>
      <c r="I835" s="143">
        <v>10690</v>
      </c>
      <c r="J835" s="143">
        <v>10690</v>
      </c>
      <c r="K835" s="143">
        <f t="shared" si="179"/>
        <v>5</v>
      </c>
      <c r="L835" s="143">
        <v>10690</v>
      </c>
      <c r="M835" s="143">
        <v>10690</v>
      </c>
      <c r="N835" s="143"/>
      <c r="O835" s="143"/>
      <c r="P835" s="143"/>
      <c r="AF835" t="s">
        <v>2303</v>
      </c>
      <c r="AG835">
        <v>636</v>
      </c>
      <c r="AH835" t="s">
        <v>259</v>
      </c>
      <c r="AI835">
        <v>150000.51329999999</v>
      </c>
      <c r="AJ835">
        <v>10670</v>
      </c>
      <c r="AK835">
        <v>150000.51329999999</v>
      </c>
      <c r="AL835">
        <v>10670</v>
      </c>
    </row>
    <row r="836" spans="1:39" x14ac:dyDescent="0.25">
      <c r="A836" s="143">
        <v>835</v>
      </c>
      <c r="B836" s="143">
        <v>6</v>
      </c>
      <c r="C836" s="143" t="s">
        <v>259</v>
      </c>
      <c r="D836" s="143">
        <v>11670</v>
      </c>
      <c r="E836" s="143">
        <v>11660</v>
      </c>
      <c r="F836" s="143">
        <v>11100</v>
      </c>
      <c r="G836" s="143">
        <v>10750</v>
      </c>
      <c r="H836" s="143">
        <v>10680</v>
      </c>
      <c r="I836" s="143">
        <v>10760</v>
      </c>
      <c r="J836" s="143">
        <v>10680</v>
      </c>
      <c r="K836" s="143">
        <f t="shared" si="179"/>
        <v>4</v>
      </c>
      <c r="L836" s="143">
        <v>10680</v>
      </c>
      <c r="M836" s="143">
        <v>10680</v>
      </c>
      <c r="N836" s="143"/>
      <c r="O836" s="143"/>
      <c r="P836" s="143"/>
      <c r="AF836" t="s">
        <v>2525</v>
      </c>
      <c r="AG836">
        <v>836</v>
      </c>
      <c r="AH836" t="s">
        <v>259</v>
      </c>
      <c r="AI836">
        <v>150000.1128</v>
      </c>
      <c r="AJ836">
        <v>10670</v>
      </c>
      <c r="AK836">
        <v>150000.1128</v>
      </c>
      <c r="AL836">
        <v>10670</v>
      </c>
    </row>
    <row r="837" spans="1:39" x14ac:dyDescent="0.25">
      <c r="A837" s="143">
        <v>36</v>
      </c>
      <c r="B837" s="143">
        <v>6</v>
      </c>
      <c r="C837" s="143" t="s">
        <v>260</v>
      </c>
      <c r="D837" s="143">
        <v>10840</v>
      </c>
      <c r="E837" s="143">
        <v>10760</v>
      </c>
      <c r="F837" s="143">
        <v>10300</v>
      </c>
      <c r="G837" s="143">
        <v>10100</v>
      </c>
      <c r="H837" s="143">
        <v>10050</v>
      </c>
      <c r="I837" s="143">
        <v>9990</v>
      </c>
      <c r="J837" s="143">
        <v>9990</v>
      </c>
      <c r="K837" s="143">
        <f t="shared" si="179"/>
        <v>5</v>
      </c>
      <c r="L837" s="143">
        <v>9990</v>
      </c>
      <c r="M837" s="143">
        <v>9990</v>
      </c>
      <c r="N837" s="143"/>
      <c r="O837" s="143"/>
      <c r="P837" s="143"/>
      <c r="AF837" t="s">
        <v>2018</v>
      </c>
      <c r="AG837">
        <v>37</v>
      </c>
      <c r="AH837" t="s">
        <v>260</v>
      </c>
      <c r="AI837">
        <v>150000.60380000001</v>
      </c>
      <c r="AJ837">
        <v>9980</v>
      </c>
      <c r="AK837">
        <v>150000.60380000001</v>
      </c>
      <c r="AL837">
        <v>9980</v>
      </c>
      <c r="AM837">
        <f t="shared" ref="AM837" si="180">AVERAGE(AJ837:AJ841)</f>
        <v>9980</v>
      </c>
    </row>
    <row r="838" spans="1:39" x14ac:dyDescent="0.25">
      <c r="A838" s="143">
        <v>236</v>
      </c>
      <c r="B838" s="143">
        <v>6</v>
      </c>
      <c r="C838" s="143" t="s">
        <v>260</v>
      </c>
      <c r="D838" s="143">
        <v>11170</v>
      </c>
      <c r="E838" s="143">
        <v>10710</v>
      </c>
      <c r="F838" s="143">
        <v>10300</v>
      </c>
      <c r="G838" s="143">
        <v>10000</v>
      </c>
      <c r="H838" s="143">
        <v>9980</v>
      </c>
      <c r="I838" s="143">
        <v>10020</v>
      </c>
      <c r="J838" s="143">
        <v>9980</v>
      </c>
      <c r="K838" s="143">
        <f t="shared" si="179"/>
        <v>4</v>
      </c>
      <c r="L838" s="143">
        <v>9980</v>
      </c>
      <c r="M838" s="143">
        <v>9980</v>
      </c>
      <c r="N838" s="143"/>
      <c r="O838" s="143"/>
      <c r="P838" s="143"/>
      <c r="AF838" t="s">
        <v>1860</v>
      </c>
      <c r="AG838">
        <v>237</v>
      </c>
      <c r="AH838" t="s">
        <v>260</v>
      </c>
      <c r="AI838">
        <v>150000.2206</v>
      </c>
      <c r="AJ838">
        <v>9980</v>
      </c>
      <c r="AK838">
        <v>150000.2206</v>
      </c>
      <c r="AL838">
        <v>9980</v>
      </c>
    </row>
    <row r="839" spans="1:39" x14ac:dyDescent="0.25">
      <c r="A839" s="143">
        <v>436</v>
      </c>
      <c r="B839" s="143">
        <v>6</v>
      </c>
      <c r="C839" s="143" t="s">
        <v>260</v>
      </c>
      <c r="D839" s="143">
        <v>10730</v>
      </c>
      <c r="E839" s="143">
        <v>10680</v>
      </c>
      <c r="F839" s="143">
        <v>10300</v>
      </c>
      <c r="G839" s="143">
        <v>10050</v>
      </c>
      <c r="H839" s="143">
        <v>10030</v>
      </c>
      <c r="I839" s="143">
        <v>10040</v>
      </c>
      <c r="J839" s="143">
        <v>10030</v>
      </c>
      <c r="K839" s="143">
        <f t="shared" si="179"/>
        <v>4</v>
      </c>
      <c r="L839" s="143">
        <v>10030</v>
      </c>
      <c r="M839" s="143">
        <v>9990</v>
      </c>
      <c r="N839" s="143"/>
      <c r="O839" s="143"/>
      <c r="P839" s="143"/>
      <c r="AF839" t="s">
        <v>2082</v>
      </c>
      <c r="AG839">
        <v>437</v>
      </c>
      <c r="AH839" t="s">
        <v>260</v>
      </c>
      <c r="AI839">
        <v>150000.0129</v>
      </c>
      <c r="AJ839">
        <v>9980</v>
      </c>
      <c r="AK839">
        <v>150000.0129</v>
      </c>
      <c r="AL839">
        <v>9980</v>
      </c>
    </row>
    <row r="840" spans="1:39" x14ac:dyDescent="0.25">
      <c r="A840" s="143">
        <v>636</v>
      </c>
      <c r="B840" s="143">
        <v>6</v>
      </c>
      <c r="C840" s="143" t="s">
        <v>260</v>
      </c>
      <c r="D840" s="143">
        <v>11020</v>
      </c>
      <c r="E840" s="143">
        <v>10680</v>
      </c>
      <c r="F840" s="143">
        <v>10300</v>
      </c>
      <c r="G840" s="143">
        <v>10050</v>
      </c>
      <c r="H840" s="143">
        <v>10040</v>
      </c>
      <c r="I840" s="143">
        <v>10060</v>
      </c>
      <c r="J840" s="143">
        <v>10040</v>
      </c>
      <c r="K840" s="143">
        <f t="shared" si="179"/>
        <v>4</v>
      </c>
      <c r="L840" s="143">
        <v>10040</v>
      </c>
      <c r="M840" s="143">
        <v>9990</v>
      </c>
      <c r="N840" s="143"/>
      <c r="O840" s="143"/>
      <c r="P840" s="143"/>
      <c r="AF840" t="s">
        <v>2304</v>
      </c>
      <c r="AG840">
        <v>637</v>
      </c>
      <c r="AH840" t="s">
        <v>260</v>
      </c>
      <c r="AI840">
        <v>150000.28210000001</v>
      </c>
      <c r="AJ840">
        <v>9980</v>
      </c>
      <c r="AK840">
        <v>150000.28210000001</v>
      </c>
      <c r="AL840">
        <v>9980</v>
      </c>
    </row>
    <row r="841" spans="1:39" x14ac:dyDescent="0.25">
      <c r="A841" s="143">
        <v>836</v>
      </c>
      <c r="B841" s="143">
        <v>6</v>
      </c>
      <c r="C841" s="143" t="s">
        <v>260</v>
      </c>
      <c r="D841" s="143">
        <v>11080</v>
      </c>
      <c r="E841" s="143">
        <v>10690</v>
      </c>
      <c r="F841" s="143">
        <v>10300</v>
      </c>
      <c r="G841" s="143">
        <v>10050</v>
      </c>
      <c r="H841" s="143">
        <v>10070</v>
      </c>
      <c r="I841" s="143">
        <v>9980</v>
      </c>
      <c r="J841" s="143">
        <v>9980</v>
      </c>
      <c r="K841" s="143">
        <f t="shared" si="179"/>
        <v>5</v>
      </c>
      <c r="L841" s="143">
        <v>9980</v>
      </c>
      <c r="M841" s="143">
        <v>9970</v>
      </c>
      <c r="N841" s="143"/>
      <c r="O841" s="143"/>
      <c r="P841" s="143"/>
      <c r="AF841" t="s">
        <v>2526</v>
      </c>
      <c r="AG841">
        <v>837</v>
      </c>
      <c r="AH841" t="s">
        <v>260</v>
      </c>
      <c r="AI841">
        <v>150000.2395</v>
      </c>
      <c r="AJ841">
        <v>9980</v>
      </c>
      <c r="AK841">
        <v>150000.2395</v>
      </c>
      <c r="AL841">
        <v>9980</v>
      </c>
    </row>
    <row r="842" spans="1:39" x14ac:dyDescent="0.25">
      <c r="A842" s="143">
        <v>37</v>
      </c>
      <c r="B842" s="143">
        <v>6</v>
      </c>
      <c r="C842" s="143" t="s">
        <v>261</v>
      </c>
      <c r="D842" s="143">
        <v>11160</v>
      </c>
      <c r="E842" s="143">
        <v>10660</v>
      </c>
      <c r="F842" s="143">
        <v>10200</v>
      </c>
      <c r="G842" s="143">
        <v>9950</v>
      </c>
      <c r="H842" s="143">
        <v>9930</v>
      </c>
      <c r="I842" s="143">
        <v>10040</v>
      </c>
      <c r="J842" s="143">
        <v>9930</v>
      </c>
      <c r="K842" s="143">
        <f t="shared" si="179"/>
        <v>4</v>
      </c>
      <c r="L842" s="143">
        <v>9930</v>
      </c>
      <c r="M842" s="143">
        <v>9930</v>
      </c>
      <c r="N842" s="143"/>
      <c r="O842" s="143"/>
      <c r="P842" s="143"/>
      <c r="AF842" t="s">
        <v>2029</v>
      </c>
      <c r="AG842">
        <v>38</v>
      </c>
      <c r="AH842" t="s">
        <v>261</v>
      </c>
      <c r="AI842">
        <v>150000.4277</v>
      </c>
      <c r="AJ842">
        <v>9970</v>
      </c>
      <c r="AK842">
        <v>150000.4277</v>
      </c>
      <c r="AL842">
        <v>9970</v>
      </c>
      <c r="AM842">
        <f t="shared" ref="AM842" si="181">AVERAGE(AJ842:AJ846)</f>
        <v>9970</v>
      </c>
    </row>
    <row r="843" spans="1:39" x14ac:dyDescent="0.25">
      <c r="A843" s="143">
        <v>237</v>
      </c>
      <c r="B843" s="143">
        <v>6</v>
      </c>
      <c r="C843" s="143" t="s">
        <v>261</v>
      </c>
      <c r="D843" s="143">
        <v>10960</v>
      </c>
      <c r="E843" s="143">
        <v>10720</v>
      </c>
      <c r="F843" s="143">
        <v>10200</v>
      </c>
      <c r="G843" s="143">
        <v>10000</v>
      </c>
      <c r="H843" s="143">
        <v>9920</v>
      </c>
      <c r="I843" s="143">
        <v>10010</v>
      </c>
      <c r="J843" s="143">
        <v>9920</v>
      </c>
      <c r="K843" s="143">
        <f t="shared" si="179"/>
        <v>4</v>
      </c>
      <c r="L843" s="143">
        <v>9920</v>
      </c>
      <c r="M843" s="143">
        <v>9920</v>
      </c>
      <c r="N843" s="143"/>
      <c r="O843" s="143"/>
      <c r="P843" s="143"/>
      <c r="AF843" t="s">
        <v>1861</v>
      </c>
      <c r="AG843">
        <v>238</v>
      </c>
      <c r="AH843" t="s">
        <v>261</v>
      </c>
      <c r="AI843">
        <v>150000.81539999999</v>
      </c>
      <c r="AJ843">
        <v>9970</v>
      </c>
      <c r="AK843">
        <v>150000.81539999999</v>
      </c>
      <c r="AL843">
        <v>9970</v>
      </c>
    </row>
    <row r="844" spans="1:39" x14ac:dyDescent="0.25">
      <c r="A844" s="143">
        <v>437</v>
      </c>
      <c r="B844" s="143">
        <v>6</v>
      </c>
      <c r="C844" s="143" t="s">
        <v>261</v>
      </c>
      <c r="D844" s="143">
        <v>11040</v>
      </c>
      <c r="E844" s="143">
        <v>10700</v>
      </c>
      <c r="F844" s="143">
        <v>10200</v>
      </c>
      <c r="G844" s="143">
        <v>9950</v>
      </c>
      <c r="H844" s="143">
        <v>9990</v>
      </c>
      <c r="I844" s="143">
        <v>10020</v>
      </c>
      <c r="J844" s="143">
        <v>9950</v>
      </c>
      <c r="K844" s="143">
        <f t="shared" si="179"/>
        <v>3</v>
      </c>
      <c r="L844" s="143">
        <v>9950</v>
      </c>
      <c r="M844" s="143">
        <v>9950</v>
      </c>
      <c r="N844" s="143"/>
      <c r="O844" s="143"/>
      <c r="P844" s="143"/>
      <c r="AF844" t="s">
        <v>2083</v>
      </c>
      <c r="AG844">
        <v>438</v>
      </c>
      <c r="AH844" t="s">
        <v>261</v>
      </c>
      <c r="AI844">
        <v>150000.79</v>
      </c>
      <c r="AJ844">
        <v>9970</v>
      </c>
      <c r="AK844">
        <v>150000.79</v>
      </c>
      <c r="AL844">
        <v>9970</v>
      </c>
    </row>
    <row r="845" spans="1:39" x14ac:dyDescent="0.25">
      <c r="A845" s="143">
        <v>637</v>
      </c>
      <c r="B845" s="143">
        <v>6</v>
      </c>
      <c r="C845" s="143" t="s">
        <v>261</v>
      </c>
      <c r="D845" s="143">
        <v>10980</v>
      </c>
      <c r="E845" s="143">
        <v>10750</v>
      </c>
      <c r="F845" s="143">
        <v>10200</v>
      </c>
      <c r="G845" s="143">
        <v>9950</v>
      </c>
      <c r="H845" s="143">
        <v>10020</v>
      </c>
      <c r="I845" s="143">
        <v>10050</v>
      </c>
      <c r="J845" s="143">
        <v>9950</v>
      </c>
      <c r="K845" s="143">
        <f t="shared" si="179"/>
        <v>3</v>
      </c>
      <c r="L845" s="143">
        <v>9950</v>
      </c>
      <c r="M845" s="143">
        <v>9950</v>
      </c>
      <c r="N845" s="143"/>
      <c r="O845" s="143"/>
      <c r="P845" s="143"/>
      <c r="AF845" t="s">
        <v>2305</v>
      </c>
      <c r="AG845">
        <v>638</v>
      </c>
      <c r="AH845" t="s">
        <v>261</v>
      </c>
      <c r="AI845">
        <v>150000.41570000001</v>
      </c>
      <c r="AJ845">
        <v>9970</v>
      </c>
      <c r="AK845">
        <v>150000.41570000001</v>
      </c>
      <c r="AL845">
        <v>9970</v>
      </c>
    </row>
    <row r="846" spans="1:39" x14ac:dyDescent="0.25">
      <c r="A846" s="143">
        <v>837</v>
      </c>
      <c r="B846" s="143">
        <v>6</v>
      </c>
      <c r="C846" s="143" t="s">
        <v>261</v>
      </c>
      <c r="D846" s="143">
        <v>10960</v>
      </c>
      <c r="E846" s="143">
        <v>10700</v>
      </c>
      <c r="F846" s="143">
        <v>10200</v>
      </c>
      <c r="G846" s="143">
        <v>10000</v>
      </c>
      <c r="H846" s="143">
        <v>10010</v>
      </c>
      <c r="I846" s="143">
        <v>9940</v>
      </c>
      <c r="J846" s="143">
        <v>9940</v>
      </c>
      <c r="K846" s="143">
        <f t="shared" si="179"/>
        <v>5</v>
      </c>
      <c r="L846" s="143">
        <v>9940</v>
      </c>
      <c r="M846" s="143">
        <v>9940</v>
      </c>
      <c r="N846" s="143"/>
      <c r="O846" s="143"/>
      <c r="P846" s="143"/>
      <c r="AF846" t="s">
        <v>2527</v>
      </c>
      <c r="AG846">
        <v>838</v>
      </c>
      <c r="AH846" t="s">
        <v>261</v>
      </c>
      <c r="AI846">
        <v>150000.4664</v>
      </c>
      <c r="AJ846">
        <v>9970</v>
      </c>
      <c r="AK846">
        <v>150000.4664</v>
      </c>
      <c r="AL846">
        <v>9970</v>
      </c>
    </row>
    <row r="847" spans="1:39" x14ac:dyDescent="0.25">
      <c r="A847" s="143">
        <v>38</v>
      </c>
      <c r="B847" s="143">
        <v>6</v>
      </c>
      <c r="C847" s="143" t="s">
        <v>262</v>
      </c>
      <c r="D847" s="143">
        <v>11000</v>
      </c>
      <c r="E847" s="143">
        <v>10730</v>
      </c>
      <c r="F847" s="143">
        <v>10000</v>
      </c>
      <c r="G847" s="143">
        <v>9950</v>
      </c>
      <c r="H847" s="143">
        <v>10040</v>
      </c>
      <c r="I847" s="143">
        <v>9960</v>
      </c>
      <c r="J847" s="143">
        <v>9950</v>
      </c>
      <c r="K847" s="143">
        <f t="shared" si="179"/>
        <v>3</v>
      </c>
      <c r="L847" s="143">
        <v>9950</v>
      </c>
      <c r="M847" s="143">
        <v>9950</v>
      </c>
      <c r="N847" s="143"/>
      <c r="O847" s="143"/>
      <c r="P847" s="143"/>
      <c r="AF847" t="s">
        <v>2040</v>
      </c>
      <c r="AG847">
        <v>39</v>
      </c>
      <c r="AH847" t="s">
        <v>262</v>
      </c>
      <c r="AI847">
        <v>150000.03279999999</v>
      </c>
      <c r="AJ847">
        <v>9940</v>
      </c>
      <c r="AK847">
        <v>150000.03279999999</v>
      </c>
      <c r="AL847">
        <v>9940</v>
      </c>
      <c r="AM847">
        <f t="shared" ref="AM847" si="182">AVERAGE(AJ847:AJ851)</f>
        <v>9940</v>
      </c>
    </row>
    <row r="848" spans="1:39" x14ac:dyDescent="0.25">
      <c r="A848" s="143">
        <v>238</v>
      </c>
      <c r="B848" s="143">
        <v>6</v>
      </c>
      <c r="C848" s="143" t="s">
        <v>262</v>
      </c>
      <c r="D848" s="143">
        <v>10870</v>
      </c>
      <c r="E848" s="143">
        <v>10630</v>
      </c>
      <c r="F848" s="143">
        <v>10000</v>
      </c>
      <c r="G848" s="143">
        <v>10000</v>
      </c>
      <c r="H848" s="143">
        <v>10070</v>
      </c>
      <c r="I848" s="143">
        <v>9930</v>
      </c>
      <c r="J848" s="143">
        <v>9930</v>
      </c>
      <c r="K848" s="143">
        <f t="shared" si="179"/>
        <v>5</v>
      </c>
      <c r="L848" s="143">
        <v>9930</v>
      </c>
      <c r="M848" s="143">
        <v>9930</v>
      </c>
      <c r="N848" s="143"/>
      <c r="O848" s="143"/>
      <c r="P848" s="143"/>
      <c r="AF848" t="s">
        <v>1862</v>
      </c>
      <c r="AG848">
        <v>239</v>
      </c>
      <c r="AH848" t="s">
        <v>262</v>
      </c>
      <c r="AI848">
        <v>150000.76850000001</v>
      </c>
      <c r="AJ848">
        <v>9940</v>
      </c>
      <c r="AK848">
        <v>150000.76850000001</v>
      </c>
      <c r="AL848">
        <v>9940</v>
      </c>
    </row>
    <row r="849" spans="1:39" x14ac:dyDescent="0.25">
      <c r="A849" s="143">
        <v>438</v>
      </c>
      <c r="B849" s="143">
        <v>6</v>
      </c>
      <c r="C849" s="143" t="s">
        <v>262</v>
      </c>
      <c r="D849" s="143">
        <v>10650</v>
      </c>
      <c r="E849" s="143">
        <v>10730</v>
      </c>
      <c r="F849" s="143">
        <v>10000</v>
      </c>
      <c r="G849" s="143">
        <v>9950</v>
      </c>
      <c r="H849" s="143">
        <v>10020</v>
      </c>
      <c r="I849" s="143">
        <v>10040</v>
      </c>
      <c r="J849" s="143">
        <v>9950</v>
      </c>
      <c r="K849" s="143">
        <f t="shared" si="179"/>
        <v>3</v>
      </c>
      <c r="L849" s="143">
        <v>9950</v>
      </c>
      <c r="M849" s="143">
        <v>9950</v>
      </c>
      <c r="N849" s="143"/>
      <c r="O849" s="143"/>
      <c r="P849" s="143"/>
      <c r="AF849" t="s">
        <v>2084</v>
      </c>
      <c r="AG849">
        <v>439</v>
      </c>
      <c r="AH849" t="s">
        <v>262</v>
      </c>
      <c r="AI849">
        <v>150000.2452</v>
      </c>
      <c r="AJ849">
        <v>9940</v>
      </c>
      <c r="AK849">
        <v>150000.2452</v>
      </c>
      <c r="AL849">
        <v>9940</v>
      </c>
    </row>
    <row r="850" spans="1:39" x14ac:dyDescent="0.25">
      <c r="A850" s="143">
        <v>638</v>
      </c>
      <c r="B850" s="143">
        <v>6</v>
      </c>
      <c r="C850" s="143" t="s">
        <v>262</v>
      </c>
      <c r="D850" s="143">
        <v>10980</v>
      </c>
      <c r="E850" s="143">
        <v>10690</v>
      </c>
      <c r="F850" s="143">
        <v>10000</v>
      </c>
      <c r="G850" s="143">
        <v>10000</v>
      </c>
      <c r="H850" s="143">
        <v>9990</v>
      </c>
      <c r="I850" s="143">
        <v>9990</v>
      </c>
      <c r="J850" s="143">
        <v>9990</v>
      </c>
      <c r="K850" s="143">
        <f t="shared" si="179"/>
        <v>4</v>
      </c>
      <c r="L850" s="143">
        <v>9990</v>
      </c>
      <c r="M850" s="143">
        <v>9980</v>
      </c>
      <c r="N850" s="143"/>
      <c r="O850" s="143"/>
      <c r="P850" s="143"/>
      <c r="AF850" t="s">
        <v>2306</v>
      </c>
      <c r="AG850">
        <v>639</v>
      </c>
      <c r="AH850" t="s">
        <v>262</v>
      </c>
      <c r="AI850">
        <v>150001.14980000001</v>
      </c>
      <c r="AJ850">
        <v>9940</v>
      </c>
      <c r="AK850">
        <v>150001.14980000001</v>
      </c>
      <c r="AL850">
        <v>9940</v>
      </c>
    </row>
    <row r="851" spans="1:39" x14ac:dyDescent="0.25">
      <c r="A851" s="143">
        <v>838</v>
      </c>
      <c r="B851" s="143">
        <v>6</v>
      </c>
      <c r="C851" s="143" t="s">
        <v>262</v>
      </c>
      <c r="D851" s="143">
        <v>10910</v>
      </c>
      <c r="E851" s="143">
        <v>10620</v>
      </c>
      <c r="F851" s="143">
        <v>10000</v>
      </c>
      <c r="G851" s="143">
        <v>10000</v>
      </c>
      <c r="H851" s="143">
        <v>9930</v>
      </c>
      <c r="I851" s="143">
        <v>9950</v>
      </c>
      <c r="J851" s="143">
        <v>9930</v>
      </c>
      <c r="K851" s="143">
        <f t="shared" si="179"/>
        <v>4</v>
      </c>
      <c r="L851" s="143">
        <v>9930</v>
      </c>
      <c r="M851" s="143">
        <v>9930</v>
      </c>
      <c r="N851" s="143"/>
      <c r="O851" s="143"/>
      <c r="P851" s="143"/>
      <c r="AF851" t="s">
        <v>2528</v>
      </c>
      <c r="AG851">
        <v>839</v>
      </c>
      <c r="AH851" t="s">
        <v>262</v>
      </c>
      <c r="AI851">
        <v>150000.321</v>
      </c>
      <c r="AJ851">
        <v>9940</v>
      </c>
      <c r="AK851">
        <v>150000.321</v>
      </c>
      <c r="AL851">
        <v>9940</v>
      </c>
    </row>
    <row r="852" spans="1:39" x14ac:dyDescent="0.25">
      <c r="A852" s="143">
        <v>0</v>
      </c>
      <c r="B852" s="143">
        <v>6</v>
      </c>
      <c r="C852" s="143" t="s">
        <v>224</v>
      </c>
      <c r="D852" s="143">
        <v>1630</v>
      </c>
      <c r="E852" s="143">
        <v>1430</v>
      </c>
      <c r="F852" s="143">
        <v>1500</v>
      </c>
      <c r="G852" s="143">
        <v>1500</v>
      </c>
      <c r="H852" s="143">
        <v>1530</v>
      </c>
      <c r="I852" s="143">
        <v>1410</v>
      </c>
      <c r="J852" s="143">
        <v>1410</v>
      </c>
      <c r="K852" s="143">
        <f t="shared" si="179"/>
        <v>5</v>
      </c>
      <c r="L852" s="143">
        <v>1410</v>
      </c>
      <c r="M852" s="143">
        <v>1360</v>
      </c>
      <c r="N852" s="143"/>
      <c r="O852" s="143"/>
      <c r="P852" s="143"/>
      <c r="AF852" t="s">
        <v>1819</v>
      </c>
      <c r="AG852">
        <v>1</v>
      </c>
      <c r="AH852" t="s">
        <v>224</v>
      </c>
      <c r="AI852">
        <v>150000.01329999999</v>
      </c>
      <c r="AJ852">
        <v>1360</v>
      </c>
      <c r="AK852">
        <v>150000.01329999999</v>
      </c>
      <c r="AL852">
        <v>1360</v>
      </c>
      <c r="AM852">
        <f t="shared" ref="AM852" si="183">AVERAGE(AJ852:AJ856)</f>
        <v>1360</v>
      </c>
    </row>
    <row r="853" spans="1:39" x14ac:dyDescent="0.25">
      <c r="A853" s="143">
        <v>200</v>
      </c>
      <c r="B853" s="143">
        <v>6</v>
      </c>
      <c r="C853" s="143" t="s">
        <v>224</v>
      </c>
      <c r="D853" s="143">
        <v>1720</v>
      </c>
      <c r="E853" s="143">
        <v>1460</v>
      </c>
      <c r="F853" s="143">
        <v>1500</v>
      </c>
      <c r="G853" s="143">
        <v>1400</v>
      </c>
      <c r="H853" s="143">
        <v>1580</v>
      </c>
      <c r="I853" s="143">
        <v>1580</v>
      </c>
      <c r="J853" s="143">
        <v>1400</v>
      </c>
      <c r="K853" s="143">
        <f t="shared" si="179"/>
        <v>3</v>
      </c>
      <c r="L853" s="143">
        <v>1400</v>
      </c>
      <c r="M853" s="143">
        <v>1370</v>
      </c>
      <c r="N853" s="143"/>
      <c r="O853" s="143"/>
      <c r="P853" s="143"/>
      <c r="AF853" t="s">
        <v>1821</v>
      </c>
      <c r="AG853">
        <v>201</v>
      </c>
      <c r="AH853" t="s">
        <v>224</v>
      </c>
      <c r="AI853">
        <v>150000.00200000001</v>
      </c>
      <c r="AJ853">
        <v>1360</v>
      </c>
      <c r="AK853">
        <v>150000.00200000001</v>
      </c>
      <c r="AL853">
        <v>1360</v>
      </c>
    </row>
    <row r="854" spans="1:39" x14ac:dyDescent="0.25">
      <c r="A854" s="143">
        <v>400</v>
      </c>
      <c r="B854" s="143">
        <v>6</v>
      </c>
      <c r="C854" s="143" t="s">
        <v>224</v>
      </c>
      <c r="D854" s="143">
        <v>1650</v>
      </c>
      <c r="E854" s="143">
        <v>1430</v>
      </c>
      <c r="F854" s="143">
        <v>1500</v>
      </c>
      <c r="G854" s="143">
        <v>1500</v>
      </c>
      <c r="H854" s="143">
        <v>1420</v>
      </c>
      <c r="I854" s="143">
        <v>1460</v>
      </c>
      <c r="J854" s="143">
        <v>1420</v>
      </c>
      <c r="K854" s="143">
        <f t="shared" si="179"/>
        <v>4</v>
      </c>
      <c r="L854" s="143">
        <v>1420</v>
      </c>
      <c r="M854" s="143">
        <v>1360</v>
      </c>
      <c r="N854" s="143"/>
      <c r="O854" s="143"/>
      <c r="P854" s="143"/>
      <c r="AF854" t="s">
        <v>2043</v>
      </c>
      <c r="AG854">
        <v>401</v>
      </c>
      <c r="AH854" t="s">
        <v>224</v>
      </c>
      <c r="AI854">
        <v>150000.00380000001</v>
      </c>
      <c r="AJ854">
        <v>1360</v>
      </c>
      <c r="AK854">
        <v>150000.00380000001</v>
      </c>
      <c r="AL854">
        <v>1360</v>
      </c>
    </row>
    <row r="855" spans="1:39" x14ac:dyDescent="0.25">
      <c r="A855" s="143">
        <v>600</v>
      </c>
      <c r="B855" s="143">
        <v>6</v>
      </c>
      <c r="C855" s="143" t="s">
        <v>224</v>
      </c>
      <c r="D855" s="143">
        <v>1530</v>
      </c>
      <c r="E855" s="143">
        <v>1450</v>
      </c>
      <c r="F855" s="143">
        <v>1500</v>
      </c>
      <c r="G855" s="143">
        <v>1400</v>
      </c>
      <c r="H855" s="143">
        <v>1470</v>
      </c>
      <c r="I855" s="143">
        <v>1400</v>
      </c>
      <c r="J855" s="143">
        <v>1400</v>
      </c>
      <c r="K855" s="143">
        <f t="shared" si="179"/>
        <v>3</v>
      </c>
      <c r="L855" s="143">
        <v>1400</v>
      </c>
      <c r="M855" s="143">
        <v>1370</v>
      </c>
      <c r="N855" s="143"/>
      <c r="O855" s="143"/>
      <c r="P855" s="143"/>
      <c r="AF855" t="s">
        <v>2265</v>
      </c>
      <c r="AG855">
        <v>601</v>
      </c>
      <c r="AH855" t="s">
        <v>224</v>
      </c>
      <c r="AI855">
        <v>150000.00750000001</v>
      </c>
      <c r="AJ855">
        <v>1360</v>
      </c>
      <c r="AK855">
        <v>150000.00750000001</v>
      </c>
      <c r="AL855">
        <v>1360</v>
      </c>
    </row>
    <row r="856" spans="1:39" x14ac:dyDescent="0.25">
      <c r="A856" s="143">
        <v>800</v>
      </c>
      <c r="B856" s="143">
        <v>6</v>
      </c>
      <c r="C856" s="143" t="s">
        <v>224</v>
      </c>
      <c r="D856" s="143">
        <v>1620</v>
      </c>
      <c r="E856" s="143">
        <v>1440</v>
      </c>
      <c r="F856" s="143">
        <v>1500</v>
      </c>
      <c r="G856" s="143">
        <v>1450</v>
      </c>
      <c r="H856" s="143">
        <v>1410</v>
      </c>
      <c r="I856" s="143">
        <v>1480</v>
      </c>
      <c r="J856" s="143">
        <v>1410</v>
      </c>
      <c r="K856" s="143">
        <f t="shared" si="179"/>
        <v>4</v>
      </c>
      <c r="L856" s="143">
        <v>1410</v>
      </c>
      <c r="M856" s="143">
        <v>1370</v>
      </c>
      <c r="N856" s="143"/>
      <c r="O856" s="143"/>
      <c r="P856" s="143"/>
      <c r="AF856" t="s">
        <v>2487</v>
      </c>
      <c r="AG856">
        <v>801</v>
      </c>
      <c r="AH856" t="s">
        <v>224</v>
      </c>
      <c r="AI856">
        <v>150000.01120000001</v>
      </c>
      <c r="AJ856">
        <v>1360</v>
      </c>
      <c r="AK856">
        <v>150000.01120000001</v>
      </c>
      <c r="AL856">
        <v>1360</v>
      </c>
    </row>
    <row r="857" spans="1:39" x14ac:dyDescent="0.25">
      <c r="A857" s="143">
        <v>9</v>
      </c>
      <c r="B857" s="143">
        <v>6</v>
      </c>
      <c r="C857" s="143" t="s">
        <v>233</v>
      </c>
      <c r="D857" s="143">
        <v>1660</v>
      </c>
      <c r="E857" s="143">
        <v>1460</v>
      </c>
      <c r="F857" s="143">
        <v>1600</v>
      </c>
      <c r="G857" s="143">
        <v>1500</v>
      </c>
      <c r="H857" s="143">
        <v>1520</v>
      </c>
      <c r="I857" s="143">
        <v>1520</v>
      </c>
      <c r="J857" s="143">
        <v>1460</v>
      </c>
      <c r="K857" s="143">
        <f t="shared" si="179"/>
        <v>1</v>
      </c>
      <c r="L857" s="143">
        <v>1460</v>
      </c>
      <c r="M857" s="143">
        <v>1370</v>
      </c>
      <c r="N857" s="143"/>
      <c r="O857" s="143"/>
      <c r="P857" s="143"/>
      <c r="AF857" t="s">
        <v>1719</v>
      </c>
      <c r="AG857">
        <v>10</v>
      </c>
      <c r="AH857" t="s">
        <v>233</v>
      </c>
      <c r="AI857">
        <v>150000.02729999999</v>
      </c>
      <c r="AJ857">
        <v>1370</v>
      </c>
      <c r="AK857">
        <v>150000.02729999999</v>
      </c>
      <c r="AL857">
        <v>1370</v>
      </c>
      <c r="AM857">
        <f t="shared" ref="AM857" si="184">AVERAGE(AJ857:AJ861)</f>
        <v>1370</v>
      </c>
    </row>
    <row r="858" spans="1:39" x14ac:dyDescent="0.25">
      <c r="A858" s="143">
        <v>209</v>
      </c>
      <c r="B858" s="143">
        <v>6</v>
      </c>
      <c r="C858" s="143" t="s">
        <v>233</v>
      </c>
      <c r="D858" s="143">
        <v>1550</v>
      </c>
      <c r="E858" s="143">
        <v>1480</v>
      </c>
      <c r="F858" s="143">
        <v>1600</v>
      </c>
      <c r="G858" s="143">
        <v>1500</v>
      </c>
      <c r="H858" s="143">
        <v>1560</v>
      </c>
      <c r="I858" s="143">
        <v>1430</v>
      </c>
      <c r="J858" s="143">
        <v>1430</v>
      </c>
      <c r="K858" s="143">
        <f t="shared" si="179"/>
        <v>5</v>
      </c>
      <c r="L858" s="143">
        <v>1430</v>
      </c>
      <c r="M858" s="143">
        <v>1370</v>
      </c>
      <c r="N858" s="143"/>
      <c r="O858" s="143"/>
      <c r="P858" s="143"/>
      <c r="AF858" t="s">
        <v>1831</v>
      </c>
      <c r="AG858">
        <v>210</v>
      </c>
      <c r="AH858" t="s">
        <v>233</v>
      </c>
      <c r="AI858">
        <v>150000.0202</v>
      </c>
      <c r="AJ858">
        <v>1370</v>
      </c>
      <c r="AK858">
        <v>150000.0202</v>
      </c>
      <c r="AL858">
        <v>1370</v>
      </c>
    </row>
    <row r="859" spans="1:39" x14ac:dyDescent="0.25">
      <c r="A859" s="143">
        <v>409</v>
      </c>
      <c r="B859" s="143">
        <v>6</v>
      </c>
      <c r="C859" s="143" t="s">
        <v>233</v>
      </c>
      <c r="D859" s="143">
        <v>1850</v>
      </c>
      <c r="E859" s="143">
        <v>1470</v>
      </c>
      <c r="F859" s="143">
        <v>1600</v>
      </c>
      <c r="G859" s="143">
        <v>1550</v>
      </c>
      <c r="H859" s="143">
        <v>1500</v>
      </c>
      <c r="I859" s="143">
        <v>1510</v>
      </c>
      <c r="J859" s="143">
        <v>1470</v>
      </c>
      <c r="K859" s="143">
        <f t="shared" si="179"/>
        <v>1</v>
      </c>
      <c r="L859" s="143">
        <v>1470</v>
      </c>
      <c r="M859" s="143">
        <v>1370</v>
      </c>
      <c r="N859" s="143"/>
      <c r="O859" s="143"/>
      <c r="P859" s="143"/>
      <c r="AF859" t="s">
        <v>2053</v>
      </c>
      <c r="AG859">
        <v>410</v>
      </c>
      <c r="AH859" t="s">
        <v>233</v>
      </c>
      <c r="AI859">
        <v>150000.00880000001</v>
      </c>
      <c r="AJ859">
        <v>1370</v>
      </c>
      <c r="AK859">
        <v>150000.00880000001</v>
      </c>
      <c r="AL859">
        <v>1370</v>
      </c>
    </row>
    <row r="860" spans="1:39" x14ac:dyDescent="0.25">
      <c r="A860" s="143">
        <v>609</v>
      </c>
      <c r="B860" s="143">
        <v>6</v>
      </c>
      <c r="C860" s="143" t="s">
        <v>233</v>
      </c>
      <c r="D860" s="143">
        <v>1620</v>
      </c>
      <c r="E860" s="143">
        <v>1470</v>
      </c>
      <c r="F860" s="143">
        <v>1600</v>
      </c>
      <c r="G860" s="143">
        <v>1450</v>
      </c>
      <c r="H860" s="143">
        <v>1520</v>
      </c>
      <c r="I860" s="143">
        <v>1430</v>
      </c>
      <c r="J860" s="143">
        <v>1430</v>
      </c>
      <c r="K860" s="143">
        <f t="shared" si="179"/>
        <v>5</v>
      </c>
      <c r="L860" s="143">
        <v>1430</v>
      </c>
      <c r="M860" s="143">
        <v>1370</v>
      </c>
      <c r="N860" s="143"/>
      <c r="O860" s="143"/>
      <c r="P860" s="143"/>
      <c r="AF860" t="s">
        <v>2275</v>
      </c>
      <c r="AG860">
        <v>610</v>
      </c>
      <c r="AH860" t="s">
        <v>233</v>
      </c>
      <c r="AI860">
        <v>150000.04269999999</v>
      </c>
      <c r="AJ860">
        <v>1370</v>
      </c>
      <c r="AK860">
        <v>150000.04269999999</v>
      </c>
      <c r="AL860">
        <v>1370</v>
      </c>
    </row>
    <row r="861" spans="1:39" x14ac:dyDescent="0.25">
      <c r="A861" s="143">
        <v>809</v>
      </c>
      <c r="B861" s="143">
        <v>6</v>
      </c>
      <c r="C861" s="143" t="s">
        <v>233</v>
      </c>
      <c r="D861" s="143">
        <v>1570</v>
      </c>
      <c r="E861" s="143">
        <v>1470</v>
      </c>
      <c r="F861" s="143">
        <v>1600</v>
      </c>
      <c r="G861" s="143">
        <v>1400</v>
      </c>
      <c r="H861" s="143">
        <v>1560</v>
      </c>
      <c r="I861" s="143">
        <v>1410</v>
      </c>
      <c r="J861" s="143">
        <v>1400</v>
      </c>
      <c r="K861" s="143">
        <f t="shared" si="179"/>
        <v>3</v>
      </c>
      <c r="L861" s="143">
        <v>1400</v>
      </c>
      <c r="M861" s="143">
        <v>1370</v>
      </c>
      <c r="N861" s="143"/>
      <c r="O861" s="143"/>
      <c r="P861" s="143"/>
      <c r="AF861" t="s">
        <v>2497</v>
      </c>
      <c r="AG861">
        <v>810</v>
      </c>
      <c r="AH861" t="s">
        <v>233</v>
      </c>
      <c r="AI861">
        <v>150000.01</v>
      </c>
      <c r="AJ861">
        <v>1370</v>
      </c>
      <c r="AK861">
        <v>150000.01</v>
      </c>
      <c r="AL861">
        <v>1370</v>
      </c>
    </row>
    <row r="862" spans="1:39" x14ac:dyDescent="0.25">
      <c r="A862" s="143">
        <v>1</v>
      </c>
      <c r="B862" s="143">
        <v>6</v>
      </c>
      <c r="C862" s="143" t="s">
        <v>225</v>
      </c>
      <c r="D862" s="143">
        <v>1670</v>
      </c>
      <c r="E862" s="143">
        <v>1390</v>
      </c>
      <c r="F862" s="143">
        <v>1400</v>
      </c>
      <c r="G862" s="143">
        <v>1550</v>
      </c>
      <c r="H862" s="143">
        <v>1480</v>
      </c>
      <c r="I862" s="143">
        <v>1380</v>
      </c>
      <c r="J862" s="143">
        <v>1380</v>
      </c>
      <c r="K862" s="143">
        <f t="shared" si="179"/>
        <v>5</v>
      </c>
      <c r="L862" s="143">
        <v>1380</v>
      </c>
      <c r="M862" s="143">
        <v>1320</v>
      </c>
      <c r="N862" s="143"/>
      <c r="O862" s="143"/>
      <c r="P862" s="143"/>
      <c r="AF862" t="s">
        <v>1930</v>
      </c>
      <c r="AG862">
        <v>2</v>
      </c>
      <c r="AH862" t="s">
        <v>225</v>
      </c>
      <c r="AI862">
        <v>150000.00399999999</v>
      </c>
      <c r="AJ862">
        <v>1320</v>
      </c>
      <c r="AK862">
        <v>150000.00399999999</v>
      </c>
      <c r="AL862">
        <v>1320</v>
      </c>
      <c r="AM862">
        <f t="shared" ref="AM862" si="185">AVERAGE(AJ862:AJ866)</f>
        <v>1320</v>
      </c>
    </row>
    <row r="863" spans="1:39" x14ac:dyDescent="0.25">
      <c r="A863" s="143">
        <v>201</v>
      </c>
      <c r="B863" s="143">
        <v>6</v>
      </c>
      <c r="C863" s="143" t="s">
        <v>225</v>
      </c>
      <c r="D863" s="143">
        <v>1510</v>
      </c>
      <c r="E863" s="143">
        <v>1390</v>
      </c>
      <c r="F863" s="143">
        <v>1400</v>
      </c>
      <c r="G863" s="143">
        <v>1450</v>
      </c>
      <c r="H863" s="143">
        <v>1430</v>
      </c>
      <c r="I863" s="143">
        <v>1450</v>
      </c>
      <c r="J863" s="143">
        <v>1390</v>
      </c>
      <c r="K863" s="143">
        <f t="shared" si="179"/>
        <v>1</v>
      </c>
      <c r="L863" s="143">
        <v>1390</v>
      </c>
      <c r="M863" s="143">
        <v>1320</v>
      </c>
      <c r="N863" s="143"/>
      <c r="O863" s="143"/>
      <c r="P863" s="143"/>
      <c r="AF863" t="s">
        <v>1822</v>
      </c>
      <c r="AG863">
        <v>202</v>
      </c>
      <c r="AH863" t="s">
        <v>225</v>
      </c>
      <c r="AI863">
        <v>150000.03630000001</v>
      </c>
      <c r="AJ863">
        <v>1320</v>
      </c>
      <c r="AK863">
        <v>150000.03630000001</v>
      </c>
      <c r="AL863">
        <v>1320</v>
      </c>
    </row>
    <row r="864" spans="1:39" x14ac:dyDescent="0.25">
      <c r="A864" s="143">
        <v>401</v>
      </c>
      <c r="B864" s="143">
        <v>6</v>
      </c>
      <c r="C864" s="143" t="s">
        <v>225</v>
      </c>
      <c r="D864" s="143">
        <v>1490</v>
      </c>
      <c r="E864" s="143">
        <v>1380</v>
      </c>
      <c r="F864" s="143">
        <v>1400</v>
      </c>
      <c r="G864" s="143">
        <v>1400</v>
      </c>
      <c r="H864" s="143">
        <v>1400</v>
      </c>
      <c r="I864" s="143">
        <v>1350</v>
      </c>
      <c r="J864" s="143">
        <v>1350</v>
      </c>
      <c r="K864" s="143">
        <f t="shared" si="179"/>
        <v>5</v>
      </c>
      <c r="L864" s="143">
        <v>1350</v>
      </c>
      <c r="M864" s="143">
        <v>1320</v>
      </c>
      <c r="N864" s="143"/>
      <c r="O864" s="143"/>
      <c r="P864" s="143"/>
      <c r="AF864" t="s">
        <v>2044</v>
      </c>
      <c r="AG864">
        <v>402</v>
      </c>
      <c r="AH864" t="s">
        <v>225</v>
      </c>
      <c r="AI864">
        <v>150000.02350000001</v>
      </c>
      <c r="AJ864">
        <v>1320</v>
      </c>
      <c r="AK864">
        <v>150000.02350000001</v>
      </c>
      <c r="AL864">
        <v>1320</v>
      </c>
    </row>
    <row r="865" spans="1:39" x14ac:dyDescent="0.25">
      <c r="A865" s="143">
        <v>601</v>
      </c>
      <c r="B865" s="143">
        <v>6</v>
      </c>
      <c r="C865" s="143" t="s">
        <v>225</v>
      </c>
      <c r="D865" s="143">
        <v>1550</v>
      </c>
      <c r="E865" s="143">
        <v>1370</v>
      </c>
      <c r="F865" s="143">
        <v>1400</v>
      </c>
      <c r="G865" s="143">
        <v>1400</v>
      </c>
      <c r="H865" s="143">
        <v>1430</v>
      </c>
      <c r="I865" s="143">
        <v>1410</v>
      </c>
      <c r="J865" s="143">
        <v>1370</v>
      </c>
      <c r="K865" s="143">
        <f t="shared" si="179"/>
        <v>1</v>
      </c>
      <c r="L865" s="143">
        <v>1370</v>
      </c>
      <c r="M865" s="143">
        <v>1320</v>
      </c>
      <c r="N865" s="143"/>
      <c r="O865" s="143"/>
      <c r="P865" s="143"/>
      <c r="AF865" t="s">
        <v>2266</v>
      </c>
      <c r="AG865">
        <v>602</v>
      </c>
      <c r="AH865" t="s">
        <v>225</v>
      </c>
      <c r="AI865">
        <v>150000.0681</v>
      </c>
      <c r="AJ865">
        <v>1320</v>
      </c>
      <c r="AK865">
        <v>150000.0681</v>
      </c>
      <c r="AL865">
        <v>1320</v>
      </c>
    </row>
    <row r="866" spans="1:39" x14ac:dyDescent="0.25">
      <c r="A866" s="143">
        <v>801</v>
      </c>
      <c r="B866" s="143">
        <v>6</v>
      </c>
      <c r="C866" s="143" t="s">
        <v>225</v>
      </c>
      <c r="D866" s="143">
        <v>1420</v>
      </c>
      <c r="E866" s="143">
        <v>1390</v>
      </c>
      <c r="F866" s="143">
        <v>1400</v>
      </c>
      <c r="G866" s="143">
        <v>1350</v>
      </c>
      <c r="H866" s="143">
        <v>1370</v>
      </c>
      <c r="I866" s="143">
        <v>1460</v>
      </c>
      <c r="J866" s="143">
        <v>1350</v>
      </c>
      <c r="K866" s="143">
        <f t="shared" si="179"/>
        <v>3</v>
      </c>
      <c r="L866" s="143">
        <v>1350</v>
      </c>
      <c r="M866" s="143">
        <v>1320</v>
      </c>
      <c r="N866" s="143"/>
      <c r="O866" s="143"/>
      <c r="P866" s="143"/>
      <c r="AF866" t="s">
        <v>2488</v>
      </c>
      <c r="AG866">
        <v>802</v>
      </c>
      <c r="AH866" t="s">
        <v>225</v>
      </c>
      <c r="AI866">
        <v>150000.2107</v>
      </c>
      <c r="AJ866">
        <v>1320</v>
      </c>
      <c r="AK866">
        <v>150000.2107</v>
      </c>
      <c r="AL866">
        <v>1320</v>
      </c>
    </row>
    <row r="867" spans="1:39" x14ac:dyDescent="0.25">
      <c r="A867" s="143">
        <v>2</v>
      </c>
      <c r="B867" s="143">
        <v>6</v>
      </c>
      <c r="C867" s="143" t="s">
        <v>226</v>
      </c>
      <c r="D867" s="143">
        <v>1270</v>
      </c>
      <c r="E867" s="143">
        <v>1220</v>
      </c>
      <c r="F867" s="143">
        <v>1300</v>
      </c>
      <c r="G867" s="143">
        <v>1200</v>
      </c>
      <c r="H867" s="143">
        <v>1160</v>
      </c>
      <c r="I867" s="143">
        <v>1310</v>
      </c>
      <c r="J867" s="143">
        <v>1160</v>
      </c>
      <c r="K867" s="143">
        <f t="shared" si="179"/>
        <v>4</v>
      </c>
      <c r="L867" s="143">
        <v>1160</v>
      </c>
      <c r="M867" s="143">
        <v>1140</v>
      </c>
      <c r="N867" s="143"/>
      <c r="O867" s="143"/>
      <c r="P867" s="143"/>
      <c r="AF867" t="s">
        <v>2041</v>
      </c>
      <c r="AG867">
        <v>3</v>
      </c>
      <c r="AH867" t="s">
        <v>226</v>
      </c>
      <c r="AI867">
        <v>150000.01920000001</v>
      </c>
      <c r="AJ867">
        <v>1140</v>
      </c>
      <c r="AK867">
        <v>150000.01920000001</v>
      </c>
      <c r="AL867">
        <v>1140</v>
      </c>
      <c r="AM867">
        <f t="shared" ref="AM867" si="186">AVERAGE(AJ867:AJ871)</f>
        <v>1140</v>
      </c>
    </row>
    <row r="868" spans="1:39" x14ac:dyDescent="0.25">
      <c r="A868" s="143">
        <v>202</v>
      </c>
      <c r="B868" s="143">
        <v>6</v>
      </c>
      <c r="C868" s="143" t="s">
        <v>226</v>
      </c>
      <c r="D868" s="143">
        <v>1350</v>
      </c>
      <c r="E868" s="143">
        <v>1180</v>
      </c>
      <c r="F868" s="143">
        <v>1300</v>
      </c>
      <c r="G868" s="143">
        <v>1250</v>
      </c>
      <c r="H868" s="143">
        <v>1310</v>
      </c>
      <c r="I868" s="143">
        <v>1220</v>
      </c>
      <c r="J868" s="143">
        <v>1180</v>
      </c>
      <c r="K868" s="143">
        <f t="shared" si="179"/>
        <v>1</v>
      </c>
      <c r="L868" s="143">
        <v>1180</v>
      </c>
      <c r="M868" s="143">
        <v>1150</v>
      </c>
      <c r="N868" s="143"/>
      <c r="O868" s="143"/>
      <c r="P868" s="143"/>
      <c r="AF868" t="s">
        <v>1823</v>
      </c>
      <c r="AG868">
        <v>203</v>
      </c>
      <c r="AH868" t="s">
        <v>226</v>
      </c>
      <c r="AI868">
        <v>150000.00760000001</v>
      </c>
      <c r="AJ868">
        <v>1140</v>
      </c>
      <c r="AK868">
        <v>150000.00760000001</v>
      </c>
      <c r="AL868">
        <v>1140</v>
      </c>
    </row>
    <row r="869" spans="1:39" x14ac:dyDescent="0.25">
      <c r="A869" s="143">
        <v>402</v>
      </c>
      <c r="B869" s="143">
        <v>6</v>
      </c>
      <c r="C869" s="143" t="s">
        <v>226</v>
      </c>
      <c r="D869" s="143">
        <v>1410</v>
      </c>
      <c r="E869" s="143">
        <v>1240</v>
      </c>
      <c r="F869" s="143">
        <v>1300</v>
      </c>
      <c r="G869" s="143">
        <v>1200</v>
      </c>
      <c r="H869" s="143">
        <v>1250</v>
      </c>
      <c r="I869" s="143">
        <v>1290</v>
      </c>
      <c r="J869" s="143">
        <v>1200</v>
      </c>
      <c r="K869" s="143">
        <f t="shared" si="179"/>
        <v>3</v>
      </c>
      <c r="L869" s="143">
        <v>1200</v>
      </c>
      <c r="M869" s="143">
        <v>1140</v>
      </c>
      <c r="N869" s="143"/>
      <c r="O869" s="143"/>
      <c r="P869" s="143"/>
      <c r="AF869" t="s">
        <v>2045</v>
      </c>
      <c r="AG869">
        <v>403</v>
      </c>
      <c r="AH869" t="s">
        <v>226</v>
      </c>
      <c r="AI869">
        <v>150000.00210000001</v>
      </c>
      <c r="AJ869">
        <v>1140</v>
      </c>
      <c r="AK869">
        <v>150000.00210000001</v>
      </c>
      <c r="AL869">
        <v>1140</v>
      </c>
    </row>
    <row r="870" spans="1:39" x14ac:dyDescent="0.25">
      <c r="A870" s="143">
        <v>602</v>
      </c>
      <c r="B870" s="143">
        <v>6</v>
      </c>
      <c r="C870" s="143" t="s">
        <v>226</v>
      </c>
      <c r="D870" s="143">
        <v>1380</v>
      </c>
      <c r="E870" s="143">
        <v>1190</v>
      </c>
      <c r="F870" s="143">
        <v>1300</v>
      </c>
      <c r="G870" s="143">
        <v>1300</v>
      </c>
      <c r="H870" s="143">
        <v>1160</v>
      </c>
      <c r="I870" s="143">
        <v>1260</v>
      </c>
      <c r="J870" s="143">
        <v>1160</v>
      </c>
      <c r="K870" s="143">
        <f t="shared" si="179"/>
        <v>4</v>
      </c>
      <c r="L870" s="143">
        <v>1160</v>
      </c>
      <c r="M870" s="143">
        <v>1140</v>
      </c>
      <c r="N870" s="143"/>
      <c r="O870" s="143"/>
      <c r="P870" s="143"/>
      <c r="AF870" t="s">
        <v>2267</v>
      </c>
      <c r="AG870">
        <v>603</v>
      </c>
      <c r="AH870" t="s">
        <v>226</v>
      </c>
      <c r="AI870">
        <v>150000.0485</v>
      </c>
      <c r="AJ870">
        <v>1140</v>
      </c>
      <c r="AK870">
        <v>150000.0485</v>
      </c>
      <c r="AL870">
        <v>1140</v>
      </c>
    </row>
    <row r="871" spans="1:39" x14ac:dyDescent="0.25">
      <c r="A871" s="143">
        <v>802</v>
      </c>
      <c r="B871" s="143">
        <v>6</v>
      </c>
      <c r="C871" s="143" t="s">
        <v>226</v>
      </c>
      <c r="D871" s="143">
        <v>1320</v>
      </c>
      <c r="E871" s="143">
        <v>1210</v>
      </c>
      <c r="F871" s="143">
        <v>1300</v>
      </c>
      <c r="G871" s="143">
        <v>1250</v>
      </c>
      <c r="H871" s="143">
        <v>1150</v>
      </c>
      <c r="I871" s="143">
        <v>1200</v>
      </c>
      <c r="J871" s="143">
        <v>1150</v>
      </c>
      <c r="K871" s="143">
        <f t="shared" si="179"/>
        <v>4</v>
      </c>
      <c r="L871" s="143">
        <v>1150</v>
      </c>
      <c r="M871" s="143">
        <v>1150</v>
      </c>
      <c r="N871" s="143"/>
      <c r="O871" s="143"/>
      <c r="P871" s="143"/>
      <c r="AF871" t="s">
        <v>2489</v>
      </c>
      <c r="AG871">
        <v>803</v>
      </c>
      <c r="AH871" t="s">
        <v>226</v>
      </c>
      <c r="AI871">
        <v>150000.0061</v>
      </c>
      <c r="AJ871">
        <v>1140</v>
      </c>
      <c r="AK871">
        <v>150000.0061</v>
      </c>
      <c r="AL871">
        <v>1140</v>
      </c>
    </row>
    <row r="872" spans="1:39" x14ac:dyDescent="0.25">
      <c r="A872" s="143">
        <v>3</v>
      </c>
      <c r="B872" s="143">
        <v>6</v>
      </c>
      <c r="C872" s="143" t="s">
        <v>227</v>
      </c>
      <c r="D872" s="143">
        <v>1430</v>
      </c>
      <c r="E872" s="143">
        <v>1290</v>
      </c>
      <c r="F872" s="143">
        <v>1300</v>
      </c>
      <c r="G872" s="143">
        <v>1250</v>
      </c>
      <c r="H872" s="143">
        <v>1270</v>
      </c>
      <c r="I872" s="143">
        <v>1280</v>
      </c>
      <c r="J872" s="143">
        <v>1250</v>
      </c>
      <c r="K872" s="143">
        <f t="shared" si="179"/>
        <v>3</v>
      </c>
      <c r="L872" s="143">
        <v>1250</v>
      </c>
      <c r="M872" s="143">
        <v>1200</v>
      </c>
      <c r="N872" s="143"/>
      <c r="O872" s="143"/>
      <c r="P872" s="143"/>
      <c r="AF872" t="s">
        <v>2152</v>
      </c>
      <c r="AG872">
        <v>4</v>
      </c>
      <c r="AH872" t="s">
        <v>227</v>
      </c>
      <c r="AI872">
        <v>150000.66450000001</v>
      </c>
      <c r="AJ872">
        <v>1200</v>
      </c>
      <c r="AK872">
        <v>150000.66450000001</v>
      </c>
      <c r="AL872">
        <v>1200</v>
      </c>
      <c r="AM872">
        <f t="shared" ref="AM872" si="187">AVERAGE(AJ872:AJ876)</f>
        <v>1200</v>
      </c>
    </row>
    <row r="873" spans="1:39" x14ac:dyDescent="0.25">
      <c r="A873" s="143">
        <v>203</v>
      </c>
      <c r="B873" s="143">
        <v>6</v>
      </c>
      <c r="C873" s="143" t="s">
        <v>227</v>
      </c>
      <c r="D873" s="143">
        <v>1430</v>
      </c>
      <c r="E873" s="143">
        <v>1280</v>
      </c>
      <c r="F873" s="143">
        <v>1300</v>
      </c>
      <c r="G873" s="143">
        <v>1250</v>
      </c>
      <c r="H873" s="143">
        <v>1200</v>
      </c>
      <c r="I873" s="143">
        <v>1240</v>
      </c>
      <c r="J873" s="143">
        <v>1200</v>
      </c>
      <c r="K873" s="143">
        <f t="shared" si="179"/>
        <v>4</v>
      </c>
      <c r="L873" s="143">
        <v>1200</v>
      </c>
      <c r="M873" s="143">
        <v>1200</v>
      </c>
      <c r="N873" s="143"/>
      <c r="O873" s="143"/>
      <c r="P873" s="143"/>
      <c r="AF873" t="s">
        <v>1824</v>
      </c>
      <c r="AG873">
        <v>204</v>
      </c>
      <c r="AH873" t="s">
        <v>227</v>
      </c>
      <c r="AI873">
        <v>150000.9822</v>
      </c>
      <c r="AJ873">
        <v>1200</v>
      </c>
      <c r="AK873">
        <v>150000.9822</v>
      </c>
      <c r="AL873">
        <v>1200</v>
      </c>
    </row>
    <row r="874" spans="1:39" x14ac:dyDescent="0.25">
      <c r="A874" s="143">
        <v>403</v>
      </c>
      <c r="B874" s="143">
        <v>6</v>
      </c>
      <c r="C874" s="143" t="s">
        <v>227</v>
      </c>
      <c r="D874" s="143">
        <v>1400</v>
      </c>
      <c r="E874" s="143">
        <v>1240</v>
      </c>
      <c r="F874" s="143">
        <v>1300</v>
      </c>
      <c r="G874" s="143">
        <v>1300</v>
      </c>
      <c r="H874" s="143">
        <v>1330</v>
      </c>
      <c r="I874" s="143">
        <v>1260</v>
      </c>
      <c r="J874" s="143">
        <v>1240</v>
      </c>
      <c r="K874" s="143">
        <f t="shared" si="179"/>
        <v>1</v>
      </c>
      <c r="L874" s="143">
        <v>1240</v>
      </c>
      <c r="M874" s="143">
        <v>1200</v>
      </c>
      <c r="N874" s="143"/>
      <c r="O874" s="143"/>
      <c r="P874" s="143"/>
      <c r="AF874" t="s">
        <v>2046</v>
      </c>
      <c r="AG874">
        <v>404</v>
      </c>
      <c r="AH874" t="s">
        <v>227</v>
      </c>
      <c r="AI874">
        <v>150001.61410000001</v>
      </c>
      <c r="AJ874">
        <v>1200</v>
      </c>
      <c r="AK874">
        <v>150001.61410000001</v>
      </c>
      <c r="AL874">
        <v>1200</v>
      </c>
    </row>
    <row r="875" spans="1:39" x14ac:dyDescent="0.25">
      <c r="A875" s="143">
        <v>603</v>
      </c>
      <c r="B875" s="143">
        <v>6</v>
      </c>
      <c r="C875" s="143" t="s">
        <v>227</v>
      </c>
      <c r="D875" s="143">
        <v>1350</v>
      </c>
      <c r="E875" s="143">
        <v>1250</v>
      </c>
      <c r="F875" s="143">
        <v>1300</v>
      </c>
      <c r="G875" s="143">
        <v>1300</v>
      </c>
      <c r="H875" s="143">
        <v>1300</v>
      </c>
      <c r="I875" s="143">
        <v>1330</v>
      </c>
      <c r="J875" s="143">
        <v>1250</v>
      </c>
      <c r="K875" s="143">
        <f t="shared" si="179"/>
        <v>1</v>
      </c>
      <c r="L875" s="143">
        <v>1250</v>
      </c>
      <c r="M875" s="143">
        <v>1200</v>
      </c>
      <c r="N875" s="143"/>
      <c r="O875" s="143"/>
      <c r="P875" s="143"/>
      <c r="AF875" t="s">
        <v>2268</v>
      </c>
      <c r="AG875">
        <v>604</v>
      </c>
      <c r="AH875" t="s">
        <v>227</v>
      </c>
      <c r="AI875">
        <v>150000.45180000001</v>
      </c>
      <c r="AJ875">
        <v>1200</v>
      </c>
      <c r="AK875">
        <v>150000.45180000001</v>
      </c>
      <c r="AL875">
        <v>1200</v>
      </c>
    </row>
    <row r="876" spans="1:39" x14ac:dyDescent="0.25">
      <c r="A876" s="143">
        <v>803</v>
      </c>
      <c r="B876" s="143">
        <v>6</v>
      </c>
      <c r="C876" s="143" t="s">
        <v>227</v>
      </c>
      <c r="D876" s="143">
        <v>1460</v>
      </c>
      <c r="E876" s="143">
        <v>1250</v>
      </c>
      <c r="F876" s="143">
        <v>1300</v>
      </c>
      <c r="G876" s="143">
        <v>1300</v>
      </c>
      <c r="H876" s="143">
        <v>1290</v>
      </c>
      <c r="I876" s="143">
        <v>1290</v>
      </c>
      <c r="J876" s="143">
        <v>1250</v>
      </c>
      <c r="K876" s="143">
        <f t="shared" si="179"/>
        <v>1</v>
      </c>
      <c r="L876" s="143">
        <v>1250</v>
      </c>
      <c r="M876" s="143">
        <v>1200</v>
      </c>
      <c r="N876" s="143"/>
      <c r="O876" s="143"/>
      <c r="P876" s="143"/>
      <c r="AF876" t="s">
        <v>2490</v>
      </c>
      <c r="AG876">
        <v>804</v>
      </c>
      <c r="AH876" t="s">
        <v>227</v>
      </c>
      <c r="AI876">
        <v>150000.5791</v>
      </c>
      <c r="AJ876">
        <v>1200</v>
      </c>
      <c r="AK876">
        <v>150000.5791</v>
      </c>
      <c r="AL876">
        <v>1200</v>
      </c>
    </row>
    <row r="877" spans="1:39" x14ac:dyDescent="0.25">
      <c r="A877" s="143">
        <v>4</v>
      </c>
      <c r="B877" s="143">
        <v>6</v>
      </c>
      <c r="C877" s="143" t="s">
        <v>228</v>
      </c>
      <c r="D877" s="143">
        <v>1160</v>
      </c>
      <c r="E877" s="143">
        <v>1140</v>
      </c>
      <c r="F877" s="143">
        <v>1200</v>
      </c>
      <c r="G877" s="143">
        <v>1250</v>
      </c>
      <c r="H877" s="143">
        <v>1100</v>
      </c>
      <c r="I877" s="143">
        <v>1180</v>
      </c>
      <c r="J877" s="143">
        <v>1100</v>
      </c>
      <c r="K877" s="143">
        <f t="shared" si="179"/>
        <v>4</v>
      </c>
      <c r="L877" s="143">
        <v>1100</v>
      </c>
      <c r="M877" s="143">
        <v>1090</v>
      </c>
      <c r="N877" s="143"/>
      <c r="O877" s="143"/>
      <c r="P877" s="143"/>
      <c r="AF877" t="s">
        <v>2263</v>
      </c>
      <c r="AG877">
        <v>5</v>
      </c>
      <c r="AH877" t="s">
        <v>228</v>
      </c>
      <c r="AI877">
        <v>150000.00289999999</v>
      </c>
      <c r="AJ877">
        <v>1090</v>
      </c>
      <c r="AK877">
        <v>150000.00289999999</v>
      </c>
      <c r="AL877">
        <v>1090</v>
      </c>
      <c r="AM877">
        <f t="shared" ref="AM877" si="188">AVERAGE(AJ877:AJ881)</f>
        <v>1090</v>
      </c>
    </row>
    <row r="878" spans="1:39" x14ac:dyDescent="0.25">
      <c r="A878" s="143">
        <v>204</v>
      </c>
      <c r="B878" s="143">
        <v>6</v>
      </c>
      <c r="C878" s="143" t="s">
        <v>228</v>
      </c>
      <c r="D878" s="143">
        <v>1290</v>
      </c>
      <c r="E878" s="143">
        <v>1150</v>
      </c>
      <c r="F878" s="143">
        <v>1200</v>
      </c>
      <c r="G878" s="143">
        <v>1150</v>
      </c>
      <c r="H878" s="143">
        <v>1230</v>
      </c>
      <c r="I878" s="143">
        <v>1150</v>
      </c>
      <c r="J878" s="143">
        <v>1150</v>
      </c>
      <c r="K878" s="143">
        <f t="shared" si="179"/>
        <v>1</v>
      </c>
      <c r="L878" s="143">
        <v>1150</v>
      </c>
      <c r="M878" s="143">
        <v>1090</v>
      </c>
      <c r="N878" s="143"/>
      <c r="O878" s="143"/>
      <c r="P878" s="143"/>
      <c r="AF878" t="s">
        <v>1825</v>
      </c>
      <c r="AG878">
        <v>205</v>
      </c>
      <c r="AH878" t="s">
        <v>228</v>
      </c>
      <c r="AI878">
        <v>150000.02499999999</v>
      </c>
      <c r="AJ878">
        <v>1090</v>
      </c>
      <c r="AK878">
        <v>150000.02499999999</v>
      </c>
      <c r="AL878">
        <v>1090</v>
      </c>
    </row>
    <row r="879" spans="1:39" x14ac:dyDescent="0.25">
      <c r="A879" s="143">
        <v>404</v>
      </c>
      <c r="B879" s="143">
        <v>6</v>
      </c>
      <c r="C879" s="143" t="s">
        <v>228</v>
      </c>
      <c r="D879" s="143">
        <v>1210</v>
      </c>
      <c r="E879" s="143">
        <v>1140</v>
      </c>
      <c r="F879" s="143">
        <v>1200</v>
      </c>
      <c r="G879" s="143">
        <v>1150</v>
      </c>
      <c r="H879" s="143">
        <v>1240</v>
      </c>
      <c r="I879" s="143">
        <v>1130</v>
      </c>
      <c r="J879" s="143">
        <v>1130</v>
      </c>
      <c r="K879" s="143">
        <f t="shared" si="179"/>
        <v>5</v>
      </c>
      <c r="L879" s="143">
        <v>1130</v>
      </c>
      <c r="M879" s="143">
        <v>1090</v>
      </c>
      <c r="N879" s="143"/>
      <c r="O879" s="143"/>
      <c r="P879" s="143"/>
      <c r="AF879" t="s">
        <v>2047</v>
      </c>
      <c r="AG879">
        <v>405</v>
      </c>
      <c r="AH879" t="s">
        <v>228</v>
      </c>
      <c r="AI879">
        <v>150000.01180000001</v>
      </c>
      <c r="AJ879">
        <v>1090</v>
      </c>
      <c r="AK879">
        <v>150000.01180000001</v>
      </c>
      <c r="AL879">
        <v>1090</v>
      </c>
    </row>
    <row r="880" spans="1:39" x14ac:dyDescent="0.25">
      <c r="A880" s="143">
        <v>604</v>
      </c>
      <c r="B880" s="143">
        <v>6</v>
      </c>
      <c r="C880" s="143" t="s">
        <v>228</v>
      </c>
      <c r="D880" s="143">
        <v>1170</v>
      </c>
      <c r="E880" s="143">
        <v>1140</v>
      </c>
      <c r="F880" s="143">
        <v>1200</v>
      </c>
      <c r="G880" s="143">
        <v>1250</v>
      </c>
      <c r="H880" s="143">
        <v>1180</v>
      </c>
      <c r="I880" s="143">
        <v>1130</v>
      </c>
      <c r="J880" s="143">
        <v>1130</v>
      </c>
      <c r="K880" s="143">
        <f t="shared" si="179"/>
        <v>5</v>
      </c>
      <c r="L880" s="143">
        <v>1130</v>
      </c>
      <c r="M880" s="143">
        <v>1100</v>
      </c>
      <c r="N880" s="143"/>
      <c r="O880" s="143"/>
      <c r="P880" s="143"/>
      <c r="AF880" t="s">
        <v>2269</v>
      </c>
      <c r="AG880">
        <v>605</v>
      </c>
      <c r="AH880" t="s">
        <v>228</v>
      </c>
      <c r="AI880">
        <v>150000.03400000001</v>
      </c>
      <c r="AJ880">
        <v>1090</v>
      </c>
      <c r="AK880">
        <v>150000.03400000001</v>
      </c>
      <c r="AL880">
        <v>1090</v>
      </c>
    </row>
    <row r="881" spans="1:39" x14ac:dyDescent="0.25">
      <c r="A881" s="143">
        <v>804</v>
      </c>
      <c r="B881" s="143">
        <v>6</v>
      </c>
      <c r="C881" s="143" t="s">
        <v>228</v>
      </c>
      <c r="D881" s="143">
        <v>1160</v>
      </c>
      <c r="E881" s="143">
        <v>1110</v>
      </c>
      <c r="F881" s="143">
        <v>1200</v>
      </c>
      <c r="G881" s="143">
        <v>1250</v>
      </c>
      <c r="H881" s="143">
        <v>1240</v>
      </c>
      <c r="I881" s="143">
        <v>1140</v>
      </c>
      <c r="J881" s="143">
        <v>1110</v>
      </c>
      <c r="K881" s="143">
        <f t="shared" si="179"/>
        <v>1</v>
      </c>
      <c r="L881" s="143">
        <v>1110</v>
      </c>
      <c r="M881" s="143">
        <v>1090</v>
      </c>
      <c r="N881" s="143"/>
      <c r="O881" s="143"/>
      <c r="P881" s="143"/>
      <c r="AF881" t="s">
        <v>2491</v>
      </c>
      <c r="AG881">
        <v>805</v>
      </c>
      <c r="AH881" t="s">
        <v>228</v>
      </c>
      <c r="AI881">
        <v>150000.0056</v>
      </c>
      <c r="AJ881">
        <v>1090</v>
      </c>
      <c r="AK881">
        <v>150000.0056</v>
      </c>
      <c r="AL881">
        <v>1090</v>
      </c>
    </row>
    <row r="882" spans="1:39" x14ac:dyDescent="0.25">
      <c r="A882" s="143">
        <v>5</v>
      </c>
      <c r="B882" s="143">
        <v>6</v>
      </c>
      <c r="C882" s="143" t="s">
        <v>229</v>
      </c>
      <c r="D882" s="143">
        <v>1460</v>
      </c>
      <c r="E882" s="143">
        <v>1340</v>
      </c>
      <c r="F882" s="143">
        <v>1400</v>
      </c>
      <c r="G882" s="143">
        <v>1300</v>
      </c>
      <c r="H882" s="143">
        <v>1340</v>
      </c>
      <c r="I882" s="143">
        <v>1440</v>
      </c>
      <c r="J882" s="143">
        <v>1300</v>
      </c>
      <c r="K882" s="143">
        <f t="shared" si="179"/>
        <v>3</v>
      </c>
      <c r="L882" s="143">
        <v>1300</v>
      </c>
      <c r="M882" s="143">
        <v>1270</v>
      </c>
      <c r="N882" s="143"/>
      <c r="O882" s="143"/>
      <c r="P882" s="143"/>
      <c r="AF882" t="s">
        <v>2374</v>
      </c>
      <c r="AG882">
        <v>6</v>
      </c>
      <c r="AH882" t="s">
        <v>229</v>
      </c>
      <c r="AI882">
        <v>150000.00330000001</v>
      </c>
      <c r="AJ882">
        <v>1270</v>
      </c>
      <c r="AK882">
        <v>150000.00330000001</v>
      </c>
      <c r="AL882">
        <v>1270</v>
      </c>
      <c r="AM882">
        <f t="shared" ref="AM882" si="189">AVERAGE(AJ882:AJ886)</f>
        <v>1270</v>
      </c>
    </row>
    <row r="883" spans="1:39" x14ac:dyDescent="0.25">
      <c r="A883" s="143">
        <v>205</v>
      </c>
      <c r="B883" s="143">
        <v>6</v>
      </c>
      <c r="C883" s="143" t="s">
        <v>229</v>
      </c>
      <c r="D883" s="143">
        <v>1450</v>
      </c>
      <c r="E883" s="143">
        <v>1340</v>
      </c>
      <c r="F883" s="143">
        <v>1400</v>
      </c>
      <c r="G883" s="143">
        <v>1400</v>
      </c>
      <c r="H883" s="143">
        <v>1360</v>
      </c>
      <c r="I883" s="143">
        <v>1350</v>
      </c>
      <c r="J883" s="143">
        <v>1340</v>
      </c>
      <c r="K883" s="143">
        <f t="shared" si="179"/>
        <v>1</v>
      </c>
      <c r="L883" s="143">
        <v>1340</v>
      </c>
      <c r="M883" s="143">
        <v>1270</v>
      </c>
      <c r="N883" s="143"/>
      <c r="O883" s="143"/>
      <c r="P883" s="143"/>
      <c r="AF883" t="s">
        <v>1826</v>
      </c>
      <c r="AG883">
        <v>206</v>
      </c>
      <c r="AH883" t="s">
        <v>229</v>
      </c>
      <c r="AI883">
        <v>150000.16930000001</v>
      </c>
      <c r="AJ883">
        <v>1270</v>
      </c>
      <c r="AK883">
        <v>150000.16930000001</v>
      </c>
      <c r="AL883">
        <v>1270</v>
      </c>
    </row>
    <row r="884" spans="1:39" x14ac:dyDescent="0.25">
      <c r="A884" s="143">
        <v>405</v>
      </c>
      <c r="B884" s="143">
        <v>6</v>
      </c>
      <c r="C884" s="143" t="s">
        <v>229</v>
      </c>
      <c r="D884" s="143">
        <v>1380</v>
      </c>
      <c r="E884" s="143">
        <v>1370</v>
      </c>
      <c r="F884" s="143">
        <v>1400</v>
      </c>
      <c r="G884" s="143">
        <v>1450</v>
      </c>
      <c r="H884" s="143">
        <v>1320</v>
      </c>
      <c r="I884" s="143">
        <v>1340</v>
      </c>
      <c r="J884" s="143">
        <v>1320</v>
      </c>
      <c r="K884" s="143">
        <f t="shared" si="179"/>
        <v>4</v>
      </c>
      <c r="L884" s="143">
        <v>1320</v>
      </c>
      <c r="M884" s="143">
        <v>1270</v>
      </c>
      <c r="N884" s="143"/>
      <c r="O884" s="143"/>
      <c r="P884" s="143"/>
      <c r="AF884" t="s">
        <v>2048</v>
      </c>
      <c r="AG884">
        <v>406</v>
      </c>
      <c r="AH884" t="s">
        <v>229</v>
      </c>
      <c r="AI884">
        <v>150000.02720000001</v>
      </c>
      <c r="AJ884">
        <v>1270</v>
      </c>
      <c r="AK884">
        <v>150000.02720000001</v>
      </c>
      <c r="AL884">
        <v>1270</v>
      </c>
    </row>
    <row r="885" spans="1:39" x14ac:dyDescent="0.25">
      <c r="A885" s="143">
        <v>605</v>
      </c>
      <c r="B885" s="143">
        <v>6</v>
      </c>
      <c r="C885" s="143" t="s">
        <v>229</v>
      </c>
      <c r="D885" s="143">
        <v>1530</v>
      </c>
      <c r="E885" s="143">
        <v>1340</v>
      </c>
      <c r="F885" s="143">
        <v>1400</v>
      </c>
      <c r="G885" s="143">
        <v>1400</v>
      </c>
      <c r="H885" s="143">
        <v>1350</v>
      </c>
      <c r="I885" s="143">
        <v>1340</v>
      </c>
      <c r="J885" s="143">
        <v>1340</v>
      </c>
      <c r="K885" s="143">
        <f t="shared" si="179"/>
        <v>1</v>
      </c>
      <c r="L885" s="143">
        <v>1340</v>
      </c>
      <c r="M885" s="143">
        <v>1270</v>
      </c>
      <c r="N885" s="143"/>
      <c r="O885" s="143"/>
      <c r="P885" s="143"/>
      <c r="AF885" t="s">
        <v>2270</v>
      </c>
      <c r="AG885">
        <v>606</v>
      </c>
      <c r="AH885" t="s">
        <v>229</v>
      </c>
      <c r="AI885">
        <v>150000.01190000001</v>
      </c>
      <c r="AJ885">
        <v>1270</v>
      </c>
      <c r="AK885">
        <v>150000.01190000001</v>
      </c>
      <c r="AL885">
        <v>1270</v>
      </c>
    </row>
    <row r="886" spans="1:39" x14ac:dyDescent="0.25">
      <c r="A886" s="143">
        <v>805</v>
      </c>
      <c r="B886" s="143">
        <v>6</v>
      </c>
      <c r="C886" s="143" t="s">
        <v>229</v>
      </c>
      <c r="D886" s="143">
        <v>1440</v>
      </c>
      <c r="E886" s="143">
        <v>1340</v>
      </c>
      <c r="F886" s="143">
        <v>1400</v>
      </c>
      <c r="G886" s="143">
        <v>1350</v>
      </c>
      <c r="H886" s="143">
        <v>1390</v>
      </c>
      <c r="I886" s="143">
        <v>1370</v>
      </c>
      <c r="J886" s="143">
        <v>1340</v>
      </c>
      <c r="K886" s="143">
        <f t="shared" si="179"/>
        <v>1</v>
      </c>
      <c r="L886" s="143">
        <v>1340</v>
      </c>
      <c r="M886" s="143">
        <v>1270</v>
      </c>
      <c r="N886" s="143"/>
      <c r="O886" s="143"/>
      <c r="P886" s="143"/>
      <c r="AF886" t="s">
        <v>2492</v>
      </c>
      <c r="AG886">
        <v>806</v>
      </c>
      <c r="AH886" t="s">
        <v>229</v>
      </c>
      <c r="AI886">
        <v>150000.01029999999</v>
      </c>
      <c r="AJ886">
        <v>1270</v>
      </c>
      <c r="AK886">
        <v>150000.01029999999</v>
      </c>
      <c r="AL886">
        <v>1270</v>
      </c>
    </row>
    <row r="887" spans="1:39" x14ac:dyDescent="0.25">
      <c r="A887" s="143">
        <v>6</v>
      </c>
      <c r="B887" s="143">
        <v>6</v>
      </c>
      <c r="C887" s="143" t="s">
        <v>230</v>
      </c>
      <c r="D887" s="143">
        <v>1510</v>
      </c>
      <c r="E887" s="143">
        <v>1330</v>
      </c>
      <c r="F887" s="143">
        <v>1400</v>
      </c>
      <c r="G887" s="143">
        <v>1350</v>
      </c>
      <c r="H887" s="143">
        <v>1300</v>
      </c>
      <c r="I887" s="143">
        <v>1340</v>
      </c>
      <c r="J887" s="143">
        <v>1300</v>
      </c>
      <c r="K887" s="143">
        <f t="shared" si="179"/>
        <v>4</v>
      </c>
      <c r="L887" s="143">
        <v>1300</v>
      </c>
      <c r="M887" s="143">
        <v>1260</v>
      </c>
      <c r="N887" s="143"/>
      <c r="O887" s="143"/>
      <c r="P887" s="143"/>
      <c r="AF887" t="s">
        <v>2485</v>
      </c>
      <c r="AG887">
        <v>7</v>
      </c>
      <c r="AH887" t="s">
        <v>230</v>
      </c>
      <c r="AI887">
        <v>150000.0019</v>
      </c>
      <c r="AJ887">
        <v>1260</v>
      </c>
      <c r="AK887">
        <v>150000.0019</v>
      </c>
      <c r="AL887">
        <v>1260</v>
      </c>
      <c r="AM887">
        <f t="shared" ref="AM887" si="190">AVERAGE(AJ887:AJ891)</f>
        <v>1260</v>
      </c>
    </row>
    <row r="888" spans="1:39" x14ac:dyDescent="0.25">
      <c r="A888" s="143">
        <v>206</v>
      </c>
      <c r="B888" s="143">
        <v>6</v>
      </c>
      <c r="C888" s="143" t="s">
        <v>230</v>
      </c>
      <c r="D888" s="143">
        <v>1480</v>
      </c>
      <c r="E888" s="143">
        <v>1330</v>
      </c>
      <c r="F888" s="143">
        <v>1400</v>
      </c>
      <c r="G888" s="143">
        <v>1300</v>
      </c>
      <c r="H888" s="143">
        <v>1280</v>
      </c>
      <c r="I888" s="143">
        <v>1280</v>
      </c>
      <c r="J888" s="143">
        <v>1280</v>
      </c>
      <c r="K888" s="143">
        <f t="shared" si="179"/>
        <v>4</v>
      </c>
      <c r="L888" s="143">
        <v>1280</v>
      </c>
      <c r="M888" s="143">
        <v>1270</v>
      </c>
      <c r="N888" s="143"/>
      <c r="O888" s="143"/>
      <c r="P888" s="143"/>
      <c r="AF888" t="s">
        <v>1827</v>
      </c>
      <c r="AG888">
        <v>207</v>
      </c>
      <c r="AH888" t="s">
        <v>230</v>
      </c>
      <c r="AI888">
        <v>150000.0097</v>
      </c>
      <c r="AJ888">
        <v>1260</v>
      </c>
      <c r="AK888">
        <v>150000.0097</v>
      </c>
      <c r="AL888">
        <v>1260</v>
      </c>
    </row>
    <row r="889" spans="1:39" x14ac:dyDescent="0.25">
      <c r="A889" s="143">
        <v>406</v>
      </c>
      <c r="B889" s="143">
        <v>6</v>
      </c>
      <c r="C889" s="143" t="s">
        <v>230</v>
      </c>
      <c r="D889" s="143">
        <v>1500</v>
      </c>
      <c r="E889" s="143">
        <v>1340</v>
      </c>
      <c r="F889" s="143">
        <v>1400</v>
      </c>
      <c r="G889" s="143">
        <v>1300</v>
      </c>
      <c r="H889" s="143">
        <v>1320</v>
      </c>
      <c r="I889" s="143">
        <v>1370</v>
      </c>
      <c r="J889" s="143">
        <v>1300</v>
      </c>
      <c r="K889" s="143">
        <f t="shared" si="179"/>
        <v>3</v>
      </c>
      <c r="L889" s="143">
        <v>1300</v>
      </c>
      <c r="M889" s="143">
        <v>1260</v>
      </c>
      <c r="N889" s="143"/>
      <c r="O889" s="143"/>
      <c r="P889" s="143"/>
      <c r="AF889" t="s">
        <v>2049</v>
      </c>
      <c r="AG889">
        <v>407</v>
      </c>
      <c r="AH889" t="s">
        <v>230</v>
      </c>
      <c r="AI889">
        <v>150000.0344</v>
      </c>
      <c r="AJ889">
        <v>1260</v>
      </c>
      <c r="AK889">
        <v>150000.0344</v>
      </c>
      <c r="AL889">
        <v>1260</v>
      </c>
    </row>
    <row r="890" spans="1:39" x14ac:dyDescent="0.25">
      <c r="A890" s="143">
        <v>606</v>
      </c>
      <c r="B890" s="143">
        <v>6</v>
      </c>
      <c r="C890" s="143" t="s">
        <v>230</v>
      </c>
      <c r="D890" s="143">
        <v>1590</v>
      </c>
      <c r="E890" s="143">
        <v>1350</v>
      </c>
      <c r="F890" s="143">
        <v>1400</v>
      </c>
      <c r="G890" s="143">
        <v>1350</v>
      </c>
      <c r="H890" s="143">
        <v>1330</v>
      </c>
      <c r="I890" s="143">
        <v>1370</v>
      </c>
      <c r="J890" s="143">
        <v>1330</v>
      </c>
      <c r="K890" s="143">
        <f t="shared" si="179"/>
        <v>4</v>
      </c>
      <c r="L890" s="143">
        <v>1330</v>
      </c>
      <c r="M890" s="143">
        <v>1260</v>
      </c>
      <c r="N890" s="143"/>
      <c r="O890" s="143"/>
      <c r="P890" s="143"/>
      <c r="AF890" t="s">
        <v>2271</v>
      </c>
      <c r="AG890">
        <v>607</v>
      </c>
      <c r="AH890" t="s">
        <v>230</v>
      </c>
      <c r="AI890">
        <v>150000.02770000001</v>
      </c>
      <c r="AJ890">
        <v>1260</v>
      </c>
      <c r="AK890">
        <v>150000.02770000001</v>
      </c>
      <c r="AL890">
        <v>1260</v>
      </c>
    </row>
    <row r="891" spans="1:39" x14ac:dyDescent="0.25">
      <c r="A891" s="143">
        <v>806</v>
      </c>
      <c r="B891" s="143">
        <v>6</v>
      </c>
      <c r="C891" s="143" t="s">
        <v>230</v>
      </c>
      <c r="D891" s="143">
        <v>1440</v>
      </c>
      <c r="E891" s="143">
        <v>1320</v>
      </c>
      <c r="F891" s="143">
        <v>1400</v>
      </c>
      <c r="G891" s="143">
        <v>1400</v>
      </c>
      <c r="H891" s="143">
        <v>1310</v>
      </c>
      <c r="I891" s="143">
        <v>1290</v>
      </c>
      <c r="J891" s="143">
        <v>1290</v>
      </c>
      <c r="K891" s="143">
        <f t="shared" si="179"/>
        <v>5</v>
      </c>
      <c r="L891" s="143">
        <v>1290</v>
      </c>
      <c r="M891" s="143">
        <v>1260</v>
      </c>
      <c r="N891" s="143"/>
      <c r="O891" s="143"/>
      <c r="P891" s="143"/>
      <c r="AF891" t="s">
        <v>2493</v>
      </c>
      <c r="AG891">
        <v>807</v>
      </c>
      <c r="AH891" t="s">
        <v>230</v>
      </c>
      <c r="AI891">
        <v>150000.09450000001</v>
      </c>
      <c r="AJ891">
        <v>1260</v>
      </c>
      <c r="AK891">
        <v>150000.09450000001</v>
      </c>
      <c r="AL891">
        <v>1260</v>
      </c>
    </row>
    <row r="892" spans="1:39" x14ac:dyDescent="0.25">
      <c r="A892" s="143">
        <v>7</v>
      </c>
      <c r="B892" s="143">
        <v>6</v>
      </c>
      <c r="C892" s="143" t="s">
        <v>231</v>
      </c>
      <c r="D892" s="143">
        <v>1410</v>
      </c>
      <c r="E892" s="143">
        <v>1340</v>
      </c>
      <c r="F892" s="143">
        <v>1400</v>
      </c>
      <c r="G892" s="143">
        <v>1300</v>
      </c>
      <c r="H892" s="143">
        <v>1290</v>
      </c>
      <c r="I892" s="143">
        <v>1350</v>
      </c>
      <c r="J892" s="143">
        <v>1290</v>
      </c>
      <c r="K892" s="143">
        <f t="shared" si="179"/>
        <v>4</v>
      </c>
      <c r="L892" s="143">
        <v>1290</v>
      </c>
      <c r="M892" s="143">
        <v>1250</v>
      </c>
      <c r="N892" s="143"/>
      <c r="O892" s="143"/>
      <c r="P892" s="143"/>
      <c r="AF892" t="s">
        <v>2596</v>
      </c>
      <c r="AG892">
        <v>8</v>
      </c>
      <c r="AH892" t="s">
        <v>231</v>
      </c>
      <c r="AI892">
        <v>150000.06839999999</v>
      </c>
      <c r="AJ892">
        <v>1250</v>
      </c>
      <c r="AK892">
        <v>150000.06839999999</v>
      </c>
      <c r="AL892">
        <v>1250</v>
      </c>
      <c r="AM892">
        <f t="shared" ref="AM892" si="191">AVERAGE(AJ892:AJ896)</f>
        <v>1250</v>
      </c>
    </row>
    <row r="893" spans="1:39" x14ac:dyDescent="0.25">
      <c r="A893" s="143">
        <v>207</v>
      </c>
      <c r="B893" s="143">
        <v>6</v>
      </c>
      <c r="C893" s="143" t="s">
        <v>231</v>
      </c>
      <c r="D893" s="143">
        <v>1560</v>
      </c>
      <c r="E893" s="143">
        <v>1330</v>
      </c>
      <c r="F893" s="143">
        <v>1400</v>
      </c>
      <c r="G893" s="143">
        <v>1350</v>
      </c>
      <c r="H893" s="143">
        <v>1340</v>
      </c>
      <c r="I893" s="143">
        <v>1380</v>
      </c>
      <c r="J893" s="143">
        <v>1330</v>
      </c>
      <c r="K893" s="143">
        <f t="shared" si="179"/>
        <v>1</v>
      </c>
      <c r="L893" s="143">
        <v>1330</v>
      </c>
      <c r="M893" s="143">
        <v>1250</v>
      </c>
      <c r="N893" s="143"/>
      <c r="O893" s="143"/>
      <c r="P893" s="143"/>
      <c r="AF893" t="s">
        <v>1828</v>
      </c>
      <c r="AG893">
        <v>208</v>
      </c>
      <c r="AH893" t="s">
        <v>231</v>
      </c>
      <c r="AI893">
        <v>150000.0123</v>
      </c>
      <c r="AJ893">
        <v>1250</v>
      </c>
      <c r="AK893">
        <v>150000.0123</v>
      </c>
      <c r="AL893">
        <v>1250</v>
      </c>
    </row>
    <row r="894" spans="1:39" x14ac:dyDescent="0.25">
      <c r="A894" s="143">
        <v>407</v>
      </c>
      <c r="B894" s="143">
        <v>6</v>
      </c>
      <c r="C894" s="143" t="s">
        <v>231</v>
      </c>
      <c r="D894" s="143">
        <v>1360</v>
      </c>
      <c r="E894" s="143">
        <v>1350</v>
      </c>
      <c r="F894" s="143">
        <v>1400</v>
      </c>
      <c r="G894" s="143">
        <v>1300</v>
      </c>
      <c r="H894" s="143">
        <v>1290</v>
      </c>
      <c r="I894" s="143">
        <v>1310</v>
      </c>
      <c r="J894" s="143">
        <v>1290</v>
      </c>
      <c r="K894" s="143">
        <f t="shared" si="179"/>
        <v>4</v>
      </c>
      <c r="L894" s="143">
        <v>1290</v>
      </c>
      <c r="M894" s="143">
        <v>1250</v>
      </c>
      <c r="N894" s="143"/>
      <c r="O894" s="143"/>
      <c r="P894" s="143"/>
      <c r="AF894" t="s">
        <v>2050</v>
      </c>
      <c r="AG894">
        <v>408</v>
      </c>
      <c r="AH894" t="s">
        <v>231</v>
      </c>
      <c r="AI894">
        <v>150000.00829999999</v>
      </c>
      <c r="AJ894">
        <v>1250</v>
      </c>
      <c r="AK894">
        <v>150000.00829999999</v>
      </c>
      <c r="AL894">
        <v>1250</v>
      </c>
    </row>
    <row r="895" spans="1:39" x14ac:dyDescent="0.25">
      <c r="A895" s="143">
        <v>607</v>
      </c>
      <c r="B895" s="143">
        <v>6</v>
      </c>
      <c r="C895" s="143" t="s">
        <v>231</v>
      </c>
      <c r="D895" s="143">
        <v>1420</v>
      </c>
      <c r="E895" s="143">
        <v>1320</v>
      </c>
      <c r="F895" s="143">
        <v>1400</v>
      </c>
      <c r="G895" s="143">
        <v>1400</v>
      </c>
      <c r="H895" s="143">
        <v>1360</v>
      </c>
      <c r="I895" s="143">
        <v>1360</v>
      </c>
      <c r="J895" s="143">
        <v>1320</v>
      </c>
      <c r="K895" s="143">
        <f t="shared" si="179"/>
        <v>1</v>
      </c>
      <c r="L895" s="143">
        <v>1320</v>
      </c>
      <c r="M895" s="143">
        <v>1250</v>
      </c>
      <c r="N895" s="143"/>
      <c r="O895" s="143"/>
      <c r="P895" s="143"/>
      <c r="AF895" t="s">
        <v>2272</v>
      </c>
      <c r="AG895">
        <v>608</v>
      </c>
      <c r="AH895" t="s">
        <v>231</v>
      </c>
      <c r="AI895">
        <v>150000.005</v>
      </c>
      <c r="AJ895">
        <v>1250</v>
      </c>
      <c r="AK895">
        <v>150000.005</v>
      </c>
      <c r="AL895">
        <v>1250</v>
      </c>
    </row>
    <row r="896" spans="1:39" x14ac:dyDescent="0.25">
      <c r="A896" s="143">
        <v>807</v>
      </c>
      <c r="B896" s="143">
        <v>6</v>
      </c>
      <c r="C896" s="143" t="s">
        <v>231</v>
      </c>
      <c r="D896" s="143">
        <v>1520</v>
      </c>
      <c r="E896" s="143">
        <v>1340</v>
      </c>
      <c r="F896" s="143">
        <v>1400</v>
      </c>
      <c r="G896" s="143">
        <v>1300</v>
      </c>
      <c r="H896" s="143">
        <v>1340</v>
      </c>
      <c r="I896" s="143">
        <v>1420</v>
      </c>
      <c r="J896" s="143">
        <v>1300</v>
      </c>
      <c r="K896" s="143">
        <f t="shared" si="179"/>
        <v>3</v>
      </c>
      <c r="L896" s="143">
        <v>1300</v>
      </c>
      <c r="M896" s="143">
        <v>1250</v>
      </c>
      <c r="N896" s="143"/>
      <c r="O896" s="143"/>
      <c r="P896" s="143"/>
      <c r="AF896" t="s">
        <v>2494</v>
      </c>
      <c r="AG896">
        <v>808</v>
      </c>
      <c r="AH896" t="s">
        <v>231</v>
      </c>
      <c r="AI896">
        <v>150000.0404</v>
      </c>
      <c r="AJ896">
        <v>1250</v>
      </c>
      <c r="AK896">
        <v>150000.0404</v>
      </c>
      <c r="AL896">
        <v>1250</v>
      </c>
    </row>
    <row r="897" spans="1:39" x14ac:dyDescent="0.25">
      <c r="A897" s="143">
        <v>8</v>
      </c>
      <c r="B897" s="143">
        <v>6</v>
      </c>
      <c r="C897" s="143" t="s">
        <v>232</v>
      </c>
      <c r="D897" s="143">
        <v>1530</v>
      </c>
      <c r="E897" s="143">
        <v>1430</v>
      </c>
      <c r="F897" s="143">
        <v>1400</v>
      </c>
      <c r="G897" s="143">
        <v>1450</v>
      </c>
      <c r="H897" s="143">
        <v>1400</v>
      </c>
      <c r="I897" s="143">
        <v>1410</v>
      </c>
      <c r="J897" s="143">
        <v>1400</v>
      </c>
      <c r="K897" s="143">
        <f t="shared" si="179"/>
        <v>2</v>
      </c>
      <c r="L897" s="143">
        <v>1400</v>
      </c>
      <c r="M897" s="143">
        <v>1360</v>
      </c>
      <c r="N897" s="143"/>
      <c r="O897" s="143"/>
      <c r="P897" s="143"/>
      <c r="AF897" t="s">
        <v>2707</v>
      </c>
      <c r="AG897">
        <v>9</v>
      </c>
      <c r="AH897" t="s">
        <v>232</v>
      </c>
      <c r="AI897">
        <v>150003.40659999999</v>
      </c>
      <c r="AJ897">
        <v>1350</v>
      </c>
      <c r="AK897">
        <v>150003.40659999999</v>
      </c>
      <c r="AL897">
        <v>1350</v>
      </c>
      <c r="AM897">
        <f t="shared" ref="AM897" si="192">AVERAGE(AJ897:AJ901)</f>
        <v>1350</v>
      </c>
    </row>
    <row r="898" spans="1:39" x14ac:dyDescent="0.25">
      <c r="A898" s="143">
        <v>208</v>
      </c>
      <c r="B898" s="143">
        <v>6</v>
      </c>
      <c r="C898" s="143" t="s">
        <v>232</v>
      </c>
      <c r="D898" s="143">
        <v>1610</v>
      </c>
      <c r="E898" s="143">
        <v>1430</v>
      </c>
      <c r="F898" s="143">
        <v>1400</v>
      </c>
      <c r="G898" s="143">
        <v>1450</v>
      </c>
      <c r="H898" s="143">
        <v>1500</v>
      </c>
      <c r="I898" s="143">
        <v>1500</v>
      </c>
      <c r="J898" s="143">
        <v>1400</v>
      </c>
      <c r="K898" s="143">
        <f t="shared" ref="K898:K961" si="193">IF(J898=D898,0,IF(J898=E898,1,IF(J898=F898,2,IF(J898=G898,3,IF(J898=H898,4,IF(J898=I898,5,"err"))))))</f>
        <v>2</v>
      </c>
      <c r="L898" s="143">
        <v>1400</v>
      </c>
      <c r="M898" s="143">
        <v>1360</v>
      </c>
      <c r="N898" s="143"/>
      <c r="O898" s="143"/>
      <c r="P898" s="143"/>
      <c r="AF898" t="s">
        <v>1829</v>
      </c>
      <c r="AG898">
        <v>209</v>
      </c>
      <c r="AH898" t="s">
        <v>232</v>
      </c>
      <c r="AI898">
        <v>149998.8131</v>
      </c>
      <c r="AJ898">
        <v>1350</v>
      </c>
      <c r="AK898">
        <v>150006.38800000001</v>
      </c>
      <c r="AL898">
        <v>1350</v>
      </c>
    </row>
    <row r="899" spans="1:39" x14ac:dyDescent="0.25">
      <c r="A899" s="143">
        <v>408</v>
      </c>
      <c r="B899" s="143">
        <v>6</v>
      </c>
      <c r="C899" s="143" t="s">
        <v>232</v>
      </c>
      <c r="D899" s="143">
        <v>1540</v>
      </c>
      <c r="E899" s="143">
        <v>1410</v>
      </c>
      <c r="F899" s="143">
        <v>1400</v>
      </c>
      <c r="G899" s="143">
        <v>1450</v>
      </c>
      <c r="H899" s="143">
        <v>1460</v>
      </c>
      <c r="I899" s="143">
        <v>1470</v>
      </c>
      <c r="J899" s="143">
        <v>1400</v>
      </c>
      <c r="K899" s="143">
        <f t="shared" si="193"/>
        <v>2</v>
      </c>
      <c r="L899" s="143">
        <v>1400</v>
      </c>
      <c r="M899" s="143">
        <v>1360</v>
      </c>
      <c r="N899" s="143"/>
      <c r="O899" s="143"/>
      <c r="P899" s="143"/>
      <c r="AF899" t="s">
        <v>2051</v>
      </c>
      <c r="AG899">
        <v>409</v>
      </c>
      <c r="AH899" t="s">
        <v>232</v>
      </c>
      <c r="AI899">
        <v>149997.19510000001</v>
      </c>
      <c r="AJ899">
        <v>1350</v>
      </c>
      <c r="AK899">
        <v>150003.56719999999</v>
      </c>
      <c r="AL899">
        <v>1350</v>
      </c>
    </row>
    <row r="900" spans="1:39" x14ac:dyDescent="0.25">
      <c r="A900" s="143">
        <v>608</v>
      </c>
      <c r="B900" s="143">
        <v>6</v>
      </c>
      <c r="C900" s="143" t="s">
        <v>232</v>
      </c>
      <c r="D900" s="143">
        <v>1570</v>
      </c>
      <c r="E900" s="143">
        <v>1440</v>
      </c>
      <c r="F900" s="143">
        <v>1400</v>
      </c>
      <c r="G900" s="143">
        <v>1400</v>
      </c>
      <c r="H900" s="143">
        <v>1420</v>
      </c>
      <c r="I900" s="143">
        <v>1430</v>
      </c>
      <c r="J900" s="143">
        <v>1400</v>
      </c>
      <c r="K900" s="143">
        <f t="shared" si="193"/>
        <v>2</v>
      </c>
      <c r="L900" s="143">
        <v>1400</v>
      </c>
      <c r="M900" s="143">
        <v>1360</v>
      </c>
      <c r="N900" s="143"/>
      <c r="O900" s="143"/>
      <c r="P900" s="143"/>
      <c r="AF900" t="s">
        <v>2273</v>
      </c>
      <c r="AG900">
        <v>609</v>
      </c>
      <c r="AH900" t="s">
        <v>232</v>
      </c>
      <c r="AI900">
        <v>150003.011</v>
      </c>
      <c r="AJ900">
        <v>1350</v>
      </c>
      <c r="AK900">
        <v>150003.011</v>
      </c>
      <c r="AL900">
        <v>1350</v>
      </c>
    </row>
    <row r="901" spans="1:39" x14ac:dyDescent="0.25">
      <c r="A901" s="143">
        <v>808</v>
      </c>
      <c r="B901" s="143">
        <v>6</v>
      </c>
      <c r="C901" s="143" t="s">
        <v>232</v>
      </c>
      <c r="D901" s="143">
        <v>1530</v>
      </c>
      <c r="E901" s="143">
        <v>1440</v>
      </c>
      <c r="F901" s="143">
        <v>1400</v>
      </c>
      <c r="G901" s="143">
        <v>1400</v>
      </c>
      <c r="H901" s="143">
        <v>1410</v>
      </c>
      <c r="I901" s="143">
        <v>1390</v>
      </c>
      <c r="J901" s="143">
        <v>1390</v>
      </c>
      <c r="K901" s="143">
        <f t="shared" si="193"/>
        <v>5</v>
      </c>
      <c r="L901" s="143">
        <v>1390</v>
      </c>
      <c r="M901" s="143">
        <v>1360</v>
      </c>
      <c r="N901" s="143"/>
      <c r="O901" s="143"/>
      <c r="P901" s="143"/>
      <c r="AF901" t="s">
        <v>2495</v>
      </c>
      <c r="AG901">
        <v>809</v>
      </c>
      <c r="AH901" t="s">
        <v>232</v>
      </c>
      <c r="AI901">
        <v>150002.36799999999</v>
      </c>
      <c r="AJ901">
        <v>1350</v>
      </c>
      <c r="AK901">
        <v>150002.36799999999</v>
      </c>
      <c r="AL901">
        <v>1350</v>
      </c>
    </row>
    <row r="902" spans="1:39" x14ac:dyDescent="0.25">
      <c r="A902" s="143">
        <v>10</v>
      </c>
      <c r="B902" s="143">
        <v>6</v>
      </c>
      <c r="C902" s="143" t="s">
        <v>234</v>
      </c>
      <c r="D902" s="143">
        <v>2180</v>
      </c>
      <c r="E902" s="143">
        <v>2030</v>
      </c>
      <c r="F902" s="143">
        <v>2000</v>
      </c>
      <c r="G902" s="143">
        <v>1950</v>
      </c>
      <c r="H902" s="143">
        <v>1990</v>
      </c>
      <c r="I902" s="143">
        <v>1970</v>
      </c>
      <c r="J902" s="143">
        <v>1950</v>
      </c>
      <c r="K902" s="143">
        <f t="shared" si="193"/>
        <v>3</v>
      </c>
      <c r="L902" s="143">
        <v>1950</v>
      </c>
      <c r="M902" s="143">
        <v>1950</v>
      </c>
      <c r="N902" s="143"/>
      <c r="O902" s="143"/>
      <c r="P902" s="143"/>
      <c r="AF902" t="s">
        <v>1730</v>
      </c>
      <c r="AG902">
        <v>11</v>
      </c>
      <c r="AH902" t="s">
        <v>234</v>
      </c>
      <c r="AI902">
        <v>150000.0343</v>
      </c>
      <c r="AJ902">
        <v>1950</v>
      </c>
      <c r="AK902">
        <v>150000.0343</v>
      </c>
      <c r="AL902">
        <v>1950</v>
      </c>
      <c r="AM902">
        <f t="shared" ref="AM902" si="194">AVERAGE(AJ902:AJ906)</f>
        <v>1950</v>
      </c>
    </row>
    <row r="903" spans="1:39" x14ac:dyDescent="0.25">
      <c r="A903" s="143">
        <v>210</v>
      </c>
      <c r="B903" s="143">
        <v>6</v>
      </c>
      <c r="C903" s="143" t="s">
        <v>234</v>
      </c>
      <c r="D903" s="143">
        <v>2230</v>
      </c>
      <c r="E903" s="143">
        <v>2020</v>
      </c>
      <c r="F903" s="143">
        <v>2000</v>
      </c>
      <c r="G903" s="143">
        <v>1950</v>
      </c>
      <c r="H903" s="143">
        <v>2040</v>
      </c>
      <c r="I903" s="143">
        <v>2090</v>
      </c>
      <c r="J903" s="143">
        <v>1950</v>
      </c>
      <c r="K903" s="143">
        <f t="shared" si="193"/>
        <v>3</v>
      </c>
      <c r="L903" s="143">
        <v>1950</v>
      </c>
      <c r="M903" s="143">
        <v>1950</v>
      </c>
      <c r="N903" s="143"/>
      <c r="O903" s="143"/>
      <c r="P903" s="143"/>
      <c r="AF903" t="s">
        <v>1832</v>
      </c>
      <c r="AG903">
        <v>211</v>
      </c>
      <c r="AH903" t="s">
        <v>234</v>
      </c>
      <c r="AI903">
        <v>150000.03080000001</v>
      </c>
      <c r="AJ903">
        <v>1950</v>
      </c>
      <c r="AK903">
        <v>150000.03080000001</v>
      </c>
      <c r="AL903">
        <v>1950</v>
      </c>
    </row>
    <row r="904" spans="1:39" x14ac:dyDescent="0.25">
      <c r="A904" s="143">
        <v>410</v>
      </c>
      <c r="B904" s="143">
        <v>6</v>
      </c>
      <c r="C904" s="143" t="s">
        <v>234</v>
      </c>
      <c r="D904" s="143">
        <v>2210</v>
      </c>
      <c r="E904" s="143">
        <v>2030</v>
      </c>
      <c r="F904" s="143">
        <v>2000</v>
      </c>
      <c r="G904" s="143">
        <v>2000</v>
      </c>
      <c r="H904" s="143">
        <v>1960</v>
      </c>
      <c r="I904" s="143">
        <v>2000</v>
      </c>
      <c r="J904" s="143">
        <v>1960</v>
      </c>
      <c r="K904" s="143">
        <f t="shared" si="193"/>
        <v>4</v>
      </c>
      <c r="L904" s="143">
        <v>1960</v>
      </c>
      <c r="M904" s="143">
        <v>1950</v>
      </c>
      <c r="N904" s="143"/>
      <c r="O904" s="143"/>
      <c r="P904" s="143"/>
      <c r="AF904" t="s">
        <v>2054</v>
      </c>
      <c r="AG904">
        <v>411</v>
      </c>
      <c r="AH904" t="s">
        <v>234</v>
      </c>
      <c r="AI904">
        <v>150000.0061</v>
      </c>
      <c r="AJ904">
        <v>1950</v>
      </c>
      <c r="AK904">
        <v>150000.0061</v>
      </c>
      <c r="AL904">
        <v>1950</v>
      </c>
    </row>
    <row r="905" spans="1:39" x14ac:dyDescent="0.25">
      <c r="A905" s="143">
        <v>610</v>
      </c>
      <c r="B905" s="143">
        <v>6</v>
      </c>
      <c r="C905" s="143" t="s">
        <v>234</v>
      </c>
      <c r="D905" s="143">
        <v>2140</v>
      </c>
      <c r="E905" s="143">
        <v>2040</v>
      </c>
      <c r="F905" s="143">
        <v>2000</v>
      </c>
      <c r="G905" s="143">
        <v>2000</v>
      </c>
      <c r="H905" s="143">
        <v>2010</v>
      </c>
      <c r="I905" s="143">
        <v>2050</v>
      </c>
      <c r="J905" s="143">
        <v>2000</v>
      </c>
      <c r="K905" s="143">
        <f t="shared" si="193"/>
        <v>2</v>
      </c>
      <c r="L905" s="143">
        <v>2000</v>
      </c>
      <c r="M905" s="143">
        <v>1940</v>
      </c>
      <c r="N905" s="143"/>
      <c r="O905" s="143"/>
      <c r="P905" s="143"/>
      <c r="AF905" t="s">
        <v>2276</v>
      </c>
      <c r="AG905">
        <v>611</v>
      </c>
      <c r="AH905" t="s">
        <v>234</v>
      </c>
      <c r="AI905">
        <v>150000.0191</v>
      </c>
      <c r="AJ905">
        <v>1950</v>
      </c>
      <c r="AK905">
        <v>150000.0191</v>
      </c>
      <c r="AL905">
        <v>1950</v>
      </c>
    </row>
    <row r="906" spans="1:39" x14ac:dyDescent="0.25">
      <c r="A906" s="143">
        <v>810</v>
      </c>
      <c r="B906" s="143">
        <v>6</v>
      </c>
      <c r="C906" s="143" t="s">
        <v>234</v>
      </c>
      <c r="D906" s="143">
        <v>2250</v>
      </c>
      <c r="E906" s="143">
        <v>2010</v>
      </c>
      <c r="F906" s="143">
        <v>2000</v>
      </c>
      <c r="G906" s="143">
        <v>2050</v>
      </c>
      <c r="H906" s="143">
        <v>2020</v>
      </c>
      <c r="I906" s="143">
        <v>2020</v>
      </c>
      <c r="J906" s="143">
        <v>2000</v>
      </c>
      <c r="K906" s="143">
        <f t="shared" si="193"/>
        <v>2</v>
      </c>
      <c r="L906" s="143">
        <v>2000</v>
      </c>
      <c r="M906" s="143">
        <v>1940</v>
      </c>
      <c r="N906" s="143"/>
      <c r="O906" s="143"/>
      <c r="P906" s="143"/>
      <c r="AF906" t="s">
        <v>2498</v>
      </c>
      <c r="AG906">
        <v>811</v>
      </c>
      <c r="AH906" t="s">
        <v>234</v>
      </c>
      <c r="AI906">
        <v>150000.00159999999</v>
      </c>
      <c r="AJ906">
        <v>1950</v>
      </c>
      <c r="AK906">
        <v>150000.00159999999</v>
      </c>
      <c r="AL906">
        <v>1950</v>
      </c>
    </row>
    <row r="907" spans="1:39" x14ac:dyDescent="0.25">
      <c r="A907" s="143">
        <v>19</v>
      </c>
      <c r="B907" s="143">
        <v>6</v>
      </c>
      <c r="C907" s="143" t="s">
        <v>243</v>
      </c>
      <c r="D907" s="143">
        <v>2960</v>
      </c>
      <c r="E907" s="143">
        <v>2850</v>
      </c>
      <c r="F907" s="143">
        <v>2900</v>
      </c>
      <c r="G907" s="143">
        <v>2750</v>
      </c>
      <c r="H907" s="143">
        <v>2780</v>
      </c>
      <c r="I907" s="143">
        <v>2840</v>
      </c>
      <c r="J907" s="143">
        <v>2750</v>
      </c>
      <c r="K907" s="143">
        <f t="shared" si="193"/>
        <v>3</v>
      </c>
      <c r="L907" s="143">
        <v>2750</v>
      </c>
      <c r="M907" s="143">
        <v>2640</v>
      </c>
      <c r="N907" s="143"/>
      <c r="O907" s="143"/>
      <c r="P907" s="143"/>
      <c r="AF907" t="s">
        <v>1830</v>
      </c>
      <c r="AG907">
        <v>20</v>
      </c>
      <c r="AH907" t="s">
        <v>243</v>
      </c>
      <c r="AI907">
        <v>150000.01120000001</v>
      </c>
      <c r="AJ907">
        <v>2650</v>
      </c>
      <c r="AK907">
        <v>150000.01120000001</v>
      </c>
      <c r="AL907">
        <v>2650</v>
      </c>
      <c r="AM907">
        <f t="shared" ref="AM907" si="195">AVERAGE(AJ907:AJ911)</f>
        <v>2650</v>
      </c>
    </row>
    <row r="908" spans="1:39" x14ac:dyDescent="0.25">
      <c r="A908" s="143">
        <v>219</v>
      </c>
      <c r="B908" s="143">
        <v>6</v>
      </c>
      <c r="C908" s="143" t="s">
        <v>243</v>
      </c>
      <c r="D908" s="143">
        <v>2930</v>
      </c>
      <c r="E908" s="143">
        <v>2880</v>
      </c>
      <c r="F908" s="143">
        <v>2900</v>
      </c>
      <c r="G908" s="143">
        <v>2750</v>
      </c>
      <c r="H908" s="143">
        <v>2760</v>
      </c>
      <c r="I908" s="143">
        <v>2810</v>
      </c>
      <c r="J908" s="143">
        <v>2750</v>
      </c>
      <c r="K908" s="143">
        <f t="shared" si="193"/>
        <v>3</v>
      </c>
      <c r="L908" s="143">
        <v>2750</v>
      </c>
      <c r="M908" s="143">
        <v>2650</v>
      </c>
      <c r="N908" s="143"/>
      <c r="O908" s="143"/>
      <c r="P908" s="143"/>
      <c r="AF908" t="s">
        <v>1842</v>
      </c>
      <c r="AG908">
        <v>220</v>
      </c>
      <c r="AH908" t="s">
        <v>243</v>
      </c>
      <c r="AI908">
        <v>150000.011</v>
      </c>
      <c r="AJ908">
        <v>2650</v>
      </c>
      <c r="AK908">
        <v>150000.011</v>
      </c>
      <c r="AL908">
        <v>2650</v>
      </c>
    </row>
    <row r="909" spans="1:39" x14ac:dyDescent="0.25">
      <c r="A909" s="143">
        <v>419</v>
      </c>
      <c r="B909" s="143">
        <v>6</v>
      </c>
      <c r="C909" s="143" t="s">
        <v>243</v>
      </c>
      <c r="D909" s="143">
        <v>2910</v>
      </c>
      <c r="E909" s="143">
        <v>2820</v>
      </c>
      <c r="F909" s="143">
        <v>2900</v>
      </c>
      <c r="G909" s="143">
        <v>2750</v>
      </c>
      <c r="H909" s="143">
        <v>2770</v>
      </c>
      <c r="I909" s="143">
        <v>2780</v>
      </c>
      <c r="J909" s="143">
        <v>2750</v>
      </c>
      <c r="K909" s="143">
        <f t="shared" si="193"/>
        <v>3</v>
      </c>
      <c r="L909" s="143">
        <v>2750</v>
      </c>
      <c r="M909" s="143">
        <v>2650</v>
      </c>
      <c r="N909" s="143"/>
      <c r="O909" s="143"/>
      <c r="P909" s="143"/>
      <c r="AF909" t="s">
        <v>2064</v>
      </c>
      <c r="AG909">
        <v>420</v>
      </c>
      <c r="AH909" t="s">
        <v>243</v>
      </c>
      <c r="AI909">
        <v>150000.05530000001</v>
      </c>
      <c r="AJ909">
        <v>2650</v>
      </c>
      <c r="AK909">
        <v>150000.05530000001</v>
      </c>
      <c r="AL909">
        <v>2650</v>
      </c>
    </row>
    <row r="910" spans="1:39" x14ac:dyDescent="0.25">
      <c r="A910" s="143">
        <v>619</v>
      </c>
      <c r="B910" s="143">
        <v>6</v>
      </c>
      <c r="C910" s="143" t="s">
        <v>243</v>
      </c>
      <c r="D910" s="143">
        <v>2990</v>
      </c>
      <c r="E910" s="143">
        <v>2840</v>
      </c>
      <c r="F910" s="143">
        <v>2900</v>
      </c>
      <c r="G910" s="143">
        <v>2750</v>
      </c>
      <c r="H910" s="143">
        <v>2730</v>
      </c>
      <c r="I910" s="143">
        <v>2780</v>
      </c>
      <c r="J910" s="143">
        <v>2730</v>
      </c>
      <c r="K910" s="143">
        <f t="shared" si="193"/>
        <v>4</v>
      </c>
      <c r="L910" s="143">
        <v>2730</v>
      </c>
      <c r="M910" s="143">
        <v>2650</v>
      </c>
      <c r="N910" s="143"/>
      <c r="O910" s="143"/>
      <c r="P910" s="143"/>
      <c r="AF910" t="s">
        <v>2286</v>
      </c>
      <c r="AG910">
        <v>620</v>
      </c>
      <c r="AH910" t="s">
        <v>243</v>
      </c>
      <c r="AI910">
        <v>150000.00659999999</v>
      </c>
      <c r="AJ910">
        <v>2650</v>
      </c>
      <c r="AK910">
        <v>150000.00659999999</v>
      </c>
      <c r="AL910">
        <v>2650</v>
      </c>
    </row>
    <row r="911" spans="1:39" x14ac:dyDescent="0.25">
      <c r="A911" s="143">
        <v>819</v>
      </c>
      <c r="B911" s="143">
        <v>6</v>
      </c>
      <c r="C911" s="143" t="s">
        <v>243</v>
      </c>
      <c r="D911" s="143">
        <v>2950</v>
      </c>
      <c r="E911" s="143">
        <v>2850</v>
      </c>
      <c r="F911" s="143">
        <v>2900</v>
      </c>
      <c r="G911" s="143">
        <v>2850</v>
      </c>
      <c r="H911" s="143">
        <v>2690</v>
      </c>
      <c r="I911" s="143">
        <v>2840</v>
      </c>
      <c r="J911" s="143">
        <v>2690</v>
      </c>
      <c r="K911" s="143">
        <f t="shared" si="193"/>
        <v>4</v>
      </c>
      <c r="L911" s="143">
        <v>2690</v>
      </c>
      <c r="M911" s="143">
        <v>2650</v>
      </c>
      <c r="N911" s="143"/>
      <c r="O911" s="143"/>
      <c r="P911" s="143"/>
      <c r="AF911" t="s">
        <v>2508</v>
      </c>
      <c r="AG911">
        <v>820</v>
      </c>
      <c r="AH911" t="s">
        <v>243</v>
      </c>
      <c r="AI911">
        <v>150000.03219999999</v>
      </c>
      <c r="AJ911">
        <v>2650</v>
      </c>
      <c r="AK911">
        <v>150000.03219999999</v>
      </c>
      <c r="AL911">
        <v>2650</v>
      </c>
    </row>
    <row r="912" spans="1:39" x14ac:dyDescent="0.25">
      <c r="A912" s="143">
        <v>11</v>
      </c>
      <c r="B912" s="143">
        <v>6</v>
      </c>
      <c r="C912" s="143" t="s">
        <v>235</v>
      </c>
      <c r="D912" s="143">
        <v>2490</v>
      </c>
      <c r="E912" s="143">
        <v>2330</v>
      </c>
      <c r="F912" s="143">
        <v>2300</v>
      </c>
      <c r="G912" s="143">
        <v>2250</v>
      </c>
      <c r="H912" s="143">
        <v>2300</v>
      </c>
      <c r="I912" s="143">
        <v>2250</v>
      </c>
      <c r="J912" s="143">
        <v>2250</v>
      </c>
      <c r="K912" s="143">
        <f t="shared" si="193"/>
        <v>3</v>
      </c>
      <c r="L912" s="143">
        <v>2250</v>
      </c>
      <c r="M912" s="143">
        <v>2220</v>
      </c>
      <c r="N912" s="143"/>
      <c r="O912" s="143"/>
      <c r="P912" s="143"/>
      <c r="AF912" t="s">
        <v>1741</v>
      </c>
      <c r="AG912">
        <v>12</v>
      </c>
      <c r="AH912" t="s">
        <v>235</v>
      </c>
      <c r="AI912">
        <v>150000.0447</v>
      </c>
      <c r="AJ912">
        <v>2220</v>
      </c>
      <c r="AK912">
        <v>150000.0447</v>
      </c>
      <c r="AL912">
        <v>2220</v>
      </c>
      <c r="AM912">
        <f t="shared" ref="AM912" si="196">AVERAGE(AJ912:AJ916)</f>
        <v>2220</v>
      </c>
    </row>
    <row r="913" spans="1:39" x14ac:dyDescent="0.25">
      <c r="A913" s="143">
        <v>211</v>
      </c>
      <c r="B913" s="143">
        <v>6</v>
      </c>
      <c r="C913" s="143" t="s">
        <v>235</v>
      </c>
      <c r="D913" s="143">
        <v>2380</v>
      </c>
      <c r="E913" s="143">
        <v>2300</v>
      </c>
      <c r="F913" s="143">
        <v>2300</v>
      </c>
      <c r="G913" s="143">
        <v>2250</v>
      </c>
      <c r="H913" s="143">
        <v>2300</v>
      </c>
      <c r="I913" s="143">
        <v>2290</v>
      </c>
      <c r="J913" s="143">
        <v>2250</v>
      </c>
      <c r="K913" s="143">
        <f t="shared" si="193"/>
        <v>3</v>
      </c>
      <c r="L913" s="143">
        <v>2250</v>
      </c>
      <c r="M913" s="143">
        <v>2220</v>
      </c>
      <c r="N913" s="143"/>
      <c r="O913" s="143"/>
      <c r="P913" s="143"/>
      <c r="AF913" t="s">
        <v>1833</v>
      </c>
      <c r="AG913">
        <v>212</v>
      </c>
      <c r="AH913" t="s">
        <v>235</v>
      </c>
      <c r="AI913">
        <v>150000.49359999999</v>
      </c>
      <c r="AJ913">
        <v>2220</v>
      </c>
      <c r="AK913">
        <v>150000.49359999999</v>
      </c>
      <c r="AL913">
        <v>2220</v>
      </c>
    </row>
    <row r="914" spans="1:39" x14ac:dyDescent="0.25">
      <c r="A914" s="143">
        <v>411</v>
      </c>
      <c r="B914" s="143">
        <v>6</v>
      </c>
      <c r="C914" s="143" t="s">
        <v>235</v>
      </c>
      <c r="D914" s="143">
        <v>2640</v>
      </c>
      <c r="E914" s="143">
        <v>2350</v>
      </c>
      <c r="F914" s="143">
        <v>2300</v>
      </c>
      <c r="G914" s="143">
        <v>2250</v>
      </c>
      <c r="H914" s="143">
        <v>2260</v>
      </c>
      <c r="I914" s="143">
        <v>2270</v>
      </c>
      <c r="J914" s="143">
        <v>2250</v>
      </c>
      <c r="K914" s="143">
        <f t="shared" si="193"/>
        <v>3</v>
      </c>
      <c r="L914" s="143">
        <v>2250</v>
      </c>
      <c r="M914" s="143">
        <v>2220</v>
      </c>
      <c r="N914" s="143"/>
      <c r="O914" s="143"/>
      <c r="P914" s="143"/>
      <c r="AF914" t="s">
        <v>2055</v>
      </c>
      <c r="AG914">
        <v>412</v>
      </c>
      <c r="AH914" t="s">
        <v>235</v>
      </c>
      <c r="AI914">
        <v>150000.02789999999</v>
      </c>
      <c r="AJ914">
        <v>2220</v>
      </c>
      <c r="AK914">
        <v>150000.02789999999</v>
      </c>
      <c r="AL914">
        <v>2220</v>
      </c>
    </row>
    <row r="915" spans="1:39" x14ac:dyDescent="0.25">
      <c r="A915" s="143">
        <v>611</v>
      </c>
      <c r="B915" s="143">
        <v>6</v>
      </c>
      <c r="C915" s="143" t="s">
        <v>235</v>
      </c>
      <c r="D915" s="143">
        <v>2430</v>
      </c>
      <c r="E915" s="143">
        <v>2320</v>
      </c>
      <c r="F915" s="143">
        <v>2300</v>
      </c>
      <c r="G915" s="143">
        <v>2300</v>
      </c>
      <c r="H915" s="143">
        <v>2250</v>
      </c>
      <c r="I915" s="143">
        <v>2230</v>
      </c>
      <c r="J915" s="143">
        <v>2230</v>
      </c>
      <c r="K915" s="143">
        <f t="shared" si="193"/>
        <v>5</v>
      </c>
      <c r="L915" s="143">
        <v>2230</v>
      </c>
      <c r="M915" s="143">
        <v>2220</v>
      </c>
      <c r="N915" s="143"/>
      <c r="O915" s="143"/>
      <c r="P915" s="143"/>
      <c r="AF915" t="s">
        <v>2277</v>
      </c>
      <c r="AG915">
        <v>612</v>
      </c>
      <c r="AH915" t="s">
        <v>235</v>
      </c>
      <c r="AI915">
        <v>150000.0779</v>
      </c>
      <c r="AJ915">
        <v>2220</v>
      </c>
      <c r="AK915">
        <v>150000.0779</v>
      </c>
      <c r="AL915">
        <v>2220</v>
      </c>
    </row>
    <row r="916" spans="1:39" x14ac:dyDescent="0.25">
      <c r="A916" s="143">
        <v>811</v>
      </c>
      <c r="B916" s="143">
        <v>6</v>
      </c>
      <c r="C916" s="143" t="s">
        <v>235</v>
      </c>
      <c r="D916" s="143">
        <v>2450</v>
      </c>
      <c r="E916" s="143">
        <v>2300</v>
      </c>
      <c r="F916" s="143">
        <v>2300</v>
      </c>
      <c r="G916" s="143">
        <v>2350</v>
      </c>
      <c r="H916" s="143">
        <v>2240</v>
      </c>
      <c r="I916" s="143">
        <v>2280</v>
      </c>
      <c r="J916" s="143">
        <v>2240</v>
      </c>
      <c r="K916" s="143">
        <f t="shared" si="193"/>
        <v>4</v>
      </c>
      <c r="L916" s="143">
        <v>2240</v>
      </c>
      <c r="M916" s="143">
        <v>2220</v>
      </c>
      <c r="N916" s="143"/>
      <c r="O916" s="143"/>
      <c r="P916" s="143"/>
      <c r="AF916" t="s">
        <v>2499</v>
      </c>
      <c r="AG916">
        <v>812</v>
      </c>
      <c r="AH916" t="s">
        <v>235</v>
      </c>
      <c r="AI916">
        <v>150000.00440000001</v>
      </c>
      <c r="AJ916">
        <v>2220</v>
      </c>
      <c r="AK916">
        <v>150000.00440000001</v>
      </c>
      <c r="AL916">
        <v>2220</v>
      </c>
    </row>
    <row r="917" spans="1:39" x14ac:dyDescent="0.25">
      <c r="A917" s="143">
        <v>12</v>
      </c>
      <c r="B917" s="143">
        <v>6</v>
      </c>
      <c r="C917" s="143" t="s">
        <v>236</v>
      </c>
      <c r="D917" s="143">
        <v>3170</v>
      </c>
      <c r="E917" s="143">
        <v>2930</v>
      </c>
      <c r="F917" s="143">
        <v>2900</v>
      </c>
      <c r="G917" s="143">
        <v>2800</v>
      </c>
      <c r="H917" s="143">
        <v>2860</v>
      </c>
      <c r="I917" s="143">
        <v>2860</v>
      </c>
      <c r="J917" s="143">
        <v>2800</v>
      </c>
      <c r="K917" s="143">
        <f t="shared" si="193"/>
        <v>3</v>
      </c>
      <c r="L917" s="143">
        <v>2800</v>
      </c>
      <c r="M917" s="143">
        <v>2720</v>
      </c>
      <c r="N917" s="143"/>
      <c r="O917" s="143"/>
      <c r="P917" s="143"/>
      <c r="AF917" t="s">
        <v>1752</v>
      </c>
      <c r="AG917">
        <v>13</v>
      </c>
      <c r="AH917" t="s">
        <v>236</v>
      </c>
      <c r="AI917">
        <v>150000.0036</v>
      </c>
      <c r="AJ917">
        <v>2720</v>
      </c>
      <c r="AK917">
        <v>150000.0036</v>
      </c>
      <c r="AL917">
        <v>2720</v>
      </c>
      <c r="AM917">
        <f t="shared" ref="AM917" si="197">AVERAGE(AJ917:AJ921)</f>
        <v>2720</v>
      </c>
    </row>
    <row r="918" spans="1:39" x14ac:dyDescent="0.25">
      <c r="A918" s="143">
        <v>212</v>
      </c>
      <c r="B918" s="143">
        <v>6</v>
      </c>
      <c r="C918" s="143" t="s">
        <v>236</v>
      </c>
      <c r="D918" s="143">
        <v>3190</v>
      </c>
      <c r="E918" s="143">
        <v>2990</v>
      </c>
      <c r="F918" s="143">
        <v>2900</v>
      </c>
      <c r="G918" s="143">
        <v>2900</v>
      </c>
      <c r="H918" s="143">
        <v>2890</v>
      </c>
      <c r="I918" s="143">
        <v>2770</v>
      </c>
      <c r="J918" s="143">
        <v>2770</v>
      </c>
      <c r="K918" s="143">
        <f t="shared" si="193"/>
        <v>5</v>
      </c>
      <c r="L918" s="143">
        <v>2770</v>
      </c>
      <c r="M918" s="143">
        <v>2720</v>
      </c>
      <c r="N918" s="143"/>
      <c r="O918" s="143"/>
      <c r="P918" s="143"/>
      <c r="AF918" t="s">
        <v>1834</v>
      </c>
      <c r="AG918">
        <v>213</v>
      </c>
      <c r="AH918" t="s">
        <v>236</v>
      </c>
      <c r="AI918">
        <v>150000.03829999999</v>
      </c>
      <c r="AJ918">
        <v>2720</v>
      </c>
      <c r="AK918">
        <v>150000.03829999999</v>
      </c>
      <c r="AL918">
        <v>2720</v>
      </c>
    </row>
    <row r="919" spans="1:39" x14ac:dyDescent="0.25">
      <c r="A919" s="143">
        <v>412</v>
      </c>
      <c r="B919" s="143">
        <v>6</v>
      </c>
      <c r="C919" s="143" t="s">
        <v>236</v>
      </c>
      <c r="D919" s="143">
        <v>2950</v>
      </c>
      <c r="E919" s="143">
        <v>2930</v>
      </c>
      <c r="F919" s="143">
        <v>2900</v>
      </c>
      <c r="G919" s="143">
        <v>2850</v>
      </c>
      <c r="H919" s="143">
        <v>2900</v>
      </c>
      <c r="I919" s="143">
        <v>2860</v>
      </c>
      <c r="J919" s="143">
        <v>2850</v>
      </c>
      <c r="K919" s="143">
        <f t="shared" si="193"/>
        <v>3</v>
      </c>
      <c r="L919" s="143">
        <v>2850</v>
      </c>
      <c r="M919" s="143">
        <v>2720</v>
      </c>
      <c r="N919" s="143"/>
      <c r="O919" s="143"/>
      <c r="P919" s="143"/>
      <c r="AF919" t="s">
        <v>2056</v>
      </c>
      <c r="AG919">
        <v>413</v>
      </c>
      <c r="AH919" t="s">
        <v>236</v>
      </c>
      <c r="AI919">
        <v>150000.01420000001</v>
      </c>
      <c r="AJ919">
        <v>2720</v>
      </c>
      <c r="AK919">
        <v>150000.01420000001</v>
      </c>
      <c r="AL919">
        <v>2720</v>
      </c>
    </row>
    <row r="920" spans="1:39" x14ac:dyDescent="0.25">
      <c r="A920" s="143">
        <v>612</v>
      </c>
      <c r="B920" s="143">
        <v>6</v>
      </c>
      <c r="C920" s="143" t="s">
        <v>236</v>
      </c>
      <c r="D920" s="143">
        <v>3080</v>
      </c>
      <c r="E920" s="143">
        <v>2900</v>
      </c>
      <c r="F920" s="143">
        <v>2900</v>
      </c>
      <c r="G920" s="143">
        <v>2900</v>
      </c>
      <c r="H920" s="143">
        <v>2860</v>
      </c>
      <c r="I920" s="143">
        <v>2880</v>
      </c>
      <c r="J920" s="143">
        <v>2860</v>
      </c>
      <c r="K920" s="143">
        <f t="shared" si="193"/>
        <v>4</v>
      </c>
      <c r="L920" s="143">
        <v>2860</v>
      </c>
      <c r="M920" s="143">
        <v>2720</v>
      </c>
      <c r="N920" s="143"/>
      <c r="O920" s="143"/>
      <c r="P920" s="143"/>
      <c r="AF920" t="s">
        <v>2278</v>
      </c>
      <c r="AG920">
        <v>613</v>
      </c>
      <c r="AH920" t="s">
        <v>236</v>
      </c>
      <c r="AI920">
        <v>150000.04889999999</v>
      </c>
      <c r="AJ920">
        <v>2720</v>
      </c>
      <c r="AK920">
        <v>150000.04889999999</v>
      </c>
      <c r="AL920">
        <v>2720</v>
      </c>
    </row>
    <row r="921" spans="1:39" x14ac:dyDescent="0.25">
      <c r="A921" s="143">
        <v>812</v>
      </c>
      <c r="B921" s="143">
        <v>6</v>
      </c>
      <c r="C921" s="143" t="s">
        <v>236</v>
      </c>
      <c r="D921" s="143">
        <v>3280</v>
      </c>
      <c r="E921" s="143">
        <v>2930</v>
      </c>
      <c r="F921" s="143">
        <v>2900</v>
      </c>
      <c r="G921" s="143">
        <v>2850</v>
      </c>
      <c r="H921" s="143">
        <v>2780</v>
      </c>
      <c r="I921" s="143">
        <v>2940</v>
      </c>
      <c r="J921" s="143">
        <v>2780</v>
      </c>
      <c r="K921" s="143">
        <f t="shared" si="193"/>
        <v>4</v>
      </c>
      <c r="L921" s="143">
        <v>2780</v>
      </c>
      <c r="M921" s="143">
        <v>2720</v>
      </c>
      <c r="N921" s="143"/>
      <c r="O921" s="143"/>
      <c r="P921" s="143"/>
      <c r="AF921" t="s">
        <v>2500</v>
      </c>
      <c r="AG921">
        <v>813</v>
      </c>
      <c r="AH921" t="s">
        <v>236</v>
      </c>
      <c r="AI921">
        <v>150000.00529999999</v>
      </c>
      <c r="AJ921">
        <v>2720</v>
      </c>
      <c r="AK921">
        <v>150000.00529999999</v>
      </c>
      <c r="AL921">
        <v>2720</v>
      </c>
    </row>
    <row r="922" spans="1:39" x14ac:dyDescent="0.25">
      <c r="A922" s="143">
        <v>13</v>
      </c>
      <c r="B922" s="143">
        <v>6</v>
      </c>
      <c r="C922" s="143" t="s">
        <v>237</v>
      </c>
      <c r="D922" s="143">
        <v>2980</v>
      </c>
      <c r="E922" s="143">
        <v>2740</v>
      </c>
      <c r="F922" s="143">
        <v>2700</v>
      </c>
      <c r="G922" s="143">
        <v>2600</v>
      </c>
      <c r="H922" s="143">
        <v>2690</v>
      </c>
      <c r="I922" s="143">
        <v>2610</v>
      </c>
      <c r="J922" s="143">
        <v>2600</v>
      </c>
      <c r="K922" s="143">
        <f t="shared" si="193"/>
        <v>3</v>
      </c>
      <c r="L922" s="143">
        <v>2600</v>
      </c>
      <c r="M922" s="143">
        <v>2550</v>
      </c>
      <c r="N922" s="143"/>
      <c r="O922" s="143"/>
      <c r="P922" s="143"/>
      <c r="AF922" t="s">
        <v>1763</v>
      </c>
      <c r="AG922">
        <v>14</v>
      </c>
      <c r="AH922" t="s">
        <v>237</v>
      </c>
      <c r="AI922">
        <v>150000.11499999999</v>
      </c>
      <c r="AJ922">
        <v>2540</v>
      </c>
      <c r="AK922">
        <v>150000.11499999999</v>
      </c>
      <c r="AL922">
        <v>2540</v>
      </c>
      <c r="AM922">
        <f t="shared" ref="AM922" si="198">AVERAGE(AJ922:AJ926)</f>
        <v>2540</v>
      </c>
    </row>
    <row r="923" spans="1:39" x14ac:dyDescent="0.25">
      <c r="A923" s="143">
        <v>213</v>
      </c>
      <c r="B923" s="143">
        <v>6</v>
      </c>
      <c r="C923" s="143" t="s">
        <v>237</v>
      </c>
      <c r="D923" s="143">
        <v>2860</v>
      </c>
      <c r="E923" s="143">
        <v>2720</v>
      </c>
      <c r="F923" s="143">
        <v>2700</v>
      </c>
      <c r="G923" s="143">
        <v>2600</v>
      </c>
      <c r="H923" s="143">
        <v>2570</v>
      </c>
      <c r="I923" s="143">
        <v>2580</v>
      </c>
      <c r="J923" s="143">
        <v>2570</v>
      </c>
      <c r="K923" s="143">
        <f t="shared" si="193"/>
        <v>4</v>
      </c>
      <c r="L923" s="143">
        <v>2570</v>
      </c>
      <c r="M923" s="143">
        <v>2540</v>
      </c>
      <c r="N923" s="143"/>
      <c r="O923" s="143"/>
      <c r="P923" s="143"/>
      <c r="AF923" t="s">
        <v>1835</v>
      </c>
      <c r="AG923">
        <v>214</v>
      </c>
      <c r="AH923" t="s">
        <v>237</v>
      </c>
      <c r="AI923">
        <v>150000.02530000001</v>
      </c>
      <c r="AJ923">
        <v>2540</v>
      </c>
      <c r="AK923">
        <v>150000.02530000001</v>
      </c>
      <c r="AL923">
        <v>2540</v>
      </c>
    </row>
    <row r="924" spans="1:39" x14ac:dyDescent="0.25">
      <c r="A924" s="143">
        <v>413</v>
      </c>
      <c r="B924" s="143">
        <v>6</v>
      </c>
      <c r="C924" s="143" t="s">
        <v>237</v>
      </c>
      <c r="D924" s="143">
        <v>3000</v>
      </c>
      <c r="E924" s="143">
        <v>2730</v>
      </c>
      <c r="F924" s="143">
        <v>2700</v>
      </c>
      <c r="G924" s="143">
        <v>2700</v>
      </c>
      <c r="H924" s="143">
        <v>2580</v>
      </c>
      <c r="I924" s="143">
        <v>2710</v>
      </c>
      <c r="J924" s="143">
        <v>2580</v>
      </c>
      <c r="K924" s="143">
        <f t="shared" si="193"/>
        <v>4</v>
      </c>
      <c r="L924" s="143">
        <v>2580</v>
      </c>
      <c r="M924" s="143">
        <v>2530</v>
      </c>
      <c r="N924" s="143"/>
      <c r="O924" s="143"/>
      <c r="P924" s="143"/>
      <c r="AF924" t="s">
        <v>2057</v>
      </c>
      <c r="AG924">
        <v>414</v>
      </c>
      <c r="AH924" t="s">
        <v>237</v>
      </c>
      <c r="AI924">
        <v>150000.0153</v>
      </c>
      <c r="AJ924">
        <v>2540</v>
      </c>
      <c r="AK924">
        <v>150000.0153</v>
      </c>
      <c r="AL924">
        <v>2540</v>
      </c>
    </row>
    <row r="925" spans="1:39" x14ac:dyDescent="0.25">
      <c r="A925" s="143">
        <v>613</v>
      </c>
      <c r="B925" s="143">
        <v>6</v>
      </c>
      <c r="C925" s="143" t="s">
        <v>237</v>
      </c>
      <c r="D925" s="143">
        <v>3030</v>
      </c>
      <c r="E925" s="143">
        <v>2690</v>
      </c>
      <c r="F925" s="143">
        <v>2700</v>
      </c>
      <c r="G925" s="143">
        <v>2650</v>
      </c>
      <c r="H925" s="143">
        <v>2630</v>
      </c>
      <c r="I925" s="143">
        <v>2630</v>
      </c>
      <c r="J925" s="143">
        <v>2630</v>
      </c>
      <c r="K925" s="143">
        <f t="shared" si="193"/>
        <v>4</v>
      </c>
      <c r="L925" s="143">
        <v>2630</v>
      </c>
      <c r="M925" s="143">
        <v>2540</v>
      </c>
      <c r="N925" s="143"/>
      <c r="O925" s="143"/>
      <c r="P925" s="143"/>
      <c r="AF925" t="s">
        <v>2279</v>
      </c>
      <c r="AG925">
        <v>614</v>
      </c>
      <c r="AH925" t="s">
        <v>237</v>
      </c>
      <c r="AI925">
        <v>150000.05590000001</v>
      </c>
      <c r="AJ925">
        <v>2540</v>
      </c>
      <c r="AK925">
        <v>150000.05590000001</v>
      </c>
      <c r="AL925">
        <v>2540</v>
      </c>
    </row>
    <row r="926" spans="1:39" x14ac:dyDescent="0.25">
      <c r="A926" s="143">
        <v>813</v>
      </c>
      <c r="B926" s="143">
        <v>6</v>
      </c>
      <c r="C926" s="143" t="s">
        <v>237</v>
      </c>
      <c r="D926" s="143">
        <v>3050</v>
      </c>
      <c r="E926" s="143">
        <v>2760</v>
      </c>
      <c r="F926" s="143">
        <v>2700</v>
      </c>
      <c r="G926" s="143">
        <v>2700</v>
      </c>
      <c r="H926" s="143">
        <v>2650</v>
      </c>
      <c r="I926" s="143">
        <v>2590</v>
      </c>
      <c r="J926" s="143">
        <v>2590</v>
      </c>
      <c r="K926" s="143">
        <f t="shared" si="193"/>
        <v>5</v>
      </c>
      <c r="L926" s="143">
        <v>2590</v>
      </c>
      <c r="M926" s="143">
        <v>2550</v>
      </c>
      <c r="N926" s="143"/>
      <c r="O926" s="143"/>
      <c r="P926" s="143"/>
      <c r="AF926" t="s">
        <v>2501</v>
      </c>
      <c r="AG926">
        <v>814</v>
      </c>
      <c r="AH926" t="s">
        <v>237</v>
      </c>
      <c r="AI926">
        <v>150000.00270000001</v>
      </c>
      <c r="AJ926">
        <v>2540</v>
      </c>
      <c r="AK926">
        <v>150000.00270000001</v>
      </c>
      <c r="AL926">
        <v>2540</v>
      </c>
    </row>
    <row r="927" spans="1:39" x14ac:dyDescent="0.25">
      <c r="A927" s="143">
        <v>14</v>
      </c>
      <c r="B927" s="143">
        <v>6</v>
      </c>
      <c r="C927" s="143" t="s">
        <v>238</v>
      </c>
      <c r="D927" s="143">
        <v>2990</v>
      </c>
      <c r="E927" s="143">
        <v>2800</v>
      </c>
      <c r="F927" s="143">
        <v>2800</v>
      </c>
      <c r="G927" s="143">
        <v>2750</v>
      </c>
      <c r="H927" s="143">
        <v>2660</v>
      </c>
      <c r="I927" s="143">
        <v>2670</v>
      </c>
      <c r="J927" s="143">
        <v>2660</v>
      </c>
      <c r="K927" s="143">
        <f t="shared" si="193"/>
        <v>4</v>
      </c>
      <c r="L927" s="143">
        <v>2660</v>
      </c>
      <c r="M927" s="143">
        <v>2620</v>
      </c>
      <c r="N927" s="143"/>
      <c r="O927" s="143"/>
      <c r="P927" s="143"/>
      <c r="AF927" t="s">
        <v>1774</v>
      </c>
      <c r="AG927">
        <v>15</v>
      </c>
      <c r="AH927" t="s">
        <v>238</v>
      </c>
      <c r="AI927">
        <v>150000.0766</v>
      </c>
      <c r="AJ927">
        <v>2600</v>
      </c>
      <c r="AK927">
        <v>150000.0766</v>
      </c>
      <c r="AL927">
        <v>2600</v>
      </c>
      <c r="AM927">
        <f t="shared" ref="AM927" si="199">AVERAGE(AJ927:AJ931)</f>
        <v>2600</v>
      </c>
    </row>
    <row r="928" spans="1:39" x14ac:dyDescent="0.25">
      <c r="A928" s="143">
        <v>214</v>
      </c>
      <c r="B928" s="143">
        <v>6</v>
      </c>
      <c r="C928" s="143" t="s">
        <v>238</v>
      </c>
      <c r="D928" s="143">
        <v>2940</v>
      </c>
      <c r="E928" s="143">
        <v>2810</v>
      </c>
      <c r="F928" s="143">
        <v>2800</v>
      </c>
      <c r="G928" s="143">
        <v>2750</v>
      </c>
      <c r="H928" s="143">
        <v>2670</v>
      </c>
      <c r="I928" s="143">
        <v>2810</v>
      </c>
      <c r="J928" s="143">
        <v>2670</v>
      </c>
      <c r="K928" s="143">
        <f t="shared" si="193"/>
        <v>4</v>
      </c>
      <c r="L928" s="143">
        <v>2670</v>
      </c>
      <c r="M928" s="143">
        <v>2600</v>
      </c>
      <c r="N928" s="143"/>
      <c r="O928" s="143"/>
      <c r="P928" s="143"/>
      <c r="AF928" t="s">
        <v>1836</v>
      </c>
      <c r="AG928">
        <v>215</v>
      </c>
      <c r="AH928" t="s">
        <v>238</v>
      </c>
      <c r="AI928">
        <v>150000.00659999999</v>
      </c>
      <c r="AJ928">
        <v>2600</v>
      </c>
      <c r="AK928">
        <v>150000.00659999999</v>
      </c>
      <c r="AL928">
        <v>2600</v>
      </c>
    </row>
    <row r="929" spans="1:39" x14ac:dyDescent="0.25">
      <c r="A929" s="143">
        <v>414</v>
      </c>
      <c r="B929" s="143">
        <v>6</v>
      </c>
      <c r="C929" s="143" t="s">
        <v>238</v>
      </c>
      <c r="D929" s="143">
        <v>3050</v>
      </c>
      <c r="E929" s="143">
        <v>2810</v>
      </c>
      <c r="F929" s="143">
        <v>2800</v>
      </c>
      <c r="G929" s="143">
        <v>2800</v>
      </c>
      <c r="H929" s="143">
        <v>2750</v>
      </c>
      <c r="I929" s="143">
        <v>2710</v>
      </c>
      <c r="J929" s="143">
        <v>2710</v>
      </c>
      <c r="K929" s="143">
        <f t="shared" si="193"/>
        <v>5</v>
      </c>
      <c r="L929" s="143">
        <v>2710</v>
      </c>
      <c r="M929" s="143">
        <v>2600</v>
      </c>
      <c r="N929" s="143"/>
      <c r="O929" s="143"/>
      <c r="P929" s="143"/>
      <c r="AF929" t="s">
        <v>2058</v>
      </c>
      <c r="AG929">
        <v>415</v>
      </c>
      <c r="AH929" t="s">
        <v>238</v>
      </c>
      <c r="AI929">
        <v>150000.78649999999</v>
      </c>
      <c r="AJ929">
        <v>2600</v>
      </c>
      <c r="AK929">
        <v>150000.78649999999</v>
      </c>
      <c r="AL929">
        <v>2600</v>
      </c>
    </row>
    <row r="930" spans="1:39" x14ac:dyDescent="0.25">
      <c r="A930" s="143">
        <v>614</v>
      </c>
      <c r="B930" s="143">
        <v>6</v>
      </c>
      <c r="C930" s="143" t="s">
        <v>238</v>
      </c>
      <c r="D930" s="143">
        <v>2910</v>
      </c>
      <c r="E930" s="143">
        <v>2720</v>
      </c>
      <c r="F930" s="143">
        <v>2800</v>
      </c>
      <c r="G930" s="143">
        <v>2800</v>
      </c>
      <c r="H930" s="143">
        <v>2700</v>
      </c>
      <c r="I930" s="143">
        <v>2750</v>
      </c>
      <c r="J930" s="143">
        <v>2700</v>
      </c>
      <c r="K930" s="143">
        <f t="shared" si="193"/>
        <v>4</v>
      </c>
      <c r="L930" s="143">
        <v>2700</v>
      </c>
      <c r="M930" s="143">
        <v>2600</v>
      </c>
      <c r="N930" s="143"/>
      <c r="O930" s="143"/>
      <c r="P930" s="143"/>
      <c r="AF930" t="s">
        <v>2280</v>
      </c>
      <c r="AG930">
        <v>615</v>
      </c>
      <c r="AH930" t="s">
        <v>238</v>
      </c>
      <c r="AI930">
        <v>150000.00529999999</v>
      </c>
      <c r="AJ930">
        <v>2600</v>
      </c>
      <c r="AK930">
        <v>150000.00529999999</v>
      </c>
      <c r="AL930">
        <v>2600</v>
      </c>
    </row>
    <row r="931" spans="1:39" x14ac:dyDescent="0.25">
      <c r="A931" s="143">
        <v>814</v>
      </c>
      <c r="B931" s="143">
        <v>6</v>
      </c>
      <c r="C931" s="143" t="s">
        <v>238</v>
      </c>
      <c r="D931" s="143">
        <v>2790</v>
      </c>
      <c r="E931" s="143">
        <v>2790</v>
      </c>
      <c r="F931" s="143">
        <v>2800</v>
      </c>
      <c r="G931" s="143">
        <v>2800</v>
      </c>
      <c r="H931" s="143">
        <v>2670</v>
      </c>
      <c r="I931" s="143">
        <v>2630</v>
      </c>
      <c r="J931" s="143">
        <v>2630</v>
      </c>
      <c r="K931" s="143">
        <f t="shared" si="193"/>
        <v>5</v>
      </c>
      <c r="L931" s="143">
        <v>2630</v>
      </c>
      <c r="M931" s="143">
        <v>2600</v>
      </c>
      <c r="N931" s="143"/>
      <c r="O931" s="143"/>
      <c r="P931" s="143"/>
      <c r="AF931" t="s">
        <v>2502</v>
      </c>
      <c r="AG931">
        <v>815</v>
      </c>
      <c r="AH931" t="s">
        <v>238</v>
      </c>
      <c r="AI931">
        <v>150000.0123</v>
      </c>
      <c r="AJ931">
        <v>2600</v>
      </c>
      <c r="AK931">
        <v>150000.0123</v>
      </c>
      <c r="AL931">
        <v>2600</v>
      </c>
    </row>
    <row r="932" spans="1:39" x14ac:dyDescent="0.25">
      <c r="A932" s="143">
        <v>15</v>
      </c>
      <c r="B932" s="143">
        <v>6</v>
      </c>
      <c r="C932" s="143" t="s">
        <v>239</v>
      </c>
      <c r="D932" s="143">
        <v>2690</v>
      </c>
      <c r="E932" s="143">
        <v>2500</v>
      </c>
      <c r="F932" s="143">
        <v>2500</v>
      </c>
      <c r="G932" s="143">
        <v>2400</v>
      </c>
      <c r="H932" s="143">
        <v>2370</v>
      </c>
      <c r="I932" s="143">
        <v>2410</v>
      </c>
      <c r="J932" s="143">
        <v>2370</v>
      </c>
      <c r="K932" s="143">
        <f t="shared" si="193"/>
        <v>4</v>
      </c>
      <c r="L932" s="143">
        <v>2370</v>
      </c>
      <c r="M932" s="143">
        <v>2340</v>
      </c>
      <c r="N932" s="143"/>
      <c r="O932" s="143"/>
      <c r="P932" s="143"/>
      <c r="AF932" t="s">
        <v>1785</v>
      </c>
      <c r="AG932">
        <v>16</v>
      </c>
      <c r="AH932" t="s">
        <v>239</v>
      </c>
      <c r="AI932">
        <v>150000.04620000001</v>
      </c>
      <c r="AJ932">
        <v>2320</v>
      </c>
      <c r="AK932">
        <v>150000.04620000001</v>
      </c>
      <c r="AL932">
        <v>2320</v>
      </c>
      <c r="AM932">
        <f t="shared" ref="AM932" si="200">AVERAGE(AJ932:AJ936)</f>
        <v>2320</v>
      </c>
    </row>
    <row r="933" spans="1:39" x14ac:dyDescent="0.25">
      <c r="A933" s="143">
        <v>215</v>
      </c>
      <c r="B933" s="143">
        <v>6</v>
      </c>
      <c r="C933" s="143" t="s">
        <v>239</v>
      </c>
      <c r="D933" s="143">
        <v>2580</v>
      </c>
      <c r="E933" s="143">
        <v>2520</v>
      </c>
      <c r="F933" s="143">
        <v>2500</v>
      </c>
      <c r="G933" s="143">
        <v>2450</v>
      </c>
      <c r="H933" s="143">
        <v>2370</v>
      </c>
      <c r="I933" s="143">
        <v>2430</v>
      </c>
      <c r="J933" s="143">
        <v>2370</v>
      </c>
      <c r="K933" s="143">
        <f t="shared" si="193"/>
        <v>4</v>
      </c>
      <c r="L933" s="143">
        <v>2370</v>
      </c>
      <c r="M933" s="143">
        <v>2350</v>
      </c>
      <c r="N933" s="143"/>
      <c r="O933" s="143"/>
      <c r="P933" s="143"/>
      <c r="AF933" t="s">
        <v>1837</v>
      </c>
      <c r="AG933">
        <v>216</v>
      </c>
      <c r="AH933" t="s">
        <v>239</v>
      </c>
      <c r="AI933">
        <v>150000.08929999999</v>
      </c>
      <c r="AJ933">
        <v>2320</v>
      </c>
      <c r="AK933">
        <v>150000.08929999999</v>
      </c>
      <c r="AL933">
        <v>2320</v>
      </c>
    </row>
    <row r="934" spans="1:39" x14ac:dyDescent="0.25">
      <c r="A934" s="143">
        <v>415</v>
      </c>
      <c r="B934" s="143">
        <v>6</v>
      </c>
      <c r="C934" s="143" t="s">
        <v>239</v>
      </c>
      <c r="D934" s="143">
        <v>2640</v>
      </c>
      <c r="E934" s="143">
        <v>2480</v>
      </c>
      <c r="F934" s="143">
        <v>2500</v>
      </c>
      <c r="G934" s="143">
        <v>2450</v>
      </c>
      <c r="H934" s="143">
        <v>2380</v>
      </c>
      <c r="I934" s="143">
        <v>2340</v>
      </c>
      <c r="J934" s="143">
        <v>2340</v>
      </c>
      <c r="K934" s="143">
        <f t="shared" si="193"/>
        <v>5</v>
      </c>
      <c r="L934" s="143">
        <v>2340</v>
      </c>
      <c r="M934" s="143">
        <v>2340</v>
      </c>
      <c r="N934" s="143"/>
      <c r="O934" s="143"/>
      <c r="P934" s="143"/>
      <c r="AF934" t="s">
        <v>2059</v>
      </c>
      <c r="AG934">
        <v>416</v>
      </c>
      <c r="AH934" t="s">
        <v>239</v>
      </c>
      <c r="AI934">
        <v>150000.04019999999</v>
      </c>
      <c r="AJ934">
        <v>2320</v>
      </c>
      <c r="AK934">
        <v>150000.04019999999</v>
      </c>
      <c r="AL934">
        <v>2320</v>
      </c>
    </row>
    <row r="935" spans="1:39" x14ac:dyDescent="0.25">
      <c r="A935" s="143">
        <v>615</v>
      </c>
      <c r="B935" s="143">
        <v>6</v>
      </c>
      <c r="C935" s="143" t="s">
        <v>239</v>
      </c>
      <c r="D935" s="143">
        <v>2610</v>
      </c>
      <c r="E935" s="143">
        <v>2440</v>
      </c>
      <c r="F935" s="143">
        <v>2500</v>
      </c>
      <c r="G935" s="143">
        <v>2350</v>
      </c>
      <c r="H935" s="143">
        <v>2350</v>
      </c>
      <c r="I935" s="143">
        <v>2390</v>
      </c>
      <c r="J935" s="143">
        <v>2350</v>
      </c>
      <c r="K935" s="143">
        <f t="shared" si="193"/>
        <v>3</v>
      </c>
      <c r="L935" s="143">
        <v>2350</v>
      </c>
      <c r="M935" s="143">
        <v>2340</v>
      </c>
      <c r="N935" s="143"/>
      <c r="O935" s="143"/>
      <c r="P935" s="143"/>
      <c r="AF935" t="s">
        <v>2281</v>
      </c>
      <c r="AG935">
        <v>616</v>
      </c>
      <c r="AH935" t="s">
        <v>239</v>
      </c>
      <c r="AI935">
        <v>150000.03099999999</v>
      </c>
      <c r="AJ935">
        <v>2320</v>
      </c>
      <c r="AK935">
        <v>150000.03099999999</v>
      </c>
      <c r="AL935">
        <v>2320</v>
      </c>
    </row>
    <row r="936" spans="1:39" x14ac:dyDescent="0.25">
      <c r="A936" s="143">
        <v>815</v>
      </c>
      <c r="B936" s="143">
        <v>6</v>
      </c>
      <c r="C936" s="143" t="s">
        <v>239</v>
      </c>
      <c r="D936" s="143">
        <v>2720</v>
      </c>
      <c r="E936" s="143">
        <v>2480</v>
      </c>
      <c r="F936" s="143">
        <v>2500</v>
      </c>
      <c r="G936" s="143">
        <v>2350</v>
      </c>
      <c r="H936" s="143">
        <v>2380</v>
      </c>
      <c r="I936" s="143">
        <v>2350</v>
      </c>
      <c r="J936" s="143">
        <v>2350</v>
      </c>
      <c r="K936" s="143">
        <f t="shared" si="193"/>
        <v>3</v>
      </c>
      <c r="L936" s="143">
        <v>2350</v>
      </c>
      <c r="M936" s="143">
        <v>2320</v>
      </c>
      <c r="N936" s="143"/>
      <c r="O936" s="143"/>
      <c r="P936" s="143"/>
      <c r="AF936" t="s">
        <v>2503</v>
      </c>
      <c r="AG936">
        <v>816</v>
      </c>
      <c r="AH936" t="s">
        <v>239</v>
      </c>
      <c r="AI936">
        <v>150000.01730000001</v>
      </c>
      <c r="AJ936">
        <v>2320</v>
      </c>
      <c r="AK936">
        <v>150000.01730000001</v>
      </c>
      <c r="AL936">
        <v>2320</v>
      </c>
    </row>
    <row r="937" spans="1:39" x14ac:dyDescent="0.25">
      <c r="A937" s="143">
        <v>16</v>
      </c>
      <c r="B937" s="143">
        <v>6</v>
      </c>
      <c r="C937" s="143" t="s">
        <v>240</v>
      </c>
      <c r="D937" s="143">
        <v>2730</v>
      </c>
      <c r="E937" s="143">
        <v>2660</v>
      </c>
      <c r="F937" s="143">
        <v>2600</v>
      </c>
      <c r="G937" s="143">
        <v>2600</v>
      </c>
      <c r="H937" s="143">
        <v>2670</v>
      </c>
      <c r="I937" s="143">
        <v>2540</v>
      </c>
      <c r="J937" s="143">
        <v>2540</v>
      </c>
      <c r="K937" s="143">
        <f t="shared" si="193"/>
        <v>5</v>
      </c>
      <c r="L937" s="143">
        <v>2540</v>
      </c>
      <c r="M937" s="143">
        <v>2500</v>
      </c>
      <c r="N937" s="143"/>
      <c r="O937" s="143"/>
      <c r="P937" s="143"/>
      <c r="AF937" t="s">
        <v>1796</v>
      </c>
      <c r="AG937">
        <v>17</v>
      </c>
      <c r="AH937" t="s">
        <v>240</v>
      </c>
      <c r="AI937">
        <v>150000.00229999999</v>
      </c>
      <c r="AJ937">
        <v>2500</v>
      </c>
      <c r="AK937">
        <v>150000.00229999999</v>
      </c>
      <c r="AL937">
        <v>2500</v>
      </c>
      <c r="AM937">
        <f t="shared" ref="AM937" si="201">AVERAGE(AJ937:AJ941)</f>
        <v>2500</v>
      </c>
    </row>
    <row r="938" spans="1:39" x14ac:dyDescent="0.25">
      <c r="A938" s="143">
        <v>216</v>
      </c>
      <c r="B938" s="143">
        <v>6</v>
      </c>
      <c r="C938" s="143" t="s">
        <v>240</v>
      </c>
      <c r="D938" s="143">
        <v>2900</v>
      </c>
      <c r="E938" s="143">
        <v>2620</v>
      </c>
      <c r="F938" s="143">
        <v>2600</v>
      </c>
      <c r="G938" s="143">
        <v>2600</v>
      </c>
      <c r="H938" s="143">
        <v>2580</v>
      </c>
      <c r="I938" s="143">
        <v>2580</v>
      </c>
      <c r="J938" s="143">
        <v>2580</v>
      </c>
      <c r="K938" s="143">
        <f t="shared" si="193"/>
        <v>4</v>
      </c>
      <c r="L938" s="143">
        <v>2580</v>
      </c>
      <c r="M938" s="143">
        <v>2500</v>
      </c>
      <c r="N938" s="143"/>
      <c r="O938" s="143"/>
      <c r="P938" s="143"/>
      <c r="AF938" t="s">
        <v>1838</v>
      </c>
      <c r="AG938">
        <v>217</v>
      </c>
      <c r="AH938" t="s">
        <v>240</v>
      </c>
      <c r="AI938">
        <v>150000.05129999999</v>
      </c>
      <c r="AJ938">
        <v>2500</v>
      </c>
      <c r="AK938">
        <v>150000.05129999999</v>
      </c>
      <c r="AL938">
        <v>2500</v>
      </c>
    </row>
    <row r="939" spans="1:39" x14ac:dyDescent="0.25">
      <c r="A939" s="143">
        <v>416</v>
      </c>
      <c r="B939" s="143">
        <v>6</v>
      </c>
      <c r="C939" s="143" t="s">
        <v>240</v>
      </c>
      <c r="D939" s="143">
        <v>2890</v>
      </c>
      <c r="E939" s="143">
        <v>2630</v>
      </c>
      <c r="F939" s="143">
        <v>2600</v>
      </c>
      <c r="G939" s="143">
        <v>2550</v>
      </c>
      <c r="H939" s="143">
        <v>2540</v>
      </c>
      <c r="I939" s="143">
        <v>2590</v>
      </c>
      <c r="J939" s="143">
        <v>2540</v>
      </c>
      <c r="K939" s="143">
        <f t="shared" si="193"/>
        <v>4</v>
      </c>
      <c r="L939" s="143">
        <v>2540</v>
      </c>
      <c r="M939" s="143">
        <v>2500</v>
      </c>
      <c r="N939" s="143"/>
      <c r="O939" s="143"/>
      <c r="P939" s="143"/>
      <c r="AF939" t="s">
        <v>2060</v>
      </c>
      <c r="AG939">
        <v>417</v>
      </c>
      <c r="AH939" t="s">
        <v>240</v>
      </c>
      <c r="AI939">
        <v>150000.01250000001</v>
      </c>
      <c r="AJ939">
        <v>2500</v>
      </c>
      <c r="AK939">
        <v>150000.01250000001</v>
      </c>
      <c r="AL939">
        <v>2500</v>
      </c>
    </row>
    <row r="940" spans="1:39" x14ac:dyDescent="0.25">
      <c r="A940" s="143">
        <v>616</v>
      </c>
      <c r="B940" s="143">
        <v>6</v>
      </c>
      <c r="C940" s="143" t="s">
        <v>240</v>
      </c>
      <c r="D940" s="143">
        <v>2860</v>
      </c>
      <c r="E940" s="143">
        <v>2670</v>
      </c>
      <c r="F940" s="143">
        <v>2600</v>
      </c>
      <c r="G940" s="143">
        <v>2650</v>
      </c>
      <c r="H940" s="143">
        <v>2610</v>
      </c>
      <c r="I940" s="143">
        <v>2550</v>
      </c>
      <c r="J940" s="143">
        <v>2550</v>
      </c>
      <c r="K940" s="143">
        <f t="shared" si="193"/>
        <v>5</v>
      </c>
      <c r="L940" s="143">
        <v>2550</v>
      </c>
      <c r="M940" s="143">
        <v>2500</v>
      </c>
      <c r="N940" s="143"/>
      <c r="O940" s="143"/>
      <c r="P940" s="143"/>
      <c r="AF940" t="s">
        <v>2282</v>
      </c>
      <c r="AG940">
        <v>617</v>
      </c>
      <c r="AH940" t="s">
        <v>240</v>
      </c>
      <c r="AI940">
        <v>150000.06090000001</v>
      </c>
      <c r="AJ940">
        <v>2500</v>
      </c>
      <c r="AK940">
        <v>150000.06090000001</v>
      </c>
      <c r="AL940">
        <v>2500</v>
      </c>
    </row>
    <row r="941" spans="1:39" x14ac:dyDescent="0.25">
      <c r="A941" s="143">
        <v>816</v>
      </c>
      <c r="B941" s="143">
        <v>6</v>
      </c>
      <c r="C941" s="143" t="s">
        <v>240</v>
      </c>
      <c r="D941" s="143">
        <v>2930</v>
      </c>
      <c r="E941" s="143">
        <v>2680</v>
      </c>
      <c r="F941" s="143">
        <v>2600</v>
      </c>
      <c r="G941" s="143">
        <v>2550</v>
      </c>
      <c r="H941" s="143">
        <v>2540</v>
      </c>
      <c r="I941" s="143">
        <v>2570</v>
      </c>
      <c r="J941" s="143">
        <v>2540</v>
      </c>
      <c r="K941" s="143">
        <f t="shared" si="193"/>
        <v>4</v>
      </c>
      <c r="L941" s="143">
        <v>2540</v>
      </c>
      <c r="M941" s="143">
        <v>2500</v>
      </c>
      <c r="N941" s="143"/>
      <c r="O941" s="143"/>
      <c r="P941" s="143"/>
      <c r="AF941" t="s">
        <v>2504</v>
      </c>
      <c r="AG941">
        <v>817</v>
      </c>
      <c r="AH941" t="s">
        <v>240</v>
      </c>
      <c r="AI941">
        <v>149591.86869999999</v>
      </c>
      <c r="AJ941">
        <v>2500</v>
      </c>
      <c r="AK941">
        <v>150664.64540000001</v>
      </c>
      <c r="AL941">
        <v>2500</v>
      </c>
    </row>
    <row r="942" spans="1:39" x14ac:dyDescent="0.25">
      <c r="A942" s="143">
        <v>17</v>
      </c>
      <c r="B942" s="143">
        <v>6</v>
      </c>
      <c r="C942" s="143" t="s">
        <v>241</v>
      </c>
      <c r="D942" s="143">
        <v>3290</v>
      </c>
      <c r="E942" s="143">
        <v>2970</v>
      </c>
      <c r="F942" s="143">
        <v>2800</v>
      </c>
      <c r="G942" s="143">
        <v>2850</v>
      </c>
      <c r="H942" s="143">
        <v>2840</v>
      </c>
      <c r="I942" s="143">
        <v>2790</v>
      </c>
      <c r="J942" s="143">
        <v>2790</v>
      </c>
      <c r="K942" s="143">
        <f t="shared" si="193"/>
        <v>5</v>
      </c>
      <c r="L942" s="143">
        <v>2790</v>
      </c>
      <c r="M942" s="143">
        <v>2750</v>
      </c>
      <c r="N942" s="143"/>
      <c r="O942" s="143"/>
      <c r="P942" s="143"/>
      <c r="AF942" t="s">
        <v>1807</v>
      </c>
      <c r="AG942">
        <v>18</v>
      </c>
      <c r="AH942" t="s">
        <v>241</v>
      </c>
      <c r="AI942">
        <v>150000.02059999999</v>
      </c>
      <c r="AJ942">
        <v>2750</v>
      </c>
      <c r="AK942">
        <v>150000.02059999999</v>
      </c>
      <c r="AL942">
        <v>2750</v>
      </c>
      <c r="AM942">
        <f t="shared" ref="AM942" si="202">AVERAGE(AJ942:AJ946)</f>
        <v>2750</v>
      </c>
    </row>
    <row r="943" spans="1:39" x14ac:dyDescent="0.25">
      <c r="A943" s="143">
        <v>217</v>
      </c>
      <c r="B943" s="143">
        <v>6</v>
      </c>
      <c r="C943" s="143" t="s">
        <v>241</v>
      </c>
      <c r="D943" s="143">
        <v>3090</v>
      </c>
      <c r="E943" s="143">
        <v>2950</v>
      </c>
      <c r="F943" s="143">
        <v>2800</v>
      </c>
      <c r="G943" s="143">
        <v>2800</v>
      </c>
      <c r="H943" s="143">
        <v>2820</v>
      </c>
      <c r="I943" s="143">
        <v>2780</v>
      </c>
      <c r="J943" s="143">
        <v>2780</v>
      </c>
      <c r="K943" s="143">
        <f t="shared" si="193"/>
        <v>5</v>
      </c>
      <c r="L943" s="143">
        <v>2780</v>
      </c>
      <c r="M943" s="143">
        <v>2740</v>
      </c>
      <c r="N943" s="143"/>
      <c r="O943" s="143"/>
      <c r="P943" s="143"/>
      <c r="AF943" t="s">
        <v>1839</v>
      </c>
      <c r="AG943">
        <v>218</v>
      </c>
      <c r="AH943" t="s">
        <v>241</v>
      </c>
      <c r="AI943">
        <v>150000.02100000001</v>
      </c>
      <c r="AJ943">
        <v>2750</v>
      </c>
      <c r="AK943">
        <v>150000.02100000001</v>
      </c>
      <c r="AL943">
        <v>2750</v>
      </c>
    </row>
    <row r="944" spans="1:39" x14ac:dyDescent="0.25">
      <c r="A944" s="143">
        <v>417</v>
      </c>
      <c r="B944" s="143">
        <v>6</v>
      </c>
      <c r="C944" s="143" t="s">
        <v>241</v>
      </c>
      <c r="D944" s="143">
        <v>3250</v>
      </c>
      <c r="E944" s="143">
        <v>3000</v>
      </c>
      <c r="F944" s="143">
        <v>2800</v>
      </c>
      <c r="G944" s="143">
        <v>2850</v>
      </c>
      <c r="H944" s="143">
        <v>2800</v>
      </c>
      <c r="I944" s="143">
        <v>2840</v>
      </c>
      <c r="J944" s="143">
        <v>2800</v>
      </c>
      <c r="K944" s="143">
        <f t="shared" si="193"/>
        <v>2</v>
      </c>
      <c r="L944" s="143">
        <v>2800</v>
      </c>
      <c r="M944" s="143">
        <v>2750</v>
      </c>
      <c r="N944" s="143"/>
      <c r="O944" s="143"/>
      <c r="P944" s="143"/>
      <c r="AF944" t="s">
        <v>2061</v>
      </c>
      <c r="AG944">
        <v>418</v>
      </c>
      <c r="AH944" t="s">
        <v>241</v>
      </c>
      <c r="AI944">
        <v>150000.03829999999</v>
      </c>
      <c r="AJ944">
        <v>2750</v>
      </c>
      <c r="AK944">
        <v>150000.03829999999</v>
      </c>
      <c r="AL944">
        <v>2750</v>
      </c>
    </row>
    <row r="945" spans="1:39" x14ac:dyDescent="0.25">
      <c r="A945" s="143">
        <v>617</v>
      </c>
      <c r="B945" s="143">
        <v>6</v>
      </c>
      <c r="C945" s="143" t="s">
        <v>241</v>
      </c>
      <c r="D945" s="143">
        <v>3360</v>
      </c>
      <c r="E945" s="143">
        <v>2980</v>
      </c>
      <c r="F945" s="143">
        <v>2800</v>
      </c>
      <c r="G945" s="143">
        <v>2800</v>
      </c>
      <c r="H945" s="143">
        <v>2850</v>
      </c>
      <c r="I945" s="143">
        <v>2890</v>
      </c>
      <c r="J945" s="143">
        <v>2800</v>
      </c>
      <c r="K945" s="143">
        <f t="shared" si="193"/>
        <v>2</v>
      </c>
      <c r="L945" s="143">
        <v>2800</v>
      </c>
      <c r="M945" s="143">
        <v>2750</v>
      </c>
      <c r="N945" s="143"/>
      <c r="O945" s="143"/>
      <c r="P945" s="143"/>
      <c r="AF945" t="s">
        <v>2283</v>
      </c>
      <c r="AG945">
        <v>618</v>
      </c>
      <c r="AH945" t="s">
        <v>241</v>
      </c>
      <c r="AI945">
        <v>150000.0398</v>
      </c>
      <c r="AJ945">
        <v>2750</v>
      </c>
      <c r="AK945">
        <v>150000.0398</v>
      </c>
      <c r="AL945">
        <v>2750</v>
      </c>
    </row>
    <row r="946" spans="1:39" x14ac:dyDescent="0.25">
      <c r="A946" s="143">
        <v>817</v>
      </c>
      <c r="B946" s="143">
        <v>6</v>
      </c>
      <c r="C946" s="143" t="s">
        <v>241</v>
      </c>
      <c r="D946" s="143">
        <v>3250</v>
      </c>
      <c r="E946" s="143">
        <v>2970</v>
      </c>
      <c r="F946" s="143">
        <v>2800</v>
      </c>
      <c r="G946" s="143">
        <v>2850</v>
      </c>
      <c r="H946" s="143">
        <v>2840</v>
      </c>
      <c r="I946" s="143">
        <v>2860</v>
      </c>
      <c r="J946" s="143">
        <v>2800</v>
      </c>
      <c r="K946" s="143">
        <f t="shared" si="193"/>
        <v>2</v>
      </c>
      <c r="L946" s="143">
        <v>2800</v>
      </c>
      <c r="M946" s="143">
        <v>2740</v>
      </c>
      <c r="N946" s="143"/>
      <c r="O946" s="143"/>
      <c r="P946" s="143"/>
      <c r="AF946" t="s">
        <v>2505</v>
      </c>
      <c r="AG946">
        <v>818</v>
      </c>
      <c r="AH946" t="s">
        <v>241</v>
      </c>
      <c r="AI946">
        <v>150000.07709999999</v>
      </c>
      <c r="AJ946">
        <v>2750</v>
      </c>
      <c r="AK946">
        <v>150000.07709999999</v>
      </c>
      <c r="AL946">
        <v>2750</v>
      </c>
    </row>
    <row r="947" spans="1:39" x14ac:dyDescent="0.25">
      <c r="A947" s="143">
        <v>18</v>
      </c>
      <c r="B947" s="143">
        <v>6</v>
      </c>
      <c r="C947" s="143" t="s">
        <v>242</v>
      </c>
      <c r="D947" s="143">
        <v>2680</v>
      </c>
      <c r="E947" s="143">
        <v>2220</v>
      </c>
      <c r="F947" s="143">
        <v>2200</v>
      </c>
      <c r="G947" s="143">
        <v>2300</v>
      </c>
      <c r="H947" s="143">
        <v>2240</v>
      </c>
      <c r="I947" s="143">
        <v>2330</v>
      </c>
      <c r="J947" s="143">
        <v>2200</v>
      </c>
      <c r="K947" s="143">
        <f t="shared" si="193"/>
        <v>2</v>
      </c>
      <c r="L947" s="143">
        <v>2200</v>
      </c>
      <c r="M947" s="143">
        <v>2150</v>
      </c>
      <c r="N947" s="143"/>
      <c r="O947" s="143"/>
      <c r="P947" s="143"/>
      <c r="AF947" t="s">
        <v>1818</v>
      </c>
      <c r="AG947">
        <v>19</v>
      </c>
      <c r="AH947" t="s">
        <v>242</v>
      </c>
      <c r="AI947">
        <v>150000.0398</v>
      </c>
      <c r="AJ947">
        <v>2150</v>
      </c>
      <c r="AK947">
        <v>150000.0398</v>
      </c>
      <c r="AL947">
        <v>2150</v>
      </c>
      <c r="AM947">
        <f t="shared" ref="AM947" si="203">AVERAGE(AJ947:AJ951)</f>
        <v>2150</v>
      </c>
    </row>
    <row r="948" spans="1:39" x14ac:dyDescent="0.25">
      <c r="A948" s="143">
        <v>218</v>
      </c>
      <c r="B948" s="143">
        <v>6</v>
      </c>
      <c r="C948" s="143" t="s">
        <v>242</v>
      </c>
      <c r="D948" s="143">
        <v>2400</v>
      </c>
      <c r="E948" s="143">
        <v>2290</v>
      </c>
      <c r="F948" s="143">
        <v>2200</v>
      </c>
      <c r="G948" s="143">
        <v>2250</v>
      </c>
      <c r="H948" s="143">
        <v>2160</v>
      </c>
      <c r="I948" s="143">
        <v>2260</v>
      </c>
      <c r="J948" s="143">
        <v>2160</v>
      </c>
      <c r="K948" s="143">
        <f t="shared" si="193"/>
        <v>4</v>
      </c>
      <c r="L948" s="143">
        <v>2160</v>
      </c>
      <c r="M948" s="143">
        <v>2150</v>
      </c>
      <c r="N948" s="143"/>
      <c r="O948" s="143"/>
      <c r="P948" s="143"/>
      <c r="AF948" t="s">
        <v>1840</v>
      </c>
      <c r="AG948">
        <v>219</v>
      </c>
      <c r="AH948" t="s">
        <v>242</v>
      </c>
      <c r="AI948">
        <v>150000.00450000001</v>
      </c>
      <c r="AJ948">
        <v>2150</v>
      </c>
      <c r="AK948">
        <v>150000.00450000001</v>
      </c>
      <c r="AL948">
        <v>2150</v>
      </c>
    </row>
    <row r="949" spans="1:39" x14ac:dyDescent="0.25">
      <c r="A949" s="143">
        <v>418</v>
      </c>
      <c r="B949" s="143">
        <v>6</v>
      </c>
      <c r="C949" s="143" t="s">
        <v>242</v>
      </c>
      <c r="D949" s="143">
        <v>2520</v>
      </c>
      <c r="E949" s="143">
        <v>2250</v>
      </c>
      <c r="F949" s="143">
        <v>2200</v>
      </c>
      <c r="G949" s="143">
        <v>2200</v>
      </c>
      <c r="H949" s="143">
        <v>2300</v>
      </c>
      <c r="I949" s="143">
        <v>2170</v>
      </c>
      <c r="J949" s="143">
        <v>2170</v>
      </c>
      <c r="K949" s="143">
        <f t="shared" si="193"/>
        <v>5</v>
      </c>
      <c r="L949" s="143">
        <v>2170</v>
      </c>
      <c r="M949" s="143">
        <v>2150</v>
      </c>
      <c r="N949" s="143"/>
      <c r="O949" s="143"/>
      <c r="P949" s="143"/>
      <c r="AF949" t="s">
        <v>2062</v>
      </c>
      <c r="AG949">
        <v>419</v>
      </c>
      <c r="AH949" t="s">
        <v>242</v>
      </c>
      <c r="AI949">
        <v>150000.01879999999</v>
      </c>
      <c r="AJ949">
        <v>2150</v>
      </c>
      <c r="AK949">
        <v>150000.01879999999</v>
      </c>
      <c r="AL949">
        <v>2150</v>
      </c>
    </row>
    <row r="950" spans="1:39" x14ac:dyDescent="0.25">
      <c r="A950" s="143">
        <v>618</v>
      </c>
      <c r="B950" s="143">
        <v>6</v>
      </c>
      <c r="C950" s="143" t="s">
        <v>242</v>
      </c>
      <c r="D950" s="143">
        <v>2580</v>
      </c>
      <c r="E950" s="143">
        <v>2230</v>
      </c>
      <c r="F950" s="143">
        <v>2200</v>
      </c>
      <c r="G950" s="143">
        <v>2250</v>
      </c>
      <c r="H950" s="143">
        <v>2230</v>
      </c>
      <c r="I950" s="143">
        <v>2260</v>
      </c>
      <c r="J950" s="143">
        <v>2200</v>
      </c>
      <c r="K950" s="143">
        <f t="shared" si="193"/>
        <v>2</v>
      </c>
      <c r="L950" s="143">
        <v>2200</v>
      </c>
      <c r="M950" s="143">
        <v>2150</v>
      </c>
      <c r="N950" s="143"/>
      <c r="O950" s="143"/>
      <c r="P950" s="143"/>
      <c r="AF950" t="s">
        <v>2284</v>
      </c>
      <c r="AG950">
        <v>619</v>
      </c>
      <c r="AH950" t="s">
        <v>242</v>
      </c>
      <c r="AI950">
        <v>150000.05619999999</v>
      </c>
      <c r="AJ950">
        <v>2150</v>
      </c>
      <c r="AK950">
        <v>150000.05619999999</v>
      </c>
      <c r="AL950">
        <v>2150</v>
      </c>
    </row>
    <row r="951" spans="1:39" x14ac:dyDescent="0.25">
      <c r="A951" s="143">
        <v>818</v>
      </c>
      <c r="B951" s="143">
        <v>6</v>
      </c>
      <c r="C951" s="143" t="s">
        <v>242</v>
      </c>
      <c r="D951" s="143">
        <v>2320</v>
      </c>
      <c r="E951" s="143">
        <v>2240</v>
      </c>
      <c r="F951" s="143">
        <v>2200</v>
      </c>
      <c r="G951" s="143">
        <v>2300</v>
      </c>
      <c r="H951" s="143">
        <v>2220</v>
      </c>
      <c r="I951" s="143">
        <v>2190</v>
      </c>
      <c r="J951" s="143">
        <v>2190</v>
      </c>
      <c r="K951" s="143">
        <f t="shared" si="193"/>
        <v>5</v>
      </c>
      <c r="L951" s="143">
        <v>2190</v>
      </c>
      <c r="M951" s="143">
        <v>2150</v>
      </c>
      <c r="N951" s="143"/>
      <c r="O951" s="143"/>
      <c r="P951" s="143"/>
      <c r="AF951" t="s">
        <v>2506</v>
      </c>
      <c r="AG951">
        <v>819</v>
      </c>
      <c r="AH951" t="s">
        <v>242</v>
      </c>
      <c r="AI951">
        <v>150000.17629999999</v>
      </c>
      <c r="AJ951">
        <v>2150</v>
      </c>
      <c r="AK951">
        <v>150000.17629999999</v>
      </c>
      <c r="AL951">
        <v>2150</v>
      </c>
    </row>
    <row r="952" spans="1:39" x14ac:dyDescent="0.25">
      <c r="A952" s="143">
        <v>40</v>
      </c>
      <c r="B952" s="143">
        <v>6</v>
      </c>
      <c r="C952" s="143" t="s">
        <v>264</v>
      </c>
      <c r="D952" s="143">
        <v>27590</v>
      </c>
      <c r="E952" s="143">
        <v>27090</v>
      </c>
      <c r="F952" s="143">
        <v>25500</v>
      </c>
      <c r="G952" s="143">
        <v>25150</v>
      </c>
      <c r="H952" s="143">
        <v>25070</v>
      </c>
      <c r="I952" s="143">
        <v>25120</v>
      </c>
      <c r="J952" s="143">
        <v>25070</v>
      </c>
      <c r="K952" s="143">
        <f t="shared" si="193"/>
        <v>4</v>
      </c>
      <c r="L952" s="143">
        <v>25070</v>
      </c>
      <c r="M952" s="143">
        <v>25050</v>
      </c>
      <c r="N952" s="143"/>
      <c r="O952" s="143"/>
      <c r="P952" s="143"/>
      <c r="AF952" t="s">
        <v>2063</v>
      </c>
      <c r="AG952">
        <v>41</v>
      </c>
      <c r="AH952" t="s">
        <v>264</v>
      </c>
      <c r="AI952">
        <v>150002.23019999999</v>
      </c>
      <c r="AJ952">
        <v>25030</v>
      </c>
      <c r="AK952">
        <v>150002.23019999999</v>
      </c>
      <c r="AL952">
        <v>25030</v>
      </c>
      <c r="AM952">
        <f t="shared" ref="AM952" si="204">AVERAGE(AJ952:AJ956)</f>
        <v>25030</v>
      </c>
    </row>
    <row r="953" spans="1:39" x14ac:dyDescent="0.25">
      <c r="A953" s="143">
        <v>240</v>
      </c>
      <c r="B953" s="143">
        <v>6</v>
      </c>
      <c r="C953" s="143" t="s">
        <v>264</v>
      </c>
      <c r="D953" s="143">
        <v>27280</v>
      </c>
      <c r="E953" s="143">
        <v>27000</v>
      </c>
      <c r="F953" s="143">
        <v>25500</v>
      </c>
      <c r="G953" s="143">
        <v>25050</v>
      </c>
      <c r="H953" s="143">
        <v>25150</v>
      </c>
      <c r="I953" s="143">
        <v>25060</v>
      </c>
      <c r="J953" s="143">
        <v>25050</v>
      </c>
      <c r="K953" s="143">
        <f t="shared" si="193"/>
        <v>3</v>
      </c>
      <c r="L953" s="143">
        <v>25050</v>
      </c>
      <c r="M953" s="143">
        <v>25050</v>
      </c>
      <c r="N953" s="143"/>
      <c r="O953" s="143"/>
      <c r="P953" s="143"/>
      <c r="AF953" t="s">
        <v>1865</v>
      </c>
      <c r="AG953">
        <v>241</v>
      </c>
      <c r="AH953" t="s">
        <v>264</v>
      </c>
      <c r="AI953">
        <v>150003.2482</v>
      </c>
      <c r="AJ953">
        <v>25030</v>
      </c>
      <c r="AK953">
        <v>150003.2482</v>
      </c>
      <c r="AL953">
        <v>25030</v>
      </c>
    </row>
    <row r="954" spans="1:39" x14ac:dyDescent="0.25">
      <c r="A954" s="143">
        <v>440</v>
      </c>
      <c r="B954" s="143">
        <v>6</v>
      </c>
      <c r="C954" s="143" t="s">
        <v>264</v>
      </c>
      <c r="D954" s="143">
        <v>27410</v>
      </c>
      <c r="E954" s="143">
        <v>26980</v>
      </c>
      <c r="F954" s="143">
        <v>25500</v>
      </c>
      <c r="G954" s="143">
        <v>25050</v>
      </c>
      <c r="H954" s="143">
        <v>25020</v>
      </c>
      <c r="I954" s="143">
        <v>25030</v>
      </c>
      <c r="J954" s="143">
        <v>25020</v>
      </c>
      <c r="K954" s="143">
        <f t="shared" si="193"/>
        <v>4</v>
      </c>
      <c r="L954" s="143">
        <v>25020</v>
      </c>
      <c r="M954" s="143">
        <v>25020</v>
      </c>
      <c r="N954" s="143"/>
      <c r="O954" s="143"/>
      <c r="P954" s="143"/>
      <c r="AF954" t="s">
        <v>2087</v>
      </c>
      <c r="AG954">
        <v>441</v>
      </c>
      <c r="AH954" t="s">
        <v>264</v>
      </c>
      <c r="AI954">
        <v>150000.26490000001</v>
      </c>
      <c r="AJ954">
        <v>25030</v>
      </c>
      <c r="AK954">
        <v>150000.26490000001</v>
      </c>
      <c r="AL954">
        <v>25030</v>
      </c>
    </row>
    <row r="955" spans="1:39" x14ac:dyDescent="0.25">
      <c r="A955" s="143">
        <v>640</v>
      </c>
      <c r="B955" s="143">
        <v>6</v>
      </c>
      <c r="C955" s="143" t="s">
        <v>264</v>
      </c>
      <c r="D955" s="143">
        <v>27250</v>
      </c>
      <c r="E955" s="143">
        <v>27100</v>
      </c>
      <c r="F955" s="143">
        <v>25500</v>
      </c>
      <c r="G955" s="143">
        <v>25150</v>
      </c>
      <c r="H955" s="143">
        <v>25090</v>
      </c>
      <c r="I955" s="143">
        <v>25160</v>
      </c>
      <c r="J955" s="143">
        <v>25090</v>
      </c>
      <c r="K955" s="143">
        <f t="shared" si="193"/>
        <v>4</v>
      </c>
      <c r="L955" s="143">
        <v>25090</v>
      </c>
      <c r="M955" s="143">
        <v>25020</v>
      </c>
      <c r="N955" s="143"/>
      <c r="O955" s="143"/>
      <c r="P955" s="143"/>
      <c r="AF955" t="s">
        <v>2309</v>
      </c>
      <c r="AG955">
        <v>641</v>
      </c>
      <c r="AH955" t="s">
        <v>264</v>
      </c>
      <c r="AI955">
        <v>150001.57800000001</v>
      </c>
      <c r="AJ955">
        <v>25030</v>
      </c>
      <c r="AK955">
        <v>150001.57800000001</v>
      </c>
      <c r="AL955">
        <v>25030</v>
      </c>
    </row>
    <row r="956" spans="1:39" x14ac:dyDescent="0.25">
      <c r="A956" s="143">
        <v>840</v>
      </c>
      <c r="B956" s="143">
        <v>6</v>
      </c>
      <c r="C956" s="143" t="s">
        <v>264</v>
      </c>
      <c r="D956" s="143">
        <v>27510</v>
      </c>
      <c r="E956" s="143">
        <v>26980</v>
      </c>
      <c r="F956" s="143">
        <v>25500</v>
      </c>
      <c r="G956" s="143">
        <v>25100</v>
      </c>
      <c r="H956" s="143">
        <v>25030</v>
      </c>
      <c r="I956" s="143">
        <v>25030</v>
      </c>
      <c r="J956" s="143">
        <v>25030</v>
      </c>
      <c r="K956" s="143">
        <f t="shared" si="193"/>
        <v>4</v>
      </c>
      <c r="L956" s="143">
        <v>25030</v>
      </c>
      <c r="M956" s="143">
        <v>25030</v>
      </c>
      <c r="N956" s="143"/>
      <c r="O956" s="143"/>
      <c r="P956" s="143"/>
      <c r="AF956" t="s">
        <v>2531</v>
      </c>
      <c r="AG956">
        <v>841</v>
      </c>
      <c r="AH956" t="s">
        <v>264</v>
      </c>
      <c r="AI956">
        <v>150000.742</v>
      </c>
      <c r="AJ956">
        <v>25030</v>
      </c>
      <c r="AK956">
        <v>150000.742</v>
      </c>
      <c r="AL956">
        <v>25030</v>
      </c>
    </row>
    <row r="957" spans="1:39" x14ac:dyDescent="0.25">
      <c r="A957" s="143">
        <v>49</v>
      </c>
      <c r="B957" s="143">
        <v>6</v>
      </c>
      <c r="C957" s="143" t="s">
        <v>273</v>
      </c>
      <c r="D957" s="143">
        <v>28480</v>
      </c>
      <c r="E957" s="143">
        <v>27880</v>
      </c>
      <c r="F957" s="143">
        <v>26300</v>
      </c>
      <c r="G957" s="143">
        <v>25600</v>
      </c>
      <c r="H957" s="143">
        <v>25640</v>
      </c>
      <c r="I957" s="143">
        <v>25700</v>
      </c>
      <c r="J957" s="143">
        <v>25600</v>
      </c>
      <c r="K957" s="143">
        <f t="shared" si="193"/>
        <v>3</v>
      </c>
      <c r="L957" s="143">
        <v>25600</v>
      </c>
      <c r="M957" s="143">
        <v>25600</v>
      </c>
      <c r="N957" s="143"/>
      <c r="O957" s="143"/>
      <c r="P957" s="143"/>
      <c r="AF957" t="s">
        <v>2163</v>
      </c>
      <c r="AG957">
        <v>50</v>
      </c>
      <c r="AH957" t="s">
        <v>273</v>
      </c>
      <c r="AI957">
        <v>150001.75930000001</v>
      </c>
      <c r="AJ957">
        <v>25580</v>
      </c>
      <c r="AK957">
        <v>150001.75930000001</v>
      </c>
      <c r="AL957">
        <v>25580</v>
      </c>
      <c r="AM957">
        <f t="shared" ref="AM957" si="205">AVERAGE(AJ957:AJ961)</f>
        <v>25580</v>
      </c>
    </row>
    <row r="958" spans="1:39" x14ac:dyDescent="0.25">
      <c r="A958" s="143">
        <v>249</v>
      </c>
      <c r="B958" s="143">
        <v>6</v>
      </c>
      <c r="C958" s="143" t="s">
        <v>273</v>
      </c>
      <c r="D958" s="143">
        <v>28630</v>
      </c>
      <c r="E958" s="143">
        <v>27960</v>
      </c>
      <c r="F958" s="143">
        <v>26300</v>
      </c>
      <c r="G958" s="143">
        <v>25650</v>
      </c>
      <c r="H958" s="143">
        <v>25670</v>
      </c>
      <c r="I958" s="143">
        <v>25710</v>
      </c>
      <c r="J958" s="143">
        <v>25650</v>
      </c>
      <c r="K958" s="143">
        <f t="shared" si="193"/>
        <v>3</v>
      </c>
      <c r="L958" s="143">
        <v>25650</v>
      </c>
      <c r="M958" s="143">
        <v>25650</v>
      </c>
      <c r="N958" s="143"/>
      <c r="O958" s="143"/>
      <c r="P958" s="143"/>
      <c r="AF958" t="s">
        <v>1875</v>
      </c>
      <c r="AG958">
        <v>250</v>
      </c>
      <c r="AH958" t="s">
        <v>273</v>
      </c>
      <c r="AI958">
        <v>150000.83679999999</v>
      </c>
      <c r="AJ958">
        <v>25580</v>
      </c>
      <c r="AK958">
        <v>150000.83679999999</v>
      </c>
      <c r="AL958">
        <v>25580</v>
      </c>
    </row>
    <row r="959" spans="1:39" x14ac:dyDescent="0.25">
      <c r="A959" s="143">
        <v>449</v>
      </c>
      <c r="B959" s="143">
        <v>6</v>
      </c>
      <c r="C959" s="143" t="s">
        <v>273</v>
      </c>
      <c r="D959" s="143">
        <v>28380</v>
      </c>
      <c r="E959" s="143">
        <v>27680</v>
      </c>
      <c r="F959" s="143">
        <v>26300</v>
      </c>
      <c r="G959" s="143">
        <v>25600</v>
      </c>
      <c r="H959" s="143">
        <v>25600</v>
      </c>
      <c r="I959" s="143">
        <v>25710</v>
      </c>
      <c r="J959" s="143">
        <v>25600</v>
      </c>
      <c r="K959" s="143">
        <f t="shared" si="193"/>
        <v>3</v>
      </c>
      <c r="L959" s="143">
        <v>25600</v>
      </c>
      <c r="M959" s="143">
        <v>25600</v>
      </c>
      <c r="N959" s="143"/>
      <c r="O959" s="143"/>
      <c r="P959" s="143"/>
      <c r="AF959" t="s">
        <v>2097</v>
      </c>
      <c r="AG959">
        <v>450</v>
      </c>
      <c r="AH959" t="s">
        <v>273</v>
      </c>
      <c r="AI959">
        <v>150002.84899999999</v>
      </c>
      <c r="AJ959">
        <v>25580</v>
      </c>
      <c r="AK959">
        <v>150002.84899999999</v>
      </c>
      <c r="AL959">
        <v>25580</v>
      </c>
    </row>
    <row r="960" spans="1:39" x14ac:dyDescent="0.25">
      <c r="A960" s="143">
        <v>649</v>
      </c>
      <c r="B960" s="143">
        <v>6</v>
      </c>
      <c r="C960" s="143" t="s">
        <v>273</v>
      </c>
      <c r="D960" s="143">
        <v>28460</v>
      </c>
      <c r="E960" s="143">
        <v>27890</v>
      </c>
      <c r="F960" s="143">
        <v>26300</v>
      </c>
      <c r="G960" s="143">
        <v>25600</v>
      </c>
      <c r="H960" s="143">
        <v>25630</v>
      </c>
      <c r="I960" s="143">
        <v>25700</v>
      </c>
      <c r="J960" s="143">
        <v>25600</v>
      </c>
      <c r="K960" s="143">
        <f t="shared" si="193"/>
        <v>3</v>
      </c>
      <c r="L960" s="143">
        <v>25600</v>
      </c>
      <c r="M960" s="143">
        <v>25600</v>
      </c>
      <c r="N960" s="143"/>
      <c r="O960" s="143"/>
      <c r="P960" s="143"/>
      <c r="AF960" t="s">
        <v>2319</v>
      </c>
      <c r="AG960">
        <v>650</v>
      </c>
      <c r="AH960" t="s">
        <v>273</v>
      </c>
      <c r="AI960">
        <v>150004.14430000001</v>
      </c>
      <c r="AJ960">
        <v>25580</v>
      </c>
      <c r="AK960">
        <v>150004.14430000001</v>
      </c>
      <c r="AL960">
        <v>25580</v>
      </c>
    </row>
    <row r="961" spans="1:39" x14ac:dyDescent="0.25">
      <c r="A961" s="143">
        <v>849</v>
      </c>
      <c r="B961" s="143">
        <v>6</v>
      </c>
      <c r="C961" s="143" t="s">
        <v>273</v>
      </c>
      <c r="D961" s="143">
        <v>27870</v>
      </c>
      <c r="E961" s="143">
        <v>27820</v>
      </c>
      <c r="F961" s="143">
        <v>26300</v>
      </c>
      <c r="G961" s="143">
        <v>25650</v>
      </c>
      <c r="H961" s="143">
        <v>25680</v>
      </c>
      <c r="I961" s="143">
        <v>25660</v>
      </c>
      <c r="J961" s="143">
        <v>25650</v>
      </c>
      <c r="K961" s="143">
        <f t="shared" si="193"/>
        <v>3</v>
      </c>
      <c r="L961" s="143">
        <v>25650</v>
      </c>
      <c r="M961" s="143">
        <v>25610</v>
      </c>
      <c r="N961" s="143"/>
      <c r="O961" s="143"/>
      <c r="P961" s="143"/>
      <c r="AF961" t="s">
        <v>2541</v>
      </c>
      <c r="AG961">
        <v>850</v>
      </c>
      <c r="AH961" t="s">
        <v>273</v>
      </c>
      <c r="AI961">
        <v>150001.42370000001</v>
      </c>
      <c r="AJ961">
        <v>25580</v>
      </c>
      <c r="AK961">
        <v>150001.42370000001</v>
      </c>
      <c r="AL961">
        <v>25580</v>
      </c>
    </row>
    <row r="962" spans="1:39" x14ac:dyDescent="0.25">
      <c r="A962" s="143">
        <v>41</v>
      </c>
      <c r="B962" s="143">
        <v>6</v>
      </c>
      <c r="C962" s="143" t="s">
        <v>265</v>
      </c>
      <c r="D962" s="143">
        <v>28120</v>
      </c>
      <c r="E962" s="143">
        <v>27970</v>
      </c>
      <c r="F962" s="143">
        <v>26100</v>
      </c>
      <c r="G962" s="143">
        <v>25950</v>
      </c>
      <c r="H962" s="143">
        <v>25820</v>
      </c>
      <c r="I962" s="143">
        <v>25830</v>
      </c>
      <c r="J962" s="143">
        <v>25820</v>
      </c>
      <c r="K962" s="143">
        <f t="shared" ref="K962:K1001" si="206">IF(J962=D962,0,IF(J962=E962,1,IF(J962=F962,2,IF(J962=G962,3,IF(J962=H962,4,IF(J962=I962,5,"err"))))))</f>
        <v>4</v>
      </c>
      <c r="L962" s="143">
        <v>25820</v>
      </c>
      <c r="M962" s="143">
        <v>25810</v>
      </c>
      <c r="N962" s="143"/>
      <c r="O962" s="143"/>
      <c r="P962" s="143"/>
      <c r="AF962" t="s">
        <v>2074</v>
      </c>
      <c r="AG962">
        <v>42</v>
      </c>
      <c r="AH962" t="s">
        <v>265</v>
      </c>
      <c r="AI962">
        <v>150002.25</v>
      </c>
      <c r="AJ962">
        <v>25760</v>
      </c>
      <c r="AK962">
        <v>150002.25</v>
      </c>
      <c r="AL962">
        <v>25760</v>
      </c>
      <c r="AM962">
        <f t="shared" ref="AM962" si="207">AVERAGE(AJ962:AJ966)</f>
        <v>25760</v>
      </c>
    </row>
    <row r="963" spans="1:39" x14ac:dyDescent="0.25">
      <c r="A963" s="143">
        <v>241</v>
      </c>
      <c r="B963" s="143">
        <v>6</v>
      </c>
      <c r="C963" s="143" t="s">
        <v>265</v>
      </c>
      <c r="D963" s="143">
        <v>28360</v>
      </c>
      <c r="E963" s="143">
        <v>27770</v>
      </c>
      <c r="F963" s="143">
        <v>26100</v>
      </c>
      <c r="G963" s="143">
        <v>25950</v>
      </c>
      <c r="H963" s="143">
        <v>25840</v>
      </c>
      <c r="I963" s="143">
        <v>25840</v>
      </c>
      <c r="J963" s="143">
        <v>25840</v>
      </c>
      <c r="K963" s="143">
        <f t="shared" si="206"/>
        <v>4</v>
      </c>
      <c r="L963" s="143">
        <v>25840</v>
      </c>
      <c r="M963" s="143">
        <v>25800</v>
      </c>
      <c r="N963" s="143"/>
      <c r="O963" s="143"/>
      <c r="P963" s="143"/>
      <c r="AF963" t="s">
        <v>1866</v>
      </c>
      <c r="AG963">
        <v>242</v>
      </c>
      <c r="AH963" t="s">
        <v>265</v>
      </c>
      <c r="AI963">
        <v>150001.08549999999</v>
      </c>
      <c r="AJ963">
        <v>25760</v>
      </c>
      <c r="AK963">
        <v>150001.08549999999</v>
      </c>
      <c r="AL963">
        <v>25760</v>
      </c>
    </row>
    <row r="964" spans="1:39" x14ac:dyDescent="0.25">
      <c r="A964" s="143">
        <v>441</v>
      </c>
      <c r="B964" s="143">
        <v>6</v>
      </c>
      <c r="C964" s="143" t="s">
        <v>265</v>
      </c>
      <c r="D964" s="143">
        <v>28290</v>
      </c>
      <c r="E964" s="143">
        <v>27880</v>
      </c>
      <c r="F964" s="143">
        <v>26100</v>
      </c>
      <c r="G964" s="143">
        <v>25950</v>
      </c>
      <c r="H964" s="143">
        <v>25810</v>
      </c>
      <c r="I964" s="143">
        <v>25840</v>
      </c>
      <c r="J964" s="143">
        <v>25810</v>
      </c>
      <c r="K964" s="143">
        <f t="shared" si="206"/>
        <v>4</v>
      </c>
      <c r="L964" s="143">
        <v>25810</v>
      </c>
      <c r="M964" s="143">
        <v>25810</v>
      </c>
      <c r="N964" s="143"/>
      <c r="O964" s="143"/>
      <c r="P964" s="143"/>
      <c r="AF964" t="s">
        <v>2088</v>
      </c>
      <c r="AG964">
        <v>442</v>
      </c>
      <c r="AH964" t="s">
        <v>265</v>
      </c>
      <c r="AI964">
        <v>150002.9289</v>
      </c>
      <c r="AJ964">
        <v>25760</v>
      </c>
      <c r="AK964">
        <v>150002.9289</v>
      </c>
      <c r="AL964">
        <v>25760</v>
      </c>
    </row>
    <row r="965" spans="1:39" x14ac:dyDescent="0.25">
      <c r="A965" s="143">
        <v>641</v>
      </c>
      <c r="B965" s="143">
        <v>6</v>
      </c>
      <c r="C965" s="143" t="s">
        <v>265</v>
      </c>
      <c r="D965" s="143">
        <v>28370</v>
      </c>
      <c r="E965" s="143">
        <v>27810</v>
      </c>
      <c r="F965" s="143">
        <v>26100</v>
      </c>
      <c r="G965" s="143">
        <v>25850</v>
      </c>
      <c r="H965" s="143">
        <v>25810</v>
      </c>
      <c r="I965" s="143">
        <v>25800</v>
      </c>
      <c r="J965" s="143">
        <v>25800</v>
      </c>
      <c r="K965" s="143">
        <f t="shared" si="206"/>
        <v>5</v>
      </c>
      <c r="L965" s="143">
        <v>25800</v>
      </c>
      <c r="M965" s="143">
        <v>25800</v>
      </c>
      <c r="N965" s="143"/>
      <c r="O965" s="143"/>
      <c r="P965" s="143"/>
      <c r="AF965" t="s">
        <v>2310</v>
      </c>
      <c r="AG965">
        <v>642</v>
      </c>
      <c r="AH965" t="s">
        <v>265</v>
      </c>
      <c r="AI965">
        <v>150001.0851</v>
      </c>
      <c r="AJ965">
        <v>25760</v>
      </c>
      <c r="AK965">
        <v>150001.0851</v>
      </c>
      <c r="AL965">
        <v>25760</v>
      </c>
    </row>
    <row r="966" spans="1:39" x14ac:dyDescent="0.25">
      <c r="A966" s="143">
        <v>841</v>
      </c>
      <c r="B966" s="143">
        <v>6</v>
      </c>
      <c r="C966" s="143" t="s">
        <v>265</v>
      </c>
      <c r="D966" s="143">
        <v>28490</v>
      </c>
      <c r="E966" s="143">
        <v>27920</v>
      </c>
      <c r="F966" s="143">
        <v>26100</v>
      </c>
      <c r="G966" s="143">
        <v>25800</v>
      </c>
      <c r="H966" s="143">
        <v>25870</v>
      </c>
      <c r="I966" s="143">
        <v>25890</v>
      </c>
      <c r="J966" s="143">
        <v>25800</v>
      </c>
      <c r="K966" s="143">
        <f t="shared" si="206"/>
        <v>3</v>
      </c>
      <c r="L966" s="143">
        <v>25800</v>
      </c>
      <c r="M966" s="143">
        <v>25800</v>
      </c>
      <c r="N966" s="143"/>
      <c r="O966" s="143"/>
      <c r="P966" s="143"/>
      <c r="AF966" t="s">
        <v>2532</v>
      </c>
      <c r="AG966">
        <v>842</v>
      </c>
      <c r="AH966" t="s">
        <v>265</v>
      </c>
      <c r="AI966">
        <v>150003.5822</v>
      </c>
      <c r="AJ966">
        <v>25760</v>
      </c>
      <c r="AK966">
        <v>150003.5822</v>
      </c>
      <c r="AL966">
        <v>25760</v>
      </c>
    </row>
    <row r="967" spans="1:39" x14ac:dyDescent="0.25">
      <c r="A967" s="143">
        <v>42</v>
      </c>
      <c r="B967" s="143">
        <v>6</v>
      </c>
      <c r="C967" s="143" t="s">
        <v>266</v>
      </c>
      <c r="D967" s="143">
        <v>26700</v>
      </c>
      <c r="E967" s="143">
        <v>26290</v>
      </c>
      <c r="F967" s="143">
        <v>24600</v>
      </c>
      <c r="G967" s="143">
        <v>24450</v>
      </c>
      <c r="H967" s="143">
        <v>24390</v>
      </c>
      <c r="I967" s="143">
        <v>24370</v>
      </c>
      <c r="J967" s="143">
        <v>24370</v>
      </c>
      <c r="K967" s="143">
        <f t="shared" si="206"/>
        <v>5</v>
      </c>
      <c r="L967" s="143">
        <v>24370</v>
      </c>
      <c r="M967" s="143">
        <v>24370</v>
      </c>
      <c r="N967" s="143"/>
      <c r="O967" s="143"/>
      <c r="P967" s="143"/>
      <c r="AF967" t="s">
        <v>2085</v>
      </c>
      <c r="AG967">
        <v>43</v>
      </c>
      <c r="AH967" t="s">
        <v>266</v>
      </c>
      <c r="AI967">
        <v>150001.91200000001</v>
      </c>
      <c r="AJ967">
        <v>24410</v>
      </c>
      <c r="AK967">
        <v>150001.91200000001</v>
      </c>
      <c r="AL967">
        <v>24410</v>
      </c>
      <c r="AM967">
        <f t="shared" ref="AM967" si="208">AVERAGE(AJ967:AJ971)</f>
        <v>24410</v>
      </c>
    </row>
    <row r="968" spans="1:39" x14ac:dyDescent="0.25">
      <c r="A968" s="143">
        <v>242</v>
      </c>
      <c r="B968" s="143">
        <v>6</v>
      </c>
      <c r="C968" s="143" t="s">
        <v>266</v>
      </c>
      <c r="D968" s="143">
        <v>26630</v>
      </c>
      <c r="E968" s="143">
        <v>26160</v>
      </c>
      <c r="F968" s="143">
        <v>24600</v>
      </c>
      <c r="G968" s="143">
        <v>24500</v>
      </c>
      <c r="H968" s="143">
        <v>24410</v>
      </c>
      <c r="I968" s="143">
        <v>24460</v>
      </c>
      <c r="J968" s="143">
        <v>24410</v>
      </c>
      <c r="K968" s="143">
        <f t="shared" si="206"/>
        <v>4</v>
      </c>
      <c r="L968" s="143">
        <v>24410</v>
      </c>
      <c r="M968" s="143">
        <v>24410</v>
      </c>
      <c r="N968" s="143"/>
      <c r="O968" s="143"/>
      <c r="P968" s="143"/>
      <c r="AF968" t="s">
        <v>1867</v>
      </c>
      <c r="AG968">
        <v>243</v>
      </c>
      <c r="AH968" t="s">
        <v>266</v>
      </c>
      <c r="AI968">
        <v>150001.24239999999</v>
      </c>
      <c r="AJ968">
        <v>24410</v>
      </c>
      <c r="AK968">
        <v>150001.24239999999</v>
      </c>
      <c r="AL968">
        <v>24410</v>
      </c>
    </row>
    <row r="969" spans="1:39" x14ac:dyDescent="0.25">
      <c r="A969" s="143">
        <v>442</v>
      </c>
      <c r="B969" s="143">
        <v>6</v>
      </c>
      <c r="C969" s="143" t="s">
        <v>266</v>
      </c>
      <c r="D969" s="143">
        <v>26940</v>
      </c>
      <c r="E969" s="143">
        <v>26250</v>
      </c>
      <c r="F969" s="143">
        <v>24600</v>
      </c>
      <c r="G969" s="143">
        <v>24500</v>
      </c>
      <c r="H969" s="143">
        <v>24420</v>
      </c>
      <c r="I969" s="143">
        <v>24400</v>
      </c>
      <c r="J969" s="143">
        <v>24400</v>
      </c>
      <c r="K969" s="143">
        <f t="shared" si="206"/>
        <v>5</v>
      </c>
      <c r="L969" s="143">
        <v>24400</v>
      </c>
      <c r="M969" s="143">
        <v>24390</v>
      </c>
      <c r="N969" s="143"/>
      <c r="O969" s="143"/>
      <c r="P969" s="143"/>
      <c r="AF969" t="s">
        <v>2089</v>
      </c>
      <c r="AG969">
        <v>443</v>
      </c>
      <c r="AH969" t="s">
        <v>266</v>
      </c>
      <c r="AI969">
        <v>150007.72889999999</v>
      </c>
      <c r="AJ969">
        <v>24410</v>
      </c>
      <c r="AK969">
        <v>150007.72889999999</v>
      </c>
      <c r="AL969">
        <v>24410</v>
      </c>
    </row>
    <row r="970" spans="1:39" x14ac:dyDescent="0.25">
      <c r="A970" s="143">
        <v>642</v>
      </c>
      <c r="B970" s="143">
        <v>6</v>
      </c>
      <c r="C970" s="143" t="s">
        <v>266</v>
      </c>
      <c r="D970" s="143">
        <v>26460</v>
      </c>
      <c r="E970" s="143">
        <v>26140</v>
      </c>
      <c r="F970" s="143">
        <v>24600</v>
      </c>
      <c r="G970" s="143">
        <v>24450</v>
      </c>
      <c r="H970" s="143">
        <v>24410</v>
      </c>
      <c r="I970" s="143">
        <v>24410</v>
      </c>
      <c r="J970" s="143">
        <v>24410</v>
      </c>
      <c r="K970" s="143">
        <f t="shared" si="206"/>
        <v>4</v>
      </c>
      <c r="L970" s="143">
        <v>24410</v>
      </c>
      <c r="M970" s="143">
        <v>24410</v>
      </c>
      <c r="N970" s="143"/>
      <c r="O970" s="143"/>
      <c r="P970" s="143"/>
      <c r="AF970" t="s">
        <v>2311</v>
      </c>
      <c r="AG970">
        <v>643</v>
      </c>
      <c r="AH970" t="s">
        <v>266</v>
      </c>
      <c r="AI970">
        <v>150003.52710000001</v>
      </c>
      <c r="AJ970">
        <v>24410</v>
      </c>
      <c r="AK970">
        <v>150003.52710000001</v>
      </c>
      <c r="AL970">
        <v>24410</v>
      </c>
    </row>
    <row r="971" spans="1:39" x14ac:dyDescent="0.25">
      <c r="A971" s="143">
        <v>842</v>
      </c>
      <c r="B971" s="143">
        <v>6</v>
      </c>
      <c r="C971" s="143" t="s">
        <v>266</v>
      </c>
      <c r="D971" s="143">
        <v>26900</v>
      </c>
      <c r="E971" s="143">
        <v>26060</v>
      </c>
      <c r="F971" s="143">
        <v>24600</v>
      </c>
      <c r="G971" s="143">
        <v>24550</v>
      </c>
      <c r="H971" s="143">
        <v>24390</v>
      </c>
      <c r="I971" s="143">
        <v>24490</v>
      </c>
      <c r="J971" s="143">
        <v>24390</v>
      </c>
      <c r="K971" s="143">
        <f t="shared" si="206"/>
        <v>4</v>
      </c>
      <c r="L971" s="143">
        <v>24390</v>
      </c>
      <c r="M971" s="143">
        <v>24390</v>
      </c>
      <c r="N971" s="143"/>
      <c r="O971" s="143"/>
      <c r="P971" s="143"/>
      <c r="AF971" t="s">
        <v>2533</v>
      </c>
      <c r="AG971">
        <v>843</v>
      </c>
      <c r="AH971" t="s">
        <v>266</v>
      </c>
      <c r="AI971">
        <v>150004.77160000001</v>
      </c>
      <c r="AJ971">
        <v>24410</v>
      </c>
      <c r="AK971">
        <v>150004.77160000001</v>
      </c>
      <c r="AL971">
        <v>24410</v>
      </c>
    </row>
    <row r="972" spans="1:39" x14ac:dyDescent="0.25">
      <c r="A972" s="143">
        <v>43</v>
      </c>
      <c r="B972" s="143">
        <v>6</v>
      </c>
      <c r="C972" s="143" t="s">
        <v>267</v>
      </c>
      <c r="D972" s="143">
        <v>28730</v>
      </c>
      <c r="E972" s="143">
        <v>28030</v>
      </c>
      <c r="F972" s="143">
        <v>26800</v>
      </c>
      <c r="G972" s="143">
        <v>26000</v>
      </c>
      <c r="H972" s="143">
        <v>25940</v>
      </c>
      <c r="I972" s="143">
        <v>25870</v>
      </c>
      <c r="J972" s="143">
        <v>25870</v>
      </c>
      <c r="K972" s="143">
        <f t="shared" si="206"/>
        <v>5</v>
      </c>
      <c r="L972" s="143">
        <v>25870</v>
      </c>
      <c r="M972" s="143">
        <v>25870</v>
      </c>
      <c r="N972" s="143"/>
      <c r="O972" s="143"/>
      <c r="P972" s="143"/>
      <c r="AF972" t="s">
        <v>2096</v>
      </c>
      <c r="AG972">
        <v>44</v>
      </c>
      <c r="AH972" t="s">
        <v>267</v>
      </c>
      <c r="AI972">
        <v>150001.04930000001</v>
      </c>
      <c r="AJ972">
        <v>25850</v>
      </c>
      <c r="AK972">
        <v>150001.04930000001</v>
      </c>
      <c r="AL972">
        <v>25850</v>
      </c>
      <c r="AM972">
        <f t="shared" ref="AM972" si="209">AVERAGE(AJ972:AJ976)</f>
        <v>25850</v>
      </c>
    </row>
    <row r="973" spans="1:39" x14ac:dyDescent="0.25">
      <c r="A973" s="143">
        <v>243</v>
      </c>
      <c r="B973" s="143">
        <v>6</v>
      </c>
      <c r="C973" s="143" t="s">
        <v>267</v>
      </c>
      <c r="D973" s="143">
        <v>28920</v>
      </c>
      <c r="E973" s="143">
        <v>28170</v>
      </c>
      <c r="F973" s="143">
        <v>26800</v>
      </c>
      <c r="G973" s="143">
        <v>26000</v>
      </c>
      <c r="H973" s="143">
        <v>25930</v>
      </c>
      <c r="I973" s="143">
        <v>25860</v>
      </c>
      <c r="J973" s="143">
        <v>25860</v>
      </c>
      <c r="K973" s="143">
        <f t="shared" si="206"/>
        <v>5</v>
      </c>
      <c r="L973" s="143">
        <v>25860</v>
      </c>
      <c r="M973" s="143">
        <v>25860</v>
      </c>
      <c r="N973" s="143"/>
      <c r="O973" s="143"/>
      <c r="P973" s="143"/>
      <c r="AF973" t="s">
        <v>1868</v>
      </c>
      <c r="AG973">
        <v>244</v>
      </c>
      <c r="AH973" t="s">
        <v>267</v>
      </c>
      <c r="AI973">
        <v>150001.7071</v>
      </c>
      <c r="AJ973">
        <v>25850</v>
      </c>
      <c r="AK973">
        <v>150001.7071</v>
      </c>
      <c r="AL973">
        <v>25850</v>
      </c>
    </row>
    <row r="974" spans="1:39" x14ac:dyDescent="0.25">
      <c r="A974" s="143">
        <v>443</v>
      </c>
      <c r="B974" s="143">
        <v>6</v>
      </c>
      <c r="C974" s="143" t="s">
        <v>267</v>
      </c>
      <c r="D974" s="143">
        <v>28570</v>
      </c>
      <c r="E974" s="143">
        <v>28000</v>
      </c>
      <c r="F974" s="143">
        <v>26800</v>
      </c>
      <c r="G974" s="143">
        <v>25900</v>
      </c>
      <c r="H974" s="143">
        <v>25900</v>
      </c>
      <c r="I974" s="143">
        <v>25870</v>
      </c>
      <c r="J974" s="143">
        <v>25870</v>
      </c>
      <c r="K974" s="143">
        <f t="shared" si="206"/>
        <v>5</v>
      </c>
      <c r="L974" s="143">
        <v>25870</v>
      </c>
      <c r="M974" s="143">
        <v>25870</v>
      </c>
      <c r="N974" s="143"/>
      <c r="O974" s="143"/>
      <c r="P974" s="143"/>
      <c r="AF974" t="s">
        <v>2090</v>
      </c>
      <c r="AG974">
        <v>444</v>
      </c>
      <c r="AH974" t="s">
        <v>267</v>
      </c>
      <c r="AI974">
        <v>150001.7836</v>
      </c>
      <c r="AJ974">
        <v>25850</v>
      </c>
      <c r="AK974">
        <v>150001.7836</v>
      </c>
      <c r="AL974">
        <v>25850</v>
      </c>
    </row>
    <row r="975" spans="1:39" x14ac:dyDescent="0.25">
      <c r="A975" s="143">
        <v>643</v>
      </c>
      <c r="B975" s="143">
        <v>6</v>
      </c>
      <c r="C975" s="143" t="s">
        <v>267</v>
      </c>
      <c r="D975" s="143">
        <v>28500</v>
      </c>
      <c r="E975" s="143">
        <v>28090</v>
      </c>
      <c r="F975" s="143">
        <v>26800</v>
      </c>
      <c r="G975" s="143">
        <v>25950</v>
      </c>
      <c r="H975" s="143">
        <v>25940</v>
      </c>
      <c r="I975" s="143">
        <v>25880</v>
      </c>
      <c r="J975" s="143">
        <v>25880</v>
      </c>
      <c r="K975" s="143">
        <f t="shared" si="206"/>
        <v>5</v>
      </c>
      <c r="L975" s="143">
        <v>25880</v>
      </c>
      <c r="M975" s="143">
        <v>25880</v>
      </c>
      <c r="N975" s="143"/>
      <c r="O975" s="143"/>
      <c r="P975" s="143"/>
      <c r="AF975" t="s">
        <v>2312</v>
      </c>
      <c r="AG975">
        <v>644</v>
      </c>
      <c r="AH975" t="s">
        <v>267</v>
      </c>
      <c r="AI975">
        <v>150002.30249999999</v>
      </c>
      <c r="AJ975">
        <v>25850</v>
      </c>
      <c r="AK975">
        <v>150002.30249999999</v>
      </c>
      <c r="AL975">
        <v>25850</v>
      </c>
    </row>
    <row r="976" spans="1:39" x14ac:dyDescent="0.25">
      <c r="A976" s="143">
        <v>843</v>
      </c>
      <c r="B976" s="143">
        <v>6</v>
      </c>
      <c r="C976" s="143" t="s">
        <v>267</v>
      </c>
      <c r="D976" s="143">
        <v>28320</v>
      </c>
      <c r="E976" s="143">
        <v>28030</v>
      </c>
      <c r="F976" s="143">
        <v>26800</v>
      </c>
      <c r="G976" s="143">
        <v>25900</v>
      </c>
      <c r="H976" s="143">
        <v>25860</v>
      </c>
      <c r="I976" s="143">
        <v>25910</v>
      </c>
      <c r="J976" s="143">
        <v>25860</v>
      </c>
      <c r="K976" s="143">
        <f t="shared" si="206"/>
        <v>4</v>
      </c>
      <c r="L976" s="143">
        <v>25860</v>
      </c>
      <c r="M976" s="143">
        <v>25860</v>
      </c>
      <c r="N976" s="143"/>
      <c r="O976" s="143"/>
      <c r="P976" s="143"/>
      <c r="AF976" t="s">
        <v>2534</v>
      </c>
      <c r="AG976">
        <v>844</v>
      </c>
      <c r="AH976" t="s">
        <v>267</v>
      </c>
      <c r="AI976">
        <v>150005.41459999999</v>
      </c>
      <c r="AJ976">
        <v>25850</v>
      </c>
      <c r="AK976">
        <v>150005.41459999999</v>
      </c>
      <c r="AL976">
        <v>25850</v>
      </c>
    </row>
    <row r="977" spans="1:39" x14ac:dyDescent="0.25">
      <c r="A977" s="143">
        <v>44</v>
      </c>
      <c r="B977" s="143">
        <v>6</v>
      </c>
      <c r="C977" s="143" t="s">
        <v>268</v>
      </c>
      <c r="D977" s="143">
        <v>26630</v>
      </c>
      <c r="E977" s="143">
        <v>26280</v>
      </c>
      <c r="F977" s="143">
        <v>24800</v>
      </c>
      <c r="G977" s="143">
        <v>24550</v>
      </c>
      <c r="H977" s="143">
        <v>24520</v>
      </c>
      <c r="I977" s="143">
        <v>24540</v>
      </c>
      <c r="J977" s="143">
        <v>24520</v>
      </c>
      <c r="K977" s="143">
        <f t="shared" si="206"/>
        <v>4</v>
      </c>
      <c r="L977" s="143">
        <v>24520</v>
      </c>
      <c r="M977" s="143">
        <v>24510</v>
      </c>
      <c r="N977" s="143"/>
      <c r="O977" s="143"/>
      <c r="P977" s="143"/>
      <c r="AF977" t="s">
        <v>2107</v>
      </c>
      <c r="AG977">
        <v>45</v>
      </c>
      <c r="AH977" t="s">
        <v>268</v>
      </c>
      <c r="AI977">
        <v>150005.5478</v>
      </c>
      <c r="AJ977">
        <v>24490</v>
      </c>
      <c r="AK977">
        <v>150005.5478</v>
      </c>
      <c r="AL977">
        <v>24490</v>
      </c>
      <c r="AM977">
        <f t="shared" ref="AM977" si="210">AVERAGE(AJ977:AJ981)</f>
        <v>24490</v>
      </c>
    </row>
    <row r="978" spans="1:39" x14ac:dyDescent="0.25">
      <c r="A978" s="143">
        <v>244</v>
      </c>
      <c r="B978" s="143">
        <v>6</v>
      </c>
      <c r="C978" s="143" t="s">
        <v>268</v>
      </c>
      <c r="D978" s="143">
        <v>27080</v>
      </c>
      <c r="E978" s="143">
        <v>26220</v>
      </c>
      <c r="F978" s="143">
        <v>24800</v>
      </c>
      <c r="G978" s="143">
        <v>24550</v>
      </c>
      <c r="H978" s="143">
        <v>24510</v>
      </c>
      <c r="I978" s="143">
        <v>24560</v>
      </c>
      <c r="J978" s="143">
        <v>24510</v>
      </c>
      <c r="K978" s="143">
        <f t="shared" si="206"/>
        <v>4</v>
      </c>
      <c r="L978" s="143">
        <v>24510</v>
      </c>
      <c r="M978" s="143">
        <v>24510</v>
      </c>
      <c r="N978" s="143"/>
      <c r="O978" s="143"/>
      <c r="P978" s="143"/>
      <c r="AF978" t="s">
        <v>1869</v>
      </c>
      <c r="AG978">
        <v>245</v>
      </c>
      <c r="AH978" t="s">
        <v>268</v>
      </c>
      <c r="AI978">
        <v>150000.4878</v>
      </c>
      <c r="AJ978">
        <v>24490</v>
      </c>
      <c r="AK978">
        <v>150000.4878</v>
      </c>
      <c r="AL978">
        <v>24490</v>
      </c>
    </row>
    <row r="979" spans="1:39" x14ac:dyDescent="0.25">
      <c r="A979" s="143">
        <v>444</v>
      </c>
      <c r="B979" s="143">
        <v>6</v>
      </c>
      <c r="C979" s="143" t="s">
        <v>268</v>
      </c>
      <c r="D979" s="143">
        <v>27060</v>
      </c>
      <c r="E979" s="143">
        <v>26360</v>
      </c>
      <c r="F979" s="143">
        <v>24800</v>
      </c>
      <c r="G979" s="143">
        <v>24600</v>
      </c>
      <c r="H979" s="143">
        <v>24500</v>
      </c>
      <c r="I979" s="143">
        <v>24540</v>
      </c>
      <c r="J979" s="143">
        <v>24500</v>
      </c>
      <c r="K979" s="143">
        <f t="shared" si="206"/>
        <v>4</v>
      </c>
      <c r="L979" s="143">
        <v>24500</v>
      </c>
      <c r="M979" s="143">
        <v>24500</v>
      </c>
      <c r="N979" s="143"/>
      <c r="O979" s="143"/>
      <c r="P979" s="143"/>
      <c r="AF979" t="s">
        <v>2091</v>
      </c>
      <c r="AG979">
        <v>445</v>
      </c>
      <c r="AH979" t="s">
        <v>268</v>
      </c>
      <c r="AI979">
        <v>150000.4179</v>
      </c>
      <c r="AJ979">
        <v>24490</v>
      </c>
      <c r="AK979">
        <v>150000.4179</v>
      </c>
      <c r="AL979">
        <v>24490</v>
      </c>
    </row>
    <row r="980" spans="1:39" x14ac:dyDescent="0.25">
      <c r="A980" s="143">
        <v>644</v>
      </c>
      <c r="B980" s="143">
        <v>6</v>
      </c>
      <c r="C980" s="143" t="s">
        <v>268</v>
      </c>
      <c r="D980" s="143">
        <v>26780</v>
      </c>
      <c r="E980" s="143">
        <v>26350</v>
      </c>
      <c r="F980" s="143">
        <v>24800</v>
      </c>
      <c r="G980" s="143">
        <v>24600</v>
      </c>
      <c r="H980" s="143">
        <v>24580</v>
      </c>
      <c r="I980" s="143">
        <v>24540</v>
      </c>
      <c r="J980" s="143">
        <v>24540</v>
      </c>
      <c r="K980" s="143">
        <f t="shared" si="206"/>
        <v>5</v>
      </c>
      <c r="L980" s="143">
        <v>24540</v>
      </c>
      <c r="M980" s="143">
        <v>24540</v>
      </c>
      <c r="N980" s="143"/>
      <c r="O980" s="143"/>
      <c r="P980" s="143"/>
      <c r="AF980" t="s">
        <v>2313</v>
      </c>
      <c r="AG980">
        <v>645</v>
      </c>
      <c r="AH980" t="s">
        <v>268</v>
      </c>
      <c r="AI980">
        <v>150005.9063</v>
      </c>
      <c r="AJ980">
        <v>24490</v>
      </c>
      <c r="AK980">
        <v>150005.9063</v>
      </c>
      <c r="AL980">
        <v>24490</v>
      </c>
    </row>
    <row r="981" spans="1:39" x14ac:dyDescent="0.25">
      <c r="A981" s="143">
        <v>844</v>
      </c>
      <c r="B981" s="143">
        <v>6</v>
      </c>
      <c r="C981" s="143" t="s">
        <v>268</v>
      </c>
      <c r="D981" s="143">
        <v>26920</v>
      </c>
      <c r="E981" s="143">
        <v>26310</v>
      </c>
      <c r="F981" s="143">
        <v>24800</v>
      </c>
      <c r="G981" s="143">
        <v>24450</v>
      </c>
      <c r="H981" s="143">
        <v>24650</v>
      </c>
      <c r="I981" s="143">
        <v>24560</v>
      </c>
      <c r="J981" s="143">
        <v>24450</v>
      </c>
      <c r="K981" s="143">
        <f t="shared" si="206"/>
        <v>3</v>
      </c>
      <c r="L981" s="143">
        <v>24450</v>
      </c>
      <c r="M981" s="143">
        <v>24450</v>
      </c>
      <c r="N981" s="143"/>
      <c r="O981" s="143"/>
      <c r="P981" s="143"/>
      <c r="AF981" t="s">
        <v>2535</v>
      </c>
      <c r="AG981">
        <v>845</v>
      </c>
      <c r="AH981" t="s">
        <v>268</v>
      </c>
      <c r="AI981">
        <v>150006.1991</v>
      </c>
      <c r="AJ981">
        <v>24490</v>
      </c>
      <c r="AK981">
        <v>150006.1991</v>
      </c>
      <c r="AL981">
        <v>24490</v>
      </c>
    </row>
    <row r="982" spans="1:39" x14ac:dyDescent="0.25">
      <c r="A982" s="143">
        <v>45</v>
      </c>
      <c r="B982" s="143">
        <v>6</v>
      </c>
      <c r="C982" s="143" t="s">
        <v>269</v>
      </c>
      <c r="D982" s="143">
        <v>27490</v>
      </c>
      <c r="E982" s="143">
        <v>27140</v>
      </c>
      <c r="F982" s="143">
        <v>25400</v>
      </c>
      <c r="G982" s="143">
        <v>24900</v>
      </c>
      <c r="H982" s="143">
        <v>24940</v>
      </c>
      <c r="I982" s="143">
        <v>24950</v>
      </c>
      <c r="J982" s="143">
        <v>24900</v>
      </c>
      <c r="K982" s="143">
        <f t="shared" si="206"/>
        <v>3</v>
      </c>
      <c r="L982" s="143">
        <v>24900</v>
      </c>
      <c r="M982" s="143">
        <v>24900</v>
      </c>
      <c r="N982" s="143"/>
      <c r="O982" s="143"/>
      <c r="P982" s="143"/>
      <c r="AF982" t="s">
        <v>2118</v>
      </c>
      <c r="AG982">
        <v>46</v>
      </c>
      <c r="AH982" t="s">
        <v>269</v>
      </c>
      <c r="AI982">
        <v>150000.0399</v>
      </c>
      <c r="AJ982">
        <v>24900</v>
      </c>
      <c r="AK982">
        <v>150000.0399</v>
      </c>
      <c r="AL982">
        <v>24900</v>
      </c>
      <c r="AM982">
        <f t="shared" ref="AM982" si="211">AVERAGE(AJ982:AJ986)</f>
        <v>24900</v>
      </c>
    </row>
    <row r="983" spans="1:39" x14ac:dyDescent="0.25">
      <c r="A983" s="143">
        <v>245</v>
      </c>
      <c r="B983" s="143">
        <v>6</v>
      </c>
      <c r="C983" s="143" t="s">
        <v>269</v>
      </c>
      <c r="D983" s="143">
        <v>27540</v>
      </c>
      <c r="E983" s="143">
        <v>26930</v>
      </c>
      <c r="F983" s="143">
        <v>25400</v>
      </c>
      <c r="G983" s="143">
        <v>24950</v>
      </c>
      <c r="H983" s="143">
        <v>25020</v>
      </c>
      <c r="I983" s="143">
        <v>24910</v>
      </c>
      <c r="J983" s="143">
        <v>24910</v>
      </c>
      <c r="K983" s="143">
        <f t="shared" si="206"/>
        <v>5</v>
      </c>
      <c r="L983" s="143">
        <v>24910</v>
      </c>
      <c r="M983" s="143">
        <v>24910</v>
      </c>
      <c r="N983" s="143"/>
      <c r="O983" s="143"/>
      <c r="P983" s="143"/>
      <c r="AF983" t="s">
        <v>1870</v>
      </c>
      <c r="AG983">
        <v>246</v>
      </c>
      <c r="AH983" t="s">
        <v>269</v>
      </c>
      <c r="AI983">
        <v>150001.86180000001</v>
      </c>
      <c r="AJ983">
        <v>24900</v>
      </c>
      <c r="AK983">
        <v>150001.86180000001</v>
      </c>
      <c r="AL983">
        <v>24900</v>
      </c>
    </row>
    <row r="984" spans="1:39" x14ac:dyDescent="0.25">
      <c r="A984" s="143">
        <v>445</v>
      </c>
      <c r="B984" s="143">
        <v>6</v>
      </c>
      <c r="C984" s="143" t="s">
        <v>269</v>
      </c>
      <c r="D984" s="143">
        <v>27970</v>
      </c>
      <c r="E984" s="143">
        <v>26770</v>
      </c>
      <c r="F984" s="143">
        <v>25400</v>
      </c>
      <c r="G984" s="143">
        <v>24950</v>
      </c>
      <c r="H984" s="143">
        <v>24910</v>
      </c>
      <c r="I984" s="143">
        <v>24920</v>
      </c>
      <c r="J984" s="143">
        <v>24910</v>
      </c>
      <c r="K984" s="143">
        <f t="shared" si="206"/>
        <v>4</v>
      </c>
      <c r="L984" s="143">
        <v>24910</v>
      </c>
      <c r="M984" s="143">
        <v>24910</v>
      </c>
      <c r="N984" s="143"/>
      <c r="O984" s="143"/>
      <c r="P984" s="143"/>
      <c r="AF984" t="s">
        <v>2092</v>
      </c>
      <c r="AG984">
        <v>446</v>
      </c>
      <c r="AH984" t="s">
        <v>269</v>
      </c>
      <c r="AI984">
        <v>150002.76759999999</v>
      </c>
      <c r="AJ984">
        <v>24900</v>
      </c>
      <c r="AK984">
        <v>150002.76759999999</v>
      </c>
      <c r="AL984">
        <v>24900</v>
      </c>
    </row>
    <row r="985" spans="1:39" x14ac:dyDescent="0.25">
      <c r="A985" s="143">
        <v>645</v>
      </c>
      <c r="B985" s="143">
        <v>6</v>
      </c>
      <c r="C985" s="143" t="s">
        <v>269</v>
      </c>
      <c r="D985" s="143">
        <v>27170</v>
      </c>
      <c r="E985" s="143">
        <v>26750</v>
      </c>
      <c r="F985" s="143">
        <v>25400</v>
      </c>
      <c r="G985" s="143">
        <v>24950</v>
      </c>
      <c r="H985" s="143">
        <v>24950</v>
      </c>
      <c r="I985" s="143">
        <v>24960</v>
      </c>
      <c r="J985" s="143">
        <v>24950</v>
      </c>
      <c r="K985" s="143">
        <f t="shared" si="206"/>
        <v>3</v>
      </c>
      <c r="L985" s="143">
        <v>24950</v>
      </c>
      <c r="M985" s="143">
        <v>24950</v>
      </c>
      <c r="N985" s="143"/>
      <c r="O985" s="143"/>
      <c r="P985" s="143"/>
      <c r="AF985" t="s">
        <v>2314</v>
      </c>
      <c r="AG985">
        <v>646</v>
      </c>
      <c r="AH985" t="s">
        <v>269</v>
      </c>
      <c r="AI985">
        <v>150000.95550000001</v>
      </c>
      <c r="AJ985">
        <v>24900</v>
      </c>
      <c r="AK985">
        <v>150000.95550000001</v>
      </c>
      <c r="AL985">
        <v>24900</v>
      </c>
    </row>
    <row r="986" spans="1:39" x14ac:dyDescent="0.25">
      <c r="A986" s="143">
        <v>845</v>
      </c>
      <c r="B986" s="143">
        <v>6</v>
      </c>
      <c r="C986" s="143" t="s">
        <v>269</v>
      </c>
      <c r="D986" s="143">
        <v>27440</v>
      </c>
      <c r="E986" s="143">
        <v>27030</v>
      </c>
      <c r="F986" s="143">
        <v>25400</v>
      </c>
      <c r="G986" s="143">
        <v>25050</v>
      </c>
      <c r="H986" s="143">
        <v>24930</v>
      </c>
      <c r="I986" s="143">
        <v>25000</v>
      </c>
      <c r="J986" s="143">
        <v>24930</v>
      </c>
      <c r="K986" s="143">
        <f t="shared" si="206"/>
        <v>4</v>
      </c>
      <c r="L986" s="143">
        <v>24930</v>
      </c>
      <c r="M986" s="143">
        <v>24930</v>
      </c>
      <c r="N986" s="143"/>
      <c r="O986" s="143"/>
      <c r="P986" s="143"/>
      <c r="AF986" t="s">
        <v>2536</v>
      </c>
      <c r="AG986">
        <v>846</v>
      </c>
      <c r="AH986" t="s">
        <v>269</v>
      </c>
      <c r="AI986">
        <v>150002.00810000001</v>
      </c>
      <c r="AJ986">
        <v>24900</v>
      </c>
      <c r="AK986">
        <v>150002.00810000001</v>
      </c>
      <c r="AL986">
        <v>24900</v>
      </c>
    </row>
    <row r="987" spans="1:39" x14ac:dyDescent="0.25">
      <c r="A987" s="143">
        <v>46</v>
      </c>
      <c r="B987" s="143">
        <v>6</v>
      </c>
      <c r="C987" s="143" t="s">
        <v>270</v>
      </c>
      <c r="D987" s="143">
        <v>27770</v>
      </c>
      <c r="E987" s="143">
        <v>26980</v>
      </c>
      <c r="F987" s="143">
        <v>25400</v>
      </c>
      <c r="G987" s="143">
        <v>25050</v>
      </c>
      <c r="H987" s="143">
        <v>25070</v>
      </c>
      <c r="I987" s="143">
        <v>25030</v>
      </c>
      <c r="J987" s="143">
        <v>25030</v>
      </c>
      <c r="K987" s="143">
        <f t="shared" si="206"/>
        <v>5</v>
      </c>
      <c r="L987" s="143">
        <v>25030</v>
      </c>
      <c r="M987" s="143">
        <v>25030</v>
      </c>
      <c r="N987" s="143"/>
      <c r="O987" s="143"/>
      <c r="P987" s="143"/>
      <c r="AF987" t="s">
        <v>2129</v>
      </c>
      <c r="AG987">
        <v>47</v>
      </c>
      <c r="AH987" t="s">
        <v>270</v>
      </c>
      <c r="AI987">
        <v>150001.6397</v>
      </c>
      <c r="AJ987">
        <v>25030</v>
      </c>
      <c r="AK987">
        <v>150001.6397</v>
      </c>
      <c r="AL987">
        <v>25030</v>
      </c>
      <c r="AM987">
        <f t="shared" ref="AM987" si="212">AVERAGE(AJ987:AJ991)</f>
        <v>25030</v>
      </c>
    </row>
    <row r="988" spans="1:39" x14ac:dyDescent="0.25">
      <c r="A988" s="143">
        <v>246</v>
      </c>
      <c r="B988" s="143">
        <v>6</v>
      </c>
      <c r="C988" s="143" t="s">
        <v>270</v>
      </c>
      <c r="D988" s="143">
        <v>27270</v>
      </c>
      <c r="E988" s="143">
        <v>27050</v>
      </c>
      <c r="F988" s="143">
        <v>25400</v>
      </c>
      <c r="G988" s="143">
        <v>25100</v>
      </c>
      <c r="H988" s="143">
        <v>25050</v>
      </c>
      <c r="I988" s="143">
        <v>25050</v>
      </c>
      <c r="J988" s="143">
        <v>25050</v>
      </c>
      <c r="K988" s="143">
        <f t="shared" si="206"/>
        <v>4</v>
      </c>
      <c r="L988" s="143">
        <v>25050</v>
      </c>
      <c r="M988" s="143">
        <v>25050</v>
      </c>
      <c r="N988" s="143"/>
      <c r="O988" s="143"/>
      <c r="P988" s="143"/>
      <c r="AF988" t="s">
        <v>1871</v>
      </c>
      <c r="AG988">
        <v>247</v>
      </c>
      <c r="AH988" t="s">
        <v>270</v>
      </c>
      <c r="AI988">
        <v>150004.6839</v>
      </c>
      <c r="AJ988">
        <v>25030</v>
      </c>
      <c r="AK988">
        <v>150004.6839</v>
      </c>
      <c r="AL988">
        <v>25030</v>
      </c>
    </row>
    <row r="989" spans="1:39" x14ac:dyDescent="0.25">
      <c r="A989" s="143">
        <v>446</v>
      </c>
      <c r="B989" s="143">
        <v>6</v>
      </c>
      <c r="C989" s="143" t="s">
        <v>270</v>
      </c>
      <c r="D989" s="143">
        <v>27760</v>
      </c>
      <c r="E989" s="143">
        <v>27110</v>
      </c>
      <c r="F989" s="143">
        <v>25400</v>
      </c>
      <c r="G989" s="143">
        <v>25100</v>
      </c>
      <c r="H989" s="143">
        <v>25130</v>
      </c>
      <c r="I989" s="143">
        <v>25090</v>
      </c>
      <c r="J989" s="143">
        <v>25090</v>
      </c>
      <c r="K989" s="143">
        <f t="shared" si="206"/>
        <v>5</v>
      </c>
      <c r="L989" s="143">
        <v>25090</v>
      </c>
      <c r="M989" s="143">
        <v>25040</v>
      </c>
      <c r="N989" s="143"/>
      <c r="O989" s="143"/>
      <c r="P989" s="143"/>
      <c r="AF989" t="s">
        <v>2093</v>
      </c>
      <c r="AG989">
        <v>447</v>
      </c>
      <c r="AH989" t="s">
        <v>270</v>
      </c>
      <c r="AI989">
        <v>150005.34700000001</v>
      </c>
      <c r="AJ989">
        <v>25030</v>
      </c>
      <c r="AK989">
        <v>150005.34700000001</v>
      </c>
      <c r="AL989">
        <v>25030</v>
      </c>
    </row>
    <row r="990" spans="1:39" x14ac:dyDescent="0.25">
      <c r="A990" s="143">
        <v>646</v>
      </c>
      <c r="B990" s="143">
        <v>6</v>
      </c>
      <c r="C990" s="143" t="s">
        <v>270</v>
      </c>
      <c r="D990" s="143">
        <v>27680</v>
      </c>
      <c r="E990" s="143">
        <v>27190</v>
      </c>
      <c r="F990" s="143">
        <v>25400</v>
      </c>
      <c r="G990" s="143">
        <v>25050</v>
      </c>
      <c r="H990" s="143">
        <v>25120</v>
      </c>
      <c r="I990" s="143">
        <v>25140</v>
      </c>
      <c r="J990" s="143">
        <v>25050</v>
      </c>
      <c r="K990" s="143">
        <f t="shared" si="206"/>
        <v>3</v>
      </c>
      <c r="L990" s="143">
        <v>25050</v>
      </c>
      <c r="M990" s="143">
        <v>25050</v>
      </c>
      <c r="N990" s="143"/>
      <c r="O990" s="143"/>
      <c r="P990" s="143"/>
      <c r="AF990" t="s">
        <v>2315</v>
      </c>
      <c r="AG990">
        <v>647</v>
      </c>
      <c r="AH990" t="s">
        <v>270</v>
      </c>
      <c r="AI990">
        <v>150000.97690000001</v>
      </c>
      <c r="AJ990">
        <v>25030</v>
      </c>
      <c r="AK990">
        <v>150000.97690000001</v>
      </c>
      <c r="AL990">
        <v>25030</v>
      </c>
    </row>
    <row r="991" spans="1:39" x14ac:dyDescent="0.25">
      <c r="A991" s="143">
        <v>846</v>
      </c>
      <c r="B991" s="143">
        <v>6</v>
      </c>
      <c r="C991" s="143" t="s">
        <v>270</v>
      </c>
      <c r="D991" s="143">
        <v>27720</v>
      </c>
      <c r="E991" s="143">
        <v>27030</v>
      </c>
      <c r="F991" s="143">
        <v>25400</v>
      </c>
      <c r="G991" s="143">
        <v>25100</v>
      </c>
      <c r="H991" s="143">
        <v>25050</v>
      </c>
      <c r="I991" s="143">
        <v>25050</v>
      </c>
      <c r="J991" s="143">
        <v>25050</v>
      </c>
      <c r="K991" s="143">
        <f t="shared" si="206"/>
        <v>4</v>
      </c>
      <c r="L991" s="143">
        <v>25050</v>
      </c>
      <c r="M991" s="143">
        <v>25050</v>
      </c>
      <c r="N991" s="143"/>
      <c r="O991" s="143"/>
      <c r="P991" s="143"/>
      <c r="AF991" t="s">
        <v>2537</v>
      </c>
      <c r="AG991">
        <v>847</v>
      </c>
      <c r="AH991" t="s">
        <v>270</v>
      </c>
      <c r="AI991">
        <v>150001.49559999999</v>
      </c>
      <c r="AJ991">
        <v>25030</v>
      </c>
      <c r="AK991">
        <v>150001.49559999999</v>
      </c>
      <c r="AL991">
        <v>25030</v>
      </c>
    </row>
    <row r="992" spans="1:39" x14ac:dyDescent="0.25">
      <c r="A992" s="143">
        <v>47</v>
      </c>
      <c r="B992" s="143">
        <v>6</v>
      </c>
      <c r="C992" s="143" t="s">
        <v>271</v>
      </c>
      <c r="D992" s="143">
        <v>27750</v>
      </c>
      <c r="E992" s="143">
        <v>27190</v>
      </c>
      <c r="F992" s="143">
        <v>25400</v>
      </c>
      <c r="G992" s="143">
        <v>25250</v>
      </c>
      <c r="H992" s="143">
        <v>25220</v>
      </c>
      <c r="I992" s="143">
        <v>25220</v>
      </c>
      <c r="J992" s="143">
        <v>25220</v>
      </c>
      <c r="K992" s="143">
        <f t="shared" si="206"/>
        <v>4</v>
      </c>
      <c r="L992" s="143">
        <v>25220</v>
      </c>
      <c r="M992" s="143">
        <v>25160</v>
      </c>
      <c r="N992" s="143"/>
      <c r="O992" s="143"/>
      <c r="P992" s="143"/>
      <c r="AF992" t="s">
        <v>2140</v>
      </c>
      <c r="AG992">
        <v>48</v>
      </c>
      <c r="AH992" t="s">
        <v>271</v>
      </c>
      <c r="AI992">
        <v>150001.88320000001</v>
      </c>
      <c r="AJ992">
        <v>25120</v>
      </c>
      <c r="AK992">
        <v>150001.88320000001</v>
      </c>
      <c r="AL992">
        <v>25120</v>
      </c>
      <c r="AM992">
        <f t="shared" ref="AM992" si="213">AVERAGE(AJ992:AJ996)</f>
        <v>25120</v>
      </c>
    </row>
    <row r="993" spans="1:39" x14ac:dyDescent="0.25">
      <c r="A993" s="143">
        <v>247</v>
      </c>
      <c r="B993" s="143">
        <v>6</v>
      </c>
      <c r="C993" s="143" t="s">
        <v>271</v>
      </c>
      <c r="D993" s="143">
        <v>28020</v>
      </c>
      <c r="E993" s="143">
        <v>27240</v>
      </c>
      <c r="F993" s="143">
        <v>25400</v>
      </c>
      <c r="G993" s="143">
        <v>25250</v>
      </c>
      <c r="H993" s="143">
        <v>25140</v>
      </c>
      <c r="I993" s="143">
        <v>25160</v>
      </c>
      <c r="J993" s="143">
        <v>25140</v>
      </c>
      <c r="K993" s="143">
        <f t="shared" si="206"/>
        <v>4</v>
      </c>
      <c r="L993" s="143">
        <v>25140</v>
      </c>
      <c r="M993" s="143">
        <v>25140</v>
      </c>
      <c r="N993" s="143"/>
      <c r="O993" s="143"/>
      <c r="P993" s="143"/>
      <c r="AF993" t="s">
        <v>1872</v>
      </c>
      <c r="AG993">
        <v>248</v>
      </c>
      <c r="AH993" t="s">
        <v>271</v>
      </c>
      <c r="AI993">
        <v>150000.296</v>
      </c>
      <c r="AJ993">
        <v>25120</v>
      </c>
      <c r="AK993">
        <v>150000.296</v>
      </c>
      <c r="AL993">
        <v>25120</v>
      </c>
    </row>
    <row r="994" spans="1:39" x14ac:dyDescent="0.25">
      <c r="A994" s="143">
        <v>447</v>
      </c>
      <c r="B994" s="143">
        <v>6</v>
      </c>
      <c r="C994" s="143" t="s">
        <v>271</v>
      </c>
      <c r="D994" s="143">
        <v>27580</v>
      </c>
      <c r="E994" s="143">
        <v>27000</v>
      </c>
      <c r="F994" s="143">
        <v>25400</v>
      </c>
      <c r="G994" s="143">
        <v>25250</v>
      </c>
      <c r="H994" s="143">
        <v>25220</v>
      </c>
      <c r="I994" s="143">
        <v>25170</v>
      </c>
      <c r="J994" s="143">
        <v>25170</v>
      </c>
      <c r="K994" s="143">
        <f t="shared" si="206"/>
        <v>5</v>
      </c>
      <c r="L994" s="143">
        <v>25170</v>
      </c>
      <c r="M994" s="143">
        <v>25170</v>
      </c>
      <c r="N994" s="143"/>
      <c r="O994" s="143"/>
      <c r="P994" s="143"/>
      <c r="AF994" t="s">
        <v>2094</v>
      </c>
      <c r="AG994">
        <v>448</v>
      </c>
      <c r="AH994" t="s">
        <v>271</v>
      </c>
      <c r="AI994">
        <v>150001.10019999999</v>
      </c>
      <c r="AJ994">
        <v>25120</v>
      </c>
      <c r="AK994">
        <v>150001.10019999999</v>
      </c>
      <c r="AL994">
        <v>25120</v>
      </c>
    </row>
    <row r="995" spans="1:39" x14ac:dyDescent="0.25">
      <c r="A995" s="143">
        <v>647</v>
      </c>
      <c r="B995" s="143">
        <v>6</v>
      </c>
      <c r="C995" s="143" t="s">
        <v>271</v>
      </c>
      <c r="D995" s="143">
        <v>28180</v>
      </c>
      <c r="E995" s="143">
        <v>27170</v>
      </c>
      <c r="F995" s="143">
        <v>25400</v>
      </c>
      <c r="G995" s="143">
        <v>25200</v>
      </c>
      <c r="H995" s="143">
        <v>25220</v>
      </c>
      <c r="I995" s="143">
        <v>25310</v>
      </c>
      <c r="J995" s="143">
        <v>25200</v>
      </c>
      <c r="K995" s="143">
        <f t="shared" si="206"/>
        <v>3</v>
      </c>
      <c r="L995" s="143">
        <v>25200</v>
      </c>
      <c r="M995" s="143">
        <v>25140</v>
      </c>
      <c r="N995" s="143"/>
      <c r="O995" s="143"/>
      <c r="P995" s="143"/>
      <c r="AF995" t="s">
        <v>2316</v>
      </c>
      <c r="AG995">
        <v>648</v>
      </c>
      <c r="AH995" t="s">
        <v>271</v>
      </c>
      <c r="AI995">
        <v>150001.2683</v>
      </c>
      <c r="AJ995">
        <v>25120</v>
      </c>
      <c r="AK995">
        <v>150001.2683</v>
      </c>
      <c r="AL995">
        <v>25120</v>
      </c>
    </row>
    <row r="996" spans="1:39" x14ac:dyDescent="0.25">
      <c r="A996" s="143">
        <v>847</v>
      </c>
      <c r="B996" s="143">
        <v>6</v>
      </c>
      <c r="C996" s="143" t="s">
        <v>271</v>
      </c>
      <c r="D996" s="143">
        <v>28000</v>
      </c>
      <c r="E996" s="143">
        <v>27180</v>
      </c>
      <c r="F996" s="143">
        <v>25400</v>
      </c>
      <c r="G996" s="143">
        <v>25250</v>
      </c>
      <c r="H996" s="143">
        <v>25150</v>
      </c>
      <c r="I996" s="143">
        <v>25180</v>
      </c>
      <c r="J996" s="143">
        <v>25150</v>
      </c>
      <c r="K996" s="143">
        <f t="shared" si="206"/>
        <v>4</v>
      </c>
      <c r="L996" s="143">
        <v>25150</v>
      </c>
      <c r="M996" s="143">
        <v>25150</v>
      </c>
      <c r="N996" s="143"/>
      <c r="O996" s="143"/>
      <c r="P996" s="143"/>
      <c r="AF996" t="s">
        <v>2538</v>
      </c>
      <c r="AG996">
        <v>848</v>
      </c>
      <c r="AH996" t="s">
        <v>271</v>
      </c>
      <c r="AI996">
        <v>150001.0398</v>
      </c>
      <c r="AJ996">
        <v>25120</v>
      </c>
      <c r="AK996">
        <v>150001.0398</v>
      </c>
      <c r="AL996">
        <v>25120</v>
      </c>
    </row>
    <row r="997" spans="1:39" x14ac:dyDescent="0.25">
      <c r="A997" s="143">
        <v>48</v>
      </c>
      <c r="B997" s="143">
        <v>6</v>
      </c>
      <c r="C997" s="143" t="s">
        <v>272</v>
      </c>
      <c r="D997" s="143">
        <v>27490</v>
      </c>
      <c r="E997" s="143">
        <v>26880</v>
      </c>
      <c r="F997" s="143">
        <v>25200</v>
      </c>
      <c r="G997" s="143">
        <v>24950</v>
      </c>
      <c r="H997" s="143">
        <v>25060</v>
      </c>
      <c r="I997" s="143">
        <v>24970</v>
      </c>
      <c r="J997" s="143">
        <v>24950</v>
      </c>
      <c r="K997" s="143">
        <f t="shared" si="206"/>
        <v>3</v>
      </c>
      <c r="L997" s="143">
        <v>24950</v>
      </c>
      <c r="M997" s="143">
        <v>24950</v>
      </c>
      <c r="N997" s="143"/>
      <c r="O997" s="143"/>
      <c r="P997" s="143"/>
      <c r="AF997" t="s">
        <v>2151</v>
      </c>
      <c r="AG997">
        <v>49</v>
      </c>
      <c r="AH997" t="s">
        <v>272</v>
      </c>
      <c r="AI997">
        <v>150010.19510000001</v>
      </c>
      <c r="AJ997">
        <v>24930</v>
      </c>
      <c r="AK997">
        <v>150010.19510000001</v>
      </c>
      <c r="AL997">
        <v>24930</v>
      </c>
      <c r="AM997">
        <f>AVERAGE(AJ997:AJ1001)</f>
        <v>24930</v>
      </c>
    </row>
    <row r="998" spans="1:39" x14ac:dyDescent="0.25">
      <c r="A998" s="143">
        <v>248</v>
      </c>
      <c r="B998" s="143">
        <v>6</v>
      </c>
      <c r="C998" s="143" t="s">
        <v>272</v>
      </c>
      <c r="D998" s="143">
        <v>27320</v>
      </c>
      <c r="E998" s="143">
        <v>27000</v>
      </c>
      <c r="F998" s="143">
        <v>25200</v>
      </c>
      <c r="G998" s="143">
        <v>25050</v>
      </c>
      <c r="H998" s="143">
        <v>25060</v>
      </c>
      <c r="I998" s="143">
        <v>25000</v>
      </c>
      <c r="J998" s="143">
        <v>25000</v>
      </c>
      <c r="K998" s="143">
        <f t="shared" si="206"/>
        <v>5</v>
      </c>
      <c r="L998" s="143">
        <v>25000</v>
      </c>
      <c r="M998" s="143">
        <v>25000</v>
      </c>
      <c r="N998" s="143"/>
      <c r="O998" s="143"/>
      <c r="P998" s="143"/>
      <c r="AF998" t="s">
        <v>1873</v>
      </c>
      <c r="AG998">
        <v>249</v>
      </c>
      <c r="AH998" t="s">
        <v>272</v>
      </c>
      <c r="AI998">
        <v>150002.82870000001</v>
      </c>
      <c r="AJ998">
        <v>24930</v>
      </c>
      <c r="AK998">
        <v>150002.82870000001</v>
      </c>
      <c r="AL998">
        <v>24930</v>
      </c>
    </row>
    <row r="999" spans="1:39" x14ac:dyDescent="0.25">
      <c r="A999" s="143">
        <v>448</v>
      </c>
      <c r="B999" s="143">
        <v>6</v>
      </c>
      <c r="C999" s="143" t="s">
        <v>272</v>
      </c>
      <c r="D999" s="143">
        <v>27250</v>
      </c>
      <c r="E999" s="143">
        <v>26890</v>
      </c>
      <c r="F999" s="143">
        <v>25200</v>
      </c>
      <c r="G999" s="143">
        <v>25100</v>
      </c>
      <c r="H999" s="143">
        <v>24980</v>
      </c>
      <c r="I999" s="143">
        <v>24990</v>
      </c>
      <c r="J999" s="143">
        <v>24980</v>
      </c>
      <c r="K999" s="143">
        <f t="shared" si="206"/>
        <v>4</v>
      </c>
      <c r="L999" s="143">
        <v>24980</v>
      </c>
      <c r="M999" s="143">
        <v>24980</v>
      </c>
      <c r="N999" s="143"/>
      <c r="O999" s="143"/>
      <c r="P999" s="143"/>
      <c r="AF999" t="s">
        <v>2095</v>
      </c>
      <c r="AG999">
        <v>449</v>
      </c>
      <c r="AH999" t="s">
        <v>272</v>
      </c>
      <c r="AI999">
        <v>150000.03520000001</v>
      </c>
      <c r="AJ999">
        <v>24930</v>
      </c>
      <c r="AK999">
        <v>150000.03520000001</v>
      </c>
      <c r="AL999">
        <v>24930</v>
      </c>
    </row>
    <row r="1000" spans="1:39" x14ac:dyDescent="0.25">
      <c r="A1000" s="143">
        <v>648</v>
      </c>
      <c r="B1000" s="143">
        <v>6</v>
      </c>
      <c r="C1000" s="143" t="s">
        <v>272</v>
      </c>
      <c r="D1000" s="143">
        <v>27350</v>
      </c>
      <c r="E1000" s="143">
        <v>26950</v>
      </c>
      <c r="F1000" s="143">
        <v>25200</v>
      </c>
      <c r="G1000" s="143">
        <v>25050</v>
      </c>
      <c r="H1000" s="143">
        <v>24960</v>
      </c>
      <c r="I1000" s="143">
        <v>25030</v>
      </c>
      <c r="J1000" s="143">
        <v>24960</v>
      </c>
      <c r="K1000" s="143">
        <f t="shared" si="206"/>
        <v>4</v>
      </c>
      <c r="L1000" s="143">
        <v>24960</v>
      </c>
      <c r="M1000" s="143">
        <v>24950</v>
      </c>
      <c r="N1000" s="143"/>
      <c r="O1000" s="143"/>
      <c r="P1000" s="143"/>
      <c r="AF1000" t="s">
        <v>2317</v>
      </c>
      <c r="AG1000">
        <v>649</v>
      </c>
      <c r="AH1000" t="s">
        <v>272</v>
      </c>
      <c r="AI1000">
        <v>150002.71650000001</v>
      </c>
      <c r="AJ1000">
        <v>24930</v>
      </c>
      <c r="AK1000">
        <v>150002.71650000001</v>
      </c>
      <c r="AL1000">
        <v>24930</v>
      </c>
    </row>
    <row r="1001" spans="1:39" x14ac:dyDescent="0.25">
      <c r="A1001" s="143">
        <v>848</v>
      </c>
      <c r="B1001" s="143">
        <v>6</v>
      </c>
      <c r="C1001" s="143" t="s">
        <v>272</v>
      </c>
      <c r="D1001" s="143">
        <v>27110</v>
      </c>
      <c r="E1001" s="143">
        <v>26920</v>
      </c>
      <c r="F1001" s="143">
        <v>25200</v>
      </c>
      <c r="G1001" s="143">
        <v>24950</v>
      </c>
      <c r="H1001" s="143">
        <v>25050</v>
      </c>
      <c r="I1001" s="143">
        <v>24990</v>
      </c>
      <c r="J1001" s="143">
        <v>24950</v>
      </c>
      <c r="K1001" s="143">
        <f t="shared" si="206"/>
        <v>3</v>
      </c>
      <c r="L1001" s="143">
        <v>24950</v>
      </c>
      <c r="M1001" s="143">
        <v>24950</v>
      </c>
      <c r="N1001" s="143"/>
      <c r="O1001" s="143"/>
      <c r="P1001" s="143"/>
      <c r="AF1001" t="s">
        <v>2539</v>
      </c>
      <c r="AG1001">
        <v>849</v>
      </c>
      <c r="AH1001" t="s">
        <v>272</v>
      </c>
      <c r="AI1001">
        <v>150005.3627</v>
      </c>
      <c r="AJ1001">
        <v>24930</v>
      </c>
      <c r="AK1001">
        <v>150005.3627</v>
      </c>
      <c r="AL1001">
        <v>24930</v>
      </c>
    </row>
    <row r="1002" spans="1:39" x14ac:dyDescent="0.25">
      <c r="B1002" s="143" t="s">
        <v>274</v>
      </c>
      <c r="C1002" s="143" t="s">
        <v>274</v>
      </c>
      <c r="N1002" s="143"/>
      <c r="O1002" s="143"/>
      <c r="P1002" s="143"/>
    </row>
    <row r="18001" spans="32:47" s="143" customFormat="1" x14ac:dyDescent="0.25">
      <c r="AF18001"/>
      <c r="AG18001"/>
      <c r="AH18001"/>
      <c r="AI18001"/>
      <c r="AJ18001"/>
      <c r="AK18001"/>
      <c r="AL18001"/>
      <c r="AO18001"/>
      <c r="AP18001"/>
      <c r="AQ18001"/>
      <c r="AR18001"/>
      <c r="AS18001"/>
      <c r="AT18001"/>
      <c r="AU18001"/>
    </row>
  </sheetData>
  <autoFilter ref="O1:Z18001" xr:uid="{B7D896CA-FF32-4F57-A55E-107C4E802788}">
    <sortState xmlns:xlrd2="http://schemas.microsoft.com/office/spreadsheetml/2017/richdata2" ref="O2:Z18001">
      <sortCondition ref="O1:O18001"/>
    </sortState>
  </autoFilter>
  <sortState xmlns:xlrd2="http://schemas.microsoft.com/office/spreadsheetml/2017/richdata2" ref="AP2:AR18001">
    <sortCondition ref="AP2:AP18001"/>
  </sortState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574DD-D8E2-43D3-A7F8-955A098E13DF}">
  <sheetPr codeName="Planilha8"/>
  <dimension ref="A1:CE17003"/>
  <sheetViews>
    <sheetView topLeftCell="BI1" zoomScale="115" zoomScaleNormal="115" workbookViewId="0">
      <selection activeCell="BR2" sqref="BR2:BR201"/>
    </sheetView>
  </sheetViews>
  <sheetFormatPr defaultRowHeight="12.75" x14ac:dyDescent="0.2"/>
  <cols>
    <col min="1" max="1" width="54.1640625" bestFit="1" customWidth="1"/>
    <col min="2" max="2" width="21.33203125" bestFit="1" customWidth="1"/>
    <col min="3" max="3" width="23.1640625" bestFit="1" customWidth="1"/>
    <col min="4" max="4" width="7.1640625" bestFit="1" customWidth="1"/>
    <col min="7" max="7" width="13.5" bestFit="1" customWidth="1"/>
    <col min="8" max="8" width="28.6640625" bestFit="1" customWidth="1"/>
    <col min="9" max="9" width="20.6640625" bestFit="1" customWidth="1"/>
    <col min="10" max="10" width="25.1640625" bestFit="1" customWidth="1"/>
    <col min="11" max="11" width="19.83203125" bestFit="1" customWidth="1"/>
    <col min="12" max="12" width="20" bestFit="1" customWidth="1"/>
    <col min="18" max="18" width="21.33203125" bestFit="1" customWidth="1"/>
    <col min="19" max="19" width="28.6640625" bestFit="1" customWidth="1"/>
    <col min="20" max="20" width="20.6640625" bestFit="1" customWidth="1"/>
    <col min="21" max="21" width="25.1640625" bestFit="1" customWidth="1"/>
    <col min="22" max="22" width="19.83203125" bestFit="1" customWidth="1"/>
    <col min="23" max="23" width="20" bestFit="1" customWidth="1"/>
    <col min="24" max="25" width="15.33203125" bestFit="1" customWidth="1"/>
    <col min="31" max="31" width="9.1640625" bestFit="1" customWidth="1"/>
    <col min="42" max="42" width="5.1640625" bestFit="1" customWidth="1"/>
    <col min="43" max="43" width="65" bestFit="1" customWidth="1"/>
    <col min="44" max="44" width="16.83203125" bestFit="1" customWidth="1"/>
    <col min="45" max="45" width="8.33203125" bestFit="1" customWidth="1"/>
    <col min="46" max="46" width="7.5" bestFit="1" customWidth="1"/>
    <col min="47" max="47" width="9.6640625" customWidth="1"/>
    <col min="49" max="49" width="19.6640625" style="171" bestFit="1" customWidth="1"/>
    <col min="50" max="50" width="6.6640625" style="171" customWidth="1"/>
    <col min="51" max="51" width="16.83203125" style="171" bestFit="1" customWidth="1"/>
    <col min="52" max="52" width="13" style="171" bestFit="1" customWidth="1"/>
    <col min="61" max="61" width="66.33203125" bestFit="1" customWidth="1"/>
    <col min="62" max="62" width="12.1640625" bestFit="1" customWidth="1"/>
    <col min="63" max="63" width="7.5" bestFit="1" customWidth="1"/>
    <col min="64" max="64" width="12.1640625" bestFit="1" customWidth="1"/>
    <col min="65" max="65" width="7.5" bestFit="1" customWidth="1"/>
    <col min="67" max="68" width="19.6640625" bestFit="1" customWidth="1"/>
    <col min="71" max="71" width="19.6640625" bestFit="1" customWidth="1"/>
    <col min="73" max="73" width="9.1640625" bestFit="1" customWidth="1"/>
  </cols>
  <sheetData>
    <row r="1" spans="1:83" x14ac:dyDescent="0.2">
      <c r="F1" s="162" t="s">
        <v>274</v>
      </c>
      <c r="G1" s="162" t="s">
        <v>213</v>
      </c>
      <c r="H1" t="s">
        <v>215</v>
      </c>
      <c r="I1" t="s">
        <v>216</v>
      </c>
      <c r="J1" t="s">
        <v>285</v>
      </c>
      <c r="K1" s="162" t="s">
        <v>297</v>
      </c>
      <c r="L1" s="162" t="s">
        <v>298</v>
      </c>
      <c r="O1" s="162" t="s">
        <v>274</v>
      </c>
      <c r="P1" s="162" t="s">
        <v>300</v>
      </c>
      <c r="Q1" s="162" t="s">
        <v>299</v>
      </c>
      <c r="R1" s="162" t="s">
        <v>213</v>
      </c>
      <c r="S1" t="s">
        <v>215</v>
      </c>
      <c r="T1" t="s">
        <v>216</v>
      </c>
      <c r="U1" t="s">
        <v>285</v>
      </c>
      <c r="V1" s="162" t="s">
        <v>297</v>
      </c>
      <c r="W1" s="162" t="s">
        <v>298</v>
      </c>
      <c r="AP1" s="162" t="s">
        <v>211</v>
      </c>
      <c r="AQ1" t="s">
        <v>301</v>
      </c>
      <c r="AR1" s="162" t="s">
        <v>312</v>
      </c>
      <c r="AS1" t="s">
        <v>302</v>
      </c>
      <c r="AT1" t="s">
        <v>303</v>
      </c>
      <c r="AU1" s="162" t="s">
        <v>1507</v>
      </c>
      <c r="AX1" s="171" t="s">
        <v>211</v>
      </c>
      <c r="AY1" s="171" t="s">
        <v>312</v>
      </c>
      <c r="AZ1" s="171" t="s">
        <v>1507</v>
      </c>
      <c r="BA1" t="s">
        <v>2711</v>
      </c>
      <c r="BI1" t="s">
        <v>301</v>
      </c>
      <c r="BJ1" t="s">
        <v>302</v>
      </c>
      <c r="BK1" t="s">
        <v>303</v>
      </c>
      <c r="BL1" t="s">
        <v>304</v>
      </c>
      <c r="BM1" t="s">
        <v>305</v>
      </c>
      <c r="BN1" t="s">
        <v>312</v>
      </c>
      <c r="BO1" t="s">
        <v>2708</v>
      </c>
      <c r="BS1" s="176" t="s">
        <v>2708</v>
      </c>
      <c r="BT1" s="176" t="s">
        <v>312</v>
      </c>
      <c r="BU1" s="176"/>
      <c r="BV1" t="s">
        <v>2711</v>
      </c>
      <c r="CE1" s="162" t="s">
        <v>2720</v>
      </c>
    </row>
    <row r="2" spans="1:83" x14ac:dyDescent="0.2">
      <c r="A2" t="s">
        <v>282</v>
      </c>
      <c r="B2" t="s">
        <v>224</v>
      </c>
      <c r="C2" t="s">
        <v>283</v>
      </c>
      <c r="F2" s="162" t="s">
        <v>274</v>
      </c>
      <c r="G2" s="162" t="str">
        <f>B2</f>
        <v>prob_25_1.txt</v>
      </c>
      <c r="H2">
        <f>B3</f>
        <v>1420</v>
      </c>
      <c r="I2">
        <f>B4</f>
        <v>1500</v>
      </c>
      <c r="J2">
        <f>B5</f>
        <v>1380</v>
      </c>
      <c r="K2">
        <f>B6</f>
        <v>1380</v>
      </c>
      <c r="L2">
        <f>C6</f>
        <v>1380</v>
      </c>
      <c r="O2" s="162" t="s">
        <v>274</v>
      </c>
      <c r="P2" s="163">
        <v>1</v>
      </c>
      <c r="Q2" s="163">
        <v>1</v>
      </c>
      <c r="R2" s="163" t="s">
        <v>224</v>
      </c>
      <c r="S2" s="164">
        <v>1420</v>
      </c>
      <c r="T2" s="164">
        <v>1500</v>
      </c>
      <c r="U2" s="164">
        <v>1380</v>
      </c>
      <c r="V2" s="164">
        <v>1380</v>
      </c>
      <c r="W2" s="164">
        <v>1380</v>
      </c>
      <c r="X2" s="164" t="b">
        <f>W2=V2</f>
        <v>1</v>
      </c>
      <c r="Y2" s="164" t="b">
        <f>W2=U2</f>
        <v>1</v>
      </c>
      <c r="Z2">
        <f>P2</f>
        <v>1</v>
      </c>
      <c r="AA2" t="str">
        <f>R2</f>
        <v>prob_25_1.txt</v>
      </c>
      <c r="AB2">
        <f>AVERAGE(V2:V6)</f>
        <v>1376</v>
      </c>
      <c r="AC2">
        <f>AVERAGE(W2:W6)</f>
        <v>1374</v>
      </c>
      <c r="AG2">
        <v>1</v>
      </c>
      <c r="AH2" t="s">
        <v>224</v>
      </c>
      <c r="AI2">
        <v>1376</v>
      </c>
      <c r="AJ2">
        <v>1374</v>
      </c>
      <c r="AP2">
        <v>131</v>
      </c>
      <c r="AQ2" t="s">
        <v>346</v>
      </c>
      <c r="AR2" t="s">
        <v>1387</v>
      </c>
      <c r="AS2">
        <v>11189.2</v>
      </c>
      <c r="AT2">
        <v>85277</v>
      </c>
      <c r="AU2">
        <f>AVERAGE(AT2:AT6)</f>
        <v>85277</v>
      </c>
      <c r="AW2" s="171" t="str">
        <f>AY2&amp;".txt"</f>
        <v>prob_25_1.txt</v>
      </c>
      <c r="AX2" s="171">
        <v>1</v>
      </c>
      <c r="AY2" s="171" t="s">
        <v>1508</v>
      </c>
      <c r="AZ2" s="171">
        <v>1360</v>
      </c>
      <c r="BA2" s="162" t="s">
        <v>2712</v>
      </c>
      <c r="BI2" t="s">
        <v>346</v>
      </c>
      <c r="BJ2">
        <v>11169.3</v>
      </c>
      <c r="BK2">
        <v>85311</v>
      </c>
      <c r="BL2">
        <v>0</v>
      </c>
      <c r="BM2">
        <v>0</v>
      </c>
      <c r="BN2">
        <v>131</v>
      </c>
      <c r="BO2" t="s">
        <v>1638</v>
      </c>
      <c r="BP2">
        <f>AVERAGE(BK2:BK6)</f>
        <v>85303</v>
      </c>
      <c r="BR2">
        <f>BU2-AZ2</f>
        <v>2</v>
      </c>
      <c r="BS2" s="176" t="s">
        <v>224</v>
      </c>
      <c r="BT2" s="176">
        <v>1</v>
      </c>
      <c r="BU2" s="176">
        <v>1362</v>
      </c>
      <c r="BV2" s="162" t="s">
        <v>2719</v>
      </c>
    </row>
    <row r="3" spans="1:83" x14ac:dyDescent="0.2">
      <c r="A3" t="s">
        <v>215</v>
      </c>
      <c r="B3">
        <v>1420</v>
      </c>
      <c r="C3" t="s">
        <v>284</v>
      </c>
      <c r="D3">
        <v>1.4E-2</v>
      </c>
      <c r="F3" s="162" t="s">
        <v>274</v>
      </c>
      <c r="G3" s="162"/>
      <c r="O3" s="162" t="s">
        <v>274</v>
      </c>
      <c r="P3" s="163">
        <v>1</v>
      </c>
      <c r="Q3" s="163">
        <v>2</v>
      </c>
      <c r="R3" s="163" t="s">
        <v>224</v>
      </c>
      <c r="S3" s="164">
        <v>1450</v>
      </c>
      <c r="T3" s="164">
        <v>1500</v>
      </c>
      <c r="U3" s="164">
        <v>1370</v>
      </c>
      <c r="V3" s="164">
        <v>1370</v>
      </c>
      <c r="W3" s="164">
        <v>1370</v>
      </c>
      <c r="X3" s="164" t="b">
        <f t="shared" ref="X3:X66" si="0">W3=V3</f>
        <v>1</v>
      </c>
      <c r="Y3" s="164" t="b">
        <f t="shared" ref="Y3:Y66" si="1">W3=U3</f>
        <v>1</v>
      </c>
      <c r="AG3">
        <v>2</v>
      </c>
      <c r="AH3" t="s">
        <v>225</v>
      </c>
      <c r="AI3">
        <v>1330</v>
      </c>
      <c r="AJ3">
        <v>1324</v>
      </c>
      <c r="AP3">
        <v>331</v>
      </c>
      <c r="AQ3" t="s">
        <v>564</v>
      </c>
      <c r="AR3" t="s">
        <v>1387</v>
      </c>
      <c r="AS3">
        <v>10669.6</v>
      </c>
      <c r="AT3">
        <v>85277</v>
      </c>
      <c r="AW3" s="171" t="str">
        <f t="shared" ref="AW3:AW66" si="2">AY3&amp;".txt"</f>
        <v>prob_25_2.txt</v>
      </c>
      <c r="AX3" s="171">
        <v>2</v>
      </c>
      <c r="AY3" s="171" t="s">
        <v>1509</v>
      </c>
      <c r="AZ3" s="171">
        <v>1314</v>
      </c>
      <c r="BI3" t="s">
        <v>564</v>
      </c>
      <c r="BJ3">
        <v>11578.4</v>
      </c>
      <c r="BK3">
        <v>85311</v>
      </c>
      <c r="BL3">
        <v>0</v>
      </c>
      <c r="BM3">
        <v>0</v>
      </c>
      <c r="BN3">
        <v>331</v>
      </c>
      <c r="BO3" t="s">
        <v>1638</v>
      </c>
      <c r="BR3">
        <f t="shared" ref="BR3:BR66" si="3">BU3-AZ3</f>
        <v>-4</v>
      </c>
      <c r="BS3" s="176" t="s">
        <v>225</v>
      </c>
      <c r="BT3" s="176">
        <v>2</v>
      </c>
      <c r="BU3" s="176">
        <v>1310</v>
      </c>
    </row>
    <row r="4" spans="1:83" x14ac:dyDescent="0.2">
      <c r="A4" t="s">
        <v>216</v>
      </c>
      <c r="B4">
        <v>1500</v>
      </c>
      <c r="C4" t="s">
        <v>284</v>
      </c>
      <c r="D4">
        <v>1.6E-2</v>
      </c>
      <c r="F4" s="162" t="s">
        <v>274</v>
      </c>
      <c r="G4" s="162"/>
      <c r="O4" s="162" t="s">
        <v>274</v>
      </c>
      <c r="P4" s="163">
        <v>1</v>
      </c>
      <c r="Q4" s="163">
        <v>3</v>
      </c>
      <c r="R4" s="163" t="s">
        <v>224</v>
      </c>
      <c r="S4" s="164">
        <v>1440</v>
      </c>
      <c r="T4" s="164">
        <v>1500</v>
      </c>
      <c r="U4" s="164">
        <v>1370</v>
      </c>
      <c r="V4" s="164">
        <v>1380</v>
      </c>
      <c r="W4" s="164">
        <v>1370</v>
      </c>
      <c r="X4" s="164" t="b">
        <f t="shared" si="0"/>
        <v>0</v>
      </c>
      <c r="Y4" s="164" t="b">
        <f t="shared" si="1"/>
        <v>1</v>
      </c>
      <c r="AG4">
        <v>3</v>
      </c>
      <c r="AH4" t="s">
        <v>226</v>
      </c>
      <c r="AI4">
        <v>1150</v>
      </c>
      <c r="AJ4">
        <v>1146</v>
      </c>
      <c r="AP4">
        <v>531</v>
      </c>
      <c r="AQ4" t="s">
        <v>786</v>
      </c>
      <c r="AR4" t="s">
        <v>1387</v>
      </c>
      <c r="AS4">
        <v>10002.5</v>
      </c>
      <c r="AT4">
        <v>85277</v>
      </c>
      <c r="AW4" s="171" t="str">
        <f t="shared" si="2"/>
        <v>prob_25_3.txt</v>
      </c>
      <c r="AX4" s="171">
        <v>3</v>
      </c>
      <c r="AY4" s="171" t="s">
        <v>1510</v>
      </c>
      <c r="AZ4" s="171">
        <v>1140</v>
      </c>
      <c r="BI4" t="s">
        <v>786</v>
      </c>
      <c r="BJ4">
        <v>10722.4</v>
      </c>
      <c r="BK4">
        <v>85311</v>
      </c>
      <c r="BL4">
        <v>0</v>
      </c>
      <c r="BM4">
        <v>0</v>
      </c>
      <c r="BN4">
        <v>531</v>
      </c>
      <c r="BO4" t="s">
        <v>1638</v>
      </c>
      <c r="BR4">
        <f t="shared" si="3"/>
        <v>0</v>
      </c>
      <c r="BS4" s="176" t="s">
        <v>226</v>
      </c>
      <c r="BT4" s="176">
        <v>3</v>
      </c>
      <c r="BU4" s="176">
        <v>1140</v>
      </c>
    </row>
    <row r="5" spans="1:83" x14ac:dyDescent="0.2">
      <c r="A5" t="s">
        <v>285</v>
      </c>
      <c r="B5">
        <v>1380</v>
      </c>
      <c r="F5" s="162" t="s">
        <v>274</v>
      </c>
      <c r="G5" s="162"/>
      <c r="O5" s="162" t="s">
        <v>274</v>
      </c>
      <c r="P5" s="163">
        <v>1</v>
      </c>
      <c r="Q5" s="163">
        <v>4</v>
      </c>
      <c r="R5" s="163" t="s">
        <v>224</v>
      </c>
      <c r="S5" s="164">
        <v>1460</v>
      </c>
      <c r="T5" s="164">
        <v>1500</v>
      </c>
      <c r="U5" s="164">
        <v>1390</v>
      </c>
      <c r="V5" s="164">
        <v>1390</v>
      </c>
      <c r="W5" s="164">
        <v>1390</v>
      </c>
      <c r="X5" s="164" t="b">
        <f t="shared" si="0"/>
        <v>1</v>
      </c>
      <c r="Y5" s="164" t="b">
        <f t="shared" si="1"/>
        <v>1</v>
      </c>
      <c r="AG5">
        <v>4</v>
      </c>
      <c r="AH5" t="s">
        <v>227</v>
      </c>
      <c r="AI5">
        <v>1210</v>
      </c>
      <c r="AJ5">
        <v>1202</v>
      </c>
      <c r="AP5">
        <v>731</v>
      </c>
      <c r="AQ5" t="s">
        <v>1008</v>
      </c>
      <c r="AR5" t="s">
        <v>1387</v>
      </c>
      <c r="AS5">
        <v>11487.8</v>
      </c>
      <c r="AT5">
        <v>85277</v>
      </c>
      <c r="AW5" s="171" t="str">
        <f t="shared" si="2"/>
        <v>prob_25_4.txt</v>
      </c>
      <c r="AX5" s="171">
        <v>4</v>
      </c>
      <c r="AY5" s="171" t="s">
        <v>1511</v>
      </c>
      <c r="AZ5" s="171">
        <v>1200</v>
      </c>
      <c r="BI5" t="s">
        <v>1008</v>
      </c>
      <c r="BJ5">
        <v>11047.4</v>
      </c>
      <c r="BK5">
        <v>85311</v>
      </c>
      <c r="BL5">
        <v>0</v>
      </c>
      <c r="BM5">
        <v>0</v>
      </c>
      <c r="BN5">
        <v>731</v>
      </c>
      <c r="BO5" t="s">
        <v>1638</v>
      </c>
      <c r="BR5">
        <f t="shared" si="3"/>
        <v>0</v>
      </c>
      <c r="BS5" s="176" t="s">
        <v>227</v>
      </c>
      <c r="BT5" s="176">
        <v>4</v>
      </c>
      <c r="BU5" s="176">
        <v>1200</v>
      </c>
    </row>
    <row r="6" spans="1:83" x14ac:dyDescent="0.2">
      <c r="A6" t="s">
        <v>286</v>
      </c>
      <c r="B6">
        <v>1380</v>
      </c>
      <c r="C6">
        <v>1380</v>
      </c>
      <c r="F6" s="162" t="s">
        <v>274</v>
      </c>
      <c r="G6" s="162"/>
      <c r="O6" s="162" t="s">
        <v>274</v>
      </c>
      <c r="P6" s="163">
        <v>1</v>
      </c>
      <c r="Q6" s="163">
        <v>5</v>
      </c>
      <c r="R6" s="163" t="s">
        <v>224</v>
      </c>
      <c r="S6" s="164">
        <v>1420</v>
      </c>
      <c r="T6" s="164">
        <v>1500</v>
      </c>
      <c r="U6" s="164">
        <v>1360</v>
      </c>
      <c r="V6" s="164">
        <v>1360</v>
      </c>
      <c r="W6" s="164">
        <v>1360</v>
      </c>
      <c r="X6" s="164" t="b">
        <f t="shared" si="0"/>
        <v>1</v>
      </c>
      <c r="Y6" s="164" t="b">
        <f t="shared" si="1"/>
        <v>1</v>
      </c>
      <c r="AG6">
        <v>5</v>
      </c>
      <c r="AH6" t="s">
        <v>228</v>
      </c>
      <c r="AI6">
        <v>1104</v>
      </c>
      <c r="AJ6">
        <v>1100</v>
      </c>
      <c r="AP6">
        <v>931</v>
      </c>
      <c r="AQ6" t="s">
        <v>1230</v>
      </c>
      <c r="AR6" t="s">
        <v>1387</v>
      </c>
      <c r="AS6">
        <v>12050.1</v>
      </c>
      <c r="AT6">
        <v>85277</v>
      </c>
      <c r="AW6" s="171" t="str">
        <f t="shared" si="2"/>
        <v>prob_25_5.txt</v>
      </c>
      <c r="AX6" s="171">
        <v>5</v>
      </c>
      <c r="AY6" s="171" t="s">
        <v>1512</v>
      </c>
      <c r="AZ6" s="171">
        <v>1098</v>
      </c>
      <c r="BI6" t="s">
        <v>1230</v>
      </c>
      <c r="BJ6">
        <v>10294.6</v>
      </c>
      <c r="BK6">
        <v>85271</v>
      </c>
      <c r="BL6">
        <v>0</v>
      </c>
      <c r="BM6">
        <v>0</v>
      </c>
      <c r="BN6">
        <v>931</v>
      </c>
      <c r="BO6" t="s">
        <v>1638</v>
      </c>
      <c r="BR6">
        <f t="shared" si="3"/>
        <v>-4</v>
      </c>
      <c r="BS6" s="176" t="s">
        <v>228</v>
      </c>
      <c r="BT6" s="176">
        <v>5</v>
      </c>
      <c r="BU6" s="176">
        <v>1094</v>
      </c>
    </row>
    <row r="7" spans="1:83" x14ac:dyDescent="0.2">
      <c r="A7" t="s">
        <v>287</v>
      </c>
      <c r="B7">
        <v>10003.395</v>
      </c>
      <c r="F7" s="162" t="s">
        <v>274</v>
      </c>
      <c r="G7" s="162"/>
      <c r="O7" s="162" t="s">
        <v>274</v>
      </c>
      <c r="P7" s="162">
        <v>2</v>
      </c>
      <c r="Q7" s="162">
        <v>1</v>
      </c>
      <c r="R7" s="162" t="s">
        <v>225</v>
      </c>
      <c r="S7">
        <v>1370</v>
      </c>
      <c r="T7">
        <v>1400</v>
      </c>
      <c r="U7">
        <v>1330</v>
      </c>
      <c r="V7">
        <v>1330</v>
      </c>
      <c r="W7">
        <v>1330</v>
      </c>
      <c r="X7" t="b">
        <f t="shared" si="0"/>
        <v>1</v>
      </c>
      <c r="Y7" t="b">
        <f t="shared" si="1"/>
        <v>1</v>
      </c>
      <c r="Z7">
        <f t="shared" ref="Z7" si="4">P7</f>
        <v>2</v>
      </c>
      <c r="AA7" t="str">
        <f t="shared" ref="AA7" si="5">R7</f>
        <v>prob_25_2.txt</v>
      </c>
      <c r="AB7">
        <f>AVERAGE(V7:V11)</f>
        <v>1330</v>
      </c>
      <c r="AC7">
        <f>AVERAGE(W7:W11)</f>
        <v>1324</v>
      </c>
      <c r="AG7">
        <v>6</v>
      </c>
      <c r="AH7" t="s">
        <v>229</v>
      </c>
      <c r="AI7">
        <v>1292</v>
      </c>
      <c r="AJ7">
        <v>1282</v>
      </c>
      <c r="AP7">
        <v>140</v>
      </c>
      <c r="AQ7" t="s">
        <v>356</v>
      </c>
      <c r="AR7" t="s">
        <v>1396</v>
      </c>
      <c r="AS7">
        <v>12075.4</v>
      </c>
      <c r="AT7">
        <v>88437</v>
      </c>
      <c r="AU7">
        <f t="shared" ref="AU7" si="6">AVERAGE(AT7:AT11)</f>
        <v>88437</v>
      </c>
      <c r="AW7" s="171" t="str">
        <f t="shared" si="2"/>
        <v>prob_25_6.txt</v>
      </c>
      <c r="AX7" s="171">
        <v>6</v>
      </c>
      <c r="AY7" s="171" t="s">
        <v>1513</v>
      </c>
      <c r="AZ7" s="171">
        <v>1274</v>
      </c>
      <c r="BI7" t="s">
        <v>356</v>
      </c>
      <c r="BJ7">
        <v>11264.2</v>
      </c>
      <c r="BK7">
        <v>88344</v>
      </c>
      <c r="BL7">
        <v>0</v>
      </c>
      <c r="BM7">
        <v>0</v>
      </c>
      <c r="BN7">
        <v>140</v>
      </c>
      <c r="BO7" t="s">
        <v>1647</v>
      </c>
      <c r="BP7">
        <f t="shared" ref="BP7" si="7">AVERAGE(BK7:BK11)</f>
        <v>88340.2</v>
      </c>
      <c r="BR7">
        <f t="shared" si="3"/>
        <v>-2</v>
      </c>
      <c r="BS7" s="176" t="s">
        <v>229</v>
      </c>
      <c r="BT7" s="176">
        <v>6</v>
      </c>
      <c r="BU7" s="176">
        <v>1272</v>
      </c>
    </row>
    <row r="8" spans="1:83" x14ac:dyDescent="0.2">
      <c r="A8" t="s">
        <v>288</v>
      </c>
      <c r="B8">
        <v>1209860</v>
      </c>
      <c r="F8" s="162" t="s">
        <v>274</v>
      </c>
      <c r="G8" s="162"/>
      <c r="O8" s="162" t="s">
        <v>274</v>
      </c>
      <c r="P8" s="162">
        <v>2</v>
      </c>
      <c r="Q8" s="162">
        <v>2</v>
      </c>
      <c r="R8" s="162" t="s">
        <v>225</v>
      </c>
      <c r="S8">
        <v>1400</v>
      </c>
      <c r="T8">
        <v>1400</v>
      </c>
      <c r="U8">
        <v>1320</v>
      </c>
      <c r="V8">
        <v>1330</v>
      </c>
      <c r="W8">
        <v>1320</v>
      </c>
      <c r="X8" t="b">
        <f t="shared" si="0"/>
        <v>0</v>
      </c>
      <c r="Y8" t="b">
        <f t="shared" si="1"/>
        <v>1</v>
      </c>
      <c r="AG8">
        <v>7</v>
      </c>
      <c r="AH8" t="s">
        <v>230</v>
      </c>
      <c r="AI8">
        <v>1284</v>
      </c>
      <c r="AJ8">
        <v>1272</v>
      </c>
      <c r="AP8">
        <v>340</v>
      </c>
      <c r="AQ8" t="s">
        <v>574</v>
      </c>
      <c r="AR8" t="s">
        <v>1396</v>
      </c>
      <c r="AS8">
        <v>10677.8</v>
      </c>
      <c r="AT8">
        <v>88437</v>
      </c>
      <c r="AW8" s="171" t="str">
        <f t="shared" si="2"/>
        <v>prob_25_7.txt</v>
      </c>
      <c r="AX8" s="171">
        <v>7</v>
      </c>
      <c r="AY8" s="171" t="s">
        <v>1514</v>
      </c>
      <c r="AZ8" s="171">
        <v>1260</v>
      </c>
      <c r="BI8" t="s">
        <v>574</v>
      </c>
      <c r="BJ8">
        <v>10292.299999999999</v>
      </c>
      <c r="BK8">
        <v>88344</v>
      </c>
      <c r="BL8">
        <v>0</v>
      </c>
      <c r="BM8">
        <v>0</v>
      </c>
      <c r="BN8">
        <v>340</v>
      </c>
      <c r="BO8" t="s">
        <v>1647</v>
      </c>
      <c r="BR8">
        <f t="shared" si="3"/>
        <v>0</v>
      </c>
      <c r="BS8" s="176" t="s">
        <v>230</v>
      </c>
      <c r="BT8" s="176">
        <v>7</v>
      </c>
      <c r="BU8" s="176">
        <v>1260</v>
      </c>
    </row>
    <row r="9" spans="1:83" x14ac:dyDescent="0.2">
      <c r="A9" t="s">
        <v>289</v>
      </c>
      <c r="B9">
        <v>50715</v>
      </c>
      <c r="F9" s="162" t="s">
        <v>274</v>
      </c>
      <c r="G9" s="162"/>
      <c r="O9" s="162" t="s">
        <v>274</v>
      </c>
      <c r="P9" s="162">
        <v>2</v>
      </c>
      <c r="Q9" s="162">
        <v>3</v>
      </c>
      <c r="R9" s="162" t="s">
        <v>225</v>
      </c>
      <c r="S9">
        <v>1370</v>
      </c>
      <c r="T9">
        <v>1400</v>
      </c>
      <c r="U9">
        <v>1330</v>
      </c>
      <c r="V9">
        <v>1340</v>
      </c>
      <c r="W9">
        <v>1330</v>
      </c>
      <c r="X9" t="b">
        <f t="shared" si="0"/>
        <v>0</v>
      </c>
      <c r="Y9" t="b">
        <f t="shared" si="1"/>
        <v>1</v>
      </c>
      <c r="AG9">
        <v>8</v>
      </c>
      <c r="AH9" t="s">
        <v>231</v>
      </c>
      <c r="AI9">
        <v>1270</v>
      </c>
      <c r="AJ9">
        <v>1268</v>
      </c>
      <c r="AP9">
        <v>540</v>
      </c>
      <c r="AQ9" t="s">
        <v>796</v>
      </c>
      <c r="AR9" t="s">
        <v>1396</v>
      </c>
      <c r="AS9">
        <v>10268.1</v>
      </c>
      <c r="AT9">
        <v>88437</v>
      </c>
      <c r="AW9" s="171" t="str">
        <f t="shared" si="2"/>
        <v>prob_25_8.txt</v>
      </c>
      <c r="AX9" s="171">
        <v>8</v>
      </c>
      <c r="AY9" s="171" t="s">
        <v>1515</v>
      </c>
      <c r="AZ9" s="171">
        <v>1262</v>
      </c>
      <c r="BI9" t="s">
        <v>796</v>
      </c>
      <c r="BJ9">
        <v>10497.5</v>
      </c>
      <c r="BK9">
        <v>88344</v>
      </c>
      <c r="BL9">
        <v>0</v>
      </c>
      <c r="BM9">
        <v>0</v>
      </c>
      <c r="BN9">
        <v>540</v>
      </c>
      <c r="BO9" t="s">
        <v>1647</v>
      </c>
      <c r="BR9">
        <f t="shared" si="3"/>
        <v>0</v>
      </c>
      <c r="BS9" s="176" t="s">
        <v>231</v>
      </c>
      <c r="BT9" s="176">
        <v>8</v>
      </c>
      <c r="BU9" s="176">
        <v>1262</v>
      </c>
    </row>
    <row r="10" spans="1:83" x14ac:dyDescent="0.2">
      <c r="F10" s="162" t="s">
        <v>274</v>
      </c>
      <c r="G10" s="162"/>
      <c r="O10" s="162" t="s">
        <v>274</v>
      </c>
      <c r="P10" s="162">
        <v>2</v>
      </c>
      <c r="Q10" s="162">
        <v>4</v>
      </c>
      <c r="R10" s="162" t="s">
        <v>225</v>
      </c>
      <c r="S10">
        <v>1390</v>
      </c>
      <c r="T10">
        <v>1400</v>
      </c>
      <c r="U10">
        <v>1320</v>
      </c>
      <c r="V10">
        <v>1320</v>
      </c>
      <c r="W10">
        <v>1320</v>
      </c>
      <c r="X10" t="b">
        <f t="shared" si="0"/>
        <v>1</v>
      </c>
      <c r="Y10" t="b">
        <f t="shared" si="1"/>
        <v>1</v>
      </c>
      <c r="AG10">
        <v>9</v>
      </c>
      <c r="AH10" t="s">
        <v>232</v>
      </c>
      <c r="AI10">
        <v>1380</v>
      </c>
      <c r="AJ10">
        <v>1372</v>
      </c>
      <c r="AP10">
        <v>740</v>
      </c>
      <c r="AQ10" t="s">
        <v>1018</v>
      </c>
      <c r="AR10" t="s">
        <v>1396</v>
      </c>
      <c r="AS10">
        <v>11689.5</v>
      </c>
      <c r="AT10">
        <v>88437</v>
      </c>
      <c r="AW10" s="171" t="str">
        <f t="shared" si="2"/>
        <v>prob_25_9.txt</v>
      </c>
      <c r="AX10" s="171">
        <v>9</v>
      </c>
      <c r="AY10" s="171" t="s">
        <v>1516</v>
      </c>
      <c r="AZ10" s="171">
        <v>1360</v>
      </c>
      <c r="BI10" t="s">
        <v>1018</v>
      </c>
      <c r="BJ10">
        <v>12168.9</v>
      </c>
      <c r="BK10">
        <v>88344</v>
      </c>
      <c r="BL10">
        <v>0</v>
      </c>
      <c r="BM10">
        <v>0</v>
      </c>
      <c r="BN10">
        <v>740</v>
      </c>
      <c r="BO10" t="s">
        <v>1647</v>
      </c>
      <c r="BR10">
        <f t="shared" si="3"/>
        <v>0</v>
      </c>
      <c r="BS10" s="176" t="s">
        <v>232</v>
      </c>
      <c r="BT10" s="176">
        <v>9</v>
      </c>
      <c r="BU10" s="176">
        <v>1360</v>
      </c>
    </row>
    <row r="11" spans="1:83" x14ac:dyDescent="0.2">
      <c r="A11" t="s">
        <v>290</v>
      </c>
      <c r="F11" s="162" t="s">
        <v>274</v>
      </c>
      <c r="G11" s="162"/>
      <c r="O11" s="162" t="s">
        <v>274</v>
      </c>
      <c r="P11" s="162">
        <v>2</v>
      </c>
      <c r="Q11" s="162">
        <v>5</v>
      </c>
      <c r="R11" s="162" t="s">
        <v>225</v>
      </c>
      <c r="S11">
        <v>1390</v>
      </c>
      <c r="T11">
        <v>1400</v>
      </c>
      <c r="U11">
        <v>1320</v>
      </c>
      <c r="V11">
        <v>1330</v>
      </c>
      <c r="W11">
        <v>1320</v>
      </c>
      <c r="X11" t="b">
        <f t="shared" si="0"/>
        <v>0</v>
      </c>
      <c r="Y11" t="b">
        <f t="shared" si="1"/>
        <v>1</v>
      </c>
      <c r="AG11">
        <v>10</v>
      </c>
      <c r="AH11" t="s">
        <v>233</v>
      </c>
      <c r="AI11">
        <v>1400</v>
      </c>
      <c r="AJ11">
        <v>1400</v>
      </c>
      <c r="AP11">
        <v>940</v>
      </c>
      <c r="AQ11" t="s">
        <v>1240</v>
      </c>
      <c r="AR11" t="s">
        <v>1396</v>
      </c>
      <c r="AS11">
        <v>11832.1</v>
      </c>
      <c r="AT11">
        <v>88437</v>
      </c>
      <c r="AW11" s="171" t="str">
        <f t="shared" si="2"/>
        <v>prob_25_10.txt</v>
      </c>
      <c r="AX11" s="171">
        <v>10</v>
      </c>
      <c r="AY11" s="171" t="s">
        <v>1517</v>
      </c>
      <c r="AZ11" s="171">
        <v>1390</v>
      </c>
      <c r="BI11" t="s">
        <v>1240</v>
      </c>
      <c r="BJ11">
        <v>10689.3</v>
      </c>
      <c r="BK11">
        <v>88325</v>
      </c>
      <c r="BL11">
        <v>0</v>
      </c>
      <c r="BM11">
        <v>0</v>
      </c>
      <c r="BN11">
        <v>940</v>
      </c>
      <c r="BO11" t="s">
        <v>1647</v>
      </c>
      <c r="BR11">
        <f t="shared" si="3"/>
        <v>0</v>
      </c>
      <c r="BS11" s="176" t="s">
        <v>233</v>
      </c>
      <c r="BT11" s="176">
        <v>10</v>
      </c>
      <c r="BU11" s="176">
        <v>1390</v>
      </c>
    </row>
    <row r="12" spans="1:83" x14ac:dyDescent="0.2">
      <c r="A12" t="s">
        <v>291</v>
      </c>
      <c r="B12">
        <v>191</v>
      </c>
      <c r="F12" s="162" t="s">
        <v>274</v>
      </c>
      <c r="G12" s="162"/>
      <c r="O12" s="162" t="s">
        <v>274</v>
      </c>
      <c r="P12" s="162">
        <v>3</v>
      </c>
      <c r="Q12" s="162">
        <v>1</v>
      </c>
      <c r="R12" s="162" t="s">
        <v>226</v>
      </c>
      <c r="S12">
        <v>1220</v>
      </c>
      <c r="T12">
        <v>1300</v>
      </c>
      <c r="U12">
        <v>1150</v>
      </c>
      <c r="V12">
        <v>1150</v>
      </c>
      <c r="W12">
        <v>1150</v>
      </c>
      <c r="X12" t="b">
        <f t="shared" si="0"/>
        <v>1</v>
      </c>
      <c r="Y12" t="b">
        <f t="shared" si="1"/>
        <v>1</v>
      </c>
      <c r="Z12">
        <f t="shared" ref="Z12" si="8">P12</f>
        <v>3</v>
      </c>
      <c r="AA12" t="str">
        <f t="shared" ref="AA12" si="9">R12</f>
        <v>prob_25_3.txt</v>
      </c>
      <c r="AB12">
        <f>AVERAGE(V12:V16)</f>
        <v>1150</v>
      </c>
      <c r="AC12">
        <f>AVERAGE(W12:W16)</f>
        <v>1146</v>
      </c>
      <c r="AG12">
        <v>11</v>
      </c>
      <c r="AH12" t="s">
        <v>234</v>
      </c>
      <c r="AI12">
        <v>1950</v>
      </c>
      <c r="AJ12">
        <v>1948</v>
      </c>
      <c r="AP12">
        <v>132</v>
      </c>
      <c r="AQ12" t="s">
        <v>347</v>
      </c>
      <c r="AR12" t="s">
        <v>1388</v>
      </c>
      <c r="AS12">
        <v>10746.4</v>
      </c>
      <c r="AT12">
        <v>82853</v>
      </c>
      <c r="AU12">
        <f t="shared" ref="AU12" si="10">AVERAGE(AT12:AT16)</f>
        <v>82853</v>
      </c>
      <c r="AW12" s="171" t="str">
        <f t="shared" si="2"/>
        <v>prob_50_1.txt</v>
      </c>
      <c r="AX12" s="171">
        <v>11</v>
      </c>
      <c r="AY12" s="171" t="s">
        <v>1518</v>
      </c>
      <c r="AZ12" s="171">
        <v>1940</v>
      </c>
      <c r="BI12" t="s">
        <v>347</v>
      </c>
      <c r="BJ12">
        <v>10713.6</v>
      </c>
      <c r="BK12">
        <v>82982</v>
      </c>
      <c r="BL12">
        <v>0</v>
      </c>
      <c r="BM12">
        <v>0</v>
      </c>
      <c r="BN12">
        <v>132</v>
      </c>
      <c r="BO12" t="s">
        <v>1639</v>
      </c>
      <c r="BP12">
        <f t="shared" ref="BP12" si="11">AVERAGE(BK12:BK16)</f>
        <v>82885</v>
      </c>
      <c r="BR12">
        <f t="shared" si="3"/>
        <v>0</v>
      </c>
      <c r="BS12" s="176" t="s">
        <v>234</v>
      </c>
      <c r="BT12" s="176">
        <v>11</v>
      </c>
      <c r="BU12" s="176">
        <v>1940</v>
      </c>
    </row>
    <row r="13" spans="1:83" x14ac:dyDescent="0.2">
      <c r="A13" t="s">
        <v>292</v>
      </c>
      <c r="B13">
        <v>0</v>
      </c>
      <c r="F13" s="162" t="s">
        <v>274</v>
      </c>
      <c r="G13" s="162"/>
      <c r="O13" s="162" t="s">
        <v>274</v>
      </c>
      <c r="P13" s="162">
        <v>3</v>
      </c>
      <c r="Q13" s="162">
        <v>2</v>
      </c>
      <c r="R13" s="162" t="s">
        <v>226</v>
      </c>
      <c r="S13">
        <v>1210</v>
      </c>
      <c r="T13">
        <v>1300</v>
      </c>
      <c r="U13">
        <v>1140</v>
      </c>
      <c r="V13">
        <v>1150</v>
      </c>
      <c r="W13">
        <v>1140</v>
      </c>
      <c r="X13" t="b">
        <f t="shared" si="0"/>
        <v>0</v>
      </c>
      <c r="Y13" t="b">
        <f t="shared" si="1"/>
        <v>1</v>
      </c>
      <c r="AG13">
        <v>12</v>
      </c>
      <c r="AH13" t="s">
        <v>235</v>
      </c>
      <c r="AI13">
        <v>2226</v>
      </c>
      <c r="AJ13">
        <v>2220</v>
      </c>
      <c r="AP13">
        <v>332</v>
      </c>
      <c r="AQ13" t="s">
        <v>565</v>
      </c>
      <c r="AR13" t="s">
        <v>1388</v>
      </c>
      <c r="AS13">
        <v>11834.8</v>
      </c>
      <c r="AT13">
        <v>82853</v>
      </c>
      <c r="AW13" s="171" t="str">
        <f t="shared" si="2"/>
        <v>prob_50_2.txt</v>
      </c>
      <c r="AX13" s="171">
        <v>12</v>
      </c>
      <c r="AY13" s="171" t="s">
        <v>1519</v>
      </c>
      <c r="AZ13" s="171">
        <v>2220</v>
      </c>
      <c r="BI13" t="s">
        <v>565</v>
      </c>
      <c r="BJ13">
        <v>10474.4</v>
      </c>
      <c r="BK13">
        <v>82902</v>
      </c>
      <c r="BL13">
        <v>0</v>
      </c>
      <c r="BM13">
        <v>0</v>
      </c>
      <c r="BN13">
        <v>332</v>
      </c>
      <c r="BO13" t="s">
        <v>1639</v>
      </c>
      <c r="BR13">
        <f t="shared" si="3"/>
        <v>-4</v>
      </c>
      <c r="BS13" s="176" t="s">
        <v>235</v>
      </c>
      <c r="BT13" s="176">
        <v>12</v>
      </c>
      <c r="BU13" s="176">
        <v>2216</v>
      </c>
    </row>
    <row r="14" spans="1:83" x14ac:dyDescent="0.2">
      <c r="A14" t="s">
        <v>293</v>
      </c>
      <c r="B14">
        <v>1719</v>
      </c>
      <c r="F14" s="162" t="s">
        <v>274</v>
      </c>
      <c r="G14" s="162"/>
      <c r="O14" s="162" t="s">
        <v>274</v>
      </c>
      <c r="P14" s="162">
        <v>3</v>
      </c>
      <c r="Q14" s="162">
        <v>3</v>
      </c>
      <c r="R14" s="162" t="s">
        <v>226</v>
      </c>
      <c r="S14">
        <v>1180</v>
      </c>
      <c r="T14">
        <v>1300</v>
      </c>
      <c r="U14">
        <v>1150</v>
      </c>
      <c r="V14">
        <v>1150</v>
      </c>
      <c r="W14">
        <v>1150</v>
      </c>
      <c r="X14" t="b">
        <f t="shared" si="0"/>
        <v>1</v>
      </c>
      <c r="Y14" t="b">
        <f t="shared" si="1"/>
        <v>1</v>
      </c>
      <c r="AG14">
        <v>13</v>
      </c>
      <c r="AH14" t="s">
        <v>236</v>
      </c>
      <c r="AI14">
        <v>2750</v>
      </c>
      <c r="AJ14">
        <v>2746</v>
      </c>
      <c r="AP14">
        <v>532</v>
      </c>
      <c r="AQ14" t="s">
        <v>787</v>
      </c>
      <c r="AR14" t="s">
        <v>1388</v>
      </c>
      <c r="AS14">
        <v>11318.3</v>
      </c>
      <c r="AT14">
        <v>82853</v>
      </c>
      <c r="AW14" s="171" t="str">
        <f t="shared" si="2"/>
        <v>prob_50_3.txt</v>
      </c>
      <c r="AX14" s="171">
        <v>13</v>
      </c>
      <c r="AY14" s="171" t="s">
        <v>1520</v>
      </c>
      <c r="AZ14" s="171">
        <v>2738</v>
      </c>
      <c r="BI14" t="s">
        <v>787</v>
      </c>
      <c r="BJ14">
        <v>10496.5</v>
      </c>
      <c r="BK14">
        <v>82982</v>
      </c>
      <c r="BL14">
        <v>0</v>
      </c>
      <c r="BM14">
        <v>0</v>
      </c>
      <c r="BN14">
        <v>532</v>
      </c>
      <c r="BO14" t="s">
        <v>1639</v>
      </c>
      <c r="BR14">
        <f t="shared" si="3"/>
        <v>-6</v>
      </c>
      <c r="BS14" s="176" t="s">
        <v>236</v>
      </c>
      <c r="BT14" s="176">
        <v>13</v>
      </c>
      <c r="BU14" s="176">
        <v>2732</v>
      </c>
    </row>
    <row r="15" spans="1:83" x14ac:dyDescent="0.2">
      <c r="A15" t="s">
        <v>294</v>
      </c>
      <c r="B15">
        <v>0</v>
      </c>
      <c r="F15" s="162" t="s">
        <v>274</v>
      </c>
      <c r="G15" s="162"/>
      <c r="O15" s="162" t="s">
        <v>274</v>
      </c>
      <c r="P15" s="162">
        <v>3</v>
      </c>
      <c r="Q15" s="162">
        <v>4</v>
      </c>
      <c r="R15" s="162" t="s">
        <v>226</v>
      </c>
      <c r="S15">
        <v>1200</v>
      </c>
      <c r="T15">
        <v>1300</v>
      </c>
      <c r="U15">
        <v>1150</v>
      </c>
      <c r="V15">
        <v>1150</v>
      </c>
      <c r="W15">
        <v>1150</v>
      </c>
      <c r="X15" t="b">
        <f t="shared" si="0"/>
        <v>1</v>
      </c>
      <c r="Y15" t="b">
        <f t="shared" si="1"/>
        <v>1</v>
      </c>
      <c r="AG15">
        <v>14</v>
      </c>
      <c r="AH15" t="s">
        <v>237</v>
      </c>
      <c r="AI15">
        <v>2550</v>
      </c>
      <c r="AJ15">
        <v>2544</v>
      </c>
      <c r="AP15">
        <v>732</v>
      </c>
      <c r="AQ15" t="s">
        <v>1009</v>
      </c>
      <c r="AR15" t="s">
        <v>1388</v>
      </c>
      <c r="AS15">
        <v>11230.4</v>
      </c>
      <c r="AT15">
        <v>82853</v>
      </c>
      <c r="AW15" s="171" t="str">
        <f t="shared" si="2"/>
        <v>prob_50_4.txt</v>
      </c>
      <c r="AX15" s="171">
        <v>14</v>
      </c>
      <c r="AY15" s="171" t="s">
        <v>1521</v>
      </c>
      <c r="AZ15" s="171">
        <v>2534</v>
      </c>
      <c r="BI15" t="s">
        <v>1009</v>
      </c>
      <c r="BJ15">
        <v>10296.6</v>
      </c>
      <c r="BK15">
        <v>82982</v>
      </c>
      <c r="BL15">
        <v>0</v>
      </c>
      <c r="BM15">
        <v>0</v>
      </c>
      <c r="BN15">
        <v>732</v>
      </c>
      <c r="BO15" t="s">
        <v>1639</v>
      </c>
      <c r="BR15">
        <f t="shared" si="3"/>
        <v>2</v>
      </c>
      <c r="BS15" s="176" t="s">
        <v>237</v>
      </c>
      <c r="BT15" s="176">
        <v>14</v>
      </c>
      <c r="BU15" s="176">
        <v>2536</v>
      </c>
    </row>
    <row r="16" spans="1:83" x14ac:dyDescent="0.2">
      <c r="A16" t="s">
        <v>295</v>
      </c>
      <c r="B16">
        <v>0</v>
      </c>
      <c r="F16" s="162" t="s">
        <v>274</v>
      </c>
      <c r="G16" s="162"/>
      <c r="O16" s="162" t="s">
        <v>274</v>
      </c>
      <c r="P16" s="162">
        <v>3</v>
      </c>
      <c r="Q16" s="162">
        <v>5</v>
      </c>
      <c r="R16" s="162" t="s">
        <v>226</v>
      </c>
      <c r="S16">
        <v>1230</v>
      </c>
      <c r="T16">
        <v>1300</v>
      </c>
      <c r="U16">
        <v>1140</v>
      </c>
      <c r="V16">
        <v>1150</v>
      </c>
      <c r="W16">
        <v>1140</v>
      </c>
      <c r="X16" t="b">
        <f t="shared" si="0"/>
        <v>0</v>
      </c>
      <c r="Y16" t="b">
        <f t="shared" si="1"/>
        <v>1</v>
      </c>
      <c r="AG16">
        <v>15</v>
      </c>
      <c r="AH16" t="s">
        <v>238</v>
      </c>
      <c r="AI16">
        <v>2624</v>
      </c>
      <c r="AJ16">
        <v>2618</v>
      </c>
      <c r="AP16">
        <v>932</v>
      </c>
      <c r="AQ16" t="s">
        <v>1231</v>
      </c>
      <c r="AR16" t="s">
        <v>1388</v>
      </c>
      <c r="AS16">
        <v>11392.5</v>
      </c>
      <c r="AT16">
        <v>82853</v>
      </c>
      <c r="AW16" s="171" t="str">
        <f t="shared" si="2"/>
        <v>prob_50_5.txt</v>
      </c>
      <c r="AX16" s="171">
        <v>15</v>
      </c>
      <c r="AY16" s="171" t="s">
        <v>1522</v>
      </c>
      <c r="AZ16" s="171">
        <v>2606</v>
      </c>
      <c r="BI16" t="s">
        <v>1231</v>
      </c>
      <c r="BJ16">
        <v>10743.9</v>
      </c>
      <c r="BK16">
        <v>82577</v>
      </c>
      <c r="BL16">
        <v>0</v>
      </c>
      <c r="BM16">
        <v>0</v>
      </c>
      <c r="BN16">
        <v>932</v>
      </c>
      <c r="BO16" t="s">
        <v>1639</v>
      </c>
      <c r="BR16">
        <f t="shared" si="3"/>
        <v>4</v>
      </c>
      <c r="BS16" s="176" t="s">
        <v>238</v>
      </c>
      <c r="BT16" s="176">
        <v>15</v>
      </c>
      <c r="BU16" s="176">
        <v>2610</v>
      </c>
    </row>
    <row r="17" spans="1:73" x14ac:dyDescent="0.2">
      <c r="A17" t="s">
        <v>296</v>
      </c>
      <c r="B17">
        <v>0.9778</v>
      </c>
      <c r="F17" s="162" t="s">
        <v>274</v>
      </c>
      <c r="G17" s="162"/>
      <c r="O17" s="162" t="s">
        <v>274</v>
      </c>
      <c r="P17" s="162">
        <v>4</v>
      </c>
      <c r="Q17" s="162">
        <v>1</v>
      </c>
      <c r="R17" s="162" t="s">
        <v>227</v>
      </c>
      <c r="S17">
        <v>1260</v>
      </c>
      <c r="T17">
        <v>1300</v>
      </c>
      <c r="U17">
        <v>1200</v>
      </c>
      <c r="V17">
        <v>1200</v>
      </c>
      <c r="W17">
        <v>1200</v>
      </c>
      <c r="X17" t="b">
        <f t="shared" si="0"/>
        <v>1</v>
      </c>
      <c r="Y17" t="b">
        <f t="shared" si="1"/>
        <v>1</v>
      </c>
      <c r="Z17">
        <f t="shared" ref="Z17" si="12">P17</f>
        <v>4</v>
      </c>
      <c r="AA17" t="str">
        <f t="shared" ref="AA17" si="13">R17</f>
        <v>prob_25_4.txt</v>
      </c>
      <c r="AB17">
        <f>AVERAGE(V17:V21)</f>
        <v>1210</v>
      </c>
      <c r="AC17">
        <f>AVERAGE(W17:W21)</f>
        <v>1202</v>
      </c>
      <c r="AG17">
        <v>16</v>
      </c>
      <c r="AH17" t="s">
        <v>239</v>
      </c>
      <c r="AI17">
        <v>2340</v>
      </c>
      <c r="AJ17">
        <v>2332</v>
      </c>
      <c r="AP17">
        <v>133</v>
      </c>
      <c r="AQ17" t="s">
        <v>348</v>
      </c>
      <c r="AR17" t="s">
        <v>1389</v>
      </c>
      <c r="AS17">
        <v>11081.4</v>
      </c>
      <c r="AT17">
        <v>85866</v>
      </c>
      <c r="AU17">
        <f t="shared" ref="AU17" si="14">AVERAGE(AT17:AT21)</f>
        <v>85801.8</v>
      </c>
      <c r="AW17" s="171" t="str">
        <f t="shared" si="2"/>
        <v>prob_50_6.txt</v>
      </c>
      <c r="AX17" s="171">
        <v>16</v>
      </c>
      <c r="AY17" s="171" t="s">
        <v>1523</v>
      </c>
      <c r="AZ17" s="171">
        <v>2320</v>
      </c>
      <c r="BI17" t="s">
        <v>348</v>
      </c>
      <c r="BJ17">
        <v>11280.7</v>
      </c>
      <c r="BK17">
        <v>85724</v>
      </c>
      <c r="BL17">
        <v>0</v>
      </c>
      <c r="BM17">
        <v>0</v>
      </c>
      <c r="BN17">
        <v>133</v>
      </c>
      <c r="BO17" t="s">
        <v>1640</v>
      </c>
      <c r="BP17">
        <f t="shared" ref="BP17" si="15">AVERAGE(BK17:BK21)</f>
        <v>85724</v>
      </c>
      <c r="BR17">
        <f t="shared" si="3"/>
        <v>4</v>
      </c>
      <c r="BS17" s="176" t="s">
        <v>239</v>
      </c>
      <c r="BT17" s="176">
        <v>16</v>
      </c>
      <c r="BU17" s="176">
        <v>2324</v>
      </c>
    </row>
    <row r="18" spans="1:73" x14ac:dyDescent="0.2">
      <c r="F18" s="162" t="s">
        <v>274</v>
      </c>
      <c r="G18" s="162"/>
      <c r="O18" s="162" t="s">
        <v>274</v>
      </c>
      <c r="P18" s="162">
        <v>4</v>
      </c>
      <c r="Q18" s="162">
        <v>2</v>
      </c>
      <c r="R18" s="162" t="s">
        <v>227</v>
      </c>
      <c r="S18">
        <v>1250</v>
      </c>
      <c r="T18">
        <v>1300</v>
      </c>
      <c r="U18">
        <v>1210</v>
      </c>
      <c r="V18">
        <v>1210</v>
      </c>
      <c r="W18">
        <v>1210</v>
      </c>
      <c r="X18" t="b">
        <f t="shared" si="0"/>
        <v>1</v>
      </c>
      <c r="Y18" t="b">
        <f t="shared" si="1"/>
        <v>1</v>
      </c>
      <c r="AG18">
        <v>17</v>
      </c>
      <c r="AH18" t="s">
        <v>240</v>
      </c>
      <c r="AI18">
        <v>2516</v>
      </c>
      <c r="AJ18">
        <v>2512</v>
      </c>
      <c r="AP18">
        <v>333</v>
      </c>
      <c r="AQ18" t="s">
        <v>566</v>
      </c>
      <c r="AR18" t="s">
        <v>1389</v>
      </c>
      <c r="AS18">
        <v>10514.4</v>
      </c>
      <c r="AT18">
        <v>85866</v>
      </c>
      <c r="AW18" s="171" t="str">
        <f t="shared" si="2"/>
        <v>prob_50_7.txt</v>
      </c>
      <c r="AX18" s="171">
        <v>17</v>
      </c>
      <c r="AY18" s="171" t="s">
        <v>1524</v>
      </c>
      <c r="AZ18" s="171">
        <v>2500</v>
      </c>
      <c r="BI18" t="s">
        <v>566</v>
      </c>
      <c r="BJ18">
        <v>10032.6</v>
      </c>
      <c r="BK18">
        <v>85724</v>
      </c>
      <c r="BL18">
        <v>0</v>
      </c>
      <c r="BM18">
        <v>0</v>
      </c>
      <c r="BN18">
        <v>333</v>
      </c>
      <c r="BO18" t="s">
        <v>1640</v>
      </c>
      <c r="BR18">
        <f t="shared" si="3"/>
        <v>0</v>
      </c>
      <c r="BS18" s="176" t="s">
        <v>240</v>
      </c>
      <c r="BT18" s="176">
        <v>17</v>
      </c>
      <c r="BU18" s="176">
        <v>2500</v>
      </c>
    </row>
    <row r="19" spans="1:73" x14ac:dyDescent="0.2">
      <c r="A19" t="s">
        <v>282</v>
      </c>
      <c r="B19" t="s">
        <v>225</v>
      </c>
      <c r="C19" t="s">
        <v>283</v>
      </c>
      <c r="F19" s="162" t="s">
        <v>274</v>
      </c>
      <c r="G19" s="162" t="str">
        <f t="shared" ref="G19" si="16">B19</f>
        <v>prob_25_2.txt</v>
      </c>
      <c r="H19">
        <f t="shared" ref="H19" si="17">B20</f>
        <v>1370</v>
      </c>
      <c r="I19">
        <f t="shared" ref="I19" si="18">B21</f>
        <v>1400</v>
      </c>
      <c r="J19">
        <f t="shared" ref="J19" si="19">B22</f>
        <v>1330</v>
      </c>
      <c r="K19">
        <f t="shared" ref="K19:L19" si="20">B23</f>
        <v>1330</v>
      </c>
      <c r="L19">
        <f t="shared" si="20"/>
        <v>1330</v>
      </c>
      <c r="O19" s="162" t="s">
        <v>274</v>
      </c>
      <c r="P19" s="162">
        <v>4</v>
      </c>
      <c r="Q19" s="162">
        <v>3</v>
      </c>
      <c r="R19" s="162" t="s">
        <v>227</v>
      </c>
      <c r="S19">
        <v>1260</v>
      </c>
      <c r="T19">
        <v>1300</v>
      </c>
      <c r="U19">
        <v>1200</v>
      </c>
      <c r="V19">
        <v>1220</v>
      </c>
      <c r="W19">
        <v>1200</v>
      </c>
      <c r="X19" t="b">
        <f t="shared" si="0"/>
        <v>0</v>
      </c>
      <c r="Y19" t="b">
        <f t="shared" si="1"/>
        <v>1</v>
      </c>
      <c r="AG19">
        <v>18</v>
      </c>
      <c r="AH19" t="s">
        <v>241</v>
      </c>
      <c r="AI19">
        <v>2764</v>
      </c>
      <c r="AJ19">
        <v>2754</v>
      </c>
      <c r="AP19">
        <v>533</v>
      </c>
      <c r="AQ19" t="s">
        <v>788</v>
      </c>
      <c r="AR19" t="s">
        <v>1389</v>
      </c>
      <c r="AS19">
        <v>10753.2</v>
      </c>
      <c r="AT19">
        <v>85759</v>
      </c>
      <c r="AW19" s="171" t="str">
        <f t="shared" si="2"/>
        <v>prob_50_8.txt</v>
      </c>
      <c r="AX19" s="171">
        <v>18</v>
      </c>
      <c r="AY19" s="171" t="s">
        <v>1525</v>
      </c>
      <c r="AZ19" s="171">
        <v>2740</v>
      </c>
      <c r="BI19" t="s">
        <v>788</v>
      </c>
      <c r="BJ19">
        <v>11215.6</v>
      </c>
      <c r="BK19">
        <v>85724</v>
      </c>
      <c r="BL19">
        <v>0</v>
      </c>
      <c r="BM19">
        <v>0</v>
      </c>
      <c r="BN19">
        <v>533</v>
      </c>
      <c r="BO19" t="s">
        <v>1640</v>
      </c>
      <c r="BR19">
        <f t="shared" si="3"/>
        <v>4</v>
      </c>
      <c r="BS19" s="176" t="s">
        <v>241</v>
      </c>
      <c r="BT19" s="176">
        <v>18</v>
      </c>
      <c r="BU19" s="176">
        <v>2744</v>
      </c>
    </row>
    <row r="20" spans="1:73" x14ac:dyDescent="0.2">
      <c r="A20" t="s">
        <v>215</v>
      </c>
      <c r="B20">
        <v>1370</v>
      </c>
      <c r="C20" t="s">
        <v>284</v>
      </c>
      <c r="D20">
        <v>5.0000000000000001E-3</v>
      </c>
      <c r="F20" s="162" t="s">
        <v>274</v>
      </c>
      <c r="G20" s="162"/>
      <c r="O20" s="162" t="s">
        <v>274</v>
      </c>
      <c r="P20" s="162">
        <v>4</v>
      </c>
      <c r="Q20" s="162">
        <v>4</v>
      </c>
      <c r="R20" s="162" t="s">
        <v>227</v>
      </c>
      <c r="S20">
        <v>1270</v>
      </c>
      <c r="T20">
        <v>1300</v>
      </c>
      <c r="U20">
        <v>1200</v>
      </c>
      <c r="V20">
        <v>1200</v>
      </c>
      <c r="W20">
        <v>1200</v>
      </c>
      <c r="X20" t="b">
        <f t="shared" si="0"/>
        <v>1</v>
      </c>
      <c r="Y20" t="b">
        <f t="shared" si="1"/>
        <v>1</v>
      </c>
      <c r="AG20">
        <v>19</v>
      </c>
      <c r="AH20" t="s">
        <v>242</v>
      </c>
      <c r="AI20">
        <v>2164</v>
      </c>
      <c r="AJ20">
        <v>2152</v>
      </c>
      <c r="AP20">
        <v>733</v>
      </c>
      <c r="AQ20" t="s">
        <v>1010</v>
      </c>
      <c r="AR20" t="s">
        <v>1389</v>
      </c>
      <c r="AS20">
        <v>10424.9</v>
      </c>
      <c r="AT20">
        <v>85759</v>
      </c>
      <c r="AW20" s="171" t="str">
        <f t="shared" si="2"/>
        <v>prob_50_9.txt</v>
      </c>
      <c r="AX20" s="171">
        <v>19</v>
      </c>
      <c r="AY20" s="171" t="s">
        <v>1526</v>
      </c>
      <c r="AZ20" s="171">
        <v>2150</v>
      </c>
      <c r="BI20" t="s">
        <v>1010</v>
      </c>
      <c r="BJ20">
        <v>11112</v>
      </c>
      <c r="BK20">
        <v>85724</v>
      </c>
      <c r="BL20">
        <v>0</v>
      </c>
      <c r="BM20">
        <v>0</v>
      </c>
      <c r="BN20">
        <v>733</v>
      </c>
      <c r="BO20" t="s">
        <v>1640</v>
      </c>
      <c r="BR20">
        <f t="shared" si="3"/>
        <v>0</v>
      </c>
      <c r="BS20" s="176" t="s">
        <v>242</v>
      </c>
      <c r="BT20" s="176">
        <v>19</v>
      </c>
      <c r="BU20" s="176">
        <v>2150</v>
      </c>
    </row>
    <row r="21" spans="1:73" x14ac:dyDescent="0.2">
      <c r="A21" t="s">
        <v>216</v>
      </c>
      <c r="B21">
        <v>1400</v>
      </c>
      <c r="C21" t="s">
        <v>284</v>
      </c>
      <c r="D21">
        <v>6.0000000000000001E-3</v>
      </c>
      <c r="F21" s="162" t="s">
        <v>274</v>
      </c>
      <c r="G21" s="162"/>
      <c r="O21" s="162" t="s">
        <v>274</v>
      </c>
      <c r="P21" s="162">
        <v>4</v>
      </c>
      <c r="Q21" s="162">
        <v>5</v>
      </c>
      <c r="R21" s="162" t="s">
        <v>227</v>
      </c>
      <c r="S21">
        <v>1270</v>
      </c>
      <c r="T21">
        <v>1300</v>
      </c>
      <c r="U21">
        <v>1200</v>
      </c>
      <c r="V21">
        <v>1220</v>
      </c>
      <c r="W21">
        <v>1200</v>
      </c>
      <c r="X21" t="b">
        <f t="shared" si="0"/>
        <v>0</v>
      </c>
      <c r="Y21" t="b">
        <f t="shared" si="1"/>
        <v>1</v>
      </c>
      <c r="AG21">
        <v>20</v>
      </c>
      <c r="AH21" t="s">
        <v>243</v>
      </c>
      <c r="AI21">
        <v>2686</v>
      </c>
      <c r="AJ21">
        <v>2666</v>
      </c>
      <c r="AP21">
        <v>933</v>
      </c>
      <c r="AQ21" t="s">
        <v>1232</v>
      </c>
      <c r="AR21" t="s">
        <v>1389</v>
      </c>
      <c r="AS21">
        <v>10550.3</v>
      </c>
      <c r="AT21">
        <v>85759</v>
      </c>
      <c r="AW21" s="171" t="str">
        <f t="shared" si="2"/>
        <v>prob_50_10.txt</v>
      </c>
      <c r="AX21" s="171">
        <v>20</v>
      </c>
      <c r="AY21" s="171" t="s">
        <v>1527</v>
      </c>
      <c r="AZ21" s="171">
        <v>2658</v>
      </c>
      <c r="BI21" t="s">
        <v>1232</v>
      </c>
      <c r="BJ21">
        <v>12313.7</v>
      </c>
      <c r="BK21">
        <v>85724</v>
      </c>
      <c r="BL21">
        <v>0</v>
      </c>
      <c r="BM21">
        <v>0</v>
      </c>
      <c r="BN21">
        <v>933</v>
      </c>
      <c r="BO21" t="s">
        <v>1640</v>
      </c>
      <c r="BR21">
        <f t="shared" si="3"/>
        <v>-2</v>
      </c>
      <c r="BS21" s="176" t="s">
        <v>243</v>
      </c>
      <c r="BT21" s="176">
        <v>20</v>
      </c>
      <c r="BU21" s="176">
        <v>2656</v>
      </c>
    </row>
    <row r="22" spans="1:73" x14ac:dyDescent="0.2">
      <c r="A22" t="s">
        <v>285</v>
      </c>
      <c r="B22">
        <v>1330</v>
      </c>
      <c r="F22" s="162" t="s">
        <v>274</v>
      </c>
      <c r="G22" s="162"/>
      <c r="O22" s="162" t="s">
        <v>274</v>
      </c>
      <c r="P22" s="162">
        <v>5</v>
      </c>
      <c r="Q22" s="162">
        <v>1</v>
      </c>
      <c r="R22" s="162" t="s">
        <v>228</v>
      </c>
      <c r="S22">
        <v>1130</v>
      </c>
      <c r="T22">
        <v>1200</v>
      </c>
      <c r="U22">
        <v>1100</v>
      </c>
      <c r="V22">
        <v>1100</v>
      </c>
      <c r="W22">
        <v>1100</v>
      </c>
      <c r="X22" t="b">
        <f t="shared" si="0"/>
        <v>1</v>
      </c>
      <c r="Y22" t="b">
        <f t="shared" si="1"/>
        <v>1</v>
      </c>
      <c r="Z22">
        <f t="shared" ref="Z22" si="21">P22</f>
        <v>5</v>
      </c>
      <c r="AA22" t="str">
        <f t="shared" ref="AA22" si="22">R22</f>
        <v>prob_25_5.txt</v>
      </c>
      <c r="AB22">
        <f>AVERAGE(V22:V26)</f>
        <v>1104</v>
      </c>
      <c r="AC22">
        <f>AVERAGE(W22:W26)</f>
        <v>1100</v>
      </c>
      <c r="AG22">
        <v>21</v>
      </c>
      <c r="AH22" t="s">
        <v>244</v>
      </c>
      <c r="AI22">
        <v>4892</v>
      </c>
      <c r="AJ22">
        <v>4888</v>
      </c>
      <c r="AP22">
        <v>134</v>
      </c>
      <c r="AQ22" t="s">
        <v>349</v>
      </c>
      <c r="AR22" t="s">
        <v>1390</v>
      </c>
      <c r="AS22">
        <v>10573.2</v>
      </c>
      <c r="AT22">
        <v>84160</v>
      </c>
      <c r="AU22">
        <f t="shared" ref="AU22" si="23">AVERAGE(AT22:AT26)</f>
        <v>84160</v>
      </c>
      <c r="AW22" s="171" t="str">
        <f t="shared" si="2"/>
        <v>prob_100_1.txt</v>
      </c>
      <c r="AX22" s="171">
        <v>21</v>
      </c>
      <c r="AY22" s="171" t="s">
        <v>1528</v>
      </c>
      <c r="AZ22" s="171">
        <v>4888</v>
      </c>
      <c r="BI22" t="s">
        <v>349</v>
      </c>
      <c r="BJ22">
        <v>11390.2</v>
      </c>
      <c r="BK22">
        <v>84251</v>
      </c>
      <c r="BL22">
        <v>0</v>
      </c>
      <c r="BM22">
        <v>0</v>
      </c>
      <c r="BN22">
        <v>134</v>
      </c>
      <c r="BO22" t="s">
        <v>1641</v>
      </c>
      <c r="BP22">
        <f t="shared" ref="BP22" si="24">AVERAGE(BK22:BK26)</f>
        <v>84251</v>
      </c>
      <c r="BR22">
        <f t="shared" si="3"/>
        <v>-8</v>
      </c>
      <c r="BS22" s="176" t="s">
        <v>244</v>
      </c>
      <c r="BT22" s="176">
        <v>21</v>
      </c>
      <c r="BU22" s="176">
        <v>4880</v>
      </c>
    </row>
    <row r="23" spans="1:73" x14ac:dyDescent="0.2">
      <c r="A23" t="s">
        <v>286</v>
      </c>
      <c r="B23">
        <v>1330</v>
      </c>
      <c r="C23">
        <v>1330</v>
      </c>
      <c r="F23" s="162" t="s">
        <v>274</v>
      </c>
      <c r="G23" s="162"/>
      <c r="O23" s="162" t="s">
        <v>274</v>
      </c>
      <c r="P23" s="162">
        <v>5</v>
      </c>
      <c r="Q23" s="162">
        <v>2</v>
      </c>
      <c r="R23" s="162" t="s">
        <v>228</v>
      </c>
      <c r="S23">
        <v>1160</v>
      </c>
      <c r="T23">
        <v>1200</v>
      </c>
      <c r="U23">
        <v>1100</v>
      </c>
      <c r="V23">
        <v>1100</v>
      </c>
      <c r="W23">
        <v>1100</v>
      </c>
      <c r="X23" t="b">
        <f t="shared" si="0"/>
        <v>1</v>
      </c>
      <c r="Y23" t="b">
        <f t="shared" si="1"/>
        <v>1</v>
      </c>
      <c r="AG23">
        <v>22</v>
      </c>
      <c r="AH23" t="s">
        <v>245</v>
      </c>
      <c r="AI23">
        <v>5510</v>
      </c>
      <c r="AJ23">
        <v>5490</v>
      </c>
      <c r="AP23">
        <v>334</v>
      </c>
      <c r="AQ23" t="s">
        <v>567</v>
      </c>
      <c r="AR23" t="s">
        <v>1390</v>
      </c>
      <c r="AS23">
        <v>10048.1</v>
      </c>
      <c r="AT23">
        <v>84160</v>
      </c>
      <c r="AW23" s="171" t="str">
        <f t="shared" si="2"/>
        <v>prob_100_2.txt</v>
      </c>
      <c r="AX23" s="171">
        <v>22</v>
      </c>
      <c r="AY23" s="171" t="s">
        <v>1529</v>
      </c>
      <c r="AZ23" s="171">
        <v>5470</v>
      </c>
      <c r="BI23" t="s">
        <v>567</v>
      </c>
      <c r="BJ23">
        <v>10332.200000000001</v>
      </c>
      <c r="BK23">
        <v>84251</v>
      </c>
      <c r="BL23">
        <v>0</v>
      </c>
      <c r="BM23">
        <v>0</v>
      </c>
      <c r="BN23">
        <v>334</v>
      </c>
      <c r="BO23" t="s">
        <v>1641</v>
      </c>
      <c r="BR23">
        <f t="shared" si="3"/>
        <v>2</v>
      </c>
      <c r="BS23" s="176" t="s">
        <v>245</v>
      </c>
      <c r="BT23" s="176">
        <v>22</v>
      </c>
      <c r="BU23" s="176">
        <v>5472</v>
      </c>
    </row>
    <row r="24" spans="1:73" x14ac:dyDescent="0.2">
      <c r="A24" t="s">
        <v>287</v>
      </c>
      <c r="B24">
        <v>10002.147999999999</v>
      </c>
      <c r="F24" s="162" t="s">
        <v>274</v>
      </c>
      <c r="G24" s="162"/>
      <c r="O24" s="162" t="s">
        <v>274</v>
      </c>
      <c r="P24" s="162">
        <v>5</v>
      </c>
      <c r="Q24" s="162">
        <v>3</v>
      </c>
      <c r="R24" s="162" t="s">
        <v>228</v>
      </c>
      <c r="S24">
        <v>1110</v>
      </c>
      <c r="T24">
        <v>1200</v>
      </c>
      <c r="U24">
        <v>1100</v>
      </c>
      <c r="V24">
        <v>1120</v>
      </c>
      <c r="W24">
        <v>1100</v>
      </c>
      <c r="X24" t="b">
        <f t="shared" si="0"/>
        <v>0</v>
      </c>
      <c r="Y24" t="b">
        <f t="shared" si="1"/>
        <v>1</v>
      </c>
      <c r="AG24">
        <v>23</v>
      </c>
      <c r="AH24" t="s">
        <v>246</v>
      </c>
      <c r="AI24">
        <v>5182</v>
      </c>
      <c r="AJ24">
        <v>5168</v>
      </c>
      <c r="AP24">
        <v>534</v>
      </c>
      <c r="AQ24" t="s">
        <v>789</v>
      </c>
      <c r="AR24" t="s">
        <v>1390</v>
      </c>
      <c r="AS24">
        <v>10957.4</v>
      </c>
      <c r="AT24">
        <v>84160</v>
      </c>
      <c r="AW24" s="171" t="str">
        <f t="shared" si="2"/>
        <v>prob_100_3.txt</v>
      </c>
      <c r="AX24" s="171">
        <v>23</v>
      </c>
      <c r="AY24" s="171" t="s">
        <v>1530</v>
      </c>
      <c r="AZ24" s="171">
        <v>5158</v>
      </c>
      <c r="BI24" t="s">
        <v>789</v>
      </c>
      <c r="BJ24">
        <v>11151.8</v>
      </c>
      <c r="BK24">
        <v>84251</v>
      </c>
      <c r="BL24">
        <v>0</v>
      </c>
      <c r="BM24">
        <v>0</v>
      </c>
      <c r="BN24">
        <v>534</v>
      </c>
      <c r="BO24" t="s">
        <v>1641</v>
      </c>
      <c r="BR24">
        <f t="shared" si="3"/>
        <v>0</v>
      </c>
      <c r="BS24" s="176" t="s">
        <v>246</v>
      </c>
      <c r="BT24" s="176">
        <v>23</v>
      </c>
      <c r="BU24" s="176">
        <v>5158</v>
      </c>
    </row>
    <row r="25" spans="1:73" x14ac:dyDescent="0.2">
      <c r="A25" t="s">
        <v>288</v>
      </c>
      <c r="B25">
        <v>1133286</v>
      </c>
      <c r="F25" s="162" t="s">
        <v>274</v>
      </c>
      <c r="G25" s="162"/>
      <c r="O25" s="162" t="s">
        <v>274</v>
      </c>
      <c r="P25" s="162">
        <v>5</v>
      </c>
      <c r="Q25" s="162">
        <v>4</v>
      </c>
      <c r="R25" s="162" t="s">
        <v>228</v>
      </c>
      <c r="S25">
        <v>1130</v>
      </c>
      <c r="T25">
        <v>1200</v>
      </c>
      <c r="U25">
        <v>1100</v>
      </c>
      <c r="V25">
        <v>1100</v>
      </c>
      <c r="W25">
        <v>1100</v>
      </c>
      <c r="X25" t="b">
        <f t="shared" si="0"/>
        <v>1</v>
      </c>
      <c r="Y25" t="b">
        <f t="shared" si="1"/>
        <v>1</v>
      </c>
      <c r="AG25">
        <v>24</v>
      </c>
      <c r="AH25" t="s">
        <v>247</v>
      </c>
      <c r="AI25">
        <v>5208</v>
      </c>
      <c r="AJ25">
        <v>5200</v>
      </c>
      <c r="AP25">
        <v>734</v>
      </c>
      <c r="AQ25" t="s">
        <v>1011</v>
      </c>
      <c r="AR25" t="s">
        <v>1390</v>
      </c>
      <c r="AS25">
        <v>10909.5</v>
      </c>
      <c r="AT25">
        <v>84160</v>
      </c>
      <c r="AW25" s="171" t="str">
        <f t="shared" si="2"/>
        <v>prob_100_4.txt</v>
      </c>
      <c r="AX25" s="171">
        <v>24</v>
      </c>
      <c r="AY25" s="171" t="s">
        <v>1531</v>
      </c>
      <c r="AZ25" s="171">
        <v>5188</v>
      </c>
      <c r="BI25" t="s">
        <v>1011</v>
      </c>
      <c r="BJ25">
        <v>10828.9</v>
      </c>
      <c r="BK25">
        <v>84251</v>
      </c>
      <c r="BL25">
        <v>0</v>
      </c>
      <c r="BM25">
        <v>0</v>
      </c>
      <c r="BN25">
        <v>734</v>
      </c>
      <c r="BO25" t="s">
        <v>1641</v>
      </c>
      <c r="BR25">
        <f t="shared" si="3"/>
        <v>0</v>
      </c>
      <c r="BS25" s="176" t="s">
        <v>247</v>
      </c>
      <c r="BT25" s="176">
        <v>24</v>
      </c>
      <c r="BU25" s="176">
        <v>5188</v>
      </c>
    </row>
    <row r="26" spans="1:73" x14ac:dyDescent="0.2">
      <c r="A26" t="s">
        <v>289</v>
      </c>
      <c r="B26">
        <v>50911</v>
      </c>
      <c r="F26" s="162" t="s">
        <v>274</v>
      </c>
      <c r="G26" s="162"/>
      <c r="O26" s="162" t="s">
        <v>274</v>
      </c>
      <c r="P26" s="162">
        <v>5</v>
      </c>
      <c r="Q26" s="162">
        <v>5</v>
      </c>
      <c r="R26" s="162" t="s">
        <v>228</v>
      </c>
      <c r="S26">
        <v>1160</v>
      </c>
      <c r="T26">
        <v>1200</v>
      </c>
      <c r="U26">
        <v>1100</v>
      </c>
      <c r="V26">
        <v>1100</v>
      </c>
      <c r="W26">
        <v>1100</v>
      </c>
      <c r="X26" t="b">
        <f t="shared" si="0"/>
        <v>1</v>
      </c>
      <c r="Y26" t="b">
        <f t="shared" si="1"/>
        <v>1</v>
      </c>
      <c r="AG26">
        <v>25</v>
      </c>
      <c r="AH26" t="s">
        <v>248</v>
      </c>
      <c r="AI26">
        <v>4988</v>
      </c>
      <c r="AJ26">
        <v>4986</v>
      </c>
      <c r="AP26">
        <v>934</v>
      </c>
      <c r="AQ26" t="s">
        <v>1233</v>
      </c>
      <c r="AR26" t="s">
        <v>1390</v>
      </c>
      <c r="AS26">
        <v>11533.9</v>
      </c>
      <c r="AT26">
        <v>84160</v>
      </c>
      <c r="AW26" s="171" t="str">
        <f t="shared" si="2"/>
        <v>prob_100_5.txt</v>
      </c>
      <c r="AX26" s="171">
        <v>25</v>
      </c>
      <c r="AY26" s="171" t="s">
        <v>1532</v>
      </c>
      <c r="AZ26" s="171">
        <v>4978</v>
      </c>
      <c r="BI26" t="s">
        <v>1233</v>
      </c>
      <c r="BJ26">
        <v>12129.7</v>
      </c>
      <c r="BK26">
        <v>84251</v>
      </c>
      <c r="BL26">
        <v>0</v>
      </c>
      <c r="BM26">
        <v>0</v>
      </c>
      <c r="BN26">
        <v>934</v>
      </c>
      <c r="BO26" t="s">
        <v>1641</v>
      </c>
      <c r="BR26">
        <f t="shared" si="3"/>
        <v>2</v>
      </c>
      <c r="BS26" s="176" t="s">
        <v>248</v>
      </c>
      <c r="BT26" s="176">
        <v>25</v>
      </c>
      <c r="BU26" s="176">
        <v>4980</v>
      </c>
    </row>
    <row r="27" spans="1:73" x14ac:dyDescent="0.2">
      <c r="F27" s="162" t="s">
        <v>274</v>
      </c>
      <c r="G27" s="162"/>
      <c r="O27" s="162" t="s">
        <v>274</v>
      </c>
      <c r="P27" s="162">
        <v>6</v>
      </c>
      <c r="Q27" s="162">
        <v>1</v>
      </c>
      <c r="R27" s="162" t="s">
        <v>229</v>
      </c>
      <c r="S27">
        <v>1340</v>
      </c>
      <c r="T27">
        <v>1400</v>
      </c>
      <c r="U27">
        <v>1280</v>
      </c>
      <c r="V27">
        <v>1280</v>
      </c>
      <c r="W27">
        <v>1280</v>
      </c>
      <c r="X27" t="b">
        <f t="shared" si="0"/>
        <v>1</v>
      </c>
      <c r="Y27" t="b">
        <f t="shared" si="1"/>
        <v>1</v>
      </c>
      <c r="Z27">
        <f t="shared" ref="Z27" si="25">P27</f>
        <v>6</v>
      </c>
      <c r="AA27" t="str">
        <f t="shared" ref="AA27" si="26">R27</f>
        <v>prob_25_6.txt</v>
      </c>
      <c r="AB27">
        <f>AVERAGE(V27:V31)</f>
        <v>1292</v>
      </c>
      <c r="AC27">
        <f>AVERAGE(W27:W31)</f>
        <v>1282</v>
      </c>
      <c r="AG27">
        <v>26</v>
      </c>
      <c r="AH27" t="s">
        <v>249</v>
      </c>
      <c r="AI27">
        <v>5210</v>
      </c>
      <c r="AJ27">
        <v>5200</v>
      </c>
      <c r="AP27">
        <v>135</v>
      </c>
      <c r="AQ27" t="s">
        <v>350</v>
      </c>
      <c r="AR27" t="s">
        <v>1391</v>
      </c>
      <c r="AS27">
        <v>11033.8</v>
      </c>
      <c r="AT27">
        <v>85422</v>
      </c>
      <c r="AU27">
        <f t="shared" ref="AU27" si="27">AVERAGE(AT27:AT31)</f>
        <v>85422</v>
      </c>
      <c r="AW27" s="171" t="str">
        <f t="shared" si="2"/>
        <v>prob_100_6.txt</v>
      </c>
      <c r="AX27" s="171">
        <v>26</v>
      </c>
      <c r="AY27" s="171" t="s">
        <v>1533</v>
      </c>
      <c r="AZ27" s="171">
        <v>5190</v>
      </c>
      <c r="BI27" t="s">
        <v>350</v>
      </c>
      <c r="BJ27">
        <v>11501.3</v>
      </c>
      <c r="BK27">
        <v>85349</v>
      </c>
      <c r="BL27">
        <v>0</v>
      </c>
      <c r="BM27">
        <v>0</v>
      </c>
      <c r="BN27">
        <v>135</v>
      </c>
      <c r="BO27" t="s">
        <v>1642</v>
      </c>
      <c r="BP27">
        <f t="shared" ref="BP27" si="28">AVERAGE(BK27:BK31)</f>
        <v>85346.6</v>
      </c>
      <c r="BR27">
        <f t="shared" si="3"/>
        <v>0</v>
      </c>
      <c r="BS27" s="176" t="s">
        <v>249</v>
      </c>
      <c r="BT27" s="176">
        <v>26</v>
      </c>
      <c r="BU27" s="176">
        <v>5190</v>
      </c>
    </row>
    <row r="28" spans="1:73" x14ac:dyDescent="0.2">
      <c r="A28" t="s">
        <v>290</v>
      </c>
      <c r="F28" s="162" t="s">
        <v>274</v>
      </c>
      <c r="G28" s="162"/>
      <c r="O28" s="162" t="s">
        <v>274</v>
      </c>
      <c r="P28" s="162">
        <v>6</v>
      </c>
      <c r="Q28" s="162">
        <v>2</v>
      </c>
      <c r="R28" s="162" t="s">
        <v>229</v>
      </c>
      <c r="S28">
        <v>1340</v>
      </c>
      <c r="T28">
        <v>1400</v>
      </c>
      <c r="U28">
        <v>1290</v>
      </c>
      <c r="V28">
        <v>1300</v>
      </c>
      <c r="W28">
        <v>1290</v>
      </c>
      <c r="X28" t="b">
        <f t="shared" si="0"/>
        <v>0</v>
      </c>
      <c r="Y28" t="b">
        <f t="shared" si="1"/>
        <v>1</v>
      </c>
      <c r="AG28">
        <v>27</v>
      </c>
      <c r="AH28" t="s">
        <v>250</v>
      </c>
      <c r="AI28">
        <v>4792</v>
      </c>
      <c r="AJ28">
        <v>4786</v>
      </c>
      <c r="AP28">
        <v>335</v>
      </c>
      <c r="AQ28" t="s">
        <v>568</v>
      </c>
      <c r="AR28" t="s">
        <v>1391</v>
      </c>
      <c r="AS28">
        <v>10389.1</v>
      </c>
      <c r="AT28">
        <v>85422</v>
      </c>
      <c r="AW28" s="171" t="str">
        <f t="shared" si="2"/>
        <v>prob_100_7.txt</v>
      </c>
      <c r="AX28" s="171">
        <v>27</v>
      </c>
      <c r="AY28" s="171" t="s">
        <v>1534</v>
      </c>
      <c r="AZ28" s="171">
        <v>4780</v>
      </c>
      <c r="BI28" t="s">
        <v>568</v>
      </c>
      <c r="BJ28">
        <v>10045.700000000001</v>
      </c>
      <c r="BK28">
        <v>85349</v>
      </c>
      <c r="BL28">
        <v>0</v>
      </c>
      <c r="BM28">
        <v>0</v>
      </c>
      <c r="BN28">
        <v>335</v>
      </c>
      <c r="BO28" t="s">
        <v>1642</v>
      </c>
      <c r="BR28">
        <f t="shared" si="3"/>
        <v>0</v>
      </c>
      <c r="BS28" s="176" t="s">
        <v>250</v>
      </c>
      <c r="BT28" s="176">
        <v>27</v>
      </c>
      <c r="BU28" s="176">
        <v>4780</v>
      </c>
    </row>
    <row r="29" spans="1:73" x14ac:dyDescent="0.2">
      <c r="A29" t="s">
        <v>291</v>
      </c>
      <c r="B29">
        <v>142</v>
      </c>
      <c r="F29" s="162" t="s">
        <v>274</v>
      </c>
      <c r="G29" s="162"/>
      <c r="O29" s="162" t="s">
        <v>274</v>
      </c>
      <c r="P29" s="162">
        <v>6</v>
      </c>
      <c r="Q29" s="162">
        <v>3</v>
      </c>
      <c r="R29" s="162" t="s">
        <v>229</v>
      </c>
      <c r="S29">
        <v>1310</v>
      </c>
      <c r="T29">
        <v>1400</v>
      </c>
      <c r="U29">
        <v>1290</v>
      </c>
      <c r="V29">
        <v>1300</v>
      </c>
      <c r="W29">
        <v>1290</v>
      </c>
      <c r="X29" t="b">
        <f t="shared" si="0"/>
        <v>0</v>
      </c>
      <c r="Y29" t="b">
        <f t="shared" si="1"/>
        <v>1</v>
      </c>
      <c r="AG29">
        <v>28</v>
      </c>
      <c r="AH29" t="s">
        <v>251</v>
      </c>
      <c r="AI29">
        <v>4878</v>
      </c>
      <c r="AJ29">
        <v>4868</v>
      </c>
      <c r="AP29">
        <v>535</v>
      </c>
      <c r="AQ29" t="s">
        <v>790</v>
      </c>
      <c r="AR29" t="s">
        <v>1391</v>
      </c>
      <c r="AS29">
        <v>11818.5</v>
      </c>
      <c r="AT29">
        <v>85422</v>
      </c>
      <c r="AW29" s="171" t="str">
        <f t="shared" si="2"/>
        <v>prob_100_8.txt</v>
      </c>
      <c r="AX29" s="171">
        <v>28</v>
      </c>
      <c r="AY29" s="171" t="s">
        <v>1535</v>
      </c>
      <c r="AZ29" s="171">
        <v>4860</v>
      </c>
      <c r="BI29" t="s">
        <v>790</v>
      </c>
      <c r="BJ29">
        <v>11008</v>
      </c>
      <c r="BK29">
        <v>85349</v>
      </c>
      <c r="BL29">
        <v>0</v>
      </c>
      <c r="BM29">
        <v>0</v>
      </c>
      <c r="BN29">
        <v>535</v>
      </c>
      <c r="BO29" t="s">
        <v>1642</v>
      </c>
      <c r="BR29">
        <f t="shared" si="3"/>
        <v>0</v>
      </c>
      <c r="BS29" s="176" t="s">
        <v>251</v>
      </c>
      <c r="BT29" s="176">
        <v>28</v>
      </c>
      <c r="BU29" s="176">
        <v>4860</v>
      </c>
    </row>
    <row r="30" spans="1:73" x14ac:dyDescent="0.2">
      <c r="A30" t="s">
        <v>292</v>
      </c>
      <c r="B30">
        <v>0</v>
      </c>
      <c r="F30" s="162" t="s">
        <v>274</v>
      </c>
      <c r="G30" s="162"/>
      <c r="O30" s="162" t="s">
        <v>274</v>
      </c>
      <c r="P30" s="162">
        <v>6</v>
      </c>
      <c r="Q30" s="162">
        <v>4</v>
      </c>
      <c r="R30" s="162" t="s">
        <v>229</v>
      </c>
      <c r="S30">
        <v>1360</v>
      </c>
      <c r="T30">
        <v>1400</v>
      </c>
      <c r="U30">
        <v>1270</v>
      </c>
      <c r="V30">
        <v>1300</v>
      </c>
      <c r="W30">
        <v>1270</v>
      </c>
      <c r="X30" t="b">
        <f t="shared" si="0"/>
        <v>0</v>
      </c>
      <c r="Y30" t="b">
        <f t="shared" si="1"/>
        <v>1</v>
      </c>
      <c r="AG30">
        <v>29</v>
      </c>
      <c r="AH30" t="s">
        <v>252</v>
      </c>
      <c r="AI30">
        <v>5140</v>
      </c>
      <c r="AJ30">
        <v>5136</v>
      </c>
      <c r="AP30">
        <v>735</v>
      </c>
      <c r="AQ30" t="s">
        <v>1012</v>
      </c>
      <c r="AR30" t="s">
        <v>1391</v>
      </c>
      <c r="AS30">
        <v>11518.2</v>
      </c>
      <c r="AT30">
        <v>85422</v>
      </c>
      <c r="AW30" s="171" t="str">
        <f t="shared" si="2"/>
        <v>prob_100_9.txt</v>
      </c>
      <c r="AX30" s="171">
        <v>29</v>
      </c>
      <c r="AY30" s="171" t="s">
        <v>1536</v>
      </c>
      <c r="AZ30" s="171">
        <v>5122</v>
      </c>
      <c r="BI30" t="s">
        <v>1012</v>
      </c>
      <c r="BJ30">
        <v>11236.6</v>
      </c>
      <c r="BK30">
        <v>85349</v>
      </c>
      <c r="BL30">
        <v>0</v>
      </c>
      <c r="BM30">
        <v>0</v>
      </c>
      <c r="BN30">
        <v>735</v>
      </c>
      <c r="BO30" t="s">
        <v>1642</v>
      </c>
      <c r="BR30">
        <f t="shared" si="3"/>
        <v>6</v>
      </c>
      <c r="BS30" s="176" t="s">
        <v>252</v>
      </c>
      <c r="BT30" s="176">
        <v>29</v>
      </c>
      <c r="BU30" s="176">
        <v>5128</v>
      </c>
    </row>
    <row r="31" spans="1:73" x14ac:dyDescent="0.2">
      <c r="A31" t="s">
        <v>293</v>
      </c>
      <c r="B31">
        <v>1298</v>
      </c>
      <c r="F31" s="162" t="s">
        <v>274</v>
      </c>
      <c r="G31" s="162"/>
      <c r="O31" s="162" t="s">
        <v>274</v>
      </c>
      <c r="P31" s="162">
        <v>6</v>
      </c>
      <c r="Q31" s="162">
        <v>5</v>
      </c>
      <c r="R31" s="162" t="s">
        <v>229</v>
      </c>
      <c r="S31">
        <v>1340</v>
      </c>
      <c r="T31">
        <v>1400</v>
      </c>
      <c r="U31">
        <v>1280</v>
      </c>
      <c r="V31">
        <v>1280</v>
      </c>
      <c r="W31">
        <v>1280</v>
      </c>
      <c r="X31" t="b">
        <f t="shared" si="0"/>
        <v>1</v>
      </c>
      <c r="Y31" t="b">
        <f t="shared" si="1"/>
        <v>1</v>
      </c>
      <c r="AG31">
        <v>30</v>
      </c>
      <c r="AH31" t="s">
        <v>253</v>
      </c>
      <c r="AI31">
        <v>4652</v>
      </c>
      <c r="AJ31">
        <v>4650</v>
      </c>
      <c r="AP31">
        <v>935</v>
      </c>
      <c r="AQ31" t="s">
        <v>1234</v>
      </c>
      <c r="AR31" t="s">
        <v>1391</v>
      </c>
      <c r="AS31">
        <v>10026.4</v>
      </c>
      <c r="AT31">
        <v>85422</v>
      </c>
      <c r="AW31" s="171" t="str">
        <f t="shared" si="2"/>
        <v>prob_100_10.txt</v>
      </c>
      <c r="AX31" s="171">
        <v>30</v>
      </c>
      <c r="AY31" s="171" t="s">
        <v>1537</v>
      </c>
      <c r="AZ31" s="171">
        <v>4650</v>
      </c>
      <c r="BI31" t="s">
        <v>1234</v>
      </c>
      <c r="BJ31">
        <v>11029.7</v>
      </c>
      <c r="BK31">
        <v>85337</v>
      </c>
      <c r="BL31">
        <v>0</v>
      </c>
      <c r="BM31">
        <v>0</v>
      </c>
      <c r="BN31">
        <v>935</v>
      </c>
      <c r="BO31" t="s">
        <v>1642</v>
      </c>
      <c r="BR31">
        <f t="shared" si="3"/>
        <v>-2</v>
      </c>
      <c r="BS31" s="176" t="s">
        <v>253</v>
      </c>
      <c r="BT31" s="176">
        <v>30</v>
      </c>
      <c r="BU31" s="176">
        <v>4648</v>
      </c>
    </row>
    <row r="32" spans="1:73" x14ac:dyDescent="0.2">
      <c r="A32" t="s">
        <v>294</v>
      </c>
      <c r="B32">
        <v>0</v>
      </c>
      <c r="F32" s="162" t="s">
        <v>274</v>
      </c>
      <c r="G32" s="162"/>
      <c r="O32" s="162" t="s">
        <v>274</v>
      </c>
      <c r="P32" s="162">
        <v>7</v>
      </c>
      <c r="Q32" s="162">
        <v>1</v>
      </c>
      <c r="R32" s="162" t="s">
        <v>230</v>
      </c>
      <c r="S32">
        <v>1290</v>
      </c>
      <c r="T32">
        <v>1400</v>
      </c>
      <c r="U32">
        <v>1270</v>
      </c>
      <c r="V32">
        <v>1290</v>
      </c>
      <c r="W32">
        <v>1270</v>
      </c>
      <c r="X32" t="b">
        <f t="shared" si="0"/>
        <v>0</v>
      </c>
      <c r="Y32" t="b">
        <f t="shared" si="1"/>
        <v>1</v>
      </c>
      <c r="Z32">
        <f t="shared" ref="Z32" si="29">P32</f>
        <v>7</v>
      </c>
      <c r="AA32" t="str">
        <f t="shared" ref="AA32" si="30">R32</f>
        <v>prob_25_7.txt</v>
      </c>
      <c r="AB32">
        <f>AVERAGE(V32:V36)</f>
        <v>1284</v>
      </c>
      <c r="AC32">
        <f>AVERAGE(W32:W36)</f>
        <v>1272</v>
      </c>
      <c r="AG32">
        <v>31</v>
      </c>
      <c r="AH32" t="s">
        <v>254</v>
      </c>
      <c r="AI32">
        <v>10960</v>
      </c>
      <c r="AJ32">
        <v>10940</v>
      </c>
      <c r="AP32">
        <v>136</v>
      </c>
      <c r="AQ32" t="s">
        <v>351</v>
      </c>
      <c r="AR32" t="s">
        <v>1392</v>
      </c>
      <c r="AS32">
        <v>11237.2</v>
      </c>
      <c r="AT32">
        <v>85791</v>
      </c>
      <c r="AU32">
        <f t="shared" ref="AU32" si="31">AVERAGE(AT32:AT36)</f>
        <v>85791</v>
      </c>
      <c r="AW32" s="171" t="str">
        <f t="shared" si="2"/>
        <v>prob_200_1.txt</v>
      </c>
      <c r="AX32" s="171">
        <v>31</v>
      </c>
      <c r="AY32" s="171" t="s">
        <v>1538</v>
      </c>
      <c r="AZ32" s="171">
        <v>10930</v>
      </c>
      <c r="BI32" t="s">
        <v>351</v>
      </c>
      <c r="BJ32">
        <v>10195.299999999999</v>
      </c>
      <c r="BK32">
        <v>85657</v>
      </c>
      <c r="BL32">
        <v>0</v>
      </c>
      <c r="BM32">
        <v>0</v>
      </c>
      <c r="BN32">
        <v>136</v>
      </c>
      <c r="BO32" t="s">
        <v>1643</v>
      </c>
      <c r="BP32">
        <f t="shared" ref="BP32" si="32">AVERAGE(BK32:BK36)</f>
        <v>85694</v>
      </c>
      <c r="BR32">
        <f t="shared" si="3"/>
        <v>2</v>
      </c>
      <c r="BS32" s="176" t="s">
        <v>254</v>
      </c>
      <c r="BT32" s="176">
        <v>31</v>
      </c>
      <c r="BU32" s="176">
        <v>10932</v>
      </c>
    </row>
    <row r="33" spans="1:73" x14ac:dyDescent="0.2">
      <c r="A33" t="s">
        <v>295</v>
      </c>
      <c r="B33">
        <v>0</v>
      </c>
      <c r="F33" s="162" t="s">
        <v>274</v>
      </c>
      <c r="G33" s="162"/>
      <c r="O33" s="162" t="s">
        <v>274</v>
      </c>
      <c r="P33" s="162">
        <v>7</v>
      </c>
      <c r="Q33" s="162">
        <v>2</v>
      </c>
      <c r="R33" s="162" t="s">
        <v>230</v>
      </c>
      <c r="S33">
        <v>1310</v>
      </c>
      <c r="T33">
        <v>1400</v>
      </c>
      <c r="U33">
        <v>1280</v>
      </c>
      <c r="V33">
        <v>1290</v>
      </c>
      <c r="W33">
        <v>1280</v>
      </c>
      <c r="X33" t="b">
        <f t="shared" si="0"/>
        <v>0</v>
      </c>
      <c r="Y33" t="b">
        <f t="shared" si="1"/>
        <v>1</v>
      </c>
      <c r="AG33">
        <v>32</v>
      </c>
      <c r="AH33" t="s">
        <v>255</v>
      </c>
      <c r="AI33">
        <v>10314</v>
      </c>
      <c r="AJ33">
        <v>10304</v>
      </c>
      <c r="AP33">
        <v>336</v>
      </c>
      <c r="AQ33" t="s">
        <v>569</v>
      </c>
      <c r="AR33" t="s">
        <v>1392</v>
      </c>
      <c r="AS33">
        <v>10569.7</v>
      </c>
      <c r="AT33">
        <v>85791</v>
      </c>
      <c r="AW33" s="171" t="str">
        <f t="shared" si="2"/>
        <v>prob_200_2.txt</v>
      </c>
      <c r="AX33" s="171">
        <v>32</v>
      </c>
      <c r="AY33" s="171" t="s">
        <v>1539</v>
      </c>
      <c r="AZ33" s="171">
        <v>10300</v>
      </c>
      <c r="BI33" t="s">
        <v>569</v>
      </c>
      <c r="BJ33">
        <v>11271.9</v>
      </c>
      <c r="BK33">
        <v>85787</v>
      </c>
      <c r="BL33">
        <v>0</v>
      </c>
      <c r="BM33">
        <v>0</v>
      </c>
      <c r="BN33">
        <v>336</v>
      </c>
      <c r="BO33" t="s">
        <v>1643</v>
      </c>
      <c r="BR33">
        <f t="shared" si="3"/>
        <v>0</v>
      </c>
      <c r="BS33" s="176" t="s">
        <v>255</v>
      </c>
      <c r="BT33" s="176">
        <v>32</v>
      </c>
      <c r="BU33" s="176">
        <v>10300</v>
      </c>
    </row>
    <row r="34" spans="1:73" x14ac:dyDescent="0.2">
      <c r="A34" t="s">
        <v>296</v>
      </c>
      <c r="B34">
        <v>0.97650000000000003</v>
      </c>
      <c r="F34" s="162" t="s">
        <v>274</v>
      </c>
      <c r="G34" s="162"/>
      <c r="O34" s="162" t="s">
        <v>274</v>
      </c>
      <c r="P34" s="162">
        <v>7</v>
      </c>
      <c r="Q34" s="162">
        <v>3</v>
      </c>
      <c r="R34" s="162" t="s">
        <v>230</v>
      </c>
      <c r="S34">
        <v>1330</v>
      </c>
      <c r="T34">
        <v>1400</v>
      </c>
      <c r="U34">
        <v>1270</v>
      </c>
      <c r="V34">
        <v>1290</v>
      </c>
      <c r="W34">
        <v>1270</v>
      </c>
      <c r="X34" t="b">
        <f t="shared" si="0"/>
        <v>0</v>
      </c>
      <c r="Y34" t="b">
        <f t="shared" si="1"/>
        <v>1</v>
      </c>
      <c r="AG34">
        <v>33</v>
      </c>
      <c r="AH34" t="s">
        <v>256</v>
      </c>
      <c r="AI34">
        <v>10190</v>
      </c>
      <c r="AJ34">
        <v>10180</v>
      </c>
      <c r="AP34">
        <v>536</v>
      </c>
      <c r="AQ34" t="s">
        <v>791</v>
      </c>
      <c r="AR34" t="s">
        <v>1392</v>
      </c>
      <c r="AS34">
        <v>11790.9</v>
      </c>
      <c r="AT34">
        <v>85791</v>
      </c>
      <c r="AW34" s="171" t="str">
        <f t="shared" si="2"/>
        <v>prob_200_3.txt</v>
      </c>
      <c r="AX34" s="171">
        <v>33</v>
      </c>
      <c r="AY34" s="171" t="s">
        <v>1540</v>
      </c>
      <c r="AZ34" s="171">
        <v>10170</v>
      </c>
      <c r="BI34" t="s">
        <v>791</v>
      </c>
      <c r="BJ34">
        <v>10680.3</v>
      </c>
      <c r="BK34">
        <v>85709</v>
      </c>
      <c r="BL34">
        <v>0</v>
      </c>
      <c r="BM34">
        <v>0</v>
      </c>
      <c r="BN34">
        <v>536</v>
      </c>
      <c r="BO34" t="s">
        <v>1643</v>
      </c>
      <c r="BR34">
        <f t="shared" si="3"/>
        <v>2</v>
      </c>
      <c r="BS34" s="176" t="s">
        <v>256</v>
      </c>
      <c r="BT34" s="176">
        <v>33</v>
      </c>
      <c r="BU34" s="176">
        <v>10172</v>
      </c>
    </row>
    <row r="35" spans="1:73" x14ac:dyDescent="0.2">
      <c r="F35" s="162" t="s">
        <v>274</v>
      </c>
      <c r="G35" s="162"/>
      <c r="O35" s="162" t="s">
        <v>274</v>
      </c>
      <c r="P35" s="162">
        <v>7</v>
      </c>
      <c r="Q35" s="162">
        <v>4</v>
      </c>
      <c r="R35" s="162" t="s">
        <v>230</v>
      </c>
      <c r="S35">
        <v>1320</v>
      </c>
      <c r="T35">
        <v>1400</v>
      </c>
      <c r="U35">
        <v>1270</v>
      </c>
      <c r="V35">
        <v>1270</v>
      </c>
      <c r="W35">
        <v>1270</v>
      </c>
      <c r="X35" t="b">
        <f t="shared" si="0"/>
        <v>1</v>
      </c>
      <c r="Y35" t="b">
        <f t="shared" si="1"/>
        <v>1</v>
      </c>
      <c r="AG35">
        <v>34</v>
      </c>
      <c r="AH35" t="s">
        <v>257</v>
      </c>
      <c r="AI35">
        <v>10148</v>
      </c>
      <c r="AJ35">
        <v>10132</v>
      </c>
      <c r="AP35">
        <v>736</v>
      </c>
      <c r="AQ35" t="s">
        <v>1013</v>
      </c>
      <c r="AR35" t="s">
        <v>1392</v>
      </c>
      <c r="AS35">
        <v>11501.3</v>
      </c>
      <c r="AT35">
        <v>85791</v>
      </c>
      <c r="AW35" s="171" t="str">
        <f t="shared" si="2"/>
        <v>prob_200_4.txt</v>
      </c>
      <c r="AX35" s="171">
        <v>34</v>
      </c>
      <c r="AY35" s="171" t="s">
        <v>1541</v>
      </c>
      <c r="AZ35" s="171">
        <v>10132</v>
      </c>
      <c r="BI35" t="s">
        <v>1013</v>
      </c>
      <c r="BJ35">
        <v>10205.299999999999</v>
      </c>
      <c r="BK35">
        <v>85787</v>
      </c>
      <c r="BL35">
        <v>0</v>
      </c>
      <c r="BM35">
        <v>0</v>
      </c>
      <c r="BN35">
        <v>736</v>
      </c>
      <c r="BO35" t="s">
        <v>1643</v>
      </c>
      <c r="BR35">
        <f t="shared" si="3"/>
        <v>-2</v>
      </c>
      <c r="BS35" s="176" t="s">
        <v>257</v>
      </c>
      <c r="BT35" s="176">
        <v>34</v>
      </c>
      <c r="BU35" s="176">
        <v>10130</v>
      </c>
    </row>
    <row r="36" spans="1:73" x14ac:dyDescent="0.2">
      <c r="A36" t="s">
        <v>282</v>
      </c>
      <c r="B36" t="s">
        <v>226</v>
      </c>
      <c r="C36" t="s">
        <v>283</v>
      </c>
      <c r="F36" s="162" t="s">
        <v>274</v>
      </c>
      <c r="G36" s="162" t="str">
        <f t="shared" ref="G36" si="33">B36</f>
        <v>prob_25_3.txt</v>
      </c>
      <c r="H36">
        <f t="shared" ref="H36" si="34">B37</f>
        <v>1220</v>
      </c>
      <c r="I36">
        <f t="shared" ref="I36" si="35">B38</f>
        <v>1300</v>
      </c>
      <c r="J36">
        <f t="shared" ref="J36" si="36">B39</f>
        <v>1150</v>
      </c>
      <c r="K36">
        <f t="shared" ref="K36:L36" si="37">B40</f>
        <v>1150</v>
      </c>
      <c r="L36">
        <f t="shared" si="37"/>
        <v>1150</v>
      </c>
      <c r="O36" s="162" t="s">
        <v>274</v>
      </c>
      <c r="P36" s="162">
        <v>7</v>
      </c>
      <c r="Q36" s="162">
        <v>5</v>
      </c>
      <c r="R36" s="162" t="s">
        <v>230</v>
      </c>
      <c r="S36">
        <v>1340</v>
      </c>
      <c r="T36">
        <v>1400</v>
      </c>
      <c r="U36">
        <v>1270</v>
      </c>
      <c r="V36">
        <v>1280</v>
      </c>
      <c r="W36">
        <v>1270</v>
      </c>
      <c r="X36" t="b">
        <f t="shared" si="0"/>
        <v>0</v>
      </c>
      <c r="Y36" t="b">
        <f t="shared" si="1"/>
        <v>1</v>
      </c>
      <c r="AG36">
        <v>35</v>
      </c>
      <c r="AH36" t="s">
        <v>258</v>
      </c>
      <c r="AI36">
        <v>9922</v>
      </c>
      <c r="AJ36">
        <v>9912</v>
      </c>
      <c r="AP36">
        <v>936</v>
      </c>
      <c r="AQ36" t="s">
        <v>1235</v>
      </c>
      <c r="AR36" t="s">
        <v>1392</v>
      </c>
      <c r="AS36">
        <v>9989.86</v>
      </c>
      <c r="AT36">
        <v>85791</v>
      </c>
      <c r="AW36" s="171" t="str">
        <f t="shared" si="2"/>
        <v>prob_200_5.txt</v>
      </c>
      <c r="AX36" s="171">
        <v>35</v>
      </c>
      <c r="AY36" s="171" t="s">
        <v>1542</v>
      </c>
      <c r="AZ36" s="171">
        <v>9910</v>
      </c>
      <c r="BI36" t="s">
        <v>1235</v>
      </c>
      <c r="BJ36">
        <v>10466</v>
      </c>
      <c r="BK36">
        <v>85530</v>
      </c>
      <c r="BL36">
        <v>0</v>
      </c>
      <c r="BM36">
        <v>0</v>
      </c>
      <c r="BN36">
        <v>936</v>
      </c>
      <c r="BO36" t="s">
        <v>1643</v>
      </c>
      <c r="BR36">
        <f t="shared" si="3"/>
        <v>0</v>
      </c>
      <c r="BS36" s="176" t="s">
        <v>258</v>
      </c>
      <c r="BT36" s="176">
        <v>35</v>
      </c>
      <c r="BU36" s="176">
        <v>9910</v>
      </c>
    </row>
    <row r="37" spans="1:73" x14ac:dyDescent="0.2">
      <c r="A37" t="s">
        <v>215</v>
      </c>
      <c r="B37">
        <v>1220</v>
      </c>
      <c r="C37" t="s">
        <v>284</v>
      </c>
      <c r="D37">
        <v>1.9E-2</v>
      </c>
      <c r="F37" s="162" t="s">
        <v>274</v>
      </c>
      <c r="G37" s="162"/>
      <c r="O37" s="162" t="s">
        <v>274</v>
      </c>
      <c r="P37" s="162">
        <v>8</v>
      </c>
      <c r="Q37" s="162">
        <v>1</v>
      </c>
      <c r="R37" s="162" t="s">
        <v>231</v>
      </c>
      <c r="S37">
        <v>1320</v>
      </c>
      <c r="T37">
        <v>1400</v>
      </c>
      <c r="U37">
        <v>1270</v>
      </c>
      <c r="V37">
        <v>1270</v>
      </c>
      <c r="W37">
        <v>1270</v>
      </c>
      <c r="X37" t="b">
        <f t="shared" si="0"/>
        <v>1</v>
      </c>
      <c r="Y37" t="b">
        <f t="shared" si="1"/>
        <v>1</v>
      </c>
      <c r="Z37">
        <f t="shared" ref="Z37" si="38">P37</f>
        <v>8</v>
      </c>
      <c r="AA37" t="str">
        <f t="shared" ref="AA37" si="39">R37</f>
        <v>prob_25_8.txt</v>
      </c>
      <c r="AB37">
        <f>AVERAGE(V37:V41)</f>
        <v>1270</v>
      </c>
      <c r="AC37">
        <f>AVERAGE(W37:W41)</f>
        <v>1268</v>
      </c>
      <c r="AG37">
        <v>36</v>
      </c>
      <c r="AH37" t="s">
        <v>259</v>
      </c>
      <c r="AI37">
        <v>10658</v>
      </c>
      <c r="AJ37">
        <v>10644</v>
      </c>
      <c r="AP37">
        <v>137</v>
      </c>
      <c r="AQ37" t="s">
        <v>352</v>
      </c>
      <c r="AR37" t="s">
        <v>1393</v>
      </c>
      <c r="AS37">
        <v>10817.5</v>
      </c>
      <c r="AT37">
        <v>85218</v>
      </c>
      <c r="AU37">
        <f t="shared" ref="AU37" si="40">AVERAGE(AT37:AT41)</f>
        <v>85220.6</v>
      </c>
      <c r="AW37" s="171" t="str">
        <f t="shared" si="2"/>
        <v>prob_200_6.txt</v>
      </c>
      <c r="AX37" s="171">
        <v>36</v>
      </c>
      <c r="AY37" s="171" t="s">
        <v>1543</v>
      </c>
      <c r="AZ37" s="171">
        <v>10638</v>
      </c>
      <c r="BI37" t="s">
        <v>352</v>
      </c>
      <c r="BJ37">
        <v>10303.799999999999</v>
      </c>
      <c r="BK37">
        <v>85173</v>
      </c>
      <c r="BL37">
        <v>0</v>
      </c>
      <c r="BM37">
        <v>0</v>
      </c>
      <c r="BN37">
        <v>137</v>
      </c>
      <c r="BO37" t="s">
        <v>1644</v>
      </c>
      <c r="BP37">
        <f t="shared" ref="BP37" si="41">AVERAGE(BK37:BK41)</f>
        <v>85173</v>
      </c>
      <c r="BR37">
        <f t="shared" si="3"/>
        <v>0</v>
      </c>
      <c r="BS37" s="176" t="s">
        <v>259</v>
      </c>
      <c r="BT37" s="176">
        <v>36</v>
      </c>
      <c r="BU37" s="176">
        <v>10638</v>
      </c>
    </row>
    <row r="38" spans="1:73" x14ac:dyDescent="0.2">
      <c r="A38" t="s">
        <v>216</v>
      </c>
      <c r="B38">
        <v>1300</v>
      </c>
      <c r="C38" t="s">
        <v>284</v>
      </c>
      <c r="D38">
        <v>0.02</v>
      </c>
      <c r="F38" s="162" t="s">
        <v>274</v>
      </c>
      <c r="G38" s="162"/>
      <c r="O38" s="162" t="s">
        <v>274</v>
      </c>
      <c r="P38" s="162">
        <v>8</v>
      </c>
      <c r="Q38" s="162">
        <v>2</v>
      </c>
      <c r="R38" s="162" t="s">
        <v>231</v>
      </c>
      <c r="S38">
        <v>1340</v>
      </c>
      <c r="T38">
        <v>1400</v>
      </c>
      <c r="U38">
        <v>1260</v>
      </c>
      <c r="V38">
        <v>1260</v>
      </c>
      <c r="W38">
        <v>1260</v>
      </c>
      <c r="X38" t="b">
        <f t="shared" si="0"/>
        <v>1</v>
      </c>
      <c r="Y38" t="b">
        <f t="shared" si="1"/>
        <v>1</v>
      </c>
      <c r="AG38">
        <v>37</v>
      </c>
      <c r="AH38" t="s">
        <v>260</v>
      </c>
      <c r="AI38">
        <v>9950</v>
      </c>
      <c r="AJ38">
        <v>9950</v>
      </c>
      <c r="AP38">
        <v>337</v>
      </c>
      <c r="AQ38" t="s">
        <v>570</v>
      </c>
      <c r="AR38" t="s">
        <v>1393</v>
      </c>
      <c r="AS38">
        <v>10489.8</v>
      </c>
      <c r="AT38">
        <v>85231</v>
      </c>
      <c r="AW38" s="171" t="str">
        <f t="shared" si="2"/>
        <v>prob_200_7.txt</v>
      </c>
      <c r="AX38" s="171">
        <v>37</v>
      </c>
      <c r="AY38" s="171" t="s">
        <v>1544</v>
      </c>
      <c r="AZ38" s="171">
        <v>9940</v>
      </c>
      <c r="BI38" t="s">
        <v>570</v>
      </c>
      <c r="BJ38">
        <v>11668.9</v>
      </c>
      <c r="BK38">
        <v>85173</v>
      </c>
      <c r="BL38">
        <v>0</v>
      </c>
      <c r="BM38">
        <v>0</v>
      </c>
      <c r="BN38">
        <v>337</v>
      </c>
      <c r="BO38" t="s">
        <v>1644</v>
      </c>
      <c r="BR38">
        <f t="shared" si="3"/>
        <v>0</v>
      </c>
      <c r="BS38" s="176" t="s">
        <v>260</v>
      </c>
      <c r="BT38" s="176">
        <v>37</v>
      </c>
      <c r="BU38" s="176">
        <v>9940</v>
      </c>
    </row>
    <row r="39" spans="1:73" x14ac:dyDescent="0.2">
      <c r="A39" t="s">
        <v>285</v>
      </c>
      <c r="B39">
        <v>1150</v>
      </c>
      <c r="F39" s="162" t="s">
        <v>274</v>
      </c>
      <c r="G39" s="162"/>
      <c r="O39" s="162" t="s">
        <v>274</v>
      </c>
      <c r="P39" s="162">
        <v>8</v>
      </c>
      <c r="Q39" s="162">
        <v>3</v>
      </c>
      <c r="R39" s="162" t="s">
        <v>231</v>
      </c>
      <c r="S39">
        <v>1310</v>
      </c>
      <c r="T39">
        <v>1400</v>
      </c>
      <c r="U39">
        <v>1270</v>
      </c>
      <c r="V39">
        <v>1270</v>
      </c>
      <c r="W39">
        <v>1270</v>
      </c>
      <c r="X39" t="b">
        <f t="shared" si="0"/>
        <v>1</v>
      </c>
      <c r="Y39" t="b">
        <f t="shared" si="1"/>
        <v>1</v>
      </c>
      <c r="AG39">
        <v>38</v>
      </c>
      <c r="AH39" t="s">
        <v>261</v>
      </c>
      <c r="AI39">
        <v>9914</v>
      </c>
      <c r="AJ39">
        <v>9906</v>
      </c>
      <c r="AP39">
        <v>537</v>
      </c>
      <c r="AQ39" t="s">
        <v>792</v>
      </c>
      <c r="AR39" t="s">
        <v>1393</v>
      </c>
      <c r="AS39">
        <v>10709</v>
      </c>
      <c r="AT39">
        <v>85218</v>
      </c>
      <c r="AW39" s="171" t="str">
        <f t="shared" si="2"/>
        <v>prob_200_8.txt</v>
      </c>
      <c r="AX39" s="171">
        <v>38</v>
      </c>
      <c r="AY39" s="171" t="s">
        <v>1545</v>
      </c>
      <c r="AZ39" s="171">
        <v>9900</v>
      </c>
      <c r="BI39" t="s">
        <v>792</v>
      </c>
      <c r="BJ39">
        <v>10282.5</v>
      </c>
      <c r="BK39">
        <v>85173</v>
      </c>
      <c r="BL39">
        <v>0</v>
      </c>
      <c r="BM39">
        <v>0</v>
      </c>
      <c r="BN39">
        <v>537</v>
      </c>
      <c r="BO39" t="s">
        <v>1644</v>
      </c>
      <c r="BR39">
        <f t="shared" si="3"/>
        <v>4</v>
      </c>
      <c r="BS39" s="176" t="s">
        <v>261</v>
      </c>
      <c r="BT39" s="176">
        <v>38</v>
      </c>
      <c r="BU39" s="176">
        <v>9904</v>
      </c>
    </row>
    <row r="40" spans="1:73" x14ac:dyDescent="0.2">
      <c r="A40" t="s">
        <v>286</v>
      </c>
      <c r="B40">
        <v>1150</v>
      </c>
      <c r="C40">
        <v>1150</v>
      </c>
      <c r="F40" s="162" t="s">
        <v>274</v>
      </c>
      <c r="G40" s="162"/>
      <c r="O40" s="162" t="s">
        <v>274</v>
      </c>
      <c r="P40" s="162">
        <v>8</v>
      </c>
      <c r="Q40" s="162">
        <v>4</v>
      </c>
      <c r="R40" s="162" t="s">
        <v>231</v>
      </c>
      <c r="S40">
        <v>1320</v>
      </c>
      <c r="T40">
        <v>1400</v>
      </c>
      <c r="U40">
        <v>1270</v>
      </c>
      <c r="V40">
        <v>1270</v>
      </c>
      <c r="W40">
        <v>1270</v>
      </c>
      <c r="X40" t="b">
        <f t="shared" si="0"/>
        <v>1</v>
      </c>
      <c r="Y40" t="b">
        <f t="shared" si="1"/>
        <v>1</v>
      </c>
      <c r="AG40">
        <v>39</v>
      </c>
      <c r="AH40" t="s">
        <v>262</v>
      </c>
      <c r="AI40">
        <v>9920</v>
      </c>
      <c r="AJ40">
        <v>9910</v>
      </c>
      <c r="AP40">
        <v>737</v>
      </c>
      <c r="AQ40" t="s">
        <v>1014</v>
      </c>
      <c r="AR40" t="s">
        <v>1393</v>
      </c>
      <c r="AS40">
        <v>10281.5</v>
      </c>
      <c r="AT40">
        <v>85218</v>
      </c>
      <c r="AW40" s="171" t="str">
        <f t="shared" si="2"/>
        <v>prob_200_9.txt</v>
      </c>
      <c r="AX40" s="171">
        <v>39</v>
      </c>
      <c r="AY40" s="171" t="s">
        <v>1546</v>
      </c>
      <c r="AZ40" s="171">
        <v>9904</v>
      </c>
      <c r="BI40" t="s">
        <v>1014</v>
      </c>
      <c r="BJ40">
        <v>11527.6</v>
      </c>
      <c r="BK40">
        <v>85173</v>
      </c>
      <c r="BL40">
        <v>0</v>
      </c>
      <c r="BM40">
        <v>0</v>
      </c>
      <c r="BN40">
        <v>737</v>
      </c>
      <c r="BO40" t="s">
        <v>1644</v>
      </c>
      <c r="BR40">
        <f t="shared" si="3"/>
        <v>6</v>
      </c>
      <c r="BS40" s="176" t="s">
        <v>262</v>
      </c>
      <c r="BT40" s="176">
        <v>39</v>
      </c>
      <c r="BU40" s="176">
        <v>9910</v>
      </c>
    </row>
    <row r="41" spans="1:73" x14ac:dyDescent="0.2">
      <c r="A41" t="s">
        <v>287</v>
      </c>
      <c r="B41">
        <v>10003.966</v>
      </c>
      <c r="F41" s="162" t="s">
        <v>274</v>
      </c>
      <c r="G41" s="162"/>
      <c r="O41" s="162" t="s">
        <v>274</v>
      </c>
      <c r="P41" s="162">
        <v>8</v>
      </c>
      <c r="Q41" s="162">
        <v>5</v>
      </c>
      <c r="R41" s="162" t="s">
        <v>231</v>
      </c>
      <c r="S41">
        <v>1320</v>
      </c>
      <c r="T41">
        <v>1400</v>
      </c>
      <c r="U41">
        <v>1270</v>
      </c>
      <c r="V41">
        <v>1280</v>
      </c>
      <c r="W41">
        <v>1270</v>
      </c>
      <c r="X41" t="b">
        <f t="shared" si="0"/>
        <v>0</v>
      </c>
      <c r="Y41" t="b">
        <f t="shared" si="1"/>
        <v>1</v>
      </c>
      <c r="AG41">
        <v>40</v>
      </c>
      <c r="AH41" t="s">
        <v>263</v>
      </c>
      <c r="AI41">
        <v>10228</v>
      </c>
      <c r="AJ41">
        <v>10218</v>
      </c>
      <c r="AP41">
        <v>937</v>
      </c>
      <c r="AQ41" t="s">
        <v>1236</v>
      </c>
      <c r="AR41" t="s">
        <v>1393</v>
      </c>
      <c r="AS41">
        <v>10621.9</v>
      </c>
      <c r="AT41">
        <v>85218</v>
      </c>
      <c r="AW41" s="171" t="str">
        <f t="shared" si="2"/>
        <v>prob_200_10.txt</v>
      </c>
      <c r="AX41" s="171">
        <v>40</v>
      </c>
      <c r="AY41" s="171" t="s">
        <v>1547</v>
      </c>
      <c r="AZ41" s="171">
        <v>10214</v>
      </c>
      <c r="BI41" t="s">
        <v>1236</v>
      </c>
      <c r="BJ41">
        <v>10134.799999999999</v>
      </c>
      <c r="BK41">
        <v>85173</v>
      </c>
      <c r="BL41">
        <v>0</v>
      </c>
      <c r="BM41">
        <v>0</v>
      </c>
      <c r="BN41">
        <v>937</v>
      </c>
      <c r="BO41" t="s">
        <v>1644</v>
      </c>
      <c r="BR41">
        <f t="shared" si="3"/>
        <v>-2</v>
      </c>
      <c r="BS41" s="176" t="s">
        <v>263</v>
      </c>
      <c r="BT41" s="176">
        <v>40</v>
      </c>
      <c r="BU41" s="176">
        <v>10212</v>
      </c>
    </row>
    <row r="42" spans="1:73" x14ac:dyDescent="0.2">
      <c r="A42" t="s">
        <v>288</v>
      </c>
      <c r="B42">
        <v>820270</v>
      </c>
      <c r="F42" s="162" t="s">
        <v>274</v>
      </c>
      <c r="G42" s="162"/>
      <c r="O42" s="162" t="s">
        <v>274</v>
      </c>
      <c r="P42" s="162">
        <v>9</v>
      </c>
      <c r="Q42" s="162">
        <v>1</v>
      </c>
      <c r="R42" s="162" t="s">
        <v>232</v>
      </c>
      <c r="S42">
        <v>1420</v>
      </c>
      <c r="T42">
        <v>1400</v>
      </c>
      <c r="U42">
        <v>1380</v>
      </c>
      <c r="V42">
        <v>1380</v>
      </c>
      <c r="W42">
        <v>1380</v>
      </c>
      <c r="X42" t="b">
        <f t="shared" si="0"/>
        <v>1</v>
      </c>
      <c r="Y42" t="b">
        <f t="shared" si="1"/>
        <v>1</v>
      </c>
      <c r="Z42">
        <f t="shared" ref="Z42" si="42">P42</f>
        <v>9</v>
      </c>
      <c r="AA42" t="str">
        <f t="shared" ref="AA42" si="43">R42</f>
        <v>prob_25_9.txt</v>
      </c>
      <c r="AB42">
        <f>AVERAGE(V42:V46)</f>
        <v>1380</v>
      </c>
      <c r="AC42">
        <f>AVERAGE(W42:W46)</f>
        <v>1372</v>
      </c>
      <c r="AG42">
        <v>41</v>
      </c>
      <c r="AH42" t="s">
        <v>264</v>
      </c>
      <c r="AI42">
        <v>25020</v>
      </c>
      <c r="AJ42">
        <v>25020</v>
      </c>
      <c r="AP42">
        <v>138</v>
      </c>
      <c r="AQ42" t="s">
        <v>353</v>
      </c>
      <c r="AR42" t="s">
        <v>1394</v>
      </c>
      <c r="AS42">
        <v>10070.299999999999</v>
      </c>
      <c r="AT42">
        <v>85368</v>
      </c>
      <c r="AU42">
        <f t="shared" ref="AU42" si="44">AVERAGE(AT42:AT46)</f>
        <v>85368</v>
      </c>
      <c r="AW42" s="171" t="str">
        <f t="shared" si="2"/>
        <v>prob_500_1.txt</v>
      </c>
      <c r="AX42" s="171">
        <v>41</v>
      </c>
      <c r="AY42" s="171" t="s">
        <v>1548</v>
      </c>
      <c r="AZ42" s="171">
        <v>25010</v>
      </c>
      <c r="BI42" t="s">
        <v>353</v>
      </c>
      <c r="BJ42">
        <v>10456.4</v>
      </c>
      <c r="BK42">
        <v>85517</v>
      </c>
      <c r="BL42">
        <v>0</v>
      </c>
      <c r="BM42">
        <v>0</v>
      </c>
      <c r="BN42">
        <v>138</v>
      </c>
      <c r="BO42" t="s">
        <v>1645</v>
      </c>
      <c r="BP42">
        <f t="shared" ref="BP42" si="45">AVERAGE(BK42:BK46)</f>
        <v>85504.4</v>
      </c>
      <c r="BR42">
        <f t="shared" si="3"/>
        <v>0</v>
      </c>
      <c r="BS42" s="176" t="s">
        <v>264</v>
      </c>
      <c r="BT42" s="176">
        <v>41</v>
      </c>
      <c r="BU42" s="176">
        <v>25010</v>
      </c>
    </row>
    <row r="43" spans="1:73" x14ac:dyDescent="0.2">
      <c r="A43" t="s">
        <v>289</v>
      </c>
      <c r="B43">
        <v>46545</v>
      </c>
      <c r="F43" s="162" t="s">
        <v>274</v>
      </c>
      <c r="G43" s="162"/>
      <c r="O43" s="162" t="s">
        <v>274</v>
      </c>
      <c r="P43" s="162">
        <v>9</v>
      </c>
      <c r="Q43" s="162">
        <v>2</v>
      </c>
      <c r="R43" s="162" t="s">
        <v>232</v>
      </c>
      <c r="S43">
        <v>1430</v>
      </c>
      <c r="T43">
        <v>1400</v>
      </c>
      <c r="U43">
        <v>1370</v>
      </c>
      <c r="V43">
        <v>1380</v>
      </c>
      <c r="W43">
        <v>1370</v>
      </c>
      <c r="X43" t="b">
        <f t="shared" si="0"/>
        <v>0</v>
      </c>
      <c r="Y43" t="b">
        <f t="shared" si="1"/>
        <v>1</v>
      </c>
      <c r="AG43">
        <v>42</v>
      </c>
      <c r="AH43" t="s">
        <v>265</v>
      </c>
      <c r="AI43">
        <v>25732</v>
      </c>
      <c r="AJ43">
        <v>25732</v>
      </c>
      <c r="AP43">
        <v>338</v>
      </c>
      <c r="AQ43" t="s">
        <v>571</v>
      </c>
      <c r="AR43" t="s">
        <v>1394</v>
      </c>
      <c r="AS43">
        <v>10352.9</v>
      </c>
      <c r="AT43">
        <v>85368</v>
      </c>
      <c r="AW43" s="171" t="str">
        <f t="shared" si="2"/>
        <v>prob_500_2.txt</v>
      </c>
      <c r="AX43" s="171">
        <v>42</v>
      </c>
      <c r="AY43" s="171" t="s">
        <v>1549</v>
      </c>
      <c r="AZ43" s="171">
        <v>25720</v>
      </c>
      <c r="BI43" t="s">
        <v>571</v>
      </c>
      <c r="BJ43">
        <v>10023</v>
      </c>
      <c r="BK43">
        <v>85517</v>
      </c>
      <c r="BL43">
        <v>0</v>
      </c>
      <c r="BM43">
        <v>0</v>
      </c>
      <c r="BN43">
        <v>338</v>
      </c>
      <c r="BO43" t="s">
        <v>1645</v>
      </c>
      <c r="BR43">
        <f t="shared" si="3"/>
        <v>10</v>
      </c>
      <c r="BS43" s="176" t="s">
        <v>265</v>
      </c>
      <c r="BT43" s="176">
        <v>42</v>
      </c>
      <c r="BU43" s="176">
        <v>25730</v>
      </c>
    </row>
    <row r="44" spans="1:73" x14ac:dyDescent="0.2">
      <c r="F44" s="162" t="s">
        <v>274</v>
      </c>
      <c r="G44" s="162"/>
      <c r="O44" s="162" t="s">
        <v>274</v>
      </c>
      <c r="P44" s="162">
        <v>9</v>
      </c>
      <c r="Q44" s="162">
        <v>3</v>
      </c>
      <c r="R44" s="162" t="s">
        <v>232</v>
      </c>
      <c r="S44">
        <v>1440</v>
      </c>
      <c r="T44">
        <v>1400</v>
      </c>
      <c r="U44">
        <v>1360</v>
      </c>
      <c r="V44">
        <v>1380</v>
      </c>
      <c r="W44">
        <v>1360</v>
      </c>
      <c r="X44" t="b">
        <f t="shared" si="0"/>
        <v>0</v>
      </c>
      <c r="Y44" t="b">
        <f t="shared" si="1"/>
        <v>1</v>
      </c>
      <c r="AG44">
        <v>43</v>
      </c>
      <c r="AH44" t="s">
        <v>266</v>
      </c>
      <c r="AI44">
        <v>24358</v>
      </c>
      <c r="AJ44">
        <v>24354</v>
      </c>
      <c r="AP44">
        <v>538</v>
      </c>
      <c r="AQ44" t="s">
        <v>793</v>
      </c>
      <c r="AR44" t="s">
        <v>1394</v>
      </c>
      <c r="AS44">
        <v>11962.1</v>
      </c>
      <c r="AT44">
        <v>85368</v>
      </c>
      <c r="AW44" s="171" t="str">
        <f t="shared" si="2"/>
        <v>prob_500_3.txt</v>
      </c>
      <c r="AX44" s="171">
        <v>43</v>
      </c>
      <c r="AY44" s="171" t="s">
        <v>1550</v>
      </c>
      <c r="AZ44" s="171">
        <v>24350</v>
      </c>
      <c r="BI44" t="s">
        <v>793</v>
      </c>
      <c r="BJ44">
        <v>10026.6</v>
      </c>
      <c r="BK44">
        <v>85517</v>
      </c>
      <c r="BL44">
        <v>0</v>
      </c>
      <c r="BM44">
        <v>0</v>
      </c>
      <c r="BN44">
        <v>538</v>
      </c>
      <c r="BO44" t="s">
        <v>1645</v>
      </c>
      <c r="BR44">
        <f t="shared" si="3"/>
        <v>0</v>
      </c>
      <c r="BS44" s="176" t="s">
        <v>266</v>
      </c>
      <c r="BT44" s="176">
        <v>43</v>
      </c>
      <c r="BU44" s="176">
        <v>24350</v>
      </c>
    </row>
    <row r="45" spans="1:73" x14ac:dyDescent="0.2">
      <c r="A45" t="s">
        <v>290</v>
      </c>
      <c r="F45" s="162" t="s">
        <v>274</v>
      </c>
      <c r="G45" s="162"/>
      <c r="O45" s="162" t="s">
        <v>274</v>
      </c>
      <c r="P45" s="162">
        <v>9</v>
      </c>
      <c r="Q45" s="162">
        <v>4</v>
      </c>
      <c r="R45" s="162" t="s">
        <v>232</v>
      </c>
      <c r="S45">
        <v>1410</v>
      </c>
      <c r="T45">
        <v>1400</v>
      </c>
      <c r="U45">
        <v>1370</v>
      </c>
      <c r="V45">
        <v>1380</v>
      </c>
      <c r="W45">
        <v>1370</v>
      </c>
      <c r="X45" t="b">
        <f t="shared" si="0"/>
        <v>0</v>
      </c>
      <c r="Y45" t="b">
        <f t="shared" si="1"/>
        <v>1</v>
      </c>
      <c r="AG45">
        <v>44</v>
      </c>
      <c r="AH45" t="s">
        <v>267</v>
      </c>
      <c r="AI45">
        <v>25838</v>
      </c>
      <c r="AJ45">
        <v>25830</v>
      </c>
      <c r="AP45">
        <v>738</v>
      </c>
      <c r="AQ45" t="s">
        <v>1015</v>
      </c>
      <c r="AR45" t="s">
        <v>1394</v>
      </c>
      <c r="AS45">
        <v>11680.2</v>
      </c>
      <c r="AT45">
        <v>85368</v>
      </c>
      <c r="AW45" s="171" t="str">
        <f t="shared" si="2"/>
        <v>prob_500_4.txt</v>
      </c>
      <c r="AX45" s="171">
        <v>44</v>
      </c>
      <c r="AY45" s="171" t="s">
        <v>1551</v>
      </c>
      <c r="AZ45" s="171">
        <v>25820</v>
      </c>
      <c r="BI45" t="s">
        <v>1015</v>
      </c>
      <c r="BJ45">
        <v>11814.6</v>
      </c>
      <c r="BK45">
        <v>85517</v>
      </c>
      <c r="BL45">
        <v>0</v>
      </c>
      <c r="BM45">
        <v>0</v>
      </c>
      <c r="BN45">
        <v>738</v>
      </c>
      <c r="BO45" t="s">
        <v>1645</v>
      </c>
      <c r="BR45">
        <f t="shared" si="3"/>
        <v>-2</v>
      </c>
      <c r="BS45" s="176" t="s">
        <v>267</v>
      </c>
      <c r="BT45" s="176">
        <v>44</v>
      </c>
      <c r="BU45" s="176">
        <v>25818</v>
      </c>
    </row>
    <row r="46" spans="1:73" x14ac:dyDescent="0.2">
      <c r="A46" t="s">
        <v>291</v>
      </c>
      <c r="B46">
        <v>101</v>
      </c>
      <c r="F46" s="162" t="s">
        <v>274</v>
      </c>
      <c r="G46" s="162"/>
      <c r="O46" s="162" t="s">
        <v>274</v>
      </c>
      <c r="P46" s="162">
        <v>9</v>
      </c>
      <c r="Q46" s="162">
        <v>5</v>
      </c>
      <c r="R46" s="162" t="s">
        <v>232</v>
      </c>
      <c r="S46">
        <v>1470</v>
      </c>
      <c r="T46">
        <v>1400</v>
      </c>
      <c r="U46">
        <v>1380</v>
      </c>
      <c r="V46">
        <v>1380</v>
      </c>
      <c r="W46">
        <v>1380</v>
      </c>
      <c r="X46" t="b">
        <f t="shared" si="0"/>
        <v>1</v>
      </c>
      <c r="Y46" t="b">
        <f t="shared" si="1"/>
        <v>1</v>
      </c>
      <c r="AG46">
        <v>45</v>
      </c>
      <c r="AH46" t="s">
        <v>268</v>
      </c>
      <c r="AI46">
        <v>24448</v>
      </c>
      <c r="AJ46">
        <v>24448</v>
      </c>
      <c r="AP46">
        <v>938</v>
      </c>
      <c r="AQ46" t="s">
        <v>1237</v>
      </c>
      <c r="AR46" t="s">
        <v>1394</v>
      </c>
      <c r="AS46">
        <v>11904.9</v>
      </c>
      <c r="AT46">
        <v>85368</v>
      </c>
      <c r="AW46" s="171" t="str">
        <f t="shared" si="2"/>
        <v>prob_500_5.txt</v>
      </c>
      <c r="AX46" s="171">
        <v>45</v>
      </c>
      <c r="AY46" s="171" t="s">
        <v>1552</v>
      </c>
      <c r="AZ46" s="171">
        <v>24440</v>
      </c>
      <c r="BI46" t="s">
        <v>1237</v>
      </c>
      <c r="BJ46">
        <v>10060.5</v>
      </c>
      <c r="BK46">
        <v>85454</v>
      </c>
      <c r="BL46">
        <v>0</v>
      </c>
      <c r="BM46">
        <v>0</v>
      </c>
      <c r="BN46">
        <v>938</v>
      </c>
      <c r="BO46" t="s">
        <v>1645</v>
      </c>
      <c r="BR46">
        <f t="shared" si="3"/>
        <v>0</v>
      </c>
      <c r="BS46" s="176" t="s">
        <v>268</v>
      </c>
      <c r="BT46" s="176">
        <v>45</v>
      </c>
      <c r="BU46" s="176">
        <v>24440</v>
      </c>
    </row>
    <row r="47" spans="1:73" x14ac:dyDescent="0.2">
      <c r="A47" t="s">
        <v>292</v>
      </c>
      <c r="B47">
        <v>0</v>
      </c>
      <c r="F47" s="162" t="s">
        <v>274</v>
      </c>
      <c r="G47" s="162"/>
      <c r="O47" s="162" t="s">
        <v>274</v>
      </c>
      <c r="P47" s="162">
        <v>10</v>
      </c>
      <c r="Q47" s="162">
        <v>1</v>
      </c>
      <c r="R47" s="162" t="s">
        <v>233</v>
      </c>
      <c r="S47">
        <v>1490</v>
      </c>
      <c r="T47">
        <v>1600</v>
      </c>
      <c r="U47">
        <v>1400</v>
      </c>
      <c r="V47">
        <v>1400</v>
      </c>
      <c r="W47">
        <v>1400</v>
      </c>
      <c r="X47" t="b">
        <f t="shared" si="0"/>
        <v>1</v>
      </c>
      <c r="Y47" t="b">
        <f t="shared" si="1"/>
        <v>1</v>
      </c>
      <c r="Z47">
        <f t="shared" ref="Z47" si="46">P47</f>
        <v>10</v>
      </c>
      <c r="AA47" t="str">
        <f t="shared" ref="AA47" si="47">R47</f>
        <v>prob_25_10.txt</v>
      </c>
      <c r="AB47">
        <f>AVERAGE(V47:V51)</f>
        <v>1400</v>
      </c>
      <c r="AC47">
        <f>AVERAGE(W47:W51)</f>
        <v>1400</v>
      </c>
      <c r="AG47">
        <v>46</v>
      </c>
      <c r="AH47" t="s">
        <v>269</v>
      </c>
      <c r="AI47">
        <v>24896</v>
      </c>
      <c r="AJ47">
        <v>24890</v>
      </c>
      <c r="AP47">
        <v>139</v>
      </c>
      <c r="AQ47" t="s">
        <v>354</v>
      </c>
      <c r="AR47" t="s">
        <v>1395</v>
      </c>
      <c r="AS47">
        <v>11823.5</v>
      </c>
      <c r="AT47">
        <v>82339</v>
      </c>
      <c r="AU47">
        <f t="shared" ref="AU47" si="48">AVERAGE(AT47:AT51)</f>
        <v>82339</v>
      </c>
      <c r="AW47" s="171" t="str">
        <f t="shared" si="2"/>
        <v>prob_500_6.txt</v>
      </c>
      <c r="AX47" s="171">
        <v>46</v>
      </c>
      <c r="AY47" s="171" t="s">
        <v>1553</v>
      </c>
      <c r="AZ47" s="171">
        <v>24880</v>
      </c>
      <c r="BI47" t="s">
        <v>354</v>
      </c>
      <c r="BJ47">
        <v>10851.1</v>
      </c>
      <c r="BK47">
        <v>82678</v>
      </c>
      <c r="BL47">
        <v>0</v>
      </c>
      <c r="BM47">
        <v>0</v>
      </c>
      <c r="BN47">
        <v>139</v>
      </c>
      <c r="BO47" t="s">
        <v>1646</v>
      </c>
      <c r="BP47">
        <f t="shared" ref="BP47" si="49">AVERAGE(BK47:BK51)</f>
        <v>82687.199999999997</v>
      </c>
      <c r="BR47">
        <f t="shared" si="3"/>
        <v>2</v>
      </c>
      <c r="BS47" s="176" t="s">
        <v>269</v>
      </c>
      <c r="BT47" s="176">
        <v>46</v>
      </c>
      <c r="BU47" s="176">
        <v>24882</v>
      </c>
    </row>
    <row r="48" spans="1:73" x14ac:dyDescent="0.2">
      <c r="A48" t="s">
        <v>293</v>
      </c>
      <c r="B48">
        <v>1533</v>
      </c>
      <c r="F48" s="162" t="s">
        <v>274</v>
      </c>
      <c r="G48" s="162"/>
      <c r="O48" s="162" t="s">
        <v>274</v>
      </c>
      <c r="P48" s="162">
        <v>10</v>
      </c>
      <c r="Q48" s="162">
        <v>2</v>
      </c>
      <c r="R48" s="162" t="s">
        <v>233</v>
      </c>
      <c r="S48">
        <v>1510</v>
      </c>
      <c r="T48">
        <v>1600</v>
      </c>
      <c r="U48">
        <v>1400</v>
      </c>
      <c r="V48">
        <v>1400</v>
      </c>
      <c r="W48">
        <v>1400</v>
      </c>
      <c r="X48" t="b">
        <f t="shared" si="0"/>
        <v>1</v>
      </c>
      <c r="Y48" t="b">
        <f t="shared" si="1"/>
        <v>1</v>
      </c>
      <c r="AG48">
        <v>47</v>
      </c>
      <c r="AH48" t="s">
        <v>270</v>
      </c>
      <c r="AI48">
        <v>25030</v>
      </c>
      <c r="AJ48">
        <v>25020</v>
      </c>
      <c r="AP48">
        <v>339</v>
      </c>
      <c r="AQ48" t="s">
        <v>572</v>
      </c>
      <c r="AR48" t="s">
        <v>1395</v>
      </c>
      <c r="AS48">
        <v>10362.1</v>
      </c>
      <c r="AT48">
        <v>82339</v>
      </c>
      <c r="AW48" s="171" t="str">
        <f t="shared" si="2"/>
        <v>prob_500_7.txt</v>
      </c>
      <c r="AX48" s="171">
        <v>47</v>
      </c>
      <c r="AY48" s="171" t="s">
        <v>1554</v>
      </c>
      <c r="AZ48" s="171">
        <v>25014</v>
      </c>
      <c r="BI48" t="s">
        <v>572</v>
      </c>
      <c r="BJ48">
        <v>10200.9</v>
      </c>
      <c r="BK48">
        <v>82678</v>
      </c>
      <c r="BL48">
        <v>0</v>
      </c>
      <c r="BM48">
        <v>0</v>
      </c>
      <c r="BN48">
        <v>339</v>
      </c>
      <c r="BO48" t="s">
        <v>1646</v>
      </c>
      <c r="BR48">
        <f t="shared" si="3"/>
        <v>4</v>
      </c>
      <c r="BS48" s="176" t="s">
        <v>270</v>
      </c>
      <c r="BT48" s="176">
        <v>47</v>
      </c>
      <c r="BU48" s="176">
        <v>25018</v>
      </c>
    </row>
    <row r="49" spans="1:73" x14ac:dyDescent="0.2">
      <c r="A49" t="s">
        <v>294</v>
      </c>
      <c r="B49">
        <v>0</v>
      </c>
      <c r="F49" s="162" t="s">
        <v>274</v>
      </c>
      <c r="G49" s="162"/>
      <c r="O49" s="162" t="s">
        <v>274</v>
      </c>
      <c r="P49" s="162">
        <v>10</v>
      </c>
      <c r="Q49" s="162">
        <v>3</v>
      </c>
      <c r="R49" s="162" t="s">
        <v>233</v>
      </c>
      <c r="S49">
        <v>1460</v>
      </c>
      <c r="T49">
        <v>1600</v>
      </c>
      <c r="U49">
        <v>1400</v>
      </c>
      <c r="V49">
        <v>1400</v>
      </c>
      <c r="W49">
        <v>1400</v>
      </c>
      <c r="X49" t="b">
        <f t="shared" si="0"/>
        <v>1</v>
      </c>
      <c r="Y49" t="b">
        <f t="shared" si="1"/>
        <v>1</v>
      </c>
      <c r="AG49">
        <v>48</v>
      </c>
      <c r="AH49" t="s">
        <v>271</v>
      </c>
      <c r="AI49">
        <v>25120</v>
      </c>
      <c r="AJ49">
        <v>25114</v>
      </c>
      <c r="AP49">
        <v>539</v>
      </c>
      <c r="AQ49" t="s">
        <v>794</v>
      </c>
      <c r="AR49" t="s">
        <v>1395</v>
      </c>
      <c r="AS49">
        <v>11732.2</v>
      </c>
      <c r="AT49">
        <v>82339</v>
      </c>
      <c r="AW49" s="171" t="str">
        <f t="shared" si="2"/>
        <v>prob_500_8.txt</v>
      </c>
      <c r="AX49" s="171">
        <v>48</v>
      </c>
      <c r="AY49" s="171" t="s">
        <v>1555</v>
      </c>
      <c r="AZ49" s="171">
        <v>25110</v>
      </c>
      <c r="BI49" t="s">
        <v>794</v>
      </c>
      <c r="BJ49">
        <v>10103.299999999999</v>
      </c>
      <c r="BK49">
        <v>82678</v>
      </c>
      <c r="BL49">
        <v>0</v>
      </c>
      <c r="BM49">
        <v>0</v>
      </c>
      <c r="BN49">
        <v>539</v>
      </c>
      <c r="BO49" t="s">
        <v>1646</v>
      </c>
      <c r="BR49">
        <f t="shared" si="3"/>
        <v>0</v>
      </c>
      <c r="BS49" s="176" t="s">
        <v>271</v>
      </c>
      <c r="BT49" s="176">
        <v>48</v>
      </c>
      <c r="BU49" s="176">
        <v>25110</v>
      </c>
    </row>
    <row r="50" spans="1:73" x14ac:dyDescent="0.2">
      <c r="A50" t="s">
        <v>295</v>
      </c>
      <c r="B50">
        <v>0</v>
      </c>
      <c r="F50" s="162" t="s">
        <v>274</v>
      </c>
      <c r="G50" s="162"/>
      <c r="O50" s="162" t="s">
        <v>274</v>
      </c>
      <c r="P50" s="162">
        <v>10</v>
      </c>
      <c r="Q50" s="162">
        <v>4</v>
      </c>
      <c r="R50" s="162" t="s">
        <v>233</v>
      </c>
      <c r="S50">
        <v>1470</v>
      </c>
      <c r="T50">
        <v>1600</v>
      </c>
      <c r="U50">
        <v>1400</v>
      </c>
      <c r="V50">
        <v>1400</v>
      </c>
      <c r="W50">
        <v>1400</v>
      </c>
      <c r="X50" t="b">
        <f t="shared" si="0"/>
        <v>1</v>
      </c>
      <c r="Y50" t="b">
        <f t="shared" si="1"/>
        <v>1</v>
      </c>
      <c r="AG50">
        <v>49</v>
      </c>
      <c r="AH50" t="s">
        <v>272</v>
      </c>
      <c r="AI50">
        <v>24930</v>
      </c>
      <c r="AJ50">
        <v>24928</v>
      </c>
      <c r="AP50">
        <v>739</v>
      </c>
      <c r="AQ50" t="s">
        <v>1016</v>
      </c>
      <c r="AR50" t="s">
        <v>1395</v>
      </c>
      <c r="AS50">
        <v>11122.9</v>
      </c>
      <c r="AT50">
        <v>82339</v>
      </c>
      <c r="AW50" s="171" t="str">
        <f t="shared" si="2"/>
        <v>prob_500_9.txt</v>
      </c>
      <c r="AX50" s="171">
        <v>49</v>
      </c>
      <c r="AY50" s="171" t="s">
        <v>1556</v>
      </c>
      <c r="AZ50" s="171">
        <v>24920</v>
      </c>
      <c r="BI50" t="s">
        <v>1016</v>
      </c>
      <c r="BJ50">
        <v>11687.7</v>
      </c>
      <c r="BK50">
        <v>82678</v>
      </c>
      <c r="BL50">
        <v>0</v>
      </c>
      <c r="BM50">
        <v>0</v>
      </c>
      <c r="BN50">
        <v>739</v>
      </c>
      <c r="BO50" t="s">
        <v>1646</v>
      </c>
      <c r="BR50">
        <f t="shared" si="3"/>
        <v>0</v>
      </c>
      <c r="BS50" s="176" t="s">
        <v>272</v>
      </c>
      <c r="BT50" s="176">
        <v>49</v>
      </c>
      <c r="BU50" s="176">
        <v>24920</v>
      </c>
    </row>
    <row r="51" spans="1:73" x14ac:dyDescent="0.2">
      <c r="A51" t="s">
        <v>296</v>
      </c>
      <c r="B51">
        <v>0.98699999999999999</v>
      </c>
      <c r="F51" s="162" t="s">
        <v>274</v>
      </c>
      <c r="G51" s="162"/>
      <c r="O51" s="162" t="s">
        <v>274</v>
      </c>
      <c r="P51" s="162">
        <v>10</v>
      </c>
      <c r="Q51" s="162">
        <v>5</v>
      </c>
      <c r="R51" s="162" t="s">
        <v>233</v>
      </c>
      <c r="S51">
        <v>1470</v>
      </c>
      <c r="T51">
        <v>1600</v>
      </c>
      <c r="U51">
        <v>1400</v>
      </c>
      <c r="V51">
        <v>1400</v>
      </c>
      <c r="W51">
        <v>1400</v>
      </c>
      <c r="X51" t="b">
        <f t="shared" si="0"/>
        <v>1</v>
      </c>
      <c r="Y51" t="b">
        <f t="shared" si="1"/>
        <v>1</v>
      </c>
      <c r="AG51">
        <v>50</v>
      </c>
      <c r="AH51" t="s">
        <v>273</v>
      </c>
      <c r="AI51">
        <v>25578</v>
      </c>
      <c r="AJ51">
        <v>25574</v>
      </c>
      <c r="AP51">
        <v>939</v>
      </c>
      <c r="AQ51" t="s">
        <v>1238</v>
      </c>
      <c r="AR51" t="s">
        <v>1395</v>
      </c>
      <c r="AS51">
        <v>11356</v>
      </c>
      <c r="AT51">
        <v>82339</v>
      </c>
      <c r="AW51" s="171" t="str">
        <f t="shared" si="2"/>
        <v>prob_500_10.txt</v>
      </c>
      <c r="AX51" s="171">
        <v>50</v>
      </c>
      <c r="AY51" s="171" t="s">
        <v>1557</v>
      </c>
      <c r="AZ51" s="171">
        <v>25560</v>
      </c>
      <c r="BI51" t="s">
        <v>1238</v>
      </c>
      <c r="BJ51">
        <v>10429.9</v>
      </c>
      <c r="BK51">
        <v>82724</v>
      </c>
      <c r="BL51">
        <v>0</v>
      </c>
      <c r="BM51">
        <v>0</v>
      </c>
      <c r="BN51">
        <v>939</v>
      </c>
      <c r="BO51" t="s">
        <v>1646</v>
      </c>
      <c r="BR51">
        <f t="shared" si="3"/>
        <v>8</v>
      </c>
      <c r="BS51" s="176" t="s">
        <v>273</v>
      </c>
      <c r="BT51" s="176">
        <v>50</v>
      </c>
      <c r="BU51" s="176">
        <v>25568</v>
      </c>
    </row>
    <row r="52" spans="1:73" x14ac:dyDescent="0.2">
      <c r="F52" s="162" t="s">
        <v>274</v>
      </c>
      <c r="G52" s="162"/>
      <c r="O52" s="162" t="s">
        <v>274</v>
      </c>
      <c r="P52" s="162">
        <v>11</v>
      </c>
      <c r="Q52" s="162">
        <v>1</v>
      </c>
      <c r="R52" s="162" t="s">
        <v>234</v>
      </c>
      <c r="S52">
        <v>2040</v>
      </c>
      <c r="T52">
        <v>2000</v>
      </c>
      <c r="U52">
        <v>1950</v>
      </c>
      <c r="V52">
        <v>1950</v>
      </c>
      <c r="W52">
        <v>1950</v>
      </c>
      <c r="X52" t="b">
        <f t="shared" si="0"/>
        <v>1</v>
      </c>
      <c r="Y52" t="b">
        <f t="shared" si="1"/>
        <v>1</v>
      </c>
      <c r="Z52">
        <f t="shared" ref="Z52" si="50">P52</f>
        <v>11</v>
      </c>
      <c r="AA52" t="str">
        <f t="shared" ref="AA52" si="51">R52</f>
        <v>prob_50_1.txt</v>
      </c>
      <c r="AB52">
        <f>AVERAGE(V52:V56)</f>
        <v>1950</v>
      </c>
      <c r="AC52">
        <f>AVERAGE(W52:W56)</f>
        <v>1948</v>
      </c>
      <c r="AG52">
        <v>51</v>
      </c>
      <c r="AH52" t="s">
        <v>1558</v>
      </c>
      <c r="AI52">
        <v>12944</v>
      </c>
      <c r="AJ52">
        <v>12900</v>
      </c>
      <c r="AP52">
        <v>101</v>
      </c>
      <c r="AQ52" t="s">
        <v>315</v>
      </c>
      <c r="AR52" t="s">
        <v>1357</v>
      </c>
      <c r="AS52">
        <v>10033.9</v>
      </c>
      <c r="AT52">
        <v>9035</v>
      </c>
      <c r="AU52">
        <f t="shared" ref="AU52" si="52">AVERAGE(AT52:AT56)</f>
        <v>9030.7999999999993</v>
      </c>
      <c r="AW52" s="171" t="str">
        <f t="shared" si="2"/>
        <v>HSlin100-1-1.txt</v>
      </c>
      <c r="AX52" s="171">
        <v>51</v>
      </c>
      <c r="AY52" s="171" t="s">
        <v>1307</v>
      </c>
      <c r="AZ52" s="171">
        <v>12838</v>
      </c>
      <c r="BI52" t="s">
        <v>315</v>
      </c>
      <c r="BJ52">
        <v>10098.200000000001</v>
      </c>
      <c r="BK52">
        <v>9004</v>
      </c>
      <c r="BL52">
        <v>0</v>
      </c>
      <c r="BM52">
        <v>0</v>
      </c>
      <c r="BN52">
        <v>101</v>
      </c>
      <c r="BO52" t="s">
        <v>1608</v>
      </c>
      <c r="BP52">
        <f t="shared" ref="BP52" si="53">AVERAGE(BK52:BK56)</f>
        <v>9027</v>
      </c>
      <c r="BR52">
        <f t="shared" si="3"/>
        <v>32</v>
      </c>
      <c r="BS52" s="176" t="s">
        <v>1558</v>
      </c>
      <c r="BT52" s="176">
        <v>51</v>
      </c>
      <c r="BU52" s="176">
        <v>12870</v>
      </c>
    </row>
    <row r="53" spans="1:73" x14ac:dyDescent="0.2">
      <c r="A53" t="s">
        <v>282</v>
      </c>
      <c r="B53" t="s">
        <v>227</v>
      </c>
      <c r="C53" t="s">
        <v>283</v>
      </c>
      <c r="F53" s="162" t="s">
        <v>274</v>
      </c>
      <c r="G53" s="162" t="str">
        <f t="shared" ref="G53" si="54">B53</f>
        <v>prob_25_4.txt</v>
      </c>
      <c r="H53">
        <f t="shared" ref="H53" si="55">B54</f>
        <v>1260</v>
      </c>
      <c r="I53">
        <f t="shared" ref="I53" si="56">B55</f>
        <v>1300</v>
      </c>
      <c r="J53">
        <f t="shared" ref="J53" si="57">B56</f>
        <v>1200</v>
      </c>
      <c r="K53">
        <f t="shared" ref="K53:L53" si="58">B57</f>
        <v>1200</v>
      </c>
      <c r="L53">
        <f t="shared" si="58"/>
        <v>1200</v>
      </c>
      <c r="O53" s="162" t="s">
        <v>274</v>
      </c>
      <c r="P53" s="162">
        <v>11</v>
      </c>
      <c r="Q53" s="162">
        <v>2</v>
      </c>
      <c r="R53" s="162" t="s">
        <v>234</v>
      </c>
      <c r="S53">
        <v>2040</v>
      </c>
      <c r="T53">
        <v>2000</v>
      </c>
      <c r="U53">
        <v>1950</v>
      </c>
      <c r="V53">
        <v>1950</v>
      </c>
      <c r="W53">
        <v>1950</v>
      </c>
      <c r="X53" t="b">
        <f t="shared" si="0"/>
        <v>1</v>
      </c>
      <c r="Y53" t="b">
        <f t="shared" si="1"/>
        <v>1</v>
      </c>
      <c r="AG53">
        <v>52</v>
      </c>
      <c r="AH53" t="s">
        <v>1559</v>
      </c>
      <c r="AI53">
        <v>12338</v>
      </c>
      <c r="AJ53">
        <v>12312</v>
      </c>
      <c r="AP53">
        <v>301</v>
      </c>
      <c r="AQ53" t="s">
        <v>531</v>
      </c>
      <c r="AR53" t="s">
        <v>1357</v>
      </c>
      <c r="AS53">
        <v>10062.6</v>
      </c>
      <c r="AT53">
        <v>9035</v>
      </c>
      <c r="AW53" s="171" t="str">
        <f t="shared" si="2"/>
        <v>HSlin100-1-2.txt</v>
      </c>
      <c r="AX53" s="171">
        <v>52</v>
      </c>
      <c r="AY53" s="171" t="s">
        <v>1308</v>
      </c>
      <c r="AZ53" s="171">
        <v>12268</v>
      </c>
      <c r="BI53" t="s">
        <v>531</v>
      </c>
      <c r="BJ53">
        <v>10118.6</v>
      </c>
      <c r="BK53">
        <v>9014</v>
      </c>
      <c r="BL53">
        <v>0</v>
      </c>
      <c r="BM53">
        <v>0</v>
      </c>
      <c r="BN53">
        <v>301</v>
      </c>
      <c r="BO53" t="s">
        <v>1608</v>
      </c>
      <c r="BR53">
        <f t="shared" si="3"/>
        <v>8</v>
      </c>
      <c r="BS53" s="176" t="s">
        <v>1559</v>
      </c>
      <c r="BT53" s="176">
        <v>52</v>
      </c>
      <c r="BU53" s="176">
        <v>12276</v>
      </c>
    </row>
    <row r="54" spans="1:73" x14ac:dyDescent="0.2">
      <c r="A54" t="s">
        <v>215</v>
      </c>
      <c r="B54">
        <v>1260</v>
      </c>
      <c r="C54" t="s">
        <v>284</v>
      </c>
      <c r="D54">
        <v>3.2000000000000001E-2</v>
      </c>
      <c r="F54" s="162" t="s">
        <v>274</v>
      </c>
      <c r="G54" s="162"/>
      <c r="O54" s="162" t="s">
        <v>274</v>
      </c>
      <c r="P54" s="162">
        <v>11</v>
      </c>
      <c r="Q54" s="162">
        <v>3</v>
      </c>
      <c r="R54" s="162" t="s">
        <v>234</v>
      </c>
      <c r="S54">
        <v>2030</v>
      </c>
      <c r="T54">
        <v>2000</v>
      </c>
      <c r="U54">
        <v>1950</v>
      </c>
      <c r="V54">
        <v>1950</v>
      </c>
      <c r="W54">
        <v>1950</v>
      </c>
      <c r="X54" t="b">
        <f t="shared" si="0"/>
        <v>1</v>
      </c>
      <c r="Y54" t="b">
        <f t="shared" si="1"/>
        <v>1</v>
      </c>
      <c r="AG54">
        <v>53</v>
      </c>
      <c r="AH54" t="s">
        <v>1560</v>
      </c>
      <c r="AI54">
        <v>13892</v>
      </c>
      <c r="AJ54">
        <v>13834</v>
      </c>
      <c r="AP54">
        <v>501</v>
      </c>
      <c r="AQ54" t="s">
        <v>753</v>
      </c>
      <c r="AR54" t="s">
        <v>1357</v>
      </c>
      <c r="AS54">
        <v>10042.5</v>
      </c>
      <c r="AT54">
        <v>9035</v>
      </c>
      <c r="AW54" s="171" t="str">
        <f t="shared" si="2"/>
        <v>HSlin100-1-3.txt</v>
      </c>
      <c r="AX54" s="171">
        <v>53</v>
      </c>
      <c r="AY54" s="171" t="s">
        <v>1309</v>
      </c>
      <c r="AZ54" s="171">
        <v>13788</v>
      </c>
      <c r="BI54" t="s">
        <v>753</v>
      </c>
      <c r="BJ54">
        <v>10130</v>
      </c>
      <c r="BK54">
        <v>9056</v>
      </c>
      <c r="BL54">
        <v>0</v>
      </c>
      <c r="BM54">
        <v>0</v>
      </c>
      <c r="BN54">
        <v>501</v>
      </c>
      <c r="BO54" t="s">
        <v>1608</v>
      </c>
      <c r="BR54">
        <f t="shared" si="3"/>
        <v>-18</v>
      </c>
      <c r="BS54" s="176" t="s">
        <v>1560</v>
      </c>
      <c r="BT54" s="176">
        <v>53</v>
      </c>
      <c r="BU54" s="176">
        <v>13770</v>
      </c>
    </row>
    <row r="55" spans="1:73" x14ac:dyDescent="0.2">
      <c r="A55" t="s">
        <v>216</v>
      </c>
      <c r="B55">
        <v>1300</v>
      </c>
      <c r="C55" t="s">
        <v>284</v>
      </c>
      <c r="D55">
        <v>2.8000000000000001E-2</v>
      </c>
      <c r="F55" s="162" t="s">
        <v>274</v>
      </c>
      <c r="G55" s="162"/>
      <c r="O55" s="162" t="s">
        <v>274</v>
      </c>
      <c r="P55" s="162">
        <v>11</v>
      </c>
      <c r="Q55" s="162">
        <v>4</v>
      </c>
      <c r="R55" s="162" t="s">
        <v>234</v>
      </c>
      <c r="S55">
        <v>2010</v>
      </c>
      <c r="T55">
        <v>2000</v>
      </c>
      <c r="U55">
        <v>1940</v>
      </c>
      <c r="V55">
        <v>1950</v>
      </c>
      <c r="W55">
        <v>1940</v>
      </c>
      <c r="X55" t="b">
        <f t="shared" si="0"/>
        <v>0</v>
      </c>
      <c r="Y55" t="b">
        <f t="shared" si="1"/>
        <v>1</v>
      </c>
      <c r="AG55">
        <v>54</v>
      </c>
      <c r="AH55" t="s">
        <v>1561</v>
      </c>
      <c r="AI55">
        <v>12804</v>
      </c>
      <c r="AJ55">
        <v>12748</v>
      </c>
      <c r="AP55">
        <v>701</v>
      </c>
      <c r="AQ55" t="s">
        <v>975</v>
      </c>
      <c r="AR55" t="s">
        <v>1357</v>
      </c>
      <c r="AS55">
        <v>10018</v>
      </c>
      <c r="AT55">
        <v>9035</v>
      </c>
      <c r="AW55" s="171" t="str">
        <f t="shared" si="2"/>
        <v>HSlin100-1-4.txt</v>
      </c>
      <c r="AX55" s="171">
        <v>54</v>
      </c>
      <c r="AY55" s="171" t="s">
        <v>1310</v>
      </c>
      <c r="AZ55" s="171">
        <v>12690</v>
      </c>
      <c r="BI55" t="s">
        <v>975</v>
      </c>
      <c r="BJ55">
        <v>10043.700000000001</v>
      </c>
      <c r="BK55">
        <v>9025</v>
      </c>
      <c r="BL55">
        <v>0</v>
      </c>
      <c r="BM55">
        <v>0</v>
      </c>
      <c r="BN55">
        <v>701</v>
      </c>
      <c r="BO55" t="s">
        <v>1608</v>
      </c>
      <c r="BR55">
        <f t="shared" si="3"/>
        <v>14</v>
      </c>
      <c r="BS55" s="176" t="s">
        <v>1561</v>
      </c>
      <c r="BT55" s="176">
        <v>54</v>
      </c>
      <c r="BU55" s="176">
        <v>12704</v>
      </c>
    </row>
    <row r="56" spans="1:73" x14ac:dyDescent="0.2">
      <c r="A56" t="s">
        <v>285</v>
      </c>
      <c r="B56">
        <v>1200</v>
      </c>
      <c r="F56" s="162" t="s">
        <v>274</v>
      </c>
      <c r="G56" s="162"/>
      <c r="O56" s="162" t="s">
        <v>274</v>
      </c>
      <c r="P56" s="162">
        <v>11</v>
      </c>
      <c r="Q56" s="162">
        <v>5</v>
      </c>
      <c r="R56" s="162" t="s">
        <v>234</v>
      </c>
      <c r="S56">
        <v>2050</v>
      </c>
      <c r="T56">
        <v>2000</v>
      </c>
      <c r="U56">
        <v>1950</v>
      </c>
      <c r="V56">
        <v>1950</v>
      </c>
      <c r="W56">
        <v>1950</v>
      </c>
      <c r="X56" t="b">
        <f t="shared" si="0"/>
        <v>1</v>
      </c>
      <c r="Y56" t="b">
        <f t="shared" si="1"/>
        <v>1</v>
      </c>
      <c r="AG56">
        <v>55</v>
      </c>
      <c r="AH56" t="s">
        <v>1562</v>
      </c>
      <c r="AI56">
        <v>10784</v>
      </c>
      <c r="AJ56">
        <v>10744</v>
      </c>
      <c r="AP56">
        <v>901</v>
      </c>
      <c r="AQ56" t="s">
        <v>1197</v>
      </c>
      <c r="AR56" t="s">
        <v>1357</v>
      </c>
      <c r="AS56">
        <v>10078.799999999999</v>
      </c>
      <c r="AT56">
        <v>9014</v>
      </c>
      <c r="AW56" s="171" t="str">
        <f t="shared" si="2"/>
        <v>HSlin100-1-5.txt</v>
      </c>
      <c r="AX56" s="171">
        <v>55</v>
      </c>
      <c r="AY56" s="171" t="s">
        <v>1311</v>
      </c>
      <c r="AZ56" s="171">
        <v>10720</v>
      </c>
      <c r="BI56" t="s">
        <v>1197</v>
      </c>
      <c r="BJ56">
        <v>10008.200000000001</v>
      </c>
      <c r="BK56">
        <v>9036</v>
      </c>
      <c r="BL56">
        <v>0</v>
      </c>
      <c r="BM56">
        <v>0</v>
      </c>
      <c r="BN56">
        <v>901</v>
      </c>
      <c r="BO56" t="s">
        <v>1608</v>
      </c>
      <c r="BR56">
        <f t="shared" si="3"/>
        <v>6</v>
      </c>
      <c r="BS56" s="176" t="s">
        <v>1562</v>
      </c>
      <c r="BT56" s="176">
        <v>55</v>
      </c>
      <c r="BU56" s="176">
        <v>10726</v>
      </c>
    </row>
    <row r="57" spans="1:73" x14ac:dyDescent="0.2">
      <c r="A57" t="s">
        <v>286</v>
      </c>
      <c r="B57">
        <v>1200</v>
      </c>
      <c r="C57">
        <v>1200</v>
      </c>
      <c r="F57" s="162" t="s">
        <v>274</v>
      </c>
      <c r="G57" s="162"/>
      <c r="O57" s="162" t="s">
        <v>274</v>
      </c>
      <c r="P57" s="162">
        <v>12</v>
      </c>
      <c r="Q57" s="162">
        <v>1</v>
      </c>
      <c r="R57" s="162" t="s">
        <v>235</v>
      </c>
      <c r="S57">
        <v>2300</v>
      </c>
      <c r="T57">
        <v>2300</v>
      </c>
      <c r="U57">
        <v>2220</v>
      </c>
      <c r="V57">
        <v>2220</v>
      </c>
      <c r="W57">
        <v>2220</v>
      </c>
      <c r="X57" t="b">
        <f t="shared" si="0"/>
        <v>1</v>
      </c>
      <c r="Y57" t="b">
        <f t="shared" si="1"/>
        <v>1</v>
      </c>
      <c r="Z57">
        <f t="shared" ref="Z57" si="59">P57</f>
        <v>12</v>
      </c>
      <c r="AA57" t="str">
        <f t="shared" ref="AA57" si="60">R57</f>
        <v>prob_50_2.txt</v>
      </c>
      <c r="AB57">
        <f>AVERAGE(V57:V61)</f>
        <v>2226</v>
      </c>
      <c r="AC57">
        <f>AVERAGE(W57:W61)</f>
        <v>2220</v>
      </c>
      <c r="AG57">
        <v>56</v>
      </c>
      <c r="AH57" t="s">
        <v>1563</v>
      </c>
      <c r="AI57">
        <v>11336</v>
      </c>
      <c r="AJ57">
        <v>11286</v>
      </c>
      <c r="AP57">
        <v>110</v>
      </c>
      <c r="AQ57" t="s">
        <v>324</v>
      </c>
      <c r="AR57" t="s">
        <v>1366</v>
      </c>
      <c r="AS57">
        <v>10040</v>
      </c>
      <c r="AT57">
        <v>9194</v>
      </c>
      <c r="AU57">
        <f t="shared" ref="AU57" si="61">AVERAGE(AT57:AT61)</f>
        <v>9195.7999999999993</v>
      </c>
      <c r="AW57" s="171" t="str">
        <f t="shared" si="2"/>
        <v>HSlin100-1-6.txt</v>
      </c>
      <c r="AX57" s="171">
        <v>56</v>
      </c>
      <c r="AY57" s="171" t="s">
        <v>1312</v>
      </c>
      <c r="AZ57" s="171">
        <v>11286</v>
      </c>
      <c r="BI57" t="s">
        <v>324</v>
      </c>
      <c r="BJ57">
        <v>10001.299999999999</v>
      </c>
      <c r="BK57">
        <v>9203</v>
      </c>
      <c r="BL57">
        <v>0</v>
      </c>
      <c r="BM57">
        <v>0</v>
      </c>
      <c r="BN57">
        <v>110</v>
      </c>
      <c r="BO57" t="s">
        <v>1617</v>
      </c>
      <c r="BP57">
        <f t="shared" ref="BP57" si="62">AVERAGE(BK57:BK61)</f>
        <v>9187.4</v>
      </c>
      <c r="BR57">
        <f t="shared" si="3"/>
        <v>-14</v>
      </c>
      <c r="BS57" s="176" t="s">
        <v>1563</v>
      </c>
      <c r="BT57" s="176">
        <v>56</v>
      </c>
      <c r="BU57" s="176">
        <v>11272</v>
      </c>
    </row>
    <row r="58" spans="1:73" x14ac:dyDescent="0.2">
      <c r="A58" t="s">
        <v>287</v>
      </c>
      <c r="B58">
        <v>10008.891</v>
      </c>
      <c r="F58" s="162" t="s">
        <v>274</v>
      </c>
      <c r="G58" s="162"/>
      <c r="O58" s="162" t="s">
        <v>274</v>
      </c>
      <c r="P58" s="162">
        <v>12</v>
      </c>
      <c r="Q58" s="162">
        <v>2</v>
      </c>
      <c r="R58" s="162" t="s">
        <v>235</v>
      </c>
      <c r="S58">
        <v>2310</v>
      </c>
      <c r="T58">
        <v>2300</v>
      </c>
      <c r="U58">
        <v>2220</v>
      </c>
      <c r="V58">
        <v>2220</v>
      </c>
      <c r="W58">
        <v>2220</v>
      </c>
      <c r="X58" t="b">
        <f t="shared" si="0"/>
        <v>1</v>
      </c>
      <c r="Y58" t="b">
        <f t="shared" si="1"/>
        <v>1</v>
      </c>
      <c r="AG58">
        <v>57</v>
      </c>
      <c r="AH58" t="s">
        <v>1564</v>
      </c>
      <c r="AI58">
        <v>13318</v>
      </c>
      <c r="AJ58">
        <v>13254</v>
      </c>
      <c r="AP58">
        <v>310</v>
      </c>
      <c r="AQ58" t="s">
        <v>541</v>
      </c>
      <c r="AR58" t="s">
        <v>1366</v>
      </c>
      <c r="AS58">
        <v>9999.33</v>
      </c>
      <c r="AT58">
        <v>9194</v>
      </c>
      <c r="AW58" s="171" t="str">
        <f t="shared" si="2"/>
        <v>HSlin100-1-7.txt</v>
      </c>
      <c r="AX58" s="171">
        <v>57</v>
      </c>
      <c r="AY58" s="171" t="s">
        <v>1313</v>
      </c>
      <c r="AZ58" s="171">
        <v>13188</v>
      </c>
      <c r="BI58" t="s">
        <v>541</v>
      </c>
      <c r="BJ58">
        <v>10023.4</v>
      </c>
      <c r="BK58">
        <v>9173</v>
      </c>
      <c r="BL58">
        <v>0</v>
      </c>
      <c r="BM58">
        <v>0</v>
      </c>
      <c r="BN58">
        <v>310</v>
      </c>
      <c r="BO58" t="s">
        <v>1617</v>
      </c>
      <c r="BR58">
        <f t="shared" si="3"/>
        <v>-10</v>
      </c>
      <c r="BS58" s="176" t="s">
        <v>1564</v>
      </c>
      <c r="BT58" s="176">
        <v>57</v>
      </c>
      <c r="BU58" s="176">
        <v>13178</v>
      </c>
    </row>
    <row r="59" spans="1:73" x14ac:dyDescent="0.2">
      <c r="A59" t="s">
        <v>288</v>
      </c>
      <c r="B59">
        <v>263452</v>
      </c>
      <c r="F59" s="162" t="s">
        <v>274</v>
      </c>
      <c r="G59" s="162"/>
      <c r="O59" s="162" t="s">
        <v>274</v>
      </c>
      <c r="P59" s="162">
        <v>12</v>
      </c>
      <c r="Q59" s="162">
        <v>3</v>
      </c>
      <c r="R59" s="162" t="s">
        <v>235</v>
      </c>
      <c r="S59">
        <v>2300</v>
      </c>
      <c r="T59">
        <v>2300</v>
      </c>
      <c r="U59">
        <v>2220</v>
      </c>
      <c r="V59">
        <v>2240</v>
      </c>
      <c r="W59">
        <v>2220</v>
      </c>
      <c r="X59" t="b">
        <f t="shared" si="0"/>
        <v>0</v>
      </c>
      <c r="Y59" t="b">
        <f t="shared" si="1"/>
        <v>1</v>
      </c>
      <c r="AG59">
        <v>58</v>
      </c>
      <c r="AH59" t="s">
        <v>1565</v>
      </c>
      <c r="AI59">
        <v>12390</v>
      </c>
      <c r="AJ59">
        <v>12368</v>
      </c>
      <c r="AP59">
        <v>510</v>
      </c>
      <c r="AQ59" t="s">
        <v>763</v>
      </c>
      <c r="AR59" t="s">
        <v>1366</v>
      </c>
      <c r="AS59">
        <v>10084.9</v>
      </c>
      <c r="AT59">
        <v>9193</v>
      </c>
      <c r="AW59" s="171" t="str">
        <f t="shared" si="2"/>
        <v>HSlin100-1-8.txt</v>
      </c>
      <c r="AX59" s="171">
        <v>58</v>
      </c>
      <c r="AY59" s="171" t="s">
        <v>1314</v>
      </c>
      <c r="AZ59" s="171">
        <v>12312</v>
      </c>
      <c r="BI59" t="s">
        <v>763</v>
      </c>
      <c r="BJ59">
        <v>10044.5</v>
      </c>
      <c r="BK59">
        <v>9203</v>
      </c>
      <c r="BL59">
        <v>0</v>
      </c>
      <c r="BM59">
        <v>0</v>
      </c>
      <c r="BN59">
        <v>510</v>
      </c>
      <c r="BO59" t="s">
        <v>1617</v>
      </c>
      <c r="BR59">
        <f t="shared" si="3"/>
        <v>-14</v>
      </c>
      <c r="BS59" s="176" t="s">
        <v>1565</v>
      </c>
      <c r="BT59" s="176">
        <v>58</v>
      </c>
      <c r="BU59" s="176">
        <v>12298</v>
      </c>
    </row>
    <row r="60" spans="1:73" x14ac:dyDescent="0.2">
      <c r="A60" t="s">
        <v>289</v>
      </c>
      <c r="B60">
        <v>34606</v>
      </c>
      <c r="F60" s="162" t="s">
        <v>274</v>
      </c>
      <c r="G60" s="162"/>
      <c r="O60" s="162" t="s">
        <v>274</v>
      </c>
      <c r="P60" s="162">
        <v>12</v>
      </c>
      <c r="Q60" s="162">
        <v>4</v>
      </c>
      <c r="R60" s="162" t="s">
        <v>235</v>
      </c>
      <c r="S60">
        <v>2330</v>
      </c>
      <c r="T60">
        <v>2300</v>
      </c>
      <c r="U60">
        <v>2220</v>
      </c>
      <c r="V60">
        <v>2230</v>
      </c>
      <c r="W60">
        <v>2220</v>
      </c>
      <c r="X60" t="b">
        <f t="shared" si="0"/>
        <v>0</v>
      </c>
      <c r="Y60" t="b">
        <f t="shared" si="1"/>
        <v>1</v>
      </c>
      <c r="AG60">
        <v>59</v>
      </c>
      <c r="AH60" t="s">
        <v>1566</v>
      </c>
      <c r="AI60">
        <v>11192</v>
      </c>
      <c r="AJ60">
        <v>11168</v>
      </c>
      <c r="AP60">
        <v>710</v>
      </c>
      <c r="AQ60" t="s">
        <v>985</v>
      </c>
      <c r="AR60" t="s">
        <v>1366</v>
      </c>
      <c r="AS60">
        <v>10065.5</v>
      </c>
      <c r="AT60">
        <v>9204</v>
      </c>
      <c r="AW60" s="171" t="str">
        <f t="shared" si="2"/>
        <v>HSlin100-1-9.txt</v>
      </c>
      <c r="AX60" s="171">
        <v>59</v>
      </c>
      <c r="AY60" s="171" t="s">
        <v>1315</v>
      </c>
      <c r="AZ60" s="171">
        <v>11164</v>
      </c>
      <c r="BI60" t="s">
        <v>985</v>
      </c>
      <c r="BJ60">
        <v>10063.1</v>
      </c>
      <c r="BK60">
        <v>9173</v>
      </c>
      <c r="BL60">
        <v>0</v>
      </c>
      <c r="BM60">
        <v>0</v>
      </c>
      <c r="BN60">
        <v>710</v>
      </c>
      <c r="BO60" t="s">
        <v>1617</v>
      </c>
      <c r="BR60">
        <f t="shared" si="3"/>
        <v>0</v>
      </c>
      <c r="BS60" s="176" t="s">
        <v>1566</v>
      </c>
      <c r="BT60" s="176">
        <v>59</v>
      </c>
      <c r="BU60" s="176">
        <v>11164</v>
      </c>
    </row>
    <row r="61" spans="1:73" x14ac:dyDescent="0.2">
      <c r="F61" s="162" t="s">
        <v>274</v>
      </c>
      <c r="G61" s="162"/>
      <c r="O61" s="162" t="s">
        <v>274</v>
      </c>
      <c r="P61" s="162">
        <v>12</v>
      </c>
      <c r="Q61" s="162">
        <v>5</v>
      </c>
      <c r="R61" s="162" t="s">
        <v>235</v>
      </c>
      <c r="S61">
        <v>2350</v>
      </c>
      <c r="T61">
        <v>2300</v>
      </c>
      <c r="U61">
        <v>2220</v>
      </c>
      <c r="V61">
        <v>2220</v>
      </c>
      <c r="W61">
        <v>2220</v>
      </c>
      <c r="X61" t="b">
        <f t="shared" si="0"/>
        <v>1</v>
      </c>
      <c r="Y61" t="b">
        <f t="shared" si="1"/>
        <v>1</v>
      </c>
      <c r="AG61">
        <v>60</v>
      </c>
      <c r="AH61" t="s">
        <v>1567</v>
      </c>
      <c r="AI61">
        <v>12998</v>
      </c>
      <c r="AJ61">
        <v>12972</v>
      </c>
      <c r="AP61">
        <v>910</v>
      </c>
      <c r="AQ61" t="s">
        <v>1207</v>
      </c>
      <c r="AR61" t="s">
        <v>1366</v>
      </c>
      <c r="AS61">
        <v>10067.200000000001</v>
      </c>
      <c r="AT61">
        <v>9194</v>
      </c>
      <c r="AW61" s="171" t="str">
        <f t="shared" si="2"/>
        <v>HSlin100-1-10.txt</v>
      </c>
      <c r="AX61" s="171">
        <v>60</v>
      </c>
      <c r="AY61" s="171" t="s">
        <v>1316</v>
      </c>
      <c r="AZ61" s="171">
        <v>12928</v>
      </c>
      <c r="BI61" t="s">
        <v>1207</v>
      </c>
      <c r="BJ61">
        <v>10018</v>
      </c>
      <c r="BK61">
        <v>9185</v>
      </c>
      <c r="BL61">
        <v>0</v>
      </c>
      <c r="BM61">
        <v>0</v>
      </c>
      <c r="BN61">
        <v>910</v>
      </c>
      <c r="BO61" t="s">
        <v>1617</v>
      </c>
      <c r="BR61">
        <f t="shared" si="3"/>
        <v>-6</v>
      </c>
      <c r="BS61" s="176" t="s">
        <v>1567</v>
      </c>
      <c r="BT61" s="176">
        <v>60</v>
      </c>
      <c r="BU61" s="176">
        <v>12922</v>
      </c>
    </row>
    <row r="62" spans="1:73" x14ac:dyDescent="0.2">
      <c r="A62" t="s">
        <v>290</v>
      </c>
      <c r="F62" s="162" t="s">
        <v>274</v>
      </c>
      <c r="G62" s="162"/>
      <c r="O62" s="162" t="s">
        <v>274</v>
      </c>
      <c r="P62" s="162">
        <v>13</v>
      </c>
      <c r="Q62" s="162">
        <v>1</v>
      </c>
      <c r="R62" s="162" t="s">
        <v>236</v>
      </c>
      <c r="S62">
        <v>2940</v>
      </c>
      <c r="T62">
        <v>2900</v>
      </c>
      <c r="U62">
        <v>2750</v>
      </c>
      <c r="V62">
        <v>2750</v>
      </c>
      <c r="W62">
        <v>2750</v>
      </c>
      <c r="X62" t="b">
        <f t="shared" si="0"/>
        <v>1</v>
      </c>
      <c r="Y62" t="b">
        <f t="shared" si="1"/>
        <v>1</v>
      </c>
      <c r="Z62">
        <f t="shared" ref="Z62" si="63">P62</f>
        <v>13</v>
      </c>
      <c r="AA62" t="str">
        <f t="shared" ref="AA62" si="64">R62</f>
        <v>prob_50_3.txt</v>
      </c>
      <c r="AB62">
        <f>AVERAGE(V62:V66)</f>
        <v>2750</v>
      </c>
      <c r="AC62">
        <f>AVERAGE(W62:W66)</f>
        <v>2746</v>
      </c>
      <c r="AG62">
        <v>61</v>
      </c>
      <c r="AH62" t="s">
        <v>1568</v>
      </c>
      <c r="AI62">
        <v>25832</v>
      </c>
      <c r="AJ62">
        <v>25748</v>
      </c>
      <c r="AP62">
        <v>102</v>
      </c>
      <c r="AQ62" t="s">
        <v>316</v>
      </c>
      <c r="AR62" t="s">
        <v>1358</v>
      </c>
      <c r="AS62">
        <v>10032.4</v>
      </c>
      <c r="AT62">
        <v>7985</v>
      </c>
      <c r="AU62">
        <f t="shared" ref="AU62" si="65">AVERAGE(AT62:AT66)</f>
        <v>7976</v>
      </c>
      <c r="AW62" s="171" t="str">
        <f t="shared" si="2"/>
        <v>HSlin200-1-1.txt</v>
      </c>
      <c r="AX62" s="171">
        <v>61</v>
      </c>
      <c r="AY62" s="171" t="s">
        <v>1317</v>
      </c>
      <c r="AZ62" s="171">
        <v>25686</v>
      </c>
      <c r="BI62" t="s">
        <v>316</v>
      </c>
      <c r="BJ62">
        <v>10012.5</v>
      </c>
      <c r="BK62">
        <v>7985</v>
      </c>
      <c r="BL62">
        <v>0</v>
      </c>
      <c r="BM62">
        <v>0</v>
      </c>
      <c r="BN62">
        <v>102</v>
      </c>
      <c r="BO62" t="s">
        <v>1609</v>
      </c>
      <c r="BP62">
        <f t="shared" ref="BP62" si="66">AVERAGE(BK62:BK66)</f>
        <v>7980.6</v>
      </c>
      <c r="BR62">
        <f t="shared" si="3"/>
        <v>18</v>
      </c>
      <c r="BS62" s="176" t="s">
        <v>1568</v>
      </c>
      <c r="BT62" s="176">
        <v>61</v>
      </c>
      <c r="BU62" s="176">
        <v>25704</v>
      </c>
    </row>
    <row r="63" spans="1:73" x14ac:dyDescent="0.2">
      <c r="A63" t="s">
        <v>291</v>
      </c>
      <c r="B63">
        <v>67</v>
      </c>
      <c r="F63" s="162" t="s">
        <v>274</v>
      </c>
      <c r="G63" s="162"/>
      <c r="O63" s="162" t="s">
        <v>274</v>
      </c>
      <c r="P63" s="162">
        <v>13</v>
      </c>
      <c r="Q63" s="162">
        <v>2</v>
      </c>
      <c r="R63" s="162" t="s">
        <v>236</v>
      </c>
      <c r="S63">
        <v>2940</v>
      </c>
      <c r="T63">
        <v>2900</v>
      </c>
      <c r="U63">
        <v>2730</v>
      </c>
      <c r="V63">
        <v>2750</v>
      </c>
      <c r="W63">
        <v>2730</v>
      </c>
      <c r="X63" t="b">
        <f t="shared" si="0"/>
        <v>0</v>
      </c>
      <c r="Y63" t="b">
        <f t="shared" si="1"/>
        <v>1</v>
      </c>
      <c r="AG63">
        <v>62</v>
      </c>
      <c r="AH63" t="s">
        <v>1569</v>
      </c>
      <c r="AI63">
        <v>26734</v>
      </c>
      <c r="AJ63">
        <v>26576</v>
      </c>
      <c r="AP63">
        <v>302</v>
      </c>
      <c r="AQ63" t="s">
        <v>532</v>
      </c>
      <c r="AR63" t="s">
        <v>1358</v>
      </c>
      <c r="AS63">
        <v>10060.4</v>
      </c>
      <c r="AT63">
        <v>7985</v>
      </c>
      <c r="AW63" s="171" t="str">
        <f t="shared" si="2"/>
        <v>HSlin200-1-2.txt</v>
      </c>
      <c r="AX63" s="171">
        <v>62</v>
      </c>
      <c r="AY63" s="171" t="s">
        <v>1318</v>
      </c>
      <c r="AZ63" s="171">
        <v>26566</v>
      </c>
      <c r="BI63" t="s">
        <v>532</v>
      </c>
      <c r="BJ63">
        <v>10011.700000000001</v>
      </c>
      <c r="BK63">
        <v>7952</v>
      </c>
      <c r="BL63">
        <v>0</v>
      </c>
      <c r="BM63">
        <v>0</v>
      </c>
      <c r="BN63">
        <v>302</v>
      </c>
      <c r="BO63" t="s">
        <v>1609</v>
      </c>
      <c r="BR63">
        <f t="shared" si="3"/>
        <v>-18</v>
      </c>
      <c r="BS63" s="176" t="s">
        <v>1569</v>
      </c>
      <c r="BT63" s="176">
        <v>62</v>
      </c>
      <c r="BU63" s="176">
        <v>26548</v>
      </c>
    </row>
    <row r="64" spans="1:73" x14ac:dyDescent="0.2">
      <c r="A64" t="s">
        <v>292</v>
      </c>
      <c r="B64">
        <v>0</v>
      </c>
      <c r="F64" s="162" t="s">
        <v>274</v>
      </c>
      <c r="G64" s="162"/>
      <c r="O64" s="162" t="s">
        <v>274</v>
      </c>
      <c r="P64" s="162">
        <v>13</v>
      </c>
      <c r="Q64" s="162">
        <v>3</v>
      </c>
      <c r="R64" s="162" t="s">
        <v>236</v>
      </c>
      <c r="S64">
        <v>2920</v>
      </c>
      <c r="T64">
        <v>2900</v>
      </c>
      <c r="U64">
        <v>2750</v>
      </c>
      <c r="V64">
        <v>2750</v>
      </c>
      <c r="W64">
        <v>2750</v>
      </c>
      <c r="X64" t="b">
        <f t="shared" si="0"/>
        <v>1</v>
      </c>
      <c r="Y64" t="b">
        <f t="shared" si="1"/>
        <v>1</v>
      </c>
      <c r="AG64">
        <v>63</v>
      </c>
      <c r="AH64" t="s">
        <v>1570</v>
      </c>
      <c r="AI64">
        <v>28078</v>
      </c>
      <c r="AJ64">
        <v>28000</v>
      </c>
      <c r="AP64">
        <v>502</v>
      </c>
      <c r="AQ64" t="s">
        <v>754</v>
      </c>
      <c r="AR64" t="s">
        <v>1358</v>
      </c>
      <c r="AS64">
        <v>10078.299999999999</v>
      </c>
      <c r="AT64">
        <v>7985</v>
      </c>
      <c r="AW64" s="171" t="str">
        <f t="shared" si="2"/>
        <v>HSlin200-1-3.txt</v>
      </c>
      <c r="AX64" s="171">
        <v>63</v>
      </c>
      <c r="AY64" s="171" t="s">
        <v>1319</v>
      </c>
      <c r="AZ64" s="171">
        <v>27944</v>
      </c>
      <c r="BI64" t="s">
        <v>754</v>
      </c>
      <c r="BJ64">
        <v>10071.799999999999</v>
      </c>
      <c r="BK64">
        <v>8012</v>
      </c>
      <c r="BL64">
        <v>0</v>
      </c>
      <c r="BM64">
        <v>0</v>
      </c>
      <c r="BN64">
        <v>502</v>
      </c>
      <c r="BO64" t="s">
        <v>1609</v>
      </c>
      <c r="BR64">
        <f t="shared" si="3"/>
        <v>0</v>
      </c>
      <c r="BS64" s="176" t="s">
        <v>1570</v>
      </c>
      <c r="BT64" s="176">
        <v>63</v>
      </c>
      <c r="BU64" s="176">
        <v>27944</v>
      </c>
    </row>
    <row r="65" spans="1:73" x14ac:dyDescent="0.2">
      <c r="A65" t="s">
        <v>293</v>
      </c>
      <c r="B65">
        <v>1147</v>
      </c>
      <c r="F65" s="162" t="s">
        <v>274</v>
      </c>
      <c r="G65" s="162"/>
      <c r="O65" s="162" t="s">
        <v>274</v>
      </c>
      <c r="P65" s="162">
        <v>13</v>
      </c>
      <c r="Q65" s="162">
        <v>4</v>
      </c>
      <c r="R65" s="162" t="s">
        <v>236</v>
      </c>
      <c r="S65">
        <v>2910</v>
      </c>
      <c r="T65">
        <v>2900</v>
      </c>
      <c r="U65">
        <v>2750</v>
      </c>
      <c r="V65">
        <v>2750</v>
      </c>
      <c r="W65">
        <v>2750</v>
      </c>
      <c r="X65" t="b">
        <f t="shared" si="0"/>
        <v>1</v>
      </c>
      <c r="Y65" t="b">
        <f t="shared" si="1"/>
        <v>1</v>
      </c>
      <c r="AG65">
        <v>64</v>
      </c>
      <c r="AH65" t="s">
        <v>1571</v>
      </c>
      <c r="AI65">
        <v>24694</v>
      </c>
      <c r="AJ65">
        <v>24562</v>
      </c>
      <c r="AP65">
        <v>702</v>
      </c>
      <c r="AQ65" t="s">
        <v>976</v>
      </c>
      <c r="AR65" t="s">
        <v>1358</v>
      </c>
      <c r="AS65">
        <v>10013.4</v>
      </c>
      <c r="AT65">
        <v>7940</v>
      </c>
      <c r="AW65" s="171" t="str">
        <f t="shared" si="2"/>
        <v>HSlin200-1-4.txt</v>
      </c>
      <c r="AX65" s="171">
        <v>64</v>
      </c>
      <c r="AY65" s="171" t="s">
        <v>1320</v>
      </c>
      <c r="AZ65" s="171">
        <v>24526</v>
      </c>
      <c r="BI65" t="s">
        <v>976</v>
      </c>
      <c r="BJ65">
        <v>10028</v>
      </c>
      <c r="BK65">
        <v>7953</v>
      </c>
      <c r="BL65">
        <v>0</v>
      </c>
      <c r="BM65">
        <v>0</v>
      </c>
      <c r="BN65">
        <v>702</v>
      </c>
      <c r="BO65" t="s">
        <v>1609</v>
      </c>
      <c r="BR65">
        <f t="shared" si="3"/>
        <v>-14</v>
      </c>
      <c r="BS65" s="176" t="s">
        <v>1571</v>
      </c>
      <c r="BT65" s="176">
        <v>64</v>
      </c>
      <c r="BU65" s="176">
        <v>24512</v>
      </c>
    </row>
    <row r="66" spans="1:73" x14ac:dyDescent="0.2">
      <c r="A66" t="s">
        <v>294</v>
      </c>
      <c r="B66">
        <v>0</v>
      </c>
      <c r="F66" s="162" t="s">
        <v>274</v>
      </c>
      <c r="G66" s="162"/>
      <c r="O66" s="162" t="s">
        <v>274</v>
      </c>
      <c r="P66" s="162">
        <v>13</v>
      </c>
      <c r="Q66" s="162">
        <v>5</v>
      </c>
      <c r="R66" s="162" t="s">
        <v>236</v>
      </c>
      <c r="S66">
        <v>2950</v>
      </c>
      <c r="T66">
        <v>2900</v>
      </c>
      <c r="U66">
        <v>2750</v>
      </c>
      <c r="V66">
        <v>2750</v>
      </c>
      <c r="W66">
        <v>2750</v>
      </c>
      <c r="X66" t="b">
        <f t="shared" si="0"/>
        <v>1</v>
      </c>
      <c r="Y66" t="b">
        <f t="shared" si="1"/>
        <v>1</v>
      </c>
      <c r="AG66">
        <v>65</v>
      </c>
      <c r="AH66" t="s">
        <v>1572</v>
      </c>
      <c r="AI66">
        <v>26356</v>
      </c>
      <c r="AJ66">
        <v>26252</v>
      </c>
      <c r="AP66">
        <v>902</v>
      </c>
      <c r="AQ66" t="s">
        <v>1198</v>
      </c>
      <c r="AR66" t="s">
        <v>1358</v>
      </c>
      <c r="AS66">
        <v>10014.6</v>
      </c>
      <c r="AT66">
        <v>7985</v>
      </c>
      <c r="AW66" s="171" t="str">
        <f t="shared" si="2"/>
        <v>HSlin200-1-5.txt</v>
      </c>
      <c r="AX66" s="171">
        <v>65</v>
      </c>
      <c r="AY66" s="171" t="s">
        <v>1321</v>
      </c>
      <c r="AZ66" s="171">
        <v>26174</v>
      </c>
      <c r="BI66" t="s">
        <v>1198</v>
      </c>
      <c r="BJ66">
        <v>10007.1</v>
      </c>
      <c r="BK66">
        <v>8001</v>
      </c>
      <c r="BL66">
        <v>0</v>
      </c>
      <c r="BM66">
        <v>0</v>
      </c>
      <c r="BN66">
        <v>902</v>
      </c>
      <c r="BO66" t="s">
        <v>1609</v>
      </c>
      <c r="BR66">
        <f t="shared" si="3"/>
        <v>22</v>
      </c>
      <c r="BS66" s="176" t="s">
        <v>1572</v>
      </c>
      <c r="BT66" s="176">
        <v>65</v>
      </c>
      <c r="BU66" s="176">
        <v>26196</v>
      </c>
    </row>
    <row r="67" spans="1:73" x14ac:dyDescent="0.2">
      <c r="A67" t="s">
        <v>295</v>
      </c>
      <c r="B67">
        <v>0</v>
      </c>
      <c r="F67" s="162" t="s">
        <v>274</v>
      </c>
      <c r="G67" s="162"/>
      <c r="O67" s="162" t="s">
        <v>274</v>
      </c>
      <c r="P67" s="162">
        <v>14</v>
      </c>
      <c r="Q67" s="162">
        <v>1</v>
      </c>
      <c r="R67" s="162" t="s">
        <v>237</v>
      </c>
      <c r="S67">
        <v>2690</v>
      </c>
      <c r="T67">
        <v>2700</v>
      </c>
      <c r="U67">
        <v>2550</v>
      </c>
      <c r="V67">
        <v>2560</v>
      </c>
      <c r="W67">
        <v>2550</v>
      </c>
      <c r="X67" t="b">
        <f t="shared" ref="X67:X130" si="67">W67=V67</f>
        <v>0</v>
      </c>
      <c r="Y67" t="b">
        <f t="shared" ref="Y67:Y130" si="68">W67=U67</f>
        <v>1</v>
      </c>
      <c r="Z67">
        <f t="shared" ref="Z67" si="69">P67</f>
        <v>14</v>
      </c>
      <c r="AA67" t="str">
        <f t="shared" ref="AA67" si="70">R67</f>
        <v>prob_50_4.txt</v>
      </c>
      <c r="AB67">
        <f>AVERAGE(V67:V71)</f>
        <v>2550</v>
      </c>
      <c r="AC67">
        <f>AVERAGE(W67:W71)</f>
        <v>2544</v>
      </c>
      <c r="AG67">
        <v>66</v>
      </c>
      <c r="AH67" t="s">
        <v>1573</v>
      </c>
      <c r="AI67">
        <v>24146</v>
      </c>
      <c r="AJ67">
        <v>24068</v>
      </c>
      <c r="AP67">
        <v>103</v>
      </c>
      <c r="AQ67" t="s">
        <v>317</v>
      </c>
      <c r="AR67" t="s">
        <v>1359</v>
      </c>
      <c r="AS67">
        <v>10090.4</v>
      </c>
      <c r="AT67">
        <v>8769</v>
      </c>
      <c r="AU67">
        <f t="shared" ref="AU67" si="71">AVERAGE(AT67:AT71)</f>
        <v>8726.2000000000007</v>
      </c>
      <c r="AW67" s="171" t="str">
        <f t="shared" ref="AW67:AW130" si="72">AY67&amp;".txt"</f>
        <v>HSlin200-1-6.txt</v>
      </c>
      <c r="AX67" s="171">
        <v>66</v>
      </c>
      <c r="AY67" s="171" t="s">
        <v>1322</v>
      </c>
      <c r="AZ67" s="171">
        <v>24028</v>
      </c>
      <c r="BI67" t="s">
        <v>317</v>
      </c>
      <c r="BJ67">
        <v>10038.6</v>
      </c>
      <c r="BK67">
        <v>8741</v>
      </c>
      <c r="BL67">
        <v>0</v>
      </c>
      <c r="BM67">
        <v>0</v>
      </c>
      <c r="BN67">
        <v>103</v>
      </c>
      <c r="BO67" t="s">
        <v>1610</v>
      </c>
      <c r="BP67">
        <f t="shared" ref="BP67" si="73">AVERAGE(BK67:BK71)</f>
        <v>8715.7999999999993</v>
      </c>
      <c r="BR67">
        <f t="shared" ref="BR67:BR130" si="74">BU67-AZ67</f>
        <v>2</v>
      </c>
      <c r="BS67" s="176" t="s">
        <v>1573</v>
      </c>
      <c r="BT67" s="176">
        <v>66</v>
      </c>
      <c r="BU67" s="176">
        <v>24030</v>
      </c>
    </row>
    <row r="68" spans="1:73" x14ac:dyDescent="0.2">
      <c r="A68" t="s">
        <v>296</v>
      </c>
      <c r="B68">
        <v>0.99039999999999995</v>
      </c>
      <c r="F68" s="162" t="s">
        <v>274</v>
      </c>
      <c r="G68" s="162"/>
      <c r="O68" s="162" t="s">
        <v>274</v>
      </c>
      <c r="P68" s="162">
        <v>14</v>
      </c>
      <c r="Q68" s="162">
        <v>2</v>
      </c>
      <c r="R68" s="162" t="s">
        <v>237</v>
      </c>
      <c r="S68">
        <v>2770</v>
      </c>
      <c r="T68">
        <v>2700</v>
      </c>
      <c r="U68">
        <v>2540</v>
      </c>
      <c r="V68">
        <v>2540</v>
      </c>
      <c r="W68">
        <v>2540</v>
      </c>
      <c r="X68" t="b">
        <f t="shared" si="67"/>
        <v>1</v>
      </c>
      <c r="Y68" t="b">
        <f t="shared" si="68"/>
        <v>1</v>
      </c>
      <c r="AG68">
        <v>67</v>
      </c>
      <c r="AH68" t="s">
        <v>1574</v>
      </c>
      <c r="AI68">
        <v>28984</v>
      </c>
      <c r="AJ68">
        <v>28896</v>
      </c>
      <c r="AP68">
        <v>303</v>
      </c>
      <c r="AQ68" t="s">
        <v>533</v>
      </c>
      <c r="AR68" t="s">
        <v>1359</v>
      </c>
      <c r="AS68">
        <v>9999.01</v>
      </c>
      <c r="AT68">
        <v>8699</v>
      </c>
      <c r="AW68" s="171" t="str">
        <f t="shared" si="72"/>
        <v>HSlin200-1-7.txt</v>
      </c>
      <c r="AX68" s="171">
        <v>67</v>
      </c>
      <c r="AY68" s="171" t="s">
        <v>1323</v>
      </c>
      <c r="AZ68" s="171">
        <v>28888</v>
      </c>
      <c r="BI68" t="s">
        <v>533</v>
      </c>
      <c r="BJ68">
        <v>10048.799999999999</v>
      </c>
      <c r="BK68">
        <v>8699</v>
      </c>
      <c r="BL68">
        <v>0</v>
      </c>
      <c r="BM68">
        <v>0</v>
      </c>
      <c r="BN68">
        <v>303</v>
      </c>
      <c r="BO68" t="s">
        <v>1610</v>
      </c>
      <c r="BR68">
        <f t="shared" si="74"/>
        <v>-24</v>
      </c>
      <c r="BS68" s="176" t="s">
        <v>1574</v>
      </c>
      <c r="BT68" s="176">
        <v>67</v>
      </c>
      <c r="BU68" s="176">
        <v>28864</v>
      </c>
    </row>
    <row r="69" spans="1:73" x14ac:dyDescent="0.2">
      <c r="F69" s="162" t="s">
        <v>274</v>
      </c>
      <c r="G69" s="162"/>
      <c r="O69" s="162" t="s">
        <v>274</v>
      </c>
      <c r="P69" s="162">
        <v>14</v>
      </c>
      <c r="Q69" s="162">
        <v>3</v>
      </c>
      <c r="R69" s="162" t="s">
        <v>237</v>
      </c>
      <c r="S69">
        <v>2740</v>
      </c>
      <c r="T69">
        <v>2700</v>
      </c>
      <c r="U69">
        <v>2540</v>
      </c>
      <c r="V69">
        <v>2550</v>
      </c>
      <c r="W69">
        <v>2540</v>
      </c>
      <c r="X69" t="b">
        <f t="shared" si="67"/>
        <v>0</v>
      </c>
      <c r="Y69" t="b">
        <f t="shared" si="68"/>
        <v>1</v>
      </c>
      <c r="AG69">
        <v>68</v>
      </c>
      <c r="AH69" t="s">
        <v>1575</v>
      </c>
      <c r="AI69">
        <v>26330</v>
      </c>
      <c r="AJ69">
        <v>26184</v>
      </c>
      <c r="AP69">
        <v>503</v>
      </c>
      <c r="AQ69" t="s">
        <v>755</v>
      </c>
      <c r="AR69" t="s">
        <v>1359</v>
      </c>
      <c r="AS69">
        <v>10019</v>
      </c>
      <c r="AT69">
        <v>8699</v>
      </c>
      <c r="AW69" s="171" t="str">
        <f t="shared" si="72"/>
        <v>HSlin200-1-8.txt</v>
      </c>
      <c r="AX69" s="171">
        <v>68</v>
      </c>
      <c r="AY69" s="171" t="s">
        <v>1324</v>
      </c>
      <c r="AZ69" s="171">
        <v>26192</v>
      </c>
      <c r="BI69" t="s">
        <v>755</v>
      </c>
      <c r="BJ69">
        <v>10008.700000000001</v>
      </c>
      <c r="BK69">
        <v>8720</v>
      </c>
      <c r="BL69">
        <v>0</v>
      </c>
      <c r="BM69">
        <v>0</v>
      </c>
      <c r="BN69">
        <v>503</v>
      </c>
      <c r="BO69" t="s">
        <v>1610</v>
      </c>
      <c r="BR69">
        <f t="shared" si="74"/>
        <v>8</v>
      </c>
      <c r="BS69" s="176" t="s">
        <v>1575</v>
      </c>
      <c r="BT69" s="176">
        <v>68</v>
      </c>
      <c r="BU69" s="176">
        <v>26200</v>
      </c>
    </row>
    <row r="70" spans="1:73" x14ac:dyDescent="0.2">
      <c r="A70" t="s">
        <v>282</v>
      </c>
      <c r="B70" t="s">
        <v>228</v>
      </c>
      <c r="C70" t="s">
        <v>283</v>
      </c>
      <c r="F70" s="162" t="s">
        <v>274</v>
      </c>
      <c r="G70" s="162" t="str">
        <f t="shared" ref="G70" si="75">B70</f>
        <v>prob_25_5.txt</v>
      </c>
      <c r="H70">
        <f t="shared" ref="H70" si="76">B71</f>
        <v>1130</v>
      </c>
      <c r="I70">
        <f t="shared" ref="I70" si="77">B72</f>
        <v>1200</v>
      </c>
      <c r="J70">
        <f t="shared" ref="J70" si="78">B73</f>
        <v>1100</v>
      </c>
      <c r="K70">
        <f t="shared" ref="K70:L70" si="79">B74</f>
        <v>1100</v>
      </c>
      <c r="L70">
        <f t="shared" si="79"/>
        <v>1100</v>
      </c>
      <c r="O70" s="162" t="s">
        <v>274</v>
      </c>
      <c r="P70" s="162">
        <v>14</v>
      </c>
      <c r="Q70" s="162">
        <v>4</v>
      </c>
      <c r="R70" s="162" t="s">
        <v>237</v>
      </c>
      <c r="S70">
        <v>2730</v>
      </c>
      <c r="T70">
        <v>2700</v>
      </c>
      <c r="U70">
        <v>2540</v>
      </c>
      <c r="V70">
        <v>2550</v>
      </c>
      <c r="W70">
        <v>2540</v>
      </c>
      <c r="X70" t="b">
        <f t="shared" si="67"/>
        <v>0</v>
      </c>
      <c r="Y70" t="b">
        <f t="shared" si="68"/>
        <v>1</v>
      </c>
      <c r="AG70">
        <v>69</v>
      </c>
      <c r="AH70" t="s">
        <v>1576</v>
      </c>
      <c r="AI70">
        <v>25294</v>
      </c>
      <c r="AJ70">
        <v>25166</v>
      </c>
      <c r="AP70">
        <v>703</v>
      </c>
      <c r="AQ70" t="s">
        <v>977</v>
      </c>
      <c r="AR70" t="s">
        <v>1359</v>
      </c>
      <c r="AS70">
        <v>10054.4</v>
      </c>
      <c r="AT70">
        <v>8699</v>
      </c>
      <c r="AW70" s="171" t="str">
        <f t="shared" si="72"/>
        <v>HSlin200-1-9.txt</v>
      </c>
      <c r="AX70" s="171">
        <v>69</v>
      </c>
      <c r="AY70" s="171" t="s">
        <v>1325</v>
      </c>
      <c r="AZ70" s="171">
        <v>25164</v>
      </c>
      <c r="BI70" t="s">
        <v>977</v>
      </c>
      <c r="BJ70">
        <v>10059.299999999999</v>
      </c>
      <c r="BK70">
        <v>8720</v>
      </c>
      <c r="BL70">
        <v>0</v>
      </c>
      <c r="BM70">
        <v>0</v>
      </c>
      <c r="BN70">
        <v>703</v>
      </c>
      <c r="BO70" t="s">
        <v>1610</v>
      </c>
      <c r="BR70">
        <f t="shared" si="74"/>
        <v>-10</v>
      </c>
      <c r="BS70" s="176" t="s">
        <v>1576</v>
      </c>
      <c r="BT70" s="176">
        <v>69</v>
      </c>
      <c r="BU70" s="176">
        <v>25154</v>
      </c>
    </row>
    <row r="71" spans="1:73" x14ac:dyDescent="0.2">
      <c r="A71" t="s">
        <v>215</v>
      </c>
      <c r="B71">
        <v>1130</v>
      </c>
      <c r="C71" t="s">
        <v>284</v>
      </c>
      <c r="D71">
        <v>2.1000000000000001E-2</v>
      </c>
      <c r="F71" s="162" t="s">
        <v>274</v>
      </c>
      <c r="G71" s="162"/>
      <c r="O71" s="162" t="s">
        <v>274</v>
      </c>
      <c r="P71" s="162">
        <v>14</v>
      </c>
      <c r="Q71" s="162">
        <v>5</v>
      </c>
      <c r="R71" s="162" t="s">
        <v>237</v>
      </c>
      <c r="S71">
        <v>2690</v>
      </c>
      <c r="T71">
        <v>2700</v>
      </c>
      <c r="U71">
        <v>2550</v>
      </c>
      <c r="V71">
        <v>2550</v>
      </c>
      <c r="W71">
        <v>2550</v>
      </c>
      <c r="X71" t="b">
        <f t="shared" si="67"/>
        <v>1</v>
      </c>
      <c r="Y71" t="b">
        <f t="shared" si="68"/>
        <v>1</v>
      </c>
      <c r="AG71">
        <v>70</v>
      </c>
      <c r="AH71" t="s">
        <v>1577</v>
      </c>
      <c r="AI71">
        <v>26022</v>
      </c>
      <c r="AJ71">
        <v>25928</v>
      </c>
      <c r="AP71">
        <v>903</v>
      </c>
      <c r="AQ71" t="s">
        <v>1199</v>
      </c>
      <c r="AR71" t="s">
        <v>1359</v>
      </c>
      <c r="AS71">
        <v>10033.4</v>
      </c>
      <c r="AT71">
        <v>8765</v>
      </c>
      <c r="AW71" s="171" t="str">
        <f t="shared" si="72"/>
        <v>HSlin200-1-10.txt</v>
      </c>
      <c r="AX71" s="171">
        <v>70</v>
      </c>
      <c r="AY71" s="171" t="s">
        <v>1326</v>
      </c>
      <c r="AZ71" s="171">
        <v>25916</v>
      </c>
      <c r="BI71" t="s">
        <v>1199</v>
      </c>
      <c r="BJ71">
        <v>10006.9</v>
      </c>
      <c r="BK71">
        <v>8699</v>
      </c>
      <c r="BL71">
        <v>0</v>
      </c>
      <c r="BM71">
        <v>0</v>
      </c>
      <c r="BN71">
        <v>903</v>
      </c>
      <c r="BO71" t="s">
        <v>1610</v>
      </c>
      <c r="BR71">
        <f t="shared" si="74"/>
        <v>-8</v>
      </c>
      <c r="BS71" s="176" t="s">
        <v>1577</v>
      </c>
      <c r="BT71" s="176">
        <v>70</v>
      </c>
      <c r="BU71" s="176">
        <v>25908</v>
      </c>
    </row>
    <row r="72" spans="1:73" x14ac:dyDescent="0.2">
      <c r="A72" t="s">
        <v>216</v>
      </c>
      <c r="B72">
        <v>1200</v>
      </c>
      <c r="C72" t="s">
        <v>284</v>
      </c>
      <c r="D72">
        <v>2.9000000000000001E-2</v>
      </c>
      <c r="F72" s="162" t="s">
        <v>274</v>
      </c>
      <c r="G72" s="162"/>
      <c r="O72" s="162" t="s">
        <v>274</v>
      </c>
      <c r="P72" s="162">
        <v>15</v>
      </c>
      <c r="Q72" s="162">
        <v>1</v>
      </c>
      <c r="R72" s="162" t="s">
        <v>238</v>
      </c>
      <c r="S72">
        <v>2770</v>
      </c>
      <c r="T72">
        <v>2800</v>
      </c>
      <c r="U72">
        <v>2620</v>
      </c>
      <c r="V72">
        <v>2620</v>
      </c>
      <c r="W72">
        <v>2620</v>
      </c>
      <c r="X72" t="b">
        <f t="shared" si="67"/>
        <v>1</v>
      </c>
      <c r="Y72" t="b">
        <f t="shared" si="68"/>
        <v>1</v>
      </c>
      <c r="Z72">
        <f t="shared" ref="Z72" si="80">P72</f>
        <v>15</v>
      </c>
      <c r="AA72" t="str">
        <f t="shared" ref="AA72" si="81">R72</f>
        <v>prob_50_5.txt</v>
      </c>
      <c r="AB72">
        <f>AVERAGE(V72:V76)</f>
        <v>2624</v>
      </c>
      <c r="AC72">
        <f>AVERAGE(W72:W76)</f>
        <v>2618</v>
      </c>
      <c r="AG72">
        <v>71</v>
      </c>
      <c r="AH72" t="s">
        <v>1578</v>
      </c>
      <c r="AI72">
        <v>62740</v>
      </c>
      <c r="AJ72">
        <v>62688</v>
      </c>
      <c r="AP72">
        <v>104</v>
      </c>
      <c r="AQ72" t="s">
        <v>318</v>
      </c>
      <c r="AR72" t="s">
        <v>1360</v>
      </c>
      <c r="AS72">
        <v>10070.4</v>
      </c>
      <c r="AT72">
        <v>8755</v>
      </c>
      <c r="AU72">
        <f t="shared" ref="AU72" si="82">AVERAGE(AT72:AT76)</f>
        <v>8758.2000000000007</v>
      </c>
      <c r="AW72" s="171" t="str">
        <f t="shared" si="72"/>
        <v>HSlin500-1-1.txt</v>
      </c>
      <c r="AX72" s="171">
        <v>71</v>
      </c>
      <c r="AY72" s="171" t="s">
        <v>1327</v>
      </c>
      <c r="AZ72" s="171">
        <v>62430</v>
      </c>
      <c r="BI72" t="s">
        <v>318</v>
      </c>
      <c r="BJ72">
        <v>10045.1</v>
      </c>
      <c r="BK72">
        <v>8742</v>
      </c>
      <c r="BL72">
        <v>0</v>
      </c>
      <c r="BM72">
        <v>0</v>
      </c>
      <c r="BN72">
        <v>104</v>
      </c>
      <c r="BO72" t="s">
        <v>1611</v>
      </c>
      <c r="BP72">
        <f t="shared" ref="BP72" si="83">AVERAGE(BK72:BK76)</f>
        <v>8786.7999999999993</v>
      </c>
      <c r="BR72">
        <f t="shared" si="74"/>
        <v>150</v>
      </c>
      <c r="BS72" s="176" t="s">
        <v>1578</v>
      </c>
      <c r="BT72" s="176">
        <v>71</v>
      </c>
      <c r="BU72" s="176">
        <v>62580</v>
      </c>
    </row>
    <row r="73" spans="1:73" x14ac:dyDescent="0.2">
      <c r="A73" t="s">
        <v>285</v>
      </c>
      <c r="B73">
        <v>1100</v>
      </c>
      <c r="F73" s="162" t="s">
        <v>274</v>
      </c>
      <c r="G73" s="162"/>
      <c r="O73" s="162" t="s">
        <v>274</v>
      </c>
      <c r="P73" s="162">
        <v>15</v>
      </c>
      <c r="Q73" s="162">
        <v>2</v>
      </c>
      <c r="R73" s="162" t="s">
        <v>238</v>
      </c>
      <c r="S73">
        <v>2800</v>
      </c>
      <c r="T73">
        <v>2800</v>
      </c>
      <c r="U73">
        <v>2620</v>
      </c>
      <c r="V73">
        <v>2620</v>
      </c>
      <c r="W73">
        <v>2620</v>
      </c>
      <c r="X73" t="b">
        <f t="shared" si="67"/>
        <v>1</v>
      </c>
      <c r="Y73" t="b">
        <f t="shared" si="68"/>
        <v>1</v>
      </c>
      <c r="AG73">
        <v>72</v>
      </c>
      <c r="AH73" t="s">
        <v>1579</v>
      </c>
      <c r="AI73">
        <v>63128</v>
      </c>
      <c r="AJ73">
        <v>63062</v>
      </c>
      <c r="AP73">
        <v>304</v>
      </c>
      <c r="AQ73" t="s">
        <v>534</v>
      </c>
      <c r="AR73" t="s">
        <v>1360</v>
      </c>
      <c r="AS73">
        <v>10076.9</v>
      </c>
      <c r="AT73">
        <v>8755</v>
      </c>
      <c r="AW73" s="171" t="str">
        <f t="shared" si="72"/>
        <v>HSlin500-1-2.txt</v>
      </c>
      <c r="AX73" s="171">
        <v>72</v>
      </c>
      <c r="AY73" s="171" t="s">
        <v>1328</v>
      </c>
      <c r="AZ73" s="171">
        <v>62922</v>
      </c>
      <c r="BI73" t="s">
        <v>534</v>
      </c>
      <c r="BJ73">
        <v>10074.799999999999</v>
      </c>
      <c r="BK73">
        <v>8797</v>
      </c>
      <c r="BL73">
        <v>0</v>
      </c>
      <c r="BM73">
        <v>0</v>
      </c>
      <c r="BN73">
        <v>304</v>
      </c>
      <c r="BO73" t="s">
        <v>1611</v>
      </c>
      <c r="BR73">
        <f t="shared" si="74"/>
        <v>48</v>
      </c>
      <c r="BS73" s="176" t="s">
        <v>1579</v>
      </c>
      <c r="BT73" s="176">
        <v>72</v>
      </c>
      <c r="BU73" s="176">
        <v>62970</v>
      </c>
    </row>
    <row r="74" spans="1:73" x14ac:dyDescent="0.2">
      <c r="A74" t="s">
        <v>286</v>
      </c>
      <c r="B74">
        <v>1100</v>
      </c>
      <c r="C74">
        <v>1100</v>
      </c>
      <c r="F74" s="162" t="s">
        <v>274</v>
      </c>
      <c r="G74" s="162"/>
      <c r="O74" s="162" t="s">
        <v>274</v>
      </c>
      <c r="P74" s="162">
        <v>15</v>
      </c>
      <c r="Q74" s="162">
        <v>3</v>
      </c>
      <c r="R74" s="162" t="s">
        <v>238</v>
      </c>
      <c r="S74">
        <v>2740</v>
      </c>
      <c r="T74">
        <v>2800</v>
      </c>
      <c r="U74">
        <v>2620</v>
      </c>
      <c r="V74">
        <v>2650</v>
      </c>
      <c r="W74">
        <v>2620</v>
      </c>
      <c r="X74" t="b">
        <f t="shared" si="67"/>
        <v>0</v>
      </c>
      <c r="Y74" t="b">
        <f t="shared" si="68"/>
        <v>1</v>
      </c>
      <c r="AG74">
        <v>73</v>
      </c>
      <c r="AH74" t="s">
        <v>1580</v>
      </c>
      <c r="AI74">
        <v>68026</v>
      </c>
      <c r="AJ74">
        <v>67952</v>
      </c>
      <c r="AP74">
        <v>504</v>
      </c>
      <c r="AQ74" t="s">
        <v>756</v>
      </c>
      <c r="AR74" t="s">
        <v>1360</v>
      </c>
      <c r="AS74">
        <v>10009.299999999999</v>
      </c>
      <c r="AT74">
        <v>8755</v>
      </c>
      <c r="AW74" s="171" t="str">
        <f t="shared" si="72"/>
        <v>HSlin500-1-3.txt</v>
      </c>
      <c r="AX74" s="171">
        <v>73</v>
      </c>
      <c r="AY74" s="171" t="s">
        <v>1329</v>
      </c>
      <c r="AZ74" s="171">
        <v>67910</v>
      </c>
      <c r="BI74" t="s">
        <v>756</v>
      </c>
      <c r="BJ74">
        <v>10095.299999999999</v>
      </c>
      <c r="BK74">
        <v>8800</v>
      </c>
      <c r="BL74">
        <v>0</v>
      </c>
      <c r="BM74">
        <v>0</v>
      </c>
      <c r="BN74">
        <v>504</v>
      </c>
      <c r="BO74" t="s">
        <v>1611</v>
      </c>
      <c r="BR74">
        <f t="shared" si="74"/>
        <v>-86</v>
      </c>
      <c r="BS74" s="176" t="s">
        <v>1580</v>
      </c>
      <c r="BT74" s="176">
        <v>73</v>
      </c>
      <c r="BU74" s="176">
        <v>67824</v>
      </c>
    </row>
    <row r="75" spans="1:73" x14ac:dyDescent="0.2">
      <c r="A75" t="s">
        <v>287</v>
      </c>
      <c r="B75">
        <v>10011.601000000001</v>
      </c>
      <c r="F75" s="162" t="s">
        <v>274</v>
      </c>
      <c r="G75" s="162"/>
      <c r="O75" s="162" t="s">
        <v>274</v>
      </c>
      <c r="P75" s="162">
        <v>15</v>
      </c>
      <c r="Q75" s="162">
        <v>4</v>
      </c>
      <c r="R75" s="162" t="s">
        <v>238</v>
      </c>
      <c r="S75">
        <v>2830</v>
      </c>
      <c r="T75">
        <v>2800</v>
      </c>
      <c r="U75">
        <v>2600</v>
      </c>
      <c r="V75">
        <v>2600</v>
      </c>
      <c r="W75">
        <v>2600</v>
      </c>
      <c r="X75" t="b">
        <f t="shared" si="67"/>
        <v>1</v>
      </c>
      <c r="Y75" t="b">
        <f t="shared" si="68"/>
        <v>1</v>
      </c>
      <c r="AG75">
        <v>74</v>
      </c>
      <c r="AH75" t="s">
        <v>1581</v>
      </c>
      <c r="AI75">
        <v>65042</v>
      </c>
      <c r="AJ75">
        <v>64896</v>
      </c>
      <c r="AP75">
        <v>704</v>
      </c>
      <c r="AQ75" t="s">
        <v>978</v>
      </c>
      <c r="AR75" t="s">
        <v>1360</v>
      </c>
      <c r="AS75">
        <v>10057.799999999999</v>
      </c>
      <c r="AT75">
        <v>8763</v>
      </c>
      <c r="AW75" s="171" t="str">
        <f t="shared" si="72"/>
        <v>HSlin500-1-4.txt</v>
      </c>
      <c r="AX75" s="171">
        <v>74</v>
      </c>
      <c r="AY75" s="171" t="s">
        <v>1330</v>
      </c>
      <c r="AZ75" s="171">
        <v>64874</v>
      </c>
      <c r="BI75" t="s">
        <v>978</v>
      </c>
      <c r="BJ75">
        <v>10012.5</v>
      </c>
      <c r="BK75">
        <v>8788</v>
      </c>
      <c r="BL75">
        <v>0</v>
      </c>
      <c r="BM75">
        <v>0</v>
      </c>
      <c r="BN75">
        <v>704</v>
      </c>
      <c r="BO75" t="s">
        <v>1611</v>
      </c>
      <c r="BR75">
        <f t="shared" si="74"/>
        <v>-102</v>
      </c>
      <c r="BS75" s="176" t="s">
        <v>1581</v>
      </c>
      <c r="BT75" s="176">
        <v>74</v>
      </c>
      <c r="BU75" s="176">
        <v>64772</v>
      </c>
    </row>
    <row r="76" spans="1:73" x14ac:dyDescent="0.2">
      <c r="A76" t="s">
        <v>288</v>
      </c>
      <c r="B76">
        <v>423076</v>
      </c>
      <c r="F76" s="162" t="s">
        <v>274</v>
      </c>
      <c r="G76" s="162"/>
      <c r="O76" s="162" t="s">
        <v>274</v>
      </c>
      <c r="P76" s="162">
        <v>15</v>
      </c>
      <c r="Q76" s="162">
        <v>5</v>
      </c>
      <c r="R76" s="162" t="s">
        <v>238</v>
      </c>
      <c r="S76">
        <v>2750</v>
      </c>
      <c r="T76">
        <v>2800</v>
      </c>
      <c r="U76">
        <v>2630</v>
      </c>
      <c r="V76">
        <v>2630</v>
      </c>
      <c r="W76">
        <v>2630</v>
      </c>
      <c r="X76" t="b">
        <f t="shared" si="67"/>
        <v>1</v>
      </c>
      <c r="Y76" t="b">
        <f t="shared" si="68"/>
        <v>1</v>
      </c>
      <c r="AG76">
        <v>75</v>
      </c>
      <c r="AH76" t="s">
        <v>1582</v>
      </c>
      <c r="AI76">
        <v>63294</v>
      </c>
      <c r="AJ76">
        <v>63076</v>
      </c>
      <c r="AP76">
        <v>904</v>
      </c>
      <c r="AQ76" t="s">
        <v>1200</v>
      </c>
      <c r="AR76" t="s">
        <v>1360</v>
      </c>
      <c r="AS76">
        <v>10003.4</v>
      </c>
      <c r="AT76">
        <v>8763</v>
      </c>
      <c r="AW76" s="171" t="str">
        <f t="shared" si="72"/>
        <v>HSlin500-1-5.txt</v>
      </c>
      <c r="AX76" s="171">
        <v>75</v>
      </c>
      <c r="AY76" s="171" t="s">
        <v>1331</v>
      </c>
      <c r="AZ76" s="171">
        <v>63150</v>
      </c>
      <c r="BI76" t="s">
        <v>1200</v>
      </c>
      <c r="BJ76">
        <v>10019.6</v>
      </c>
      <c r="BK76">
        <v>8807</v>
      </c>
      <c r="BL76">
        <v>0</v>
      </c>
      <c r="BM76">
        <v>0</v>
      </c>
      <c r="BN76">
        <v>904</v>
      </c>
      <c r="BO76" t="s">
        <v>1611</v>
      </c>
      <c r="BR76">
        <f t="shared" si="74"/>
        <v>-92</v>
      </c>
      <c r="BS76" s="176" t="s">
        <v>1582</v>
      </c>
      <c r="BT76" s="176">
        <v>75</v>
      </c>
      <c r="BU76" s="176">
        <v>63058</v>
      </c>
    </row>
    <row r="77" spans="1:73" x14ac:dyDescent="0.2">
      <c r="A77" t="s">
        <v>289</v>
      </c>
      <c r="B77">
        <v>41591</v>
      </c>
      <c r="F77" s="162" t="s">
        <v>274</v>
      </c>
      <c r="G77" s="162"/>
      <c r="O77" s="162" t="s">
        <v>274</v>
      </c>
      <c r="P77" s="162">
        <v>16</v>
      </c>
      <c r="Q77" s="162">
        <v>1</v>
      </c>
      <c r="R77" s="162" t="s">
        <v>239</v>
      </c>
      <c r="S77">
        <v>2460</v>
      </c>
      <c r="T77">
        <v>2500</v>
      </c>
      <c r="U77">
        <v>2330</v>
      </c>
      <c r="V77">
        <v>2350</v>
      </c>
      <c r="W77">
        <v>2330</v>
      </c>
      <c r="X77" t="b">
        <f t="shared" si="67"/>
        <v>0</v>
      </c>
      <c r="Y77" t="b">
        <f t="shared" si="68"/>
        <v>1</v>
      </c>
      <c r="Z77">
        <f t="shared" ref="Z77" si="84">P77</f>
        <v>16</v>
      </c>
      <c r="AA77" t="str">
        <f t="shared" ref="AA77" si="85">R77</f>
        <v>prob_50_6.txt</v>
      </c>
      <c r="AB77">
        <f>AVERAGE(V77:V81)</f>
        <v>2340</v>
      </c>
      <c r="AC77">
        <f>AVERAGE(W77:W81)</f>
        <v>2332</v>
      </c>
      <c r="AG77">
        <v>76</v>
      </c>
      <c r="AH77" t="s">
        <v>1583</v>
      </c>
      <c r="AI77">
        <v>62050</v>
      </c>
      <c r="AJ77">
        <v>61946</v>
      </c>
      <c r="AP77">
        <v>105</v>
      </c>
      <c r="AQ77" t="s">
        <v>319</v>
      </c>
      <c r="AR77" t="s">
        <v>1361</v>
      </c>
      <c r="AS77">
        <v>10059.9</v>
      </c>
      <c r="AT77">
        <v>8721</v>
      </c>
      <c r="AU77">
        <f t="shared" ref="AU77" si="86">AVERAGE(AT77:AT81)</f>
        <v>8714.4</v>
      </c>
      <c r="AW77" s="171" t="str">
        <f t="shared" si="72"/>
        <v>HSlin500-1-6.txt</v>
      </c>
      <c r="AX77" s="171">
        <v>76</v>
      </c>
      <c r="AY77" s="171" t="s">
        <v>1332</v>
      </c>
      <c r="AZ77" s="171">
        <v>61910</v>
      </c>
      <c r="BI77" t="s">
        <v>319</v>
      </c>
      <c r="BJ77">
        <v>10057.299999999999</v>
      </c>
      <c r="BK77">
        <v>8735</v>
      </c>
      <c r="BL77">
        <v>0</v>
      </c>
      <c r="BM77">
        <v>0</v>
      </c>
      <c r="BN77">
        <v>105</v>
      </c>
      <c r="BO77" t="s">
        <v>1612</v>
      </c>
      <c r="BP77">
        <f t="shared" ref="BP77" si="87">AVERAGE(BK77:BK81)</f>
        <v>8726.6</v>
      </c>
      <c r="BR77">
        <f t="shared" si="74"/>
        <v>6</v>
      </c>
      <c r="BS77" s="176" t="s">
        <v>1583</v>
      </c>
      <c r="BT77" s="176">
        <v>76</v>
      </c>
      <c r="BU77" s="176">
        <v>61916</v>
      </c>
    </row>
    <row r="78" spans="1:73" x14ac:dyDescent="0.2">
      <c r="F78" s="162" t="s">
        <v>274</v>
      </c>
      <c r="G78" s="162"/>
      <c r="O78" s="162" t="s">
        <v>274</v>
      </c>
      <c r="P78" s="162">
        <v>16</v>
      </c>
      <c r="Q78" s="162">
        <v>2</v>
      </c>
      <c r="R78" s="162" t="s">
        <v>239</v>
      </c>
      <c r="S78">
        <v>2450</v>
      </c>
      <c r="T78">
        <v>2500</v>
      </c>
      <c r="U78">
        <v>2340</v>
      </c>
      <c r="V78">
        <v>2340</v>
      </c>
      <c r="W78">
        <v>2340</v>
      </c>
      <c r="X78" t="b">
        <f t="shared" si="67"/>
        <v>1</v>
      </c>
      <c r="Y78" t="b">
        <f t="shared" si="68"/>
        <v>1</v>
      </c>
      <c r="AG78">
        <v>77</v>
      </c>
      <c r="AH78" t="s">
        <v>1584</v>
      </c>
      <c r="AI78">
        <v>64460</v>
      </c>
      <c r="AJ78">
        <v>64294</v>
      </c>
      <c r="AP78">
        <v>305</v>
      </c>
      <c r="AQ78" t="s">
        <v>535</v>
      </c>
      <c r="AR78" t="s">
        <v>1361</v>
      </c>
      <c r="AS78">
        <v>10090.700000000001</v>
      </c>
      <c r="AT78">
        <v>8721</v>
      </c>
      <c r="AW78" s="171" t="str">
        <f t="shared" si="72"/>
        <v>HSlin500-1-7.txt</v>
      </c>
      <c r="AX78" s="171">
        <v>77</v>
      </c>
      <c r="AY78" s="171" t="s">
        <v>1333</v>
      </c>
      <c r="AZ78" s="171">
        <v>64200</v>
      </c>
      <c r="BI78" t="s">
        <v>535</v>
      </c>
      <c r="BJ78">
        <v>10092.9</v>
      </c>
      <c r="BK78">
        <v>8721</v>
      </c>
      <c r="BL78">
        <v>0</v>
      </c>
      <c r="BM78">
        <v>0</v>
      </c>
      <c r="BN78">
        <v>305</v>
      </c>
      <c r="BO78" t="s">
        <v>1612</v>
      </c>
      <c r="BR78">
        <f t="shared" si="74"/>
        <v>78</v>
      </c>
      <c r="BS78" s="176" t="s">
        <v>1584</v>
      </c>
      <c r="BT78" s="176">
        <v>77</v>
      </c>
      <c r="BU78" s="176">
        <v>64278</v>
      </c>
    </row>
    <row r="79" spans="1:73" x14ac:dyDescent="0.2">
      <c r="A79" t="s">
        <v>290</v>
      </c>
      <c r="F79" s="162" t="s">
        <v>274</v>
      </c>
      <c r="G79" s="162"/>
      <c r="O79" s="162" t="s">
        <v>274</v>
      </c>
      <c r="P79" s="162">
        <v>16</v>
      </c>
      <c r="Q79" s="162">
        <v>3</v>
      </c>
      <c r="R79" s="162" t="s">
        <v>239</v>
      </c>
      <c r="S79">
        <v>2450</v>
      </c>
      <c r="T79">
        <v>2500</v>
      </c>
      <c r="U79">
        <v>2330</v>
      </c>
      <c r="V79">
        <v>2340</v>
      </c>
      <c r="W79">
        <v>2330</v>
      </c>
      <c r="X79" t="b">
        <f t="shared" si="67"/>
        <v>0</v>
      </c>
      <c r="Y79" t="b">
        <f t="shared" si="68"/>
        <v>1</v>
      </c>
      <c r="AG79">
        <v>78</v>
      </c>
      <c r="AH79" t="s">
        <v>1585</v>
      </c>
      <c r="AI79">
        <v>64236</v>
      </c>
      <c r="AJ79">
        <v>64138</v>
      </c>
      <c r="AP79">
        <v>505</v>
      </c>
      <c r="AQ79" t="s">
        <v>757</v>
      </c>
      <c r="AR79" t="s">
        <v>1361</v>
      </c>
      <c r="AS79">
        <v>10031.5</v>
      </c>
      <c r="AT79">
        <v>8721</v>
      </c>
      <c r="AW79" s="171" t="str">
        <f t="shared" si="72"/>
        <v>HSlin500-1-8.txt</v>
      </c>
      <c r="AX79" s="171">
        <v>78</v>
      </c>
      <c r="AY79" s="171" t="s">
        <v>1334</v>
      </c>
      <c r="AZ79" s="171">
        <v>64050</v>
      </c>
      <c r="BI79" t="s">
        <v>757</v>
      </c>
      <c r="BJ79">
        <v>10020.299999999999</v>
      </c>
      <c r="BK79">
        <v>8735</v>
      </c>
      <c r="BL79">
        <v>0</v>
      </c>
      <c r="BM79">
        <v>0</v>
      </c>
      <c r="BN79">
        <v>505</v>
      </c>
      <c r="BO79" t="s">
        <v>1612</v>
      </c>
      <c r="BR79">
        <f t="shared" si="74"/>
        <v>48</v>
      </c>
      <c r="BS79" s="176" t="s">
        <v>1585</v>
      </c>
      <c r="BT79" s="176">
        <v>78</v>
      </c>
      <c r="BU79" s="176">
        <v>64098</v>
      </c>
    </row>
    <row r="80" spans="1:73" x14ac:dyDescent="0.2">
      <c r="A80" t="s">
        <v>291</v>
      </c>
      <c r="B80">
        <v>27</v>
      </c>
      <c r="F80" s="162" t="s">
        <v>274</v>
      </c>
      <c r="G80" s="162"/>
      <c r="O80" s="162" t="s">
        <v>274</v>
      </c>
      <c r="P80" s="162">
        <v>16</v>
      </c>
      <c r="Q80" s="162">
        <v>4</v>
      </c>
      <c r="R80" s="162" t="s">
        <v>239</v>
      </c>
      <c r="S80">
        <v>2490</v>
      </c>
      <c r="T80">
        <v>2500</v>
      </c>
      <c r="U80">
        <v>2330</v>
      </c>
      <c r="V80">
        <v>2330</v>
      </c>
      <c r="W80">
        <v>2330</v>
      </c>
      <c r="X80" t="b">
        <f t="shared" si="67"/>
        <v>1</v>
      </c>
      <c r="Y80" t="b">
        <f t="shared" si="68"/>
        <v>1</v>
      </c>
      <c r="AG80">
        <v>79</v>
      </c>
      <c r="AH80" t="s">
        <v>1586</v>
      </c>
      <c r="AI80">
        <v>62416</v>
      </c>
      <c r="AJ80">
        <v>62340</v>
      </c>
      <c r="AP80">
        <v>705</v>
      </c>
      <c r="AQ80" t="s">
        <v>979</v>
      </c>
      <c r="AR80" t="s">
        <v>1361</v>
      </c>
      <c r="AS80">
        <v>10037.1</v>
      </c>
      <c r="AT80">
        <v>8671</v>
      </c>
      <c r="AW80" s="171" t="str">
        <f t="shared" si="72"/>
        <v>HSlin500-1-9.txt</v>
      </c>
      <c r="AX80" s="171">
        <v>79</v>
      </c>
      <c r="AY80" s="171" t="s">
        <v>1335</v>
      </c>
      <c r="AZ80" s="171">
        <v>62226</v>
      </c>
      <c r="BI80" t="s">
        <v>979</v>
      </c>
      <c r="BJ80">
        <v>10057.299999999999</v>
      </c>
      <c r="BK80">
        <v>8721</v>
      </c>
      <c r="BL80">
        <v>0</v>
      </c>
      <c r="BM80">
        <v>0</v>
      </c>
      <c r="BN80">
        <v>705</v>
      </c>
      <c r="BO80" t="s">
        <v>1612</v>
      </c>
      <c r="BR80">
        <f t="shared" si="74"/>
        <v>-16</v>
      </c>
      <c r="BS80" s="176" t="s">
        <v>1586</v>
      </c>
      <c r="BT80" s="176">
        <v>79</v>
      </c>
      <c r="BU80" s="176">
        <v>62210</v>
      </c>
    </row>
    <row r="81" spans="1:73" x14ac:dyDescent="0.2">
      <c r="A81" t="s">
        <v>292</v>
      </c>
      <c r="B81">
        <v>0</v>
      </c>
      <c r="F81" s="162" t="s">
        <v>274</v>
      </c>
      <c r="G81" s="162"/>
      <c r="O81" s="162" t="s">
        <v>274</v>
      </c>
      <c r="P81" s="162">
        <v>16</v>
      </c>
      <c r="Q81" s="162">
        <v>5</v>
      </c>
      <c r="R81" s="162" t="s">
        <v>239</v>
      </c>
      <c r="S81">
        <v>2490</v>
      </c>
      <c r="T81">
        <v>2500</v>
      </c>
      <c r="U81">
        <v>2330</v>
      </c>
      <c r="V81">
        <v>2340</v>
      </c>
      <c r="W81">
        <v>2330</v>
      </c>
      <c r="X81" t="b">
        <f t="shared" si="67"/>
        <v>0</v>
      </c>
      <c r="Y81" t="b">
        <f t="shared" si="68"/>
        <v>1</v>
      </c>
      <c r="AG81">
        <v>80</v>
      </c>
      <c r="AH81" t="s">
        <v>1587</v>
      </c>
      <c r="AI81">
        <v>63108</v>
      </c>
      <c r="AJ81">
        <v>63030</v>
      </c>
      <c r="AP81">
        <v>905</v>
      </c>
      <c r="AQ81" t="s">
        <v>1201</v>
      </c>
      <c r="AR81" t="s">
        <v>1361</v>
      </c>
      <c r="AS81">
        <v>10014</v>
      </c>
      <c r="AT81">
        <v>8738</v>
      </c>
      <c r="AW81" s="171" t="str">
        <f t="shared" si="72"/>
        <v>HSlin500-1-10.txt</v>
      </c>
      <c r="AX81" s="171">
        <v>80</v>
      </c>
      <c r="AY81" s="171" t="s">
        <v>1336</v>
      </c>
      <c r="AZ81" s="171">
        <v>62730</v>
      </c>
      <c r="BI81" t="s">
        <v>1201</v>
      </c>
      <c r="BJ81">
        <v>10022.200000000001</v>
      </c>
      <c r="BK81">
        <v>8721</v>
      </c>
      <c r="BL81">
        <v>0</v>
      </c>
      <c r="BM81">
        <v>0</v>
      </c>
      <c r="BN81">
        <v>905</v>
      </c>
      <c r="BO81" t="s">
        <v>1612</v>
      </c>
      <c r="BR81">
        <f t="shared" si="74"/>
        <v>146</v>
      </c>
      <c r="BS81" s="176" t="s">
        <v>1587</v>
      </c>
      <c r="BT81" s="176">
        <v>80</v>
      </c>
      <c r="BU81" s="176">
        <v>62876</v>
      </c>
    </row>
    <row r="82" spans="1:73" x14ac:dyDescent="0.2">
      <c r="A82" t="s">
        <v>293</v>
      </c>
      <c r="B82">
        <v>141</v>
      </c>
      <c r="F82" s="162" t="s">
        <v>274</v>
      </c>
      <c r="G82" s="162"/>
      <c r="O82" s="162" t="s">
        <v>274</v>
      </c>
      <c r="P82" s="162">
        <v>17</v>
      </c>
      <c r="Q82" s="162">
        <v>1</v>
      </c>
      <c r="R82" s="162" t="s">
        <v>240</v>
      </c>
      <c r="S82">
        <v>2640</v>
      </c>
      <c r="T82">
        <v>2600</v>
      </c>
      <c r="U82">
        <v>2520</v>
      </c>
      <c r="V82">
        <v>2520</v>
      </c>
      <c r="W82">
        <v>2520</v>
      </c>
      <c r="X82" t="b">
        <f t="shared" si="67"/>
        <v>1</v>
      </c>
      <c r="Y82" t="b">
        <f t="shared" si="68"/>
        <v>1</v>
      </c>
      <c r="Z82">
        <f t="shared" ref="Z82" si="88">P82</f>
        <v>17</v>
      </c>
      <c r="AA82" t="str">
        <f t="shared" ref="AA82" si="89">R82</f>
        <v>prob_50_7.txt</v>
      </c>
      <c r="AB82">
        <f>AVERAGE(V82:V86)</f>
        <v>2516</v>
      </c>
      <c r="AC82">
        <f>AVERAGE(W82:W86)</f>
        <v>2512</v>
      </c>
      <c r="AG82">
        <v>81</v>
      </c>
      <c r="AH82" t="s">
        <v>1588</v>
      </c>
      <c r="AI82">
        <v>128474</v>
      </c>
      <c r="AJ82">
        <v>128274</v>
      </c>
      <c r="AP82">
        <v>106</v>
      </c>
      <c r="AQ82" t="s">
        <v>320</v>
      </c>
      <c r="AR82" t="s">
        <v>1362</v>
      </c>
      <c r="AS82">
        <v>10080.5</v>
      </c>
      <c r="AT82">
        <v>7736</v>
      </c>
      <c r="AU82">
        <f t="shared" ref="AU82" si="90">AVERAGE(AT82:AT86)</f>
        <v>7775</v>
      </c>
      <c r="AW82" s="171" t="str">
        <f t="shared" si="72"/>
        <v>HSlin1000-1-1.txt</v>
      </c>
      <c r="AX82" s="171">
        <v>81</v>
      </c>
      <c r="AY82" s="171" t="s">
        <v>1337</v>
      </c>
      <c r="AZ82" s="171">
        <v>128240</v>
      </c>
      <c r="BI82" t="s">
        <v>320</v>
      </c>
      <c r="BJ82">
        <v>10087.6</v>
      </c>
      <c r="BK82">
        <v>7774</v>
      </c>
      <c r="BL82">
        <v>0</v>
      </c>
      <c r="BM82">
        <v>0</v>
      </c>
      <c r="BN82">
        <v>106</v>
      </c>
      <c r="BO82" t="s">
        <v>1613</v>
      </c>
      <c r="BP82">
        <f t="shared" ref="BP82" si="91">AVERAGE(BK82:BK86)</f>
        <v>7772.4</v>
      </c>
      <c r="BR82">
        <f t="shared" si="74"/>
        <v>56</v>
      </c>
      <c r="BS82" s="176" t="s">
        <v>1588</v>
      </c>
      <c r="BT82" s="176">
        <v>81</v>
      </c>
      <c r="BU82" s="176">
        <v>128296</v>
      </c>
    </row>
    <row r="83" spans="1:73" x14ac:dyDescent="0.2">
      <c r="A83" t="s">
        <v>294</v>
      </c>
      <c r="B83">
        <v>0</v>
      </c>
      <c r="F83" s="162" t="s">
        <v>274</v>
      </c>
      <c r="G83" s="162"/>
      <c r="O83" s="162" t="s">
        <v>274</v>
      </c>
      <c r="P83" s="162">
        <v>17</v>
      </c>
      <c r="Q83" s="162">
        <v>2</v>
      </c>
      <c r="R83" s="162" t="s">
        <v>240</v>
      </c>
      <c r="S83">
        <v>2640</v>
      </c>
      <c r="T83">
        <v>2600</v>
      </c>
      <c r="U83">
        <v>2520</v>
      </c>
      <c r="V83">
        <v>2520</v>
      </c>
      <c r="W83">
        <v>2520</v>
      </c>
      <c r="X83" t="b">
        <f t="shared" si="67"/>
        <v>1</v>
      </c>
      <c r="Y83" t="b">
        <f t="shared" si="68"/>
        <v>1</v>
      </c>
      <c r="AG83">
        <v>82</v>
      </c>
      <c r="AH83" t="s">
        <v>1589</v>
      </c>
      <c r="AI83">
        <v>124902</v>
      </c>
      <c r="AJ83">
        <v>124826</v>
      </c>
      <c r="AP83">
        <v>306</v>
      </c>
      <c r="AQ83" t="s">
        <v>536</v>
      </c>
      <c r="AR83" t="s">
        <v>1362</v>
      </c>
      <c r="AS83">
        <v>9998.1200000000008</v>
      </c>
      <c r="AT83">
        <v>7803</v>
      </c>
      <c r="AW83" s="171" t="str">
        <f t="shared" si="72"/>
        <v>HSlin1000-1-2.txt</v>
      </c>
      <c r="AX83" s="171">
        <v>82</v>
      </c>
      <c r="AY83" s="171" t="s">
        <v>1338</v>
      </c>
      <c r="AZ83" s="171">
        <v>124650</v>
      </c>
      <c r="BI83" t="s">
        <v>536</v>
      </c>
      <c r="BJ83">
        <v>10001.200000000001</v>
      </c>
      <c r="BK83">
        <v>7784</v>
      </c>
      <c r="BL83">
        <v>0</v>
      </c>
      <c r="BM83">
        <v>0</v>
      </c>
      <c r="BN83">
        <v>306</v>
      </c>
      <c r="BO83" t="s">
        <v>1613</v>
      </c>
      <c r="BR83">
        <f t="shared" si="74"/>
        <v>52</v>
      </c>
      <c r="BS83" s="176" t="s">
        <v>1589</v>
      </c>
      <c r="BT83" s="176">
        <v>82</v>
      </c>
      <c r="BU83" s="176">
        <v>124702</v>
      </c>
    </row>
    <row r="84" spans="1:73" x14ac:dyDescent="0.2">
      <c r="A84" t="s">
        <v>295</v>
      </c>
      <c r="B84">
        <v>0</v>
      </c>
      <c r="F84" s="162" t="s">
        <v>274</v>
      </c>
      <c r="G84" s="162"/>
      <c r="O84" s="162" t="s">
        <v>274</v>
      </c>
      <c r="P84" s="162">
        <v>17</v>
      </c>
      <c r="Q84" s="162">
        <v>3</v>
      </c>
      <c r="R84" s="162" t="s">
        <v>240</v>
      </c>
      <c r="S84">
        <v>2700</v>
      </c>
      <c r="T84">
        <v>2600</v>
      </c>
      <c r="U84">
        <v>2510</v>
      </c>
      <c r="V84">
        <v>2510</v>
      </c>
      <c r="W84">
        <v>2510</v>
      </c>
      <c r="X84" t="b">
        <f t="shared" si="67"/>
        <v>1</v>
      </c>
      <c r="Y84" t="b">
        <f t="shared" si="68"/>
        <v>1</v>
      </c>
      <c r="AG84">
        <v>83</v>
      </c>
      <c r="AH84" t="s">
        <v>1590</v>
      </c>
      <c r="AI84">
        <v>125526</v>
      </c>
      <c r="AJ84">
        <v>125212</v>
      </c>
      <c r="AP84">
        <v>506</v>
      </c>
      <c r="AQ84" t="s">
        <v>758</v>
      </c>
      <c r="AR84" t="s">
        <v>1362</v>
      </c>
      <c r="AS84">
        <v>10042.799999999999</v>
      </c>
      <c r="AT84">
        <v>7809</v>
      </c>
      <c r="AW84" s="171" t="str">
        <f t="shared" si="72"/>
        <v>HSlin1000-1-3.txt</v>
      </c>
      <c r="AX84" s="171">
        <v>83</v>
      </c>
      <c r="AY84" s="171" t="s">
        <v>1339</v>
      </c>
      <c r="AZ84" s="171">
        <v>125030</v>
      </c>
      <c r="BI84" t="s">
        <v>758</v>
      </c>
      <c r="BJ84">
        <v>10009.799999999999</v>
      </c>
      <c r="BK84">
        <v>7736</v>
      </c>
      <c r="BL84">
        <v>0</v>
      </c>
      <c r="BM84">
        <v>0</v>
      </c>
      <c r="BN84">
        <v>506</v>
      </c>
      <c r="BO84" t="s">
        <v>1613</v>
      </c>
      <c r="BR84">
        <f t="shared" si="74"/>
        <v>-70</v>
      </c>
      <c r="BS84" s="176" t="s">
        <v>1590</v>
      </c>
      <c r="BT84" s="176">
        <v>83</v>
      </c>
      <c r="BU84" s="176">
        <v>124960</v>
      </c>
    </row>
    <row r="85" spans="1:73" x14ac:dyDescent="0.2">
      <c r="A85" t="s">
        <v>296</v>
      </c>
      <c r="B85">
        <v>0.98370000000000002</v>
      </c>
      <c r="F85" s="162" t="s">
        <v>274</v>
      </c>
      <c r="G85" s="162"/>
      <c r="O85" s="162" t="s">
        <v>274</v>
      </c>
      <c r="P85" s="162">
        <v>17</v>
      </c>
      <c r="Q85" s="162">
        <v>4</v>
      </c>
      <c r="R85" s="162" t="s">
        <v>240</v>
      </c>
      <c r="S85">
        <v>2630</v>
      </c>
      <c r="T85">
        <v>2600</v>
      </c>
      <c r="U85">
        <v>2510</v>
      </c>
      <c r="V85">
        <v>2510</v>
      </c>
      <c r="W85">
        <v>2510</v>
      </c>
      <c r="X85" t="b">
        <f t="shared" si="67"/>
        <v>1</v>
      </c>
      <c r="Y85" t="b">
        <f t="shared" si="68"/>
        <v>1</v>
      </c>
      <c r="AG85">
        <v>84</v>
      </c>
      <c r="AH85" t="s">
        <v>1591</v>
      </c>
      <c r="AI85">
        <v>130102</v>
      </c>
      <c r="AJ85">
        <v>129898</v>
      </c>
      <c r="AP85">
        <v>706</v>
      </c>
      <c r="AQ85" t="s">
        <v>980</v>
      </c>
      <c r="AR85" t="s">
        <v>1362</v>
      </c>
      <c r="AS85">
        <v>10032.6</v>
      </c>
      <c r="AT85">
        <v>7791</v>
      </c>
      <c r="AW85" s="171" t="str">
        <f t="shared" si="72"/>
        <v>HSlin1000-1-4.txt</v>
      </c>
      <c r="AX85" s="171">
        <v>84</v>
      </c>
      <c r="AY85" s="171" t="s">
        <v>1340</v>
      </c>
      <c r="AZ85" s="171">
        <v>129830</v>
      </c>
      <c r="BI85" t="s">
        <v>980</v>
      </c>
      <c r="BJ85">
        <v>9999.19</v>
      </c>
      <c r="BK85">
        <v>7784</v>
      </c>
      <c r="BL85">
        <v>0</v>
      </c>
      <c r="BM85">
        <v>0</v>
      </c>
      <c r="BN85">
        <v>706</v>
      </c>
      <c r="BO85" t="s">
        <v>1613</v>
      </c>
      <c r="BR85">
        <f t="shared" si="74"/>
        <v>-250</v>
      </c>
      <c r="BS85" s="176" t="s">
        <v>1591</v>
      </c>
      <c r="BT85" s="176">
        <v>84</v>
      </c>
      <c r="BU85" s="176">
        <v>129580</v>
      </c>
    </row>
    <row r="86" spans="1:73" x14ac:dyDescent="0.2">
      <c r="F86" s="162" t="s">
        <v>274</v>
      </c>
      <c r="G86" s="162"/>
      <c r="O86" s="162" t="s">
        <v>274</v>
      </c>
      <c r="P86" s="162">
        <v>17</v>
      </c>
      <c r="Q86" s="162">
        <v>5</v>
      </c>
      <c r="R86" s="162" t="s">
        <v>240</v>
      </c>
      <c r="S86">
        <v>2630</v>
      </c>
      <c r="T86">
        <v>2600</v>
      </c>
      <c r="U86">
        <v>2500</v>
      </c>
      <c r="V86">
        <v>2520</v>
      </c>
      <c r="W86">
        <v>2500</v>
      </c>
      <c r="X86" t="b">
        <f t="shared" si="67"/>
        <v>0</v>
      </c>
      <c r="Y86" t="b">
        <f t="shared" si="68"/>
        <v>1</v>
      </c>
      <c r="AG86">
        <v>85</v>
      </c>
      <c r="AH86" t="s">
        <v>1592</v>
      </c>
      <c r="AI86">
        <v>130636</v>
      </c>
      <c r="AJ86">
        <v>130378</v>
      </c>
      <c r="AP86">
        <v>906</v>
      </c>
      <c r="AQ86" t="s">
        <v>1202</v>
      </c>
      <c r="AR86" t="s">
        <v>1362</v>
      </c>
      <c r="AS86">
        <v>10034.4</v>
      </c>
      <c r="AT86">
        <v>7736</v>
      </c>
      <c r="AW86" s="171" t="str">
        <f t="shared" si="72"/>
        <v>HSlin1000-1-5.txt</v>
      </c>
      <c r="AX86" s="171">
        <v>85</v>
      </c>
      <c r="AY86" s="171" t="s">
        <v>1341</v>
      </c>
      <c r="AZ86" s="171">
        <v>130210</v>
      </c>
      <c r="BI86" t="s">
        <v>1202</v>
      </c>
      <c r="BJ86">
        <v>10036</v>
      </c>
      <c r="BK86">
        <v>7784</v>
      </c>
      <c r="BL86">
        <v>0</v>
      </c>
      <c r="BM86">
        <v>0</v>
      </c>
      <c r="BN86">
        <v>906</v>
      </c>
      <c r="BO86" t="s">
        <v>1613</v>
      </c>
      <c r="BR86">
        <f t="shared" si="74"/>
        <v>66</v>
      </c>
      <c r="BS86" s="176" t="s">
        <v>1592</v>
      </c>
      <c r="BT86" s="176">
        <v>85</v>
      </c>
      <c r="BU86" s="176">
        <v>130276</v>
      </c>
    </row>
    <row r="87" spans="1:73" x14ac:dyDescent="0.2">
      <c r="A87" t="s">
        <v>282</v>
      </c>
      <c r="B87" t="s">
        <v>229</v>
      </c>
      <c r="C87" t="s">
        <v>283</v>
      </c>
      <c r="F87" s="162" t="s">
        <v>274</v>
      </c>
      <c r="G87" s="162" t="str">
        <f t="shared" ref="G87" si="92">B87</f>
        <v>prob_25_6.txt</v>
      </c>
      <c r="H87">
        <f t="shared" ref="H87" si="93">B88</f>
        <v>1340</v>
      </c>
      <c r="I87">
        <f t="shared" ref="I87" si="94">B89</f>
        <v>1400</v>
      </c>
      <c r="J87">
        <f t="shared" ref="J87" si="95">B90</f>
        <v>1280</v>
      </c>
      <c r="K87">
        <f t="shared" ref="K87:L87" si="96">B91</f>
        <v>1280</v>
      </c>
      <c r="L87">
        <f t="shared" si="96"/>
        <v>1280</v>
      </c>
      <c r="O87" s="162" t="s">
        <v>274</v>
      </c>
      <c r="P87" s="162">
        <v>18</v>
      </c>
      <c r="Q87" s="162">
        <v>1</v>
      </c>
      <c r="R87" s="162" t="s">
        <v>241</v>
      </c>
      <c r="S87">
        <v>3000</v>
      </c>
      <c r="T87">
        <v>2800</v>
      </c>
      <c r="U87">
        <v>2750</v>
      </c>
      <c r="V87">
        <v>2760</v>
      </c>
      <c r="W87">
        <v>2750</v>
      </c>
      <c r="X87" t="b">
        <f t="shared" si="67"/>
        <v>0</v>
      </c>
      <c r="Y87" t="b">
        <f t="shared" si="68"/>
        <v>1</v>
      </c>
      <c r="Z87">
        <f t="shared" ref="Z87" si="97">P87</f>
        <v>18</v>
      </c>
      <c r="AA87" t="str">
        <f t="shared" ref="AA87" si="98">R87</f>
        <v>prob_50_8.txt</v>
      </c>
      <c r="AB87">
        <f>AVERAGE(V87:V91)</f>
        <v>2764</v>
      </c>
      <c r="AC87">
        <f>AVERAGE(W87:W91)</f>
        <v>2754</v>
      </c>
      <c r="AG87">
        <v>86</v>
      </c>
      <c r="AH87" t="s">
        <v>1593</v>
      </c>
      <c r="AI87">
        <v>128588</v>
      </c>
      <c r="AJ87">
        <v>128344</v>
      </c>
      <c r="AP87">
        <v>107</v>
      </c>
      <c r="AQ87" t="s">
        <v>310</v>
      </c>
      <c r="AR87" t="s">
        <v>1363</v>
      </c>
      <c r="AS87">
        <v>10086</v>
      </c>
      <c r="AT87">
        <v>8152</v>
      </c>
      <c r="AU87">
        <f t="shared" ref="AU87" si="99">AVERAGE(AT87:AT91)</f>
        <v>8142</v>
      </c>
      <c r="AW87" s="171" t="str">
        <f t="shared" si="72"/>
        <v>HSlin1000-1-6.txt</v>
      </c>
      <c r="AX87" s="171">
        <v>86</v>
      </c>
      <c r="AY87" s="171" t="s">
        <v>1342</v>
      </c>
      <c r="AZ87" s="171">
        <v>128190</v>
      </c>
      <c r="BI87" t="s">
        <v>310</v>
      </c>
      <c r="BJ87">
        <v>10030.299999999999</v>
      </c>
      <c r="BK87">
        <v>8172</v>
      </c>
      <c r="BL87">
        <v>0</v>
      </c>
      <c r="BM87">
        <v>0</v>
      </c>
      <c r="BN87">
        <v>107</v>
      </c>
      <c r="BO87" t="s">
        <v>1614</v>
      </c>
      <c r="BP87">
        <f t="shared" ref="BP87" si="100">AVERAGE(BK87:BK91)</f>
        <v>8154.6</v>
      </c>
      <c r="BR87">
        <f t="shared" si="74"/>
        <v>170</v>
      </c>
      <c r="BS87" s="176" t="s">
        <v>1593</v>
      </c>
      <c r="BT87" s="176">
        <v>86</v>
      </c>
      <c r="BU87" s="176">
        <v>128360</v>
      </c>
    </row>
    <row r="88" spans="1:73" x14ac:dyDescent="0.2">
      <c r="A88" t="s">
        <v>215</v>
      </c>
      <c r="B88">
        <v>1340</v>
      </c>
      <c r="C88" t="s">
        <v>284</v>
      </c>
      <c r="D88">
        <v>2.7E-2</v>
      </c>
      <c r="F88" s="162" t="s">
        <v>274</v>
      </c>
      <c r="G88" s="162"/>
      <c r="O88" s="162" t="s">
        <v>274</v>
      </c>
      <c r="P88" s="162">
        <v>18</v>
      </c>
      <c r="Q88" s="162">
        <v>2</v>
      </c>
      <c r="R88" s="162" t="s">
        <v>241</v>
      </c>
      <c r="S88">
        <v>2920</v>
      </c>
      <c r="T88">
        <v>2800</v>
      </c>
      <c r="U88">
        <v>2750</v>
      </c>
      <c r="V88">
        <v>2760</v>
      </c>
      <c r="W88">
        <v>2750</v>
      </c>
      <c r="X88" t="b">
        <f t="shared" si="67"/>
        <v>0</v>
      </c>
      <c r="Y88" t="b">
        <f t="shared" si="68"/>
        <v>1</v>
      </c>
      <c r="AG88">
        <v>87</v>
      </c>
      <c r="AH88" t="s">
        <v>1594</v>
      </c>
      <c r="AI88">
        <v>130666</v>
      </c>
      <c r="AJ88">
        <v>130592</v>
      </c>
      <c r="AP88">
        <v>307</v>
      </c>
      <c r="AQ88" t="s">
        <v>537</v>
      </c>
      <c r="AR88" t="s">
        <v>1363</v>
      </c>
      <c r="AS88">
        <v>10010.1</v>
      </c>
      <c r="AT88">
        <v>8156</v>
      </c>
      <c r="AW88" s="171" t="str">
        <f t="shared" si="72"/>
        <v>HSlin1000-1-7.txt</v>
      </c>
      <c r="AX88" s="171">
        <v>87</v>
      </c>
      <c r="AY88" s="171" t="s">
        <v>1343</v>
      </c>
      <c r="AZ88" s="171">
        <v>130420</v>
      </c>
      <c r="BI88" t="s">
        <v>537</v>
      </c>
      <c r="BJ88">
        <v>10012.1</v>
      </c>
      <c r="BK88">
        <v>8146</v>
      </c>
      <c r="BL88">
        <v>0</v>
      </c>
      <c r="BM88">
        <v>0</v>
      </c>
      <c r="BN88">
        <v>307</v>
      </c>
      <c r="BO88" t="s">
        <v>1614</v>
      </c>
      <c r="BR88">
        <f t="shared" si="74"/>
        <v>46</v>
      </c>
      <c r="BS88" s="176" t="s">
        <v>1594</v>
      </c>
      <c r="BT88" s="176">
        <v>87</v>
      </c>
      <c r="BU88" s="176">
        <v>130466</v>
      </c>
    </row>
    <row r="89" spans="1:73" x14ac:dyDescent="0.2">
      <c r="A89" t="s">
        <v>216</v>
      </c>
      <c r="B89">
        <v>1400</v>
      </c>
      <c r="C89" t="s">
        <v>284</v>
      </c>
      <c r="D89">
        <v>2.5000000000000001E-2</v>
      </c>
      <c r="F89" s="162" t="s">
        <v>274</v>
      </c>
      <c r="G89" s="162"/>
      <c r="O89" s="162" t="s">
        <v>274</v>
      </c>
      <c r="P89" s="162">
        <v>18</v>
      </c>
      <c r="Q89" s="162">
        <v>3</v>
      </c>
      <c r="R89" s="162" t="s">
        <v>241</v>
      </c>
      <c r="S89">
        <v>2860</v>
      </c>
      <c r="T89">
        <v>2800</v>
      </c>
      <c r="U89">
        <v>2750</v>
      </c>
      <c r="V89">
        <v>2750</v>
      </c>
      <c r="W89">
        <v>2750</v>
      </c>
      <c r="X89" t="b">
        <f t="shared" si="67"/>
        <v>1</v>
      </c>
      <c r="Y89" t="b">
        <f t="shared" si="68"/>
        <v>1</v>
      </c>
      <c r="AG89">
        <v>88</v>
      </c>
      <c r="AH89" t="s">
        <v>1595</v>
      </c>
      <c r="AI89">
        <v>132746</v>
      </c>
      <c r="AJ89">
        <v>132652</v>
      </c>
      <c r="AP89">
        <v>507</v>
      </c>
      <c r="AQ89" t="s">
        <v>759</v>
      </c>
      <c r="AR89" t="s">
        <v>1363</v>
      </c>
      <c r="AS89">
        <v>10025.6</v>
      </c>
      <c r="AT89">
        <v>8125</v>
      </c>
      <c r="AW89" s="171" t="str">
        <f t="shared" si="72"/>
        <v>HSlin1000-1-8.txt</v>
      </c>
      <c r="AX89" s="171">
        <v>88</v>
      </c>
      <c r="AY89" s="171" t="s">
        <v>1344</v>
      </c>
      <c r="AZ89" s="171">
        <v>132550</v>
      </c>
      <c r="BI89" t="s">
        <v>759</v>
      </c>
      <c r="BJ89">
        <v>10067.6</v>
      </c>
      <c r="BK89">
        <v>8146</v>
      </c>
      <c r="BL89">
        <v>0</v>
      </c>
      <c r="BM89">
        <v>0</v>
      </c>
      <c r="BN89">
        <v>507</v>
      </c>
      <c r="BO89" t="s">
        <v>1614</v>
      </c>
      <c r="BR89">
        <f t="shared" si="74"/>
        <v>28</v>
      </c>
      <c r="BS89" s="176" t="s">
        <v>1595</v>
      </c>
      <c r="BT89" s="176">
        <v>88</v>
      </c>
      <c r="BU89" s="176">
        <v>132578</v>
      </c>
    </row>
    <row r="90" spans="1:73" x14ac:dyDescent="0.2">
      <c r="A90" t="s">
        <v>285</v>
      </c>
      <c r="B90">
        <v>1280</v>
      </c>
      <c r="F90" s="162" t="s">
        <v>274</v>
      </c>
      <c r="G90" s="162"/>
      <c r="O90" s="162" t="s">
        <v>274</v>
      </c>
      <c r="P90" s="162">
        <v>18</v>
      </c>
      <c r="Q90" s="162">
        <v>4</v>
      </c>
      <c r="R90" s="162" t="s">
        <v>241</v>
      </c>
      <c r="S90">
        <v>2960</v>
      </c>
      <c r="T90">
        <v>2800</v>
      </c>
      <c r="U90">
        <v>2770</v>
      </c>
      <c r="V90">
        <v>2770</v>
      </c>
      <c r="W90">
        <v>2770</v>
      </c>
      <c r="X90" t="b">
        <f t="shared" si="67"/>
        <v>1</v>
      </c>
      <c r="Y90" t="b">
        <f t="shared" si="68"/>
        <v>1</v>
      </c>
      <c r="AG90">
        <v>89</v>
      </c>
      <c r="AH90" t="s">
        <v>1596</v>
      </c>
      <c r="AI90">
        <v>128194</v>
      </c>
      <c r="AJ90">
        <v>128104</v>
      </c>
      <c r="AP90">
        <v>707</v>
      </c>
      <c r="AQ90" t="s">
        <v>981</v>
      </c>
      <c r="AR90" t="s">
        <v>1363</v>
      </c>
      <c r="AS90">
        <v>10047.1</v>
      </c>
      <c r="AT90">
        <v>8125</v>
      </c>
      <c r="AW90" s="171" t="str">
        <f t="shared" si="72"/>
        <v>HSlin1000-1-9.txt</v>
      </c>
      <c r="AX90" s="171">
        <v>89</v>
      </c>
      <c r="AY90" s="171" t="s">
        <v>1345</v>
      </c>
      <c r="AZ90" s="171">
        <v>127880</v>
      </c>
      <c r="BI90" t="s">
        <v>981</v>
      </c>
      <c r="BJ90">
        <v>10005.6</v>
      </c>
      <c r="BK90">
        <v>8146</v>
      </c>
      <c r="BL90">
        <v>0</v>
      </c>
      <c r="BM90">
        <v>0</v>
      </c>
      <c r="BN90">
        <v>707</v>
      </c>
      <c r="BO90" t="s">
        <v>1614</v>
      </c>
      <c r="BR90">
        <f t="shared" si="74"/>
        <v>154</v>
      </c>
      <c r="BS90" s="176" t="s">
        <v>1596</v>
      </c>
      <c r="BT90" s="176">
        <v>89</v>
      </c>
      <c r="BU90" s="176">
        <v>128034</v>
      </c>
    </row>
    <row r="91" spans="1:73" x14ac:dyDescent="0.2">
      <c r="A91" t="s">
        <v>286</v>
      </c>
      <c r="B91">
        <v>1280</v>
      </c>
      <c r="C91">
        <v>1280</v>
      </c>
      <c r="F91" s="162" t="s">
        <v>274</v>
      </c>
      <c r="G91" s="162"/>
      <c r="O91" s="162" t="s">
        <v>274</v>
      </c>
      <c r="P91" s="162">
        <v>18</v>
      </c>
      <c r="Q91" s="162">
        <v>5</v>
      </c>
      <c r="R91" s="162" t="s">
        <v>241</v>
      </c>
      <c r="S91">
        <v>2980</v>
      </c>
      <c r="T91">
        <v>2800</v>
      </c>
      <c r="U91">
        <v>2750</v>
      </c>
      <c r="V91">
        <v>2780</v>
      </c>
      <c r="W91">
        <v>2750</v>
      </c>
      <c r="X91" t="b">
        <f t="shared" si="67"/>
        <v>0</v>
      </c>
      <c r="Y91" t="b">
        <f t="shared" si="68"/>
        <v>1</v>
      </c>
      <c r="AG91">
        <v>90</v>
      </c>
      <c r="AH91" t="s">
        <v>1597</v>
      </c>
      <c r="AI91">
        <v>131846</v>
      </c>
      <c r="AJ91">
        <v>131684</v>
      </c>
      <c r="AP91">
        <v>907</v>
      </c>
      <c r="AQ91" t="s">
        <v>1203</v>
      </c>
      <c r="AR91" t="s">
        <v>1363</v>
      </c>
      <c r="AS91">
        <v>10011.6</v>
      </c>
      <c r="AT91">
        <v>8152</v>
      </c>
      <c r="AW91" s="171" t="str">
        <f t="shared" si="72"/>
        <v>HSlin1000-1-10.txt</v>
      </c>
      <c r="AX91" s="171">
        <v>90</v>
      </c>
      <c r="AY91" s="171" t="s">
        <v>1346</v>
      </c>
      <c r="AZ91" s="171">
        <v>131580</v>
      </c>
      <c r="BI91" t="s">
        <v>1203</v>
      </c>
      <c r="BJ91">
        <v>10081</v>
      </c>
      <c r="BK91">
        <v>8163</v>
      </c>
      <c r="BL91">
        <v>0</v>
      </c>
      <c r="BM91">
        <v>0</v>
      </c>
      <c r="BN91">
        <v>907</v>
      </c>
      <c r="BO91" t="s">
        <v>1614</v>
      </c>
      <c r="BR91">
        <f t="shared" si="74"/>
        <v>90</v>
      </c>
      <c r="BS91" s="176" t="s">
        <v>1597</v>
      </c>
      <c r="BT91" s="176">
        <v>90</v>
      </c>
      <c r="BU91" s="176">
        <v>131670</v>
      </c>
    </row>
    <row r="92" spans="1:73" x14ac:dyDescent="0.2">
      <c r="A92" t="s">
        <v>287</v>
      </c>
      <c r="B92">
        <v>10006.808999999999</v>
      </c>
      <c r="F92" s="162" t="s">
        <v>274</v>
      </c>
      <c r="G92" s="162"/>
      <c r="O92" s="162" t="s">
        <v>274</v>
      </c>
      <c r="P92" s="162">
        <v>19</v>
      </c>
      <c r="Q92" s="162">
        <v>1</v>
      </c>
      <c r="R92" s="162" t="s">
        <v>242</v>
      </c>
      <c r="S92">
        <v>2220</v>
      </c>
      <c r="T92">
        <v>2200</v>
      </c>
      <c r="U92">
        <v>2150</v>
      </c>
      <c r="V92">
        <v>2150</v>
      </c>
      <c r="W92">
        <v>2150</v>
      </c>
      <c r="X92" t="b">
        <f t="shared" si="67"/>
        <v>1</v>
      </c>
      <c r="Y92" t="b">
        <f t="shared" si="68"/>
        <v>1</v>
      </c>
      <c r="Z92">
        <f t="shared" ref="Z92" si="101">P92</f>
        <v>19</v>
      </c>
      <c r="AA92" t="str">
        <f t="shared" ref="AA92" si="102">R92</f>
        <v>prob_50_9.txt</v>
      </c>
      <c r="AB92">
        <f>AVERAGE(V92:V96)</f>
        <v>2164</v>
      </c>
      <c r="AC92">
        <f>AVERAGE(W92:W96)</f>
        <v>2152</v>
      </c>
      <c r="AG92">
        <v>91</v>
      </c>
      <c r="AH92" t="s">
        <v>1598</v>
      </c>
      <c r="AI92">
        <v>258076</v>
      </c>
      <c r="AJ92">
        <v>257820</v>
      </c>
      <c r="AP92">
        <v>108</v>
      </c>
      <c r="AQ92" t="s">
        <v>321</v>
      </c>
      <c r="AR92" t="s">
        <v>1364</v>
      </c>
      <c r="AS92">
        <v>10055.5</v>
      </c>
      <c r="AT92">
        <v>8407</v>
      </c>
      <c r="AU92">
        <f t="shared" ref="AU92" si="103">AVERAGE(AT92:AT96)</f>
        <v>8399.7999999999993</v>
      </c>
      <c r="AW92" s="171" t="str">
        <f t="shared" si="72"/>
        <v>HSlin2000-1-1.txt</v>
      </c>
      <c r="AX92" s="171">
        <v>91</v>
      </c>
      <c r="AY92" s="171" t="s">
        <v>1347</v>
      </c>
      <c r="AZ92" s="171">
        <v>257690</v>
      </c>
      <c r="BI92" t="s">
        <v>321</v>
      </c>
      <c r="BJ92">
        <v>10046</v>
      </c>
      <c r="BK92">
        <v>8311</v>
      </c>
      <c r="BL92">
        <v>0</v>
      </c>
      <c r="BM92">
        <v>0</v>
      </c>
      <c r="BN92">
        <v>108</v>
      </c>
      <c r="BO92" t="s">
        <v>1615</v>
      </c>
      <c r="BP92">
        <f t="shared" ref="BP92" si="104">AVERAGE(BK92:BK96)</f>
        <v>8368.6</v>
      </c>
      <c r="BR92">
        <f t="shared" si="74"/>
        <v>170</v>
      </c>
      <c r="BS92" s="176" t="s">
        <v>1598</v>
      </c>
      <c r="BT92" s="176">
        <v>91</v>
      </c>
      <c r="BU92" s="176">
        <v>257860</v>
      </c>
    </row>
    <row r="93" spans="1:73" x14ac:dyDescent="0.2">
      <c r="A93" t="s">
        <v>288</v>
      </c>
      <c r="B93">
        <v>312934</v>
      </c>
      <c r="F93" s="162" t="s">
        <v>274</v>
      </c>
      <c r="G93" s="162"/>
      <c r="O93" s="162" t="s">
        <v>274</v>
      </c>
      <c r="P93" s="162">
        <v>19</v>
      </c>
      <c r="Q93" s="162">
        <v>2</v>
      </c>
      <c r="R93" s="162" t="s">
        <v>242</v>
      </c>
      <c r="S93">
        <v>2230</v>
      </c>
      <c r="T93">
        <v>2200</v>
      </c>
      <c r="U93">
        <v>2150</v>
      </c>
      <c r="V93">
        <v>2180</v>
      </c>
      <c r="W93">
        <v>2150</v>
      </c>
      <c r="X93" t="b">
        <f t="shared" si="67"/>
        <v>0</v>
      </c>
      <c r="Y93" t="b">
        <f t="shared" si="68"/>
        <v>1</v>
      </c>
      <c r="AG93">
        <v>92</v>
      </c>
      <c r="AH93" t="s">
        <v>1599</v>
      </c>
      <c r="AI93">
        <v>262010</v>
      </c>
      <c r="AJ93">
        <v>261580</v>
      </c>
      <c r="AP93">
        <v>308</v>
      </c>
      <c r="AQ93" t="s">
        <v>538</v>
      </c>
      <c r="AR93" t="s">
        <v>1364</v>
      </c>
      <c r="AS93">
        <v>10049.5</v>
      </c>
      <c r="AT93">
        <v>8407</v>
      </c>
      <c r="AW93" s="171" t="str">
        <f t="shared" si="72"/>
        <v>HSlin2000-1-2.txt</v>
      </c>
      <c r="AX93" s="171">
        <v>92</v>
      </c>
      <c r="AY93" s="171" t="s">
        <v>1348</v>
      </c>
      <c r="AZ93" s="171">
        <v>261120</v>
      </c>
      <c r="BI93" t="s">
        <v>538</v>
      </c>
      <c r="BJ93">
        <v>10003.200000000001</v>
      </c>
      <c r="BK93">
        <v>8311</v>
      </c>
      <c r="BL93">
        <v>0</v>
      </c>
      <c r="BM93">
        <v>0</v>
      </c>
      <c r="BN93">
        <v>308</v>
      </c>
      <c r="BO93" t="s">
        <v>1615</v>
      </c>
      <c r="BR93">
        <f t="shared" si="74"/>
        <v>470</v>
      </c>
      <c r="BS93" s="176" t="s">
        <v>1599</v>
      </c>
      <c r="BT93" s="176">
        <v>92</v>
      </c>
      <c r="BU93" s="176">
        <v>261590</v>
      </c>
    </row>
    <row r="94" spans="1:73" x14ac:dyDescent="0.2">
      <c r="A94" t="s">
        <v>289</v>
      </c>
      <c r="B94">
        <v>36212</v>
      </c>
      <c r="F94" s="162" t="s">
        <v>274</v>
      </c>
      <c r="G94" s="162"/>
      <c r="O94" s="162" t="s">
        <v>274</v>
      </c>
      <c r="P94" s="162">
        <v>19</v>
      </c>
      <c r="Q94" s="162">
        <v>3</v>
      </c>
      <c r="R94" s="162" t="s">
        <v>242</v>
      </c>
      <c r="S94">
        <v>2270</v>
      </c>
      <c r="T94">
        <v>2200</v>
      </c>
      <c r="U94">
        <v>2150</v>
      </c>
      <c r="V94">
        <v>2170</v>
      </c>
      <c r="W94">
        <v>2150</v>
      </c>
      <c r="X94" t="b">
        <f t="shared" si="67"/>
        <v>0</v>
      </c>
      <c r="Y94" t="b">
        <f t="shared" si="68"/>
        <v>1</v>
      </c>
      <c r="AG94">
        <v>93</v>
      </c>
      <c r="AH94" t="s">
        <v>1600</v>
      </c>
      <c r="AI94">
        <v>257278</v>
      </c>
      <c r="AJ94">
        <v>256496</v>
      </c>
      <c r="AP94">
        <v>508</v>
      </c>
      <c r="AQ94" t="s">
        <v>760</v>
      </c>
      <c r="AR94" t="s">
        <v>1364</v>
      </c>
      <c r="AS94">
        <v>10026</v>
      </c>
      <c r="AT94">
        <v>8407</v>
      </c>
      <c r="AW94" s="171" t="str">
        <f t="shared" si="72"/>
        <v>HSlin2000-1-3.txt</v>
      </c>
      <c r="AX94" s="171">
        <v>93</v>
      </c>
      <c r="AY94" s="171" t="s">
        <v>1349</v>
      </c>
      <c r="AZ94" s="171">
        <v>256640</v>
      </c>
      <c r="BI94" t="s">
        <v>760</v>
      </c>
      <c r="BJ94">
        <v>10059.299999999999</v>
      </c>
      <c r="BK94">
        <v>8407</v>
      </c>
      <c r="BL94">
        <v>0</v>
      </c>
      <c r="BM94">
        <v>0</v>
      </c>
      <c r="BN94">
        <v>508</v>
      </c>
      <c r="BO94" t="s">
        <v>1615</v>
      </c>
      <c r="BR94">
        <f t="shared" si="74"/>
        <v>-220</v>
      </c>
      <c r="BS94" s="176" t="s">
        <v>1600</v>
      </c>
      <c r="BT94" s="176">
        <v>93</v>
      </c>
      <c r="BU94" s="176">
        <v>256420</v>
      </c>
    </row>
    <row r="95" spans="1:73" x14ac:dyDescent="0.2">
      <c r="F95" s="162" t="s">
        <v>274</v>
      </c>
      <c r="G95" s="162"/>
      <c r="O95" s="162" t="s">
        <v>274</v>
      </c>
      <c r="P95" s="162">
        <v>19</v>
      </c>
      <c r="Q95" s="162">
        <v>4</v>
      </c>
      <c r="R95" s="162" t="s">
        <v>242</v>
      </c>
      <c r="S95">
        <v>2220</v>
      </c>
      <c r="T95">
        <v>2200</v>
      </c>
      <c r="U95">
        <v>2150</v>
      </c>
      <c r="V95">
        <v>2160</v>
      </c>
      <c r="W95">
        <v>2150</v>
      </c>
      <c r="X95" t="b">
        <f t="shared" si="67"/>
        <v>0</v>
      </c>
      <c r="Y95" t="b">
        <f t="shared" si="68"/>
        <v>1</v>
      </c>
      <c r="AG95">
        <v>94</v>
      </c>
      <c r="AH95" t="s">
        <v>1601</v>
      </c>
      <c r="AI95">
        <v>252288</v>
      </c>
      <c r="AJ95">
        <v>251816</v>
      </c>
      <c r="AP95">
        <v>708</v>
      </c>
      <c r="AQ95" t="s">
        <v>982</v>
      </c>
      <c r="AR95" t="s">
        <v>1364</v>
      </c>
      <c r="AS95">
        <v>10057.5</v>
      </c>
      <c r="AT95">
        <v>8407</v>
      </c>
      <c r="AW95" s="171" t="str">
        <f t="shared" si="72"/>
        <v>HSlin2000-1-4.txt</v>
      </c>
      <c r="AX95" s="171">
        <v>94</v>
      </c>
      <c r="AY95" s="171" t="s">
        <v>1350</v>
      </c>
      <c r="AZ95" s="171">
        <v>251630</v>
      </c>
      <c r="BI95" t="s">
        <v>982</v>
      </c>
      <c r="BJ95">
        <v>10012.6</v>
      </c>
      <c r="BK95">
        <v>8407</v>
      </c>
      <c r="BL95">
        <v>0</v>
      </c>
      <c r="BM95">
        <v>0</v>
      </c>
      <c r="BN95">
        <v>708</v>
      </c>
      <c r="BO95" t="s">
        <v>1615</v>
      </c>
      <c r="BR95">
        <f t="shared" si="74"/>
        <v>210</v>
      </c>
      <c r="BS95" s="176" t="s">
        <v>1601</v>
      </c>
      <c r="BT95" s="176">
        <v>94</v>
      </c>
      <c r="BU95" s="176">
        <v>251840</v>
      </c>
    </row>
    <row r="96" spans="1:73" x14ac:dyDescent="0.2">
      <c r="A96" t="s">
        <v>290</v>
      </c>
      <c r="F96" s="162" t="s">
        <v>274</v>
      </c>
      <c r="G96" s="162"/>
      <c r="O96" s="162" t="s">
        <v>274</v>
      </c>
      <c r="P96" s="162">
        <v>19</v>
      </c>
      <c r="Q96" s="162">
        <v>5</v>
      </c>
      <c r="R96" s="162" t="s">
        <v>242</v>
      </c>
      <c r="S96">
        <v>2220</v>
      </c>
      <c r="T96">
        <v>2200</v>
      </c>
      <c r="U96">
        <v>2160</v>
      </c>
      <c r="V96">
        <v>2160</v>
      </c>
      <c r="W96">
        <v>2160</v>
      </c>
      <c r="X96" t="b">
        <f t="shared" si="67"/>
        <v>1</v>
      </c>
      <c r="Y96" t="b">
        <f t="shared" si="68"/>
        <v>1</v>
      </c>
      <c r="AG96">
        <v>95</v>
      </c>
      <c r="AH96" t="s">
        <v>1602</v>
      </c>
      <c r="AI96">
        <v>250118</v>
      </c>
      <c r="AJ96">
        <v>249448</v>
      </c>
      <c r="AP96">
        <v>908</v>
      </c>
      <c r="AQ96" t="s">
        <v>1204</v>
      </c>
      <c r="AR96" t="s">
        <v>1364</v>
      </c>
      <c r="AS96">
        <v>10066.299999999999</v>
      </c>
      <c r="AT96">
        <v>8371</v>
      </c>
      <c r="AW96" s="171" t="str">
        <f t="shared" si="72"/>
        <v>HSlin2000-1-5.txt</v>
      </c>
      <c r="AX96" s="171">
        <v>95</v>
      </c>
      <c r="AY96" s="171" t="s">
        <v>1351</v>
      </c>
      <c r="AZ96" s="171">
        <v>249510</v>
      </c>
      <c r="BI96" t="s">
        <v>1204</v>
      </c>
      <c r="BJ96">
        <v>10016.700000000001</v>
      </c>
      <c r="BK96">
        <v>8407</v>
      </c>
      <c r="BL96">
        <v>0</v>
      </c>
      <c r="BM96">
        <v>0</v>
      </c>
      <c r="BN96">
        <v>908</v>
      </c>
      <c r="BO96" t="s">
        <v>1615</v>
      </c>
      <c r="BR96">
        <f t="shared" si="74"/>
        <v>150</v>
      </c>
      <c r="BS96" s="176" t="s">
        <v>1602</v>
      </c>
      <c r="BT96" s="176">
        <v>95</v>
      </c>
      <c r="BU96" s="176">
        <v>249660</v>
      </c>
    </row>
    <row r="97" spans="1:73" x14ac:dyDescent="0.2">
      <c r="A97" t="s">
        <v>291</v>
      </c>
      <c r="B97">
        <v>72</v>
      </c>
      <c r="F97" s="162" t="s">
        <v>274</v>
      </c>
      <c r="G97" s="162"/>
      <c r="O97" s="162" t="s">
        <v>274</v>
      </c>
      <c r="P97" s="162">
        <v>20</v>
      </c>
      <c r="Q97" s="162">
        <v>1</v>
      </c>
      <c r="R97" s="162" t="s">
        <v>243</v>
      </c>
      <c r="S97">
        <v>2830</v>
      </c>
      <c r="T97">
        <v>2900</v>
      </c>
      <c r="U97">
        <v>2660</v>
      </c>
      <c r="V97">
        <v>2680</v>
      </c>
      <c r="W97">
        <v>2660</v>
      </c>
      <c r="X97" t="b">
        <f t="shared" si="67"/>
        <v>0</v>
      </c>
      <c r="Y97" t="b">
        <f t="shared" si="68"/>
        <v>1</v>
      </c>
      <c r="Z97">
        <f t="shared" ref="Z97" si="105">P97</f>
        <v>20</v>
      </c>
      <c r="AA97" t="str">
        <f t="shared" ref="AA97" si="106">R97</f>
        <v>prob_50_10.txt</v>
      </c>
      <c r="AB97">
        <f>AVERAGE(V97:V101)</f>
        <v>2686</v>
      </c>
      <c r="AC97">
        <f>AVERAGE(W97:W101)</f>
        <v>2666</v>
      </c>
      <c r="AG97">
        <v>96</v>
      </c>
      <c r="AH97" t="s">
        <v>1603</v>
      </c>
      <c r="AI97">
        <v>256114</v>
      </c>
      <c r="AJ97">
        <v>255276</v>
      </c>
      <c r="AP97">
        <v>109</v>
      </c>
      <c r="AQ97" t="s">
        <v>322</v>
      </c>
      <c r="AR97" t="s">
        <v>1365</v>
      </c>
      <c r="AS97">
        <v>10002.4</v>
      </c>
      <c r="AT97">
        <v>8573</v>
      </c>
      <c r="AU97">
        <f t="shared" ref="AU97" si="107">AVERAGE(AT97:AT101)</f>
        <v>8527.6</v>
      </c>
      <c r="AW97" s="171" t="str">
        <f t="shared" si="72"/>
        <v>HSlin2000-1-6.txt</v>
      </c>
      <c r="AX97" s="171">
        <v>96</v>
      </c>
      <c r="AY97" s="171" t="s">
        <v>1352</v>
      </c>
      <c r="AZ97" s="171">
        <v>255380</v>
      </c>
      <c r="BI97" t="s">
        <v>322</v>
      </c>
      <c r="BJ97">
        <v>10064.9</v>
      </c>
      <c r="BK97">
        <v>8588</v>
      </c>
      <c r="BL97">
        <v>0</v>
      </c>
      <c r="BM97">
        <v>0</v>
      </c>
      <c r="BN97">
        <v>109</v>
      </c>
      <c r="BO97" t="s">
        <v>1616</v>
      </c>
      <c r="BP97">
        <f t="shared" ref="BP97" si="108">AVERAGE(BK97:BK101)</f>
        <v>8590.6</v>
      </c>
      <c r="BR97">
        <f t="shared" si="74"/>
        <v>-68</v>
      </c>
      <c r="BS97" s="176" t="s">
        <v>1603</v>
      </c>
      <c r="BT97" s="176">
        <v>96</v>
      </c>
      <c r="BU97" s="176">
        <v>255312</v>
      </c>
    </row>
    <row r="98" spans="1:73" x14ac:dyDescent="0.2">
      <c r="A98" t="s">
        <v>292</v>
      </c>
      <c r="B98">
        <v>0</v>
      </c>
      <c r="F98" s="162" t="s">
        <v>274</v>
      </c>
      <c r="G98" s="162"/>
      <c r="O98" s="162" t="s">
        <v>274</v>
      </c>
      <c r="P98" s="162">
        <v>20</v>
      </c>
      <c r="Q98" s="162">
        <v>2</v>
      </c>
      <c r="R98" s="162" t="s">
        <v>243</v>
      </c>
      <c r="S98">
        <v>2820</v>
      </c>
      <c r="T98">
        <v>2900</v>
      </c>
      <c r="U98">
        <v>2670</v>
      </c>
      <c r="V98">
        <v>2680</v>
      </c>
      <c r="W98">
        <v>2670</v>
      </c>
      <c r="X98" t="b">
        <f t="shared" si="67"/>
        <v>0</v>
      </c>
      <c r="Y98" t="b">
        <f t="shared" si="68"/>
        <v>1</v>
      </c>
      <c r="AG98">
        <v>97</v>
      </c>
      <c r="AH98" t="s">
        <v>1604</v>
      </c>
      <c r="AI98">
        <v>264390</v>
      </c>
      <c r="AJ98">
        <v>263888</v>
      </c>
      <c r="AP98">
        <v>309</v>
      </c>
      <c r="AQ98" t="s">
        <v>539</v>
      </c>
      <c r="AR98" t="s">
        <v>1365</v>
      </c>
      <c r="AS98">
        <v>10075.9</v>
      </c>
      <c r="AT98">
        <v>8493</v>
      </c>
      <c r="AW98" s="171" t="str">
        <f t="shared" si="72"/>
        <v>HSlin2000-1-7.txt</v>
      </c>
      <c r="AX98" s="171">
        <v>97</v>
      </c>
      <c r="AY98" s="171" t="s">
        <v>1353</v>
      </c>
      <c r="AZ98" s="171">
        <v>264040</v>
      </c>
      <c r="BI98" t="s">
        <v>539</v>
      </c>
      <c r="BJ98">
        <v>10026.6</v>
      </c>
      <c r="BK98">
        <v>8596</v>
      </c>
      <c r="BL98">
        <v>0</v>
      </c>
      <c r="BM98">
        <v>0</v>
      </c>
      <c r="BN98">
        <v>309</v>
      </c>
      <c r="BO98" t="s">
        <v>1616</v>
      </c>
      <c r="BR98">
        <f t="shared" si="74"/>
        <v>-98</v>
      </c>
      <c r="BS98" s="176" t="s">
        <v>1604</v>
      </c>
      <c r="BT98" s="176">
        <v>97</v>
      </c>
      <c r="BU98" s="176">
        <v>263942</v>
      </c>
    </row>
    <row r="99" spans="1:73" x14ac:dyDescent="0.2">
      <c r="A99" t="s">
        <v>293</v>
      </c>
      <c r="B99">
        <v>1166</v>
      </c>
      <c r="F99" s="162" t="s">
        <v>274</v>
      </c>
      <c r="G99" s="162"/>
      <c r="O99" s="162" t="s">
        <v>274</v>
      </c>
      <c r="P99" s="162">
        <v>20</v>
      </c>
      <c r="Q99" s="162">
        <v>3</v>
      </c>
      <c r="R99" s="162" t="s">
        <v>243</v>
      </c>
      <c r="S99">
        <v>2820</v>
      </c>
      <c r="T99">
        <v>2900</v>
      </c>
      <c r="U99">
        <v>2660</v>
      </c>
      <c r="V99">
        <v>2690</v>
      </c>
      <c r="W99">
        <v>2660</v>
      </c>
      <c r="X99" t="b">
        <f t="shared" si="67"/>
        <v>0</v>
      </c>
      <c r="Y99" t="b">
        <f t="shared" si="68"/>
        <v>1</v>
      </c>
      <c r="AG99">
        <v>98</v>
      </c>
      <c r="AH99" t="s">
        <v>1605</v>
      </c>
      <c r="AI99">
        <v>261882</v>
      </c>
      <c r="AJ99">
        <v>261356</v>
      </c>
      <c r="AP99">
        <v>509</v>
      </c>
      <c r="AQ99" t="s">
        <v>761</v>
      </c>
      <c r="AR99" t="s">
        <v>1365</v>
      </c>
      <c r="AS99">
        <v>10020.299999999999</v>
      </c>
      <c r="AT99">
        <v>8586</v>
      </c>
      <c r="AW99" s="171" t="str">
        <f t="shared" si="72"/>
        <v>HSlin2000-1-8.txt</v>
      </c>
      <c r="AX99" s="171">
        <v>98</v>
      </c>
      <c r="AY99" s="171" t="s">
        <v>1354</v>
      </c>
      <c r="AZ99" s="171">
        <v>261410</v>
      </c>
      <c r="BI99" t="s">
        <v>761</v>
      </c>
      <c r="BJ99">
        <v>10022.1</v>
      </c>
      <c r="BK99">
        <v>8573</v>
      </c>
      <c r="BL99">
        <v>0</v>
      </c>
      <c r="BM99">
        <v>0</v>
      </c>
      <c r="BN99">
        <v>509</v>
      </c>
      <c r="BO99" t="s">
        <v>1616</v>
      </c>
      <c r="BR99">
        <f t="shared" si="74"/>
        <v>-110</v>
      </c>
      <c r="BS99" s="176" t="s">
        <v>1605</v>
      </c>
      <c r="BT99" s="176">
        <v>98</v>
      </c>
      <c r="BU99" s="176">
        <v>261300</v>
      </c>
    </row>
    <row r="100" spans="1:73" x14ac:dyDescent="0.2">
      <c r="A100" t="s">
        <v>294</v>
      </c>
      <c r="B100">
        <v>0</v>
      </c>
      <c r="F100" s="162" t="s">
        <v>274</v>
      </c>
      <c r="G100" s="162"/>
      <c r="O100" s="162" t="s">
        <v>274</v>
      </c>
      <c r="P100" s="162">
        <v>20</v>
      </c>
      <c r="Q100" s="162">
        <v>4</v>
      </c>
      <c r="R100" s="162" t="s">
        <v>243</v>
      </c>
      <c r="S100">
        <v>2840</v>
      </c>
      <c r="T100">
        <v>2900</v>
      </c>
      <c r="U100">
        <v>2680</v>
      </c>
      <c r="V100">
        <v>2680</v>
      </c>
      <c r="W100">
        <v>2680</v>
      </c>
      <c r="X100" t="b">
        <f t="shared" si="67"/>
        <v>1</v>
      </c>
      <c r="Y100" t="b">
        <f t="shared" si="68"/>
        <v>1</v>
      </c>
      <c r="AG100">
        <v>99</v>
      </c>
      <c r="AH100" t="s">
        <v>1606</v>
      </c>
      <c r="AI100">
        <v>263798</v>
      </c>
      <c r="AJ100">
        <v>263428</v>
      </c>
      <c r="AP100">
        <v>709</v>
      </c>
      <c r="AQ100" t="s">
        <v>983</v>
      </c>
      <c r="AR100" t="s">
        <v>1365</v>
      </c>
      <c r="AS100">
        <v>10024.4</v>
      </c>
      <c r="AT100">
        <v>8493</v>
      </c>
      <c r="AW100" s="171" t="str">
        <f t="shared" si="72"/>
        <v>HSlin2000-1-9.txt</v>
      </c>
      <c r="AX100" s="171">
        <v>99</v>
      </c>
      <c r="AY100" s="171" t="s">
        <v>1355</v>
      </c>
      <c r="AZ100" s="171">
        <v>263090</v>
      </c>
      <c r="BI100" t="s">
        <v>983</v>
      </c>
      <c r="BJ100">
        <v>10037.1</v>
      </c>
      <c r="BK100">
        <v>8598</v>
      </c>
      <c r="BL100">
        <v>0</v>
      </c>
      <c r="BM100">
        <v>0</v>
      </c>
      <c r="BN100">
        <v>709</v>
      </c>
      <c r="BO100" t="s">
        <v>1616</v>
      </c>
      <c r="BR100">
        <f t="shared" si="74"/>
        <v>310</v>
      </c>
      <c r="BS100" s="176" t="s">
        <v>1606</v>
      </c>
      <c r="BT100" s="176">
        <v>99</v>
      </c>
      <c r="BU100" s="176">
        <v>263400</v>
      </c>
    </row>
    <row r="101" spans="1:73" x14ac:dyDescent="0.2">
      <c r="A101" t="s">
        <v>295</v>
      </c>
      <c r="B101">
        <v>0</v>
      </c>
      <c r="F101" s="162" t="s">
        <v>274</v>
      </c>
      <c r="G101" s="162"/>
      <c r="O101" s="162" t="s">
        <v>274</v>
      </c>
      <c r="P101" s="162">
        <v>20</v>
      </c>
      <c r="Q101" s="162">
        <v>5</v>
      </c>
      <c r="R101" s="162" t="s">
        <v>243</v>
      </c>
      <c r="S101">
        <v>2850</v>
      </c>
      <c r="T101">
        <v>2900</v>
      </c>
      <c r="U101">
        <v>2660</v>
      </c>
      <c r="V101">
        <v>2700</v>
      </c>
      <c r="W101">
        <v>2660</v>
      </c>
      <c r="X101" t="b">
        <f t="shared" si="67"/>
        <v>0</v>
      </c>
      <c r="Y101" t="b">
        <f t="shared" si="68"/>
        <v>1</v>
      </c>
      <c r="AG101">
        <v>100</v>
      </c>
      <c r="AH101" t="s">
        <v>1607</v>
      </c>
      <c r="AI101">
        <v>261354</v>
      </c>
      <c r="AJ101">
        <v>260818</v>
      </c>
      <c r="AP101">
        <v>909</v>
      </c>
      <c r="AQ101" t="s">
        <v>1205</v>
      </c>
      <c r="AR101" t="s">
        <v>1365</v>
      </c>
      <c r="AS101">
        <v>10057.799999999999</v>
      </c>
      <c r="AT101">
        <v>8493</v>
      </c>
      <c r="AW101" s="171" t="str">
        <f t="shared" si="72"/>
        <v>HSlin2000-1-10.txt</v>
      </c>
      <c r="AX101" s="171">
        <v>100</v>
      </c>
      <c r="AY101" s="171" t="s">
        <v>1356</v>
      </c>
      <c r="AZ101" s="171">
        <v>260670</v>
      </c>
      <c r="BI101" t="s">
        <v>1205</v>
      </c>
      <c r="BJ101">
        <v>10064.5</v>
      </c>
      <c r="BK101">
        <v>8598</v>
      </c>
      <c r="BL101">
        <v>0</v>
      </c>
      <c r="BM101">
        <v>0</v>
      </c>
      <c r="BN101">
        <v>909</v>
      </c>
      <c r="BO101" t="s">
        <v>1616</v>
      </c>
      <c r="BR101">
        <f t="shared" si="74"/>
        <v>-120</v>
      </c>
      <c r="BS101" s="176" t="s">
        <v>1607</v>
      </c>
      <c r="BT101" s="176">
        <v>100</v>
      </c>
      <c r="BU101" s="176">
        <v>260550</v>
      </c>
    </row>
    <row r="102" spans="1:73" x14ac:dyDescent="0.2">
      <c r="A102" t="s">
        <v>296</v>
      </c>
      <c r="B102">
        <v>0.98370000000000002</v>
      </c>
      <c r="F102" s="162" t="s">
        <v>274</v>
      </c>
      <c r="G102" s="162"/>
      <c r="O102" s="162" t="s">
        <v>274</v>
      </c>
      <c r="P102" s="162">
        <v>21</v>
      </c>
      <c r="Q102" s="162">
        <v>1</v>
      </c>
      <c r="R102" s="162" t="s">
        <v>244</v>
      </c>
      <c r="S102">
        <v>5240</v>
      </c>
      <c r="T102">
        <v>5100</v>
      </c>
      <c r="U102">
        <v>4880</v>
      </c>
      <c r="V102">
        <v>4890</v>
      </c>
      <c r="W102">
        <v>4880</v>
      </c>
      <c r="X102" t="b">
        <f t="shared" si="67"/>
        <v>0</v>
      </c>
      <c r="Y102" t="b">
        <f t="shared" si="68"/>
        <v>1</v>
      </c>
      <c r="Z102">
        <f t="shared" ref="Z102" si="109">P102</f>
        <v>21</v>
      </c>
      <c r="AA102" t="str">
        <f t="shared" ref="AA102" si="110">R102</f>
        <v>prob_100_1.txt</v>
      </c>
      <c r="AB102">
        <f>AVERAGE(V102:V106)</f>
        <v>4892</v>
      </c>
      <c r="AC102">
        <f>AVERAGE(W102:W106)</f>
        <v>4888</v>
      </c>
      <c r="AG102">
        <v>101</v>
      </c>
      <c r="AH102" t="s">
        <v>1608</v>
      </c>
      <c r="AI102">
        <v>9137.4</v>
      </c>
      <c r="AJ102">
        <v>9089.4</v>
      </c>
      <c r="AP102">
        <v>141</v>
      </c>
      <c r="AQ102" t="s">
        <v>357</v>
      </c>
      <c r="AR102" t="s">
        <v>1397</v>
      </c>
      <c r="AS102">
        <v>147818</v>
      </c>
      <c r="AT102">
        <v>169478</v>
      </c>
      <c r="AU102">
        <f t="shared" ref="AU102" si="111">AVERAGE(AT102:AT106)</f>
        <v>169478</v>
      </c>
      <c r="AW102" s="171" t="str">
        <f t="shared" si="72"/>
        <v>HSconc100-2-1.txt</v>
      </c>
      <c r="AX102" s="171">
        <v>101</v>
      </c>
      <c r="AY102" s="171" t="s">
        <v>1357</v>
      </c>
      <c r="AZ102" s="171">
        <v>9030.7999999999993</v>
      </c>
      <c r="BI102" t="s">
        <v>357</v>
      </c>
      <c r="BJ102">
        <v>150367</v>
      </c>
      <c r="BK102">
        <v>169628</v>
      </c>
      <c r="BL102">
        <v>150367</v>
      </c>
      <c r="BM102">
        <v>169628</v>
      </c>
      <c r="BN102">
        <v>141</v>
      </c>
      <c r="BO102" t="s">
        <v>1648</v>
      </c>
      <c r="BP102">
        <f t="shared" ref="BP102" si="112">AVERAGE(BK102:BK106)</f>
        <v>169628</v>
      </c>
      <c r="BR102">
        <f t="shared" si="74"/>
        <v>-3.7999999999992724</v>
      </c>
      <c r="BS102" s="176" t="s">
        <v>1608</v>
      </c>
      <c r="BT102" s="176">
        <v>101</v>
      </c>
      <c r="BU102" s="176">
        <v>9027</v>
      </c>
    </row>
    <row r="103" spans="1:73" x14ac:dyDescent="0.2">
      <c r="F103" s="162" t="s">
        <v>274</v>
      </c>
      <c r="G103" s="162"/>
      <c r="O103" s="162" t="s">
        <v>274</v>
      </c>
      <c r="P103" s="162">
        <v>21</v>
      </c>
      <c r="Q103" s="162">
        <v>2</v>
      </c>
      <c r="R103" s="162" t="s">
        <v>244</v>
      </c>
      <c r="S103">
        <v>5290</v>
      </c>
      <c r="T103">
        <v>5100</v>
      </c>
      <c r="U103">
        <v>4890</v>
      </c>
      <c r="V103">
        <v>4890</v>
      </c>
      <c r="W103">
        <v>4890</v>
      </c>
      <c r="X103" t="b">
        <f t="shared" si="67"/>
        <v>1</v>
      </c>
      <c r="Y103" t="b">
        <f t="shared" si="68"/>
        <v>1</v>
      </c>
      <c r="AG103">
        <v>102</v>
      </c>
      <c r="AH103" t="s">
        <v>1609</v>
      </c>
      <c r="AI103">
        <v>8083.2</v>
      </c>
      <c r="AJ103">
        <v>8041.8</v>
      </c>
      <c r="AP103">
        <v>341</v>
      </c>
      <c r="AQ103" t="s">
        <v>575</v>
      </c>
      <c r="AR103" t="s">
        <v>1397</v>
      </c>
      <c r="AS103">
        <v>151846</v>
      </c>
      <c r="AT103">
        <v>169478</v>
      </c>
      <c r="AW103" s="171" t="str">
        <f t="shared" si="72"/>
        <v>HSconc100-2-2.txt</v>
      </c>
      <c r="AX103" s="171">
        <v>102</v>
      </c>
      <c r="AY103" s="171" t="s">
        <v>1358</v>
      </c>
      <c r="AZ103" s="171">
        <v>7976</v>
      </c>
      <c r="BI103" t="s">
        <v>575</v>
      </c>
      <c r="BJ103">
        <v>148663</v>
      </c>
      <c r="BK103">
        <v>169628</v>
      </c>
      <c r="BL103">
        <v>155051</v>
      </c>
      <c r="BM103">
        <v>169628</v>
      </c>
      <c r="BN103">
        <v>341</v>
      </c>
      <c r="BO103" t="s">
        <v>1648</v>
      </c>
      <c r="BR103">
        <f t="shared" si="74"/>
        <v>4.6000000000003638</v>
      </c>
      <c r="BS103" s="176" t="s">
        <v>1609</v>
      </c>
      <c r="BT103" s="176">
        <v>102</v>
      </c>
      <c r="BU103" s="176">
        <v>7980.6</v>
      </c>
    </row>
    <row r="104" spans="1:73" x14ac:dyDescent="0.2">
      <c r="A104" t="s">
        <v>282</v>
      </c>
      <c r="B104" t="s">
        <v>230</v>
      </c>
      <c r="C104" t="s">
        <v>283</v>
      </c>
      <c r="F104" s="162" t="s">
        <v>274</v>
      </c>
      <c r="G104" s="162" t="str">
        <f t="shared" ref="G104" si="113">B104</f>
        <v>prob_25_7.txt</v>
      </c>
      <c r="H104">
        <f t="shared" ref="H104" si="114">B105</f>
        <v>1290</v>
      </c>
      <c r="I104">
        <f t="shared" ref="I104" si="115">B106</f>
        <v>1400</v>
      </c>
      <c r="J104">
        <f t="shared" ref="J104" si="116">B107</f>
        <v>1270</v>
      </c>
      <c r="K104">
        <f t="shared" ref="K104:L104" si="117">B108</f>
        <v>1290</v>
      </c>
      <c r="L104">
        <f t="shared" si="117"/>
        <v>1270</v>
      </c>
      <c r="O104" s="162" t="s">
        <v>274</v>
      </c>
      <c r="P104" s="162">
        <v>21</v>
      </c>
      <c r="Q104" s="162">
        <v>3</v>
      </c>
      <c r="R104" s="162" t="s">
        <v>244</v>
      </c>
      <c r="S104">
        <v>5270</v>
      </c>
      <c r="T104">
        <v>5100</v>
      </c>
      <c r="U104">
        <v>4900</v>
      </c>
      <c r="V104">
        <v>4900</v>
      </c>
      <c r="W104">
        <v>4900</v>
      </c>
      <c r="X104" t="b">
        <f t="shared" si="67"/>
        <v>1</v>
      </c>
      <c r="Y104" t="b">
        <f t="shared" si="68"/>
        <v>1</v>
      </c>
      <c r="AG104">
        <v>103</v>
      </c>
      <c r="AH104" t="s">
        <v>1610</v>
      </c>
      <c r="AI104">
        <v>8795</v>
      </c>
      <c r="AJ104">
        <v>8782.6</v>
      </c>
      <c r="AP104">
        <v>541</v>
      </c>
      <c r="AQ104" t="s">
        <v>797</v>
      </c>
      <c r="AR104" t="s">
        <v>1397</v>
      </c>
      <c r="AS104">
        <v>151028</v>
      </c>
      <c r="AT104">
        <v>169478</v>
      </c>
      <c r="AW104" s="171" t="str">
        <f t="shared" si="72"/>
        <v>HSconc100-2-3.txt</v>
      </c>
      <c r="AX104" s="171">
        <v>103</v>
      </c>
      <c r="AY104" s="171" t="s">
        <v>1359</v>
      </c>
      <c r="AZ104" s="171">
        <v>8726.2000000000007</v>
      </c>
      <c r="BI104" t="s">
        <v>797</v>
      </c>
      <c r="BJ104">
        <v>151490</v>
      </c>
      <c r="BK104">
        <v>169628</v>
      </c>
      <c r="BL104">
        <v>151490</v>
      </c>
      <c r="BM104">
        <v>169628</v>
      </c>
      <c r="BN104">
        <v>541</v>
      </c>
      <c r="BO104" t="s">
        <v>1648</v>
      </c>
      <c r="BR104">
        <f t="shared" si="74"/>
        <v>-10.400000000001455</v>
      </c>
      <c r="BS104" s="176" t="s">
        <v>1610</v>
      </c>
      <c r="BT104" s="176">
        <v>103</v>
      </c>
      <c r="BU104" s="176">
        <v>8715.7999999999993</v>
      </c>
    </row>
    <row r="105" spans="1:73" x14ac:dyDescent="0.2">
      <c r="A105" t="s">
        <v>215</v>
      </c>
      <c r="B105">
        <v>1290</v>
      </c>
      <c r="C105" t="s">
        <v>284</v>
      </c>
      <c r="D105">
        <v>3.1E-2</v>
      </c>
      <c r="F105" s="162" t="s">
        <v>274</v>
      </c>
      <c r="G105" s="162"/>
      <c r="O105" s="162" t="s">
        <v>274</v>
      </c>
      <c r="P105" s="162">
        <v>21</v>
      </c>
      <c r="Q105" s="162">
        <v>4</v>
      </c>
      <c r="R105" s="162" t="s">
        <v>244</v>
      </c>
      <c r="S105">
        <v>5270</v>
      </c>
      <c r="T105">
        <v>5100</v>
      </c>
      <c r="U105">
        <v>4890</v>
      </c>
      <c r="V105">
        <v>4900</v>
      </c>
      <c r="W105">
        <v>4890</v>
      </c>
      <c r="X105" t="b">
        <f t="shared" si="67"/>
        <v>0</v>
      </c>
      <c r="Y105" t="b">
        <f t="shared" si="68"/>
        <v>1</v>
      </c>
      <c r="AG105">
        <v>104</v>
      </c>
      <c r="AH105" t="s">
        <v>1611</v>
      </c>
      <c r="AI105">
        <v>8907.2000000000007</v>
      </c>
      <c r="AJ105">
        <v>8864.6</v>
      </c>
      <c r="AP105">
        <v>741</v>
      </c>
      <c r="AQ105" t="s">
        <v>1019</v>
      </c>
      <c r="AR105" t="s">
        <v>1397</v>
      </c>
      <c r="AS105">
        <v>147361</v>
      </c>
      <c r="AT105">
        <v>169478</v>
      </c>
      <c r="AW105" s="171" t="str">
        <f t="shared" si="72"/>
        <v>HSconc100-2-4.txt</v>
      </c>
      <c r="AX105" s="171">
        <v>104</v>
      </c>
      <c r="AY105" s="171" t="s">
        <v>1360</v>
      </c>
      <c r="AZ105" s="171">
        <v>8758.2000000000007</v>
      </c>
      <c r="BI105" t="s">
        <v>1019</v>
      </c>
      <c r="BJ105">
        <v>151001</v>
      </c>
      <c r="BK105">
        <v>169628</v>
      </c>
      <c r="BL105">
        <v>151001</v>
      </c>
      <c r="BM105">
        <v>169628</v>
      </c>
      <c r="BN105">
        <v>741</v>
      </c>
      <c r="BO105" t="s">
        <v>1648</v>
      </c>
      <c r="BR105">
        <f t="shared" si="74"/>
        <v>28.599999999998545</v>
      </c>
      <c r="BS105" s="176" t="s">
        <v>1611</v>
      </c>
      <c r="BT105" s="176">
        <v>104</v>
      </c>
      <c r="BU105" s="176">
        <v>8786.7999999999993</v>
      </c>
    </row>
    <row r="106" spans="1:73" x14ac:dyDescent="0.2">
      <c r="A106" t="s">
        <v>216</v>
      </c>
      <c r="B106">
        <v>1400</v>
      </c>
      <c r="C106" t="s">
        <v>284</v>
      </c>
      <c r="D106">
        <v>0.03</v>
      </c>
      <c r="F106" s="162" t="s">
        <v>274</v>
      </c>
      <c r="G106" s="162"/>
      <c r="O106" s="162" t="s">
        <v>274</v>
      </c>
      <c r="P106" s="162">
        <v>21</v>
      </c>
      <c r="Q106" s="162">
        <v>5</v>
      </c>
      <c r="R106" s="162" t="s">
        <v>244</v>
      </c>
      <c r="S106">
        <v>5330</v>
      </c>
      <c r="T106">
        <v>5100</v>
      </c>
      <c r="U106">
        <v>4880</v>
      </c>
      <c r="V106">
        <v>4880</v>
      </c>
      <c r="W106">
        <v>4880</v>
      </c>
      <c r="X106" t="b">
        <f t="shared" si="67"/>
        <v>1</v>
      </c>
      <c r="Y106" t="b">
        <f t="shared" si="68"/>
        <v>1</v>
      </c>
      <c r="AG106">
        <v>105</v>
      </c>
      <c r="AH106" t="s">
        <v>1612</v>
      </c>
      <c r="AI106">
        <v>8797</v>
      </c>
      <c r="AJ106">
        <v>8738</v>
      </c>
      <c r="AP106">
        <v>941</v>
      </c>
      <c r="AQ106" t="s">
        <v>1241</v>
      </c>
      <c r="AR106" t="s">
        <v>1397</v>
      </c>
      <c r="AS106">
        <v>148432</v>
      </c>
      <c r="AT106">
        <v>169478</v>
      </c>
      <c r="AW106" s="171" t="str">
        <f t="shared" si="72"/>
        <v>HSconc100-2-5.txt</v>
      </c>
      <c r="AX106" s="171">
        <v>105</v>
      </c>
      <c r="AY106" s="171" t="s">
        <v>1361</v>
      </c>
      <c r="AZ106" s="171">
        <v>8714.4</v>
      </c>
      <c r="BI106" t="s">
        <v>1241</v>
      </c>
      <c r="BJ106">
        <v>145667</v>
      </c>
      <c r="BK106">
        <v>169628</v>
      </c>
      <c r="BL106">
        <v>155284</v>
      </c>
      <c r="BM106">
        <v>169628</v>
      </c>
      <c r="BN106">
        <v>941</v>
      </c>
      <c r="BO106" t="s">
        <v>1648</v>
      </c>
      <c r="BR106">
        <f t="shared" si="74"/>
        <v>12.200000000000728</v>
      </c>
      <c r="BS106" s="176" t="s">
        <v>1612</v>
      </c>
      <c r="BT106" s="176">
        <v>105</v>
      </c>
      <c r="BU106" s="176">
        <v>8726.6</v>
      </c>
    </row>
    <row r="107" spans="1:73" x14ac:dyDescent="0.2">
      <c r="A107" t="s">
        <v>285</v>
      </c>
      <c r="B107">
        <v>1270</v>
      </c>
      <c r="F107" s="162" t="s">
        <v>274</v>
      </c>
      <c r="G107" s="162"/>
      <c r="O107" s="162" t="s">
        <v>274</v>
      </c>
      <c r="P107" s="162">
        <v>22</v>
      </c>
      <c r="Q107" s="162">
        <v>1</v>
      </c>
      <c r="R107" s="162" t="s">
        <v>245</v>
      </c>
      <c r="S107">
        <v>5980</v>
      </c>
      <c r="T107">
        <v>6000</v>
      </c>
      <c r="U107">
        <v>5480</v>
      </c>
      <c r="V107">
        <v>5500</v>
      </c>
      <c r="W107">
        <v>5480</v>
      </c>
      <c r="X107" t="b">
        <f t="shared" si="67"/>
        <v>0</v>
      </c>
      <c r="Y107" t="b">
        <f t="shared" si="68"/>
        <v>1</v>
      </c>
      <c r="Z107">
        <f t="shared" ref="Z107" si="118">P107</f>
        <v>22</v>
      </c>
      <c r="AA107" t="str">
        <f t="shared" ref="AA107" si="119">R107</f>
        <v>prob_100_2.txt</v>
      </c>
      <c r="AB107">
        <f>AVERAGE(V107:V111)</f>
        <v>5510</v>
      </c>
      <c r="AC107">
        <f>AVERAGE(W107:W111)</f>
        <v>5490</v>
      </c>
      <c r="AG107">
        <v>106</v>
      </c>
      <c r="AH107" t="s">
        <v>1613</v>
      </c>
      <c r="AI107">
        <v>7909.4</v>
      </c>
      <c r="AJ107">
        <v>7823.4</v>
      </c>
      <c r="AP107">
        <v>150</v>
      </c>
      <c r="AQ107" t="s">
        <v>367</v>
      </c>
      <c r="AR107" t="s">
        <v>1406</v>
      </c>
      <c r="AS107">
        <v>150251</v>
      </c>
      <c r="AT107">
        <v>161032</v>
      </c>
      <c r="AU107">
        <f t="shared" ref="AU107" si="120">AVERAGE(AT107:AT111)</f>
        <v>161032</v>
      </c>
      <c r="AW107" s="171" t="str">
        <f t="shared" si="72"/>
        <v>HSconc100-2-6.txt</v>
      </c>
      <c r="AX107" s="171">
        <v>106</v>
      </c>
      <c r="AY107" s="171" t="s">
        <v>1362</v>
      </c>
      <c r="AZ107" s="171">
        <v>7775</v>
      </c>
      <c r="BI107" t="s">
        <v>367</v>
      </c>
      <c r="BJ107">
        <v>152106</v>
      </c>
      <c r="BK107">
        <v>160964</v>
      </c>
      <c r="BL107">
        <v>152106</v>
      </c>
      <c r="BM107">
        <v>160964</v>
      </c>
      <c r="BN107">
        <v>150</v>
      </c>
      <c r="BO107" t="s">
        <v>1657</v>
      </c>
      <c r="BP107">
        <f t="shared" ref="BP107" si="121">AVERAGE(BK107:BK111)</f>
        <v>160964</v>
      </c>
      <c r="BR107">
        <f t="shared" si="74"/>
        <v>-2.6000000000003638</v>
      </c>
      <c r="BS107" s="176" t="s">
        <v>1613</v>
      </c>
      <c r="BT107" s="176">
        <v>106</v>
      </c>
      <c r="BU107" s="176">
        <v>7772.4</v>
      </c>
    </row>
    <row r="108" spans="1:73" x14ac:dyDescent="0.2">
      <c r="A108" t="s">
        <v>286</v>
      </c>
      <c r="B108">
        <v>1290</v>
      </c>
      <c r="C108">
        <v>1270</v>
      </c>
      <c r="F108" s="162" t="s">
        <v>274</v>
      </c>
      <c r="G108" s="162"/>
      <c r="O108" s="162" t="s">
        <v>274</v>
      </c>
      <c r="P108" s="162">
        <v>22</v>
      </c>
      <c r="Q108" s="162">
        <v>2</v>
      </c>
      <c r="R108" s="162" t="s">
        <v>245</v>
      </c>
      <c r="S108">
        <v>6050</v>
      </c>
      <c r="T108">
        <v>6000</v>
      </c>
      <c r="U108">
        <v>5500</v>
      </c>
      <c r="V108">
        <v>5510</v>
      </c>
      <c r="W108">
        <v>5500</v>
      </c>
      <c r="X108" t="b">
        <f t="shared" si="67"/>
        <v>0</v>
      </c>
      <c r="Y108" t="b">
        <f t="shared" si="68"/>
        <v>1</v>
      </c>
      <c r="AG108">
        <v>107</v>
      </c>
      <c r="AH108" t="s">
        <v>1614</v>
      </c>
      <c r="AI108">
        <v>8294.6</v>
      </c>
      <c r="AJ108">
        <v>8204.4</v>
      </c>
      <c r="AP108">
        <v>350</v>
      </c>
      <c r="AQ108" t="s">
        <v>585</v>
      </c>
      <c r="AR108" t="s">
        <v>1406</v>
      </c>
      <c r="AS108">
        <v>152269</v>
      </c>
      <c r="AT108">
        <v>161032</v>
      </c>
      <c r="AW108" s="171" t="str">
        <f t="shared" si="72"/>
        <v>HSconc100-2-7.txt</v>
      </c>
      <c r="AX108" s="171">
        <v>107</v>
      </c>
      <c r="AY108" s="171" t="s">
        <v>1363</v>
      </c>
      <c r="AZ108" s="171">
        <v>8142</v>
      </c>
      <c r="BI108" t="s">
        <v>585</v>
      </c>
      <c r="BJ108">
        <v>148875</v>
      </c>
      <c r="BK108">
        <v>160964</v>
      </c>
      <c r="BL108">
        <v>156567</v>
      </c>
      <c r="BM108">
        <v>160964</v>
      </c>
      <c r="BN108">
        <v>350</v>
      </c>
      <c r="BO108" t="s">
        <v>1657</v>
      </c>
      <c r="BR108">
        <f t="shared" si="74"/>
        <v>12.600000000000364</v>
      </c>
      <c r="BS108" s="176" t="s">
        <v>1614</v>
      </c>
      <c r="BT108" s="176">
        <v>107</v>
      </c>
      <c r="BU108" s="176">
        <v>8154.6</v>
      </c>
    </row>
    <row r="109" spans="1:73" x14ac:dyDescent="0.2">
      <c r="A109" t="s">
        <v>287</v>
      </c>
      <c r="B109">
        <v>10009.393</v>
      </c>
      <c r="F109" s="162" t="s">
        <v>274</v>
      </c>
      <c r="G109" s="162"/>
      <c r="O109" s="162" t="s">
        <v>274</v>
      </c>
      <c r="P109" s="162">
        <v>22</v>
      </c>
      <c r="Q109" s="162">
        <v>3</v>
      </c>
      <c r="R109" s="162" t="s">
        <v>245</v>
      </c>
      <c r="S109">
        <v>5960</v>
      </c>
      <c r="T109">
        <v>6000</v>
      </c>
      <c r="U109">
        <v>5490</v>
      </c>
      <c r="V109">
        <v>5490</v>
      </c>
      <c r="W109">
        <v>5490</v>
      </c>
      <c r="X109" t="b">
        <f t="shared" si="67"/>
        <v>1</v>
      </c>
      <c r="Y109" t="b">
        <f t="shared" si="68"/>
        <v>1</v>
      </c>
      <c r="AG109">
        <v>108</v>
      </c>
      <c r="AH109" t="s">
        <v>1615</v>
      </c>
      <c r="AI109">
        <v>8479</v>
      </c>
      <c r="AJ109">
        <v>8437</v>
      </c>
      <c r="AP109">
        <v>550</v>
      </c>
      <c r="AQ109" t="s">
        <v>807</v>
      </c>
      <c r="AR109" t="s">
        <v>1406</v>
      </c>
      <c r="AS109">
        <v>146853</v>
      </c>
      <c r="AT109">
        <v>161032</v>
      </c>
      <c r="AW109" s="171" t="str">
        <f t="shared" si="72"/>
        <v>HSconc100-2-8.txt</v>
      </c>
      <c r="AX109" s="171">
        <v>108</v>
      </c>
      <c r="AY109" s="171" t="s">
        <v>1364</v>
      </c>
      <c r="AZ109" s="171">
        <v>8399.7999999999993</v>
      </c>
      <c r="BI109" t="s">
        <v>807</v>
      </c>
      <c r="BJ109">
        <v>146953</v>
      </c>
      <c r="BK109">
        <v>160964</v>
      </c>
      <c r="BL109">
        <v>154481</v>
      </c>
      <c r="BM109">
        <v>160964</v>
      </c>
      <c r="BN109">
        <v>550</v>
      </c>
      <c r="BO109" t="s">
        <v>1657</v>
      </c>
      <c r="BR109">
        <f t="shared" si="74"/>
        <v>-31.199999999998909</v>
      </c>
      <c r="BS109" s="176" t="s">
        <v>1615</v>
      </c>
      <c r="BT109" s="176">
        <v>108</v>
      </c>
      <c r="BU109" s="176">
        <v>8368.6</v>
      </c>
    </row>
    <row r="110" spans="1:73" x14ac:dyDescent="0.2">
      <c r="A110" t="s">
        <v>288</v>
      </c>
      <c r="B110">
        <v>382268</v>
      </c>
      <c r="F110" s="162" t="s">
        <v>274</v>
      </c>
      <c r="G110" s="162"/>
      <c r="O110" s="162" t="s">
        <v>274</v>
      </c>
      <c r="P110" s="162">
        <v>22</v>
      </c>
      <c r="Q110" s="162">
        <v>4</v>
      </c>
      <c r="R110" s="162" t="s">
        <v>245</v>
      </c>
      <c r="S110">
        <v>5960</v>
      </c>
      <c r="T110">
        <v>6000</v>
      </c>
      <c r="U110">
        <v>5480</v>
      </c>
      <c r="V110">
        <v>5550</v>
      </c>
      <c r="W110">
        <v>5480</v>
      </c>
      <c r="X110" t="b">
        <f t="shared" si="67"/>
        <v>0</v>
      </c>
      <c r="Y110" t="b">
        <f t="shared" si="68"/>
        <v>1</v>
      </c>
      <c r="AG110">
        <v>109</v>
      </c>
      <c r="AH110" t="s">
        <v>1616</v>
      </c>
      <c r="AI110">
        <v>8677.4</v>
      </c>
      <c r="AJ110">
        <v>8629.6</v>
      </c>
      <c r="AP110">
        <v>750</v>
      </c>
      <c r="AQ110" t="s">
        <v>1029</v>
      </c>
      <c r="AR110" t="s">
        <v>1406</v>
      </c>
      <c r="AS110">
        <v>152507</v>
      </c>
      <c r="AT110">
        <v>161032</v>
      </c>
      <c r="AW110" s="171" t="str">
        <f t="shared" si="72"/>
        <v>HSconc100-2-9.txt</v>
      </c>
      <c r="AX110" s="171">
        <v>109</v>
      </c>
      <c r="AY110" s="171" t="s">
        <v>1365</v>
      </c>
      <c r="AZ110" s="171">
        <v>8527.6</v>
      </c>
      <c r="BI110" t="s">
        <v>1029</v>
      </c>
      <c r="BJ110">
        <v>148916</v>
      </c>
      <c r="BK110">
        <v>160964</v>
      </c>
      <c r="BL110">
        <v>156371</v>
      </c>
      <c r="BM110">
        <v>160964</v>
      </c>
      <c r="BN110">
        <v>750</v>
      </c>
      <c r="BO110" t="s">
        <v>1657</v>
      </c>
      <c r="BR110">
        <f t="shared" si="74"/>
        <v>63</v>
      </c>
      <c r="BS110" s="176" t="s">
        <v>1616</v>
      </c>
      <c r="BT110" s="176">
        <v>109</v>
      </c>
      <c r="BU110" s="176">
        <v>8590.6</v>
      </c>
    </row>
    <row r="111" spans="1:73" x14ac:dyDescent="0.2">
      <c r="A111" t="s">
        <v>289</v>
      </c>
      <c r="B111">
        <v>38649</v>
      </c>
      <c r="F111" s="162" t="s">
        <v>274</v>
      </c>
      <c r="G111" s="162"/>
      <c r="O111" s="162" t="s">
        <v>274</v>
      </c>
      <c r="P111" s="162">
        <v>22</v>
      </c>
      <c r="Q111" s="162">
        <v>5</v>
      </c>
      <c r="R111" s="162" t="s">
        <v>245</v>
      </c>
      <c r="S111">
        <v>6010</v>
      </c>
      <c r="T111">
        <v>6000</v>
      </c>
      <c r="U111">
        <v>5500</v>
      </c>
      <c r="V111">
        <v>5500</v>
      </c>
      <c r="W111">
        <v>5500</v>
      </c>
      <c r="X111" t="b">
        <f t="shared" si="67"/>
        <v>1</v>
      </c>
      <c r="Y111" t="b">
        <f t="shared" si="68"/>
        <v>1</v>
      </c>
      <c r="AG111">
        <v>110</v>
      </c>
      <c r="AH111" t="s">
        <v>1617</v>
      </c>
      <c r="AI111">
        <v>9297</v>
      </c>
      <c r="AJ111">
        <v>9194.4</v>
      </c>
      <c r="AP111">
        <v>950</v>
      </c>
      <c r="AQ111" t="s">
        <v>1251</v>
      </c>
      <c r="AR111" t="s">
        <v>1406</v>
      </c>
      <c r="AS111">
        <v>146688</v>
      </c>
      <c r="AT111">
        <v>161032</v>
      </c>
      <c r="AW111" s="171" t="str">
        <f t="shared" si="72"/>
        <v>HSconc100-2-10.txt</v>
      </c>
      <c r="AX111" s="171">
        <v>110</v>
      </c>
      <c r="AY111" s="171" t="s">
        <v>1366</v>
      </c>
      <c r="AZ111" s="171">
        <v>9195.7999999999993</v>
      </c>
      <c r="BI111" t="s">
        <v>1251</v>
      </c>
      <c r="BJ111">
        <v>148145</v>
      </c>
      <c r="BK111">
        <v>160964</v>
      </c>
      <c r="BL111">
        <v>155457</v>
      </c>
      <c r="BM111">
        <v>160964</v>
      </c>
      <c r="BN111">
        <v>950</v>
      </c>
      <c r="BO111" t="s">
        <v>1657</v>
      </c>
      <c r="BR111">
        <f t="shared" si="74"/>
        <v>-8.3999999999996362</v>
      </c>
      <c r="BS111" s="176" t="s">
        <v>1617</v>
      </c>
      <c r="BT111" s="176">
        <v>110</v>
      </c>
      <c r="BU111" s="176">
        <v>9187.4</v>
      </c>
    </row>
    <row r="112" spans="1:73" x14ac:dyDescent="0.2">
      <c r="F112" s="162" t="s">
        <v>274</v>
      </c>
      <c r="G112" s="162"/>
      <c r="O112" s="162" t="s">
        <v>274</v>
      </c>
      <c r="P112" s="162">
        <v>23</v>
      </c>
      <c r="Q112" s="162">
        <v>1</v>
      </c>
      <c r="R112" s="162" t="s">
        <v>246</v>
      </c>
      <c r="S112">
        <v>5560</v>
      </c>
      <c r="T112">
        <v>5600</v>
      </c>
      <c r="U112">
        <v>5170</v>
      </c>
      <c r="V112">
        <v>5190</v>
      </c>
      <c r="W112">
        <v>5170</v>
      </c>
      <c r="X112" t="b">
        <f t="shared" si="67"/>
        <v>0</v>
      </c>
      <c r="Y112" t="b">
        <f t="shared" si="68"/>
        <v>1</v>
      </c>
      <c r="Z112">
        <f t="shared" ref="Z112" si="122">P112</f>
        <v>23</v>
      </c>
      <c r="AA112" t="str">
        <f t="shared" ref="AA112" si="123">R112</f>
        <v>prob_100_3.txt</v>
      </c>
      <c r="AB112">
        <f>AVERAGE(V112:V116)</f>
        <v>5182</v>
      </c>
      <c r="AC112">
        <f>AVERAGE(W112:W116)</f>
        <v>5168</v>
      </c>
      <c r="AG112">
        <v>111</v>
      </c>
      <c r="AH112" t="s">
        <v>1618</v>
      </c>
      <c r="AI112">
        <v>18017.8</v>
      </c>
      <c r="AJ112">
        <v>17897.8</v>
      </c>
      <c r="AP112">
        <v>142</v>
      </c>
      <c r="AQ112" t="s">
        <v>358</v>
      </c>
      <c r="AR112" t="s">
        <v>1398</v>
      </c>
      <c r="AS112">
        <v>150736</v>
      </c>
      <c r="AT112">
        <v>170814</v>
      </c>
      <c r="AU112">
        <f t="shared" ref="AU112" si="124">AVERAGE(AT112:AT116)</f>
        <v>170814</v>
      </c>
      <c r="AW112" s="171" t="str">
        <f t="shared" si="72"/>
        <v>HSconc200-2-1.txt</v>
      </c>
      <c r="AX112" s="171">
        <v>111</v>
      </c>
      <c r="AY112" s="171" t="s">
        <v>1367</v>
      </c>
      <c r="AZ112" s="171">
        <v>17807.599999999999</v>
      </c>
      <c r="BI112" t="s">
        <v>358</v>
      </c>
      <c r="BJ112">
        <v>149766</v>
      </c>
      <c r="BK112">
        <v>170662</v>
      </c>
      <c r="BL112">
        <v>157630</v>
      </c>
      <c r="BM112">
        <v>170662</v>
      </c>
      <c r="BN112">
        <v>142</v>
      </c>
      <c r="BO112" t="s">
        <v>1649</v>
      </c>
      <c r="BP112">
        <f t="shared" ref="BP112" si="125">AVERAGE(BK112:BK116)</f>
        <v>170655.2</v>
      </c>
      <c r="BR112">
        <f t="shared" si="74"/>
        <v>5.6000000000021828</v>
      </c>
      <c r="BS112" s="176" t="s">
        <v>1618</v>
      </c>
      <c r="BT112" s="176">
        <v>111</v>
      </c>
      <c r="BU112" s="176">
        <v>17813.2</v>
      </c>
    </row>
    <row r="113" spans="1:73" x14ac:dyDescent="0.2">
      <c r="A113" t="s">
        <v>290</v>
      </c>
      <c r="F113" s="162" t="s">
        <v>274</v>
      </c>
      <c r="G113" s="162"/>
      <c r="O113" s="162" t="s">
        <v>274</v>
      </c>
      <c r="P113" s="162">
        <v>23</v>
      </c>
      <c r="Q113" s="162">
        <v>2</v>
      </c>
      <c r="R113" s="162" t="s">
        <v>246</v>
      </c>
      <c r="S113">
        <v>5580</v>
      </c>
      <c r="T113">
        <v>5600</v>
      </c>
      <c r="U113">
        <v>5160</v>
      </c>
      <c r="V113">
        <v>5180</v>
      </c>
      <c r="W113">
        <v>5160</v>
      </c>
      <c r="X113" t="b">
        <f t="shared" si="67"/>
        <v>0</v>
      </c>
      <c r="Y113" t="b">
        <f t="shared" si="68"/>
        <v>1</v>
      </c>
      <c r="AG113">
        <v>112</v>
      </c>
      <c r="AH113" t="s">
        <v>1619</v>
      </c>
      <c r="AI113">
        <v>17234</v>
      </c>
      <c r="AJ113">
        <v>17073</v>
      </c>
      <c r="AP113">
        <v>342</v>
      </c>
      <c r="AQ113" t="s">
        <v>576</v>
      </c>
      <c r="AR113" t="s">
        <v>1398</v>
      </c>
      <c r="AS113">
        <v>149048</v>
      </c>
      <c r="AT113">
        <v>170814</v>
      </c>
      <c r="AW113" s="171" t="str">
        <f t="shared" si="72"/>
        <v>HSconc200-2-2.txt</v>
      </c>
      <c r="AX113" s="171">
        <v>112</v>
      </c>
      <c r="AY113" s="171" t="s">
        <v>1368</v>
      </c>
      <c r="AZ113" s="171">
        <v>17024.8</v>
      </c>
      <c r="BI113" t="s">
        <v>576</v>
      </c>
      <c r="BJ113">
        <v>150299</v>
      </c>
      <c r="BK113">
        <v>170628</v>
      </c>
      <c r="BL113">
        <v>150299</v>
      </c>
      <c r="BM113">
        <v>170628</v>
      </c>
      <c r="BN113">
        <v>342</v>
      </c>
      <c r="BO113" t="s">
        <v>1649</v>
      </c>
      <c r="BR113">
        <f t="shared" si="74"/>
        <v>-40.399999999997817</v>
      </c>
      <c r="BS113" s="176" t="s">
        <v>1619</v>
      </c>
      <c r="BT113" s="176">
        <v>112</v>
      </c>
      <c r="BU113" s="176">
        <v>16984.400000000001</v>
      </c>
    </row>
    <row r="114" spans="1:73" x14ac:dyDescent="0.2">
      <c r="A114" t="s">
        <v>291</v>
      </c>
      <c r="B114">
        <v>110</v>
      </c>
      <c r="F114" s="162" t="s">
        <v>274</v>
      </c>
      <c r="G114" s="162"/>
      <c r="O114" s="162" t="s">
        <v>274</v>
      </c>
      <c r="P114" s="162">
        <v>23</v>
      </c>
      <c r="Q114" s="162">
        <v>3</v>
      </c>
      <c r="R114" s="162" t="s">
        <v>246</v>
      </c>
      <c r="S114">
        <v>5590</v>
      </c>
      <c r="T114">
        <v>5600</v>
      </c>
      <c r="U114">
        <v>5160</v>
      </c>
      <c r="V114">
        <v>5160</v>
      </c>
      <c r="W114">
        <v>5160</v>
      </c>
      <c r="X114" t="b">
        <f t="shared" si="67"/>
        <v>1</v>
      </c>
      <c r="Y114" t="b">
        <f t="shared" si="68"/>
        <v>1</v>
      </c>
      <c r="AG114">
        <v>113</v>
      </c>
      <c r="AH114" t="s">
        <v>1620</v>
      </c>
      <c r="AI114">
        <v>17408.2</v>
      </c>
      <c r="AJ114">
        <v>17114.599999999999</v>
      </c>
      <c r="AP114">
        <v>542</v>
      </c>
      <c r="AQ114" t="s">
        <v>798</v>
      </c>
      <c r="AR114" t="s">
        <v>1398</v>
      </c>
      <c r="AS114">
        <v>148111</v>
      </c>
      <c r="AT114">
        <v>170814</v>
      </c>
      <c r="AW114" s="171" t="str">
        <f t="shared" si="72"/>
        <v>HSconc200-2-3.txt</v>
      </c>
      <c r="AX114" s="171">
        <v>113</v>
      </c>
      <c r="AY114" s="171" t="s">
        <v>1369</v>
      </c>
      <c r="AZ114" s="171">
        <v>17081</v>
      </c>
      <c r="BI114" t="s">
        <v>798</v>
      </c>
      <c r="BJ114">
        <v>151159</v>
      </c>
      <c r="BK114">
        <v>170662</v>
      </c>
      <c r="BL114">
        <v>151159</v>
      </c>
      <c r="BM114">
        <v>170662</v>
      </c>
      <c r="BN114">
        <v>542</v>
      </c>
      <c r="BO114" t="s">
        <v>1649</v>
      </c>
      <c r="BR114">
        <f t="shared" si="74"/>
        <v>-26</v>
      </c>
      <c r="BS114" s="176" t="s">
        <v>1620</v>
      </c>
      <c r="BT114" s="176">
        <v>113</v>
      </c>
      <c r="BU114" s="176">
        <v>17055</v>
      </c>
    </row>
    <row r="115" spans="1:73" x14ac:dyDescent="0.2">
      <c r="A115" t="s">
        <v>292</v>
      </c>
      <c r="B115">
        <v>0</v>
      </c>
      <c r="F115" s="162" t="s">
        <v>274</v>
      </c>
      <c r="G115" s="162"/>
      <c r="O115" s="162" t="s">
        <v>274</v>
      </c>
      <c r="P115" s="162">
        <v>23</v>
      </c>
      <c r="Q115" s="162">
        <v>4</v>
      </c>
      <c r="R115" s="162" t="s">
        <v>246</v>
      </c>
      <c r="S115">
        <v>5560</v>
      </c>
      <c r="T115">
        <v>5600</v>
      </c>
      <c r="U115">
        <v>5180</v>
      </c>
      <c r="V115">
        <v>5180</v>
      </c>
      <c r="W115">
        <v>5180</v>
      </c>
      <c r="X115" t="b">
        <f t="shared" si="67"/>
        <v>1</v>
      </c>
      <c r="Y115" t="b">
        <f t="shared" si="68"/>
        <v>1</v>
      </c>
      <c r="AG115">
        <v>114</v>
      </c>
      <c r="AH115" t="s">
        <v>1621</v>
      </c>
      <c r="AI115">
        <v>16609.400000000001</v>
      </c>
      <c r="AJ115">
        <v>16428.8</v>
      </c>
      <c r="AP115">
        <v>742</v>
      </c>
      <c r="AQ115" t="s">
        <v>1020</v>
      </c>
      <c r="AR115" t="s">
        <v>1398</v>
      </c>
      <c r="AS115">
        <v>150987</v>
      </c>
      <c r="AT115">
        <v>170814</v>
      </c>
      <c r="AW115" s="171" t="str">
        <f t="shared" si="72"/>
        <v>HSconc200-2-4.txt</v>
      </c>
      <c r="AX115" s="171">
        <v>114</v>
      </c>
      <c r="AY115" s="171" t="s">
        <v>1370</v>
      </c>
      <c r="AZ115" s="171">
        <v>16350.2</v>
      </c>
      <c r="BI115" t="s">
        <v>1020</v>
      </c>
      <c r="BJ115">
        <v>146611</v>
      </c>
      <c r="BK115">
        <v>170662</v>
      </c>
      <c r="BL115">
        <v>154247</v>
      </c>
      <c r="BM115">
        <v>170662</v>
      </c>
      <c r="BN115">
        <v>742</v>
      </c>
      <c r="BO115" t="s">
        <v>1649</v>
      </c>
      <c r="BR115">
        <f t="shared" si="74"/>
        <v>10</v>
      </c>
      <c r="BS115" s="176" t="s">
        <v>1621</v>
      </c>
      <c r="BT115" s="176">
        <v>114</v>
      </c>
      <c r="BU115" s="176">
        <v>16360.2</v>
      </c>
    </row>
    <row r="116" spans="1:73" x14ac:dyDescent="0.2">
      <c r="A116" t="s">
        <v>293</v>
      </c>
      <c r="B116">
        <v>1485</v>
      </c>
      <c r="F116" s="162" t="s">
        <v>274</v>
      </c>
      <c r="G116" s="162"/>
      <c r="O116" s="162" t="s">
        <v>274</v>
      </c>
      <c r="P116" s="162">
        <v>23</v>
      </c>
      <c r="Q116" s="162">
        <v>5</v>
      </c>
      <c r="R116" s="162" t="s">
        <v>246</v>
      </c>
      <c r="S116">
        <v>5600</v>
      </c>
      <c r="T116">
        <v>5600</v>
      </c>
      <c r="U116">
        <v>5170</v>
      </c>
      <c r="V116">
        <v>5200</v>
      </c>
      <c r="W116">
        <v>5170</v>
      </c>
      <c r="X116" t="b">
        <f t="shared" si="67"/>
        <v>0</v>
      </c>
      <c r="Y116" t="b">
        <f t="shared" si="68"/>
        <v>1</v>
      </c>
      <c r="AG116">
        <v>115</v>
      </c>
      <c r="AH116" t="s">
        <v>1622</v>
      </c>
      <c r="AI116">
        <v>18095.400000000001</v>
      </c>
      <c r="AJ116">
        <v>17927.8</v>
      </c>
      <c r="AP116">
        <v>942</v>
      </c>
      <c r="AQ116" t="s">
        <v>1242</v>
      </c>
      <c r="AR116" t="s">
        <v>1398</v>
      </c>
      <c r="AS116">
        <v>151447</v>
      </c>
      <c r="AT116">
        <v>170814</v>
      </c>
      <c r="AW116" s="171" t="str">
        <f t="shared" si="72"/>
        <v>HSconc200-2-5.txt</v>
      </c>
      <c r="AX116" s="171">
        <v>115</v>
      </c>
      <c r="AY116" s="171" t="s">
        <v>1371</v>
      </c>
      <c r="AZ116" s="171">
        <v>17847.599999999999</v>
      </c>
      <c r="BI116" t="s">
        <v>1242</v>
      </c>
      <c r="BJ116">
        <v>152969</v>
      </c>
      <c r="BK116">
        <v>170662</v>
      </c>
      <c r="BL116">
        <v>152969</v>
      </c>
      <c r="BM116">
        <v>170662</v>
      </c>
      <c r="BN116">
        <v>942</v>
      </c>
      <c r="BO116" t="s">
        <v>1649</v>
      </c>
      <c r="BR116">
        <f t="shared" si="74"/>
        <v>-0.39999999999781721</v>
      </c>
      <c r="BS116" s="176" t="s">
        <v>1622</v>
      </c>
      <c r="BT116" s="176">
        <v>115</v>
      </c>
      <c r="BU116" s="176">
        <v>17847.2</v>
      </c>
    </row>
    <row r="117" spans="1:73" x14ac:dyDescent="0.2">
      <c r="A117" t="s">
        <v>294</v>
      </c>
      <c r="B117">
        <v>0</v>
      </c>
      <c r="F117" s="162" t="s">
        <v>274</v>
      </c>
      <c r="G117" s="162"/>
      <c r="O117" s="162" t="s">
        <v>274</v>
      </c>
      <c r="P117" s="162">
        <v>24</v>
      </c>
      <c r="Q117" s="162">
        <v>1</v>
      </c>
      <c r="R117" s="162" t="s">
        <v>247</v>
      </c>
      <c r="S117">
        <v>5520</v>
      </c>
      <c r="T117">
        <v>5400</v>
      </c>
      <c r="U117">
        <v>5210</v>
      </c>
      <c r="V117">
        <v>5220</v>
      </c>
      <c r="W117">
        <v>5210</v>
      </c>
      <c r="X117" t="b">
        <f t="shared" si="67"/>
        <v>0</v>
      </c>
      <c r="Y117" t="b">
        <f t="shared" si="68"/>
        <v>1</v>
      </c>
      <c r="Z117">
        <f t="shared" ref="Z117" si="126">P117</f>
        <v>24</v>
      </c>
      <c r="AA117" t="str">
        <f t="shared" ref="AA117" si="127">R117</f>
        <v>prob_100_4.txt</v>
      </c>
      <c r="AB117">
        <f>AVERAGE(V117:V121)</f>
        <v>5208</v>
      </c>
      <c r="AC117">
        <f>AVERAGE(W117:W121)</f>
        <v>5200</v>
      </c>
      <c r="AG117">
        <v>116</v>
      </c>
      <c r="AH117" t="s">
        <v>1623</v>
      </c>
      <c r="AI117">
        <v>16170.4</v>
      </c>
      <c r="AJ117">
        <v>15996</v>
      </c>
      <c r="AP117">
        <v>143</v>
      </c>
      <c r="AQ117" t="s">
        <v>359</v>
      </c>
      <c r="AR117" t="s">
        <v>1399</v>
      </c>
      <c r="AS117">
        <v>146806</v>
      </c>
      <c r="AT117">
        <v>171079</v>
      </c>
      <c r="AU117">
        <f t="shared" ref="AU117" si="128">AVERAGE(AT117:AT121)</f>
        <v>171079</v>
      </c>
      <c r="AW117" s="171" t="str">
        <f t="shared" si="72"/>
        <v>HSconc200-2-6.txt</v>
      </c>
      <c r="AX117" s="171">
        <v>116</v>
      </c>
      <c r="AY117" s="171" t="s">
        <v>1372</v>
      </c>
      <c r="AZ117" s="171">
        <v>15907.6</v>
      </c>
      <c r="BI117" t="s">
        <v>359</v>
      </c>
      <c r="BJ117">
        <v>149866</v>
      </c>
      <c r="BK117">
        <v>171113</v>
      </c>
      <c r="BL117">
        <v>157742</v>
      </c>
      <c r="BM117">
        <v>171113</v>
      </c>
      <c r="BN117">
        <v>143</v>
      </c>
      <c r="BO117" t="s">
        <v>1650</v>
      </c>
      <c r="BP117">
        <f t="shared" ref="BP117" si="129">AVERAGE(BK117:BK121)</f>
        <v>171113</v>
      </c>
      <c r="BR117">
        <f t="shared" si="74"/>
        <v>57</v>
      </c>
      <c r="BS117" s="176" t="s">
        <v>1623</v>
      </c>
      <c r="BT117" s="176">
        <v>116</v>
      </c>
      <c r="BU117" s="176">
        <v>15964.6</v>
      </c>
    </row>
    <row r="118" spans="1:73" x14ac:dyDescent="0.2">
      <c r="A118" t="s">
        <v>295</v>
      </c>
      <c r="B118">
        <v>0</v>
      </c>
      <c r="F118" s="162" t="s">
        <v>274</v>
      </c>
      <c r="G118" s="162"/>
      <c r="O118" s="162" t="s">
        <v>274</v>
      </c>
      <c r="P118" s="162">
        <v>24</v>
      </c>
      <c r="Q118" s="162">
        <v>2</v>
      </c>
      <c r="R118" s="162" t="s">
        <v>247</v>
      </c>
      <c r="S118">
        <v>5560</v>
      </c>
      <c r="T118">
        <v>5400</v>
      </c>
      <c r="U118">
        <v>5200</v>
      </c>
      <c r="V118">
        <v>5200</v>
      </c>
      <c r="W118">
        <v>5200</v>
      </c>
      <c r="X118" t="b">
        <f t="shared" si="67"/>
        <v>1</v>
      </c>
      <c r="Y118" t="b">
        <f t="shared" si="68"/>
        <v>1</v>
      </c>
      <c r="AG118">
        <v>117</v>
      </c>
      <c r="AH118" t="s">
        <v>1624</v>
      </c>
      <c r="AI118">
        <v>16934.8</v>
      </c>
      <c r="AJ118">
        <v>16792.599999999999</v>
      </c>
      <c r="AP118">
        <v>343</v>
      </c>
      <c r="AQ118" t="s">
        <v>577</v>
      </c>
      <c r="AR118" t="s">
        <v>1399</v>
      </c>
      <c r="AS118">
        <v>152156</v>
      </c>
      <c r="AT118">
        <v>171079</v>
      </c>
      <c r="AW118" s="171" t="str">
        <f t="shared" si="72"/>
        <v>HSconc200-2-7.txt</v>
      </c>
      <c r="AX118" s="171">
        <v>117</v>
      </c>
      <c r="AY118" s="171" t="s">
        <v>1373</v>
      </c>
      <c r="AZ118" s="171">
        <v>16757.400000000001</v>
      </c>
      <c r="BI118" t="s">
        <v>577</v>
      </c>
      <c r="BJ118">
        <v>151916</v>
      </c>
      <c r="BK118">
        <v>171113</v>
      </c>
      <c r="BL118">
        <v>151916</v>
      </c>
      <c r="BM118">
        <v>171113</v>
      </c>
      <c r="BN118">
        <v>343</v>
      </c>
      <c r="BO118" t="s">
        <v>1650</v>
      </c>
      <c r="BR118">
        <f t="shared" si="74"/>
        <v>-8.4000000000014552</v>
      </c>
      <c r="BS118" s="176" t="s">
        <v>1624</v>
      </c>
      <c r="BT118" s="176">
        <v>117</v>
      </c>
      <c r="BU118" s="176">
        <v>16749</v>
      </c>
    </row>
    <row r="119" spans="1:73" x14ac:dyDescent="0.2">
      <c r="A119" t="s">
        <v>296</v>
      </c>
      <c r="B119">
        <v>0.98199999999999998</v>
      </c>
      <c r="F119" s="162" t="s">
        <v>274</v>
      </c>
      <c r="G119" s="162"/>
      <c r="O119" s="162" t="s">
        <v>274</v>
      </c>
      <c r="P119" s="162">
        <v>24</v>
      </c>
      <c r="Q119" s="162">
        <v>3</v>
      </c>
      <c r="R119" s="162" t="s">
        <v>247</v>
      </c>
      <c r="S119">
        <v>5560</v>
      </c>
      <c r="T119">
        <v>5400</v>
      </c>
      <c r="U119">
        <v>5200</v>
      </c>
      <c r="V119">
        <v>5220</v>
      </c>
      <c r="W119">
        <v>5200</v>
      </c>
      <c r="X119" t="b">
        <f t="shared" si="67"/>
        <v>0</v>
      </c>
      <c r="Y119" t="b">
        <f t="shared" si="68"/>
        <v>1</v>
      </c>
      <c r="AG119">
        <v>118</v>
      </c>
      <c r="AH119" t="s">
        <v>1625</v>
      </c>
      <c r="AI119">
        <v>16301.6</v>
      </c>
      <c r="AJ119">
        <v>16106</v>
      </c>
      <c r="AP119">
        <v>543</v>
      </c>
      <c r="AQ119" t="s">
        <v>799</v>
      </c>
      <c r="AR119" t="s">
        <v>1399</v>
      </c>
      <c r="AS119">
        <v>151144</v>
      </c>
      <c r="AT119">
        <v>171079</v>
      </c>
      <c r="AW119" s="171" t="str">
        <f t="shared" si="72"/>
        <v>HSconc200-2-8.txt</v>
      </c>
      <c r="AX119" s="171">
        <v>118</v>
      </c>
      <c r="AY119" s="171" t="s">
        <v>1374</v>
      </c>
      <c r="AZ119" s="171">
        <v>16037.6</v>
      </c>
      <c r="BI119" t="s">
        <v>799</v>
      </c>
      <c r="BJ119">
        <v>146687</v>
      </c>
      <c r="BK119">
        <v>171113</v>
      </c>
      <c r="BL119">
        <v>153758</v>
      </c>
      <c r="BM119">
        <v>171113</v>
      </c>
      <c r="BN119">
        <v>543</v>
      </c>
      <c r="BO119" t="s">
        <v>1650</v>
      </c>
      <c r="BR119">
        <f t="shared" si="74"/>
        <v>-36.600000000000364</v>
      </c>
      <c r="BS119" s="176" t="s">
        <v>1625</v>
      </c>
      <c r="BT119" s="176">
        <v>118</v>
      </c>
      <c r="BU119" s="176">
        <v>16001</v>
      </c>
    </row>
    <row r="120" spans="1:73" x14ac:dyDescent="0.2">
      <c r="F120" s="162" t="s">
        <v>274</v>
      </c>
      <c r="G120" s="162"/>
      <c r="O120" s="162" t="s">
        <v>274</v>
      </c>
      <c r="P120" s="162">
        <v>24</v>
      </c>
      <c r="Q120" s="162">
        <v>4</v>
      </c>
      <c r="R120" s="162" t="s">
        <v>247</v>
      </c>
      <c r="S120">
        <v>5560</v>
      </c>
      <c r="T120">
        <v>5400</v>
      </c>
      <c r="U120">
        <v>5200</v>
      </c>
      <c r="V120">
        <v>5200</v>
      </c>
      <c r="W120">
        <v>5200</v>
      </c>
      <c r="X120" t="b">
        <f t="shared" si="67"/>
        <v>1</v>
      </c>
      <c r="Y120" t="b">
        <f t="shared" si="68"/>
        <v>1</v>
      </c>
      <c r="AG120">
        <v>119</v>
      </c>
      <c r="AH120" t="s">
        <v>1626</v>
      </c>
      <c r="AI120">
        <v>16596</v>
      </c>
      <c r="AJ120">
        <v>16456</v>
      </c>
      <c r="AP120">
        <v>743</v>
      </c>
      <c r="AQ120" t="s">
        <v>1021</v>
      </c>
      <c r="AR120" t="s">
        <v>1399</v>
      </c>
      <c r="AS120">
        <v>147019</v>
      </c>
      <c r="AT120">
        <v>171079</v>
      </c>
      <c r="AW120" s="171" t="str">
        <f t="shared" si="72"/>
        <v>HSconc200-2-9.txt</v>
      </c>
      <c r="AX120" s="171">
        <v>119</v>
      </c>
      <c r="AY120" s="171" t="s">
        <v>1375</v>
      </c>
      <c r="AZ120" s="171">
        <v>16435.400000000001</v>
      </c>
      <c r="BI120" t="s">
        <v>1021</v>
      </c>
      <c r="BJ120">
        <v>147156</v>
      </c>
      <c r="BK120">
        <v>171113</v>
      </c>
      <c r="BL120">
        <v>154856</v>
      </c>
      <c r="BM120">
        <v>171113</v>
      </c>
      <c r="BN120">
        <v>743</v>
      </c>
      <c r="BO120" t="s">
        <v>1650</v>
      </c>
      <c r="BR120">
        <f t="shared" si="74"/>
        <v>-5.6000000000021828</v>
      </c>
      <c r="BS120" s="176" t="s">
        <v>1626</v>
      </c>
      <c r="BT120" s="176">
        <v>119</v>
      </c>
      <c r="BU120" s="176">
        <v>16429.8</v>
      </c>
    </row>
    <row r="121" spans="1:73" x14ac:dyDescent="0.2">
      <c r="A121" t="s">
        <v>282</v>
      </c>
      <c r="B121" t="s">
        <v>231</v>
      </c>
      <c r="C121" t="s">
        <v>283</v>
      </c>
      <c r="F121" s="162" t="s">
        <v>274</v>
      </c>
      <c r="G121" s="162" t="str">
        <f t="shared" ref="G121" si="130">B121</f>
        <v>prob_25_8.txt</v>
      </c>
      <c r="H121">
        <f t="shared" ref="H121" si="131">B122</f>
        <v>1320</v>
      </c>
      <c r="I121">
        <f t="shared" ref="I121" si="132">B123</f>
        <v>1400</v>
      </c>
      <c r="J121">
        <f t="shared" ref="J121" si="133">B124</f>
        <v>1270</v>
      </c>
      <c r="K121">
        <f t="shared" ref="K121:L121" si="134">B125</f>
        <v>1270</v>
      </c>
      <c r="L121">
        <f t="shared" si="134"/>
        <v>1270</v>
      </c>
      <c r="O121" s="162" t="s">
        <v>274</v>
      </c>
      <c r="P121" s="162">
        <v>24</v>
      </c>
      <c r="Q121" s="162">
        <v>5</v>
      </c>
      <c r="R121" s="162" t="s">
        <v>247</v>
      </c>
      <c r="S121">
        <v>5590</v>
      </c>
      <c r="T121">
        <v>5400</v>
      </c>
      <c r="U121">
        <v>5190</v>
      </c>
      <c r="V121">
        <v>5200</v>
      </c>
      <c r="W121">
        <v>5190</v>
      </c>
      <c r="X121" t="b">
        <f t="shared" si="67"/>
        <v>0</v>
      </c>
      <c r="Y121" t="b">
        <f t="shared" si="68"/>
        <v>1</v>
      </c>
      <c r="AG121">
        <v>120</v>
      </c>
      <c r="AH121" t="s">
        <v>1627</v>
      </c>
      <c r="AI121">
        <v>15850.4</v>
      </c>
      <c r="AJ121">
        <v>15774.4</v>
      </c>
      <c r="AP121">
        <v>943</v>
      </c>
      <c r="AQ121" t="s">
        <v>1243</v>
      </c>
      <c r="AR121" t="s">
        <v>1399</v>
      </c>
      <c r="AS121">
        <v>147423</v>
      </c>
      <c r="AT121">
        <v>171079</v>
      </c>
      <c r="AW121" s="171" t="str">
        <f t="shared" si="72"/>
        <v>HSconc200-2-10.txt</v>
      </c>
      <c r="AX121" s="171">
        <v>120</v>
      </c>
      <c r="AY121" s="171" t="s">
        <v>1376</v>
      </c>
      <c r="AZ121" s="171">
        <v>15716.8</v>
      </c>
      <c r="BI121" t="s">
        <v>1243</v>
      </c>
      <c r="BJ121">
        <v>151174</v>
      </c>
      <c r="BK121">
        <v>171113</v>
      </c>
      <c r="BL121">
        <v>151174</v>
      </c>
      <c r="BM121">
        <v>171113</v>
      </c>
      <c r="BN121">
        <v>943</v>
      </c>
      <c r="BO121" t="s">
        <v>1650</v>
      </c>
      <c r="BR121">
        <f t="shared" si="74"/>
        <v>3.8000000000010914</v>
      </c>
      <c r="BS121" s="176" t="s">
        <v>1627</v>
      </c>
      <c r="BT121" s="176">
        <v>120</v>
      </c>
      <c r="BU121" s="176">
        <v>15720.6</v>
      </c>
    </row>
    <row r="122" spans="1:73" x14ac:dyDescent="0.2">
      <c r="A122" t="s">
        <v>215</v>
      </c>
      <c r="B122">
        <v>1320</v>
      </c>
      <c r="C122" t="s">
        <v>284</v>
      </c>
      <c r="D122">
        <v>1.4999999999999999E-2</v>
      </c>
      <c r="F122" s="162" t="s">
        <v>274</v>
      </c>
      <c r="G122" s="162"/>
      <c r="O122" s="162" t="s">
        <v>274</v>
      </c>
      <c r="P122" s="162">
        <v>25</v>
      </c>
      <c r="Q122" s="162">
        <v>1</v>
      </c>
      <c r="R122" s="162" t="s">
        <v>248</v>
      </c>
      <c r="S122">
        <v>5320</v>
      </c>
      <c r="T122">
        <v>5100</v>
      </c>
      <c r="U122">
        <v>4980</v>
      </c>
      <c r="V122">
        <v>4980</v>
      </c>
      <c r="W122">
        <v>4980</v>
      </c>
      <c r="X122" t="b">
        <f t="shared" si="67"/>
        <v>1</v>
      </c>
      <c r="Y122" t="b">
        <f t="shared" si="68"/>
        <v>1</v>
      </c>
      <c r="Z122">
        <f t="shared" ref="Z122" si="135">P122</f>
        <v>25</v>
      </c>
      <c r="AA122" t="str">
        <f t="shared" ref="AA122" si="136">R122</f>
        <v>prob_100_5.txt</v>
      </c>
      <c r="AB122">
        <f>AVERAGE(V122:V126)</f>
        <v>4988</v>
      </c>
      <c r="AC122">
        <f>AVERAGE(W122:W126)</f>
        <v>4986</v>
      </c>
      <c r="AG122">
        <v>121</v>
      </c>
      <c r="AH122" t="s">
        <v>1628</v>
      </c>
      <c r="AI122">
        <v>41359.800000000003</v>
      </c>
      <c r="AJ122">
        <v>41289.4</v>
      </c>
      <c r="AP122">
        <v>144</v>
      </c>
      <c r="AQ122" t="s">
        <v>360</v>
      </c>
      <c r="AR122" t="s">
        <v>1400</v>
      </c>
      <c r="AS122">
        <v>150255</v>
      </c>
      <c r="AT122">
        <v>169243</v>
      </c>
      <c r="AU122">
        <f t="shared" ref="AU122" si="137">AVERAGE(AT122:AT126)</f>
        <v>169243</v>
      </c>
      <c r="AW122" s="171" t="str">
        <f t="shared" si="72"/>
        <v>HSconc500-2-1.txt</v>
      </c>
      <c r="AX122" s="171">
        <v>121</v>
      </c>
      <c r="AY122" s="171" t="s">
        <v>1377</v>
      </c>
      <c r="AZ122" s="171">
        <v>41094.400000000001</v>
      </c>
      <c r="BI122" t="s">
        <v>360</v>
      </c>
      <c r="BJ122">
        <v>147386</v>
      </c>
      <c r="BK122">
        <v>169536</v>
      </c>
      <c r="BL122">
        <v>156227</v>
      </c>
      <c r="BM122">
        <v>169536</v>
      </c>
      <c r="BN122">
        <v>144</v>
      </c>
      <c r="BO122" t="s">
        <v>1651</v>
      </c>
      <c r="BP122">
        <f t="shared" ref="BP122" si="138">AVERAGE(BK122:BK126)</f>
        <v>169536</v>
      </c>
      <c r="BR122">
        <f t="shared" si="74"/>
        <v>-11</v>
      </c>
      <c r="BS122" s="176" t="s">
        <v>1628</v>
      </c>
      <c r="BT122" s="176">
        <v>121</v>
      </c>
      <c r="BU122" s="176">
        <v>41083.4</v>
      </c>
    </row>
    <row r="123" spans="1:73" x14ac:dyDescent="0.2">
      <c r="A123" t="s">
        <v>216</v>
      </c>
      <c r="B123">
        <v>1400</v>
      </c>
      <c r="C123" t="s">
        <v>284</v>
      </c>
      <c r="D123">
        <v>1.4999999999999999E-2</v>
      </c>
      <c r="F123" s="162" t="s">
        <v>274</v>
      </c>
      <c r="G123" s="162"/>
      <c r="O123" s="162" t="s">
        <v>274</v>
      </c>
      <c r="P123" s="162">
        <v>25</v>
      </c>
      <c r="Q123" s="162">
        <v>2</v>
      </c>
      <c r="R123" s="162" t="s">
        <v>248</v>
      </c>
      <c r="S123">
        <v>5350</v>
      </c>
      <c r="T123">
        <v>5100</v>
      </c>
      <c r="U123">
        <v>4990</v>
      </c>
      <c r="V123">
        <v>4990</v>
      </c>
      <c r="W123">
        <v>4990</v>
      </c>
      <c r="X123" t="b">
        <f t="shared" si="67"/>
        <v>1</v>
      </c>
      <c r="Y123" t="b">
        <f t="shared" si="68"/>
        <v>1</v>
      </c>
      <c r="AG123">
        <v>122</v>
      </c>
      <c r="AH123" t="s">
        <v>1629</v>
      </c>
      <c r="AI123">
        <v>42896.4</v>
      </c>
      <c r="AJ123">
        <v>42665.2</v>
      </c>
      <c r="AP123">
        <v>344</v>
      </c>
      <c r="AQ123" t="s">
        <v>578</v>
      </c>
      <c r="AR123" t="s">
        <v>1400</v>
      </c>
      <c r="AS123">
        <v>147956</v>
      </c>
      <c r="AT123">
        <v>169243</v>
      </c>
      <c r="AW123" s="171" t="str">
        <f t="shared" si="72"/>
        <v>HSconc500-2-2.txt</v>
      </c>
      <c r="AX123" s="171">
        <v>122</v>
      </c>
      <c r="AY123" s="171" t="s">
        <v>1378</v>
      </c>
      <c r="AZ123" s="171">
        <v>42609.599999999999</v>
      </c>
      <c r="BI123" t="s">
        <v>578</v>
      </c>
      <c r="BJ123">
        <v>152902</v>
      </c>
      <c r="BK123">
        <v>169536</v>
      </c>
      <c r="BL123">
        <v>152902</v>
      </c>
      <c r="BM123">
        <v>169536</v>
      </c>
      <c r="BN123">
        <v>344</v>
      </c>
      <c r="BO123" t="s">
        <v>1651</v>
      </c>
      <c r="BR123">
        <f t="shared" si="74"/>
        <v>-66</v>
      </c>
      <c r="BS123" s="176" t="s">
        <v>1629</v>
      </c>
      <c r="BT123" s="176">
        <v>122</v>
      </c>
      <c r="BU123" s="176">
        <v>42543.6</v>
      </c>
    </row>
    <row r="124" spans="1:73" x14ac:dyDescent="0.2">
      <c r="A124" t="s">
        <v>285</v>
      </c>
      <c r="B124">
        <v>1270</v>
      </c>
      <c r="F124" s="162" t="s">
        <v>274</v>
      </c>
      <c r="G124" s="162"/>
      <c r="O124" s="162" t="s">
        <v>274</v>
      </c>
      <c r="P124" s="162">
        <v>25</v>
      </c>
      <c r="Q124" s="162">
        <v>3</v>
      </c>
      <c r="R124" s="162" t="s">
        <v>248</v>
      </c>
      <c r="S124">
        <v>5370</v>
      </c>
      <c r="T124">
        <v>5100</v>
      </c>
      <c r="U124">
        <v>4990</v>
      </c>
      <c r="V124">
        <v>5000</v>
      </c>
      <c r="W124">
        <v>4990</v>
      </c>
      <c r="X124" t="b">
        <f t="shared" si="67"/>
        <v>0</v>
      </c>
      <c r="Y124" t="b">
        <f t="shared" si="68"/>
        <v>1</v>
      </c>
      <c r="AG124">
        <v>123</v>
      </c>
      <c r="AH124" t="s">
        <v>1630</v>
      </c>
      <c r="AI124">
        <v>42229</v>
      </c>
      <c r="AJ124">
        <v>41926.6</v>
      </c>
      <c r="AP124">
        <v>544</v>
      </c>
      <c r="AQ124" t="s">
        <v>800</v>
      </c>
      <c r="AR124" t="s">
        <v>1400</v>
      </c>
      <c r="AS124">
        <v>147205</v>
      </c>
      <c r="AT124">
        <v>169243</v>
      </c>
      <c r="AW124" s="171" t="str">
        <f t="shared" si="72"/>
        <v>HSconc500-2-3.txt</v>
      </c>
      <c r="AX124" s="171">
        <v>123</v>
      </c>
      <c r="AY124" s="171" t="s">
        <v>1379</v>
      </c>
      <c r="AZ124" s="171">
        <v>41738</v>
      </c>
      <c r="BI124" t="s">
        <v>800</v>
      </c>
      <c r="BJ124">
        <v>148984</v>
      </c>
      <c r="BK124">
        <v>169536</v>
      </c>
      <c r="BL124">
        <v>155892</v>
      </c>
      <c r="BM124">
        <v>169536</v>
      </c>
      <c r="BN124">
        <v>544</v>
      </c>
      <c r="BO124" t="s">
        <v>1651</v>
      </c>
      <c r="BR124">
        <f t="shared" si="74"/>
        <v>77.400000000001455</v>
      </c>
      <c r="BS124" s="176" t="s">
        <v>1630</v>
      </c>
      <c r="BT124" s="176">
        <v>123</v>
      </c>
      <c r="BU124" s="176">
        <v>41815.4</v>
      </c>
    </row>
    <row r="125" spans="1:73" x14ac:dyDescent="0.2">
      <c r="A125" t="s">
        <v>286</v>
      </c>
      <c r="B125">
        <v>1270</v>
      </c>
      <c r="C125">
        <v>1270</v>
      </c>
      <c r="F125" s="162" t="s">
        <v>274</v>
      </c>
      <c r="G125" s="162"/>
      <c r="O125" s="162" t="s">
        <v>274</v>
      </c>
      <c r="P125" s="162">
        <v>25</v>
      </c>
      <c r="Q125" s="162">
        <v>4</v>
      </c>
      <c r="R125" s="162" t="s">
        <v>248</v>
      </c>
      <c r="S125">
        <v>5300</v>
      </c>
      <c r="T125">
        <v>5100</v>
      </c>
      <c r="U125">
        <v>4980</v>
      </c>
      <c r="V125">
        <v>4980</v>
      </c>
      <c r="W125">
        <v>4980</v>
      </c>
      <c r="X125" t="b">
        <f t="shared" si="67"/>
        <v>1</v>
      </c>
      <c r="Y125" t="b">
        <f t="shared" si="68"/>
        <v>1</v>
      </c>
      <c r="AG125">
        <v>124</v>
      </c>
      <c r="AH125" t="s">
        <v>1631</v>
      </c>
      <c r="AI125">
        <v>41156.800000000003</v>
      </c>
      <c r="AJ125">
        <v>41065.800000000003</v>
      </c>
      <c r="AP125">
        <v>744</v>
      </c>
      <c r="AQ125" t="s">
        <v>1022</v>
      </c>
      <c r="AR125" t="s">
        <v>1400</v>
      </c>
      <c r="AS125">
        <v>150017</v>
      </c>
      <c r="AT125">
        <v>169243</v>
      </c>
      <c r="AW125" s="171" t="str">
        <f t="shared" si="72"/>
        <v>HSconc500-2-4.txt</v>
      </c>
      <c r="AX125" s="171">
        <v>124</v>
      </c>
      <c r="AY125" s="171" t="s">
        <v>1380</v>
      </c>
      <c r="AZ125" s="171">
        <v>40904.199999999997</v>
      </c>
      <c r="BI125" t="s">
        <v>1022</v>
      </c>
      <c r="BJ125">
        <v>151983</v>
      </c>
      <c r="BK125">
        <v>169536</v>
      </c>
      <c r="BL125">
        <v>151983</v>
      </c>
      <c r="BM125">
        <v>169536</v>
      </c>
      <c r="BN125">
        <v>744</v>
      </c>
      <c r="BO125" t="s">
        <v>1651</v>
      </c>
      <c r="BR125">
        <f t="shared" si="74"/>
        <v>-2.3999999999941792</v>
      </c>
      <c r="BS125" s="176" t="s">
        <v>1631</v>
      </c>
      <c r="BT125" s="176">
        <v>124</v>
      </c>
      <c r="BU125" s="176">
        <v>40901.800000000003</v>
      </c>
    </row>
    <row r="126" spans="1:73" x14ac:dyDescent="0.2">
      <c r="A126" t="s">
        <v>287</v>
      </c>
      <c r="B126">
        <v>10010.050999999999</v>
      </c>
      <c r="F126" s="162" t="s">
        <v>274</v>
      </c>
      <c r="G126" s="162"/>
      <c r="O126" s="162" t="s">
        <v>274</v>
      </c>
      <c r="P126" s="162">
        <v>25</v>
      </c>
      <c r="Q126" s="162">
        <v>5</v>
      </c>
      <c r="R126" s="162" t="s">
        <v>248</v>
      </c>
      <c r="S126">
        <v>5370</v>
      </c>
      <c r="T126">
        <v>5100</v>
      </c>
      <c r="U126">
        <v>4990</v>
      </c>
      <c r="V126">
        <v>4990</v>
      </c>
      <c r="W126">
        <v>4990</v>
      </c>
      <c r="X126" t="b">
        <f t="shared" si="67"/>
        <v>1</v>
      </c>
      <c r="Y126" t="b">
        <f t="shared" si="68"/>
        <v>1</v>
      </c>
      <c r="AG126">
        <v>125</v>
      </c>
      <c r="AH126" t="s">
        <v>1632</v>
      </c>
      <c r="AI126">
        <v>41935.599999999999</v>
      </c>
      <c r="AJ126">
        <v>41751.800000000003</v>
      </c>
      <c r="AP126">
        <v>944</v>
      </c>
      <c r="AQ126" t="s">
        <v>1244</v>
      </c>
      <c r="AR126" t="s">
        <v>1400</v>
      </c>
      <c r="AS126">
        <v>150588</v>
      </c>
      <c r="AT126">
        <v>169243</v>
      </c>
      <c r="AW126" s="171" t="str">
        <f t="shared" si="72"/>
        <v>HSconc500-2-5.txt</v>
      </c>
      <c r="AX126" s="171">
        <v>125</v>
      </c>
      <c r="AY126" s="171" t="s">
        <v>1381</v>
      </c>
      <c r="AZ126" s="171">
        <v>41657</v>
      </c>
      <c r="BI126" t="s">
        <v>1244</v>
      </c>
      <c r="BJ126">
        <v>150107</v>
      </c>
      <c r="BK126">
        <v>169536</v>
      </c>
      <c r="BL126">
        <v>150107</v>
      </c>
      <c r="BM126">
        <v>169536</v>
      </c>
      <c r="BN126">
        <v>944</v>
      </c>
      <c r="BO126" t="s">
        <v>1651</v>
      </c>
      <c r="BR126">
        <f t="shared" si="74"/>
        <v>108</v>
      </c>
      <c r="BS126" s="176" t="s">
        <v>1632</v>
      </c>
      <c r="BT126" s="176">
        <v>125</v>
      </c>
      <c r="BU126" s="176">
        <v>41765</v>
      </c>
    </row>
    <row r="127" spans="1:73" x14ac:dyDescent="0.2">
      <c r="A127" t="s">
        <v>288</v>
      </c>
      <c r="B127">
        <v>397090</v>
      </c>
      <c r="F127" s="162" t="s">
        <v>274</v>
      </c>
      <c r="G127" s="162"/>
      <c r="O127" s="162" t="s">
        <v>274</v>
      </c>
      <c r="P127" s="162">
        <v>26</v>
      </c>
      <c r="Q127" s="162">
        <v>1</v>
      </c>
      <c r="R127" s="162" t="s">
        <v>249</v>
      </c>
      <c r="S127">
        <v>5580</v>
      </c>
      <c r="T127">
        <v>5600</v>
      </c>
      <c r="U127">
        <v>5200</v>
      </c>
      <c r="V127">
        <v>5230</v>
      </c>
      <c r="W127">
        <v>5200</v>
      </c>
      <c r="X127" t="b">
        <f t="shared" si="67"/>
        <v>0</v>
      </c>
      <c r="Y127" t="b">
        <f t="shared" si="68"/>
        <v>1</v>
      </c>
      <c r="Z127">
        <f t="shared" ref="Z127" si="139">P127</f>
        <v>26</v>
      </c>
      <c r="AA127" t="str">
        <f t="shared" ref="AA127" si="140">R127</f>
        <v>prob_100_6.txt</v>
      </c>
      <c r="AB127">
        <f>AVERAGE(V127:V131)</f>
        <v>5210</v>
      </c>
      <c r="AC127">
        <f>AVERAGE(W127:W131)</f>
        <v>5200</v>
      </c>
      <c r="AG127">
        <v>126</v>
      </c>
      <c r="AH127" t="s">
        <v>1633</v>
      </c>
      <c r="AI127">
        <v>45309.2</v>
      </c>
      <c r="AJ127">
        <v>45127.4</v>
      </c>
      <c r="AP127">
        <v>145</v>
      </c>
      <c r="AQ127" t="s">
        <v>361</v>
      </c>
      <c r="AR127" t="s">
        <v>1401</v>
      </c>
      <c r="AS127">
        <v>151817</v>
      </c>
      <c r="AT127">
        <v>173367</v>
      </c>
      <c r="AU127">
        <f t="shared" ref="AU127" si="141">AVERAGE(AT127:AT131)</f>
        <v>173367</v>
      </c>
      <c r="AW127" s="171" t="str">
        <f t="shared" si="72"/>
        <v>HSconc500-2-6.txt</v>
      </c>
      <c r="AX127" s="171">
        <v>126</v>
      </c>
      <c r="AY127" s="171" t="s">
        <v>1382</v>
      </c>
      <c r="AZ127" s="171">
        <v>45070.8</v>
      </c>
      <c r="BI127" t="s">
        <v>361</v>
      </c>
      <c r="BJ127">
        <v>153103</v>
      </c>
      <c r="BK127">
        <v>173358</v>
      </c>
      <c r="BL127">
        <v>153103</v>
      </c>
      <c r="BM127">
        <v>173358</v>
      </c>
      <c r="BN127">
        <v>145</v>
      </c>
      <c r="BO127" t="s">
        <v>1652</v>
      </c>
      <c r="BP127">
        <f t="shared" ref="BP127" si="142">AVERAGE(BK127:BK131)</f>
        <v>173358</v>
      </c>
      <c r="BR127">
        <f t="shared" si="74"/>
        <v>-103.80000000000291</v>
      </c>
      <c r="BS127" s="176" t="s">
        <v>1633</v>
      </c>
      <c r="BT127" s="176">
        <v>126</v>
      </c>
      <c r="BU127" s="176">
        <v>44967</v>
      </c>
    </row>
    <row r="128" spans="1:73" x14ac:dyDescent="0.2">
      <c r="A128" t="s">
        <v>289</v>
      </c>
      <c r="B128">
        <v>39404</v>
      </c>
      <c r="F128" s="162" t="s">
        <v>274</v>
      </c>
      <c r="G128" s="162"/>
      <c r="O128" s="162" t="s">
        <v>274</v>
      </c>
      <c r="P128" s="162">
        <v>26</v>
      </c>
      <c r="Q128" s="162">
        <v>2</v>
      </c>
      <c r="R128" s="162" t="s">
        <v>249</v>
      </c>
      <c r="S128">
        <v>5590</v>
      </c>
      <c r="T128">
        <v>5600</v>
      </c>
      <c r="U128">
        <v>5200</v>
      </c>
      <c r="V128">
        <v>5200</v>
      </c>
      <c r="W128">
        <v>5200</v>
      </c>
      <c r="X128" t="b">
        <f t="shared" si="67"/>
        <v>1</v>
      </c>
      <c r="Y128" t="b">
        <f t="shared" si="68"/>
        <v>1</v>
      </c>
      <c r="AG128">
        <v>127</v>
      </c>
      <c r="AH128" t="s">
        <v>1634</v>
      </c>
      <c r="AI128">
        <v>43244</v>
      </c>
      <c r="AJ128">
        <v>43066.6</v>
      </c>
      <c r="AP128">
        <v>345</v>
      </c>
      <c r="AQ128" t="s">
        <v>579</v>
      </c>
      <c r="AR128" t="s">
        <v>1401</v>
      </c>
      <c r="AS128">
        <v>146470</v>
      </c>
      <c r="AT128">
        <v>173367</v>
      </c>
      <c r="AW128" s="171" t="str">
        <f t="shared" si="72"/>
        <v>HSconc500-2-7.txt</v>
      </c>
      <c r="AX128" s="171">
        <v>127</v>
      </c>
      <c r="AY128" s="171" t="s">
        <v>1383</v>
      </c>
      <c r="AZ128" s="171">
        <v>42934.6</v>
      </c>
      <c r="BI128" t="s">
        <v>579</v>
      </c>
      <c r="BJ128">
        <v>151549</v>
      </c>
      <c r="BK128">
        <v>173358</v>
      </c>
      <c r="BL128">
        <v>151549</v>
      </c>
      <c r="BM128">
        <v>173358</v>
      </c>
      <c r="BN128">
        <v>345</v>
      </c>
      <c r="BO128" t="s">
        <v>1652</v>
      </c>
      <c r="BR128">
        <f t="shared" si="74"/>
        <v>82</v>
      </c>
      <c r="BS128" s="176" t="s">
        <v>1634</v>
      </c>
      <c r="BT128" s="176">
        <v>127</v>
      </c>
      <c r="BU128" s="176">
        <v>43016.6</v>
      </c>
    </row>
    <row r="129" spans="1:73" x14ac:dyDescent="0.2">
      <c r="F129" s="162" t="s">
        <v>274</v>
      </c>
      <c r="G129" s="162"/>
      <c r="O129" s="162" t="s">
        <v>274</v>
      </c>
      <c r="P129" s="162">
        <v>26</v>
      </c>
      <c r="Q129" s="162">
        <v>3</v>
      </c>
      <c r="R129" s="162" t="s">
        <v>249</v>
      </c>
      <c r="S129">
        <v>5660</v>
      </c>
      <c r="T129">
        <v>5600</v>
      </c>
      <c r="U129">
        <v>5200</v>
      </c>
      <c r="V129">
        <v>5200</v>
      </c>
      <c r="W129">
        <v>5200</v>
      </c>
      <c r="X129" t="b">
        <f t="shared" si="67"/>
        <v>1</v>
      </c>
      <c r="Y129" t="b">
        <f t="shared" si="68"/>
        <v>1</v>
      </c>
      <c r="AG129">
        <v>128</v>
      </c>
      <c r="AH129" t="s">
        <v>1635</v>
      </c>
      <c r="AI129">
        <v>42140.800000000003</v>
      </c>
      <c r="AJ129">
        <v>41958</v>
      </c>
      <c r="AP129">
        <v>545</v>
      </c>
      <c r="AQ129" t="s">
        <v>801</v>
      </c>
      <c r="AR129" t="s">
        <v>1401</v>
      </c>
      <c r="AS129">
        <v>148871</v>
      </c>
      <c r="AT129">
        <v>173367</v>
      </c>
      <c r="AW129" s="171" t="str">
        <f t="shared" si="72"/>
        <v>HSconc500-2-8.txt</v>
      </c>
      <c r="AX129" s="171">
        <v>128</v>
      </c>
      <c r="AY129" s="171" t="s">
        <v>1384</v>
      </c>
      <c r="AZ129" s="171">
        <v>41770.199999999997</v>
      </c>
      <c r="BI129" t="s">
        <v>801</v>
      </c>
      <c r="BJ129">
        <v>148344</v>
      </c>
      <c r="BK129">
        <v>173358</v>
      </c>
      <c r="BL129">
        <v>155782</v>
      </c>
      <c r="BM129">
        <v>173358</v>
      </c>
      <c r="BN129">
        <v>545</v>
      </c>
      <c r="BO129" t="s">
        <v>1652</v>
      </c>
      <c r="BR129">
        <f t="shared" si="74"/>
        <v>115.40000000000146</v>
      </c>
      <c r="BS129" s="176" t="s">
        <v>1635</v>
      </c>
      <c r="BT129" s="176">
        <v>128</v>
      </c>
      <c r="BU129" s="176">
        <v>41885.599999999999</v>
      </c>
    </row>
    <row r="130" spans="1:73" x14ac:dyDescent="0.2">
      <c r="A130" t="s">
        <v>290</v>
      </c>
      <c r="F130" s="162" t="s">
        <v>274</v>
      </c>
      <c r="G130" s="162"/>
      <c r="O130" s="162" t="s">
        <v>274</v>
      </c>
      <c r="P130" s="162">
        <v>26</v>
      </c>
      <c r="Q130" s="162">
        <v>4</v>
      </c>
      <c r="R130" s="162" t="s">
        <v>249</v>
      </c>
      <c r="S130">
        <v>5580</v>
      </c>
      <c r="T130">
        <v>5600</v>
      </c>
      <c r="U130">
        <v>5200</v>
      </c>
      <c r="V130">
        <v>5210</v>
      </c>
      <c r="W130">
        <v>5200</v>
      </c>
      <c r="X130" t="b">
        <f t="shared" si="67"/>
        <v>0</v>
      </c>
      <c r="Y130" t="b">
        <f t="shared" si="68"/>
        <v>1</v>
      </c>
      <c r="AG130">
        <v>129</v>
      </c>
      <c r="AH130" t="s">
        <v>1636</v>
      </c>
      <c r="AI130">
        <v>42415.8</v>
      </c>
      <c r="AJ130">
        <v>42294.8</v>
      </c>
      <c r="AP130">
        <v>745</v>
      </c>
      <c r="AQ130" t="s">
        <v>1023</v>
      </c>
      <c r="AR130" t="s">
        <v>1401</v>
      </c>
      <c r="AS130">
        <v>147890</v>
      </c>
      <c r="AT130">
        <v>173367</v>
      </c>
      <c r="AW130" s="171" t="str">
        <f t="shared" si="72"/>
        <v>HSconc500-2-9.txt</v>
      </c>
      <c r="AX130" s="171">
        <v>129</v>
      </c>
      <c r="AY130" s="171" t="s">
        <v>1385</v>
      </c>
      <c r="AZ130" s="171">
        <v>42144</v>
      </c>
      <c r="BI130" t="s">
        <v>1023</v>
      </c>
      <c r="BJ130">
        <v>151312</v>
      </c>
      <c r="BK130">
        <v>173358</v>
      </c>
      <c r="BL130">
        <v>151312</v>
      </c>
      <c r="BM130">
        <v>173358</v>
      </c>
      <c r="BN130">
        <v>745</v>
      </c>
      <c r="BO130" t="s">
        <v>1652</v>
      </c>
      <c r="BR130">
        <f t="shared" si="74"/>
        <v>59.400000000001455</v>
      </c>
      <c r="BS130" s="176" t="s">
        <v>1636</v>
      </c>
      <c r="BT130" s="176">
        <v>129</v>
      </c>
      <c r="BU130" s="176">
        <v>42203.4</v>
      </c>
    </row>
    <row r="131" spans="1:73" x14ac:dyDescent="0.2">
      <c r="A131" t="s">
        <v>291</v>
      </c>
      <c r="B131">
        <v>126</v>
      </c>
      <c r="F131" s="162" t="s">
        <v>274</v>
      </c>
      <c r="G131" s="162"/>
      <c r="O131" s="162" t="s">
        <v>274</v>
      </c>
      <c r="P131" s="162">
        <v>26</v>
      </c>
      <c r="Q131" s="162">
        <v>5</v>
      </c>
      <c r="R131" s="162" t="s">
        <v>249</v>
      </c>
      <c r="S131">
        <v>5670</v>
      </c>
      <c r="T131">
        <v>5600</v>
      </c>
      <c r="U131">
        <v>5200</v>
      </c>
      <c r="V131">
        <v>5210</v>
      </c>
      <c r="W131">
        <v>5200</v>
      </c>
      <c r="X131" t="b">
        <f t="shared" ref="X131:X194" si="143">W131=V131</f>
        <v>0</v>
      </c>
      <c r="Y131" t="b">
        <f t="shared" ref="Y131:Y194" si="144">W131=U131</f>
        <v>1</v>
      </c>
      <c r="AG131">
        <v>130</v>
      </c>
      <c r="AH131" t="s">
        <v>1637</v>
      </c>
      <c r="AI131">
        <v>43430</v>
      </c>
      <c r="AJ131">
        <v>43206.2</v>
      </c>
      <c r="AP131">
        <v>945</v>
      </c>
      <c r="AQ131" t="s">
        <v>1245</v>
      </c>
      <c r="AR131" t="s">
        <v>1401</v>
      </c>
      <c r="AS131">
        <v>149079</v>
      </c>
      <c r="AT131">
        <v>173367</v>
      </c>
      <c r="AW131" s="171" t="str">
        <f t="shared" ref="AW131:AW194" si="145">AY131&amp;".txt"</f>
        <v>HSconc500-2-10.txt</v>
      </c>
      <c r="AX131" s="171">
        <v>130</v>
      </c>
      <c r="AY131" s="171" t="s">
        <v>1386</v>
      </c>
      <c r="AZ131" s="171">
        <v>43126.6</v>
      </c>
      <c r="BI131" t="s">
        <v>1245</v>
      </c>
      <c r="BJ131">
        <v>149475</v>
      </c>
      <c r="BK131">
        <v>173358</v>
      </c>
      <c r="BL131">
        <v>157212</v>
      </c>
      <c r="BM131">
        <v>173358</v>
      </c>
      <c r="BN131">
        <v>945</v>
      </c>
      <c r="BO131" t="s">
        <v>1652</v>
      </c>
      <c r="BR131">
        <f t="shared" ref="BR131:BR194" si="146">BU131-AZ131</f>
        <v>53</v>
      </c>
      <c r="BS131" s="176" t="s">
        <v>1637</v>
      </c>
      <c r="BT131" s="176">
        <v>130</v>
      </c>
      <c r="BU131" s="176">
        <v>43179.6</v>
      </c>
    </row>
    <row r="132" spans="1:73" x14ac:dyDescent="0.2">
      <c r="A132" t="s">
        <v>292</v>
      </c>
      <c r="B132">
        <v>0</v>
      </c>
      <c r="F132" s="162" t="s">
        <v>274</v>
      </c>
      <c r="G132" s="162"/>
      <c r="O132" s="162" t="s">
        <v>274</v>
      </c>
      <c r="P132" s="162">
        <v>27</v>
      </c>
      <c r="Q132" s="162">
        <v>1</v>
      </c>
      <c r="R132" s="162" t="s">
        <v>250</v>
      </c>
      <c r="S132">
        <v>5070</v>
      </c>
      <c r="T132">
        <v>4900</v>
      </c>
      <c r="U132">
        <v>4780</v>
      </c>
      <c r="V132">
        <v>4780</v>
      </c>
      <c r="W132">
        <v>4780</v>
      </c>
      <c r="X132" t="b">
        <f t="shared" si="143"/>
        <v>1</v>
      </c>
      <c r="Y132" t="b">
        <f t="shared" si="144"/>
        <v>1</v>
      </c>
      <c r="Z132">
        <f t="shared" ref="Z132" si="147">P132</f>
        <v>27</v>
      </c>
      <c r="AA132" t="str">
        <f t="shared" ref="AA132" si="148">R132</f>
        <v>prob_100_7.txt</v>
      </c>
      <c r="AB132">
        <f>AVERAGE(V132:V136)</f>
        <v>4792</v>
      </c>
      <c r="AC132">
        <f>AVERAGE(W132:W136)</f>
        <v>4786</v>
      </c>
      <c r="AG132">
        <v>131</v>
      </c>
      <c r="AH132" t="s">
        <v>1638</v>
      </c>
      <c r="AI132">
        <v>85723.6</v>
      </c>
      <c r="AJ132">
        <v>85430.399999999994</v>
      </c>
      <c r="AP132">
        <v>146</v>
      </c>
      <c r="AQ132" t="s">
        <v>362</v>
      </c>
      <c r="AR132" t="s">
        <v>1402</v>
      </c>
      <c r="AS132">
        <v>147458</v>
      </c>
      <c r="AT132">
        <v>167231</v>
      </c>
      <c r="AU132">
        <f t="shared" ref="AU132" si="149">AVERAGE(AT132:AT136)</f>
        <v>167231</v>
      </c>
      <c r="AW132" s="171" t="str">
        <f t="shared" si="145"/>
        <v>HSconc1000-2-1.txt</v>
      </c>
      <c r="AX132" s="171">
        <v>131</v>
      </c>
      <c r="AY132" s="171" t="s">
        <v>1387</v>
      </c>
      <c r="AZ132" s="171">
        <v>85277</v>
      </c>
      <c r="BI132" t="s">
        <v>362</v>
      </c>
      <c r="BJ132">
        <v>148596</v>
      </c>
      <c r="BK132">
        <v>167284</v>
      </c>
      <c r="BL132">
        <v>155340</v>
      </c>
      <c r="BM132">
        <v>167284</v>
      </c>
      <c r="BN132">
        <v>146</v>
      </c>
      <c r="BO132" t="s">
        <v>1653</v>
      </c>
      <c r="BP132">
        <f t="shared" ref="BP132" si="150">AVERAGE(BK132:BK136)</f>
        <v>167317.20000000001</v>
      </c>
      <c r="BR132">
        <f t="shared" si="146"/>
        <v>26</v>
      </c>
      <c r="BS132" s="176" t="s">
        <v>1638</v>
      </c>
      <c r="BT132" s="176">
        <v>131</v>
      </c>
      <c r="BU132" s="176">
        <v>85303</v>
      </c>
    </row>
    <row r="133" spans="1:73" x14ac:dyDescent="0.2">
      <c r="A133" t="s">
        <v>293</v>
      </c>
      <c r="B133">
        <v>1536</v>
      </c>
      <c r="F133" s="162" t="s">
        <v>274</v>
      </c>
      <c r="G133" s="162"/>
      <c r="O133" s="162" t="s">
        <v>274</v>
      </c>
      <c r="P133" s="162">
        <v>27</v>
      </c>
      <c r="Q133" s="162">
        <v>2</v>
      </c>
      <c r="R133" s="162" t="s">
        <v>250</v>
      </c>
      <c r="S133">
        <v>5070</v>
      </c>
      <c r="T133">
        <v>4900</v>
      </c>
      <c r="U133">
        <v>4790</v>
      </c>
      <c r="V133">
        <v>4800</v>
      </c>
      <c r="W133">
        <v>4790</v>
      </c>
      <c r="X133" t="b">
        <f t="shared" si="143"/>
        <v>0</v>
      </c>
      <c r="Y133" t="b">
        <f t="shared" si="144"/>
        <v>1</v>
      </c>
      <c r="AG133">
        <v>132</v>
      </c>
      <c r="AH133" t="s">
        <v>1639</v>
      </c>
      <c r="AI133">
        <v>83173</v>
      </c>
      <c r="AJ133">
        <v>83033</v>
      </c>
      <c r="AP133">
        <v>346</v>
      </c>
      <c r="AQ133" t="s">
        <v>580</v>
      </c>
      <c r="AR133" t="s">
        <v>1402</v>
      </c>
      <c r="AS133">
        <v>150030</v>
      </c>
      <c r="AT133">
        <v>167231</v>
      </c>
      <c r="AW133" s="171" t="str">
        <f t="shared" si="145"/>
        <v>HSconc1000-2-2.txt</v>
      </c>
      <c r="AX133" s="171">
        <v>132</v>
      </c>
      <c r="AY133" s="171" t="s">
        <v>1388</v>
      </c>
      <c r="AZ133" s="171">
        <v>82853</v>
      </c>
      <c r="BI133" t="s">
        <v>580</v>
      </c>
      <c r="BJ133">
        <v>147986</v>
      </c>
      <c r="BK133">
        <v>167284</v>
      </c>
      <c r="BL133">
        <v>155306</v>
      </c>
      <c r="BM133">
        <v>167284</v>
      </c>
      <c r="BN133">
        <v>346</v>
      </c>
      <c r="BO133" t="s">
        <v>1653</v>
      </c>
      <c r="BR133">
        <f t="shared" si="146"/>
        <v>32</v>
      </c>
      <c r="BS133" s="176" t="s">
        <v>1639</v>
      </c>
      <c r="BT133" s="176">
        <v>132</v>
      </c>
      <c r="BU133" s="176">
        <v>82885</v>
      </c>
    </row>
    <row r="134" spans="1:73" x14ac:dyDescent="0.2">
      <c r="A134" t="s">
        <v>294</v>
      </c>
      <c r="B134">
        <v>0</v>
      </c>
      <c r="F134" s="162" t="s">
        <v>274</v>
      </c>
      <c r="G134" s="162"/>
      <c r="O134" s="162" t="s">
        <v>274</v>
      </c>
      <c r="P134" s="162">
        <v>27</v>
      </c>
      <c r="Q134" s="162">
        <v>3</v>
      </c>
      <c r="R134" s="162" t="s">
        <v>250</v>
      </c>
      <c r="S134">
        <v>5140</v>
      </c>
      <c r="T134">
        <v>4900</v>
      </c>
      <c r="U134">
        <v>4780</v>
      </c>
      <c r="V134">
        <v>4800</v>
      </c>
      <c r="W134">
        <v>4780</v>
      </c>
      <c r="X134" t="b">
        <f t="shared" si="143"/>
        <v>0</v>
      </c>
      <c r="Y134" t="b">
        <f t="shared" si="144"/>
        <v>1</v>
      </c>
      <c r="AG134">
        <v>133</v>
      </c>
      <c r="AH134" t="s">
        <v>1640</v>
      </c>
      <c r="AI134">
        <v>86109</v>
      </c>
      <c r="AJ134">
        <v>85907.4</v>
      </c>
      <c r="AP134">
        <v>546</v>
      </c>
      <c r="AQ134" t="s">
        <v>802</v>
      </c>
      <c r="AR134" t="s">
        <v>1402</v>
      </c>
      <c r="AS134">
        <v>152284</v>
      </c>
      <c r="AT134">
        <v>167231</v>
      </c>
      <c r="AW134" s="171" t="str">
        <f t="shared" si="145"/>
        <v>HSconc1000-2-3.txt</v>
      </c>
      <c r="AX134" s="171">
        <v>133</v>
      </c>
      <c r="AY134" s="171" t="s">
        <v>1389</v>
      </c>
      <c r="AZ134" s="171">
        <v>85801.8</v>
      </c>
      <c r="BI134" t="s">
        <v>802</v>
      </c>
      <c r="BJ134">
        <v>149812</v>
      </c>
      <c r="BK134">
        <v>167367</v>
      </c>
      <c r="BL134">
        <v>152360</v>
      </c>
      <c r="BM134">
        <v>167284</v>
      </c>
      <c r="BN134">
        <v>546</v>
      </c>
      <c r="BO134" t="s">
        <v>1653</v>
      </c>
      <c r="BR134">
        <f t="shared" si="146"/>
        <v>-77.80000000000291</v>
      </c>
      <c r="BS134" s="176" t="s">
        <v>1640</v>
      </c>
      <c r="BT134" s="176">
        <v>133</v>
      </c>
      <c r="BU134" s="176">
        <v>85724</v>
      </c>
    </row>
    <row r="135" spans="1:73" x14ac:dyDescent="0.2">
      <c r="A135" t="s">
        <v>295</v>
      </c>
      <c r="B135">
        <v>0</v>
      </c>
      <c r="F135" s="162" t="s">
        <v>274</v>
      </c>
      <c r="G135" s="162"/>
      <c r="O135" s="162" t="s">
        <v>274</v>
      </c>
      <c r="P135" s="162">
        <v>27</v>
      </c>
      <c r="Q135" s="162">
        <v>4</v>
      </c>
      <c r="R135" s="162" t="s">
        <v>250</v>
      </c>
      <c r="S135">
        <v>5050</v>
      </c>
      <c r="T135">
        <v>4900</v>
      </c>
      <c r="U135">
        <v>4790</v>
      </c>
      <c r="V135">
        <v>4790</v>
      </c>
      <c r="W135">
        <v>4790</v>
      </c>
      <c r="X135" t="b">
        <f t="shared" si="143"/>
        <v>1</v>
      </c>
      <c r="Y135" t="b">
        <f t="shared" si="144"/>
        <v>1</v>
      </c>
      <c r="AG135">
        <v>134</v>
      </c>
      <c r="AH135" t="s">
        <v>1641</v>
      </c>
      <c r="AI135">
        <v>84710.8</v>
      </c>
      <c r="AJ135">
        <v>84423.8</v>
      </c>
      <c r="AP135">
        <v>746</v>
      </c>
      <c r="AQ135" t="s">
        <v>1024</v>
      </c>
      <c r="AR135" t="s">
        <v>1402</v>
      </c>
      <c r="AS135">
        <v>151380</v>
      </c>
      <c r="AT135">
        <v>167231</v>
      </c>
      <c r="AW135" s="171" t="str">
        <f t="shared" si="145"/>
        <v>HSconc1000-2-4.txt</v>
      </c>
      <c r="AX135" s="171">
        <v>134</v>
      </c>
      <c r="AY135" s="171" t="s">
        <v>1390</v>
      </c>
      <c r="AZ135" s="171">
        <v>84160</v>
      </c>
      <c r="BI135" t="s">
        <v>1024</v>
      </c>
      <c r="BJ135">
        <v>147519</v>
      </c>
      <c r="BK135">
        <v>167284</v>
      </c>
      <c r="BL135">
        <v>154812</v>
      </c>
      <c r="BM135">
        <v>167284</v>
      </c>
      <c r="BN135">
        <v>746</v>
      </c>
      <c r="BO135" t="s">
        <v>1653</v>
      </c>
      <c r="BR135">
        <f t="shared" si="146"/>
        <v>91</v>
      </c>
      <c r="BS135" s="176" t="s">
        <v>1641</v>
      </c>
      <c r="BT135" s="176">
        <v>134</v>
      </c>
      <c r="BU135" s="176">
        <v>84251</v>
      </c>
    </row>
    <row r="136" spans="1:73" x14ac:dyDescent="0.2">
      <c r="A136" t="s">
        <v>296</v>
      </c>
      <c r="B136">
        <v>0.98350000000000004</v>
      </c>
      <c r="F136" s="162" t="s">
        <v>274</v>
      </c>
      <c r="G136" s="162"/>
      <c r="O136" s="162" t="s">
        <v>274</v>
      </c>
      <c r="P136" s="162">
        <v>27</v>
      </c>
      <c r="Q136" s="162">
        <v>5</v>
      </c>
      <c r="R136" s="162" t="s">
        <v>250</v>
      </c>
      <c r="S136">
        <v>5090</v>
      </c>
      <c r="T136">
        <v>4900</v>
      </c>
      <c r="U136">
        <v>4790</v>
      </c>
      <c r="V136">
        <v>4790</v>
      </c>
      <c r="W136">
        <v>4790</v>
      </c>
      <c r="X136" t="b">
        <f t="shared" si="143"/>
        <v>1</v>
      </c>
      <c r="Y136" t="b">
        <f t="shared" si="144"/>
        <v>1</v>
      </c>
      <c r="AG136">
        <v>135</v>
      </c>
      <c r="AH136" t="s">
        <v>1642</v>
      </c>
      <c r="AI136">
        <v>85723.4</v>
      </c>
      <c r="AJ136">
        <v>85538.4</v>
      </c>
      <c r="AP136">
        <v>946</v>
      </c>
      <c r="AQ136" t="s">
        <v>1246</v>
      </c>
      <c r="AR136" t="s">
        <v>1402</v>
      </c>
      <c r="AS136">
        <v>152544</v>
      </c>
      <c r="AT136">
        <v>167231</v>
      </c>
      <c r="AW136" s="171" t="str">
        <f t="shared" si="145"/>
        <v>HSconc1000-2-5.txt</v>
      </c>
      <c r="AX136" s="171">
        <v>135</v>
      </c>
      <c r="AY136" s="171" t="s">
        <v>1391</v>
      </c>
      <c r="AZ136" s="171">
        <v>85422</v>
      </c>
      <c r="BI136" t="s">
        <v>1246</v>
      </c>
      <c r="BJ136">
        <v>151821</v>
      </c>
      <c r="BK136">
        <v>167367</v>
      </c>
      <c r="BL136">
        <v>151821</v>
      </c>
      <c r="BM136">
        <v>167367</v>
      </c>
      <c r="BN136">
        <v>946</v>
      </c>
      <c r="BO136" t="s">
        <v>1653</v>
      </c>
      <c r="BR136">
        <f t="shared" si="146"/>
        <v>-75.399999999994179</v>
      </c>
      <c r="BS136" s="176" t="s">
        <v>1642</v>
      </c>
      <c r="BT136" s="176">
        <v>135</v>
      </c>
      <c r="BU136" s="176">
        <v>85346.6</v>
      </c>
    </row>
    <row r="137" spans="1:73" x14ac:dyDescent="0.2">
      <c r="F137" s="162" t="s">
        <v>274</v>
      </c>
      <c r="G137" s="162"/>
      <c r="O137" s="162" t="s">
        <v>274</v>
      </c>
      <c r="P137" s="162">
        <v>28</v>
      </c>
      <c r="Q137" s="162">
        <v>1</v>
      </c>
      <c r="R137" s="162" t="s">
        <v>251</v>
      </c>
      <c r="S137">
        <v>5190</v>
      </c>
      <c r="T137">
        <v>5000</v>
      </c>
      <c r="U137">
        <v>4870</v>
      </c>
      <c r="V137">
        <v>4870</v>
      </c>
      <c r="W137">
        <v>4870</v>
      </c>
      <c r="X137" t="b">
        <f t="shared" si="143"/>
        <v>1</v>
      </c>
      <c r="Y137" t="b">
        <f t="shared" si="144"/>
        <v>1</v>
      </c>
      <c r="Z137">
        <f t="shared" ref="Z137" si="151">P137</f>
        <v>28</v>
      </c>
      <c r="AA137" t="str">
        <f t="shared" ref="AA137" si="152">R137</f>
        <v>prob_100_8.txt</v>
      </c>
      <c r="AB137">
        <f>AVERAGE(V137:V141)</f>
        <v>4878</v>
      </c>
      <c r="AC137">
        <f>AVERAGE(W137:W141)</f>
        <v>4868</v>
      </c>
      <c r="AG137">
        <v>136</v>
      </c>
      <c r="AH137" t="s">
        <v>1643</v>
      </c>
      <c r="AI137">
        <v>86196.4</v>
      </c>
      <c r="AJ137">
        <v>85839</v>
      </c>
      <c r="AP137">
        <v>147</v>
      </c>
      <c r="AQ137" t="s">
        <v>363</v>
      </c>
      <c r="AR137" t="s">
        <v>1403</v>
      </c>
      <c r="AS137">
        <v>152163</v>
      </c>
      <c r="AT137">
        <v>170490</v>
      </c>
      <c r="AU137">
        <f t="shared" ref="AU137" si="153">AVERAGE(AT137:AT141)</f>
        <v>170490</v>
      </c>
      <c r="AW137" s="171" t="str">
        <f t="shared" si="145"/>
        <v>HSconc1000-2-6.txt</v>
      </c>
      <c r="AX137" s="171">
        <v>136</v>
      </c>
      <c r="AY137" s="171" t="s">
        <v>1392</v>
      </c>
      <c r="AZ137" s="171">
        <v>85791</v>
      </c>
      <c r="BI137" t="s">
        <v>363</v>
      </c>
      <c r="BJ137">
        <v>147116</v>
      </c>
      <c r="BK137">
        <v>170803</v>
      </c>
      <c r="BL137">
        <v>154701</v>
      </c>
      <c r="BM137">
        <v>170803</v>
      </c>
      <c r="BN137">
        <v>147</v>
      </c>
      <c r="BO137" t="s">
        <v>1654</v>
      </c>
      <c r="BP137">
        <f t="shared" ref="BP137" si="154">AVERAGE(BK137:BK141)</f>
        <v>170803</v>
      </c>
      <c r="BR137">
        <f t="shared" si="146"/>
        <v>-97</v>
      </c>
      <c r="BS137" s="176" t="s">
        <v>1643</v>
      </c>
      <c r="BT137" s="176">
        <v>136</v>
      </c>
      <c r="BU137" s="176">
        <v>85694</v>
      </c>
    </row>
    <row r="138" spans="1:73" x14ac:dyDescent="0.2">
      <c r="A138" t="s">
        <v>282</v>
      </c>
      <c r="B138" t="s">
        <v>232</v>
      </c>
      <c r="C138" t="s">
        <v>283</v>
      </c>
      <c r="F138" s="162" t="s">
        <v>274</v>
      </c>
      <c r="G138" s="162" t="str">
        <f t="shared" ref="G138" si="155">B138</f>
        <v>prob_25_9.txt</v>
      </c>
      <c r="H138">
        <f t="shared" ref="H138" si="156">B139</f>
        <v>1420</v>
      </c>
      <c r="I138">
        <f t="shared" ref="I138" si="157">B140</f>
        <v>1400</v>
      </c>
      <c r="J138">
        <f t="shared" ref="J138" si="158">B141</f>
        <v>1380</v>
      </c>
      <c r="K138">
        <f t="shared" ref="K138:L138" si="159">B142</f>
        <v>1380</v>
      </c>
      <c r="L138">
        <f t="shared" si="159"/>
        <v>1380</v>
      </c>
      <c r="O138" s="162" t="s">
        <v>274</v>
      </c>
      <c r="P138" s="162">
        <v>28</v>
      </c>
      <c r="Q138" s="162">
        <v>2</v>
      </c>
      <c r="R138" s="162" t="s">
        <v>251</v>
      </c>
      <c r="S138">
        <v>5140</v>
      </c>
      <c r="T138">
        <v>5000</v>
      </c>
      <c r="U138">
        <v>4870</v>
      </c>
      <c r="V138">
        <v>4880</v>
      </c>
      <c r="W138">
        <v>4870</v>
      </c>
      <c r="X138" t="b">
        <f t="shared" si="143"/>
        <v>0</v>
      </c>
      <c r="Y138" t="b">
        <f t="shared" si="144"/>
        <v>1</v>
      </c>
      <c r="AG138">
        <v>137</v>
      </c>
      <c r="AH138" t="s">
        <v>1644</v>
      </c>
      <c r="AI138">
        <v>85842.8</v>
      </c>
      <c r="AJ138">
        <v>85549.2</v>
      </c>
      <c r="AP138">
        <v>347</v>
      </c>
      <c r="AQ138" t="s">
        <v>581</v>
      </c>
      <c r="AR138" t="s">
        <v>1403</v>
      </c>
      <c r="AS138">
        <v>146994</v>
      </c>
      <c r="AT138">
        <v>170490</v>
      </c>
      <c r="AW138" s="171" t="str">
        <f t="shared" si="145"/>
        <v>HSconc1000-2-7.txt</v>
      </c>
      <c r="AX138" s="171">
        <v>137</v>
      </c>
      <c r="AY138" s="171" t="s">
        <v>1393</v>
      </c>
      <c r="AZ138" s="171">
        <v>85220.6</v>
      </c>
      <c r="BI138" t="s">
        <v>581</v>
      </c>
      <c r="BJ138">
        <v>148305</v>
      </c>
      <c r="BK138">
        <v>170803</v>
      </c>
      <c r="BL138">
        <v>155759</v>
      </c>
      <c r="BM138">
        <v>170803</v>
      </c>
      <c r="BN138">
        <v>347</v>
      </c>
      <c r="BO138" t="s">
        <v>1654</v>
      </c>
      <c r="BR138">
        <f t="shared" si="146"/>
        <v>-47.600000000005821</v>
      </c>
      <c r="BS138" s="176" t="s">
        <v>1644</v>
      </c>
      <c r="BT138" s="176">
        <v>137</v>
      </c>
      <c r="BU138" s="176">
        <v>85173</v>
      </c>
    </row>
    <row r="139" spans="1:73" x14ac:dyDescent="0.2">
      <c r="A139" t="s">
        <v>215</v>
      </c>
      <c r="B139">
        <v>1420</v>
      </c>
      <c r="C139" t="s">
        <v>284</v>
      </c>
      <c r="D139">
        <v>1.7999999999999999E-2</v>
      </c>
      <c r="F139" s="162" t="s">
        <v>274</v>
      </c>
      <c r="G139" s="162"/>
      <c r="O139" s="162" t="s">
        <v>274</v>
      </c>
      <c r="P139" s="162">
        <v>28</v>
      </c>
      <c r="Q139" s="162">
        <v>3</v>
      </c>
      <c r="R139" s="162" t="s">
        <v>251</v>
      </c>
      <c r="S139">
        <v>5220</v>
      </c>
      <c r="T139">
        <v>5000</v>
      </c>
      <c r="U139">
        <v>4860</v>
      </c>
      <c r="V139">
        <v>4890</v>
      </c>
      <c r="W139">
        <v>4860</v>
      </c>
      <c r="X139" t="b">
        <f t="shared" si="143"/>
        <v>0</v>
      </c>
      <c r="Y139" t="b">
        <f t="shared" si="144"/>
        <v>1</v>
      </c>
      <c r="AG139">
        <v>138</v>
      </c>
      <c r="AH139" t="s">
        <v>1645</v>
      </c>
      <c r="AI139">
        <v>85792.8</v>
      </c>
      <c r="AJ139">
        <v>85668.6</v>
      </c>
      <c r="AP139">
        <v>547</v>
      </c>
      <c r="AQ139" t="s">
        <v>803</v>
      </c>
      <c r="AR139" t="s">
        <v>1403</v>
      </c>
      <c r="AS139">
        <v>148783</v>
      </c>
      <c r="AT139">
        <v>170490</v>
      </c>
      <c r="AW139" s="171" t="str">
        <f t="shared" si="145"/>
        <v>HSconc1000-2-8.txt</v>
      </c>
      <c r="AX139" s="171">
        <v>138</v>
      </c>
      <c r="AY139" s="171" t="s">
        <v>1394</v>
      </c>
      <c r="AZ139" s="171">
        <v>85368</v>
      </c>
      <c r="BI139" t="s">
        <v>803</v>
      </c>
      <c r="BJ139">
        <v>152060</v>
      </c>
      <c r="BK139">
        <v>170803</v>
      </c>
      <c r="BL139">
        <v>152060</v>
      </c>
      <c r="BM139">
        <v>170803</v>
      </c>
      <c r="BN139">
        <v>547</v>
      </c>
      <c r="BO139" t="s">
        <v>1654</v>
      </c>
      <c r="BR139">
        <f t="shared" si="146"/>
        <v>136.39999999999418</v>
      </c>
      <c r="BS139" s="176" t="s">
        <v>1645</v>
      </c>
      <c r="BT139" s="176">
        <v>138</v>
      </c>
      <c r="BU139" s="176">
        <v>85504.4</v>
      </c>
    </row>
    <row r="140" spans="1:73" x14ac:dyDescent="0.2">
      <c r="A140" t="s">
        <v>216</v>
      </c>
      <c r="B140">
        <v>1400</v>
      </c>
      <c r="C140" t="s">
        <v>284</v>
      </c>
      <c r="D140">
        <v>1.2999999999999999E-2</v>
      </c>
      <c r="F140" s="162" t="s">
        <v>274</v>
      </c>
      <c r="G140" s="162"/>
      <c r="O140" s="162" t="s">
        <v>274</v>
      </c>
      <c r="P140" s="162">
        <v>28</v>
      </c>
      <c r="Q140" s="162">
        <v>4</v>
      </c>
      <c r="R140" s="162" t="s">
        <v>251</v>
      </c>
      <c r="S140">
        <v>5180</v>
      </c>
      <c r="T140">
        <v>5000</v>
      </c>
      <c r="U140">
        <v>4870</v>
      </c>
      <c r="V140">
        <v>4870</v>
      </c>
      <c r="W140">
        <v>4870</v>
      </c>
      <c r="X140" t="b">
        <f t="shared" si="143"/>
        <v>1</v>
      </c>
      <c r="Y140" t="b">
        <f t="shared" si="144"/>
        <v>1</v>
      </c>
      <c r="AG140">
        <v>139</v>
      </c>
      <c r="AH140" t="s">
        <v>1646</v>
      </c>
      <c r="AI140">
        <v>82989.8</v>
      </c>
      <c r="AJ140">
        <v>82747.399999999994</v>
      </c>
      <c r="AP140">
        <v>747</v>
      </c>
      <c r="AQ140" t="s">
        <v>1025</v>
      </c>
      <c r="AR140" t="s">
        <v>1403</v>
      </c>
      <c r="AS140">
        <v>148022</v>
      </c>
      <c r="AT140">
        <v>170490</v>
      </c>
      <c r="AW140" s="171" t="str">
        <f t="shared" si="145"/>
        <v>HSconc1000-2-9.txt</v>
      </c>
      <c r="AX140" s="171">
        <v>139</v>
      </c>
      <c r="AY140" s="171" t="s">
        <v>1395</v>
      </c>
      <c r="AZ140" s="171">
        <v>82339</v>
      </c>
      <c r="BI140" t="s">
        <v>1025</v>
      </c>
      <c r="BJ140">
        <v>147263</v>
      </c>
      <c r="BK140">
        <v>170803</v>
      </c>
      <c r="BL140">
        <v>154388</v>
      </c>
      <c r="BM140">
        <v>170803</v>
      </c>
      <c r="BN140">
        <v>747</v>
      </c>
      <c r="BO140" t="s">
        <v>1654</v>
      </c>
      <c r="BR140">
        <f t="shared" si="146"/>
        <v>348.19999999999709</v>
      </c>
      <c r="BS140" s="176" t="s">
        <v>1646</v>
      </c>
      <c r="BT140" s="176">
        <v>139</v>
      </c>
      <c r="BU140" s="176">
        <v>82687.199999999997</v>
      </c>
    </row>
    <row r="141" spans="1:73" x14ac:dyDescent="0.2">
      <c r="A141" t="s">
        <v>285</v>
      </c>
      <c r="B141">
        <v>1380</v>
      </c>
      <c r="F141" s="162" t="s">
        <v>274</v>
      </c>
      <c r="G141" s="162"/>
      <c r="O141" s="162" t="s">
        <v>274</v>
      </c>
      <c r="P141" s="162">
        <v>28</v>
      </c>
      <c r="Q141" s="162">
        <v>5</v>
      </c>
      <c r="R141" s="162" t="s">
        <v>251</v>
      </c>
      <c r="S141">
        <v>5240</v>
      </c>
      <c r="T141">
        <v>5000</v>
      </c>
      <c r="U141">
        <v>4870</v>
      </c>
      <c r="V141">
        <v>4880</v>
      </c>
      <c r="W141">
        <v>4870</v>
      </c>
      <c r="X141" t="b">
        <f t="shared" si="143"/>
        <v>0</v>
      </c>
      <c r="Y141" t="b">
        <f t="shared" si="144"/>
        <v>1</v>
      </c>
      <c r="AG141">
        <v>140</v>
      </c>
      <c r="AH141" t="s">
        <v>1647</v>
      </c>
      <c r="AI141">
        <v>88829.2</v>
      </c>
      <c r="AJ141">
        <v>88766.399999999994</v>
      </c>
      <c r="AP141">
        <v>947</v>
      </c>
      <c r="AQ141" t="s">
        <v>1247</v>
      </c>
      <c r="AR141" t="s">
        <v>1403</v>
      </c>
      <c r="AS141">
        <v>148623</v>
      </c>
      <c r="AT141">
        <v>170490</v>
      </c>
      <c r="AW141" s="171" t="str">
        <f t="shared" si="145"/>
        <v>HSconc1000-2-10.txt</v>
      </c>
      <c r="AX141" s="171">
        <v>140</v>
      </c>
      <c r="AY141" s="171" t="s">
        <v>1396</v>
      </c>
      <c r="AZ141" s="171">
        <v>88437</v>
      </c>
      <c r="BI141" t="s">
        <v>1247</v>
      </c>
      <c r="BJ141">
        <v>153382</v>
      </c>
      <c r="BK141">
        <v>170803</v>
      </c>
      <c r="BL141">
        <v>153382</v>
      </c>
      <c r="BM141">
        <v>170803</v>
      </c>
      <c r="BN141">
        <v>947</v>
      </c>
      <c r="BO141" t="s">
        <v>1654</v>
      </c>
      <c r="BR141">
        <f t="shared" si="146"/>
        <v>-96.80000000000291</v>
      </c>
      <c r="BS141" s="176" t="s">
        <v>1647</v>
      </c>
      <c r="BT141" s="176">
        <v>140</v>
      </c>
      <c r="BU141" s="176">
        <v>88340.2</v>
      </c>
    </row>
    <row r="142" spans="1:73" x14ac:dyDescent="0.2">
      <c r="A142" t="s">
        <v>286</v>
      </c>
      <c r="B142">
        <v>1380</v>
      </c>
      <c r="C142">
        <v>1380</v>
      </c>
      <c r="F142" s="162" t="s">
        <v>274</v>
      </c>
      <c r="G142" s="162"/>
      <c r="O142" s="162" t="s">
        <v>274</v>
      </c>
      <c r="P142" s="162">
        <v>29</v>
      </c>
      <c r="Q142" s="162">
        <v>1</v>
      </c>
      <c r="R142" s="162" t="s">
        <v>252</v>
      </c>
      <c r="S142">
        <v>5500</v>
      </c>
      <c r="T142">
        <v>5300</v>
      </c>
      <c r="U142">
        <v>5130</v>
      </c>
      <c r="V142">
        <v>5150</v>
      </c>
      <c r="W142">
        <v>5130</v>
      </c>
      <c r="X142" t="b">
        <f t="shared" si="143"/>
        <v>0</v>
      </c>
      <c r="Y142" t="b">
        <f t="shared" si="144"/>
        <v>1</v>
      </c>
      <c r="Z142">
        <f t="shared" ref="Z142" si="160">P142</f>
        <v>29</v>
      </c>
      <c r="AA142" t="str">
        <f t="shared" ref="AA142" si="161">R142</f>
        <v>prob_100_9.txt</v>
      </c>
      <c r="AB142">
        <f>AVERAGE(V142:V146)</f>
        <v>5140</v>
      </c>
      <c r="AC142">
        <f>AVERAGE(W142:W146)</f>
        <v>5136</v>
      </c>
      <c r="AG142">
        <v>141</v>
      </c>
      <c r="AH142" t="s">
        <v>1648</v>
      </c>
      <c r="AI142">
        <v>169922.2</v>
      </c>
      <c r="AJ142">
        <v>169441.4</v>
      </c>
      <c r="AP142">
        <v>148</v>
      </c>
      <c r="AQ142" t="s">
        <v>364</v>
      </c>
      <c r="AR142" t="s">
        <v>1404</v>
      </c>
      <c r="AS142">
        <v>151219</v>
      </c>
      <c r="AT142">
        <v>168365</v>
      </c>
      <c r="AU142">
        <f t="shared" ref="AU142" si="162">AVERAGE(AT142:AT146)</f>
        <v>168365</v>
      </c>
      <c r="AW142" s="171" t="str">
        <f t="shared" si="145"/>
        <v>HSconc2000-2-1.txt</v>
      </c>
      <c r="AX142" s="171">
        <v>141</v>
      </c>
      <c r="AY142" s="171" t="s">
        <v>1397</v>
      </c>
      <c r="AZ142" s="171">
        <v>169478</v>
      </c>
      <c r="BI142" t="s">
        <v>364</v>
      </c>
      <c r="BJ142">
        <v>150000</v>
      </c>
      <c r="BK142">
        <v>168475</v>
      </c>
      <c r="BL142">
        <v>0</v>
      </c>
      <c r="BM142">
        <v>0</v>
      </c>
      <c r="BN142">
        <v>148</v>
      </c>
      <c r="BO142" t="s">
        <v>1655</v>
      </c>
      <c r="BP142">
        <f t="shared" ref="BP142" si="163">AVERAGE(BK142:BK146)</f>
        <v>168475</v>
      </c>
      <c r="BR142">
        <f t="shared" si="146"/>
        <v>150</v>
      </c>
      <c r="BS142" s="176" t="s">
        <v>1648</v>
      </c>
      <c r="BT142" s="176">
        <v>141</v>
      </c>
      <c r="BU142" s="176">
        <v>169628</v>
      </c>
    </row>
    <row r="143" spans="1:73" x14ac:dyDescent="0.2">
      <c r="A143" t="s">
        <v>287</v>
      </c>
      <c r="B143">
        <v>10009.076999999999</v>
      </c>
      <c r="F143" s="162" t="s">
        <v>274</v>
      </c>
      <c r="G143" s="162"/>
      <c r="O143" s="162" t="s">
        <v>274</v>
      </c>
      <c r="P143" s="162">
        <v>29</v>
      </c>
      <c r="Q143" s="162">
        <v>2</v>
      </c>
      <c r="R143" s="162" t="s">
        <v>252</v>
      </c>
      <c r="S143">
        <v>5390</v>
      </c>
      <c r="T143">
        <v>5300</v>
      </c>
      <c r="U143">
        <v>5140</v>
      </c>
      <c r="V143">
        <v>5140</v>
      </c>
      <c r="W143">
        <v>5140</v>
      </c>
      <c r="X143" t="b">
        <f t="shared" si="143"/>
        <v>1</v>
      </c>
      <c r="Y143" t="b">
        <f t="shared" si="144"/>
        <v>1</v>
      </c>
      <c r="AG143">
        <v>142</v>
      </c>
      <c r="AH143" t="s">
        <v>1649</v>
      </c>
      <c r="AI143">
        <v>171219.8</v>
      </c>
      <c r="AJ143">
        <v>170677.6</v>
      </c>
      <c r="AP143">
        <v>348</v>
      </c>
      <c r="AQ143" t="s">
        <v>582</v>
      </c>
      <c r="AR143" t="s">
        <v>1404</v>
      </c>
      <c r="AS143">
        <v>153699</v>
      </c>
      <c r="AT143">
        <v>168365</v>
      </c>
      <c r="AW143" s="171" t="str">
        <f t="shared" si="145"/>
        <v>HSconc2000-2-2.txt</v>
      </c>
      <c r="AX143" s="171">
        <v>142</v>
      </c>
      <c r="AY143" s="171" t="s">
        <v>1398</v>
      </c>
      <c r="AZ143" s="171">
        <v>170814</v>
      </c>
      <c r="BI143" t="s">
        <v>582</v>
      </c>
      <c r="BJ143">
        <v>149184</v>
      </c>
      <c r="BK143">
        <v>168475</v>
      </c>
      <c r="BL143">
        <v>156315</v>
      </c>
      <c r="BM143">
        <v>168475</v>
      </c>
      <c r="BN143">
        <v>348</v>
      </c>
      <c r="BO143" t="s">
        <v>1655</v>
      </c>
      <c r="BR143">
        <f t="shared" si="146"/>
        <v>-158.79999999998836</v>
      </c>
      <c r="BS143" s="176" t="s">
        <v>1649</v>
      </c>
      <c r="BT143" s="176">
        <v>142</v>
      </c>
      <c r="BU143" s="176">
        <v>170655.2</v>
      </c>
    </row>
    <row r="144" spans="1:73" x14ac:dyDescent="0.2">
      <c r="A144" t="s">
        <v>288</v>
      </c>
      <c r="B144">
        <v>367932</v>
      </c>
      <c r="F144" s="162" t="s">
        <v>274</v>
      </c>
      <c r="G144" s="162"/>
      <c r="O144" s="162" t="s">
        <v>274</v>
      </c>
      <c r="P144" s="162">
        <v>29</v>
      </c>
      <c r="Q144" s="162">
        <v>3</v>
      </c>
      <c r="R144" s="162" t="s">
        <v>252</v>
      </c>
      <c r="S144">
        <v>5430</v>
      </c>
      <c r="T144">
        <v>5300</v>
      </c>
      <c r="U144">
        <v>5140</v>
      </c>
      <c r="V144">
        <v>5140</v>
      </c>
      <c r="W144">
        <v>5140</v>
      </c>
      <c r="X144" t="b">
        <f t="shared" si="143"/>
        <v>1</v>
      </c>
      <c r="Y144" t="b">
        <f t="shared" si="144"/>
        <v>1</v>
      </c>
      <c r="AG144">
        <v>143</v>
      </c>
      <c r="AH144" t="s">
        <v>1650</v>
      </c>
      <c r="AI144">
        <v>171712.8</v>
      </c>
      <c r="AJ144">
        <v>171207.2</v>
      </c>
      <c r="AP144">
        <v>548</v>
      </c>
      <c r="AQ144" t="s">
        <v>804</v>
      </c>
      <c r="AR144" t="s">
        <v>1404</v>
      </c>
      <c r="AS144">
        <v>147677</v>
      </c>
      <c r="AT144">
        <v>168365</v>
      </c>
      <c r="AW144" s="171" t="str">
        <f t="shared" si="145"/>
        <v>HSconc2000-2-3.txt</v>
      </c>
      <c r="AX144" s="171">
        <v>143</v>
      </c>
      <c r="AY144" s="171" t="s">
        <v>1399</v>
      </c>
      <c r="AZ144" s="171">
        <v>171079</v>
      </c>
      <c r="BI144" t="s">
        <v>804</v>
      </c>
      <c r="BJ144">
        <v>146229</v>
      </c>
      <c r="BK144">
        <v>168475</v>
      </c>
      <c r="BL144">
        <v>153832</v>
      </c>
      <c r="BM144">
        <v>168475</v>
      </c>
      <c r="BN144">
        <v>548</v>
      </c>
      <c r="BO144" t="s">
        <v>1655</v>
      </c>
      <c r="BR144">
        <f t="shared" si="146"/>
        <v>34</v>
      </c>
      <c r="BS144" s="176" t="s">
        <v>1650</v>
      </c>
      <c r="BT144" s="176">
        <v>143</v>
      </c>
      <c r="BU144" s="176">
        <v>171113</v>
      </c>
    </row>
    <row r="145" spans="1:73" x14ac:dyDescent="0.2">
      <c r="A145" t="s">
        <v>289</v>
      </c>
      <c r="B145">
        <v>38864</v>
      </c>
      <c r="F145" s="162" t="s">
        <v>274</v>
      </c>
      <c r="G145" s="162"/>
      <c r="O145" s="162" t="s">
        <v>274</v>
      </c>
      <c r="P145" s="162">
        <v>29</v>
      </c>
      <c r="Q145" s="162">
        <v>4</v>
      </c>
      <c r="R145" s="162" t="s">
        <v>252</v>
      </c>
      <c r="S145">
        <v>5510</v>
      </c>
      <c r="T145">
        <v>5300</v>
      </c>
      <c r="U145">
        <v>5140</v>
      </c>
      <c r="V145">
        <v>5140</v>
      </c>
      <c r="W145">
        <v>5140</v>
      </c>
      <c r="X145" t="b">
        <f t="shared" si="143"/>
        <v>1</v>
      </c>
      <c r="Y145" t="b">
        <f t="shared" si="144"/>
        <v>1</v>
      </c>
      <c r="AG145">
        <v>144</v>
      </c>
      <c r="AH145" t="s">
        <v>1651</v>
      </c>
      <c r="AI145">
        <v>170052.6</v>
      </c>
      <c r="AJ145">
        <v>169609.8</v>
      </c>
      <c r="AP145">
        <v>748</v>
      </c>
      <c r="AQ145" t="s">
        <v>1026</v>
      </c>
      <c r="AR145" t="s">
        <v>1404</v>
      </c>
      <c r="AS145">
        <v>147011</v>
      </c>
      <c r="AT145">
        <v>168365</v>
      </c>
      <c r="AW145" s="171" t="str">
        <f t="shared" si="145"/>
        <v>HSconc2000-2-4.txt</v>
      </c>
      <c r="AX145" s="171">
        <v>144</v>
      </c>
      <c r="AY145" s="171" t="s">
        <v>1400</v>
      </c>
      <c r="AZ145" s="171">
        <v>169243</v>
      </c>
      <c r="BI145" t="s">
        <v>1026</v>
      </c>
      <c r="BJ145">
        <v>149992</v>
      </c>
      <c r="BK145">
        <v>168475</v>
      </c>
      <c r="BL145">
        <v>0</v>
      </c>
      <c r="BM145">
        <v>0</v>
      </c>
      <c r="BN145">
        <v>748</v>
      </c>
      <c r="BO145" t="s">
        <v>1655</v>
      </c>
      <c r="BR145">
        <f t="shared" si="146"/>
        <v>293</v>
      </c>
      <c r="BS145" s="176" t="s">
        <v>1651</v>
      </c>
      <c r="BT145" s="176">
        <v>144</v>
      </c>
      <c r="BU145" s="176">
        <v>169536</v>
      </c>
    </row>
    <row r="146" spans="1:73" x14ac:dyDescent="0.2">
      <c r="F146" s="162" t="s">
        <v>274</v>
      </c>
      <c r="G146" s="162"/>
      <c r="O146" s="162" t="s">
        <v>274</v>
      </c>
      <c r="P146" s="162">
        <v>29</v>
      </c>
      <c r="Q146" s="162">
        <v>5</v>
      </c>
      <c r="R146" s="162" t="s">
        <v>252</v>
      </c>
      <c r="S146">
        <v>5520</v>
      </c>
      <c r="T146">
        <v>5300</v>
      </c>
      <c r="U146">
        <v>5130</v>
      </c>
      <c r="V146">
        <v>5130</v>
      </c>
      <c r="W146">
        <v>5130</v>
      </c>
      <c r="X146" t="b">
        <f t="shared" si="143"/>
        <v>1</v>
      </c>
      <c r="Y146" t="b">
        <f t="shared" si="144"/>
        <v>1</v>
      </c>
      <c r="AG146">
        <v>145</v>
      </c>
      <c r="AH146" t="s">
        <v>1652</v>
      </c>
      <c r="AI146">
        <v>174060</v>
      </c>
      <c r="AJ146">
        <v>173318.39999999999</v>
      </c>
      <c r="AP146">
        <v>948</v>
      </c>
      <c r="AQ146" t="s">
        <v>1248</v>
      </c>
      <c r="AR146" t="s">
        <v>1404</v>
      </c>
      <c r="AS146">
        <v>147509</v>
      </c>
      <c r="AT146">
        <v>168365</v>
      </c>
      <c r="AW146" s="171" t="str">
        <f t="shared" si="145"/>
        <v>HSconc2000-2-5.txt</v>
      </c>
      <c r="AX146" s="171">
        <v>145</v>
      </c>
      <c r="AY146" s="171" t="s">
        <v>1401</v>
      </c>
      <c r="AZ146" s="171">
        <v>173367</v>
      </c>
      <c r="BI146" t="s">
        <v>1248</v>
      </c>
      <c r="BJ146">
        <v>148209</v>
      </c>
      <c r="BK146">
        <v>168475</v>
      </c>
      <c r="BL146">
        <v>155589</v>
      </c>
      <c r="BM146">
        <v>168475</v>
      </c>
      <c r="BN146">
        <v>948</v>
      </c>
      <c r="BO146" t="s">
        <v>1655</v>
      </c>
      <c r="BR146">
        <f t="shared" si="146"/>
        <v>-9</v>
      </c>
      <c r="BS146" s="176" t="s">
        <v>1652</v>
      </c>
      <c r="BT146" s="176">
        <v>145</v>
      </c>
      <c r="BU146" s="176">
        <v>173358</v>
      </c>
    </row>
    <row r="147" spans="1:73" x14ac:dyDescent="0.2">
      <c r="A147" t="s">
        <v>290</v>
      </c>
      <c r="F147" s="162" t="s">
        <v>274</v>
      </c>
      <c r="G147" s="162"/>
      <c r="O147" s="162" t="s">
        <v>274</v>
      </c>
      <c r="P147" s="162">
        <v>30</v>
      </c>
      <c r="Q147" s="162">
        <v>1</v>
      </c>
      <c r="R147" s="162" t="s">
        <v>253</v>
      </c>
      <c r="S147">
        <v>4910</v>
      </c>
      <c r="T147">
        <v>4800</v>
      </c>
      <c r="U147">
        <v>4650</v>
      </c>
      <c r="V147">
        <v>4650</v>
      </c>
      <c r="W147">
        <v>4650</v>
      </c>
      <c r="X147" t="b">
        <f t="shared" si="143"/>
        <v>1</v>
      </c>
      <c r="Y147" t="b">
        <f t="shared" si="144"/>
        <v>1</v>
      </c>
      <c r="Z147">
        <f t="shared" ref="Z147" si="164">P147</f>
        <v>30</v>
      </c>
      <c r="AA147" t="str">
        <f t="shared" ref="AA147" si="165">R147</f>
        <v>prob_100_10.txt</v>
      </c>
      <c r="AB147">
        <f>AVERAGE(V147:V151)</f>
        <v>4652</v>
      </c>
      <c r="AC147">
        <f>AVERAGE(W147:W151)</f>
        <v>4650</v>
      </c>
      <c r="AG147">
        <v>146</v>
      </c>
      <c r="AH147" t="s">
        <v>1653</v>
      </c>
      <c r="AI147">
        <v>167781.2</v>
      </c>
      <c r="AJ147">
        <v>167233.4</v>
      </c>
      <c r="AP147">
        <v>149</v>
      </c>
      <c r="AQ147" t="s">
        <v>365</v>
      </c>
      <c r="AR147" t="s">
        <v>1405</v>
      </c>
      <c r="AS147">
        <v>151364</v>
      </c>
      <c r="AT147">
        <v>170162</v>
      </c>
      <c r="AU147">
        <f t="shared" ref="AU147" si="166">AVERAGE(AT147:AT151)</f>
        <v>170162</v>
      </c>
      <c r="AW147" s="171" t="str">
        <f t="shared" si="145"/>
        <v>HSconc2000-2-6.txt</v>
      </c>
      <c r="AX147" s="171">
        <v>146</v>
      </c>
      <c r="AY147" s="171" t="s">
        <v>1402</v>
      </c>
      <c r="AZ147" s="171">
        <v>167231</v>
      </c>
      <c r="BI147" t="s">
        <v>365</v>
      </c>
      <c r="BJ147">
        <v>152157</v>
      </c>
      <c r="BK147">
        <v>170569</v>
      </c>
      <c r="BL147">
        <v>152157</v>
      </c>
      <c r="BM147">
        <v>170569</v>
      </c>
      <c r="BN147">
        <v>149</v>
      </c>
      <c r="BO147" t="s">
        <v>1656</v>
      </c>
      <c r="BP147">
        <f t="shared" ref="BP147" si="167">AVERAGE(BK147:BK151)</f>
        <v>170569</v>
      </c>
      <c r="BR147">
        <f t="shared" si="146"/>
        <v>86.200000000011642</v>
      </c>
      <c r="BS147" s="176" t="s">
        <v>1653</v>
      </c>
      <c r="BT147" s="176">
        <v>146</v>
      </c>
      <c r="BU147" s="176">
        <v>167317.20000000001</v>
      </c>
    </row>
    <row r="148" spans="1:73" x14ac:dyDescent="0.2">
      <c r="A148" t="s">
        <v>291</v>
      </c>
      <c r="B148">
        <v>54</v>
      </c>
      <c r="F148" s="162" t="s">
        <v>274</v>
      </c>
      <c r="G148" s="162"/>
      <c r="O148" s="162" t="s">
        <v>274</v>
      </c>
      <c r="P148" s="162">
        <v>30</v>
      </c>
      <c r="Q148" s="162">
        <v>2</v>
      </c>
      <c r="R148" s="162" t="s">
        <v>253</v>
      </c>
      <c r="S148">
        <v>4860</v>
      </c>
      <c r="T148">
        <v>4800</v>
      </c>
      <c r="U148">
        <v>4650</v>
      </c>
      <c r="V148">
        <v>4650</v>
      </c>
      <c r="W148">
        <v>4650</v>
      </c>
      <c r="X148" t="b">
        <f t="shared" si="143"/>
        <v>1</v>
      </c>
      <c r="Y148" t="b">
        <f t="shared" si="144"/>
        <v>1</v>
      </c>
      <c r="AG148">
        <v>147</v>
      </c>
      <c r="AH148" t="s">
        <v>1654</v>
      </c>
      <c r="AI148">
        <v>171300</v>
      </c>
      <c r="AJ148">
        <v>170622</v>
      </c>
      <c r="AP148">
        <v>349</v>
      </c>
      <c r="AQ148" t="s">
        <v>583</v>
      </c>
      <c r="AR148" t="s">
        <v>1405</v>
      </c>
      <c r="AS148">
        <v>153611</v>
      </c>
      <c r="AT148">
        <v>170162</v>
      </c>
      <c r="AW148" s="171" t="str">
        <f t="shared" si="145"/>
        <v>HSconc2000-2-7.txt</v>
      </c>
      <c r="AX148" s="171">
        <v>147</v>
      </c>
      <c r="AY148" s="171" t="s">
        <v>1403</v>
      </c>
      <c r="AZ148" s="171">
        <v>170490</v>
      </c>
      <c r="BI148" t="s">
        <v>583</v>
      </c>
      <c r="BJ148">
        <v>151289</v>
      </c>
      <c r="BK148">
        <v>170569</v>
      </c>
      <c r="BL148">
        <v>151289</v>
      </c>
      <c r="BM148">
        <v>170569</v>
      </c>
      <c r="BN148">
        <v>349</v>
      </c>
      <c r="BO148" t="s">
        <v>1656</v>
      </c>
      <c r="BR148">
        <f t="shared" si="146"/>
        <v>313</v>
      </c>
      <c r="BS148" s="176" t="s">
        <v>1654</v>
      </c>
      <c r="BT148" s="176">
        <v>147</v>
      </c>
      <c r="BU148" s="176">
        <v>170803</v>
      </c>
    </row>
    <row r="149" spans="1:73" x14ac:dyDescent="0.2">
      <c r="A149" t="s">
        <v>292</v>
      </c>
      <c r="B149">
        <v>0</v>
      </c>
      <c r="F149" s="162" t="s">
        <v>274</v>
      </c>
      <c r="G149" s="162"/>
      <c r="O149" s="162" t="s">
        <v>274</v>
      </c>
      <c r="P149" s="162">
        <v>30</v>
      </c>
      <c r="Q149" s="162">
        <v>3</v>
      </c>
      <c r="R149" s="162" t="s">
        <v>253</v>
      </c>
      <c r="S149">
        <v>4990</v>
      </c>
      <c r="T149">
        <v>4800</v>
      </c>
      <c r="U149">
        <v>4650</v>
      </c>
      <c r="V149">
        <v>4660</v>
      </c>
      <c r="W149">
        <v>4650</v>
      </c>
      <c r="X149" t="b">
        <f t="shared" si="143"/>
        <v>0</v>
      </c>
      <c r="Y149" t="b">
        <f t="shared" si="144"/>
        <v>1</v>
      </c>
      <c r="AG149">
        <v>148</v>
      </c>
      <c r="AH149" t="s">
        <v>1655</v>
      </c>
      <c r="AI149">
        <v>168961.8</v>
      </c>
      <c r="AJ149">
        <v>168483.8</v>
      </c>
      <c r="AP149">
        <v>549</v>
      </c>
      <c r="AQ149" t="s">
        <v>805</v>
      </c>
      <c r="AR149" t="s">
        <v>1405</v>
      </c>
      <c r="AS149">
        <v>147841</v>
      </c>
      <c r="AT149">
        <v>170162</v>
      </c>
      <c r="AW149" s="171" t="str">
        <f t="shared" si="145"/>
        <v>HSconc2000-2-8.txt</v>
      </c>
      <c r="AX149" s="171">
        <v>148</v>
      </c>
      <c r="AY149" s="171" t="s">
        <v>1404</v>
      </c>
      <c r="AZ149" s="171">
        <v>168365</v>
      </c>
      <c r="BI149" t="s">
        <v>805</v>
      </c>
      <c r="BJ149">
        <v>147108</v>
      </c>
      <c r="BK149">
        <v>170569</v>
      </c>
      <c r="BL149">
        <v>155262</v>
      </c>
      <c r="BM149">
        <v>170569</v>
      </c>
      <c r="BN149">
        <v>549</v>
      </c>
      <c r="BO149" t="s">
        <v>1656</v>
      </c>
      <c r="BR149">
        <f t="shared" si="146"/>
        <v>110</v>
      </c>
      <c r="BS149" s="176" t="s">
        <v>1655</v>
      </c>
      <c r="BT149" s="176">
        <v>148</v>
      </c>
      <c r="BU149" s="176">
        <v>168475</v>
      </c>
    </row>
    <row r="150" spans="1:73" x14ac:dyDescent="0.2">
      <c r="A150" t="s">
        <v>293</v>
      </c>
      <c r="B150">
        <v>628</v>
      </c>
      <c r="F150" s="162" t="s">
        <v>274</v>
      </c>
      <c r="G150" s="162"/>
      <c r="O150" s="162" t="s">
        <v>274</v>
      </c>
      <c r="P150" s="162">
        <v>30</v>
      </c>
      <c r="Q150" s="162">
        <v>4</v>
      </c>
      <c r="R150" s="162" t="s">
        <v>253</v>
      </c>
      <c r="S150">
        <v>4940</v>
      </c>
      <c r="T150">
        <v>4800</v>
      </c>
      <c r="U150">
        <v>4650</v>
      </c>
      <c r="V150">
        <v>4650</v>
      </c>
      <c r="W150">
        <v>4650</v>
      </c>
      <c r="X150" t="b">
        <f t="shared" si="143"/>
        <v>1</v>
      </c>
      <c r="Y150" t="b">
        <f t="shared" si="144"/>
        <v>1</v>
      </c>
      <c r="AG150">
        <v>149</v>
      </c>
      <c r="AH150" t="s">
        <v>1656</v>
      </c>
      <c r="AI150">
        <v>171146.8</v>
      </c>
      <c r="AJ150">
        <v>170642.4</v>
      </c>
      <c r="AP150">
        <v>749</v>
      </c>
      <c r="AQ150" t="s">
        <v>1027</v>
      </c>
      <c r="AR150" t="s">
        <v>1405</v>
      </c>
      <c r="AS150">
        <v>147038</v>
      </c>
      <c r="AT150">
        <v>170162</v>
      </c>
      <c r="AW150" s="171" t="str">
        <f t="shared" si="145"/>
        <v>HSconc2000-2-9.txt</v>
      </c>
      <c r="AX150" s="171">
        <v>149</v>
      </c>
      <c r="AY150" s="171" t="s">
        <v>1405</v>
      </c>
      <c r="AZ150" s="171">
        <v>170162</v>
      </c>
      <c r="BI150" t="s">
        <v>1027</v>
      </c>
      <c r="BJ150">
        <v>149372</v>
      </c>
      <c r="BK150">
        <v>170569</v>
      </c>
      <c r="BL150">
        <v>156584</v>
      </c>
      <c r="BM150">
        <v>170569</v>
      </c>
      <c r="BN150">
        <v>749</v>
      </c>
      <c r="BO150" t="s">
        <v>1656</v>
      </c>
      <c r="BR150">
        <f t="shared" si="146"/>
        <v>407</v>
      </c>
      <c r="BS150" s="176" t="s">
        <v>1656</v>
      </c>
      <c r="BT150" s="176">
        <v>149</v>
      </c>
      <c r="BU150" s="176">
        <v>170569</v>
      </c>
    </row>
    <row r="151" spans="1:73" x14ac:dyDescent="0.2">
      <c r="A151" t="s">
        <v>294</v>
      </c>
      <c r="B151">
        <v>0</v>
      </c>
      <c r="F151" s="162" t="s">
        <v>274</v>
      </c>
      <c r="G151" s="162"/>
      <c r="O151" s="162" t="s">
        <v>274</v>
      </c>
      <c r="P151" s="162">
        <v>30</v>
      </c>
      <c r="Q151" s="162">
        <v>5</v>
      </c>
      <c r="R151" s="162" t="s">
        <v>253</v>
      </c>
      <c r="S151">
        <v>4900</v>
      </c>
      <c r="T151">
        <v>4800</v>
      </c>
      <c r="U151">
        <v>4650</v>
      </c>
      <c r="V151">
        <v>4650</v>
      </c>
      <c r="W151">
        <v>4650</v>
      </c>
      <c r="X151" t="b">
        <f t="shared" si="143"/>
        <v>1</v>
      </c>
      <c r="Y151" t="b">
        <f t="shared" si="144"/>
        <v>1</v>
      </c>
      <c r="AG151">
        <v>150</v>
      </c>
      <c r="AH151" t="s">
        <v>1657</v>
      </c>
      <c r="AI151">
        <v>161851.20000000001</v>
      </c>
      <c r="AJ151">
        <v>161285.20000000001</v>
      </c>
      <c r="AP151">
        <v>949</v>
      </c>
      <c r="AQ151" t="s">
        <v>1249</v>
      </c>
      <c r="AR151" t="s">
        <v>1405</v>
      </c>
      <c r="AS151">
        <v>147826</v>
      </c>
      <c r="AT151">
        <v>170162</v>
      </c>
      <c r="AW151" s="171" t="str">
        <f t="shared" si="145"/>
        <v>HSconc2000-2-10.txt</v>
      </c>
      <c r="AX151" s="171">
        <v>150</v>
      </c>
      <c r="AY151" s="171" t="s">
        <v>1406</v>
      </c>
      <c r="AZ151" s="171">
        <v>161032</v>
      </c>
      <c r="BI151" t="s">
        <v>1249</v>
      </c>
      <c r="BJ151">
        <v>148703</v>
      </c>
      <c r="BK151">
        <v>170569</v>
      </c>
      <c r="BL151">
        <v>156090</v>
      </c>
      <c r="BM151">
        <v>170569</v>
      </c>
      <c r="BN151">
        <v>949</v>
      </c>
      <c r="BO151" t="s">
        <v>1656</v>
      </c>
      <c r="BR151">
        <f t="shared" si="146"/>
        <v>-68</v>
      </c>
      <c r="BS151" s="176" t="s">
        <v>1657</v>
      </c>
      <c r="BT151" s="176">
        <v>150</v>
      </c>
      <c r="BU151" s="176">
        <v>160964</v>
      </c>
    </row>
    <row r="152" spans="1:73" x14ac:dyDescent="0.2">
      <c r="A152" t="s">
        <v>295</v>
      </c>
      <c r="B152">
        <v>0</v>
      </c>
      <c r="F152" s="162" t="s">
        <v>274</v>
      </c>
      <c r="G152" s="162"/>
      <c r="O152" s="162" t="s">
        <v>274</v>
      </c>
      <c r="P152" s="162">
        <v>31</v>
      </c>
      <c r="Q152" s="162">
        <v>1</v>
      </c>
      <c r="R152" s="162" t="s">
        <v>254</v>
      </c>
      <c r="S152">
        <v>11680</v>
      </c>
      <c r="T152">
        <v>11700</v>
      </c>
      <c r="U152">
        <v>10940</v>
      </c>
      <c r="V152">
        <v>10960</v>
      </c>
      <c r="W152">
        <v>10940</v>
      </c>
      <c r="X152" t="b">
        <f t="shared" si="143"/>
        <v>0</v>
      </c>
      <c r="Y152" t="b">
        <f t="shared" si="144"/>
        <v>1</v>
      </c>
      <c r="Z152">
        <f t="shared" ref="Z152" si="168">P152</f>
        <v>31</v>
      </c>
      <c r="AA152" t="str">
        <f t="shared" ref="AA152" si="169">R152</f>
        <v>prob_200_1.txt</v>
      </c>
      <c r="AB152">
        <f>AVERAGE(V152:V156)</f>
        <v>10960</v>
      </c>
      <c r="AC152">
        <f>AVERAGE(W152:W156)</f>
        <v>10940</v>
      </c>
      <c r="AG152">
        <v>151</v>
      </c>
      <c r="AH152" t="s">
        <v>1658</v>
      </c>
      <c r="AI152">
        <v>19460</v>
      </c>
      <c r="AJ152">
        <v>19446.8</v>
      </c>
      <c r="AP152">
        <v>111</v>
      </c>
      <c r="AQ152" t="s">
        <v>325</v>
      </c>
      <c r="AR152" t="s">
        <v>1367</v>
      </c>
      <c r="AS152">
        <v>150027</v>
      </c>
      <c r="AT152">
        <v>17817</v>
      </c>
      <c r="AU152">
        <f t="shared" ref="AU152" si="170">AVERAGE(AT152:AT156)</f>
        <v>17807.599999999999</v>
      </c>
      <c r="AW152" s="171" t="str">
        <f t="shared" si="145"/>
        <v>HSconv100-3-1.txt</v>
      </c>
      <c r="AX152" s="171">
        <v>151</v>
      </c>
      <c r="AY152" s="171" t="s">
        <v>1407</v>
      </c>
      <c r="AZ152" s="171">
        <v>19443.599999999999</v>
      </c>
      <c r="BI152" t="s">
        <v>325</v>
      </c>
      <c r="BJ152">
        <v>150090</v>
      </c>
      <c r="BK152">
        <v>17856</v>
      </c>
      <c r="BL152">
        <v>150090</v>
      </c>
      <c r="BM152">
        <v>17856</v>
      </c>
      <c r="BN152">
        <v>111</v>
      </c>
      <c r="BO152" t="s">
        <v>1618</v>
      </c>
      <c r="BP152">
        <f t="shared" ref="BP152" si="171">AVERAGE(BK152:BK156)</f>
        <v>17813.2</v>
      </c>
      <c r="BR152">
        <f t="shared" si="146"/>
        <v>-1.5999999999985448</v>
      </c>
      <c r="BS152" s="176" t="s">
        <v>1658</v>
      </c>
      <c r="BT152" s="176">
        <v>151</v>
      </c>
      <c r="BU152" s="176">
        <v>19442</v>
      </c>
    </row>
    <row r="153" spans="1:73" x14ac:dyDescent="0.2">
      <c r="A153" t="s">
        <v>296</v>
      </c>
      <c r="B153">
        <v>0.97219999999999995</v>
      </c>
      <c r="F153" s="162" t="s">
        <v>274</v>
      </c>
      <c r="G153" s="162"/>
      <c r="O153" s="162" t="s">
        <v>274</v>
      </c>
      <c r="P153" s="162">
        <v>31</v>
      </c>
      <c r="Q153" s="162">
        <v>2</v>
      </c>
      <c r="R153" s="162" t="s">
        <v>254</v>
      </c>
      <c r="S153">
        <v>11940</v>
      </c>
      <c r="T153">
        <v>11700</v>
      </c>
      <c r="U153">
        <v>10940</v>
      </c>
      <c r="V153">
        <v>10960</v>
      </c>
      <c r="W153">
        <v>10940</v>
      </c>
      <c r="X153" t="b">
        <f t="shared" si="143"/>
        <v>0</v>
      </c>
      <c r="Y153" t="b">
        <f t="shared" si="144"/>
        <v>1</v>
      </c>
      <c r="AG153">
        <v>152</v>
      </c>
      <c r="AH153" t="s">
        <v>1659</v>
      </c>
      <c r="AI153">
        <v>19104</v>
      </c>
      <c r="AJ153">
        <v>19094.8</v>
      </c>
      <c r="AP153">
        <v>311</v>
      </c>
      <c r="AQ153" t="s">
        <v>542</v>
      </c>
      <c r="AR153" t="s">
        <v>1367</v>
      </c>
      <c r="AS153">
        <v>150086</v>
      </c>
      <c r="AT153">
        <v>17780</v>
      </c>
      <c r="AW153" s="171" t="str">
        <f t="shared" si="145"/>
        <v>HSconv100-3-2.txt</v>
      </c>
      <c r="AX153" s="171">
        <v>152</v>
      </c>
      <c r="AY153" s="171" t="s">
        <v>1408</v>
      </c>
      <c r="AZ153" s="171">
        <v>19095</v>
      </c>
      <c r="BI153" t="s">
        <v>542</v>
      </c>
      <c r="BJ153">
        <v>149933</v>
      </c>
      <c r="BK153">
        <v>17757</v>
      </c>
      <c r="BL153">
        <v>150113</v>
      </c>
      <c r="BM153">
        <v>17757</v>
      </c>
      <c r="BN153">
        <v>311</v>
      </c>
      <c r="BO153" t="s">
        <v>1618</v>
      </c>
      <c r="BR153">
        <f t="shared" si="146"/>
        <v>-2</v>
      </c>
      <c r="BS153" s="176" t="s">
        <v>1659</v>
      </c>
      <c r="BT153" s="176">
        <v>152</v>
      </c>
      <c r="BU153" s="176">
        <v>19093</v>
      </c>
    </row>
    <row r="154" spans="1:73" x14ac:dyDescent="0.2">
      <c r="F154" s="162" t="s">
        <v>274</v>
      </c>
      <c r="G154" s="162"/>
      <c r="O154" s="162" t="s">
        <v>274</v>
      </c>
      <c r="P154" s="162">
        <v>31</v>
      </c>
      <c r="Q154" s="162">
        <v>3</v>
      </c>
      <c r="R154" s="162" t="s">
        <v>254</v>
      </c>
      <c r="S154">
        <v>11980</v>
      </c>
      <c r="T154">
        <v>11700</v>
      </c>
      <c r="U154">
        <v>10940</v>
      </c>
      <c r="V154">
        <v>10960</v>
      </c>
      <c r="W154">
        <v>10940</v>
      </c>
      <c r="X154" t="b">
        <f t="shared" si="143"/>
        <v>0</v>
      </c>
      <c r="Y154" t="b">
        <f t="shared" si="144"/>
        <v>1</v>
      </c>
      <c r="AG154">
        <v>153</v>
      </c>
      <c r="AH154" t="s">
        <v>1660</v>
      </c>
      <c r="AI154">
        <v>18365</v>
      </c>
      <c r="AJ154">
        <v>18361</v>
      </c>
      <c r="AP154">
        <v>511</v>
      </c>
      <c r="AQ154" t="s">
        <v>764</v>
      </c>
      <c r="AR154" t="s">
        <v>1367</v>
      </c>
      <c r="AS154">
        <v>150144</v>
      </c>
      <c r="AT154">
        <v>17856</v>
      </c>
      <c r="AW154" s="171" t="str">
        <f t="shared" si="145"/>
        <v>HSconv100-3-3.txt</v>
      </c>
      <c r="AX154" s="171">
        <v>153</v>
      </c>
      <c r="AY154" s="171" t="s">
        <v>1409</v>
      </c>
      <c r="AZ154" s="171">
        <v>18319</v>
      </c>
      <c r="BI154" t="s">
        <v>764</v>
      </c>
      <c r="BJ154">
        <v>149883</v>
      </c>
      <c r="BK154">
        <v>17856</v>
      </c>
      <c r="BL154">
        <v>150196</v>
      </c>
      <c r="BM154">
        <v>17856</v>
      </c>
      <c r="BN154">
        <v>511</v>
      </c>
      <c r="BO154" t="s">
        <v>1618</v>
      </c>
      <c r="BR154">
        <f t="shared" si="146"/>
        <v>16</v>
      </c>
      <c r="BS154" s="176" t="s">
        <v>1660</v>
      </c>
      <c r="BT154" s="176">
        <v>153</v>
      </c>
      <c r="BU154" s="176">
        <v>18335</v>
      </c>
    </row>
    <row r="155" spans="1:73" x14ac:dyDescent="0.2">
      <c r="A155" t="s">
        <v>282</v>
      </c>
      <c r="B155" t="s">
        <v>233</v>
      </c>
      <c r="C155" t="s">
        <v>283</v>
      </c>
      <c r="F155" s="162" t="s">
        <v>274</v>
      </c>
      <c r="G155" s="162" t="str">
        <f t="shared" ref="G155" si="172">B155</f>
        <v>prob_25_10.txt</v>
      </c>
      <c r="H155">
        <f t="shared" ref="H155" si="173">B156</f>
        <v>1490</v>
      </c>
      <c r="I155">
        <f t="shared" ref="I155" si="174">B157</f>
        <v>1600</v>
      </c>
      <c r="J155">
        <f t="shared" ref="J155" si="175">B158</f>
        <v>1400</v>
      </c>
      <c r="K155">
        <f t="shared" ref="K155:L155" si="176">B159</f>
        <v>1400</v>
      </c>
      <c r="L155">
        <f t="shared" si="176"/>
        <v>1400</v>
      </c>
      <c r="O155" s="162" t="s">
        <v>274</v>
      </c>
      <c r="P155" s="162">
        <v>31</v>
      </c>
      <c r="Q155" s="162">
        <v>4</v>
      </c>
      <c r="R155" s="162" t="s">
        <v>254</v>
      </c>
      <c r="S155">
        <v>12040</v>
      </c>
      <c r="T155">
        <v>11700</v>
      </c>
      <c r="U155">
        <v>10940</v>
      </c>
      <c r="V155">
        <v>10950</v>
      </c>
      <c r="W155">
        <v>10940</v>
      </c>
      <c r="X155" t="b">
        <f t="shared" si="143"/>
        <v>0</v>
      </c>
      <c r="Y155" t="b">
        <f t="shared" si="144"/>
        <v>1</v>
      </c>
      <c r="AG155">
        <v>154</v>
      </c>
      <c r="AH155" t="s">
        <v>1661</v>
      </c>
      <c r="AI155">
        <v>19097</v>
      </c>
      <c r="AJ155">
        <v>19093.400000000001</v>
      </c>
      <c r="AP155">
        <v>711</v>
      </c>
      <c r="AQ155" t="s">
        <v>986</v>
      </c>
      <c r="AR155" t="s">
        <v>1367</v>
      </c>
      <c r="AS155">
        <v>149926</v>
      </c>
      <c r="AT155">
        <v>17805</v>
      </c>
      <c r="AW155" s="171" t="str">
        <f t="shared" si="145"/>
        <v>HSconv100-3-4.txt</v>
      </c>
      <c r="AX155" s="171">
        <v>154</v>
      </c>
      <c r="AY155" s="171" t="s">
        <v>1410</v>
      </c>
      <c r="AZ155" s="171">
        <v>19069</v>
      </c>
      <c r="BI155" t="s">
        <v>986</v>
      </c>
      <c r="BJ155">
        <v>149882</v>
      </c>
      <c r="BK155">
        <v>17780</v>
      </c>
      <c r="BL155">
        <v>150121</v>
      </c>
      <c r="BM155">
        <v>17780</v>
      </c>
      <c r="BN155">
        <v>711</v>
      </c>
      <c r="BO155" t="s">
        <v>1618</v>
      </c>
      <c r="BR155">
        <f t="shared" si="146"/>
        <v>0</v>
      </c>
      <c r="BS155" s="176" t="s">
        <v>1661</v>
      </c>
      <c r="BT155" s="176">
        <v>154</v>
      </c>
      <c r="BU155" s="176">
        <v>19069</v>
      </c>
    </row>
    <row r="156" spans="1:73" x14ac:dyDescent="0.2">
      <c r="A156" t="s">
        <v>215</v>
      </c>
      <c r="B156">
        <v>1490</v>
      </c>
      <c r="C156" t="s">
        <v>284</v>
      </c>
      <c r="D156">
        <v>1.6E-2</v>
      </c>
      <c r="F156" s="162" t="s">
        <v>274</v>
      </c>
      <c r="G156" s="162"/>
      <c r="O156" s="162" t="s">
        <v>274</v>
      </c>
      <c r="P156" s="162">
        <v>31</v>
      </c>
      <c r="Q156" s="162">
        <v>5</v>
      </c>
      <c r="R156" s="162" t="s">
        <v>254</v>
      </c>
      <c r="S156">
        <v>11830</v>
      </c>
      <c r="T156">
        <v>11700</v>
      </c>
      <c r="U156">
        <v>10940</v>
      </c>
      <c r="V156">
        <v>10970</v>
      </c>
      <c r="W156">
        <v>10940</v>
      </c>
      <c r="X156" t="b">
        <f t="shared" si="143"/>
        <v>0</v>
      </c>
      <c r="Y156" t="b">
        <f t="shared" si="144"/>
        <v>1</v>
      </c>
      <c r="AG156">
        <v>155</v>
      </c>
      <c r="AH156" t="s">
        <v>1662</v>
      </c>
      <c r="AI156">
        <v>16710</v>
      </c>
      <c r="AJ156">
        <v>16707</v>
      </c>
      <c r="AP156">
        <v>911</v>
      </c>
      <c r="AQ156" t="s">
        <v>1208</v>
      </c>
      <c r="AR156" t="s">
        <v>1367</v>
      </c>
      <c r="AS156">
        <v>150139</v>
      </c>
      <c r="AT156">
        <v>17780</v>
      </c>
      <c r="AW156" s="171" t="str">
        <f t="shared" si="145"/>
        <v>HSconv100-3-5.txt</v>
      </c>
      <c r="AX156" s="171">
        <v>155</v>
      </c>
      <c r="AY156" s="171" t="s">
        <v>1411</v>
      </c>
      <c r="AZ156" s="171">
        <v>16704</v>
      </c>
      <c r="BI156" t="s">
        <v>1208</v>
      </c>
      <c r="BJ156">
        <v>149947</v>
      </c>
      <c r="BK156">
        <v>17817</v>
      </c>
      <c r="BL156">
        <v>150309</v>
      </c>
      <c r="BM156">
        <v>17817</v>
      </c>
      <c r="BN156">
        <v>911</v>
      </c>
      <c r="BO156" t="s">
        <v>1618</v>
      </c>
      <c r="BR156">
        <f t="shared" si="146"/>
        <v>-13.200000000000728</v>
      </c>
      <c r="BS156" s="176" t="s">
        <v>1662</v>
      </c>
      <c r="BT156" s="176">
        <v>155</v>
      </c>
      <c r="BU156" s="176">
        <v>16690.8</v>
      </c>
    </row>
    <row r="157" spans="1:73" x14ac:dyDescent="0.2">
      <c r="A157" t="s">
        <v>216</v>
      </c>
      <c r="B157">
        <v>1600</v>
      </c>
      <c r="C157" t="s">
        <v>284</v>
      </c>
      <c r="D157">
        <v>1.6E-2</v>
      </c>
      <c r="F157" s="162" t="s">
        <v>274</v>
      </c>
      <c r="G157" s="162"/>
      <c r="O157" s="162" t="s">
        <v>274</v>
      </c>
      <c r="P157" s="162">
        <v>32</v>
      </c>
      <c r="Q157" s="162">
        <v>1</v>
      </c>
      <c r="R157" s="162" t="s">
        <v>255</v>
      </c>
      <c r="S157">
        <v>11020</v>
      </c>
      <c r="T157">
        <v>10800</v>
      </c>
      <c r="U157">
        <v>10310</v>
      </c>
      <c r="V157">
        <v>10320</v>
      </c>
      <c r="W157">
        <v>10310</v>
      </c>
      <c r="X157" t="b">
        <f t="shared" si="143"/>
        <v>0</v>
      </c>
      <c r="Y157" t="b">
        <f t="shared" si="144"/>
        <v>1</v>
      </c>
      <c r="Z157">
        <f t="shared" ref="Z157" si="177">P157</f>
        <v>32</v>
      </c>
      <c r="AA157" t="str">
        <f t="shared" ref="AA157" si="178">R157</f>
        <v>prob_200_2.txt</v>
      </c>
      <c r="AB157">
        <f>AVERAGE(V157:V161)</f>
        <v>10314</v>
      </c>
      <c r="AC157">
        <f>AVERAGE(W157:W161)</f>
        <v>10304</v>
      </c>
      <c r="AG157">
        <v>156</v>
      </c>
      <c r="AH157" t="s">
        <v>1663</v>
      </c>
      <c r="AI157">
        <v>18688</v>
      </c>
      <c r="AJ157">
        <v>18687</v>
      </c>
      <c r="AP157">
        <v>120</v>
      </c>
      <c r="AQ157" t="s">
        <v>306</v>
      </c>
      <c r="AR157" t="s">
        <v>1376</v>
      </c>
      <c r="AS157">
        <v>150103</v>
      </c>
      <c r="AT157">
        <v>15716</v>
      </c>
      <c r="AU157">
        <f t="shared" ref="AU157" si="179">AVERAGE(AT157:AT161)</f>
        <v>15716.8</v>
      </c>
      <c r="AW157" s="171" t="str">
        <f t="shared" si="145"/>
        <v>HSconv100-3-6.txt</v>
      </c>
      <c r="AX157" s="171">
        <v>156</v>
      </c>
      <c r="AY157" s="171" t="s">
        <v>1412</v>
      </c>
      <c r="AZ157" s="171">
        <v>18666</v>
      </c>
      <c r="BI157" t="s">
        <v>306</v>
      </c>
      <c r="BJ157">
        <v>150135</v>
      </c>
      <c r="BK157">
        <v>15717</v>
      </c>
      <c r="BL157">
        <v>150135</v>
      </c>
      <c r="BM157">
        <v>15717</v>
      </c>
      <c r="BN157">
        <v>120</v>
      </c>
      <c r="BO157" t="s">
        <v>1627</v>
      </c>
      <c r="BP157">
        <f t="shared" ref="BP157" si="180">AVERAGE(BK157:BK161)</f>
        <v>15720.6</v>
      </c>
      <c r="BR157">
        <f t="shared" si="146"/>
        <v>22</v>
      </c>
      <c r="BS157" s="176" t="s">
        <v>1663</v>
      </c>
      <c r="BT157" s="176">
        <v>156</v>
      </c>
      <c r="BU157" s="176">
        <v>18688</v>
      </c>
    </row>
    <row r="158" spans="1:73" x14ac:dyDescent="0.2">
      <c r="A158" t="s">
        <v>285</v>
      </c>
      <c r="B158">
        <v>1400</v>
      </c>
      <c r="F158" s="162" t="s">
        <v>274</v>
      </c>
      <c r="G158" s="162"/>
      <c r="O158" s="162" t="s">
        <v>274</v>
      </c>
      <c r="P158" s="162">
        <v>32</v>
      </c>
      <c r="Q158" s="162">
        <v>2</v>
      </c>
      <c r="R158" s="162" t="s">
        <v>255</v>
      </c>
      <c r="S158">
        <v>11070</v>
      </c>
      <c r="T158">
        <v>10800</v>
      </c>
      <c r="U158">
        <v>10300</v>
      </c>
      <c r="V158">
        <v>10310</v>
      </c>
      <c r="W158">
        <v>10300</v>
      </c>
      <c r="X158" t="b">
        <f t="shared" si="143"/>
        <v>0</v>
      </c>
      <c r="Y158" t="b">
        <f t="shared" si="144"/>
        <v>1</v>
      </c>
      <c r="AG158">
        <v>157</v>
      </c>
      <c r="AH158" t="s">
        <v>1664</v>
      </c>
      <c r="AI158">
        <v>18756</v>
      </c>
      <c r="AJ158">
        <v>18744.400000000001</v>
      </c>
      <c r="AP158">
        <v>320</v>
      </c>
      <c r="AQ158" t="s">
        <v>552</v>
      </c>
      <c r="AR158" t="s">
        <v>1376</v>
      </c>
      <c r="AS158">
        <v>149860</v>
      </c>
      <c r="AT158">
        <v>15716</v>
      </c>
      <c r="AW158" s="171" t="str">
        <f t="shared" si="145"/>
        <v>HSconv100-3-7.txt</v>
      </c>
      <c r="AX158" s="171">
        <v>157</v>
      </c>
      <c r="AY158" s="171" t="s">
        <v>1413</v>
      </c>
      <c r="AZ158" s="171">
        <v>18720</v>
      </c>
      <c r="BI158" t="s">
        <v>552</v>
      </c>
      <c r="BJ158">
        <v>149894</v>
      </c>
      <c r="BK158">
        <v>15720</v>
      </c>
      <c r="BL158">
        <v>150166</v>
      </c>
      <c r="BM158">
        <v>15720</v>
      </c>
      <c r="BN158">
        <v>320</v>
      </c>
      <c r="BO158" t="s">
        <v>1627</v>
      </c>
      <c r="BR158">
        <f t="shared" si="146"/>
        <v>23.799999999999272</v>
      </c>
      <c r="BS158" s="176" t="s">
        <v>1664</v>
      </c>
      <c r="BT158" s="176">
        <v>157</v>
      </c>
      <c r="BU158" s="176">
        <v>18743.8</v>
      </c>
    </row>
    <row r="159" spans="1:73" x14ac:dyDescent="0.2">
      <c r="A159" t="s">
        <v>286</v>
      </c>
      <c r="B159">
        <v>1400</v>
      </c>
      <c r="C159">
        <v>1400</v>
      </c>
      <c r="F159" s="162" t="s">
        <v>274</v>
      </c>
      <c r="G159" s="162"/>
      <c r="O159" s="162" t="s">
        <v>274</v>
      </c>
      <c r="P159" s="162">
        <v>32</v>
      </c>
      <c r="Q159" s="162">
        <v>3</v>
      </c>
      <c r="R159" s="162" t="s">
        <v>255</v>
      </c>
      <c r="S159">
        <v>11180</v>
      </c>
      <c r="T159">
        <v>10800</v>
      </c>
      <c r="U159">
        <v>10310</v>
      </c>
      <c r="V159">
        <v>10310</v>
      </c>
      <c r="W159">
        <v>10310</v>
      </c>
      <c r="X159" t="b">
        <f t="shared" si="143"/>
        <v>1</v>
      </c>
      <c r="Y159" t="b">
        <f t="shared" si="144"/>
        <v>1</v>
      </c>
      <c r="AG159">
        <v>158</v>
      </c>
      <c r="AH159" t="s">
        <v>1665</v>
      </c>
      <c r="AI159">
        <v>19557</v>
      </c>
      <c r="AJ159">
        <v>19556</v>
      </c>
      <c r="AP159">
        <v>520</v>
      </c>
      <c r="AQ159" t="s">
        <v>774</v>
      </c>
      <c r="AR159" t="s">
        <v>1376</v>
      </c>
      <c r="AS159">
        <v>149943</v>
      </c>
      <c r="AT159">
        <v>15716</v>
      </c>
      <c r="AW159" s="171" t="str">
        <f t="shared" si="145"/>
        <v>HSconv100-3-8.txt</v>
      </c>
      <c r="AX159" s="171">
        <v>158</v>
      </c>
      <c r="AY159" s="171" t="s">
        <v>1414</v>
      </c>
      <c r="AZ159" s="171">
        <v>19557</v>
      </c>
      <c r="BI159" t="s">
        <v>774</v>
      </c>
      <c r="BJ159">
        <v>150021</v>
      </c>
      <c r="BK159">
        <v>15718</v>
      </c>
      <c r="BL159">
        <v>150021</v>
      </c>
      <c r="BM159">
        <v>15718</v>
      </c>
      <c r="BN159">
        <v>520</v>
      </c>
      <c r="BO159" t="s">
        <v>1627</v>
      </c>
      <c r="BR159">
        <f t="shared" si="146"/>
        <v>-23</v>
      </c>
      <c r="BS159" s="176" t="s">
        <v>1665</v>
      </c>
      <c r="BT159" s="176">
        <v>158</v>
      </c>
      <c r="BU159" s="176">
        <v>19534</v>
      </c>
    </row>
    <row r="160" spans="1:73" x14ac:dyDescent="0.2">
      <c r="A160" t="s">
        <v>287</v>
      </c>
      <c r="B160">
        <v>10006.39</v>
      </c>
      <c r="F160" s="162" t="s">
        <v>274</v>
      </c>
      <c r="G160" s="162"/>
      <c r="O160" s="162" t="s">
        <v>274</v>
      </c>
      <c r="P160" s="162">
        <v>32</v>
      </c>
      <c r="Q160" s="162">
        <v>4</v>
      </c>
      <c r="R160" s="162" t="s">
        <v>255</v>
      </c>
      <c r="S160">
        <v>11140</v>
      </c>
      <c r="T160">
        <v>10800</v>
      </c>
      <c r="U160">
        <v>10300</v>
      </c>
      <c r="V160">
        <v>10310</v>
      </c>
      <c r="W160">
        <v>10300</v>
      </c>
      <c r="X160" t="b">
        <f t="shared" si="143"/>
        <v>0</v>
      </c>
      <c r="Y160" t="b">
        <f t="shared" si="144"/>
        <v>1</v>
      </c>
      <c r="AG160">
        <v>159</v>
      </c>
      <c r="AH160" t="s">
        <v>1666</v>
      </c>
      <c r="AI160">
        <v>18036</v>
      </c>
      <c r="AJ160">
        <v>18032</v>
      </c>
      <c r="AP160">
        <v>720</v>
      </c>
      <c r="AQ160" t="s">
        <v>996</v>
      </c>
      <c r="AR160" t="s">
        <v>1376</v>
      </c>
      <c r="AS160">
        <v>149903</v>
      </c>
      <c r="AT160">
        <v>15720</v>
      </c>
      <c r="AW160" s="171" t="str">
        <f t="shared" si="145"/>
        <v>HSconv100-3-9.txt</v>
      </c>
      <c r="AX160" s="171">
        <v>159</v>
      </c>
      <c r="AY160" s="171" t="s">
        <v>1415</v>
      </c>
      <c r="AZ160" s="171">
        <v>18015.599999999999</v>
      </c>
      <c r="BI160" t="s">
        <v>996</v>
      </c>
      <c r="BJ160">
        <v>150072</v>
      </c>
      <c r="BK160">
        <v>15717</v>
      </c>
      <c r="BL160">
        <v>150072</v>
      </c>
      <c r="BM160">
        <v>15717</v>
      </c>
      <c r="BN160">
        <v>720</v>
      </c>
      <c r="BO160" t="s">
        <v>1627</v>
      </c>
      <c r="BR160">
        <f t="shared" si="146"/>
        <v>4.4000000000014552</v>
      </c>
      <c r="BS160" s="176" t="s">
        <v>1666</v>
      </c>
      <c r="BT160" s="176">
        <v>159</v>
      </c>
      <c r="BU160" s="176">
        <v>18020</v>
      </c>
    </row>
    <row r="161" spans="1:73" x14ac:dyDescent="0.2">
      <c r="A161" t="s">
        <v>288</v>
      </c>
      <c r="B161">
        <v>359978</v>
      </c>
      <c r="F161" s="162" t="s">
        <v>274</v>
      </c>
      <c r="G161" s="162"/>
      <c r="O161" s="162" t="s">
        <v>274</v>
      </c>
      <c r="P161" s="162">
        <v>32</v>
      </c>
      <c r="Q161" s="162">
        <v>5</v>
      </c>
      <c r="R161" s="162" t="s">
        <v>255</v>
      </c>
      <c r="S161">
        <v>11140</v>
      </c>
      <c r="T161">
        <v>10800</v>
      </c>
      <c r="U161">
        <v>10300</v>
      </c>
      <c r="V161">
        <v>10320</v>
      </c>
      <c r="W161">
        <v>10300</v>
      </c>
      <c r="X161" t="b">
        <f t="shared" si="143"/>
        <v>0</v>
      </c>
      <c r="Y161" t="b">
        <f t="shared" si="144"/>
        <v>1</v>
      </c>
      <c r="AG161">
        <v>160</v>
      </c>
      <c r="AH161" t="s">
        <v>1667</v>
      </c>
      <c r="AI161">
        <v>17259</v>
      </c>
      <c r="AJ161">
        <v>17254</v>
      </c>
      <c r="AP161">
        <v>920</v>
      </c>
      <c r="AQ161" t="s">
        <v>1218</v>
      </c>
      <c r="AR161" t="s">
        <v>1376</v>
      </c>
      <c r="AS161">
        <v>150138</v>
      </c>
      <c r="AT161">
        <v>15716</v>
      </c>
      <c r="AW161" s="171" t="str">
        <f t="shared" si="145"/>
        <v>HSconv100-3-10.txt</v>
      </c>
      <c r="AX161" s="171">
        <v>160</v>
      </c>
      <c r="AY161" s="171" t="s">
        <v>1416</v>
      </c>
      <c r="AZ161" s="171">
        <v>17222.2</v>
      </c>
      <c r="BI161" t="s">
        <v>1218</v>
      </c>
      <c r="BJ161">
        <v>150121</v>
      </c>
      <c r="BK161">
        <v>15731</v>
      </c>
      <c r="BL161">
        <v>150121</v>
      </c>
      <c r="BM161">
        <v>15731</v>
      </c>
      <c r="BN161">
        <v>920</v>
      </c>
      <c r="BO161" t="s">
        <v>1627</v>
      </c>
      <c r="BR161">
        <f t="shared" si="146"/>
        <v>-35.200000000000728</v>
      </c>
      <c r="BS161" s="176" t="s">
        <v>1667</v>
      </c>
      <c r="BT161" s="176">
        <v>160</v>
      </c>
      <c r="BU161" s="176">
        <v>17187</v>
      </c>
    </row>
    <row r="162" spans="1:73" x14ac:dyDescent="0.2">
      <c r="A162" t="s">
        <v>289</v>
      </c>
      <c r="B162">
        <v>40089</v>
      </c>
      <c r="F162" s="162" t="s">
        <v>274</v>
      </c>
      <c r="G162" s="162"/>
      <c r="O162" s="162" t="s">
        <v>274</v>
      </c>
      <c r="P162" s="162">
        <v>33</v>
      </c>
      <c r="Q162" s="162">
        <v>1</v>
      </c>
      <c r="R162" s="162" t="s">
        <v>256</v>
      </c>
      <c r="S162">
        <v>11000</v>
      </c>
      <c r="T162">
        <v>10400</v>
      </c>
      <c r="U162">
        <v>10180</v>
      </c>
      <c r="V162">
        <v>10190</v>
      </c>
      <c r="W162">
        <v>10180</v>
      </c>
      <c r="X162" t="b">
        <f t="shared" si="143"/>
        <v>0</v>
      </c>
      <c r="Y162" t="b">
        <f t="shared" si="144"/>
        <v>1</v>
      </c>
      <c r="Z162">
        <f t="shared" ref="Z162" si="181">P162</f>
        <v>33</v>
      </c>
      <c r="AA162" t="str">
        <f t="shared" ref="AA162" si="182">R162</f>
        <v>prob_200_3.txt</v>
      </c>
      <c r="AB162">
        <f>AVERAGE(V162:V166)</f>
        <v>10190</v>
      </c>
      <c r="AC162">
        <f>AVERAGE(W162:W166)</f>
        <v>10180</v>
      </c>
      <c r="AG162">
        <v>161</v>
      </c>
      <c r="AH162" t="s">
        <v>1668</v>
      </c>
      <c r="AI162">
        <v>35689</v>
      </c>
      <c r="AJ162">
        <v>35680.800000000003</v>
      </c>
      <c r="AP162">
        <v>112</v>
      </c>
      <c r="AQ162" t="s">
        <v>326</v>
      </c>
      <c r="AR162" t="s">
        <v>1368</v>
      </c>
      <c r="AS162">
        <v>149901</v>
      </c>
      <c r="AT162">
        <v>17029</v>
      </c>
      <c r="AU162">
        <f t="shared" ref="AU162" si="183">AVERAGE(AT162:AT166)</f>
        <v>17024.8</v>
      </c>
      <c r="AW162" s="171" t="str">
        <f t="shared" si="145"/>
        <v>HSconv200-3-1.txt</v>
      </c>
      <c r="AX162" s="171">
        <v>161</v>
      </c>
      <c r="AY162" s="171" t="s">
        <v>1417</v>
      </c>
      <c r="AZ162" s="171">
        <v>35682.400000000001</v>
      </c>
      <c r="BI162" t="s">
        <v>326</v>
      </c>
      <c r="BJ162">
        <v>150032</v>
      </c>
      <c r="BK162">
        <v>16976</v>
      </c>
      <c r="BL162">
        <v>150032</v>
      </c>
      <c r="BM162">
        <v>16976</v>
      </c>
      <c r="BN162">
        <v>112</v>
      </c>
      <c r="BO162" t="s">
        <v>1619</v>
      </c>
      <c r="BP162">
        <f t="shared" ref="BP162" si="184">AVERAGE(BK162:BK166)</f>
        <v>16984.400000000001</v>
      </c>
      <c r="BR162">
        <f t="shared" si="146"/>
        <v>-20</v>
      </c>
      <c r="BS162" s="176" t="s">
        <v>1668</v>
      </c>
      <c r="BT162" s="176">
        <v>161</v>
      </c>
      <c r="BU162" s="176">
        <v>35662.400000000001</v>
      </c>
    </row>
    <row r="163" spans="1:73" x14ac:dyDescent="0.2">
      <c r="F163" s="162" t="s">
        <v>274</v>
      </c>
      <c r="G163" s="162"/>
      <c r="O163" s="162" t="s">
        <v>274</v>
      </c>
      <c r="P163" s="162">
        <v>33</v>
      </c>
      <c r="Q163" s="162">
        <v>2</v>
      </c>
      <c r="R163" s="162" t="s">
        <v>256</v>
      </c>
      <c r="S163">
        <v>11020</v>
      </c>
      <c r="T163">
        <v>10400</v>
      </c>
      <c r="U163">
        <v>10180</v>
      </c>
      <c r="V163">
        <v>10190</v>
      </c>
      <c r="W163">
        <v>10180</v>
      </c>
      <c r="X163" t="b">
        <f t="shared" si="143"/>
        <v>0</v>
      </c>
      <c r="Y163" t="b">
        <f t="shared" si="144"/>
        <v>1</v>
      </c>
      <c r="AG163">
        <v>162</v>
      </c>
      <c r="AH163" t="s">
        <v>1669</v>
      </c>
      <c r="AI163">
        <v>36544</v>
      </c>
      <c r="AJ163">
        <v>36527.599999999999</v>
      </c>
      <c r="AP163">
        <v>312</v>
      </c>
      <c r="AQ163" t="s">
        <v>543</v>
      </c>
      <c r="AR163" t="s">
        <v>1368</v>
      </c>
      <c r="AS163">
        <v>149861</v>
      </c>
      <c r="AT163">
        <v>17014</v>
      </c>
      <c r="AW163" s="171" t="str">
        <f t="shared" si="145"/>
        <v>HSconv200-3-2.txt</v>
      </c>
      <c r="AX163" s="171">
        <v>162</v>
      </c>
      <c r="AY163" s="171" t="s">
        <v>1418</v>
      </c>
      <c r="AZ163" s="171">
        <v>36530.800000000003</v>
      </c>
      <c r="BI163" t="s">
        <v>543</v>
      </c>
      <c r="BJ163">
        <v>149975</v>
      </c>
      <c r="BK163">
        <v>16976</v>
      </c>
      <c r="BL163">
        <v>150169</v>
      </c>
      <c r="BM163">
        <v>16976</v>
      </c>
      <c r="BN163">
        <v>312</v>
      </c>
      <c r="BO163" t="s">
        <v>1619</v>
      </c>
      <c r="BR163">
        <f t="shared" si="146"/>
        <v>9.1999999999970896</v>
      </c>
      <c r="BS163" s="176" t="s">
        <v>1669</v>
      </c>
      <c r="BT163" s="176">
        <v>162</v>
      </c>
      <c r="BU163" s="176">
        <v>36540</v>
      </c>
    </row>
    <row r="164" spans="1:73" x14ac:dyDescent="0.2">
      <c r="A164" t="s">
        <v>290</v>
      </c>
      <c r="F164" s="162" t="s">
        <v>274</v>
      </c>
      <c r="G164" s="162"/>
      <c r="O164" s="162" t="s">
        <v>274</v>
      </c>
      <c r="P164" s="162">
        <v>33</v>
      </c>
      <c r="Q164" s="162">
        <v>3</v>
      </c>
      <c r="R164" s="162" t="s">
        <v>256</v>
      </c>
      <c r="S164">
        <v>10940</v>
      </c>
      <c r="T164">
        <v>10400</v>
      </c>
      <c r="U164">
        <v>10180</v>
      </c>
      <c r="V164">
        <v>10190</v>
      </c>
      <c r="W164">
        <v>10180</v>
      </c>
      <c r="X164" t="b">
        <f t="shared" si="143"/>
        <v>0</v>
      </c>
      <c r="Y164" t="b">
        <f t="shared" si="144"/>
        <v>1</v>
      </c>
      <c r="AG164">
        <v>163</v>
      </c>
      <c r="AH164" t="s">
        <v>1670</v>
      </c>
      <c r="AI164">
        <v>33604</v>
      </c>
      <c r="AJ164">
        <v>33600</v>
      </c>
      <c r="AP164">
        <v>512</v>
      </c>
      <c r="AQ164" t="s">
        <v>765</v>
      </c>
      <c r="AR164" t="s">
        <v>1368</v>
      </c>
      <c r="AS164">
        <v>149914</v>
      </c>
      <c r="AT164">
        <v>17035</v>
      </c>
      <c r="AW164" s="171" t="str">
        <f t="shared" si="145"/>
        <v>HSconv200-3-3.txt</v>
      </c>
      <c r="AX164" s="171">
        <v>163</v>
      </c>
      <c r="AY164" s="171" t="s">
        <v>1419</v>
      </c>
      <c r="AZ164" s="171">
        <v>33594</v>
      </c>
      <c r="BI164" t="s">
        <v>765</v>
      </c>
      <c r="BJ164">
        <v>149881</v>
      </c>
      <c r="BK164">
        <v>16976</v>
      </c>
      <c r="BL164">
        <v>150138</v>
      </c>
      <c r="BM164">
        <v>16976</v>
      </c>
      <c r="BN164">
        <v>512</v>
      </c>
      <c r="BO164" t="s">
        <v>1619</v>
      </c>
      <c r="BR164">
        <f t="shared" si="146"/>
        <v>-10.400000000001455</v>
      </c>
      <c r="BS164" s="176" t="s">
        <v>1670</v>
      </c>
      <c r="BT164" s="176">
        <v>163</v>
      </c>
      <c r="BU164" s="176">
        <v>33583.599999999999</v>
      </c>
    </row>
    <row r="165" spans="1:73" x14ac:dyDescent="0.2">
      <c r="A165" t="s">
        <v>291</v>
      </c>
      <c r="B165">
        <v>137</v>
      </c>
      <c r="F165" s="162" t="s">
        <v>274</v>
      </c>
      <c r="G165" s="162"/>
      <c r="O165" s="162" t="s">
        <v>274</v>
      </c>
      <c r="P165" s="162">
        <v>33</v>
      </c>
      <c r="Q165" s="162">
        <v>4</v>
      </c>
      <c r="R165" s="162" t="s">
        <v>256</v>
      </c>
      <c r="S165">
        <v>10920</v>
      </c>
      <c r="T165">
        <v>10400</v>
      </c>
      <c r="U165">
        <v>10180</v>
      </c>
      <c r="V165">
        <v>10190</v>
      </c>
      <c r="W165">
        <v>10180</v>
      </c>
      <c r="X165" t="b">
        <f t="shared" si="143"/>
        <v>0</v>
      </c>
      <c r="Y165" t="b">
        <f t="shared" si="144"/>
        <v>1</v>
      </c>
      <c r="AG165">
        <v>164</v>
      </c>
      <c r="AH165" t="s">
        <v>1671</v>
      </c>
      <c r="AI165">
        <v>34537</v>
      </c>
      <c r="AJ165">
        <v>34536</v>
      </c>
      <c r="AP165">
        <v>712</v>
      </c>
      <c r="AQ165" t="s">
        <v>987</v>
      </c>
      <c r="AR165" t="s">
        <v>1368</v>
      </c>
      <c r="AS165">
        <v>149961</v>
      </c>
      <c r="AT165">
        <v>17023</v>
      </c>
      <c r="AW165" s="171" t="str">
        <f t="shared" si="145"/>
        <v>HSconv200-3-4.txt</v>
      </c>
      <c r="AX165" s="171">
        <v>164</v>
      </c>
      <c r="AY165" s="171" t="s">
        <v>1420</v>
      </c>
      <c r="AZ165" s="171">
        <v>34519</v>
      </c>
      <c r="BI165" t="s">
        <v>987</v>
      </c>
      <c r="BJ165">
        <v>150064</v>
      </c>
      <c r="BK165">
        <v>16981</v>
      </c>
      <c r="BL165">
        <v>150064</v>
      </c>
      <c r="BM165">
        <v>16981</v>
      </c>
      <c r="BN165">
        <v>712</v>
      </c>
      <c r="BO165" t="s">
        <v>1619</v>
      </c>
      <c r="BR165">
        <f t="shared" si="146"/>
        <v>-1.5999999999985448</v>
      </c>
      <c r="BS165" s="176" t="s">
        <v>1671</v>
      </c>
      <c r="BT165" s="176">
        <v>164</v>
      </c>
      <c r="BU165" s="176">
        <v>34517.4</v>
      </c>
    </row>
    <row r="166" spans="1:73" x14ac:dyDescent="0.2">
      <c r="A166" t="s">
        <v>292</v>
      </c>
      <c r="B166">
        <v>0</v>
      </c>
      <c r="F166" s="162" t="s">
        <v>274</v>
      </c>
      <c r="G166" s="162"/>
      <c r="O166" s="162" t="s">
        <v>274</v>
      </c>
      <c r="P166" s="162">
        <v>33</v>
      </c>
      <c r="Q166" s="162">
        <v>5</v>
      </c>
      <c r="R166" s="162" t="s">
        <v>256</v>
      </c>
      <c r="S166">
        <v>10940</v>
      </c>
      <c r="T166">
        <v>10400</v>
      </c>
      <c r="U166">
        <v>10180</v>
      </c>
      <c r="V166">
        <v>10190</v>
      </c>
      <c r="W166">
        <v>10180</v>
      </c>
      <c r="X166" t="b">
        <f t="shared" si="143"/>
        <v>0</v>
      </c>
      <c r="Y166" t="b">
        <f t="shared" si="144"/>
        <v>1</v>
      </c>
      <c r="AG166">
        <v>165</v>
      </c>
      <c r="AH166" t="s">
        <v>1672</v>
      </c>
      <c r="AI166">
        <v>38207</v>
      </c>
      <c r="AJ166">
        <v>38188.6</v>
      </c>
      <c r="AP166">
        <v>912</v>
      </c>
      <c r="AQ166" t="s">
        <v>1209</v>
      </c>
      <c r="AR166" t="s">
        <v>1368</v>
      </c>
      <c r="AS166">
        <v>149949</v>
      </c>
      <c r="AT166">
        <v>17023</v>
      </c>
      <c r="AW166" s="171" t="str">
        <f t="shared" si="145"/>
        <v>HSconv200-3-5.txt</v>
      </c>
      <c r="AX166" s="171">
        <v>165</v>
      </c>
      <c r="AY166" s="171" t="s">
        <v>1421</v>
      </c>
      <c r="AZ166" s="171">
        <v>38202.400000000001</v>
      </c>
      <c r="BI166" t="s">
        <v>1209</v>
      </c>
      <c r="BJ166">
        <v>149943</v>
      </c>
      <c r="BK166">
        <v>17013</v>
      </c>
      <c r="BL166">
        <v>150134</v>
      </c>
      <c r="BM166">
        <v>17013</v>
      </c>
      <c r="BN166">
        <v>912</v>
      </c>
      <c r="BO166" t="s">
        <v>1619</v>
      </c>
      <c r="BR166">
        <f t="shared" si="146"/>
        <v>-3</v>
      </c>
      <c r="BS166" s="176" t="s">
        <v>1672</v>
      </c>
      <c r="BT166" s="176">
        <v>165</v>
      </c>
      <c r="BU166" s="176">
        <v>38199.4</v>
      </c>
    </row>
    <row r="167" spans="1:73" x14ac:dyDescent="0.2">
      <c r="A167" t="s">
        <v>293</v>
      </c>
      <c r="B167">
        <v>912</v>
      </c>
      <c r="F167" s="162" t="s">
        <v>274</v>
      </c>
      <c r="G167" s="162"/>
      <c r="O167" s="162" t="s">
        <v>274</v>
      </c>
      <c r="P167" s="162">
        <v>34</v>
      </c>
      <c r="Q167" s="162">
        <v>1</v>
      </c>
      <c r="R167" s="162" t="s">
        <v>257</v>
      </c>
      <c r="S167">
        <v>11110</v>
      </c>
      <c r="T167">
        <v>10800</v>
      </c>
      <c r="U167">
        <v>10130</v>
      </c>
      <c r="V167">
        <v>10150</v>
      </c>
      <c r="W167">
        <v>10130</v>
      </c>
      <c r="X167" t="b">
        <f t="shared" si="143"/>
        <v>0</v>
      </c>
      <c r="Y167" t="b">
        <f t="shared" si="144"/>
        <v>1</v>
      </c>
      <c r="Z167">
        <f t="shared" ref="Z167" si="185">P167</f>
        <v>34</v>
      </c>
      <c r="AA167" t="str">
        <f t="shared" ref="AA167" si="186">R167</f>
        <v>prob_200_4.txt</v>
      </c>
      <c r="AB167">
        <f>AVERAGE(V167:V171)</f>
        <v>10148</v>
      </c>
      <c r="AC167">
        <f>AVERAGE(W167:W171)</f>
        <v>10132</v>
      </c>
      <c r="AG167">
        <v>166</v>
      </c>
      <c r="AH167" t="s">
        <v>1673</v>
      </c>
      <c r="AI167">
        <v>35097</v>
      </c>
      <c r="AJ167">
        <v>35097</v>
      </c>
      <c r="AP167">
        <v>113</v>
      </c>
      <c r="AQ167" t="s">
        <v>327</v>
      </c>
      <c r="AR167" t="s">
        <v>1369</v>
      </c>
      <c r="AS167">
        <v>150000</v>
      </c>
      <c r="AT167">
        <v>17065</v>
      </c>
      <c r="AU167">
        <f t="shared" ref="AU167" si="187">AVERAGE(AT167:AT171)</f>
        <v>17081</v>
      </c>
      <c r="AW167" s="171" t="str">
        <f t="shared" si="145"/>
        <v>HSconv200-3-6.txt</v>
      </c>
      <c r="AX167" s="171">
        <v>166</v>
      </c>
      <c r="AY167" s="171" t="s">
        <v>1422</v>
      </c>
      <c r="AZ167" s="171">
        <v>35097</v>
      </c>
      <c r="BI167" t="s">
        <v>327</v>
      </c>
      <c r="BJ167">
        <v>149810</v>
      </c>
      <c r="BK167">
        <v>17058</v>
      </c>
      <c r="BL167">
        <v>150192</v>
      </c>
      <c r="BM167">
        <v>17058</v>
      </c>
      <c r="BN167">
        <v>113</v>
      </c>
      <c r="BO167" t="s">
        <v>1620</v>
      </c>
      <c r="BP167">
        <f t="shared" ref="BP167" si="188">AVERAGE(BK167:BK171)</f>
        <v>17055</v>
      </c>
      <c r="BR167">
        <f t="shared" si="146"/>
        <v>-2</v>
      </c>
      <c r="BS167" s="176" t="s">
        <v>1673</v>
      </c>
      <c r="BT167" s="176">
        <v>166</v>
      </c>
      <c r="BU167" s="176">
        <v>35095</v>
      </c>
    </row>
    <row r="168" spans="1:73" x14ac:dyDescent="0.2">
      <c r="A168" t="s">
        <v>294</v>
      </c>
      <c r="B168">
        <v>0</v>
      </c>
      <c r="F168" s="162" t="s">
        <v>274</v>
      </c>
      <c r="G168" s="162"/>
      <c r="O168" s="162" t="s">
        <v>274</v>
      </c>
      <c r="P168" s="162">
        <v>34</v>
      </c>
      <c r="Q168" s="162">
        <v>2</v>
      </c>
      <c r="R168" s="162" t="s">
        <v>257</v>
      </c>
      <c r="S168">
        <v>11010</v>
      </c>
      <c r="T168">
        <v>10800</v>
      </c>
      <c r="U168">
        <v>10130</v>
      </c>
      <c r="V168">
        <v>10150</v>
      </c>
      <c r="W168">
        <v>10130</v>
      </c>
      <c r="X168" t="b">
        <f t="shared" si="143"/>
        <v>0</v>
      </c>
      <c r="Y168" t="b">
        <f t="shared" si="144"/>
        <v>1</v>
      </c>
      <c r="AG168">
        <v>167</v>
      </c>
      <c r="AH168" t="s">
        <v>1674</v>
      </c>
      <c r="AI168">
        <v>38339</v>
      </c>
      <c r="AJ168">
        <v>38336</v>
      </c>
      <c r="AP168">
        <v>313</v>
      </c>
      <c r="AQ168" t="s">
        <v>544</v>
      </c>
      <c r="AR168" t="s">
        <v>1369</v>
      </c>
      <c r="AS168">
        <v>150069</v>
      </c>
      <c r="AT168">
        <v>17098</v>
      </c>
      <c r="AW168" s="171" t="str">
        <f t="shared" si="145"/>
        <v>HSconv200-3-7.txt</v>
      </c>
      <c r="AX168" s="171">
        <v>167</v>
      </c>
      <c r="AY168" s="171" t="s">
        <v>1423</v>
      </c>
      <c r="AZ168" s="171">
        <v>38334</v>
      </c>
      <c r="BI168" t="s">
        <v>544</v>
      </c>
      <c r="BJ168">
        <v>150051</v>
      </c>
      <c r="BK168">
        <v>17055</v>
      </c>
      <c r="BL168">
        <v>150051</v>
      </c>
      <c r="BM168">
        <v>17055</v>
      </c>
      <c r="BN168">
        <v>313</v>
      </c>
      <c r="BO168" t="s">
        <v>1620</v>
      </c>
      <c r="BR168">
        <f t="shared" si="146"/>
        <v>-2</v>
      </c>
      <c r="BS168" s="176" t="s">
        <v>1674</v>
      </c>
      <c r="BT168" s="176">
        <v>167</v>
      </c>
      <c r="BU168" s="176">
        <v>38332</v>
      </c>
    </row>
    <row r="169" spans="1:73" x14ac:dyDescent="0.2">
      <c r="A169" t="s">
        <v>295</v>
      </c>
      <c r="B169">
        <v>0</v>
      </c>
      <c r="F169" s="162" t="s">
        <v>274</v>
      </c>
      <c r="G169" s="162"/>
      <c r="O169" s="162" t="s">
        <v>274</v>
      </c>
      <c r="P169" s="162">
        <v>34</v>
      </c>
      <c r="Q169" s="162">
        <v>3</v>
      </c>
      <c r="R169" s="162" t="s">
        <v>257</v>
      </c>
      <c r="S169">
        <v>10990</v>
      </c>
      <c r="T169">
        <v>10800</v>
      </c>
      <c r="U169">
        <v>10140</v>
      </c>
      <c r="V169">
        <v>10140</v>
      </c>
      <c r="W169">
        <v>10140</v>
      </c>
      <c r="X169" t="b">
        <f t="shared" si="143"/>
        <v>1</v>
      </c>
      <c r="Y169" t="b">
        <f t="shared" si="144"/>
        <v>1</v>
      </c>
      <c r="AG169">
        <v>168</v>
      </c>
      <c r="AH169" t="s">
        <v>1675</v>
      </c>
      <c r="AI169">
        <v>36081</v>
      </c>
      <c r="AJ169">
        <v>36075</v>
      </c>
      <c r="AP169">
        <v>513</v>
      </c>
      <c r="AQ169" t="s">
        <v>766</v>
      </c>
      <c r="AR169" t="s">
        <v>1369</v>
      </c>
      <c r="AS169">
        <v>149915</v>
      </c>
      <c r="AT169">
        <v>17076</v>
      </c>
      <c r="AW169" s="171" t="str">
        <f t="shared" si="145"/>
        <v>HSconv200-3-8.txt</v>
      </c>
      <c r="AX169" s="171">
        <v>168</v>
      </c>
      <c r="AY169" s="171" t="s">
        <v>1424</v>
      </c>
      <c r="AZ169" s="171">
        <v>36071.4</v>
      </c>
      <c r="BI169" t="s">
        <v>766</v>
      </c>
      <c r="BJ169">
        <v>150179</v>
      </c>
      <c r="BK169">
        <v>17087</v>
      </c>
      <c r="BL169">
        <v>150179</v>
      </c>
      <c r="BM169">
        <v>17087</v>
      </c>
      <c r="BN169">
        <v>513</v>
      </c>
      <c r="BO169" t="s">
        <v>1620</v>
      </c>
      <c r="BR169">
        <f t="shared" si="146"/>
        <v>-4.2000000000043656</v>
      </c>
      <c r="BS169" s="176" t="s">
        <v>1675</v>
      </c>
      <c r="BT169" s="176">
        <v>168</v>
      </c>
      <c r="BU169" s="176">
        <v>36067.199999999997</v>
      </c>
    </row>
    <row r="170" spans="1:73" x14ac:dyDescent="0.2">
      <c r="A170" t="s">
        <v>296</v>
      </c>
      <c r="B170">
        <v>0.9748</v>
      </c>
      <c r="F170" s="162" t="s">
        <v>274</v>
      </c>
      <c r="G170" s="162"/>
      <c r="O170" s="162" t="s">
        <v>274</v>
      </c>
      <c r="P170" s="162">
        <v>34</v>
      </c>
      <c r="Q170" s="162">
        <v>4</v>
      </c>
      <c r="R170" s="162" t="s">
        <v>257</v>
      </c>
      <c r="S170">
        <v>10960</v>
      </c>
      <c r="T170">
        <v>10800</v>
      </c>
      <c r="U170">
        <v>10130</v>
      </c>
      <c r="V170">
        <v>10150</v>
      </c>
      <c r="W170">
        <v>10130</v>
      </c>
      <c r="X170" t="b">
        <f t="shared" si="143"/>
        <v>0</v>
      </c>
      <c r="Y170" t="b">
        <f t="shared" si="144"/>
        <v>1</v>
      </c>
      <c r="AG170">
        <v>169</v>
      </c>
      <c r="AH170" t="s">
        <v>1676</v>
      </c>
      <c r="AI170">
        <v>32889</v>
      </c>
      <c r="AJ170">
        <v>32889</v>
      </c>
      <c r="AP170">
        <v>713</v>
      </c>
      <c r="AQ170" t="s">
        <v>988</v>
      </c>
      <c r="AR170" t="s">
        <v>1369</v>
      </c>
      <c r="AS170">
        <v>150133</v>
      </c>
      <c r="AT170">
        <v>17064</v>
      </c>
      <c r="AW170" s="171" t="str">
        <f t="shared" si="145"/>
        <v>HSconv200-3-9.txt</v>
      </c>
      <c r="AX170" s="171">
        <v>169</v>
      </c>
      <c r="AY170" s="171" t="s">
        <v>1425</v>
      </c>
      <c r="AZ170" s="171">
        <v>32883</v>
      </c>
      <c r="BI170" t="s">
        <v>988</v>
      </c>
      <c r="BJ170">
        <v>150093</v>
      </c>
      <c r="BK170">
        <v>17004</v>
      </c>
      <c r="BL170">
        <v>150093</v>
      </c>
      <c r="BM170">
        <v>17004</v>
      </c>
      <c r="BN170">
        <v>713</v>
      </c>
      <c r="BO170" t="s">
        <v>1620</v>
      </c>
      <c r="BR170">
        <f t="shared" si="146"/>
        <v>-21</v>
      </c>
      <c r="BS170" s="176" t="s">
        <v>1676</v>
      </c>
      <c r="BT170" s="176">
        <v>169</v>
      </c>
      <c r="BU170" s="176">
        <v>32862</v>
      </c>
    </row>
    <row r="171" spans="1:73" x14ac:dyDescent="0.2">
      <c r="F171" s="162" t="s">
        <v>274</v>
      </c>
      <c r="G171" s="162"/>
      <c r="O171" s="162" t="s">
        <v>274</v>
      </c>
      <c r="P171" s="162">
        <v>34</v>
      </c>
      <c r="Q171" s="162">
        <v>5</v>
      </c>
      <c r="R171" s="162" t="s">
        <v>257</v>
      </c>
      <c r="S171">
        <v>11050</v>
      </c>
      <c r="T171">
        <v>10800</v>
      </c>
      <c r="U171">
        <v>10130</v>
      </c>
      <c r="V171">
        <v>10150</v>
      </c>
      <c r="W171">
        <v>10130</v>
      </c>
      <c r="X171" t="b">
        <f t="shared" si="143"/>
        <v>0</v>
      </c>
      <c r="Y171" t="b">
        <f t="shared" si="144"/>
        <v>1</v>
      </c>
      <c r="AG171">
        <v>170</v>
      </c>
      <c r="AH171" t="s">
        <v>1677</v>
      </c>
      <c r="AI171">
        <v>37102</v>
      </c>
      <c r="AJ171">
        <v>37092.800000000003</v>
      </c>
      <c r="AP171">
        <v>913</v>
      </c>
      <c r="AQ171" t="s">
        <v>1210</v>
      </c>
      <c r="AR171" t="s">
        <v>1369</v>
      </c>
      <c r="AS171">
        <v>149925</v>
      </c>
      <c r="AT171">
        <v>17102</v>
      </c>
      <c r="AW171" s="171" t="str">
        <f t="shared" si="145"/>
        <v>HSconv200-3-10.txt</v>
      </c>
      <c r="AX171" s="171">
        <v>170</v>
      </c>
      <c r="AY171" s="171" t="s">
        <v>1426</v>
      </c>
      <c r="AZ171" s="171">
        <v>37098.400000000001</v>
      </c>
      <c r="BI171" t="s">
        <v>1210</v>
      </c>
      <c r="BJ171">
        <v>149875</v>
      </c>
      <c r="BK171">
        <v>17071</v>
      </c>
      <c r="BL171">
        <v>150166</v>
      </c>
      <c r="BM171">
        <v>17071</v>
      </c>
      <c r="BN171">
        <v>913</v>
      </c>
      <c r="BO171" t="s">
        <v>1620</v>
      </c>
      <c r="BR171">
        <f t="shared" si="146"/>
        <v>-2.4000000000014552</v>
      </c>
      <c r="BS171" s="176" t="s">
        <v>1677</v>
      </c>
      <c r="BT171" s="176">
        <v>170</v>
      </c>
      <c r="BU171" s="176">
        <v>37096</v>
      </c>
    </row>
    <row r="172" spans="1:73" x14ac:dyDescent="0.2">
      <c r="A172" t="s">
        <v>282</v>
      </c>
      <c r="B172" t="s">
        <v>234</v>
      </c>
      <c r="C172" t="s">
        <v>283</v>
      </c>
      <c r="F172" s="162" t="s">
        <v>274</v>
      </c>
      <c r="G172" s="162" t="str">
        <f t="shared" ref="G172" si="189">B172</f>
        <v>prob_50_1.txt</v>
      </c>
      <c r="H172">
        <f t="shared" ref="H172" si="190">B173</f>
        <v>2040</v>
      </c>
      <c r="I172">
        <f t="shared" ref="I172" si="191">B174</f>
        <v>2000</v>
      </c>
      <c r="J172">
        <f t="shared" ref="J172" si="192">B175</f>
        <v>1950</v>
      </c>
      <c r="K172">
        <f t="shared" ref="K172:L172" si="193">B176</f>
        <v>1950</v>
      </c>
      <c r="L172">
        <f t="shared" si="193"/>
        <v>1950</v>
      </c>
      <c r="O172" s="162" t="s">
        <v>274</v>
      </c>
      <c r="P172" s="162">
        <v>35</v>
      </c>
      <c r="Q172" s="162">
        <v>1</v>
      </c>
      <c r="R172" s="162" t="s">
        <v>258</v>
      </c>
      <c r="S172">
        <v>10670</v>
      </c>
      <c r="T172">
        <v>10200</v>
      </c>
      <c r="U172">
        <v>9910</v>
      </c>
      <c r="V172">
        <v>9930</v>
      </c>
      <c r="W172">
        <v>9910</v>
      </c>
      <c r="X172" t="b">
        <f t="shared" si="143"/>
        <v>0</v>
      </c>
      <c r="Y172" t="b">
        <f t="shared" si="144"/>
        <v>1</v>
      </c>
      <c r="Z172">
        <f t="shared" ref="Z172" si="194">P172</f>
        <v>35</v>
      </c>
      <c r="AA172" t="str">
        <f t="shared" ref="AA172" si="195">R172</f>
        <v>prob_200_5.txt</v>
      </c>
      <c r="AB172">
        <f>AVERAGE(V172:V176)</f>
        <v>9922</v>
      </c>
      <c r="AC172">
        <f>AVERAGE(W172:W176)</f>
        <v>9912</v>
      </c>
      <c r="AG172">
        <v>171</v>
      </c>
      <c r="AH172" t="s">
        <v>1678</v>
      </c>
      <c r="AI172">
        <v>95118</v>
      </c>
      <c r="AJ172">
        <v>95118</v>
      </c>
      <c r="AP172">
        <v>114</v>
      </c>
      <c r="AQ172" t="s">
        <v>328</v>
      </c>
      <c r="AR172" t="s">
        <v>1370</v>
      </c>
      <c r="AS172">
        <v>150030</v>
      </c>
      <c r="AT172">
        <v>16301</v>
      </c>
      <c r="AU172">
        <f t="shared" ref="AU172" si="196">AVERAGE(AT172:AT176)</f>
        <v>16350.2</v>
      </c>
      <c r="AW172" s="171" t="str">
        <f t="shared" si="145"/>
        <v>HSconv500-3-1.txt</v>
      </c>
      <c r="AX172" s="171">
        <v>171</v>
      </c>
      <c r="AY172" s="171" t="s">
        <v>1427</v>
      </c>
      <c r="AZ172" s="171">
        <v>95118</v>
      </c>
      <c r="BI172" t="s">
        <v>328</v>
      </c>
      <c r="BJ172">
        <v>149890</v>
      </c>
      <c r="BK172">
        <v>16408</v>
      </c>
      <c r="BL172">
        <v>150185</v>
      </c>
      <c r="BM172">
        <v>16408</v>
      </c>
      <c r="BN172">
        <v>114</v>
      </c>
      <c r="BO172" t="s">
        <v>1621</v>
      </c>
      <c r="BP172">
        <f t="shared" ref="BP172" si="197">AVERAGE(BK172:BK176)</f>
        <v>16360.2</v>
      </c>
      <c r="BR172">
        <f t="shared" si="146"/>
        <v>0</v>
      </c>
      <c r="BS172" s="176" t="s">
        <v>1678</v>
      </c>
      <c r="BT172" s="176">
        <v>171</v>
      </c>
      <c r="BU172" s="176">
        <v>95118</v>
      </c>
    </row>
    <row r="173" spans="1:73" x14ac:dyDescent="0.2">
      <c r="A173" t="s">
        <v>215</v>
      </c>
      <c r="B173">
        <v>2040</v>
      </c>
      <c r="C173" t="s">
        <v>284</v>
      </c>
      <c r="D173">
        <v>2.9000000000000001E-2</v>
      </c>
      <c r="F173" s="162" t="s">
        <v>274</v>
      </c>
      <c r="G173" s="162"/>
      <c r="O173" s="162" t="s">
        <v>274</v>
      </c>
      <c r="P173" s="162">
        <v>35</v>
      </c>
      <c r="Q173" s="162">
        <v>2</v>
      </c>
      <c r="R173" s="162" t="s">
        <v>258</v>
      </c>
      <c r="S173">
        <v>10690</v>
      </c>
      <c r="T173">
        <v>10200</v>
      </c>
      <c r="U173">
        <v>9910</v>
      </c>
      <c r="V173">
        <v>9920</v>
      </c>
      <c r="W173">
        <v>9910</v>
      </c>
      <c r="X173" t="b">
        <f t="shared" si="143"/>
        <v>0</v>
      </c>
      <c r="Y173" t="b">
        <f t="shared" si="144"/>
        <v>1</v>
      </c>
      <c r="AG173">
        <v>172</v>
      </c>
      <c r="AH173" t="s">
        <v>1679</v>
      </c>
      <c r="AI173">
        <v>98343</v>
      </c>
      <c r="AJ173">
        <v>98343</v>
      </c>
      <c r="AP173">
        <v>314</v>
      </c>
      <c r="AQ173" t="s">
        <v>545</v>
      </c>
      <c r="AR173" t="s">
        <v>1370</v>
      </c>
      <c r="AS173">
        <v>150024</v>
      </c>
      <c r="AT173">
        <v>16391</v>
      </c>
      <c r="AW173" s="171" t="str">
        <f t="shared" si="145"/>
        <v>HSconv500-3-2.txt</v>
      </c>
      <c r="AX173" s="171">
        <v>172</v>
      </c>
      <c r="AY173" s="171" t="s">
        <v>1428</v>
      </c>
      <c r="AZ173" s="171">
        <v>98343</v>
      </c>
      <c r="BI173" t="s">
        <v>545</v>
      </c>
      <c r="BJ173">
        <v>149932</v>
      </c>
      <c r="BK173">
        <v>16376</v>
      </c>
      <c r="BL173">
        <v>150223</v>
      </c>
      <c r="BM173">
        <v>16376</v>
      </c>
      <c r="BN173">
        <v>314</v>
      </c>
      <c r="BO173" t="s">
        <v>1621</v>
      </c>
      <c r="BR173">
        <f t="shared" si="146"/>
        <v>0</v>
      </c>
      <c r="BS173" s="176" t="s">
        <v>1679</v>
      </c>
      <c r="BT173" s="176">
        <v>172</v>
      </c>
      <c r="BU173" s="176">
        <v>98343</v>
      </c>
    </row>
    <row r="174" spans="1:73" x14ac:dyDescent="0.2">
      <c r="A174" t="s">
        <v>216</v>
      </c>
      <c r="B174">
        <v>2000</v>
      </c>
      <c r="C174" t="s">
        <v>284</v>
      </c>
      <c r="D174">
        <v>2.9000000000000001E-2</v>
      </c>
      <c r="F174" s="162" t="s">
        <v>274</v>
      </c>
      <c r="G174" s="162"/>
      <c r="O174" s="162" t="s">
        <v>274</v>
      </c>
      <c r="P174" s="162">
        <v>35</v>
      </c>
      <c r="Q174" s="162">
        <v>3</v>
      </c>
      <c r="R174" s="162" t="s">
        <v>258</v>
      </c>
      <c r="S174">
        <v>10660</v>
      </c>
      <c r="T174">
        <v>10200</v>
      </c>
      <c r="U174">
        <v>9920</v>
      </c>
      <c r="V174">
        <v>9920</v>
      </c>
      <c r="W174">
        <v>9920</v>
      </c>
      <c r="X174" t="b">
        <f t="shared" si="143"/>
        <v>1</v>
      </c>
      <c r="Y174" t="b">
        <f t="shared" si="144"/>
        <v>1</v>
      </c>
      <c r="AG174">
        <v>173</v>
      </c>
      <c r="AH174" t="s">
        <v>1680</v>
      </c>
      <c r="AI174">
        <v>96224</v>
      </c>
      <c r="AJ174">
        <v>96224</v>
      </c>
      <c r="AP174">
        <v>514</v>
      </c>
      <c r="AQ174" t="s">
        <v>767</v>
      </c>
      <c r="AR174" t="s">
        <v>1370</v>
      </c>
      <c r="AS174">
        <v>150070</v>
      </c>
      <c r="AT174">
        <v>16367</v>
      </c>
      <c r="AW174" s="171" t="str">
        <f t="shared" si="145"/>
        <v>HSconv500-3-3.txt</v>
      </c>
      <c r="AX174" s="171">
        <v>173</v>
      </c>
      <c r="AY174" s="171" t="s">
        <v>1429</v>
      </c>
      <c r="AZ174" s="171">
        <v>96224</v>
      </c>
      <c r="BI174" t="s">
        <v>767</v>
      </c>
      <c r="BJ174">
        <v>150261</v>
      </c>
      <c r="BK174">
        <v>16301</v>
      </c>
      <c r="BL174">
        <v>150261</v>
      </c>
      <c r="BM174">
        <v>16301</v>
      </c>
      <c r="BN174">
        <v>514</v>
      </c>
      <c r="BO174" t="s">
        <v>1621</v>
      </c>
      <c r="BR174">
        <f t="shared" si="146"/>
        <v>0</v>
      </c>
      <c r="BS174" s="176" t="s">
        <v>1680</v>
      </c>
      <c r="BT174" s="176">
        <v>173</v>
      </c>
      <c r="BU174" s="176">
        <v>96224</v>
      </c>
    </row>
    <row r="175" spans="1:73" x14ac:dyDescent="0.2">
      <c r="A175" t="s">
        <v>285</v>
      </c>
      <c r="B175">
        <v>1950</v>
      </c>
      <c r="F175" s="162" t="s">
        <v>274</v>
      </c>
      <c r="G175" s="162"/>
      <c r="O175" s="162" t="s">
        <v>274</v>
      </c>
      <c r="P175" s="162">
        <v>35</v>
      </c>
      <c r="Q175" s="162">
        <v>4</v>
      </c>
      <c r="R175" s="162" t="s">
        <v>258</v>
      </c>
      <c r="S175">
        <v>10620</v>
      </c>
      <c r="T175">
        <v>10200</v>
      </c>
      <c r="U175">
        <v>9910</v>
      </c>
      <c r="V175">
        <v>9920</v>
      </c>
      <c r="W175">
        <v>9910</v>
      </c>
      <c r="X175" t="b">
        <f t="shared" si="143"/>
        <v>0</v>
      </c>
      <c r="Y175" t="b">
        <f t="shared" si="144"/>
        <v>1</v>
      </c>
      <c r="AG175">
        <v>174</v>
      </c>
      <c r="AH175" t="s">
        <v>1681</v>
      </c>
      <c r="AI175">
        <v>91459</v>
      </c>
      <c r="AJ175">
        <v>91456</v>
      </c>
      <c r="AP175">
        <v>714</v>
      </c>
      <c r="AQ175" t="s">
        <v>989</v>
      </c>
      <c r="AR175" t="s">
        <v>1370</v>
      </c>
      <c r="AS175">
        <v>150013</v>
      </c>
      <c r="AT175">
        <v>16391</v>
      </c>
      <c r="AW175" s="171" t="str">
        <f t="shared" si="145"/>
        <v>HSconv500-3-4.txt</v>
      </c>
      <c r="AX175" s="171">
        <v>174</v>
      </c>
      <c r="AY175" s="171" t="s">
        <v>1430</v>
      </c>
      <c r="AZ175" s="171">
        <v>91459</v>
      </c>
      <c r="BI175" t="s">
        <v>989</v>
      </c>
      <c r="BJ175">
        <v>149889</v>
      </c>
      <c r="BK175">
        <v>16301</v>
      </c>
      <c r="BL175">
        <v>150167</v>
      </c>
      <c r="BM175">
        <v>16301</v>
      </c>
      <c r="BN175">
        <v>714</v>
      </c>
      <c r="BO175" t="s">
        <v>1621</v>
      </c>
      <c r="BR175">
        <f t="shared" si="146"/>
        <v>0</v>
      </c>
      <c r="BS175" s="176" t="s">
        <v>1681</v>
      </c>
      <c r="BT175" s="176">
        <v>174</v>
      </c>
      <c r="BU175" s="176">
        <v>91459</v>
      </c>
    </row>
    <row r="176" spans="1:73" x14ac:dyDescent="0.2">
      <c r="A176" t="s">
        <v>286</v>
      </c>
      <c r="B176">
        <v>1950</v>
      </c>
      <c r="C176">
        <v>1950</v>
      </c>
      <c r="F176" s="162" t="s">
        <v>274</v>
      </c>
      <c r="G176" s="162"/>
      <c r="O176" s="162" t="s">
        <v>274</v>
      </c>
      <c r="P176" s="162">
        <v>35</v>
      </c>
      <c r="Q176" s="162">
        <v>5</v>
      </c>
      <c r="R176" s="162" t="s">
        <v>258</v>
      </c>
      <c r="S176">
        <v>10650</v>
      </c>
      <c r="T176">
        <v>10200</v>
      </c>
      <c r="U176">
        <v>9910</v>
      </c>
      <c r="V176">
        <v>9920</v>
      </c>
      <c r="W176">
        <v>9910</v>
      </c>
      <c r="X176" t="b">
        <f t="shared" si="143"/>
        <v>0</v>
      </c>
      <c r="Y176" t="b">
        <f t="shared" si="144"/>
        <v>1</v>
      </c>
      <c r="AG176">
        <v>175</v>
      </c>
      <c r="AH176" t="s">
        <v>1682</v>
      </c>
      <c r="AI176">
        <v>88074</v>
      </c>
      <c r="AJ176">
        <v>88074</v>
      </c>
      <c r="AP176">
        <v>914</v>
      </c>
      <c r="AQ176" t="s">
        <v>1211</v>
      </c>
      <c r="AR176" t="s">
        <v>1370</v>
      </c>
      <c r="AS176">
        <v>150109</v>
      </c>
      <c r="AT176">
        <v>16301</v>
      </c>
      <c r="AW176" s="171" t="str">
        <f t="shared" si="145"/>
        <v>HSconv500-3-5.txt</v>
      </c>
      <c r="AX176" s="171">
        <v>175</v>
      </c>
      <c r="AY176" s="171" t="s">
        <v>1431</v>
      </c>
      <c r="AZ176" s="171">
        <v>88074</v>
      </c>
      <c r="BI176" t="s">
        <v>1211</v>
      </c>
      <c r="BJ176">
        <v>150111</v>
      </c>
      <c r="BK176">
        <v>16415</v>
      </c>
      <c r="BL176">
        <v>150111</v>
      </c>
      <c r="BM176">
        <v>16415</v>
      </c>
      <c r="BN176">
        <v>914</v>
      </c>
      <c r="BO176" t="s">
        <v>1621</v>
      </c>
      <c r="BR176">
        <f t="shared" si="146"/>
        <v>0</v>
      </c>
      <c r="BS176" s="176" t="s">
        <v>1682</v>
      </c>
      <c r="BT176" s="176">
        <v>175</v>
      </c>
      <c r="BU176" s="176">
        <v>88074</v>
      </c>
    </row>
    <row r="177" spans="1:73" x14ac:dyDescent="0.2">
      <c r="A177" t="s">
        <v>287</v>
      </c>
      <c r="B177">
        <v>10015.324000000001</v>
      </c>
      <c r="F177" s="162" t="s">
        <v>274</v>
      </c>
      <c r="G177" s="162"/>
      <c r="O177" s="162" t="s">
        <v>274</v>
      </c>
      <c r="P177" s="162">
        <v>36</v>
      </c>
      <c r="Q177" s="162">
        <v>1</v>
      </c>
      <c r="R177" s="162" t="s">
        <v>259</v>
      </c>
      <c r="S177">
        <v>11590</v>
      </c>
      <c r="T177">
        <v>11100</v>
      </c>
      <c r="U177">
        <v>10640</v>
      </c>
      <c r="V177">
        <v>10650</v>
      </c>
      <c r="W177">
        <v>10640</v>
      </c>
      <c r="X177" t="b">
        <f t="shared" si="143"/>
        <v>0</v>
      </c>
      <c r="Y177" t="b">
        <f t="shared" si="144"/>
        <v>1</v>
      </c>
      <c r="Z177">
        <f t="shared" ref="Z177" si="198">P177</f>
        <v>36</v>
      </c>
      <c r="AA177" t="str">
        <f t="shared" ref="AA177" si="199">R177</f>
        <v>prob_200_6.txt</v>
      </c>
      <c r="AB177">
        <f>AVERAGE(V177:V181)</f>
        <v>10658</v>
      </c>
      <c r="AC177">
        <f>AVERAGE(W177:W181)</f>
        <v>10644</v>
      </c>
      <c r="AG177">
        <v>176</v>
      </c>
      <c r="AH177" t="s">
        <v>1683</v>
      </c>
      <c r="AI177">
        <v>83557</v>
      </c>
      <c r="AJ177">
        <v>83555</v>
      </c>
      <c r="AP177">
        <v>115</v>
      </c>
      <c r="AQ177" t="s">
        <v>329</v>
      </c>
      <c r="AR177" t="s">
        <v>1371</v>
      </c>
      <c r="AS177">
        <v>150006</v>
      </c>
      <c r="AT177">
        <v>17854</v>
      </c>
      <c r="AU177">
        <f t="shared" ref="AU177" si="200">AVERAGE(AT177:AT181)</f>
        <v>17847.599999999999</v>
      </c>
      <c r="AW177" s="171" t="str">
        <f t="shared" si="145"/>
        <v>HSconv500-3-6.txt</v>
      </c>
      <c r="AX177" s="171">
        <v>176</v>
      </c>
      <c r="AY177" s="171" t="s">
        <v>1432</v>
      </c>
      <c r="AZ177" s="171">
        <v>83557</v>
      </c>
      <c r="BI177" t="s">
        <v>329</v>
      </c>
      <c r="BJ177">
        <v>150095</v>
      </c>
      <c r="BK177">
        <v>17846</v>
      </c>
      <c r="BL177">
        <v>150095</v>
      </c>
      <c r="BM177">
        <v>17846</v>
      </c>
      <c r="BN177">
        <v>115</v>
      </c>
      <c r="BO177" t="s">
        <v>1622</v>
      </c>
      <c r="BP177">
        <f t="shared" ref="BP177" si="201">AVERAGE(BK177:BK181)</f>
        <v>17847.2</v>
      </c>
      <c r="BR177">
        <f t="shared" si="146"/>
        <v>0</v>
      </c>
      <c r="BS177" s="176" t="s">
        <v>1683</v>
      </c>
      <c r="BT177" s="176">
        <v>176</v>
      </c>
      <c r="BU177" s="176">
        <v>83557</v>
      </c>
    </row>
    <row r="178" spans="1:73" x14ac:dyDescent="0.2">
      <c r="A178" t="s">
        <v>288</v>
      </c>
      <c r="B178">
        <v>308626</v>
      </c>
      <c r="F178" s="162" t="s">
        <v>274</v>
      </c>
      <c r="G178" s="162"/>
      <c r="O178" s="162" t="s">
        <v>274</v>
      </c>
      <c r="P178" s="162">
        <v>36</v>
      </c>
      <c r="Q178" s="162">
        <v>2</v>
      </c>
      <c r="R178" s="162" t="s">
        <v>259</v>
      </c>
      <c r="S178">
        <v>11580</v>
      </c>
      <c r="T178">
        <v>11100</v>
      </c>
      <c r="U178">
        <v>10650</v>
      </c>
      <c r="V178">
        <v>10650</v>
      </c>
      <c r="W178">
        <v>10650</v>
      </c>
      <c r="X178" t="b">
        <f t="shared" si="143"/>
        <v>1</v>
      </c>
      <c r="Y178" t="b">
        <f t="shared" si="144"/>
        <v>1</v>
      </c>
      <c r="AG178">
        <v>177</v>
      </c>
      <c r="AH178" t="s">
        <v>1684</v>
      </c>
      <c r="AI178">
        <v>90877</v>
      </c>
      <c r="AJ178">
        <v>90874</v>
      </c>
      <c r="AP178">
        <v>315</v>
      </c>
      <c r="AQ178" t="s">
        <v>546</v>
      </c>
      <c r="AR178" t="s">
        <v>1371</v>
      </c>
      <c r="AS178">
        <v>149910</v>
      </c>
      <c r="AT178">
        <v>17887</v>
      </c>
      <c r="AW178" s="171" t="str">
        <f t="shared" si="145"/>
        <v>HSconv500-3-7.txt</v>
      </c>
      <c r="AX178" s="171">
        <v>177</v>
      </c>
      <c r="AY178" s="171" t="s">
        <v>1433</v>
      </c>
      <c r="AZ178" s="171">
        <v>90877</v>
      </c>
      <c r="BI178" t="s">
        <v>546</v>
      </c>
      <c r="BJ178">
        <v>149787</v>
      </c>
      <c r="BK178">
        <v>17827</v>
      </c>
      <c r="BL178">
        <v>150305</v>
      </c>
      <c r="BM178">
        <v>17827</v>
      </c>
      <c r="BN178">
        <v>315</v>
      </c>
      <c r="BO178" t="s">
        <v>1622</v>
      </c>
      <c r="BR178">
        <f t="shared" si="146"/>
        <v>0</v>
      </c>
      <c r="BS178" s="176" t="s">
        <v>1684</v>
      </c>
      <c r="BT178" s="176">
        <v>177</v>
      </c>
      <c r="BU178" s="176">
        <v>90877</v>
      </c>
    </row>
    <row r="179" spans="1:73" x14ac:dyDescent="0.2">
      <c r="A179" t="s">
        <v>289</v>
      </c>
      <c r="B179">
        <v>37558</v>
      </c>
      <c r="F179" s="162" t="s">
        <v>274</v>
      </c>
      <c r="G179" s="162"/>
      <c r="O179" s="162" t="s">
        <v>274</v>
      </c>
      <c r="P179" s="162">
        <v>36</v>
      </c>
      <c r="Q179" s="162">
        <v>3</v>
      </c>
      <c r="R179" s="162" t="s">
        <v>259</v>
      </c>
      <c r="S179">
        <v>11570</v>
      </c>
      <c r="T179">
        <v>11100</v>
      </c>
      <c r="U179">
        <v>10640</v>
      </c>
      <c r="V179">
        <v>10660</v>
      </c>
      <c r="W179">
        <v>10640</v>
      </c>
      <c r="X179" t="b">
        <f t="shared" si="143"/>
        <v>0</v>
      </c>
      <c r="Y179" t="b">
        <f t="shared" si="144"/>
        <v>1</v>
      </c>
      <c r="AG179">
        <v>178</v>
      </c>
      <c r="AH179" t="s">
        <v>1685</v>
      </c>
      <c r="AI179">
        <v>87539</v>
      </c>
      <c r="AJ179">
        <v>87537</v>
      </c>
      <c r="AP179">
        <v>515</v>
      </c>
      <c r="AQ179" t="s">
        <v>768</v>
      </c>
      <c r="AR179" t="s">
        <v>1371</v>
      </c>
      <c r="AS179">
        <v>150083</v>
      </c>
      <c r="AT179">
        <v>17835</v>
      </c>
      <c r="AW179" s="171" t="str">
        <f t="shared" si="145"/>
        <v>HSconv500-3-8.txt</v>
      </c>
      <c r="AX179" s="171">
        <v>178</v>
      </c>
      <c r="AY179" s="171" t="s">
        <v>1434</v>
      </c>
      <c r="AZ179" s="171">
        <v>87539</v>
      </c>
      <c r="BI179" t="s">
        <v>768</v>
      </c>
      <c r="BJ179">
        <v>150010</v>
      </c>
      <c r="BK179">
        <v>17909</v>
      </c>
      <c r="BL179">
        <v>150010</v>
      </c>
      <c r="BM179">
        <v>17909</v>
      </c>
      <c r="BN179">
        <v>515</v>
      </c>
      <c r="BO179" t="s">
        <v>1622</v>
      </c>
      <c r="BR179">
        <f t="shared" si="146"/>
        <v>0</v>
      </c>
      <c r="BS179" s="176" t="s">
        <v>1685</v>
      </c>
      <c r="BT179" s="176">
        <v>178</v>
      </c>
      <c r="BU179" s="176">
        <v>87539</v>
      </c>
    </row>
    <row r="180" spans="1:73" x14ac:dyDescent="0.2">
      <c r="F180" s="162" t="s">
        <v>274</v>
      </c>
      <c r="G180" s="162"/>
      <c r="O180" s="162" t="s">
        <v>274</v>
      </c>
      <c r="P180" s="162">
        <v>36</v>
      </c>
      <c r="Q180" s="162">
        <v>4</v>
      </c>
      <c r="R180" s="162" t="s">
        <v>259</v>
      </c>
      <c r="S180">
        <v>11660</v>
      </c>
      <c r="T180">
        <v>11100</v>
      </c>
      <c r="U180">
        <v>10650</v>
      </c>
      <c r="V180">
        <v>10670</v>
      </c>
      <c r="W180">
        <v>10650</v>
      </c>
      <c r="X180" t="b">
        <f t="shared" si="143"/>
        <v>0</v>
      </c>
      <c r="Y180" t="b">
        <f t="shared" si="144"/>
        <v>1</v>
      </c>
      <c r="AG180">
        <v>179</v>
      </c>
      <c r="AH180" t="s">
        <v>1686</v>
      </c>
      <c r="AI180">
        <v>87797</v>
      </c>
      <c r="AJ180">
        <v>87797</v>
      </c>
      <c r="AP180">
        <v>715</v>
      </c>
      <c r="AQ180" t="s">
        <v>990</v>
      </c>
      <c r="AR180" t="s">
        <v>1371</v>
      </c>
      <c r="AS180">
        <v>149940</v>
      </c>
      <c r="AT180">
        <v>17827</v>
      </c>
      <c r="AW180" s="171" t="str">
        <f t="shared" si="145"/>
        <v>HSconv500-3-9.txt</v>
      </c>
      <c r="AX180" s="171">
        <v>179</v>
      </c>
      <c r="AY180" s="171" t="s">
        <v>1435</v>
      </c>
      <c r="AZ180" s="171">
        <v>87797</v>
      </c>
      <c r="BI180" t="s">
        <v>990</v>
      </c>
      <c r="BJ180">
        <v>149916</v>
      </c>
      <c r="BK180">
        <v>17827</v>
      </c>
      <c r="BL180">
        <v>150228</v>
      </c>
      <c r="BM180">
        <v>17827</v>
      </c>
      <c r="BN180">
        <v>715</v>
      </c>
      <c r="BO180" t="s">
        <v>1622</v>
      </c>
      <c r="BR180">
        <f t="shared" si="146"/>
        <v>0</v>
      </c>
      <c r="BS180" s="176" t="s">
        <v>1686</v>
      </c>
      <c r="BT180" s="176">
        <v>179</v>
      </c>
      <c r="BU180" s="176">
        <v>87797</v>
      </c>
    </row>
    <row r="181" spans="1:73" x14ac:dyDescent="0.2">
      <c r="A181" t="s">
        <v>290</v>
      </c>
      <c r="F181" s="162" t="s">
        <v>274</v>
      </c>
      <c r="G181" s="162"/>
      <c r="O181" s="162" t="s">
        <v>274</v>
      </c>
      <c r="P181" s="162">
        <v>36</v>
      </c>
      <c r="Q181" s="162">
        <v>5</v>
      </c>
      <c r="R181" s="162" t="s">
        <v>259</v>
      </c>
      <c r="S181">
        <v>11630</v>
      </c>
      <c r="T181">
        <v>11100</v>
      </c>
      <c r="U181">
        <v>10640</v>
      </c>
      <c r="V181">
        <v>10660</v>
      </c>
      <c r="W181">
        <v>10640</v>
      </c>
      <c r="X181" t="b">
        <f t="shared" si="143"/>
        <v>0</v>
      </c>
      <c r="Y181" t="b">
        <f t="shared" si="144"/>
        <v>1</v>
      </c>
      <c r="AG181">
        <v>180</v>
      </c>
      <c r="AH181" t="s">
        <v>1687</v>
      </c>
      <c r="AI181">
        <v>91017</v>
      </c>
      <c r="AJ181">
        <v>91011</v>
      </c>
      <c r="AP181">
        <v>915</v>
      </c>
      <c r="AQ181" t="s">
        <v>1212</v>
      </c>
      <c r="AR181" t="s">
        <v>1371</v>
      </c>
      <c r="AS181">
        <v>149809</v>
      </c>
      <c r="AT181">
        <v>17835</v>
      </c>
      <c r="AW181" s="171" t="str">
        <f t="shared" si="145"/>
        <v>HSconv500-3-10.txt</v>
      </c>
      <c r="AX181" s="171">
        <v>180</v>
      </c>
      <c r="AY181" s="171" t="s">
        <v>1436</v>
      </c>
      <c r="AZ181" s="171">
        <v>91017</v>
      </c>
      <c r="BI181" t="s">
        <v>1212</v>
      </c>
      <c r="BJ181">
        <v>149918</v>
      </c>
      <c r="BK181">
        <v>17827</v>
      </c>
      <c r="BL181">
        <v>150212</v>
      </c>
      <c r="BM181">
        <v>17827</v>
      </c>
      <c r="BN181">
        <v>915</v>
      </c>
      <c r="BO181" t="s">
        <v>1622</v>
      </c>
      <c r="BR181">
        <f t="shared" si="146"/>
        <v>0</v>
      </c>
      <c r="BS181" s="176" t="s">
        <v>1687</v>
      </c>
      <c r="BT181" s="176">
        <v>180</v>
      </c>
      <c r="BU181" s="176">
        <v>91017</v>
      </c>
    </row>
    <row r="182" spans="1:73" x14ac:dyDescent="0.2">
      <c r="A182" t="s">
        <v>291</v>
      </c>
      <c r="B182">
        <v>93</v>
      </c>
      <c r="F182" s="162" t="s">
        <v>274</v>
      </c>
      <c r="G182" s="162"/>
      <c r="O182" s="162" t="s">
        <v>274</v>
      </c>
      <c r="P182" s="162">
        <v>37</v>
      </c>
      <c r="Q182" s="162">
        <v>1</v>
      </c>
      <c r="R182" s="162" t="s">
        <v>260</v>
      </c>
      <c r="S182">
        <v>10770</v>
      </c>
      <c r="T182">
        <v>10300</v>
      </c>
      <c r="U182">
        <v>9950</v>
      </c>
      <c r="V182">
        <v>9950</v>
      </c>
      <c r="W182">
        <v>9950</v>
      </c>
      <c r="X182" t="b">
        <f t="shared" si="143"/>
        <v>1</v>
      </c>
      <c r="Y182" t="b">
        <f t="shared" si="144"/>
        <v>1</v>
      </c>
      <c r="Z182">
        <f t="shared" ref="Z182" si="202">P182</f>
        <v>37</v>
      </c>
      <c r="AA182" t="str">
        <f t="shared" ref="AA182" si="203">R182</f>
        <v>prob_200_7.txt</v>
      </c>
      <c r="AB182">
        <f>AVERAGE(V182:V186)</f>
        <v>9950</v>
      </c>
      <c r="AC182">
        <f>AVERAGE(W182:W186)</f>
        <v>9950</v>
      </c>
      <c r="AG182">
        <v>181</v>
      </c>
      <c r="AH182" t="s">
        <v>1688</v>
      </c>
      <c r="AI182">
        <v>177938</v>
      </c>
      <c r="AJ182">
        <v>177936</v>
      </c>
      <c r="AP182">
        <v>116</v>
      </c>
      <c r="AQ182" t="s">
        <v>330</v>
      </c>
      <c r="AR182" t="s">
        <v>1372</v>
      </c>
      <c r="AS182">
        <v>149961</v>
      </c>
      <c r="AT182">
        <v>15982</v>
      </c>
      <c r="AU182">
        <f t="shared" ref="AU182" si="204">AVERAGE(AT182:AT186)</f>
        <v>15907.6</v>
      </c>
      <c r="AW182" s="171" t="str">
        <f t="shared" si="145"/>
        <v>HSconv1000-3-1.txt</v>
      </c>
      <c r="AX182" s="171">
        <v>181</v>
      </c>
      <c r="AY182" s="171" t="s">
        <v>1437</v>
      </c>
      <c r="AZ182" s="171">
        <v>177938</v>
      </c>
      <c r="BI182" t="s">
        <v>330</v>
      </c>
      <c r="BJ182">
        <v>149904</v>
      </c>
      <c r="BK182">
        <v>15961</v>
      </c>
      <c r="BL182">
        <v>150214</v>
      </c>
      <c r="BM182">
        <v>15961</v>
      </c>
      <c r="BN182">
        <v>116</v>
      </c>
      <c r="BO182" t="s">
        <v>1623</v>
      </c>
      <c r="BP182">
        <f t="shared" ref="BP182" si="205">AVERAGE(BK182:BK186)</f>
        <v>15964.6</v>
      </c>
      <c r="BR182">
        <f t="shared" si="146"/>
        <v>0</v>
      </c>
      <c r="BS182" s="176" t="s">
        <v>1688</v>
      </c>
      <c r="BT182" s="176">
        <v>181</v>
      </c>
      <c r="BU182" s="176">
        <v>177938</v>
      </c>
    </row>
    <row r="183" spans="1:73" x14ac:dyDescent="0.2">
      <c r="A183" t="s">
        <v>292</v>
      </c>
      <c r="B183">
        <v>0</v>
      </c>
      <c r="F183" s="162" t="s">
        <v>274</v>
      </c>
      <c r="G183" s="162"/>
      <c r="O183" s="162" t="s">
        <v>274</v>
      </c>
      <c r="P183" s="162">
        <v>37</v>
      </c>
      <c r="Q183" s="162">
        <v>2</v>
      </c>
      <c r="R183" s="162" t="s">
        <v>260</v>
      </c>
      <c r="S183">
        <v>10690</v>
      </c>
      <c r="T183">
        <v>10300</v>
      </c>
      <c r="U183">
        <v>9950</v>
      </c>
      <c r="V183">
        <v>9950</v>
      </c>
      <c r="W183">
        <v>9950</v>
      </c>
      <c r="X183" t="b">
        <f t="shared" si="143"/>
        <v>1</v>
      </c>
      <c r="Y183" t="b">
        <f t="shared" si="144"/>
        <v>1</v>
      </c>
      <c r="AG183">
        <v>182</v>
      </c>
      <c r="AH183" t="s">
        <v>1689</v>
      </c>
      <c r="AI183">
        <v>181741</v>
      </c>
      <c r="AJ183">
        <v>181740</v>
      </c>
      <c r="AP183">
        <v>316</v>
      </c>
      <c r="AQ183" t="s">
        <v>547</v>
      </c>
      <c r="AR183" t="s">
        <v>1372</v>
      </c>
      <c r="AS183">
        <v>150169</v>
      </c>
      <c r="AT183">
        <v>15889</v>
      </c>
      <c r="AW183" s="171" t="str">
        <f t="shared" si="145"/>
        <v>HSconv1000-3-2.txt</v>
      </c>
      <c r="AX183" s="171">
        <v>182</v>
      </c>
      <c r="AY183" s="171" t="s">
        <v>1438</v>
      </c>
      <c r="AZ183" s="171">
        <v>181741</v>
      </c>
      <c r="BI183" t="s">
        <v>547</v>
      </c>
      <c r="BJ183">
        <v>150033</v>
      </c>
      <c r="BK183">
        <v>15963</v>
      </c>
      <c r="BL183">
        <v>150033</v>
      </c>
      <c r="BM183">
        <v>15963</v>
      </c>
      <c r="BN183">
        <v>316</v>
      </c>
      <c r="BO183" t="s">
        <v>1623</v>
      </c>
      <c r="BR183">
        <f t="shared" si="146"/>
        <v>0</v>
      </c>
      <c r="BS183" s="176" t="s">
        <v>1689</v>
      </c>
      <c r="BT183" s="176">
        <v>182</v>
      </c>
      <c r="BU183" s="176">
        <v>181741</v>
      </c>
    </row>
    <row r="184" spans="1:73" x14ac:dyDescent="0.2">
      <c r="A184" t="s">
        <v>293</v>
      </c>
      <c r="B184">
        <v>1483</v>
      </c>
      <c r="F184" s="162" t="s">
        <v>274</v>
      </c>
      <c r="G184" s="162"/>
      <c r="O184" s="162" t="s">
        <v>274</v>
      </c>
      <c r="P184" s="162">
        <v>37</v>
      </c>
      <c r="Q184" s="162">
        <v>3</v>
      </c>
      <c r="R184" s="162" t="s">
        <v>260</v>
      </c>
      <c r="S184">
        <v>10680</v>
      </c>
      <c r="T184">
        <v>10300</v>
      </c>
      <c r="U184">
        <v>9950</v>
      </c>
      <c r="V184">
        <v>9950</v>
      </c>
      <c r="W184">
        <v>9950</v>
      </c>
      <c r="X184" t="b">
        <f t="shared" si="143"/>
        <v>1</v>
      </c>
      <c r="Y184" t="b">
        <f t="shared" si="144"/>
        <v>1</v>
      </c>
      <c r="AG184">
        <v>183</v>
      </c>
      <c r="AH184" t="s">
        <v>1690</v>
      </c>
      <c r="AI184">
        <v>183580</v>
      </c>
      <c r="AJ184">
        <v>183578</v>
      </c>
      <c r="AP184">
        <v>516</v>
      </c>
      <c r="AQ184" t="s">
        <v>769</v>
      </c>
      <c r="AR184" t="s">
        <v>1372</v>
      </c>
      <c r="AS184">
        <v>150155</v>
      </c>
      <c r="AT184">
        <v>15889</v>
      </c>
      <c r="AW184" s="171" t="str">
        <f t="shared" si="145"/>
        <v>HSconv1000-3-3.txt</v>
      </c>
      <c r="AX184" s="171">
        <v>183</v>
      </c>
      <c r="AY184" s="171" t="s">
        <v>1439</v>
      </c>
      <c r="AZ184" s="171">
        <v>183580</v>
      </c>
      <c r="BI184" t="s">
        <v>769</v>
      </c>
      <c r="BJ184">
        <v>150072</v>
      </c>
      <c r="BK184">
        <v>15975</v>
      </c>
      <c r="BL184">
        <v>150072</v>
      </c>
      <c r="BM184">
        <v>15975</v>
      </c>
      <c r="BN184">
        <v>516</v>
      </c>
      <c r="BO184" t="s">
        <v>1623</v>
      </c>
      <c r="BR184">
        <f t="shared" si="146"/>
        <v>0</v>
      </c>
      <c r="BS184" s="176" t="s">
        <v>1690</v>
      </c>
      <c r="BT184" s="176">
        <v>183</v>
      </c>
      <c r="BU184" s="176">
        <v>183580</v>
      </c>
    </row>
    <row r="185" spans="1:73" x14ac:dyDescent="0.2">
      <c r="A185" t="s">
        <v>294</v>
      </c>
      <c r="B185">
        <v>0</v>
      </c>
      <c r="F185" s="162" t="s">
        <v>274</v>
      </c>
      <c r="G185" s="162"/>
      <c r="O185" s="162" t="s">
        <v>274</v>
      </c>
      <c r="P185" s="162">
        <v>37</v>
      </c>
      <c r="Q185" s="162">
        <v>4</v>
      </c>
      <c r="R185" s="162" t="s">
        <v>260</v>
      </c>
      <c r="S185">
        <v>10740</v>
      </c>
      <c r="T185">
        <v>10300</v>
      </c>
      <c r="U185">
        <v>9950</v>
      </c>
      <c r="V185">
        <v>9950</v>
      </c>
      <c r="W185">
        <v>9950</v>
      </c>
      <c r="X185" t="b">
        <f t="shared" si="143"/>
        <v>1</v>
      </c>
      <c r="Y185" t="b">
        <f t="shared" si="144"/>
        <v>1</v>
      </c>
      <c r="AG185">
        <v>184</v>
      </c>
      <c r="AH185" t="s">
        <v>1691</v>
      </c>
      <c r="AI185">
        <v>181537</v>
      </c>
      <c r="AJ185">
        <v>181536</v>
      </c>
      <c r="AP185">
        <v>716</v>
      </c>
      <c r="AQ185" t="s">
        <v>991</v>
      </c>
      <c r="AR185" t="s">
        <v>1372</v>
      </c>
      <c r="AS185">
        <v>150104</v>
      </c>
      <c r="AT185">
        <v>15889</v>
      </c>
      <c r="AW185" s="171" t="str">
        <f t="shared" si="145"/>
        <v>HSconv1000-3-4.txt</v>
      </c>
      <c r="AX185" s="171">
        <v>184</v>
      </c>
      <c r="AY185" s="171" t="s">
        <v>1440</v>
      </c>
      <c r="AZ185" s="171">
        <v>181537</v>
      </c>
      <c r="BI185" t="s">
        <v>991</v>
      </c>
      <c r="BJ185">
        <v>149872</v>
      </c>
      <c r="BK185">
        <v>15961</v>
      </c>
      <c r="BL185">
        <v>150191</v>
      </c>
      <c r="BM185">
        <v>15961</v>
      </c>
      <c r="BN185">
        <v>716</v>
      </c>
      <c r="BO185" t="s">
        <v>1623</v>
      </c>
      <c r="BR185">
        <f t="shared" si="146"/>
        <v>0</v>
      </c>
      <c r="BS185" s="176" t="s">
        <v>1691</v>
      </c>
      <c r="BT185" s="176">
        <v>184</v>
      </c>
      <c r="BU185" s="176">
        <v>181537</v>
      </c>
    </row>
    <row r="186" spans="1:73" x14ac:dyDescent="0.2">
      <c r="A186" t="s">
        <v>295</v>
      </c>
      <c r="B186">
        <v>0</v>
      </c>
      <c r="F186" s="162" t="s">
        <v>274</v>
      </c>
      <c r="G186" s="162"/>
      <c r="O186" s="162" t="s">
        <v>274</v>
      </c>
      <c r="P186" s="162">
        <v>37</v>
      </c>
      <c r="Q186" s="162">
        <v>5</v>
      </c>
      <c r="R186" s="162" t="s">
        <v>260</v>
      </c>
      <c r="S186">
        <v>10740</v>
      </c>
      <c r="T186">
        <v>10300</v>
      </c>
      <c r="U186">
        <v>9950</v>
      </c>
      <c r="V186">
        <v>9950</v>
      </c>
      <c r="W186">
        <v>9950</v>
      </c>
      <c r="X186" t="b">
        <f t="shared" si="143"/>
        <v>1</v>
      </c>
      <c r="Y186" t="b">
        <f t="shared" si="144"/>
        <v>1</v>
      </c>
      <c r="AG186">
        <v>185</v>
      </c>
      <c r="AH186" t="s">
        <v>1692</v>
      </c>
      <c r="AI186">
        <v>179968</v>
      </c>
      <c r="AJ186">
        <v>179967</v>
      </c>
      <c r="AP186">
        <v>916</v>
      </c>
      <c r="AQ186" t="s">
        <v>1213</v>
      </c>
      <c r="AR186" t="s">
        <v>1372</v>
      </c>
      <c r="AS186">
        <v>150077</v>
      </c>
      <c r="AT186">
        <v>15889</v>
      </c>
      <c r="AW186" s="171" t="str">
        <f t="shared" si="145"/>
        <v>HSconv1000-3-5.txt</v>
      </c>
      <c r="AX186" s="171">
        <v>185</v>
      </c>
      <c r="AY186" s="171" t="s">
        <v>1441</v>
      </c>
      <c r="AZ186" s="171">
        <v>179968</v>
      </c>
      <c r="BI186" t="s">
        <v>1213</v>
      </c>
      <c r="BJ186">
        <v>149961</v>
      </c>
      <c r="BK186">
        <v>15963</v>
      </c>
      <c r="BL186">
        <v>150394</v>
      </c>
      <c r="BM186">
        <v>15963</v>
      </c>
      <c r="BN186">
        <v>916</v>
      </c>
      <c r="BO186" t="s">
        <v>1623</v>
      </c>
      <c r="BR186">
        <f t="shared" si="146"/>
        <v>0</v>
      </c>
      <c r="BS186" s="176" t="s">
        <v>1692</v>
      </c>
      <c r="BT186" s="176">
        <v>185</v>
      </c>
      <c r="BU186" s="176">
        <v>179968</v>
      </c>
    </row>
    <row r="187" spans="1:73" x14ac:dyDescent="0.2">
      <c r="A187" t="s">
        <v>296</v>
      </c>
      <c r="B187">
        <v>0.9919</v>
      </c>
      <c r="F187" s="162" t="s">
        <v>274</v>
      </c>
      <c r="G187" s="162"/>
      <c r="O187" s="162" t="s">
        <v>274</v>
      </c>
      <c r="P187" s="162">
        <v>38</v>
      </c>
      <c r="Q187" s="162">
        <v>1</v>
      </c>
      <c r="R187" s="162" t="s">
        <v>261</v>
      </c>
      <c r="S187">
        <v>10740</v>
      </c>
      <c r="T187">
        <v>10200</v>
      </c>
      <c r="U187">
        <v>9910</v>
      </c>
      <c r="V187">
        <v>9920</v>
      </c>
      <c r="W187">
        <v>9910</v>
      </c>
      <c r="X187" t="b">
        <f t="shared" si="143"/>
        <v>0</v>
      </c>
      <c r="Y187" t="b">
        <f t="shared" si="144"/>
        <v>1</v>
      </c>
      <c r="Z187">
        <f t="shared" ref="Z187" si="206">P187</f>
        <v>38</v>
      </c>
      <c r="AA187" t="str">
        <f t="shared" ref="AA187" si="207">R187</f>
        <v>prob_200_8.txt</v>
      </c>
      <c r="AB187">
        <f>AVERAGE(V187:V191)</f>
        <v>9914</v>
      </c>
      <c r="AC187">
        <f>AVERAGE(W187:W191)</f>
        <v>9906</v>
      </c>
      <c r="AG187">
        <v>186</v>
      </c>
      <c r="AH187" t="s">
        <v>1693</v>
      </c>
      <c r="AI187">
        <v>189500</v>
      </c>
      <c r="AJ187">
        <v>189500</v>
      </c>
      <c r="AP187">
        <v>117</v>
      </c>
      <c r="AQ187" t="s">
        <v>331</v>
      </c>
      <c r="AR187" t="s">
        <v>1373</v>
      </c>
      <c r="AS187">
        <v>149912</v>
      </c>
      <c r="AT187">
        <v>16764</v>
      </c>
      <c r="AU187">
        <f t="shared" ref="AU187" si="208">AVERAGE(AT187:AT191)</f>
        <v>16757.400000000001</v>
      </c>
      <c r="AW187" s="171" t="str">
        <f t="shared" si="145"/>
        <v>HSconv1000-3-6.txt</v>
      </c>
      <c r="AX187" s="171">
        <v>186</v>
      </c>
      <c r="AY187" s="171" t="s">
        <v>1442</v>
      </c>
      <c r="AZ187" s="171">
        <v>189500</v>
      </c>
      <c r="BI187" t="s">
        <v>331</v>
      </c>
      <c r="BJ187">
        <v>150076</v>
      </c>
      <c r="BK187">
        <v>16779</v>
      </c>
      <c r="BL187">
        <v>150076</v>
      </c>
      <c r="BM187">
        <v>16779</v>
      </c>
      <c r="BN187">
        <v>117</v>
      </c>
      <c r="BO187" t="s">
        <v>1624</v>
      </c>
      <c r="BP187">
        <f t="shared" ref="BP187" si="209">AVERAGE(BK187:BK191)</f>
        <v>16749</v>
      </c>
      <c r="BR187">
        <f t="shared" si="146"/>
        <v>0</v>
      </c>
      <c r="BS187" s="176" t="s">
        <v>1693</v>
      </c>
      <c r="BT187" s="176">
        <v>186</v>
      </c>
      <c r="BU187" s="176">
        <v>189500</v>
      </c>
    </row>
    <row r="188" spans="1:73" x14ac:dyDescent="0.2">
      <c r="F188" s="162" t="s">
        <v>274</v>
      </c>
      <c r="G188" s="162"/>
      <c r="O188" s="162" t="s">
        <v>274</v>
      </c>
      <c r="P188" s="162">
        <v>38</v>
      </c>
      <c r="Q188" s="162">
        <v>2</v>
      </c>
      <c r="R188" s="162" t="s">
        <v>261</v>
      </c>
      <c r="S188">
        <v>10700</v>
      </c>
      <c r="T188">
        <v>10200</v>
      </c>
      <c r="U188">
        <v>9910</v>
      </c>
      <c r="V188">
        <v>9910</v>
      </c>
      <c r="W188">
        <v>9910</v>
      </c>
      <c r="X188" t="b">
        <f t="shared" si="143"/>
        <v>1</v>
      </c>
      <c r="Y188" t="b">
        <f t="shared" si="144"/>
        <v>1</v>
      </c>
      <c r="AG188">
        <v>187</v>
      </c>
      <c r="AH188" t="s">
        <v>1694</v>
      </c>
      <c r="AI188">
        <v>178964</v>
      </c>
      <c r="AJ188">
        <v>178962</v>
      </c>
      <c r="AP188">
        <v>317</v>
      </c>
      <c r="AQ188" t="s">
        <v>548</v>
      </c>
      <c r="AR188" t="s">
        <v>1373</v>
      </c>
      <c r="AS188">
        <v>150123</v>
      </c>
      <c r="AT188">
        <v>16739</v>
      </c>
      <c r="AW188" s="171" t="str">
        <f t="shared" si="145"/>
        <v>HSconv1000-3-7.txt</v>
      </c>
      <c r="AX188" s="171">
        <v>187</v>
      </c>
      <c r="AY188" s="171" t="s">
        <v>1443</v>
      </c>
      <c r="AZ188" s="171">
        <v>178964</v>
      </c>
      <c r="BI188" t="s">
        <v>548</v>
      </c>
      <c r="BJ188">
        <v>150041</v>
      </c>
      <c r="BK188">
        <v>16795</v>
      </c>
      <c r="BL188">
        <v>150041</v>
      </c>
      <c r="BM188">
        <v>16795</v>
      </c>
      <c r="BN188">
        <v>317</v>
      </c>
      <c r="BO188" t="s">
        <v>1624</v>
      </c>
      <c r="BR188">
        <f t="shared" si="146"/>
        <v>0</v>
      </c>
      <c r="BS188" s="176" t="s">
        <v>1694</v>
      </c>
      <c r="BT188" s="176">
        <v>187</v>
      </c>
      <c r="BU188" s="176">
        <v>178964</v>
      </c>
    </row>
    <row r="189" spans="1:73" x14ac:dyDescent="0.2">
      <c r="A189" t="s">
        <v>282</v>
      </c>
      <c r="B189" t="s">
        <v>235</v>
      </c>
      <c r="C189" t="s">
        <v>283</v>
      </c>
      <c r="F189" s="162" t="s">
        <v>274</v>
      </c>
      <c r="G189" s="162" t="str">
        <f t="shared" ref="G189" si="210">B189</f>
        <v>prob_50_2.txt</v>
      </c>
      <c r="H189">
        <f t="shared" ref="H189" si="211">B190</f>
        <v>2300</v>
      </c>
      <c r="I189">
        <f t="shared" ref="I189" si="212">B191</f>
        <v>2300</v>
      </c>
      <c r="J189">
        <f t="shared" ref="J189" si="213">B192</f>
        <v>2220</v>
      </c>
      <c r="K189">
        <f t="shared" ref="K189:L189" si="214">B193</f>
        <v>2220</v>
      </c>
      <c r="L189">
        <f t="shared" si="214"/>
        <v>2220</v>
      </c>
      <c r="O189" s="162" t="s">
        <v>274</v>
      </c>
      <c r="P189" s="162">
        <v>38</v>
      </c>
      <c r="Q189" s="162">
        <v>3</v>
      </c>
      <c r="R189" s="162" t="s">
        <v>261</v>
      </c>
      <c r="S189">
        <v>10770</v>
      </c>
      <c r="T189">
        <v>10200</v>
      </c>
      <c r="U189">
        <v>9910</v>
      </c>
      <c r="V189">
        <v>9910</v>
      </c>
      <c r="W189">
        <v>9910</v>
      </c>
      <c r="X189" t="b">
        <f t="shared" si="143"/>
        <v>1</v>
      </c>
      <c r="Y189" t="b">
        <f t="shared" si="144"/>
        <v>1</v>
      </c>
      <c r="AG189">
        <v>188</v>
      </c>
      <c r="AH189" t="s">
        <v>1695</v>
      </c>
      <c r="AI189">
        <v>178423</v>
      </c>
      <c r="AJ189">
        <v>178423</v>
      </c>
      <c r="AP189">
        <v>517</v>
      </c>
      <c r="AQ189" t="s">
        <v>770</v>
      </c>
      <c r="AR189" t="s">
        <v>1373</v>
      </c>
      <c r="AS189">
        <v>149900</v>
      </c>
      <c r="AT189">
        <v>16794</v>
      </c>
      <c r="AW189" s="171" t="str">
        <f t="shared" si="145"/>
        <v>HSconv1000-3-8.txt</v>
      </c>
      <c r="AX189" s="171">
        <v>188</v>
      </c>
      <c r="AY189" s="171" t="s">
        <v>1444</v>
      </c>
      <c r="AZ189" s="171">
        <v>178423</v>
      </c>
      <c r="BI189" t="s">
        <v>770</v>
      </c>
      <c r="BJ189">
        <v>149904</v>
      </c>
      <c r="BK189">
        <v>16701</v>
      </c>
      <c r="BL189">
        <v>150200</v>
      </c>
      <c r="BM189">
        <v>16701</v>
      </c>
      <c r="BN189">
        <v>517</v>
      </c>
      <c r="BO189" t="s">
        <v>1624</v>
      </c>
      <c r="BR189">
        <f t="shared" si="146"/>
        <v>0</v>
      </c>
      <c r="BS189" s="176" t="s">
        <v>1695</v>
      </c>
      <c r="BT189" s="176">
        <v>188</v>
      </c>
      <c r="BU189" s="176">
        <v>178423</v>
      </c>
    </row>
    <row r="190" spans="1:73" x14ac:dyDescent="0.2">
      <c r="A190" t="s">
        <v>215</v>
      </c>
      <c r="B190">
        <v>2300</v>
      </c>
      <c r="C190" t="s">
        <v>284</v>
      </c>
      <c r="D190">
        <v>5.0999999999999997E-2</v>
      </c>
      <c r="F190" s="162" t="s">
        <v>274</v>
      </c>
      <c r="G190" s="162"/>
      <c r="O190" s="162" t="s">
        <v>274</v>
      </c>
      <c r="P190" s="162">
        <v>38</v>
      </c>
      <c r="Q190" s="162">
        <v>4</v>
      </c>
      <c r="R190" s="162" t="s">
        <v>261</v>
      </c>
      <c r="S190">
        <v>10740</v>
      </c>
      <c r="T190">
        <v>10200</v>
      </c>
      <c r="U190">
        <v>9900</v>
      </c>
      <c r="V190">
        <v>9920</v>
      </c>
      <c r="W190">
        <v>9900</v>
      </c>
      <c r="X190" t="b">
        <f t="shared" si="143"/>
        <v>0</v>
      </c>
      <c r="Y190" t="b">
        <f t="shared" si="144"/>
        <v>1</v>
      </c>
      <c r="AG190">
        <v>189</v>
      </c>
      <c r="AH190" t="s">
        <v>1696</v>
      </c>
      <c r="AI190">
        <v>181807</v>
      </c>
      <c r="AJ190">
        <v>181807</v>
      </c>
      <c r="AP190">
        <v>717</v>
      </c>
      <c r="AQ190" t="s">
        <v>992</v>
      </c>
      <c r="AR190" t="s">
        <v>1373</v>
      </c>
      <c r="AS190">
        <v>150088</v>
      </c>
      <c r="AT190">
        <v>16734</v>
      </c>
      <c r="AW190" s="171" t="str">
        <f t="shared" si="145"/>
        <v>HSconv1000-3-9.txt</v>
      </c>
      <c r="AX190" s="171">
        <v>189</v>
      </c>
      <c r="AY190" s="171" t="s">
        <v>1445</v>
      </c>
      <c r="AZ190" s="171">
        <v>181807</v>
      </c>
      <c r="BI190" t="s">
        <v>992</v>
      </c>
      <c r="BJ190">
        <v>149877</v>
      </c>
      <c r="BK190">
        <v>16713</v>
      </c>
      <c r="BL190">
        <v>150162</v>
      </c>
      <c r="BM190">
        <v>16713</v>
      </c>
      <c r="BN190">
        <v>717</v>
      </c>
      <c r="BO190" t="s">
        <v>1624</v>
      </c>
      <c r="BR190">
        <f t="shared" si="146"/>
        <v>0</v>
      </c>
      <c r="BS190" s="176" t="s">
        <v>1696</v>
      </c>
      <c r="BT190" s="176">
        <v>189</v>
      </c>
      <c r="BU190" s="176">
        <v>181807</v>
      </c>
    </row>
    <row r="191" spans="1:73" x14ac:dyDescent="0.2">
      <c r="A191" t="s">
        <v>216</v>
      </c>
      <c r="B191">
        <v>2300</v>
      </c>
      <c r="C191" t="s">
        <v>284</v>
      </c>
      <c r="D191">
        <v>2.7E-2</v>
      </c>
      <c r="F191" s="162" t="s">
        <v>274</v>
      </c>
      <c r="G191" s="162"/>
      <c r="O191" s="162" t="s">
        <v>274</v>
      </c>
      <c r="P191" s="162">
        <v>38</v>
      </c>
      <c r="Q191" s="162">
        <v>5</v>
      </c>
      <c r="R191" s="162" t="s">
        <v>261</v>
      </c>
      <c r="S191">
        <v>10730</v>
      </c>
      <c r="T191">
        <v>10200</v>
      </c>
      <c r="U191">
        <v>9900</v>
      </c>
      <c r="V191">
        <v>9910</v>
      </c>
      <c r="W191">
        <v>9900</v>
      </c>
      <c r="X191" t="b">
        <f t="shared" si="143"/>
        <v>0</v>
      </c>
      <c r="Y191" t="b">
        <f t="shared" si="144"/>
        <v>1</v>
      </c>
      <c r="AG191">
        <v>190</v>
      </c>
      <c r="AH191" t="s">
        <v>1697</v>
      </c>
      <c r="AI191">
        <v>177689</v>
      </c>
      <c r="AJ191">
        <v>177689</v>
      </c>
      <c r="AP191">
        <v>917</v>
      </c>
      <c r="AQ191" t="s">
        <v>1214</v>
      </c>
      <c r="AR191" t="s">
        <v>1373</v>
      </c>
      <c r="AS191">
        <v>150076</v>
      </c>
      <c r="AT191">
        <v>16756</v>
      </c>
      <c r="AW191" s="171" t="str">
        <f t="shared" si="145"/>
        <v>HSconv1000-3-10.txt</v>
      </c>
      <c r="AX191" s="171">
        <v>190</v>
      </c>
      <c r="AY191" s="171" t="s">
        <v>1446</v>
      </c>
      <c r="AZ191" s="171">
        <v>177689</v>
      </c>
      <c r="BI191" t="s">
        <v>1214</v>
      </c>
      <c r="BJ191">
        <v>150133</v>
      </c>
      <c r="BK191">
        <v>16757</v>
      </c>
      <c r="BL191">
        <v>150133</v>
      </c>
      <c r="BM191">
        <v>16757</v>
      </c>
      <c r="BN191">
        <v>917</v>
      </c>
      <c r="BO191" t="s">
        <v>1624</v>
      </c>
      <c r="BR191">
        <f t="shared" si="146"/>
        <v>0</v>
      </c>
      <c r="BS191" s="176" t="s">
        <v>1697</v>
      </c>
      <c r="BT191" s="176">
        <v>190</v>
      </c>
      <c r="BU191" s="176">
        <v>177689</v>
      </c>
    </row>
    <row r="192" spans="1:73" x14ac:dyDescent="0.2">
      <c r="A192" t="s">
        <v>285</v>
      </c>
      <c r="B192">
        <v>2220</v>
      </c>
      <c r="F192" s="162" t="s">
        <v>274</v>
      </c>
      <c r="G192" s="162"/>
      <c r="O192" s="162" t="s">
        <v>274</v>
      </c>
      <c r="P192" s="162">
        <v>39</v>
      </c>
      <c r="Q192" s="162">
        <v>1</v>
      </c>
      <c r="R192" s="162" t="s">
        <v>262</v>
      </c>
      <c r="S192">
        <v>10680</v>
      </c>
      <c r="T192">
        <v>10000</v>
      </c>
      <c r="U192">
        <v>9910</v>
      </c>
      <c r="V192">
        <v>9920</v>
      </c>
      <c r="W192">
        <v>9910</v>
      </c>
      <c r="X192" t="b">
        <f t="shared" si="143"/>
        <v>0</v>
      </c>
      <c r="Y192" t="b">
        <f t="shared" si="144"/>
        <v>1</v>
      </c>
      <c r="Z192">
        <f t="shared" ref="Z192" si="215">P192</f>
        <v>39</v>
      </c>
      <c r="AA192" t="str">
        <f t="shared" ref="AA192" si="216">R192</f>
        <v>prob_200_9.txt</v>
      </c>
      <c r="AB192">
        <f>AVERAGE(V192:V196)</f>
        <v>9920</v>
      </c>
      <c r="AC192">
        <f>AVERAGE(W192:W196)</f>
        <v>9910</v>
      </c>
      <c r="AG192">
        <v>191</v>
      </c>
      <c r="AH192" t="s">
        <v>1698</v>
      </c>
      <c r="AI192">
        <v>357744</v>
      </c>
      <c r="AJ192">
        <v>357743</v>
      </c>
      <c r="AP192">
        <v>118</v>
      </c>
      <c r="AQ192" t="s">
        <v>332</v>
      </c>
      <c r="AR192" t="s">
        <v>1374</v>
      </c>
      <c r="AS192">
        <v>149962</v>
      </c>
      <c r="AT192">
        <v>16031</v>
      </c>
      <c r="AU192">
        <f t="shared" ref="AU192" si="217">AVERAGE(AT192:AT196)</f>
        <v>16037.6</v>
      </c>
      <c r="AW192" s="171" t="str">
        <f t="shared" si="145"/>
        <v>HSconv2000-3-1.txt</v>
      </c>
      <c r="AX192" s="171">
        <v>191</v>
      </c>
      <c r="AY192" s="171" t="s">
        <v>1447</v>
      </c>
      <c r="AZ192" s="171">
        <v>357744</v>
      </c>
      <c r="BI192" t="s">
        <v>332</v>
      </c>
      <c r="BJ192">
        <v>149967</v>
      </c>
      <c r="BK192">
        <v>16015</v>
      </c>
      <c r="BL192">
        <v>150241</v>
      </c>
      <c r="BM192">
        <v>16015</v>
      </c>
      <c r="BN192">
        <v>118</v>
      </c>
      <c r="BO192" t="s">
        <v>1625</v>
      </c>
      <c r="BP192">
        <f t="shared" ref="BP192" si="218">AVERAGE(BK192:BK196)</f>
        <v>16001</v>
      </c>
      <c r="BR192">
        <f t="shared" si="146"/>
        <v>0</v>
      </c>
      <c r="BS192" s="176" t="s">
        <v>1698</v>
      </c>
      <c r="BT192" s="176">
        <v>191</v>
      </c>
      <c r="BU192" s="176">
        <v>357744</v>
      </c>
    </row>
    <row r="193" spans="1:73" x14ac:dyDescent="0.2">
      <c r="A193" t="s">
        <v>286</v>
      </c>
      <c r="B193">
        <v>2220</v>
      </c>
      <c r="C193">
        <v>2220</v>
      </c>
      <c r="F193" s="162" t="s">
        <v>274</v>
      </c>
      <c r="G193" s="162"/>
      <c r="O193" s="162" t="s">
        <v>274</v>
      </c>
      <c r="P193" s="162">
        <v>39</v>
      </c>
      <c r="Q193" s="162">
        <v>2</v>
      </c>
      <c r="R193" s="162" t="s">
        <v>262</v>
      </c>
      <c r="S193">
        <v>10650</v>
      </c>
      <c r="T193">
        <v>10000</v>
      </c>
      <c r="U193">
        <v>9910</v>
      </c>
      <c r="V193">
        <v>9920</v>
      </c>
      <c r="W193">
        <v>9910</v>
      </c>
      <c r="X193" t="b">
        <f t="shared" si="143"/>
        <v>0</v>
      </c>
      <c r="Y193" t="b">
        <f t="shared" si="144"/>
        <v>1</v>
      </c>
      <c r="AG193">
        <v>192</v>
      </c>
      <c r="AH193" t="s">
        <v>1699</v>
      </c>
      <c r="AI193">
        <v>371171</v>
      </c>
      <c r="AJ193">
        <v>371171</v>
      </c>
      <c r="AP193">
        <v>318</v>
      </c>
      <c r="AQ193" t="s">
        <v>549</v>
      </c>
      <c r="AR193" t="s">
        <v>1374</v>
      </c>
      <c r="AS193">
        <v>149847</v>
      </c>
      <c r="AT193">
        <v>16070</v>
      </c>
      <c r="AW193" s="171" t="str">
        <f t="shared" si="145"/>
        <v>HSconv2000-3-2.txt</v>
      </c>
      <c r="AX193" s="171">
        <v>192</v>
      </c>
      <c r="AY193" s="171" t="s">
        <v>1448</v>
      </c>
      <c r="AZ193" s="171">
        <v>371171</v>
      </c>
      <c r="BI193" t="s">
        <v>549</v>
      </c>
      <c r="BJ193">
        <v>150201</v>
      </c>
      <c r="BK193">
        <v>16020</v>
      </c>
      <c r="BL193">
        <v>150201</v>
      </c>
      <c r="BM193">
        <v>16020</v>
      </c>
      <c r="BN193">
        <v>318</v>
      </c>
      <c r="BO193" t="s">
        <v>1625</v>
      </c>
      <c r="BR193">
        <f t="shared" si="146"/>
        <v>0</v>
      </c>
      <c r="BS193" s="176" t="s">
        <v>1699</v>
      </c>
      <c r="BT193" s="176">
        <v>192</v>
      </c>
      <c r="BU193" s="176">
        <v>371171</v>
      </c>
    </row>
    <row r="194" spans="1:73" x14ac:dyDescent="0.2">
      <c r="A194" t="s">
        <v>287</v>
      </c>
      <c r="B194">
        <v>10012.294</v>
      </c>
      <c r="F194" s="162" t="s">
        <v>274</v>
      </c>
      <c r="G194" s="162"/>
      <c r="O194" s="162" t="s">
        <v>274</v>
      </c>
      <c r="P194" s="162">
        <v>39</v>
      </c>
      <c r="Q194" s="162">
        <v>3</v>
      </c>
      <c r="R194" s="162" t="s">
        <v>262</v>
      </c>
      <c r="S194">
        <v>10680</v>
      </c>
      <c r="T194">
        <v>10000</v>
      </c>
      <c r="U194">
        <v>9910</v>
      </c>
      <c r="V194">
        <v>9920</v>
      </c>
      <c r="W194">
        <v>9910</v>
      </c>
      <c r="X194" t="b">
        <f t="shared" si="143"/>
        <v>0</v>
      </c>
      <c r="Y194" t="b">
        <f t="shared" si="144"/>
        <v>1</v>
      </c>
      <c r="AG194">
        <v>193</v>
      </c>
      <c r="AH194" t="s">
        <v>1700</v>
      </c>
      <c r="AI194">
        <v>366117</v>
      </c>
      <c r="AJ194">
        <v>366117</v>
      </c>
      <c r="AP194">
        <v>518</v>
      </c>
      <c r="AQ194" t="s">
        <v>771</v>
      </c>
      <c r="AR194" t="s">
        <v>1374</v>
      </c>
      <c r="AS194">
        <v>150025</v>
      </c>
      <c r="AT194">
        <v>15999</v>
      </c>
      <c r="AW194" s="171" t="str">
        <f t="shared" si="145"/>
        <v>HSconv2000-3-3.txt</v>
      </c>
      <c r="AX194" s="171">
        <v>193</v>
      </c>
      <c r="AY194" s="171" t="s">
        <v>1449</v>
      </c>
      <c r="AZ194" s="171">
        <v>366117</v>
      </c>
      <c r="BI194" t="s">
        <v>771</v>
      </c>
      <c r="BJ194">
        <v>149926</v>
      </c>
      <c r="BK194">
        <v>16110</v>
      </c>
      <c r="BL194">
        <v>150256</v>
      </c>
      <c r="BM194">
        <v>16110</v>
      </c>
      <c r="BN194">
        <v>518</v>
      </c>
      <c r="BO194" t="s">
        <v>1625</v>
      </c>
      <c r="BR194">
        <f t="shared" si="146"/>
        <v>0</v>
      </c>
      <c r="BS194" s="176" t="s">
        <v>1700</v>
      </c>
      <c r="BT194" s="176">
        <v>193</v>
      </c>
      <c r="BU194" s="176">
        <v>366117</v>
      </c>
    </row>
    <row r="195" spans="1:73" x14ac:dyDescent="0.2">
      <c r="A195" t="s">
        <v>288</v>
      </c>
      <c r="B195">
        <v>194364</v>
      </c>
      <c r="F195" s="162" t="s">
        <v>274</v>
      </c>
      <c r="G195" s="162"/>
      <c r="O195" s="162" t="s">
        <v>274</v>
      </c>
      <c r="P195" s="162">
        <v>39</v>
      </c>
      <c r="Q195" s="162">
        <v>4</v>
      </c>
      <c r="R195" s="162" t="s">
        <v>262</v>
      </c>
      <c r="S195">
        <v>10700</v>
      </c>
      <c r="T195">
        <v>10000</v>
      </c>
      <c r="U195">
        <v>9910</v>
      </c>
      <c r="V195">
        <v>9920</v>
      </c>
      <c r="W195">
        <v>9910</v>
      </c>
      <c r="X195" t="b">
        <f t="shared" ref="X195:X258" si="219">W195=V195</f>
        <v>0</v>
      </c>
      <c r="Y195" t="b">
        <f t="shared" ref="Y195:Y258" si="220">W195=U195</f>
        <v>1</v>
      </c>
      <c r="AG195">
        <v>194</v>
      </c>
      <c r="AH195" t="s">
        <v>1701</v>
      </c>
      <c r="AI195">
        <v>358454</v>
      </c>
      <c r="AJ195">
        <v>358454</v>
      </c>
      <c r="AP195">
        <v>718</v>
      </c>
      <c r="AQ195" t="s">
        <v>993</v>
      </c>
      <c r="AR195" t="s">
        <v>1374</v>
      </c>
      <c r="AS195">
        <v>149860</v>
      </c>
      <c r="AT195">
        <v>16020</v>
      </c>
      <c r="AW195" s="171" t="str">
        <f t="shared" ref="AW195:AW201" si="221">AY195&amp;".txt"</f>
        <v>HSconv2000-3-4.txt</v>
      </c>
      <c r="AX195" s="171">
        <v>194</v>
      </c>
      <c r="AY195" s="171" t="s">
        <v>1450</v>
      </c>
      <c r="AZ195" s="171">
        <v>358454</v>
      </c>
      <c r="BI195" t="s">
        <v>993</v>
      </c>
      <c r="BJ195">
        <v>150021</v>
      </c>
      <c r="BK195">
        <v>15857</v>
      </c>
      <c r="BL195">
        <v>150021</v>
      </c>
      <c r="BM195">
        <v>15857</v>
      </c>
      <c r="BN195">
        <v>718</v>
      </c>
      <c r="BO195" t="s">
        <v>1625</v>
      </c>
      <c r="BR195">
        <f t="shared" ref="BR195:BR201" si="222">BU195-AZ195</f>
        <v>0</v>
      </c>
      <c r="BS195" s="176" t="s">
        <v>1701</v>
      </c>
      <c r="BT195" s="176">
        <v>194</v>
      </c>
      <c r="BU195" s="176">
        <v>358454</v>
      </c>
    </row>
    <row r="196" spans="1:73" x14ac:dyDescent="0.2">
      <c r="A196" t="s">
        <v>289</v>
      </c>
      <c r="B196">
        <v>29583</v>
      </c>
      <c r="F196" s="162" t="s">
        <v>274</v>
      </c>
      <c r="G196" s="162"/>
      <c r="O196" s="162" t="s">
        <v>274</v>
      </c>
      <c r="P196" s="162">
        <v>39</v>
      </c>
      <c r="Q196" s="162">
        <v>5</v>
      </c>
      <c r="R196" s="162" t="s">
        <v>262</v>
      </c>
      <c r="S196">
        <v>10780</v>
      </c>
      <c r="T196">
        <v>10000</v>
      </c>
      <c r="U196">
        <v>9910</v>
      </c>
      <c r="V196">
        <v>9920</v>
      </c>
      <c r="W196">
        <v>9910</v>
      </c>
      <c r="X196" t="b">
        <f t="shared" si="219"/>
        <v>0</v>
      </c>
      <c r="Y196" t="b">
        <f t="shared" si="220"/>
        <v>1</v>
      </c>
      <c r="AG196">
        <v>195</v>
      </c>
      <c r="AH196" t="s">
        <v>1702</v>
      </c>
      <c r="AI196">
        <v>367123</v>
      </c>
      <c r="AJ196">
        <v>367122</v>
      </c>
      <c r="AP196">
        <v>918</v>
      </c>
      <c r="AQ196" t="s">
        <v>1215</v>
      </c>
      <c r="AR196" t="s">
        <v>1374</v>
      </c>
      <c r="AS196">
        <v>149930</v>
      </c>
      <c r="AT196">
        <v>16068</v>
      </c>
      <c r="AW196" s="171" t="str">
        <f t="shared" si="221"/>
        <v>HSconv2000-3-5.txt</v>
      </c>
      <c r="AX196" s="171">
        <v>195</v>
      </c>
      <c r="AY196" s="171" t="s">
        <v>1451</v>
      </c>
      <c r="AZ196" s="171">
        <v>367123</v>
      </c>
      <c r="BI196" t="s">
        <v>1215</v>
      </c>
      <c r="BJ196">
        <v>149944</v>
      </c>
      <c r="BK196">
        <v>16003</v>
      </c>
      <c r="BL196">
        <v>150186</v>
      </c>
      <c r="BM196">
        <v>16003</v>
      </c>
      <c r="BN196">
        <v>918</v>
      </c>
      <c r="BO196" t="s">
        <v>1625</v>
      </c>
      <c r="BR196">
        <f t="shared" si="222"/>
        <v>0</v>
      </c>
      <c r="BS196" s="176" t="s">
        <v>1702</v>
      </c>
      <c r="BT196" s="176">
        <v>195</v>
      </c>
      <c r="BU196" s="176">
        <v>367123</v>
      </c>
    </row>
    <row r="197" spans="1:73" x14ac:dyDescent="0.2">
      <c r="F197" s="162" t="s">
        <v>274</v>
      </c>
      <c r="G197" s="162"/>
      <c r="O197" s="162" t="s">
        <v>274</v>
      </c>
      <c r="P197" s="162">
        <v>40</v>
      </c>
      <c r="Q197" s="162">
        <v>1</v>
      </c>
      <c r="R197" s="162" t="s">
        <v>263</v>
      </c>
      <c r="S197">
        <v>11070</v>
      </c>
      <c r="T197">
        <v>10400</v>
      </c>
      <c r="U197">
        <v>10210</v>
      </c>
      <c r="V197">
        <v>10230</v>
      </c>
      <c r="W197">
        <v>10210</v>
      </c>
      <c r="X197" t="b">
        <f t="shared" si="219"/>
        <v>0</v>
      </c>
      <c r="Y197" t="b">
        <f t="shared" si="220"/>
        <v>1</v>
      </c>
      <c r="Z197">
        <f t="shared" ref="Z197" si="223">P197</f>
        <v>40</v>
      </c>
      <c r="AA197" t="str">
        <f t="shared" ref="AA197" si="224">R197</f>
        <v>prob_200_10.txt</v>
      </c>
      <c r="AB197">
        <f>AVERAGE(V197:V201)</f>
        <v>10228</v>
      </c>
      <c r="AC197">
        <f>AVERAGE(W197:W201)</f>
        <v>10218</v>
      </c>
      <c r="AG197">
        <v>196</v>
      </c>
      <c r="AH197" t="s">
        <v>1703</v>
      </c>
      <c r="AI197">
        <v>366550</v>
      </c>
      <c r="AJ197">
        <v>366549</v>
      </c>
      <c r="AP197">
        <v>119</v>
      </c>
      <c r="AQ197" t="s">
        <v>333</v>
      </c>
      <c r="AR197" t="s">
        <v>1375</v>
      </c>
      <c r="AS197">
        <v>150035</v>
      </c>
      <c r="AT197">
        <v>16436</v>
      </c>
      <c r="AU197">
        <f t="shared" ref="AU197" si="225">AVERAGE(AT197:AT201)</f>
        <v>16435.400000000001</v>
      </c>
      <c r="AW197" s="171" t="str">
        <f t="shared" si="221"/>
        <v>HSconv2000-3-6.txt</v>
      </c>
      <c r="AX197" s="171">
        <v>196</v>
      </c>
      <c r="AY197" s="171" t="s">
        <v>1452</v>
      </c>
      <c r="AZ197" s="171">
        <v>366550</v>
      </c>
      <c r="BI197" t="s">
        <v>333</v>
      </c>
      <c r="BJ197">
        <v>149895</v>
      </c>
      <c r="BK197">
        <v>16458</v>
      </c>
      <c r="BL197">
        <v>150129</v>
      </c>
      <c r="BM197">
        <v>16440</v>
      </c>
      <c r="BN197">
        <v>119</v>
      </c>
      <c r="BO197" t="s">
        <v>1626</v>
      </c>
      <c r="BP197">
        <f t="shared" ref="BP197" si="226">AVERAGE(BK197:BK201)</f>
        <v>16429.8</v>
      </c>
      <c r="BR197">
        <f t="shared" si="222"/>
        <v>0</v>
      </c>
      <c r="BS197" s="176" t="s">
        <v>1703</v>
      </c>
      <c r="BT197" s="176">
        <v>196</v>
      </c>
      <c r="BU197" s="176">
        <v>366550</v>
      </c>
    </row>
    <row r="198" spans="1:73" x14ac:dyDescent="0.2">
      <c r="A198" t="s">
        <v>290</v>
      </c>
      <c r="F198" s="162" t="s">
        <v>274</v>
      </c>
      <c r="G198" s="162"/>
      <c r="O198" s="162" t="s">
        <v>274</v>
      </c>
      <c r="P198" s="162">
        <v>40</v>
      </c>
      <c r="Q198" s="162">
        <v>2</v>
      </c>
      <c r="R198" s="162" t="s">
        <v>263</v>
      </c>
      <c r="S198">
        <v>10940</v>
      </c>
      <c r="T198">
        <v>10400</v>
      </c>
      <c r="U198">
        <v>10220</v>
      </c>
      <c r="V198">
        <v>10240</v>
      </c>
      <c r="W198">
        <v>10220</v>
      </c>
      <c r="X198" t="b">
        <f t="shared" si="219"/>
        <v>0</v>
      </c>
      <c r="Y198" t="b">
        <f t="shared" si="220"/>
        <v>1</v>
      </c>
      <c r="AG198">
        <v>197</v>
      </c>
      <c r="AH198" t="s">
        <v>1704</v>
      </c>
      <c r="AI198">
        <v>362372</v>
      </c>
      <c r="AJ198">
        <v>362372</v>
      </c>
      <c r="AP198">
        <v>319</v>
      </c>
      <c r="AQ198" t="s">
        <v>550</v>
      </c>
      <c r="AR198" t="s">
        <v>1375</v>
      </c>
      <c r="AS198">
        <v>149898</v>
      </c>
      <c r="AT198">
        <v>16431</v>
      </c>
      <c r="AW198" s="171" t="str">
        <f t="shared" si="221"/>
        <v>HSconv2000-3-7.txt</v>
      </c>
      <c r="AX198" s="171">
        <v>197</v>
      </c>
      <c r="AY198" s="171" t="s">
        <v>1453</v>
      </c>
      <c r="AZ198" s="171">
        <v>362372</v>
      </c>
      <c r="BI198" t="s">
        <v>550</v>
      </c>
      <c r="BJ198">
        <v>150005</v>
      </c>
      <c r="BK198">
        <v>16431</v>
      </c>
      <c r="BL198">
        <v>150005</v>
      </c>
      <c r="BM198">
        <v>16431</v>
      </c>
      <c r="BN198">
        <v>319</v>
      </c>
      <c r="BO198" t="s">
        <v>1626</v>
      </c>
      <c r="BR198">
        <f t="shared" si="222"/>
        <v>0</v>
      </c>
      <c r="BS198" s="176" t="s">
        <v>1704</v>
      </c>
      <c r="BT198" s="176">
        <v>197</v>
      </c>
      <c r="BU198" s="176">
        <v>362372</v>
      </c>
    </row>
    <row r="199" spans="1:73" x14ac:dyDescent="0.2">
      <c r="A199" t="s">
        <v>291</v>
      </c>
      <c r="B199">
        <v>90</v>
      </c>
      <c r="F199" s="162" t="s">
        <v>274</v>
      </c>
      <c r="G199" s="162"/>
      <c r="O199" s="162" t="s">
        <v>274</v>
      </c>
      <c r="P199" s="162">
        <v>40</v>
      </c>
      <c r="Q199" s="162">
        <v>3</v>
      </c>
      <c r="R199" s="162" t="s">
        <v>263</v>
      </c>
      <c r="S199">
        <v>11080</v>
      </c>
      <c r="T199">
        <v>10400</v>
      </c>
      <c r="U199">
        <v>10220</v>
      </c>
      <c r="V199">
        <v>10230</v>
      </c>
      <c r="W199">
        <v>10220</v>
      </c>
      <c r="X199" t="b">
        <f t="shared" si="219"/>
        <v>0</v>
      </c>
      <c r="Y199" t="b">
        <f t="shared" si="220"/>
        <v>1</v>
      </c>
      <c r="AG199">
        <v>198</v>
      </c>
      <c r="AH199" t="s">
        <v>1705</v>
      </c>
      <c r="AI199">
        <v>373373</v>
      </c>
      <c r="AJ199">
        <v>373373</v>
      </c>
      <c r="AP199">
        <v>519</v>
      </c>
      <c r="AQ199" t="s">
        <v>772</v>
      </c>
      <c r="AR199" t="s">
        <v>1375</v>
      </c>
      <c r="AS199">
        <v>149779</v>
      </c>
      <c r="AT199">
        <v>16439</v>
      </c>
      <c r="AW199" s="171" t="str">
        <f t="shared" si="221"/>
        <v>HSconv2000-3-8.txt</v>
      </c>
      <c r="AX199" s="171">
        <v>198</v>
      </c>
      <c r="AY199" s="171" t="s">
        <v>1454</v>
      </c>
      <c r="AZ199" s="171">
        <v>373373</v>
      </c>
      <c r="BI199" t="s">
        <v>772</v>
      </c>
      <c r="BJ199">
        <v>150054</v>
      </c>
      <c r="BK199">
        <v>16449</v>
      </c>
      <c r="BL199">
        <v>150054</v>
      </c>
      <c r="BM199">
        <v>16449</v>
      </c>
      <c r="BN199">
        <v>519</v>
      </c>
      <c r="BO199" t="s">
        <v>1626</v>
      </c>
      <c r="BR199">
        <f t="shared" si="222"/>
        <v>0</v>
      </c>
      <c r="BS199" s="176" t="s">
        <v>1705</v>
      </c>
      <c r="BT199" s="176">
        <v>198</v>
      </c>
      <c r="BU199" s="176">
        <v>373373</v>
      </c>
    </row>
    <row r="200" spans="1:73" x14ac:dyDescent="0.2">
      <c r="A200" t="s">
        <v>292</v>
      </c>
      <c r="B200">
        <v>0</v>
      </c>
      <c r="F200" s="162" t="s">
        <v>274</v>
      </c>
      <c r="G200" s="162"/>
      <c r="O200" s="162" t="s">
        <v>274</v>
      </c>
      <c r="P200" s="162">
        <v>40</v>
      </c>
      <c r="Q200" s="162">
        <v>4</v>
      </c>
      <c r="R200" s="162" t="s">
        <v>263</v>
      </c>
      <c r="S200">
        <v>11020</v>
      </c>
      <c r="T200">
        <v>10400</v>
      </c>
      <c r="U200">
        <v>10220</v>
      </c>
      <c r="V200">
        <v>10220</v>
      </c>
      <c r="W200">
        <v>10220</v>
      </c>
      <c r="X200" t="b">
        <f t="shared" si="219"/>
        <v>1</v>
      </c>
      <c r="Y200" t="b">
        <f t="shared" si="220"/>
        <v>1</v>
      </c>
      <c r="AG200">
        <v>199</v>
      </c>
      <c r="AH200" t="s">
        <v>1706</v>
      </c>
      <c r="AI200">
        <v>357401</v>
      </c>
      <c r="AJ200">
        <v>357399</v>
      </c>
      <c r="AP200">
        <v>719</v>
      </c>
      <c r="AQ200" t="s">
        <v>994</v>
      </c>
      <c r="AR200" t="s">
        <v>1375</v>
      </c>
      <c r="AS200">
        <v>150056</v>
      </c>
      <c r="AT200">
        <v>16431</v>
      </c>
      <c r="AW200" s="171" t="str">
        <f t="shared" si="221"/>
        <v>HSconv2000-3-9.txt</v>
      </c>
      <c r="AX200" s="171">
        <v>199</v>
      </c>
      <c r="AY200" s="171" t="s">
        <v>1455</v>
      </c>
      <c r="AZ200" s="171">
        <v>357401</v>
      </c>
      <c r="BI200" t="s">
        <v>994</v>
      </c>
      <c r="BJ200">
        <v>150059</v>
      </c>
      <c r="BK200">
        <v>16375</v>
      </c>
      <c r="BL200">
        <v>150059</v>
      </c>
      <c r="BM200">
        <v>16375</v>
      </c>
      <c r="BN200">
        <v>719</v>
      </c>
      <c r="BO200" t="s">
        <v>1626</v>
      </c>
      <c r="BR200">
        <f t="shared" si="222"/>
        <v>0</v>
      </c>
      <c r="BS200" s="176" t="s">
        <v>1706</v>
      </c>
      <c r="BT200" s="176">
        <v>199</v>
      </c>
      <c r="BU200" s="176">
        <v>357401</v>
      </c>
    </row>
    <row r="201" spans="1:73" x14ac:dyDescent="0.2">
      <c r="A201" t="s">
        <v>293</v>
      </c>
      <c r="B201">
        <v>8093</v>
      </c>
      <c r="F201" s="162" t="s">
        <v>274</v>
      </c>
      <c r="G201" s="162"/>
      <c r="O201" s="162" t="s">
        <v>274</v>
      </c>
      <c r="P201" s="162">
        <v>40</v>
      </c>
      <c r="Q201" s="162">
        <v>5</v>
      </c>
      <c r="R201" s="162" t="s">
        <v>263</v>
      </c>
      <c r="S201">
        <v>10940</v>
      </c>
      <c r="T201">
        <v>10400</v>
      </c>
      <c r="U201">
        <v>10220</v>
      </c>
      <c r="V201">
        <v>10220</v>
      </c>
      <c r="W201">
        <v>10220</v>
      </c>
      <c r="X201" t="b">
        <f t="shared" si="219"/>
        <v>1</v>
      </c>
      <c r="Y201" t="b">
        <f t="shared" si="220"/>
        <v>1</v>
      </c>
      <c r="AG201">
        <v>200</v>
      </c>
      <c r="AH201" t="s">
        <v>1707</v>
      </c>
      <c r="AI201">
        <v>368348</v>
      </c>
      <c r="AJ201">
        <v>368346</v>
      </c>
      <c r="AP201">
        <v>919</v>
      </c>
      <c r="AQ201" t="s">
        <v>1216</v>
      </c>
      <c r="AR201" t="s">
        <v>1375</v>
      </c>
      <c r="AS201">
        <v>149990</v>
      </c>
      <c r="AT201">
        <v>16440</v>
      </c>
      <c r="AW201" s="171" t="str">
        <f t="shared" si="221"/>
        <v>HSconv2000-3-10.txt</v>
      </c>
      <c r="AX201" s="171">
        <v>200</v>
      </c>
      <c r="AY201" s="171" t="s">
        <v>1456</v>
      </c>
      <c r="AZ201" s="171">
        <v>368348</v>
      </c>
      <c r="BI201" t="s">
        <v>1216</v>
      </c>
      <c r="BJ201">
        <v>149958</v>
      </c>
      <c r="BK201">
        <v>16436</v>
      </c>
      <c r="BL201">
        <v>150237</v>
      </c>
      <c r="BM201">
        <v>16436</v>
      </c>
      <c r="BN201">
        <v>919</v>
      </c>
      <c r="BO201" t="s">
        <v>1626</v>
      </c>
      <c r="BR201">
        <f t="shared" si="222"/>
        <v>0</v>
      </c>
      <c r="BS201" s="176" t="s">
        <v>1707</v>
      </c>
      <c r="BT201" s="176">
        <v>200</v>
      </c>
      <c r="BU201" s="176">
        <v>368348</v>
      </c>
    </row>
    <row r="202" spans="1:73" x14ac:dyDescent="0.2">
      <c r="A202" t="s">
        <v>294</v>
      </c>
      <c r="B202">
        <v>0</v>
      </c>
      <c r="F202" s="162" t="s">
        <v>274</v>
      </c>
      <c r="G202" s="162"/>
      <c r="O202" s="162" t="s">
        <v>274</v>
      </c>
      <c r="P202" s="162">
        <v>41</v>
      </c>
      <c r="Q202" s="162">
        <v>1</v>
      </c>
      <c r="R202" s="162" t="s">
        <v>264</v>
      </c>
      <c r="S202">
        <v>27120</v>
      </c>
      <c r="T202">
        <v>25500</v>
      </c>
      <c r="U202">
        <v>25020</v>
      </c>
      <c r="V202">
        <v>25020</v>
      </c>
      <c r="W202">
        <v>25020</v>
      </c>
      <c r="X202" t="b">
        <f t="shared" si="219"/>
        <v>1</v>
      </c>
      <c r="Y202" t="b">
        <f t="shared" si="220"/>
        <v>1</v>
      </c>
      <c r="Z202">
        <f t="shared" ref="Z202" si="227">P202</f>
        <v>41</v>
      </c>
      <c r="AA202" t="str">
        <f t="shared" ref="AA202" si="228">R202</f>
        <v>prob_500_1.txt</v>
      </c>
      <c r="AB202">
        <f>AVERAGE(V202:V206)</f>
        <v>25020</v>
      </c>
      <c r="AC202">
        <f>AVERAGE(W202:W206)</f>
        <v>25020</v>
      </c>
      <c r="AP202">
        <v>121</v>
      </c>
      <c r="AQ202" t="s">
        <v>335</v>
      </c>
      <c r="AR202" t="s">
        <v>1377</v>
      </c>
      <c r="AS202">
        <v>10095.1</v>
      </c>
      <c r="AT202">
        <v>41175</v>
      </c>
      <c r="AU202">
        <f t="shared" ref="AU202" si="229">AVERAGE(AT202:AT206)</f>
        <v>41094.400000000001</v>
      </c>
      <c r="BI202" t="s">
        <v>335</v>
      </c>
      <c r="BJ202">
        <v>10164.200000000001</v>
      </c>
      <c r="BK202">
        <v>41091</v>
      </c>
      <c r="BL202">
        <v>0</v>
      </c>
      <c r="BM202">
        <v>0</v>
      </c>
      <c r="BN202">
        <v>121</v>
      </c>
      <c r="BO202" t="s">
        <v>1628</v>
      </c>
      <c r="BP202">
        <f t="shared" ref="BP202" si="230">AVERAGE(BK202:BK206)</f>
        <v>41083.4</v>
      </c>
    </row>
    <row r="203" spans="1:73" x14ac:dyDescent="0.2">
      <c r="A203" t="s">
        <v>295</v>
      </c>
      <c r="B203">
        <v>0</v>
      </c>
      <c r="F203" s="162" t="s">
        <v>274</v>
      </c>
      <c r="G203" s="162"/>
      <c r="O203" s="162" t="s">
        <v>274</v>
      </c>
      <c r="P203" s="162">
        <v>41</v>
      </c>
      <c r="Q203" s="162">
        <v>2</v>
      </c>
      <c r="R203" s="162" t="s">
        <v>264</v>
      </c>
      <c r="S203">
        <v>27020</v>
      </c>
      <c r="T203">
        <v>25500</v>
      </c>
      <c r="U203">
        <v>25020</v>
      </c>
      <c r="V203">
        <v>25020</v>
      </c>
      <c r="W203">
        <v>25020</v>
      </c>
      <c r="X203" t="b">
        <f t="shared" si="219"/>
        <v>1</v>
      </c>
      <c r="Y203" t="b">
        <f t="shared" si="220"/>
        <v>1</v>
      </c>
      <c r="AP203">
        <v>321</v>
      </c>
      <c r="AQ203" t="s">
        <v>553</v>
      </c>
      <c r="AR203" t="s">
        <v>1377</v>
      </c>
      <c r="AS203">
        <v>10682.4</v>
      </c>
      <c r="AT203">
        <v>41054</v>
      </c>
      <c r="BI203" t="s">
        <v>553</v>
      </c>
      <c r="BJ203">
        <v>10730.4</v>
      </c>
      <c r="BK203">
        <v>41091</v>
      </c>
      <c r="BL203">
        <v>0</v>
      </c>
      <c r="BM203">
        <v>0</v>
      </c>
      <c r="BN203">
        <v>321</v>
      </c>
      <c r="BO203" t="s">
        <v>1628</v>
      </c>
    </row>
    <row r="204" spans="1:73" x14ac:dyDescent="0.2">
      <c r="A204" t="s">
        <v>296</v>
      </c>
      <c r="B204">
        <v>0.99260000000000004</v>
      </c>
      <c r="F204" s="162" t="s">
        <v>274</v>
      </c>
      <c r="G204" s="162"/>
      <c r="O204" s="162" t="s">
        <v>274</v>
      </c>
      <c r="P204" s="162">
        <v>41</v>
      </c>
      <c r="Q204" s="162">
        <v>3</v>
      </c>
      <c r="R204" s="162" t="s">
        <v>264</v>
      </c>
      <c r="S204">
        <v>27120</v>
      </c>
      <c r="T204">
        <v>25500</v>
      </c>
      <c r="U204">
        <v>25020</v>
      </c>
      <c r="V204">
        <v>25020</v>
      </c>
      <c r="W204">
        <v>25020</v>
      </c>
      <c r="X204" t="b">
        <f t="shared" si="219"/>
        <v>1</v>
      </c>
      <c r="Y204" t="b">
        <f t="shared" si="220"/>
        <v>1</v>
      </c>
      <c r="AP204">
        <v>521</v>
      </c>
      <c r="AQ204" t="s">
        <v>775</v>
      </c>
      <c r="AR204" t="s">
        <v>1377</v>
      </c>
      <c r="AS204">
        <v>10104.4</v>
      </c>
      <c r="AT204">
        <v>41054</v>
      </c>
      <c r="BI204" t="s">
        <v>775</v>
      </c>
      <c r="BJ204">
        <v>10450.4</v>
      </c>
      <c r="BK204">
        <v>41008</v>
      </c>
      <c r="BL204">
        <v>0</v>
      </c>
      <c r="BM204">
        <v>0</v>
      </c>
      <c r="BN204">
        <v>521</v>
      </c>
      <c r="BO204" t="s">
        <v>1628</v>
      </c>
    </row>
    <row r="205" spans="1:73" x14ac:dyDescent="0.2">
      <c r="F205" s="162" t="s">
        <v>274</v>
      </c>
      <c r="G205" s="162"/>
      <c r="O205" s="162" t="s">
        <v>274</v>
      </c>
      <c r="P205" s="162">
        <v>41</v>
      </c>
      <c r="Q205" s="162">
        <v>4</v>
      </c>
      <c r="R205" s="162" t="s">
        <v>264</v>
      </c>
      <c r="S205">
        <v>27040</v>
      </c>
      <c r="T205">
        <v>25500</v>
      </c>
      <c r="U205">
        <v>25030</v>
      </c>
      <c r="V205">
        <v>25030</v>
      </c>
      <c r="W205">
        <v>25030</v>
      </c>
      <c r="X205" t="b">
        <f t="shared" si="219"/>
        <v>1</v>
      </c>
      <c r="Y205" t="b">
        <f t="shared" si="220"/>
        <v>1</v>
      </c>
      <c r="AP205">
        <v>721</v>
      </c>
      <c r="AQ205" t="s">
        <v>997</v>
      </c>
      <c r="AR205" t="s">
        <v>1377</v>
      </c>
      <c r="AS205">
        <v>10062.299999999999</v>
      </c>
      <c r="AT205">
        <v>41175</v>
      </c>
      <c r="BI205" t="s">
        <v>997</v>
      </c>
      <c r="BJ205">
        <v>10263.9</v>
      </c>
      <c r="BK205">
        <v>41091</v>
      </c>
      <c r="BL205">
        <v>0</v>
      </c>
      <c r="BM205">
        <v>0</v>
      </c>
      <c r="BN205">
        <v>721</v>
      </c>
      <c r="BO205" t="s">
        <v>1628</v>
      </c>
    </row>
    <row r="206" spans="1:73" x14ac:dyDescent="0.2">
      <c r="A206" t="s">
        <v>282</v>
      </c>
      <c r="B206" t="s">
        <v>236</v>
      </c>
      <c r="C206" t="s">
        <v>283</v>
      </c>
      <c r="F206" s="162" t="s">
        <v>274</v>
      </c>
      <c r="G206" s="162" t="str">
        <f t="shared" ref="G206" si="231">B206</f>
        <v>prob_50_3.txt</v>
      </c>
      <c r="H206">
        <f t="shared" ref="H206" si="232">B207</f>
        <v>2940</v>
      </c>
      <c r="I206">
        <f t="shared" ref="I206" si="233">B208</f>
        <v>2900</v>
      </c>
      <c r="J206">
        <f t="shared" ref="J206" si="234">B209</f>
        <v>2750</v>
      </c>
      <c r="K206">
        <f t="shared" ref="K206:L206" si="235">B210</f>
        <v>2750</v>
      </c>
      <c r="L206">
        <f t="shared" si="235"/>
        <v>2750</v>
      </c>
      <c r="O206" s="162" t="s">
        <v>274</v>
      </c>
      <c r="P206" s="162">
        <v>41</v>
      </c>
      <c r="Q206" s="162">
        <v>5</v>
      </c>
      <c r="R206" s="162" t="s">
        <v>264</v>
      </c>
      <c r="S206">
        <v>27130</v>
      </c>
      <c r="T206">
        <v>25500</v>
      </c>
      <c r="U206">
        <v>25010</v>
      </c>
      <c r="V206">
        <v>25010</v>
      </c>
      <c r="W206">
        <v>25010</v>
      </c>
      <c r="X206" t="b">
        <f t="shared" si="219"/>
        <v>1</v>
      </c>
      <c r="Y206" t="b">
        <f t="shared" si="220"/>
        <v>1</v>
      </c>
      <c r="AP206">
        <v>921</v>
      </c>
      <c r="AQ206" t="s">
        <v>1219</v>
      </c>
      <c r="AR206" t="s">
        <v>1377</v>
      </c>
      <c r="AS206">
        <v>10348.5</v>
      </c>
      <c r="AT206">
        <v>41014</v>
      </c>
      <c r="BI206" t="s">
        <v>1219</v>
      </c>
      <c r="BJ206">
        <v>10286.200000000001</v>
      </c>
      <c r="BK206">
        <v>41136</v>
      </c>
      <c r="BL206">
        <v>0</v>
      </c>
      <c r="BM206">
        <v>0</v>
      </c>
      <c r="BN206">
        <v>921</v>
      </c>
      <c r="BO206" t="s">
        <v>1628</v>
      </c>
    </row>
    <row r="207" spans="1:73" x14ac:dyDescent="0.2">
      <c r="A207" t="s">
        <v>215</v>
      </c>
      <c r="B207">
        <v>2940</v>
      </c>
      <c r="C207" t="s">
        <v>284</v>
      </c>
      <c r="D207">
        <v>9.0999999999999998E-2</v>
      </c>
      <c r="F207" s="162" t="s">
        <v>274</v>
      </c>
      <c r="G207" s="162"/>
      <c r="O207" s="162" t="s">
        <v>274</v>
      </c>
      <c r="P207" s="162">
        <v>42</v>
      </c>
      <c r="Q207" s="162">
        <v>1</v>
      </c>
      <c r="R207" s="162" t="s">
        <v>265</v>
      </c>
      <c r="S207">
        <v>27920</v>
      </c>
      <c r="T207">
        <v>26100</v>
      </c>
      <c r="U207">
        <v>25730</v>
      </c>
      <c r="V207">
        <v>25730</v>
      </c>
      <c r="W207">
        <v>25730</v>
      </c>
      <c r="X207" t="b">
        <f t="shared" si="219"/>
        <v>1</v>
      </c>
      <c r="Y207" t="b">
        <f t="shared" si="220"/>
        <v>1</v>
      </c>
      <c r="Z207">
        <f t="shared" ref="Z207" si="236">P207</f>
        <v>42</v>
      </c>
      <c r="AA207" t="str">
        <f t="shared" ref="AA207" si="237">R207</f>
        <v>prob_500_2.txt</v>
      </c>
      <c r="AB207">
        <f>AVERAGE(V207:V211)</f>
        <v>25732</v>
      </c>
      <c r="AC207">
        <f>AVERAGE(W207:W211)</f>
        <v>25732</v>
      </c>
      <c r="AP207">
        <v>130</v>
      </c>
      <c r="AQ207" t="s">
        <v>345</v>
      </c>
      <c r="AR207" t="s">
        <v>1386</v>
      </c>
      <c r="AS207">
        <v>10675.7</v>
      </c>
      <c r="AT207">
        <v>43129</v>
      </c>
      <c r="AU207">
        <f t="shared" ref="AU207" si="238">AVERAGE(AT207:AT211)</f>
        <v>43126.6</v>
      </c>
      <c r="BI207" t="s">
        <v>345</v>
      </c>
      <c r="BJ207">
        <v>10229.200000000001</v>
      </c>
      <c r="BK207">
        <v>43180</v>
      </c>
      <c r="BL207">
        <v>0</v>
      </c>
      <c r="BM207">
        <v>0</v>
      </c>
      <c r="BN207">
        <v>130</v>
      </c>
      <c r="BO207" t="s">
        <v>1637</v>
      </c>
      <c r="BP207">
        <f t="shared" ref="BP207" si="239">AVERAGE(BK207:BK211)</f>
        <v>43179.6</v>
      </c>
    </row>
    <row r="208" spans="1:73" x14ac:dyDescent="0.2">
      <c r="A208" t="s">
        <v>216</v>
      </c>
      <c r="B208">
        <v>2900</v>
      </c>
      <c r="C208" t="s">
        <v>284</v>
      </c>
      <c r="D208">
        <v>7.5999999999999998E-2</v>
      </c>
      <c r="F208" s="162" t="s">
        <v>274</v>
      </c>
      <c r="G208" s="162"/>
      <c r="O208" s="162" t="s">
        <v>274</v>
      </c>
      <c r="P208" s="162">
        <v>42</v>
      </c>
      <c r="Q208" s="162">
        <v>2</v>
      </c>
      <c r="R208" s="162" t="s">
        <v>265</v>
      </c>
      <c r="S208">
        <v>27920</v>
      </c>
      <c r="T208">
        <v>26100</v>
      </c>
      <c r="U208">
        <v>25730</v>
      </c>
      <c r="V208">
        <v>25730</v>
      </c>
      <c r="W208">
        <v>25730</v>
      </c>
      <c r="X208" t="b">
        <f t="shared" si="219"/>
        <v>1</v>
      </c>
      <c r="Y208" t="b">
        <f t="shared" si="220"/>
        <v>1</v>
      </c>
      <c r="AP208">
        <v>330</v>
      </c>
      <c r="AQ208" t="s">
        <v>563</v>
      </c>
      <c r="AR208" t="s">
        <v>1386</v>
      </c>
      <c r="AS208">
        <v>10713.9</v>
      </c>
      <c r="AT208">
        <v>43129</v>
      </c>
      <c r="BI208" t="s">
        <v>563</v>
      </c>
      <c r="BJ208">
        <v>10090.4</v>
      </c>
      <c r="BK208">
        <v>43199</v>
      </c>
      <c r="BL208">
        <v>0</v>
      </c>
      <c r="BM208">
        <v>0</v>
      </c>
      <c r="BN208">
        <v>330</v>
      </c>
      <c r="BO208" t="s">
        <v>1637</v>
      </c>
    </row>
    <row r="209" spans="1:68" x14ac:dyDescent="0.2">
      <c r="A209" t="s">
        <v>285</v>
      </c>
      <c r="B209">
        <v>2750</v>
      </c>
      <c r="F209" s="162" t="s">
        <v>274</v>
      </c>
      <c r="G209" s="162"/>
      <c r="O209" s="162" t="s">
        <v>274</v>
      </c>
      <c r="P209" s="162">
        <v>42</v>
      </c>
      <c r="Q209" s="162">
        <v>3</v>
      </c>
      <c r="R209" s="162" t="s">
        <v>265</v>
      </c>
      <c r="S209">
        <v>27790</v>
      </c>
      <c r="T209">
        <v>26100</v>
      </c>
      <c r="U209">
        <v>25740</v>
      </c>
      <c r="V209">
        <v>25740</v>
      </c>
      <c r="W209">
        <v>25740</v>
      </c>
      <c r="X209" t="b">
        <f t="shared" si="219"/>
        <v>1</v>
      </c>
      <c r="Y209" t="b">
        <f t="shared" si="220"/>
        <v>1</v>
      </c>
      <c r="AP209">
        <v>530</v>
      </c>
      <c r="AQ209" t="s">
        <v>785</v>
      </c>
      <c r="AR209" t="s">
        <v>1386</v>
      </c>
      <c r="AS209">
        <v>10327.6</v>
      </c>
      <c r="AT209">
        <v>43129</v>
      </c>
      <c r="BI209" t="s">
        <v>785</v>
      </c>
      <c r="BJ209">
        <v>10100.6</v>
      </c>
      <c r="BK209">
        <v>43211</v>
      </c>
      <c r="BL209">
        <v>0</v>
      </c>
      <c r="BM209">
        <v>0</v>
      </c>
      <c r="BN209">
        <v>530</v>
      </c>
      <c r="BO209" t="s">
        <v>1637</v>
      </c>
    </row>
    <row r="210" spans="1:68" x14ac:dyDescent="0.2">
      <c r="A210" t="s">
        <v>286</v>
      </c>
      <c r="B210">
        <v>2750</v>
      </c>
      <c r="C210">
        <v>2750</v>
      </c>
      <c r="F210" s="162" t="s">
        <v>274</v>
      </c>
      <c r="G210" s="162"/>
      <c r="O210" s="162" t="s">
        <v>274</v>
      </c>
      <c r="P210" s="162">
        <v>42</v>
      </c>
      <c r="Q210" s="162">
        <v>4</v>
      </c>
      <c r="R210" s="162" t="s">
        <v>265</v>
      </c>
      <c r="S210">
        <v>27810</v>
      </c>
      <c r="T210">
        <v>26100</v>
      </c>
      <c r="U210">
        <v>25730</v>
      </c>
      <c r="V210">
        <v>25730</v>
      </c>
      <c r="W210">
        <v>25730</v>
      </c>
      <c r="X210" t="b">
        <f t="shared" si="219"/>
        <v>1</v>
      </c>
      <c r="Y210" t="b">
        <f t="shared" si="220"/>
        <v>1</v>
      </c>
      <c r="AP210">
        <v>730</v>
      </c>
      <c r="AQ210" t="s">
        <v>1007</v>
      </c>
      <c r="AR210" t="s">
        <v>1386</v>
      </c>
      <c r="AS210">
        <v>10608.7</v>
      </c>
      <c r="AT210">
        <v>43117</v>
      </c>
      <c r="BI210" t="s">
        <v>1007</v>
      </c>
      <c r="BJ210">
        <v>10416.5</v>
      </c>
      <c r="BK210">
        <v>43180</v>
      </c>
      <c r="BL210">
        <v>0</v>
      </c>
      <c r="BM210">
        <v>0</v>
      </c>
      <c r="BN210">
        <v>730</v>
      </c>
      <c r="BO210" t="s">
        <v>1637</v>
      </c>
    </row>
    <row r="211" spans="1:68" x14ac:dyDescent="0.2">
      <c r="A211" t="s">
        <v>287</v>
      </c>
      <c r="B211">
        <v>10023.288</v>
      </c>
      <c r="F211" s="162" t="s">
        <v>274</v>
      </c>
      <c r="G211" s="162"/>
      <c r="O211" s="162" t="s">
        <v>274</v>
      </c>
      <c r="P211" s="162">
        <v>42</v>
      </c>
      <c r="Q211" s="162">
        <v>5</v>
      </c>
      <c r="R211" s="162" t="s">
        <v>265</v>
      </c>
      <c r="S211">
        <v>27910</v>
      </c>
      <c r="T211">
        <v>26100</v>
      </c>
      <c r="U211">
        <v>25730</v>
      </c>
      <c r="V211">
        <v>25730</v>
      </c>
      <c r="W211">
        <v>25730</v>
      </c>
      <c r="X211" t="b">
        <f t="shared" si="219"/>
        <v>1</v>
      </c>
      <c r="Y211" t="b">
        <f t="shared" si="220"/>
        <v>1</v>
      </c>
      <c r="AP211">
        <v>930</v>
      </c>
      <c r="AQ211" t="s">
        <v>1229</v>
      </c>
      <c r="AR211" t="s">
        <v>1386</v>
      </c>
      <c r="AS211">
        <v>10079</v>
      </c>
      <c r="AT211">
        <v>43129</v>
      </c>
      <c r="BI211" t="s">
        <v>1229</v>
      </c>
      <c r="BJ211">
        <v>11397.9</v>
      </c>
      <c r="BK211">
        <v>43128</v>
      </c>
      <c r="BL211">
        <v>0</v>
      </c>
      <c r="BM211">
        <v>0</v>
      </c>
      <c r="BN211">
        <v>930</v>
      </c>
      <c r="BO211" t="s">
        <v>1637</v>
      </c>
    </row>
    <row r="212" spans="1:68" x14ac:dyDescent="0.2">
      <c r="A212" t="s">
        <v>288</v>
      </c>
      <c r="B212">
        <v>207560</v>
      </c>
      <c r="F212" s="162" t="s">
        <v>274</v>
      </c>
      <c r="G212" s="162"/>
      <c r="O212" s="162" t="s">
        <v>274</v>
      </c>
      <c r="P212" s="162">
        <v>43</v>
      </c>
      <c r="Q212" s="162">
        <v>1</v>
      </c>
      <c r="R212" s="162" t="s">
        <v>266</v>
      </c>
      <c r="S212">
        <v>26170</v>
      </c>
      <c r="T212">
        <v>24600</v>
      </c>
      <c r="U212">
        <v>24360</v>
      </c>
      <c r="V212">
        <v>24360</v>
      </c>
      <c r="W212">
        <v>24360</v>
      </c>
      <c r="X212" t="b">
        <f t="shared" si="219"/>
        <v>1</v>
      </c>
      <c r="Y212" t="b">
        <f t="shared" si="220"/>
        <v>1</v>
      </c>
      <c r="Z212">
        <f t="shared" ref="Z212" si="240">P212</f>
        <v>43</v>
      </c>
      <c r="AA212" t="str">
        <f t="shared" ref="AA212" si="241">R212</f>
        <v>prob_500_3.txt</v>
      </c>
      <c r="AB212">
        <f>AVERAGE(V212:V216)</f>
        <v>24358</v>
      </c>
      <c r="AC212">
        <f>AVERAGE(W212:W216)</f>
        <v>24354</v>
      </c>
      <c r="AP212">
        <v>122</v>
      </c>
      <c r="AQ212" t="s">
        <v>336</v>
      </c>
      <c r="AR212" t="s">
        <v>1378</v>
      </c>
      <c r="AS212">
        <v>10297.799999999999</v>
      </c>
      <c r="AT212">
        <v>42639</v>
      </c>
      <c r="AU212">
        <f t="shared" ref="AU212" si="242">AVERAGE(AT212:AT216)</f>
        <v>42609.599999999999</v>
      </c>
      <c r="BI212" t="s">
        <v>336</v>
      </c>
      <c r="BJ212">
        <v>10164.4</v>
      </c>
      <c r="BK212">
        <v>42566</v>
      </c>
      <c r="BL212">
        <v>0</v>
      </c>
      <c r="BM212">
        <v>0</v>
      </c>
      <c r="BN212">
        <v>122</v>
      </c>
      <c r="BO212" t="s">
        <v>1629</v>
      </c>
      <c r="BP212">
        <f t="shared" ref="BP212" si="243">AVERAGE(BK212:BK216)</f>
        <v>42543.6</v>
      </c>
    </row>
    <row r="213" spans="1:68" x14ac:dyDescent="0.2">
      <c r="A213" t="s">
        <v>289</v>
      </c>
      <c r="B213">
        <v>32207</v>
      </c>
      <c r="F213" s="162" t="s">
        <v>274</v>
      </c>
      <c r="G213" s="162"/>
      <c r="O213" s="162" t="s">
        <v>274</v>
      </c>
      <c r="P213" s="162">
        <v>43</v>
      </c>
      <c r="Q213" s="162">
        <v>2</v>
      </c>
      <c r="R213" s="162" t="s">
        <v>266</v>
      </c>
      <c r="S213">
        <v>25920</v>
      </c>
      <c r="T213">
        <v>24600</v>
      </c>
      <c r="U213">
        <v>24350</v>
      </c>
      <c r="V213">
        <v>24360</v>
      </c>
      <c r="W213">
        <v>24350</v>
      </c>
      <c r="X213" t="b">
        <f t="shared" si="219"/>
        <v>0</v>
      </c>
      <c r="Y213" t="b">
        <f t="shared" si="220"/>
        <v>1</v>
      </c>
      <c r="AP213">
        <v>322</v>
      </c>
      <c r="AQ213" t="s">
        <v>554</v>
      </c>
      <c r="AR213" t="s">
        <v>1378</v>
      </c>
      <c r="AS213">
        <v>10388.1</v>
      </c>
      <c r="AT213">
        <v>42539</v>
      </c>
      <c r="BI213" t="s">
        <v>554</v>
      </c>
      <c r="BJ213">
        <v>10265.1</v>
      </c>
      <c r="BK213">
        <v>42566</v>
      </c>
      <c r="BL213">
        <v>0</v>
      </c>
      <c r="BM213">
        <v>0</v>
      </c>
      <c r="BN213">
        <v>322</v>
      </c>
      <c r="BO213" t="s">
        <v>1629</v>
      </c>
    </row>
    <row r="214" spans="1:68" x14ac:dyDescent="0.2">
      <c r="F214" s="162" t="s">
        <v>274</v>
      </c>
      <c r="G214" s="162"/>
      <c r="O214" s="162" t="s">
        <v>274</v>
      </c>
      <c r="P214" s="162">
        <v>43</v>
      </c>
      <c r="Q214" s="162">
        <v>3</v>
      </c>
      <c r="R214" s="162" t="s">
        <v>266</v>
      </c>
      <c r="S214">
        <v>26250</v>
      </c>
      <c r="T214">
        <v>24600</v>
      </c>
      <c r="U214">
        <v>24360</v>
      </c>
      <c r="V214">
        <v>24370</v>
      </c>
      <c r="W214">
        <v>24360</v>
      </c>
      <c r="X214" t="b">
        <f t="shared" si="219"/>
        <v>0</v>
      </c>
      <c r="Y214" t="b">
        <f t="shared" si="220"/>
        <v>1</v>
      </c>
      <c r="AP214">
        <v>522</v>
      </c>
      <c r="AQ214" t="s">
        <v>776</v>
      </c>
      <c r="AR214" t="s">
        <v>1378</v>
      </c>
      <c r="AS214">
        <v>10154.200000000001</v>
      </c>
      <c r="AT214">
        <v>42646</v>
      </c>
      <c r="BI214" t="s">
        <v>776</v>
      </c>
      <c r="BJ214">
        <v>10024.9</v>
      </c>
      <c r="BK214">
        <v>42566</v>
      </c>
      <c r="BL214">
        <v>0</v>
      </c>
      <c r="BM214">
        <v>0</v>
      </c>
      <c r="BN214">
        <v>522</v>
      </c>
      <c r="BO214" t="s">
        <v>1629</v>
      </c>
    </row>
    <row r="215" spans="1:68" x14ac:dyDescent="0.2">
      <c r="A215" t="s">
        <v>290</v>
      </c>
      <c r="F215" s="162" t="s">
        <v>274</v>
      </c>
      <c r="G215" s="162"/>
      <c r="O215" s="162" t="s">
        <v>274</v>
      </c>
      <c r="P215" s="162">
        <v>43</v>
      </c>
      <c r="Q215" s="162">
        <v>4</v>
      </c>
      <c r="R215" s="162" t="s">
        <v>266</v>
      </c>
      <c r="S215">
        <v>26260</v>
      </c>
      <c r="T215">
        <v>24600</v>
      </c>
      <c r="U215">
        <v>24350</v>
      </c>
      <c r="V215">
        <v>24350</v>
      </c>
      <c r="W215">
        <v>24350</v>
      </c>
      <c r="X215" t="b">
        <f t="shared" si="219"/>
        <v>1</v>
      </c>
      <c r="Y215" t="b">
        <f t="shared" si="220"/>
        <v>1</v>
      </c>
      <c r="AP215">
        <v>722</v>
      </c>
      <c r="AQ215" t="s">
        <v>998</v>
      </c>
      <c r="AR215" t="s">
        <v>1378</v>
      </c>
      <c r="AS215">
        <v>10153.799999999999</v>
      </c>
      <c r="AT215">
        <v>42612</v>
      </c>
      <c r="BI215" t="s">
        <v>998</v>
      </c>
      <c r="BJ215">
        <v>10326.299999999999</v>
      </c>
      <c r="BK215">
        <v>42566</v>
      </c>
      <c r="BL215">
        <v>0</v>
      </c>
      <c r="BM215">
        <v>0</v>
      </c>
      <c r="BN215">
        <v>722</v>
      </c>
      <c r="BO215" t="s">
        <v>1629</v>
      </c>
    </row>
    <row r="216" spans="1:68" x14ac:dyDescent="0.2">
      <c r="A216" t="s">
        <v>291</v>
      </c>
      <c r="B216">
        <v>86</v>
      </c>
      <c r="F216" s="162" t="s">
        <v>274</v>
      </c>
      <c r="G216" s="162"/>
      <c r="O216" s="162" t="s">
        <v>274</v>
      </c>
      <c r="P216" s="162">
        <v>43</v>
      </c>
      <c r="Q216" s="162">
        <v>5</v>
      </c>
      <c r="R216" s="162" t="s">
        <v>266</v>
      </c>
      <c r="S216">
        <v>26240</v>
      </c>
      <c r="T216">
        <v>24600</v>
      </c>
      <c r="U216">
        <v>24350</v>
      </c>
      <c r="V216">
        <v>24350</v>
      </c>
      <c r="W216">
        <v>24350</v>
      </c>
      <c r="X216" t="b">
        <f t="shared" si="219"/>
        <v>1</v>
      </c>
      <c r="Y216" t="b">
        <f t="shared" si="220"/>
        <v>1</v>
      </c>
      <c r="AP216">
        <v>922</v>
      </c>
      <c r="AQ216" t="s">
        <v>1220</v>
      </c>
      <c r="AR216" t="s">
        <v>1378</v>
      </c>
      <c r="AS216">
        <v>10261.1</v>
      </c>
      <c r="AT216">
        <v>42612</v>
      </c>
      <c r="BI216" t="s">
        <v>1220</v>
      </c>
      <c r="BJ216">
        <v>10584.7</v>
      </c>
      <c r="BK216">
        <v>42454</v>
      </c>
      <c r="BL216">
        <v>0</v>
      </c>
      <c r="BM216">
        <v>0</v>
      </c>
      <c r="BN216">
        <v>922</v>
      </c>
      <c r="BO216" t="s">
        <v>1629</v>
      </c>
    </row>
    <row r="217" spans="1:68" x14ac:dyDescent="0.2">
      <c r="A217" t="s">
        <v>292</v>
      </c>
      <c r="B217">
        <v>0</v>
      </c>
      <c r="F217" s="162" t="s">
        <v>274</v>
      </c>
      <c r="G217" s="162"/>
      <c r="O217" s="162" t="s">
        <v>274</v>
      </c>
      <c r="P217" s="162">
        <v>44</v>
      </c>
      <c r="Q217" s="162">
        <v>1</v>
      </c>
      <c r="R217" s="162" t="s">
        <v>267</v>
      </c>
      <c r="S217">
        <v>28040</v>
      </c>
      <c r="T217">
        <v>26800</v>
      </c>
      <c r="U217">
        <v>25820</v>
      </c>
      <c r="V217">
        <v>25830</v>
      </c>
      <c r="W217">
        <v>25820</v>
      </c>
      <c r="X217" t="b">
        <f t="shared" si="219"/>
        <v>0</v>
      </c>
      <c r="Y217" t="b">
        <f t="shared" si="220"/>
        <v>1</v>
      </c>
      <c r="Z217">
        <f t="shared" ref="Z217" si="244">P217</f>
        <v>44</v>
      </c>
      <c r="AA217" t="str">
        <f t="shared" ref="AA217" si="245">R217</f>
        <v>prob_500_4.txt</v>
      </c>
      <c r="AB217">
        <f>AVERAGE(V217:V221)</f>
        <v>25838</v>
      </c>
      <c r="AC217">
        <f>AVERAGE(W217:W221)</f>
        <v>25830</v>
      </c>
      <c r="AP217">
        <v>123</v>
      </c>
      <c r="AQ217" t="s">
        <v>337</v>
      </c>
      <c r="AR217" t="s">
        <v>1379</v>
      </c>
      <c r="AS217">
        <v>10657.7</v>
      </c>
      <c r="AT217">
        <v>41738</v>
      </c>
      <c r="AU217">
        <f t="shared" ref="AU217" si="246">AVERAGE(AT217:AT221)</f>
        <v>41738</v>
      </c>
      <c r="BI217" t="s">
        <v>337</v>
      </c>
      <c r="BJ217">
        <v>10224.799999999999</v>
      </c>
      <c r="BK217">
        <v>41816</v>
      </c>
      <c r="BL217">
        <v>0</v>
      </c>
      <c r="BM217">
        <v>0</v>
      </c>
      <c r="BN217">
        <v>123</v>
      </c>
      <c r="BO217" t="s">
        <v>1630</v>
      </c>
      <c r="BP217">
        <f t="shared" ref="BP217" si="247">AVERAGE(BK217:BK221)</f>
        <v>41815.4</v>
      </c>
    </row>
    <row r="218" spans="1:68" x14ac:dyDescent="0.2">
      <c r="A218" t="s">
        <v>293</v>
      </c>
      <c r="B218">
        <v>4847</v>
      </c>
      <c r="F218" s="162" t="s">
        <v>274</v>
      </c>
      <c r="G218" s="162"/>
      <c r="O218" s="162" t="s">
        <v>274</v>
      </c>
      <c r="P218" s="162">
        <v>44</v>
      </c>
      <c r="Q218" s="162">
        <v>2</v>
      </c>
      <c r="R218" s="162" t="s">
        <v>267</v>
      </c>
      <c r="S218">
        <v>28120</v>
      </c>
      <c r="T218">
        <v>26800</v>
      </c>
      <c r="U218">
        <v>25840</v>
      </c>
      <c r="V218">
        <v>25840</v>
      </c>
      <c r="W218">
        <v>25840</v>
      </c>
      <c r="X218" t="b">
        <f t="shared" si="219"/>
        <v>1</v>
      </c>
      <c r="Y218" t="b">
        <f t="shared" si="220"/>
        <v>1</v>
      </c>
      <c r="AP218">
        <v>323</v>
      </c>
      <c r="AQ218" t="s">
        <v>555</v>
      </c>
      <c r="AR218" t="s">
        <v>1379</v>
      </c>
      <c r="AS218">
        <v>10045.299999999999</v>
      </c>
      <c r="AT218">
        <v>41738</v>
      </c>
      <c r="BI218" t="s">
        <v>555</v>
      </c>
      <c r="BJ218">
        <v>10349.9</v>
      </c>
      <c r="BK218">
        <v>41816</v>
      </c>
      <c r="BL218">
        <v>0</v>
      </c>
      <c r="BM218">
        <v>0</v>
      </c>
      <c r="BN218">
        <v>323</v>
      </c>
      <c r="BO218" t="s">
        <v>1630</v>
      </c>
    </row>
    <row r="219" spans="1:68" x14ac:dyDescent="0.2">
      <c r="A219" t="s">
        <v>294</v>
      </c>
      <c r="B219">
        <v>0</v>
      </c>
      <c r="F219" s="162" t="s">
        <v>274</v>
      </c>
      <c r="G219" s="162"/>
      <c r="O219" s="162" t="s">
        <v>274</v>
      </c>
      <c r="P219" s="162">
        <v>44</v>
      </c>
      <c r="Q219" s="162">
        <v>3</v>
      </c>
      <c r="R219" s="162" t="s">
        <v>267</v>
      </c>
      <c r="S219">
        <v>27820</v>
      </c>
      <c r="T219">
        <v>26800</v>
      </c>
      <c r="U219">
        <v>25830</v>
      </c>
      <c r="V219">
        <v>25850</v>
      </c>
      <c r="W219">
        <v>25830</v>
      </c>
      <c r="X219" t="b">
        <f t="shared" si="219"/>
        <v>0</v>
      </c>
      <c r="Y219" t="b">
        <f t="shared" si="220"/>
        <v>1</v>
      </c>
      <c r="AP219">
        <v>523</v>
      </c>
      <c r="AQ219" t="s">
        <v>777</v>
      </c>
      <c r="AR219" t="s">
        <v>1379</v>
      </c>
      <c r="AS219">
        <v>10530.5</v>
      </c>
      <c r="AT219">
        <v>41738</v>
      </c>
      <c r="BI219" t="s">
        <v>777</v>
      </c>
      <c r="BJ219">
        <v>10142</v>
      </c>
      <c r="BK219">
        <v>41751</v>
      </c>
      <c r="BL219">
        <v>0</v>
      </c>
      <c r="BM219">
        <v>0</v>
      </c>
      <c r="BN219">
        <v>523</v>
      </c>
      <c r="BO219" t="s">
        <v>1630</v>
      </c>
    </row>
    <row r="220" spans="1:68" x14ac:dyDescent="0.2">
      <c r="A220" t="s">
        <v>295</v>
      </c>
      <c r="B220">
        <v>0</v>
      </c>
      <c r="F220" s="162" t="s">
        <v>274</v>
      </c>
      <c r="G220" s="162"/>
      <c r="O220" s="162" t="s">
        <v>274</v>
      </c>
      <c r="P220" s="162">
        <v>44</v>
      </c>
      <c r="Q220" s="162">
        <v>4</v>
      </c>
      <c r="R220" s="162" t="s">
        <v>267</v>
      </c>
      <c r="S220">
        <v>28080</v>
      </c>
      <c r="T220">
        <v>26800</v>
      </c>
      <c r="U220">
        <v>25830</v>
      </c>
      <c r="V220">
        <v>25830</v>
      </c>
      <c r="W220">
        <v>25830</v>
      </c>
      <c r="X220" t="b">
        <f t="shared" si="219"/>
        <v>1</v>
      </c>
      <c r="Y220" t="b">
        <f t="shared" si="220"/>
        <v>1</v>
      </c>
      <c r="AP220">
        <v>723</v>
      </c>
      <c r="AQ220" t="s">
        <v>999</v>
      </c>
      <c r="AR220" t="s">
        <v>1379</v>
      </c>
      <c r="AS220">
        <v>10198.4</v>
      </c>
      <c r="AT220">
        <v>41738</v>
      </c>
      <c r="BI220" t="s">
        <v>999</v>
      </c>
      <c r="BJ220">
        <v>10274.4</v>
      </c>
      <c r="BK220">
        <v>41816</v>
      </c>
      <c r="BL220">
        <v>0</v>
      </c>
      <c r="BM220">
        <v>0</v>
      </c>
      <c r="BN220">
        <v>723</v>
      </c>
      <c r="BO220" t="s">
        <v>1630</v>
      </c>
    </row>
    <row r="221" spans="1:68" x14ac:dyDescent="0.2">
      <c r="A221" t="s">
        <v>296</v>
      </c>
      <c r="B221">
        <v>0.97950000000000004</v>
      </c>
      <c r="F221" s="162" t="s">
        <v>274</v>
      </c>
      <c r="G221" s="162"/>
      <c r="O221" s="162" t="s">
        <v>274</v>
      </c>
      <c r="P221" s="162">
        <v>44</v>
      </c>
      <c r="Q221" s="162">
        <v>5</v>
      </c>
      <c r="R221" s="162" t="s">
        <v>267</v>
      </c>
      <c r="S221">
        <v>27950</v>
      </c>
      <c r="T221">
        <v>26800</v>
      </c>
      <c r="U221">
        <v>25830</v>
      </c>
      <c r="V221">
        <v>25840</v>
      </c>
      <c r="W221">
        <v>25830</v>
      </c>
      <c r="X221" t="b">
        <f t="shared" si="219"/>
        <v>0</v>
      </c>
      <c r="Y221" t="b">
        <f t="shared" si="220"/>
        <v>1</v>
      </c>
      <c r="AP221">
        <v>923</v>
      </c>
      <c r="AQ221" t="s">
        <v>1221</v>
      </c>
      <c r="AR221" t="s">
        <v>1379</v>
      </c>
      <c r="AS221">
        <v>10317.299999999999</v>
      </c>
      <c r="AT221">
        <v>41738</v>
      </c>
      <c r="BI221" t="s">
        <v>1221</v>
      </c>
      <c r="BJ221">
        <v>10421.9</v>
      </c>
      <c r="BK221">
        <v>41878</v>
      </c>
      <c r="BL221">
        <v>0</v>
      </c>
      <c r="BM221">
        <v>0</v>
      </c>
      <c r="BN221">
        <v>923</v>
      </c>
      <c r="BO221" t="s">
        <v>1630</v>
      </c>
    </row>
    <row r="222" spans="1:68" x14ac:dyDescent="0.2">
      <c r="F222" s="162" t="s">
        <v>274</v>
      </c>
      <c r="G222" s="162"/>
      <c r="O222" s="162" t="s">
        <v>274</v>
      </c>
      <c r="P222" s="162">
        <v>45</v>
      </c>
      <c r="Q222" s="162">
        <v>1</v>
      </c>
      <c r="R222" s="162" t="s">
        <v>268</v>
      </c>
      <c r="S222">
        <v>26320</v>
      </c>
      <c r="T222">
        <v>24800</v>
      </c>
      <c r="U222">
        <v>24450</v>
      </c>
      <c r="V222">
        <v>24450</v>
      </c>
      <c r="W222">
        <v>24450</v>
      </c>
      <c r="X222" t="b">
        <f t="shared" si="219"/>
        <v>1</v>
      </c>
      <c r="Y222" t="b">
        <f t="shared" si="220"/>
        <v>1</v>
      </c>
      <c r="Z222">
        <f t="shared" ref="Z222" si="248">P222</f>
        <v>45</v>
      </c>
      <c r="AA222" t="str">
        <f t="shared" ref="AA222" si="249">R222</f>
        <v>prob_500_5.txt</v>
      </c>
      <c r="AB222">
        <f>AVERAGE(V222:V226)</f>
        <v>24448</v>
      </c>
      <c r="AC222">
        <f>AVERAGE(W222:W226)</f>
        <v>24448</v>
      </c>
      <c r="AP222">
        <v>124</v>
      </c>
      <c r="AQ222" t="s">
        <v>338</v>
      </c>
      <c r="AR222" t="s">
        <v>1380</v>
      </c>
      <c r="AS222">
        <v>10145.799999999999</v>
      </c>
      <c r="AT222">
        <v>40936</v>
      </c>
      <c r="AU222">
        <f t="shared" ref="AU222" si="250">AVERAGE(AT222:AT226)</f>
        <v>40904.199999999997</v>
      </c>
      <c r="BI222" t="s">
        <v>338</v>
      </c>
      <c r="BJ222">
        <v>10537.2</v>
      </c>
      <c r="BK222">
        <v>40833</v>
      </c>
      <c r="BL222">
        <v>0</v>
      </c>
      <c r="BM222">
        <v>0</v>
      </c>
      <c r="BN222">
        <v>124</v>
      </c>
      <c r="BO222" t="s">
        <v>1631</v>
      </c>
      <c r="BP222">
        <f t="shared" ref="BP222" si="251">AVERAGE(BK222:BK226)</f>
        <v>40901.800000000003</v>
      </c>
    </row>
    <row r="223" spans="1:68" x14ac:dyDescent="0.2">
      <c r="A223" t="s">
        <v>282</v>
      </c>
      <c r="B223" t="s">
        <v>237</v>
      </c>
      <c r="C223" t="s">
        <v>283</v>
      </c>
      <c r="F223" s="162" t="s">
        <v>274</v>
      </c>
      <c r="G223" s="162" t="str">
        <f t="shared" ref="G223" si="252">B223</f>
        <v>prob_50_4.txt</v>
      </c>
      <c r="H223">
        <f t="shared" ref="H223" si="253">B224</f>
        <v>2690</v>
      </c>
      <c r="I223">
        <f t="shared" ref="I223" si="254">B225</f>
        <v>2700</v>
      </c>
      <c r="J223">
        <f t="shared" ref="J223" si="255">B226</f>
        <v>2550</v>
      </c>
      <c r="K223">
        <f t="shared" ref="K223:L223" si="256">B227</f>
        <v>2560</v>
      </c>
      <c r="L223">
        <f t="shared" si="256"/>
        <v>2550</v>
      </c>
      <c r="O223" s="162" t="s">
        <v>274</v>
      </c>
      <c r="P223" s="162">
        <v>45</v>
      </c>
      <c r="Q223" s="162">
        <v>2</v>
      </c>
      <c r="R223" s="162" t="s">
        <v>268</v>
      </c>
      <c r="S223">
        <v>26370</v>
      </c>
      <c r="T223">
        <v>24800</v>
      </c>
      <c r="U223">
        <v>24440</v>
      </c>
      <c r="V223">
        <v>24440</v>
      </c>
      <c r="W223">
        <v>24440</v>
      </c>
      <c r="X223" t="b">
        <f t="shared" si="219"/>
        <v>1</v>
      </c>
      <c r="Y223" t="b">
        <f t="shared" si="220"/>
        <v>1</v>
      </c>
      <c r="AP223">
        <v>324</v>
      </c>
      <c r="AQ223" t="s">
        <v>556</v>
      </c>
      <c r="AR223" t="s">
        <v>1380</v>
      </c>
      <c r="AS223">
        <v>10000.200000000001</v>
      </c>
      <c r="AT223">
        <v>40897</v>
      </c>
      <c r="BI223" t="s">
        <v>556</v>
      </c>
      <c r="BJ223">
        <v>10540.4</v>
      </c>
      <c r="BK223">
        <v>40957</v>
      </c>
      <c r="BL223">
        <v>0</v>
      </c>
      <c r="BM223">
        <v>0</v>
      </c>
      <c r="BN223">
        <v>324</v>
      </c>
      <c r="BO223" t="s">
        <v>1631</v>
      </c>
    </row>
    <row r="224" spans="1:68" x14ac:dyDescent="0.2">
      <c r="A224" t="s">
        <v>215</v>
      </c>
      <c r="B224">
        <v>2690</v>
      </c>
      <c r="C224" t="s">
        <v>284</v>
      </c>
      <c r="D224">
        <v>3.7999999999999999E-2</v>
      </c>
      <c r="F224" s="162" t="s">
        <v>274</v>
      </c>
      <c r="G224" s="162"/>
      <c r="O224" s="162" t="s">
        <v>274</v>
      </c>
      <c r="P224" s="162">
        <v>45</v>
      </c>
      <c r="Q224" s="162">
        <v>3</v>
      </c>
      <c r="R224" s="162" t="s">
        <v>268</v>
      </c>
      <c r="S224">
        <v>26310</v>
      </c>
      <c r="T224">
        <v>24800</v>
      </c>
      <c r="U224">
        <v>24450</v>
      </c>
      <c r="V224">
        <v>24450</v>
      </c>
      <c r="W224">
        <v>24450</v>
      </c>
      <c r="X224" t="b">
        <f t="shared" si="219"/>
        <v>1</v>
      </c>
      <c r="Y224" t="b">
        <f t="shared" si="220"/>
        <v>1</v>
      </c>
      <c r="AP224">
        <v>524</v>
      </c>
      <c r="AQ224" t="s">
        <v>778</v>
      </c>
      <c r="AR224" t="s">
        <v>1380</v>
      </c>
      <c r="AS224">
        <v>9997.39</v>
      </c>
      <c r="AT224">
        <v>40897</v>
      </c>
      <c r="BI224" t="s">
        <v>778</v>
      </c>
      <c r="BJ224">
        <v>10004.700000000001</v>
      </c>
      <c r="BK224">
        <v>40929</v>
      </c>
      <c r="BL224">
        <v>0</v>
      </c>
      <c r="BM224">
        <v>0</v>
      </c>
      <c r="BN224">
        <v>524</v>
      </c>
      <c r="BO224" t="s">
        <v>1631</v>
      </c>
    </row>
    <row r="225" spans="1:68" x14ac:dyDescent="0.2">
      <c r="A225" t="s">
        <v>216</v>
      </c>
      <c r="B225">
        <v>2700</v>
      </c>
      <c r="C225" t="s">
        <v>284</v>
      </c>
      <c r="D225">
        <v>2.7E-2</v>
      </c>
      <c r="F225" s="162" t="s">
        <v>274</v>
      </c>
      <c r="G225" s="162"/>
      <c r="O225" s="162" t="s">
        <v>274</v>
      </c>
      <c r="P225" s="162">
        <v>45</v>
      </c>
      <c r="Q225" s="162">
        <v>4</v>
      </c>
      <c r="R225" s="162" t="s">
        <v>268</v>
      </c>
      <c r="S225">
        <v>26260</v>
      </c>
      <c r="T225">
        <v>24800</v>
      </c>
      <c r="U225">
        <v>24450</v>
      </c>
      <c r="V225">
        <v>24450</v>
      </c>
      <c r="W225">
        <v>24450</v>
      </c>
      <c r="X225" t="b">
        <f t="shared" si="219"/>
        <v>1</v>
      </c>
      <c r="Y225" t="b">
        <f t="shared" si="220"/>
        <v>1</v>
      </c>
      <c r="AP225">
        <v>724</v>
      </c>
      <c r="AQ225" t="s">
        <v>1000</v>
      </c>
      <c r="AR225" t="s">
        <v>1380</v>
      </c>
      <c r="AS225">
        <v>10173.200000000001</v>
      </c>
      <c r="AT225">
        <v>40894</v>
      </c>
      <c r="BI225" t="s">
        <v>1000</v>
      </c>
      <c r="BJ225">
        <v>10054.799999999999</v>
      </c>
      <c r="BK225">
        <v>40957</v>
      </c>
      <c r="BL225">
        <v>0</v>
      </c>
      <c r="BM225">
        <v>0</v>
      </c>
      <c r="BN225">
        <v>724</v>
      </c>
      <c r="BO225" t="s">
        <v>1631</v>
      </c>
    </row>
    <row r="226" spans="1:68" x14ac:dyDescent="0.2">
      <c r="A226" t="s">
        <v>285</v>
      </c>
      <c r="B226">
        <v>2550</v>
      </c>
      <c r="F226" s="162" t="s">
        <v>274</v>
      </c>
      <c r="G226" s="162"/>
      <c r="O226" s="162" t="s">
        <v>274</v>
      </c>
      <c r="P226" s="162">
        <v>45</v>
      </c>
      <c r="Q226" s="162">
        <v>5</v>
      </c>
      <c r="R226" s="162" t="s">
        <v>268</v>
      </c>
      <c r="S226">
        <v>26350</v>
      </c>
      <c r="T226">
        <v>24800</v>
      </c>
      <c r="U226">
        <v>24450</v>
      </c>
      <c r="V226">
        <v>24450</v>
      </c>
      <c r="W226">
        <v>24450</v>
      </c>
      <c r="X226" t="b">
        <f t="shared" si="219"/>
        <v>1</v>
      </c>
      <c r="Y226" t="b">
        <f t="shared" si="220"/>
        <v>1</v>
      </c>
      <c r="AP226">
        <v>924</v>
      </c>
      <c r="AQ226" t="s">
        <v>1222</v>
      </c>
      <c r="AR226" t="s">
        <v>1380</v>
      </c>
      <c r="AS226">
        <v>10162.6</v>
      </c>
      <c r="AT226">
        <v>40897</v>
      </c>
      <c r="BI226" t="s">
        <v>1222</v>
      </c>
      <c r="BJ226">
        <v>10461.299999999999</v>
      </c>
      <c r="BK226">
        <v>40833</v>
      </c>
      <c r="BL226">
        <v>0</v>
      </c>
      <c r="BM226">
        <v>0</v>
      </c>
      <c r="BN226">
        <v>924</v>
      </c>
      <c r="BO226" t="s">
        <v>1631</v>
      </c>
    </row>
    <row r="227" spans="1:68" x14ac:dyDescent="0.2">
      <c r="A227" t="s">
        <v>286</v>
      </c>
      <c r="B227">
        <v>2560</v>
      </c>
      <c r="C227">
        <v>2550</v>
      </c>
      <c r="F227" s="162" t="s">
        <v>274</v>
      </c>
      <c r="G227" s="162"/>
      <c r="O227" s="162" t="s">
        <v>274</v>
      </c>
      <c r="P227" s="162">
        <v>46</v>
      </c>
      <c r="Q227" s="162">
        <v>1</v>
      </c>
      <c r="R227" s="162" t="s">
        <v>269</v>
      </c>
      <c r="S227">
        <v>26920</v>
      </c>
      <c r="T227">
        <v>25400</v>
      </c>
      <c r="U227">
        <v>24890</v>
      </c>
      <c r="V227">
        <v>24890</v>
      </c>
      <c r="W227">
        <v>24890</v>
      </c>
      <c r="X227" t="b">
        <f t="shared" si="219"/>
        <v>1</v>
      </c>
      <c r="Y227" t="b">
        <f t="shared" si="220"/>
        <v>1</v>
      </c>
      <c r="Z227">
        <f t="shared" ref="Z227" si="257">P227</f>
        <v>46</v>
      </c>
      <c r="AA227" t="str">
        <f t="shared" ref="AA227" si="258">R227</f>
        <v>prob_500_6.txt</v>
      </c>
      <c r="AB227">
        <f>AVERAGE(V227:V231)</f>
        <v>24896</v>
      </c>
      <c r="AC227">
        <f>AVERAGE(W227:W231)</f>
        <v>24890</v>
      </c>
      <c r="AP227">
        <v>125</v>
      </c>
      <c r="AQ227" t="s">
        <v>339</v>
      </c>
      <c r="AR227" t="s">
        <v>1381</v>
      </c>
      <c r="AS227">
        <v>10311.700000000001</v>
      </c>
      <c r="AT227">
        <v>41657</v>
      </c>
      <c r="AU227">
        <f t="shared" ref="AU227" si="259">AVERAGE(AT227:AT231)</f>
        <v>41657</v>
      </c>
      <c r="BI227" t="s">
        <v>339</v>
      </c>
      <c r="BJ227">
        <v>10014.5</v>
      </c>
      <c r="BK227">
        <v>41801</v>
      </c>
      <c r="BL227">
        <v>0</v>
      </c>
      <c r="BM227">
        <v>0</v>
      </c>
      <c r="BN227">
        <v>125</v>
      </c>
      <c r="BO227" t="s">
        <v>1632</v>
      </c>
      <c r="BP227">
        <f t="shared" ref="BP227" si="260">AVERAGE(BK227:BK231)</f>
        <v>41765</v>
      </c>
    </row>
    <row r="228" spans="1:68" x14ac:dyDescent="0.2">
      <c r="A228" t="s">
        <v>287</v>
      </c>
      <c r="B228">
        <v>10010.022999999999</v>
      </c>
      <c r="F228" s="162" t="s">
        <v>274</v>
      </c>
      <c r="G228" s="162"/>
      <c r="O228" s="162" t="s">
        <v>274</v>
      </c>
      <c r="P228" s="162">
        <v>46</v>
      </c>
      <c r="Q228" s="162">
        <v>2</v>
      </c>
      <c r="R228" s="162" t="s">
        <v>269</v>
      </c>
      <c r="S228">
        <v>26900</v>
      </c>
      <c r="T228">
        <v>25400</v>
      </c>
      <c r="U228">
        <v>24890</v>
      </c>
      <c r="V228">
        <v>24890</v>
      </c>
      <c r="W228">
        <v>24890</v>
      </c>
      <c r="X228" t="b">
        <f t="shared" si="219"/>
        <v>1</v>
      </c>
      <c r="Y228" t="b">
        <f t="shared" si="220"/>
        <v>1</v>
      </c>
      <c r="AP228">
        <v>325</v>
      </c>
      <c r="AQ228" t="s">
        <v>557</v>
      </c>
      <c r="AR228" t="s">
        <v>1381</v>
      </c>
      <c r="AS228">
        <v>10234.200000000001</v>
      </c>
      <c r="AT228">
        <v>41657</v>
      </c>
      <c r="BI228" t="s">
        <v>557</v>
      </c>
      <c r="BJ228">
        <v>9993.41</v>
      </c>
      <c r="BK228">
        <v>41754</v>
      </c>
      <c r="BL228">
        <v>0</v>
      </c>
      <c r="BM228">
        <v>0</v>
      </c>
      <c r="BN228">
        <v>325</v>
      </c>
      <c r="BO228" t="s">
        <v>1632</v>
      </c>
    </row>
    <row r="229" spans="1:68" x14ac:dyDescent="0.2">
      <c r="A229" t="s">
        <v>288</v>
      </c>
      <c r="B229">
        <v>691778</v>
      </c>
      <c r="F229" s="162" t="s">
        <v>274</v>
      </c>
      <c r="G229" s="162"/>
      <c r="O229" s="162" t="s">
        <v>274</v>
      </c>
      <c r="P229" s="162">
        <v>46</v>
      </c>
      <c r="Q229" s="162">
        <v>3</v>
      </c>
      <c r="R229" s="162" t="s">
        <v>269</v>
      </c>
      <c r="S229">
        <v>26960</v>
      </c>
      <c r="T229">
        <v>25400</v>
      </c>
      <c r="U229">
        <v>24880</v>
      </c>
      <c r="V229">
        <v>24900</v>
      </c>
      <c r="W229">
        <v>24880</v>
      </c>
      <c r="X229" t="b">
        <f t="shared" si="219"/>
        <v>0</v>
      </c>
      <c r="Y229" t="b">
        <f t="shared" si="220"/>
        <v>1</v>
      </c>
      <c r="AP229">
        <v>525</v>
      </c>
      <c r="AQ229" t="s">
        <v>779</v>
      </c>
      <c r="AR229" t="s">
        <v>1381</v>
      </c>
      <c r="AS229">
        <v>10321.700000000001</v>
      </c>
      <c r="AT229">
        <v>41657</v>
      </c>
      <c r="BI229" t="s">
        <v>779</v>
      </c>
      <c r="BJ229">
        <v>10605.4</v>
      </c>
      <c r="BK229">
        <v>41764</v>
      </c>
      <c r="BL229">
        <v>0</v>
      </c>
      <c r="BM229">
        <v>0</v>
      </c>
      <c r="BN229">
        <v>525</v>
      </c>
      <c r="BO229" t="s">
        <v>1632</v>
      </c>
    </row>
    <row r="230" spans="1:68" x14ac:dyDescent="0.2">
      <c r="A230" t="s">
        <v>289</v>
      </c>
      <c r="B230">
        <v>45017</v>
      </c>
      <c r="F230" s="162" t="s">
        <v>274</v>
      </c>
      <c r="G230" s="162"/>
      <c r="O230" s="162" t="s">
        <v>274</v>
      </c>
      <c r="P230" s="162">
        <v>46</v>
      </c>
      <c r="Q230" s="162">
        <v>4</v>
      </c>
      <c r="R230" s="162" t="s">
        <v>269</v>
      </c>
      <c r="S230">
        <v>26830</v>
      </c>
      <c r="T230">
        <v>25400</v>
      </c>
      <c r="U230">
        <v>24890</v>
      </c>
      <c r="V230">
        <v>24900</v>
      </c>
      <c r="W230">
        <v>24890</v>
      </c>
      <c r="X230" t="b">
        <f t="shared" si="219"/>
        <v>0</v>
      </c>
      <c r="Y230" t="b">
        <f t="shared" si="220"/>
        <v>1</v>
      </c>
      <c r="AP230">
        <v>725</v>
      </c>
      <c r="AQ230" t="s">
        <v>1001</v>
      </c>
      <c r="AR230" t="s">
        <v>1381</v>
      </c>
      <c r="AS230">
        <v>10387.6</v>
      </c>
      <c r="AT230">
        <v>41657</v>
      </c>
      <c r="BI230" t="s">
        <v>1001</v>
      </c>
      <c r="BJ230">
        <v>10433.299999999999</v>
      </c>
      <c r="BK230">
        <v>41754</v>
      </c>
      <c r="BL230">
        <v>0</v>
      </c>
      <c r="BM230">
        <v>0</v>
      </c>
      <c r="BN230">
        <v>725</v>
      </c>
      <c r="BO230" t="s">
        <v>1632</v>
      </c>
    </row>
    <row r="231" spans="1:68" x14ac:dyDescent="0.2">
      <c r="F231" s="162" t="s">
        <v>274</v>
      </c>
      <c r="G231" s="162"/>
      <c r="O231" s="162" t="s">
        <v>274</v>
      </c>
      <c r="P231" s="162">
        <v>46</v>
      </c>
      <c r="Q231" s="162">
        <v>5</v>
      </c>
      <c r="R231" s="162" t="s">
        <v>269</v>
      </c>
      <c r="S231">
        <v>26940</v>
      </c>
      <c r="T231">
        <v>25400</v>
      </c>
      <c r="U231">
        <v>24900</v>
      </c>
      <c r="V231">
        <v>24900</v>
      </c>
      <c r="W231">
        <v>24900</v>
      </c>
      <c r="X231" t="b">
        <f t="shared" si="219"/>
        <v>1</v>
      </c>
      <c r="Y231" t="b">
        <f t="shared" si="220"/>
        <v>1</v>
      </c>
      <c r="AP231">
        <v>925</v>
      </c>
      <c r="AQ231" t="s">
        <v>1223</v>
      </c>
      <c r="AR231" t="s">
        <v>1381</v>
      </c>
      <c r="AS231">
        <v>10060.799999999999</v>
      </c>
      <c r="AT231">
        <v>41657</v>
      </c>
      <c r="BI231" t="s">
        <v>1223</v>
      </c>
      <c r="BJ231">
        <v>10391.5</v>
      </c>
      <c r="BK231">
        <v>41752</v>
      </c>
      <c r="BL231">
        <v>0</v>
      </c>
      <c r="BM231">
        <v>0</v>
      </c>
      <c r="BN231">
        <v>925</v>
      </c>
      <c r="BO231" t="s">
        <v>1632</v>
      </c>
    </row>
    <row r="232" spans="1:68" x14ac:dyDescent="0.2">
      <c r="A232" t="s">
        <v>290</v>
      </c>
      <c r="F232" s="162" t="s">
        <v>274</v>
      </c>
      <c r="G232" s="162"/>
      <c r="O232" s="162" t="s">
        <v>274</v>
      </c>
      <c r="P232" s="162">
        <v>47</v>
      </c>
      <c r="Q232" s="162">
        <v>1</v>
      </c>
      <c r="R232" s="162" t="s">
        <v>270</v>
      </c>
      <c r="S232">
        <v>27050</v>
      </c>
      <c r="T232">
        <v>25400</v>
      </c>
      <c r="U232">
        <v>25020</v>
      </c>
      <c r="V232">
        <v>25040</v>
      </c>
      <c r="W232">
        <v>25020</v>
      </c>
      <c r="X232" t="b">
        <f t="shared" si="219"/>
        <v>0</v>
      </c>
      <c r="Y232" t="b">
        <f t="shared" si="220"/>
        <v>1</v>
      </c>
      <c r="Z232">
        <f t="shared" ref="Z232" si="261">P232</f>
        <v>47</v>
      </c>
      <c r="AA232" t="str">
        <f t="shared" ref="AA232" si="262">R232</f>
        <v>prob_500_7.txt</v>
      </c>
      <c r="AB232">
        <f>AVERAGE(V232:V236)</f>
        <v>25030</v>
      </c>
      <c r="AC232">
        <f>AVERAGE(W232:W236)</f>
        <v>25020</v>
      </c>
      <c r="AP232">
        <v>126</v>
      </c>
      <c r="AQ232" t="s">
        <v>340</v>
      </c>
      <c r="AR232" t="s">
        <v>1382</v>
      </c>
      <c r="AS232">
        <v>10113</v>
      </c>
      <c r="AT232">
        <v>44950</v>
      </c>
      <c r="AU232">
        <f t="shared" ref="AU232" si="263">AVERAGE(AT232:AT236)</f>
        <v>45070.8</v>
      </c>
      <c r="BI232" t="s">
        <v>340</v>
      </c>
      <c r="BJ232">
        <v>10353.299999999999</v>
      </c>
      <c r="BK232">
        <v>45193</v>
      </c>
      <c r="BL232">
        <v>0</v>
      </c>
      <c r="BM232">
        <v>0</v>
      </c>
      <c r="BN232">
        <v>126</v>
      </c>
      <c r="BO232" t="s">
        <v>1633</v>
      </c>
      <c r="BP232">
        <f t="shared" ref="BP232" si="264">AVERAGE(BK232:BK236)</f>
        <v>44967</v>
      </c>
    </row>
    <row r="233" spans="1:68" x14ac:dyDescent="0.2">
      <c r="A233" t="s">
        <v>291</v>
      </c>
      <c r="B233">
        <v>152</v>
      </c>
      <c r="F233" s="162" t="s">
        <v>274</v>
      </c>
      <c r="G233" s="162"/>
      <c r="O233" s="162" t="s">
        <v>274</v>
      </c>
      <c r="P233" s="162">
        <v>47</v>
      </c>
      <c r="Q233" s="162">
        <v>2</v>
      </c>
      <c r="R233" s="162" t="s">
        <v>270</v>
      </c>
      <c r="S233">
        <v>27210</v>
      </c>
      <c r="T233">
        <v>25400</v>
      </c>
      <c r="U233">
        <v>25020</v>
      </c>
      <c r="V233">
        <v>25020</v>
      </c>
      <c r="W233">
        <v>25020</v>
      </c>
      <c r="X233" t="b">
        <f t="shared" si="219"/>
        <v>1</v>
      </c>
      <c r="Y233" t="b">
        <f t="shared" si="220"/>
        <v>1</v>
      </c>
      <c r="AP233">
        <v>326</v>
      </c>
      <c r="AQ233" t="s">
        <v>558</v>
      </c>
      <c r="AR233" t="s">
        <v>1382</v>
      </c>
      <c r="AS233">
        <v>10079.5</v>
      </c>
      <c r="AT233">
        <v>45101</v>
      </c>
      <c r="BI233" t="s">
        <v>558</v>
      </c>
      <c r="BJ233">
        <v>10734.2</v>
      </c>
      <c r="BK233">
        <v>44902</v>
      </c>
      <c r="BL233">
        <v>0</v>
      </c>
      <c r="BM233">
        <v>0</v>
      </c>
      <c r="BN233">
        <v>326</v>
      </c>
      <c r="BO233" t="s">
        <v>1633</v>
      </c>
    </row>
    <row r="234" spans="1:68" x14ac:dyDescent="0.2">
      <c r="A234" t="s">
        <v>292</v>
      </c>
      <c r="B234">
        <v>0</v>
      </c>
      <c r="F234" s="162" t="s">
        <v>274</v>
      </c>
      <c r="G234" s="162"/>
      <c r="O234" s="162" t="s">
        <v>274</v>
      </c>
      <c r="P234" s="162">
        <v>47</v>
      </c>
      <c r="Q234" s="162">
        <v>3</v>
      </c>
      <c r="R234" s="162" t="s">
        <v>270</v>
      </c>
      <c r="S234">
        <v>27210</v>
      </c>
      <c r="T234">
        <v>25400</v>
      </c>
      <c r="U234">
        <v>25020</v>
      </c>
      <c r="V234">
        <v>25030</v>
      </c>
      <c r="W234">
        <v>25020</v>
      </c>
      <c r="X234" t="b">
        <f t="shared" si="219"/>
        <v>0</v>
      </c>
      <c r="Y234" t="b">
        <f t="shared" si="220"/>
        <v>1</v>
      </c>
      <c r="AP234">
        <v>526</v>
      </c>
      <c r="AQ234" t="s">
        <v>780</v>
      </c>
      <c r="AR234" t="s">
        <v>1382</v>
      </c>
      <c r="AS234">
        <v>10175.700000000001</v>
      </c>
      <c r="AT234">
        <v>45101</v>
      </c>
      <c r="BI234" t="s">
        <v>780</v>
      </c>
      <c r="BJ234">
        <v>10221.5</v>
      </c>
      <c r="BK234">
        <v>44902</v>
      </c>
      <c r="BL234">
        <v>0</v>
      </c>
      <c r="BM234">
        <v>0</v>
      </c>
      <c r="BN234">
        <v>526</v>
      </c>
      <c r="BO234" t="s">
        <v>1633</v>
      </c>
    </row>
    <row r="235" spans="1:68" x14ac:dyDescent="0.2">
      <c r="A235" t="s">
        <v>293</v>
      </c>
      <c r="B235">
        <v>1672</v>
      </c>
      <c r="F235" s="162" t="s">
        <v>274</v>
      </c>
      <c r="G235" s="162"/>
      <c r="O235" s="162" t="s">
        <v>274</v>
      </c>
      <c r="P235" s="162">
        <v>47</v>
      </c>
      <c r="Q235" s="162">
        <v>4</v>
      </c>
      <c r="R235" s="162" t="s">
        <v>270</v>
      </c>
      <c r="S235">
        <v>26900</v>
      </c>
      <c r="T235">
        <v>25400</v>
      </c>
      <c r="U235">
        <v>25020</v>
      </c>
      <c r="V235">
        <v>25030</v>
      </c>
      <c r="W235">
        <v>25020</v>
      </c>
      <c r="X235" t="b">
        <f t="shared" si="219"/>
        <v>0</v>
      </c>
      <c r="Y235" t="b">
        <f t="shared" si="220"/>
        <v>1</v>
      </c>
      <c r="AP235">
        <v>726</v>
      </c>
      <c r="AQ235" t="s">
        <v>1002</v>
      </c>
      <c r="AR235" t="s">
        <v>1382</v>
      </c>
      <c r="AS235">
        <v>10339.200000000001</v>
      </c>
      <c r="AT235">
        <v>45101</v>
      </c>
      <c r="BI235" t="s">
        <v>1002</v>
      </c>
      <c r="BJ235">
        <v>10523.3</v>
      </c>
      <c r="BK235">
        <v>44902</v>
      </c>
      <c r="BL235">
        <v>0</v>
      </c>
      <c r="BM235">
        <v>0</v>
      </c>
      <c r="BN235">
        <v>726</v>
      </c>
      <c r="BO235" t="s">
        <v>1633</v>
      </c>
    </row>
    <row r="236" spans="1:68" x14ac:dyDescent="0.2">
      <c r="A236" t="s">
        <v>294</v>
      </c>
      <c r="B236">
        <v>0</v>
      </c>
      <c r="F236" s="162" t="s">
        <v>274</v>
      </c>
      <c r="G236" s="162"/>
      <c r="O236" s="162" t="s">
        <v>274</v>
      </c>
      <c r="P236" s="162">
        <v>47</v>
      </c>
      <c r="Q236" s="162">
        <v>5</v>
      </c>
      <c r="R236" s="162" t="s">
        <v>270</v>
      </c>
      <c r="S236">
        <v>26950</v>
      </c>
      <c r="T236">
        <v>25400</v>
      </c>
      <c r="U236">
        <v>25020</v>
      </c>
      <c r="V236">
        <v>25030</v>
      </c>
      <c r="W236">
        <v>25020</v>
      </c>
      <c r="X236" t="b">
        <f t="shared" si="219"/>
        <v>0</v>
      </c>
      <c r="Y236" t="b">
        <f t="shared" si="220"/>
        <v>1</v>
      </c>
      <c r="AP236">
        <v>926</v>
      </c>
      <c r="AQ236" t="s">
        <v>1224</v>
      </c>
      <c r="AR236" t="s">
        <v>1382</v>
      </c>
      <c r="AS236">
        <v>10106.9</v>
      </c>
      <c r="AT236">
        <v>45101</v>
      </c>
      <c r="BI236" t="s">
        <v>1224</v>
      </c>
      <c r="BJ236">
        <v>10341.200000000001</v>
      </c>
      <c r="BK236">
        <v>44936</v>
      </c>
      <c r="BL236">
        <v>0</v>
      </c>
      <c r="BM236">
        <v>0</v>
      </c>
      <c r="BN236">
        <v>926</v>
      </c>
      <c r="BO236" t="s">
        <v>1633</v>
      </c>
    </row>
    <row r="237" spans="1:68" x14ac:dyDescent="0.2">
      <c r="A237" t="s">
        <v>295</v>
      </c>
      <c r="B237">
        <v>0</v>
      </c>
      <c r="F237" s="162" t="s">
        <v>274</v>
      </c>
      <c r="G237" s="162"/>
      <c r="O237" s="162" t="s">
        <v>274</v>
      </c>
      <c r="P237" s="162">
        <v>48</v>
      </c>
      <c r="Q237" s="162">
        <v>1</v>
      </c>
      <c r="R237" s="162" t="s">
        <v>271</v>
      </c>
      <c r="S237">
        <v>27190</v>
      </c>
      <c r="T237">
        <v>25400</v>
      </c>
      <c r="U237">
        <v>25120</v>
      </c>
      <c r="V237">
        <v>25120</v>
      </c>
      <c r="W237">
        <v>25120</v>
      </c>
      <c r="X237" t="b">
        <f t="shared" si="219"/>
        <v>1</v>
      </c>
      <c r="Y237" t="b">
        <f t="shared" si="220"/>
        <v>1</v>
      </c>
      <c r="Z237">
        <f t="shared" ref="Z237" si="265">P237</f>
        <v>48</v>
      </c>
      <c r="AA237" t="str">
        <f t="shared" ref="AA237" si="266">R237</f>
        <v>prob_500_8.txt</v>
      </c>
      <c r="AB237">
        <f>AVERAGE(V237:V241)</f>
        <v>25120</v>
      </c>
      <c r="AC237">
        <f>AVERAGE(W237:W241)</f>
        <v>25114</v>
      </c>
      <c r="AP237">
        <v>127</v>
      </c>
      <c r="AQ237" t="s">
        <v>341</v>
      </c>
      <c r="AR237" t="s">
        <v>1383</v>
      </c>
      <c r="AS237">
        <v>9985.2999999999993</v>
      </c>
      <c r="AT237">
        <v>42943</v>
      </c>
      <c r="AU237">
        <f t="shared" ref="AU237" si="267">AVERAGE(AT237:AT241)</f>
        <v>42934.6</v>
      </c>
      <c r="BI237" t="s">
        <v>341</v>
      </c>
      <c r="BJ237">
        <v>10355.200000000001</v>
      </c>
      <c r="BK237">
        <v>43016</v>
      </c>
      <c r="BL237">
        <v>0</v>
      </c>
      <c r="BM237">
        <v>0</v>
      </c>
      <c r="BN237">
        <v>127</v>
      </c>
      <c r="BO237" t="s">
        <v>1634</v>
      </c>
      <c r="BP237">
        <f t="shared" ref="BP237" si="268">AVERAGE(BK237:BK241)</f>
        <v>43016.6</v>
      </c>
    </row>
    <row r="238" spans="1:68" x14ac:dyDescent="0.2">
      <c r="A238" t="s">
        <v>296</v>
      </c>
      <c r="B238">
        <v>0.98829999999999996</v>
      </c>
      <c r="F238" s="162" t="s">
        <v>274</v>
      </c>
      <c r="G238" s="162"/>
      <c r="O238" s="162" t="s">
        <v>274</v>
      </c>
      <c r="P238" s="162">
        <v>48</v>
      </c>
      <c r="Q238" s="162">
        <v>2</v>
      </c>
      <c r="R238" s="162" t="s">
        <v>271</v>
      </c>
      <c r="S238">
        <v>27210</v>
      </c>
      <c r="T238">
        <v>25400</v>
      </c>
      <c r="U238">
        <v>25110</v>
      </c>
      <c r="V238">
        <v>25110</v>
      </c>
      <c r="W238">
        <v>25110</v>
      </c>
      <c r="X238" t="b">
        <f t="shared" si="219"/>
        <v>1</v>
      </c>
      <c r="Y238" t="b">
        <f t="shared" si="220"/>
        <v>1</v>
      </c>
      <c r="AP238">
        <v>327</v>
      </c>
      <c r="AQ238" t="s">
        <v>559</v>
      </c>
      <c r="AR238" t="s">
        <v>1383</v>
      </c>
      <c r="AS238">
        <v>10384.1</v>
      </c>
      <c r="AT238">
        <v>42943</v>
      </c>
      <c r="BI238" t="s">
        <v>559</v>
      </c>
      <c r="BJ238">
        <v>10350.1</v>
      </c>
      <c r="BK238">
        <v>43016</v>
      </c>
      <c r="BL238">
        <v>0</v>
      </c>
      <c r="BM238">
        <v>0</v>
      </c>
      <c r="BN238">
        <v>327</v>
      </c>
      <c r="BO238" t="s">
        <v>1634</v>
      </c>
    </row>
    <row r="239" spans="1:68" x14ac:dyDescent="0.2">
      <c r="F239" s="162" t="s">
        <v>274</v>
      </c>
      <c r="G239" s="162"/>
      <c r="O239" s="162" t="s">
        <v>274</v>
      </c>
      <c r="P239" s="162">
        <v>48</v>
      </c>
      <c r="Q239" s="162">
        <v>3</v>
      </c>
      <c r="R239" s="162" t="s">
        <v>271</v>
      </c>
      <c r="S239">
        <v>27240</v>
      </c>
      <c r="T239">
        <v>25400</v>
      </c>
      <c r="U239">
        <v>25110</v>
      </c>
      <c r="V239">
        <v>25120</v>
      </c>
      <c r="W239">
        <v>25110</v>
      </c>
      <c r="X239" t="b">
        <f t="shared" si="219"/>
        <v>0</v>
      </c>
      <c r="Y239" t="b">
        <f t="shared" si="220"/>
        <v>1</v>
      </c>
      <c r="AP239">
        <v>527</v>
      </c>
      <c r="AQ239" t="s">
        <v>781</v>
      </c>
      <c r="AR239" t="s">
        <v>1383</v>
      </c>
      <c r="AS239">
        <v>10246.299999999999</v>
      </c>
      <c r="AT239">
        <v>42943</v>
      </c>
      <c r="BI239" t="s">
        <v>781</v>
      </c>
      <c r="BJ239">
        <v>10622.4</v>
      </c>
      <c r="BK239">
        <v>43016</v>
      </c>
      <c r="BL239">
        <v>0</v>
      </c>
      <c r="BM239">
        <v>0</v>
      </c>
      <c r="BN239">
        <v>527</v>
      </c>
      <c r="BO239" t="s">
        <v>1634</v>
      </c>
    </row>
    <row r="240" spans="1:68" x14ac:dyDescent="0.2">
      <c r="A240" t="s">
        <v>282</v>
      </c>
      <c r="B240" t="s">
        <v>238</v>
      </c>
      <c r="C240" t="s">
        <v>283</v>
      </c>
      <c r="F240" s="162" t="s">
        <v>274</v>
      </c>
      <c r="G240" s="162" t="str">
        <f t="shared" ref="G240" si="269">B240</f>
        <v>prob_50_5.txt</v>
      </c>
      <c r="H240">
        <f t="shared" ref="H240" si="270">B241</f>
        <v>2770</v>
      </c>
      <c r="I240">
        <f t="shared" ref="I240" si="271">B242</f>
        <v>2800</v>
      </c>
      <c r="J240">
        <f t="shared" ref="J240" si="272">B243</f>
        <v>2620</v>
      </c>
      <c r="K240">
        <f t="shared" ref="K240:L240" si="273">B244</f>
        <v>2620</v>
      </c>
      <c r="L240">
        <f t="shared" si="273"/>
        <v>2620</v>
      </c>
      <c r="O240" s="162" t="s">
        <v>274</v>
      </c>
      <c r="P240" s="162">
        <v>48</v>
      </c>
      <c r="Q240" s="162">
        <v>4</v>
      </c>
      <c r="R240" s="162" t="s">
        <v>271</v>
      </c>
      <c r="S240">
        <v>27260</v>
      </c>
      <c r="T240">
        <v>25400</v>
      </c>
      <c r="U240">
        <v>25120</v>
      </c>
      <c r="V240">
        <v>25130</v>
      </c>
      <c r="W240">
        <v>25120</v>
      </c>
      <c r="X240" t="b">
        <f t="shared" si="219"/>
        <v>0</v>
      </c>
      <c r="Y240" t="b">
        <f t="shared" si="220"/>
        <v>1</v>
      </c>
      <c r="AP240">
        <v>727</v>
      </c>
      <c r="AQ240" t="s">
        <v>1003</v>
      </c>
      <c r="AR240" t="s">
        <v>1383</v>
      </c>
      <c r="AS240">
        <v>10007.299999999999</v>
      </c>
      <c r="AT240">
        <v>42943</v>
      </c>
      <c r="BI240" t="s">
        <v>1003</v>
      </c>
      <c r="BJ240">
        <v>10185.200000000001</v>
      </c>
      <c r="BK240">
        <v>43019</v>
      </c>
      <c r="BL240">
        <v>0</v>
      </c>
      <c r="BM240">
        <v>0</v>
      </c>
      <c r="BN240">
        <v>727</v>
      </c>
      <c r="BO240" t="s">
        <v>1634</v>
      </c>
    </row>
    <row r="241" spans="1:68" x14ac:dyDescent="0.2">
      <c r="A241" t="s">
        <v>215</v>
      </c>
      <c r="B241">
        <v>2770</v>
      </c>
      <c r="C241" t="s">
        <v>284</v>
      </c>
      <c r="D241">
        <v>1.2999999999999999E-2</v>
      </c>
      <c r="F241" s="162" t="s">
        <v>274</v>
      </c>
      <c r="G241" s="162"/>
      <c r="O241" s="162" t="s">
        <v>274</v>
      </c>
      <c r="P241" s="162">
        <v>48</v>
      </c>
      <c r="Q241" s="162">
        <v>5</v>
      </c>
      <c r="R241" s="162" t="s">
        <v>271</v>
      </c>
      <c r="S241">
        <v>27150</v>
      </c>
      <c r="T241">
        <v>25400</v>
      </c>
      <c r="U241">
        <v>25110</v>
      </c>
      <c r="V241">
        <v>25120</v>
      </c>
      <c r="W241">
        <v>25110</v>
      </c>
      <c r="X241" t="b">
        <f t="shared" si="219"/>
        <v>0</v>
      </c>
      <c r="Y241" t="b">
        <f t="shared" si="220"/>
        <v>1</v>
      </c>
      <c r="AP241">
        <v>927</v>
      </c>
      <c r="AQ241" t="s">
        <v>1225</v>
      </c>
      <c r="AR241" t="s">
        <v>1383</v>
      </c>
      <c r="AS241">
        <v>10119.9</v>
      </c>
      <c r="AT241">
        <v>42901</v>
      </c>
      <c r="BI241" t="s">
        <v>1225</v>
      </c>
      <c r="BJ241">
        <v>10056.700000000001</v>
      </c>
      <c r="BK241">
        <v>43016</v>
      </c>
      <c r="BL241">
        <v>0</v>
      </c>
      <c r="BM241">
        <v>0</v>
      </c>
      <c r="BN241">
        <v>927</v>
      </c>
      <c r="BO241" t="s">
        <v>1634</v>
      </c>
    </row>
    <row r="242" spans="1:68" x14ac:dyDescent="0.2">
      <c r="A242" t="s">
        <v>216</v>
      </c>
      <c r="B242">
        <v>2800</v>
      </c>
      <c r="C242" t="s">
        <v>284</v>
      </c>
      <c r="D242">
        <v>0.01</v>
      </c>
      <c r="F242" s="162" t="s">
        <v>274</v>
      </c>
      <c r="G242" s="162"/>
      <c r="O242" s="162" t="s">
        <v>274</v>
      </c>
      <c r="P242" s="162">
        <v>49</v>
      </c>
      <c r="Q242" s="162">
        <v>1</v>
      </c>
      <c r="R242" s="162" t="s">
        <v>272</v>
      </c>
      <c r="S242">
        <v>27000</v>
      </c>
      <c r="T242">
        <v>25200</v>
      </c>
      <c r="U242">
        <v>24930</v>
      </c>
      <c r="V242">
        <v>24930</v>
      </c>
      <c r="W242">
        <v>24930</v>
      </c>
      <c r="X242" t="b">
        <f t="shared" si="219"/>
        <v>1</v>
      </c>
      <c r="Y242" t="b">
        <f t="shared" si="220"/>
        <v>1</v>
      </c>
      <c r="Z242">
        <f t="shared" ref="Z242" si="274">P242</f>
        <v>49</v>
      </c>
      <c r="AA242" t="str">
        <f t="shared" ref="AA242" si="275">R242</f>
        <v>prob_500_9.txt</v>
      </c>
      <c r="AB242">
        <f>AVERAGE(V242:V246)</f>
        <v>24930</v>
      </c>
      <c r="AC242">
        <f>AVERAGE(W242:W246)</f>
        <v>24928</v>
      </c>
      <c r="AP242">
        <v>128</v>
      </c>
      <c r="AQ242" t="s">
        <v>342</v>
      </c>
      <c r="AR242" t="s">
        <v>1384</v>
      </c>
      <c r="AS242">
        <v>10046.799999999999</v>
      </c>
      <c r="AT242">
        <v>41721</v>
      </c>
      <c r="AU242">
        <f t="shared" ref="AU242" si="276">AVERAGE(AT242:AT246)</f>
        <v>41770.199999999997</v>
      </c>
      <c r="BI242" t="s">
        <v>342</v>
      </c>
      <c r="BJ242">
        <v>10846</v>
      </c>
      <c r="BK242">
        <v>41894</v>
      </c>
      <c r="BL242">
        <v>0</v>
      </c>
      <c r="BM242">
        <v>0</v>
      </c>
      <c r="BN242">
        <v>128</v>
      </c>
      <c r="BO242" t="s">
        <v>1635</v>
      </c>
      <c r="BP242">
        <f t="shared" ref="BP242" si="277">AVERAGE(BK242:BK246)</f>
        <v>41885.599999999999</v>
      </c>
    </row>
    <row r="243" spans="1:68" x14ac:dyDescent="0.2">
      <c r="A243" t="s">
        <v>285</v>
      </c>
      <c r="B243">
        <v>2620</v>
      </c>
      <c r="F243" s="162" t="s">
        <v>274</v>
      </c>
      <c r="G243" s="162"/>
      <c r="O243" s="162" t="s">
        <v>274</v>
      </c>
      <c r="P243" s="162">
        <v>49</v>
      </c>
      <c r="Q243" s="162">
        <v>2</v>
      </c>
      <c r="R243" s="162" t="s">
        <v>272</v>
      </c>
      <c r="S243">
        <v>27050</v>
      </c>
      <c r="T243">
        <v>25200</v>
      </c>
      <c r="U243">
        <v>24930</v>
      </c>
      <c r="V243">
        <v>24930</v>
      </c>
      <c r="W243">
        <v>24930</v>
      </c>
      <c r="X243" t="b">
        <f t="shared" si="219"/>
        <v>1</v>
      </c>
      <c r="Y243" t="b">
        <f t="shared" si="220"/>
        <v>1</v>
      </c>
      <c r="AP243">
        <v>328</v>
      </c>
      <c r="AQ243" t="s">
        <v>560</v>
      </c>
      <c r="AR243" t="s">
        <v>1384</v>
      </c>
      <c r="AS243">
        <v>10355.299999999999</v>
      </c>
      <c r="AT243">
        <v>41721</v>
      </c>
      <c r="BI243" t="s">
        <v>560</v>
      </c>
      <c r="BJ243">
        <v>10336.200000000001</v>
      </c>
      <c r="BK243">
        <v>41894</v>
      </c>
      <c r="BL243">
        <v>0</v>
      </c>
      <c r="BM243">
        <v>0</v>
      </c>
      <c r="BN243">
        <v>328</v>
      </c>
      <c r="BO243" t="s">
        <v>1635</v>
      </c>
    </row>
    <row r="244" spans="1:68" x14ac:dyDescent="0.2">
      <c r="A244" t="s">
        <v>286</v>
      </c>
      <c r="B244">
        <v>2620</v>
      </c>
      <c r="C244">
        <v>2620</v>
      </c>
      <c r="F244" s="162" t="s">
        <v>274</v>
      </c>
      <c r="G244" s="162"/>
      <c r="O244" s="162" t="s">
        <v>274</v>
      </c>
      <c r="P244" s="162">
        <v>49</v>
      </c>
      <c r="Q244" s="162">
        <v>3</v>
      </c>
      <c r="R244" s="162" t="s">
        <v>272</v>
      </c>
      <c r="S244">
        <v>26670</v>
      </c>
      <c r="T244">
        <v>25200</v>
      </c>
      <c r="U244">
        <v>24920</v>
      </c>
      <c r="V244">
        <v>24920</v>
      </c>
      <c r="W244">
        <v>24920</v>
      </c>
      <c r="X244" t="b">
        <f t="shared" si="219"/>
        <v>1</v>
      </c>
      <c r="Y244" t="b">
        <f t="shared" si="220"/>
        <v>1</v>
      </c>
      <c r="AP244">
        <v>528</v>
      </c>
      <c r="AQ244" t="s">
        <v>782</v>
      </c>
      <c r="AR244" t="s">
        <v>1384</v>
      </c>
      <c r="AS244">
        <v>10321.4</v>
      </c>
      <c r="AT244">
        <v>41844</v>
      </c>
      <c r="BI244" t="s">
        <v>782</v>
      </c>
      <c r="BJ244">
        <v>10454.700000000001</v>
      </c>
      <c r="BK244">
        <v>41894</v>
      </c>
      <c r="BL244">
        <v>0</v>
      </c>
      <c r="BM244">
        <v>0</v>
      </c>
      <c r="BN244">
        <v>528</v>
      </c>
      <c r="BO244" t="s">
        <v>1635</v>
      </c>
    </row>
    <row r="245" spans="1:68" x14ac:dyDescent="0.2">
      <c r="A245" t="s">
        <v>287</v>
      </c>
      <c r="B245">
        <v>10008.112999999999</v>
      </c>
      <c r="F245" s="162" t="s">
        <v>274</v>
      </c>
      <c r="G245" s="162"/>
      <c r="O245" s="162" t="s">
        <v>274</v>
      </c>
      <c r="P245" s="162">
        <v>49</v>
      </c>
      <c r="Q245" s="162">
        <v>4</v>
      </c>
      <c r="R245" s="162" t="s">
        <v>272</v>
      </c>
      <c r="S245">
        <v>27010</v>
      </c>
      <c r="T245">
        <v>25200</v>
      </c>
      <c r="U245">
        <v>24930</v>
      </c>
      <c r="V245">
        <v>24940</v>
      </c>
      <c r="W245">
        <v>24930</v>
      </c>
      <c r="X245" t="b">
        <f t="shared" si="219"/>
        <v>0</v>
      </c>
      <c r="Y245" t="b">
        <f t="shared" si="220"/>
        <v>1</v>
      </c>
      <c r="AP245">
        <v>728</v>
      </c>
      <c r="AQ245" t="s">
        <v>1004</v>
      </c>
      <c r="AR245" t="s">
        <v>1384</v>
      </c>
      <c r="AS245">
        <v>10492.2</v>
      </c>
      <c r="AT245">
        <v>41844</v>
      </c>
      <c r="BI245" t="s">
        <v>1004</v>
      </c>
      <c r="BJ245">
        <v>10113.5</v>
      </c>
      <c r="BK245">
        <v>41894</v>
      </c>
      <c r="BL245">
        <v>0</v>
      </c>
      <c r="BM245">
        <v>0</v>
      </c>
      <c r="BN245">
        <v>728</v>
      </c>
      <c r="BO245" t="s">
        <v>1635</v>
      </c>
    </row>
    <row r="246" spans="1:68" x14ac:dyDescent="0.2">
      <c r="A246" t="s">
        <v>288</v>
      </c>
      <c r="B246">
        <v>420370</v>
      </c>
      <c r="F246" s="162" t="s">
        <v>274</v>
      </c>
      <c r="G246" s="162"/>
      <c r="O246" s="162" t="s">
        <v>274</v>
      </c>
      <c r="P246" s="162">
        <v>49</v>
      </c>
      <c r="Q246" s="162">
        <v>5</v>
      </c>
      <c r="R246" s="162" t="s">
        <v>272</v>
      </c>
      <c r="S246">
        <v>26910</v>
      </c>
      <c r="T246">
        <v>25200</v>
      </c>
      <c r="U246">
        <v>24930</v>
      </c>
      <c r="V246">
        <v>24930</v>
      </c>
      <c r="W246">
        <v>24930</v>
      </c>
      <c r="X246" t="b">
        <f t="shared" si="219"/>
        <v>1</v>
      </c>
      <c r="Y246" t="b">
        <f t="shared" si="220"/>
        <v>1</v>
      </c>
      <c r="AP246">
        <v>928</v>
      </c>
      <c r="AQ246" t="s">
        <v>1226</v>
      </c>
      <c r="AR246" t="s">
        <v>1384</v>
      </c>
      <c r="AS246">
        <v>10079.4</v>
      </c>
      <c r="AT246">
        <v>41721</v>
      </c>
      <c r="BI246" t="s">
        <v>1226</v>
      </c>
      <c r="BJ246">
        <v>10048.4</v>
      </c>
      <c r="BK246">
        <v>41852</v>
      </c>
      <c r="BL246">
        <v>0</v>
      </c>
      <c r="BM246">
        <v>0</v>
      </c>
      <c r="BN246">
        <v>928</v>
      </c>
      <c r="BO246" t="s">
        <v>1635</v>
      </c>
    </row>
    <row r="247" spans="1:68" x14ac:dyDescent="0.2">
      <c r="A247" t="s">
        <v>289</v>
      </c>
      <c r="B247">
        <v>39359</v>
      </c>
      <c r="F247" s="162" t="s">
        <v>274</v>
      </c>
      <c r="G247" s="162"/>
      <c r="O247" s="162" t="s">
        <v>274</v>
      </c>
      <c r="P247" s="162">
        <v>50</v>
      </c>
      <c r="Q247" s="162">
        <v>1</v>
      </c>
      <c r="R247" s="162" t="s">
        <v>273</v>
      </c>
      <c r="S247">
        <v>27810</v>
      </c>
      <c r="T247">
        <v>26300</v>
      </c>
      <c r="U247">
        <v>25580</v>
      </c>
      <c r="V247">
        <v>25580</v>
      </c>
      <c r="W247">
        <v>25580</v>
      </c>
      <c r="X247" t="b">
        <f t="shared" si="219"/>
        <v>1</v>
      </c>
      <c r="Y247" t="b">
        <f t="shared" si="220"/>
        <v>1</v>
      </c>
      <c r="Z247">
        <f t="shared" ref="Z247" si="278">P247</f>
        <v>50</v>
      </c>
      <c r="AA247" t="str">
        <f t="shared" ref="AA247" si="279">R247</f>
        <v>prob_500_10.txt</v>
      </c>
      <c r="AB247">
        <f>AVERAGE(V247:V251)</f>
        <v>25578</v>
      </c>
      <c r="AC247">
        <f>AVERAGE(W247:W251)</f>
        <v>25574</v>
      </c>
      <c r="AP247">
        <v>129</v>
      </c>
      <c r="AQ247" t="s">
        <v>343</v>
      </c>
      <c r="AR247" t="s">
        <v>1385</v>
      </c>
      <c r="AS247">
        <v>10185</v>
      </c>
      <c r="AT247">
        <v>42144</v>
      </c>
      <c r="AU247">
        <f t="shared" ref="AU247" si="280">AVERAGE(AT247:AT251)</f>
        <v>42144</v>
      </c>
      <c r="BI247" t="s">
        <v>343</v>
      </c>
      <c r="BJ247">
        <v>10558.9</v>
      </c>
      <c r="BK247">
        <v>42238</v>
      </c>
      <c r="BL247">
        <v>0</v>
      </c>
      <c r="BM247">
        <v>0</v>
      </c>
      <c r="BN247">
        <v>129</v>
      </c>
      <c r="BO247" t="s">
        <v>1636</v>
      </c>
      <c r="BP247">
        <f t="shared" ref="BP247" si="281">AVERAGE(BK247:BK251)</f>
        <v>42203.4</v>
      </c>
    </row>
    <row r="248" spans="1:68" x14ac:dyDescent="0.2">
      <c r="F248" s="162" t="s">
        <v>274</v>
      </c>
      <c r="G248" s="162"/>
      <c r="O248" s="162" t="s">
        <v>274</v>
      </c>
      <c r="P248" s="162">
        <v>50</v>
      </c>
      <c r="Q248" s="162">
        <v>2</v>
      </c>
      <c r="R248" s="162" t="s">
        <v>273</v>
      </c>
      <c r="S248">
        <v>27910</v>
      </c>
      <c r="T248">
        <v>26300</v>
      </c>
      <c r="U248">
        <v>25570</v>
      </c>
      <c r="V248">
        <v>25570</v>
      </c>
      <c r="W248">
        <v>25570</v>
      </c>
      <c r="X248" t="b">
        <f t="shared" si="219"/>
        <v>1</v>
      </c>
      <c r="Y248" t="b">
        <f t="shared" si="220"/>
        <v>1</v>
      </c>
      <c r="AP248">
        <v>329</v>
      </c>
      <c r="AQ248" t="s">
        <v>561</v>
      </c>
      <c r="AR248" t="s">
        <v>1385</v>
      </c>
      <c r="AS248">
        <v>10281.9</v>
      </c>
      <c r="AT248">
        <v>42144</v>
      </c>
      <c r="BI248" t="s">
        <v>561</v>
      </c>
      <c r="BJ248">
        <v>10702.2</v>
      </c>
      <c r="BK248">
        <v>42214</v>
      </c>
      <c r="BL248">
        <v>0</v>
      </c>
      <c r="BM248">
        <v>0</v>
      </c>
      <c r="BN248">
        <v>329</v>
      </c>
      <c r="BO248" t="s">
        <v>1636</v>
      </c>
    </row>
    <row r="249" spans="1:68" x14ac:dyDescent="0.2">
      <c r="A249" t="s">
        <v>290</v>
      </c>
      <c r="F249" s="162" t="s">
        <v>274</v>
      </c>
      <c r="G249" s="162"/>
      <c r="O249" s="162" t="s">
        <v>274</v>
      </c>
      <c r="P249" s="162">
        <v>50</v>
      </c>
      <c r="Q249" s="162">
        <v>3</v>
      </c>
      <c r="R249" s="162" t="s">
        <v>273</v>
      </c>
      <c r="S249">
        <v>27880</v>
      </c>
      <c r="T249">
        <v>26300</v>
      </c>
      <c r="U249">
        <v>25570</v>
      </c>
      <c r="V249">
        <v>25580</v>
      </c>
      <c r="W249">
        <v>25570</v>
      </c>
      <c r="X249" t="b">
        <f t="shared" si="219"/>
        <v>0</v>
      </c>
      <c r="Y249" t="b">
        <f t="shared" si="220"/>
        <v>1</v>
      </c>
      <c r="AP249">
        <v>529</v>
      </c>
      <c r="AQ249" t="s">
        <v>783</v>
      </c>
      <c r="AR249" t="s">
        <v>1385</v>
      </c>
      <c r="AS249">
        <v>10751</v>
      </c>
      <c r="AT249">
        <v>42144</v>
      </c>
      <c r="BI249" t="s">
        <v>783</v>
      </c>
      <c r="BJ249">
        <v>10413.1</v>
      </c>
      <c r="BK249">
        <v>42214</v>
      </c>
      <c r="BL249">
        <v>0</v>
      </c>
      <c r="BM249">
        <v>0</v>
      </c>
      <c r="BN249">
        <v>529</v>
      </c>
      <c r="BO249" t="s">
        <v>1636</v>
      </c>
    </row>
    <row r="250" spans="1:68" x14ac:dyDescent="0.2">
      <c r="A250" t="s">
        <v>291</v>
      </c>
      <c r="B250">
        <v>127</v>
      </c>
      <c r="F250" s="162" t="s">
        <v>274</v>
      </c>
      <c r="G250" s="162"/>
      <c r="O250" s="162" t="s">
        <v>274</v>
      </c>
      <c r="P250" s="162">
        <v>50</v>
      </c>
      <c r="Q250" s="162">
        <v>4</v>
      </c>
      <c r="R250" s="162" t="s">
        <v>273</v>
      </c>
      <c r="S250">
        <v>27770</v>
      </c>
      <c r="T250">
        <v>26300</v>
      </c>
      <c r="U250">
        <v>25570</v>
      </c>
      <c r="V250">
        <v>25580</v>
      </c>
      <c r="W250">
        <v>25570</v>
      </c>
      <c r="X250" t="b">
        <f t="shared" si="219"/>
        <v>0</v>
      </c>
      <c r="Y250" t="b">
        <f t="shared" si="220"/>
        <v>1</v>
      </c>
      <c r="AP250">
        <v>729</v>
      </c>
      <c r="AQ250" t="s">
        <v>1005</v>
      </c>
      <c r="AR250" t="s">
        <v>1385</v>
      </c>
      <c r="AS250">
        <v>10062.1</v>
      </c>
      <c r="AT250">
        <v>42144</v>
      </c>
      <c r="BI250" t="s">
        <v>1005</v>
      </c>
      <c r="BJ250">
        <v>10682.1</v>
      </c>
      <c r="BK250">
        <v>42214</v>
      </c>
      <c r="BL250">
        <v>0</v>
      </c>
      <c r="BM250">
        <v>0</v>
      </c>
      <c r="BN250">
        <v>729</v>
      </c>
      <c r="BO250" t="s">
        <v>1636</v>
      </c>
    </row>
    <row r="251" spans="1:68" x14ac:dyDescent="0.2">
      <c r="A251" t="s">
        <v>292</v>
      </c>
      <c r="B251">
        <v>0</v>
      </c>
      <c r="F251" s="162" t="s">
        <v>274</v>
      </c>
      <c r="G251" s="162"/>
      <c r="O251" s="162" t="s">
        <v>274</v>
      </c>
      <c r="P251" s="162">
        <v>50</v>
      </c>
      <c r="Q251" s="162">
        <v>5</v>
      </c>
      <c r="R251" s="162" t="s">
        <v>273</v>
      </c>
      <c r="S251">
        <v>27780</v>
      </c>
      <c r="T251">
        <v>26300</v>
      </c>
      <c r="U251">
        <v>25580</v>
      </c>
      <c r="V251">
        <v>25580</v>
      </c>
      <c r="W251">
        <v>25580</v>
      </c>
      <c r="X251" t="b">
        <f t="shared" si="219"/>
        <v>1</v>
      </c>
      <c r="Y251" t="b">
        <f t="shared" si="220"/>
        <v>1</v>
      </c>
      <c r="AP251">
        <v>929</v>
      </c>
      <c r="AQ251" t="s">
        <v>1227</v>
      </c>
      <c r="AR251" t="s">
        <v>1385</v>
      </c>
      <c r="AS251">
        <v>10666.8</v>
      </c>
      <c r="AT251">
        <v>42144</v>
      </c>
      <c r="BI251" t="s">
        <v>1227</v>
      </c>
      <c r="BJ251">
        <v>10590.9</v>
      </c>
      <c r="BK251">
        <v>42137</v>
      </c>
      <c r="BL251">
        <v>0</v>
      </c>
      <c r="BM251">
        <v>0</v>
      </c>
      <c r="BN251">
        <v>929</v>
      </c>
      <c r="BO251" t="s">
        <v>1636</v>
      </c>
    </row>
    <row r="252" spans="1:68" x14ac:dyDescent="0.2">
      <c r="A252" t="s">
        <v>293</v>
      </c>
      <c r="B252">
        <v>1593</v>
      </c>
      <c r="F252" s="162" t="s">
        <v>274</v>
      </c>
      <c r="G252" s="162"/>
      <c r="O252" s="162" t="s">
        <v>274</v>
      </c>
      <c r="P252" s="162">
        <v>51</v>
      </c>
      <c r="Q252" s="162">
        <v>1</v>
      </c>
      <c r="R252" s="162" t="s">
        <v>148</v>
      </c>
      <c r="S252">
        <v>13770</v>
      </c>
      <c r="T252">
        <v>13440</v>
      </c>
      <c r="U252">
        <v>12860</v>
      </c>
      <c r="V252">
        <v>12970</v>
      </c>
      <c r="W252">
        <v>12860</v>
      </c>
      <c r="X252" t="b">
        <f t="shared" si="219"/>
        <v>0</v>
      </c>
      <c r="Y252" t="b">
        <f t="shared" si="220"/>
        <v>1</v>
      </c>
      <c r="Z252">
        <f t="shared" ref="Z252" si="282">P252</f>
        <v>51</v>
      </c>
      <c r="AA252" t="str">
        <f t="shared" ref="AA252" si="283">R252</f>
        <v>H&amp;Slin100-1-1.txt</v>
      </c>
      <c r="AB252">
        <f>AVERAGE(V252:V256)</f>
        <v>12944</v>
      </c>
      <c r="AC252">
        <f>AVERAGE(W252:W256)</f>
        <v>12900</v>
      </c>
      <c r="AP252">
        <v>181</v>
      </c>
      <c r="AQ252" t="s">
        <v>400</v>
      </c>
      <c r="AR252" t="s">
        <v>1437</v>
      </c>
      <c r="AS252">
        <v>10121.700000000001</v>
      </c>
      <c r="AT252">
        <v>177938</v>
      </c>
      <c r="AU252">
        <f t="shared" ref="AU252" si="284">AVERAGE(AT252:AT256)</f>
        <v>177938</v>
      </c>
      <c r="BI252" t="s">
        <v>400</v>
      </c>
      <c r="BJ252">
        <v>10700.9</v>
      </c>
      <c r="BK252">
        <v>177938</v>
      </c>
      <c r="BL252">
        <v>0</v>
      </c>
      <c r="BM252">
        <v>0</v>
      </c>
      <c r="BN252">
        <v>181</v>
      </c>
      <c r="BO252" t="s">
        <v>1688</v>
      </c>
      <c r="BP252">
        <f t="shared" ref="BP252" si="285">AVERAGE(BK252:BK256)</f>
        <v>177938</v>
      </c>
    </row>
    <row r="253" spans="1:68" x14ac:dyDescent="0.2">
      <c r="A253" t="s">
        <v>294</v>
      </c>
      <c r="B253">
        <v>0</v>
      </c>
      <c r="F253" s="162" t="s">
        <v>274</v>
      </c>
      <c r="G253" s="162"/>
      <c r="O253" s="162" t="s">
        <v>274</v>
      </c>
      <c r="P253" s="162">
        <v>51</v>
      </c>
      <c r="Q253" s="162">
        <v>2</v>
      </c>
      <c r="R253" s="162" t="s">
        <v>148</v>
      </c>
      <c r="S253">
        <v>13660</v>
      </c>
      <c r="T253">
        <v>13440</v>
      </c>
      <c r="U253">
        <v>12910</v>
      </c>
      <c r="V253">
        <v>12970</v>
      </c>
      <c r="W253">
        <v>12910</v>
      </c>
      <c r="X253" t="b">
        <f t="shared" si="219"/>
        <v>0</v>
      </c>
      <c r="Y253" t="b">
        <f t="shared" si="220"/>
        <v>1</v>
      </c>
      <c r="AP253">
        <v>381</v>
      </c>
      <c r="AQ253" t="s">
        <v>619</v>
      </c>
      <c r="AR253" t="s">
        <v>1437</v>
      </c>
      <c r="AS253">
        <v>10168.6</v>
      </c>
      <c r="AT253">
        <v>177938</v>
      </c>
      <c r="BI253" t="s">
        <v>619</v>
      </c>
      <c r="BJ253">
        <v>10463</v>
      </c>
      <c r="BK253">
        <v>177938</v>
      </c>
      <c r="BL253">
        <v>0</v>
      </c>
      <c r="BM253">
        <v>0</v>
      </c>
      <c r="BN253">
        <v>381</v>
      </c>
      <c r="BO253" t="s">
        <v>1688</v>
      </c>
    </row>
    <row r="254" spans="1:68" x14ac:dyDescent="0.2">
      <c r="A254" t="s">
        <v>295</v>
      </c>
      <c r="B254">
        <v>0</v>
      </c>
      <c r="F254" s="162" t="s">
        <v>274</v>
      </c>
      <c r="G254" s="162"/>
      <c r="O254" s="162" t="s">
        <v>274</v>
      </c>
      <c r="P254" s="162">
        <v>51</v>
      </c>
      <c r="Q254" s="162">
        <v>3</v>
      </c>
      <c r="R254" s="162" t="s">
        <v>148</v>
      </c>
      <c r="S254">
        <v>13720</v>
      </c>
      <c r="T254">
        <v>13440</v>
      </c>
      <c r="U254">
        <v>12960</v>
      </c>
      <c r="V254">
        <v>12960</v>
      </c>
      <c r="W254">
        <v>12960</v>
      </c>
      <c r="X254" t="b">
        <f t="shared" si="219"/>
        <v>1</v>
      </c>
      <c r="Y254" t="b">
        <f t="shared" si="220"/>
        <v>1</v>
      </c>
      <c r="AP254">
        <v>581</v>
      </c>
      <c r="AQ254" t="s">
        <v>841</v>
      </c>
      <c r="AR254" t="s">
        <v>1437</v>
      </c>
      <c r="AS254">
        <v>9974.51</v>
      </c>
      <c r="AT254">
        <v>177938</v>
      </c>
      <c r="BI254" t="s">
        <v>841</v>
      </c>
      <c r="BJ254">
        <v>10664.6</v>
      </c>
      <c r="BK254">
        <v>177938</v>
      </c>
      <c r="BL254">
        <v>0</v>
      </c>
      <c r="BM254">
        <v>0</v>
      </c>
      <c r="BN254">
        <v>581</v>
      </c>
      <c r="BO254" t="s">
        <v>1688</v>
      </c>
    </row>
    <row r="255" spans="1:68" x14ac:dyDescent="0.2">
      <c r="A255" t="s">
        <v>296</v>
      </c>
      <c r="B255">
        <v>0.9879</v>
      </c>
      <c r="F255" s="162" t="s">
        <v>274</v>
      </c>
      <c r="G255" s="162"/>
      <c r="O255" s="162" t="s">
        <v>274</v>
      </c>
      <c r="P255" s="162">
        <v>51</v>
      </c>
      <c r="Q255" s="162">
        <v>4</v>
      </c>
      <c r="R255" s="162" t="s">
        <v>148</v>
      </c>
      <c r="S255">
        <v>13750</v>
      </c>
      <c r="T255">
        <v>13440</v>
      </c>
      <c r="U255">
        <v>12900</v>
      </c>
      <c r="V255">
        <v>12950</v>
      </c>
      <c r="W255">
        <v>12900</v>
      </c>
      <c r="X255" t="b">
        <f t="shared" si="219"/>
        <v>0</v>
      </c>
      <c r="Y255" t="b">
        <f t="shared" si="220"/>
        <v>1</v>
      </c>
      <c r="AP255">
        <v>781</v>
      </c>
      <c r="AQ255" t="s">
        <v>1063</v>
      </c>
      <c r="AR255" t="s">
        <v>1437</v>
      </c>
      <c r="AS255">
        <v>10778.7</v>
      </c>
      <c r="AT255">
        <v>177938</v>
      </c>
      <c r="BI255" t="s">
        <v>1063</v>
      </c>
      <c r="BJ255">
        <v>10942.2</v>
      </c>
      <c r="BK255">
        <v>177938</v>
      </c>
      <c r="BL255">
        <v>0</v>
      </c>
      <c r="BM255">
        <v>0</v>
      </c>
      <c r="BN255">
        <v>781</v>
      </c>
      <c r="BO255" t="s">
        <v>1688</v>
      </c>
    </row>
    <row r="256" spans="1:68" x14ac:dyDescent="0.2">
      <c r="F256" s="162" t="s">
        <v>274</v>
      </c>
      <c r="G256" s="162"/>
      <c r="O256" s="162" t="s">
        <v>274</v>
      </c>
      <c r="P256" s="162">
        <v>51</v>
      </c>
      <c r="Q256" s="162">
        <v>5</v>
      </c>
      <c r="R256" s="162" t="s">
        <v>148</v>
      </c>
      <c r="S256">
        <v>13820</v>
      </c>
      <c r="T256">
        <v>13440</v>
      </c>
      <c r="U256">
        <v>12870</v>
      </c>
      <c r="V256">
        <v>12870</v>
      </c>
      <c r="W256">
        <v>12870</v>
      </c>
      <c r="X256" t="b">
        <f t="shared" si="219"/>
        <v>1</v>
      </c>
      <c r="Y256" t="b">
        <f t="shared" si="220"/>
        <v>1</v>
      </c>
      <c r="AP256">
        <v>981</v>
      </c>
      <c r="AQ256" t="s">
        <v>1285</v>
      </c>
      <c r="AR256" t="s">
        <v>1437</v>
      </c>
      <c r="AS256">
        <v>10530.4</v>
      </c>
      <c r="AT256">
        <v>177938</v>
      </c>
      <c r="BI256" t="s">
        <v>1285</v>
      </c>
      <c r="BJ256">
        <v>10911.4</v>
      </c>
      <c r="BK256">
        <v>177938</v>
      </c>
      <c r="BL256">
        <v>0</v>
      </c>
      <c r="BM256">
        <v>0</v>
      </c>
      <c r="BN256">
        <v>981</v>
      </c>
      <c r="BO256" t="s">
        <v>1688</v>
      </c>
    </row>
    <row r="257" spans="1:68" x14ac:dyDescent="0.2">
      <c r="A257" t="s">
        <v>282</v>
      </c>
      <c r="B257" t="s">
        <v>239</v>
      </c>
      <c r="C257" t="s">
        <v>283</v>
      </c>
      <c r="F257" s="162" t="s">
        <v>274</v>
      </c>
      <c r="G257" s="162" t="str">
        <f t="shared" ref="G257" si="286">B257</f>
        <v>prob_50_6.txt</v>
      </c>
      <c r="H257">
        <f t="shared" ref="H257" si="287">B258</f>
        <v>2460</v>
      </c>
      <c r="I257">
        <f t="shared" ref="I257" si="288">B259</f>
        <v>2500</v>
      </c>
      <c r="J257">
        <f t="shared" ref="J257" si="289">B260</f>
        <v>2330</v>
      </c>
      <c r="K257">
        <f t="shared" ref="K257:L257" si="290">B261</f>
        <v>2350</v>
      </c>
      <c r="L257">
        <f t="shared" si="290"/>
        <v>2330</v>
      </c>
      <c r="O257" s="162" t="s">
        <v>274</v>
      </c>
      <c r="P257" s="162">
        <v>52</v>
      </c>
      <c r="Q257" s="162">
        <v>1</v>
      </c>
      <c r="R257" s="162" t="s">
        <v>150</v>
      </c>
      <c r="S257">
        <v>13110</v>
      </c>
      <c r="T257">
        <v>13140</v>
      </c>
      <c r="U257">
        <v>12320</v>
      </c>
      <c r="V257">
        <v>12320</v>
      </c>
      <c r="W257">
        <v>12320</v>
      </c>
      <c r="X257" t="b">
        <f t="shared" si="219"/>
        <v>1</v>
      </c>
      <c r="Y257" t="b">
        <f t="shared" si="220"/>
        <v>1</v>
      </c>
      <c r="Z257">
        <f t="shared" ref="Z257" si="291">P257</f>
        <v>52</v>
      </c>
      <c r="AA257" t="str">
        <f t="shared" ref="AA257" si="292">R257</f>
        <v>H&amp;Slin100-1-2.txt</v>
      </c>
      <c r="AB257">
        <f>AVERAGE(V257:V261)</f>
        <v>12338</v>
      </c>
      <c r="AC257">
        <f>AVERAGE(W257:W261)</f>
        <v>12312</v>
      </c>
      <c r="AP257">
        <v>190</v>
      </c>
      <c r="AQ257" t="s">
        <v>410</v>
      </c>
      <c r="AR257" t="s">
        <v>1446</v>
      </c>
      <c r="AS257">
        <v>10825.9</v>
      </c>
      <c r="AT257">
        <v>177689</v>
      </c>
      <c r="AU257">
        <f t="shared" ref="AU257" si="293">AVERAGE(AT257:AT261)</f>
        <v>177689</v>
      </c>
      <c r="BI257" t="s">
        <v>410</v>
      </c>
      <c r="BJ257">
        <v>11171.3</v>
      </c>
      <c r="BK257">
        <v>177689</v>
      </c>
      <c r="BL257">
        <v>0</v>
      </c>
      <c r="BM257">
        <v>0</v>
      </c>
      <c r="BN257">
        <v>190</v>
      </c>
      <c r="BO257" t="s">
        <v>1697</v>
      </c>
      <c r="BP257">
        <f t="shared" ref="BP257" si="294">AVERAGE(BK257:BK261)</f>
        <v>177689</v>
      </c>
    </row>
    <row r="258" spans="1:68" x14ac:dyDescent="0.2">
      <c r="A258" t="s">
        <v>215</v>
      </c>
      <c r="B258">
        <v>2460</v>
      </c>
      <c r="C258" t="s">
        <v>284</v>
      </c>
      <c r="D258">
        <v>2.1999999999999999E-2</v>
      </c>
      <c r="F258" s="162" t="s">
        <v>274</v>
      </c>
      <c r="G258" s="162"/>
      <c r="O258" s="162" t="s">
        <v>274</v>
      </c>
      <c r="P258" s="162">
        <v>52</v>
      </c>
      <c r="Q258" s="162">
        <v>2</v>
      </c>
      <c r="R258" s="162" t="s">
        <v>150</v>
      </c>
      <c r="S258">
        <v>13160</v>
      </c>
      <c r="T258">
        <v>13140</v>
      </c>
      <c r="U258">
        <v>12340</v>
      </c>
      <c r="V258">
        <v>12350</v>
      </c>
      <c r="W258">
        <v>12340</v>
      </c>
      <c r="X258" t="b">
        <f t="shared" si="219"/>
        <v>0</v>
      </c>
      <c r="Y258" t="b">
        <f t="shared" si="220"/>
        <v>1</v>
      </c>
      <c r="AP258">
        <v>390</v>
      </c>
      <c r="AQ258" t="s">
        <v>629</v>
      </c>
      <c r="AR258" t="s">
        <v>1446</v>
      </c>
      <c r="AS258">
        <v>11224.7</v>
      </c>
      <c r="AT258">
        <v>177689</v>
      </c>
      <c r="BI258" t="s">
        <v>629</v>
      </c>
      <c r="BJ258">
        <v>10676.1</v>
      </c>
      <c r="BK258">
        <v>177689</v>
      </c>
      <c r="BL258">
        <v>0</v>
      </c>
      <c r="BM258">
        <v>0</v>
      </c>
      <c r="BN258">
        <v>390</v>
      </c>
      <c r="BO258" t="s">
        <v>1697</v>
      </c>
    </row>
    <row r="259" spans="1:68" x14ac:dyDescent="0.2">
      <c r="A259" t="s">
        <v>216</v>
      </c>
      <c r="B259">
        <v>2500</v>
      </c>
      <c r="C259" t="s">
        <v>284</v>
      </c>
      <c r="D259">
        <v>0.02</v>
      </c>
      <c r="F259" s="162" t="s">
        <v>274</v>
      </c>
      <c r="G259" s="162"/>
      <c r="O259" s="162" t="s">
        <v>274</v>
      </c>
      <c r="P259" s="162">
        <v>52</v>
      </c>
      <c r="Q259" s="162">
        <v>3</v>
      </c>
      <c r="R259" s="162" t="s">
        <v>150</v>
      </c>
      <c r="S259">
        <v>13080</v>
      </c>
      <c r="T259">
        <v>13140</v>
      </c>
      <c r="U259">
        <v>12280</v>
      </c>
      <c r="V259">
        <v>12280</v>
      </c>
      <c r="W259">
        <v>12280</v>
      </c>
      <c r="X259" t="b">
        <f t="shared" ref="X259:X322" si="295">W259=V259</f>
        <v>1</v>
      </c>
      <c r="Y259" t="b">
        <f t="shared" ref="Y259:Y322" si="296">W259=U259</f>
        <v>1</v>
      </c>
      <c r="AP259">
        <v>590</v>
      </c>
      <c r="AQ259" t="s">
        <v>851</v>
      </c>
      <c r="AR259" t="s">
        <v>1446</v>
      </c>
      <c r="AS259">
        <v>10950.9</v>
      </c>
      <c r="AT259">
        <v>177689</v>
      </c>
      <c r="BI259" t="s">
        <v>851</v>
      </c>
      <c r="BJ259">
        <v>11195</v>
      </c>
      <c r="BK259">
        <v>177689</v>
      </c>
      <c r="BL259">
        <v>0</v>
      </c>
      <c r="BM259">
        <v>0</v>
      </c>
      <c r="BN259">
        <v>590</v>
      </c>
      <c r="BO259" t="s">
        <v>1697</v>
      </c>
    </row>
    <row r="260" spans="1:68" x14ac:dyDescent="0.2">
      <c r="A260" t="s">
        <v>285</v>
      </c>
      <c r="B260">
        <v>2330</v>
      </c>
      <c r="F260" s="162" t="s">
        <v>274</v>
      </c>
      <c r="G260" s="162"/>
      <c r="O260" s="162" t="s">
        <v>274</v>
      </c>
      <c r="P260" s="162">
        <v>52</v>
      </c>
      <c r="Q260" s="162">
        <v>4</v>
      </c>
      <c r="R260" s="162" t="s">
        <v>150</v>
      </c>
      <c r="S260">
        <v>13060</v>
      </c>
      <c r="T260">
        <v>13140</v>
      </c>
      <c r="U260">
        <v>12360</v>
      </c>
      <c r="V260">
        <v>12380</v>
      </c>
      <c r="W260">
        <v>12360</v>
      </c>
      <c r="X260" t="b">
        <f t="shared" si="295"/>
        <v>0</v>
      </c>
      <c r="Y260" t="b">
        <f t="shared" si="296"/>
        <v>1</v>
      </c>
      <c r="AP260">
        <v>790</v>
      </c>
      <c r="AQ260" t="s">
        <v>1073</v>
      </c>
      <c r="AR260" t="s">
        <v>1446</v>
      </c>
      <c r="AS260">
        <v>10771.8</v>
      </c>
      <c r="AT260">
        <v>177689</v>
      </c>
      <c r="BI260" t="s">
        <v>1073</v>
      </c>
      <c r="BJ260">
        <v>11786.6</v>
      </c>
      <c r="BK260">
        <v>177689</v>
      </c>
      <c r="BL260">
        <v>0</v>
      </c>
      <c r="BM260">
        <v>0</v>
      </c>
      <c r="BN260">
        <v>790</v>
      </c>
      <c r="BO260" t="s">
        <v>1697</v>
      </c>
    </row>
    <row r="261" spans="1:68" x14ac:dyDescent="0.2">
      <c r="A261" t="s">
        <v>286</v>
      </c>
      <c r="B261">
        <v>2350</v>
      </c>
      <c r="C261">
        <v>2330</v>
      </c>
      <c r="F261" s="162" t="s">
        <v>274</v>
      </c>
      <c r="G261" s="162"/>
      <c r="O261" s="162" t="s">
        <v>274</v>
      </c>
      <c r="P261" s="162">
        <v>52</v>
      </c>
      <c r="Q261" s="162">
        <v>5</v>
      </c>
      <c r="R261" s="162" t="s">
        <v>150</v>
      </c>
      <c r="S261">
        <v>13150</v>
      </c>
      <c r="T261">
        <v>13140</v>
      </c>
      <c r="U261">
        <v>12260</v>
      </c>
      <c r="V261">
        <v>12360</v>
      </c>
      <c r="W261">
        <v>12260</v>
      </c>
      <c r="X261" t="b">
        <f t="shared" si="295"/>
        <v>0</v>
      </c>
      <c r="Y261" t="b">
        <f t="shared" si="296"/>
        <v>1</v>
      </c>
      <c r="AP261">
        <v>990</v>
      </c>
      <c r="AQ261" t="s">
        <v>1295</v>
      </c>
      <c r="AR261" t="s">
        <v>1446</v>
      </c>
      <c r="AS261">
        <v>10785</v>
      </c>
      <c r="AT261">
        <v>177689</v>
      </c>
      <c r="BI261" t="s">
        <v>1295</v>
      </c>
      <c r="BJ261">
        <v>10198.299999999999</v>
      </c>
      <c r="BK261">
        <v>177689</v>
      </c>
      <c r="BL261">
        <v>0</v>
      </c>
      <c r="BM261">
        <v>0</v>
      </c>
      <c r="BN261">
        <v>990</v>
      </c>
      <c r="BO261" t="s">
        <v>1697</v>
      </c>
    </row>
    <row r="262" spans="1:68" x14ac:dyDescent="0.2">
      <c r="A262" t="s">
        <v>287</v>
      </c>
      <c r="B262">
        <v>10012.727999999999</v>
      </c>
      <c r="F262" s="162" t="s">
        <v>274</v>
      </c>
      <c r="G262" s="162"/>
      <c r="O262" s="162" t="s">
        <v>274</v>
      </c>
      <c r="P262" s="162">
        <v>53</v>
      </c>
      <c r="Q262" s="162">
        <v>1</v>
      </c>
      <c r="R262" s="162" t="s">
        <v>151</v>
      </c>
      <c r="S262">
        <v>14680</v>
      </c>
      <c r="T262">
        <v>14400</v>
      </c>
      <c r="U262">
        <v>13910</v>
      </c>
      <c r="V262">
        <v>13930</v>
      </c>
      <c r="W262">
        <v>13910</v>
      </c>
      <c r="X262" t="b">
        <f t="shared" si="295"/>
        <v>0</v>
      </c>
      <c r="Y262" t="b">
        <f t="shared" si="296"/>
        <v>1</v>
      </c>
      <c r="Z262">
        <f t="shared" ref="Z262" si="297">P262</f>
        <v>53</v>
      </c>
      <c r="AA262" t="str">
        <f t="shared" ref="AA262" si="298">R262</f>
        <v>H&amp;Slin100-1-3.txt</v>
      </c>
      <c r="AB262">
        <f>AVERAGE(V262:V266)</f>
        <v>13892</v>
      </c>
      <c r="AC262">
        <f>AVERAGE(W262:W266)</f>
        <v>13834</v>
      </c>
      <c r="AP262">
        <v>182</v>
      </c>
      <c r="AQ262" t="s">
        <v>401</v>
      </c>
      <c r="AR262" t="s">
        <v>1438</v>
      </c>
      <c r="AS262">
        <v>10670.2</v>
      </c>
      <c r="AT262">
        <v>181741</v>
      </c>
      <c r="AU262">
        <f t="shared" ref="AU262" si="299">AVERAGE(AT262:AT266)</f>
        <v>181741</v>
      </c>
      <c r="BI262" t="s">
        <v>401</v>
      </c>
      <c r="BJ262">
        <v>11349.1</v>
      </c>
      <c r="BK262">
        <v>181741</v>
      </c>
      <c r="BL262">
        <v>0</v>
      </c>
      <c r="BM262">
        <v>0</v>
      </c>
      <c r="BN262">
        <v>182</v>
      </c>
      <c r="BO262" t="s">
        <v>1689</v>
      </c>
      <c r="BP262">
        <f t="shared" ref="BP262" si="300">AVERAGE(BK262:BK266)</f>
        <v>181741</v>
      </c>
    </row>
    <row r="263" spans="1:68" x14ac:dyDescent="0.2">
      <c r="A263" t="s">
        <v>288</v>
      </c>
      <c r="B263">
        <v>574762</v>
      </c>
      <c r="F263" s="162" t="s">
        <v>274</v>
      </c>
      <c r="G263" s="162"/>
      <c r="O263" s="162" t="s">
        <v>274</v>
      </c>
      <c r="P263" s="162">
        <v>53</v>
      </c>
      <c r="Q263" s="162">
        <v>2</v>
      </c>
      <c r="R263" s="162" t="s">
        <v>151</v>
      </c>
      <c r="S263">
        <v>14750</v>
      </c>
      <c r="T263">
        <v>14400</v>
      </c>
      <c r="U263">
        <v>13800</v>
      </c>
      <c r="V263">
        <v>13920</v>
      </c>
      <c r="W263">
        <v>13800</v>
      </c>
      <c r="X263" t="b">
        <f t="shared" si="295"/>
        <v>0</v>
      </c>
      <c r="Y263" t="b">
        <f t="shared" si="296"/>
        <v>1</v>
      </c>
      <c r="AP263">
        <v>382</v>
      </c>
      <c r="AQ263" t="s">
        <v>620</v>
      </c>
      <c r="AR263" t="s">
        <v>1438</v>
      </c>
      <c r="AS263">
        <v>10772.5</v>
      </c>
      <c r="AT263">
        <v>181741</v>
      </c>
      <c r="BI263" t="s">
        <v>620</v>
      </c>
      <c r="BJ263">
        <v>10458.9</v>
      </c>
      <c r="BK263">
        <v>181741</v>
      </c>
      <c r="BL263">
        <v>0</v>
      </c>
      <c r="BM263">
        <v>0</v>
      </c>
      <c r="BN263">
        <v>382</v>
      </c>
      <c r="BO263" t="s">
        <v>1689</v>
      </c>
    </row>
    <row r="264" spans="1:68" x14ac:dyDescent="0.2">
      <c r="A264" t="s">
        <v>289</v>
      </c>
      <c r="B264">
        <v>42060</v>
      </c>
      <c r="F264" s="162" t="s">
        <v>274</v>
      </c>
      <c r="G264" s="162"/>
      <c r="O264" s="162" t="s">
        <v>274</v>
      </c>
      <c r="P264" s="162">
        <v>53</v>
      </c>
      <c r="Q264" s="162">
        <v>3</v>
      </c>
      <c r="R264" s="162" t="s">
        <v>151</v>
      </c>
      <c r="S264">
        <v>14640</v>
      </c>
      <c r="T264">
        <v>14400</v>
      </c>
      <c r="U264">
        <v>13860</v>
      </c>
      <c r="V264">
        <v>13860</v>
      </c>
      <c r="W264">
        <v>13860</v>
      </c>
      <c r="X264" t="b">
        <f t="shared" si="295"/>
        <v>1</v>
      </c>
      <c r="Y264" t="b">
        <f t="shared" si="296"/>
        <v>1</v>
      </c>
      <c r="AP264">
        <v>582</v>
      </c>
      <c r="AQ264" t="s">
        <v>842</v>
      </c>
      <c r="AR264" t="s">
        <v>1438</v>
      </c>
      <c r="AS264">
        <v>10167.9</v>
      </c>
      <c r="AT264">
        <v>181741</v>
      </c>
      <c r="BI264" t="s">
        <v>842</v>
      </c>
      <c r="BJ264">
        <v>11433.7</v>
      </c>
      <c r="BK264">
        <v>181741</v>
      </c>
      <c r="BL264">
        <v>0</v>
      </c>
      <c r="BM264">
        <v>0</v>
      </c>
      <c r="BN264">
        <v>582</v>
      </c>
      <c r="BO264" t="s">
        <v>1689</v>
      </c>
    </row>
    <row r="265" spans="1:68" x14ac:dyDescent="0.2">
      <c r="F265" s="162" t="s">
        <v>274</v>
      </c>
      <c r="G265" s="162"/>
      <c r="O265" s="162" t="s">
        <v>274</v>
      </c>
      <c r="P265" s="162">
        <v>53</v>
      </c>
      <c r="Q265" s="162">
        <v>4</v>
      </c>
      <c r="R265" s="162" t="s">
        <v>151</v>
      </c>
      <c r="S265">
        <v>14750</v>
      </c>
      <c r="T265">
        <v>14400</v>
      </c>
      <c r="U265">
        <v>13730</v>
      </c>
      <c r="V265">
        <v>13840</v>
      </c>
      <c r="W265">
        <v>13730</v>
      </c>
      <c r="X265" t="b">
        <f t="shared" si="295"/>
        <v>0</v>
      </c>
      <c r="Y265" t="b">
        <f t="shared" si="296"/>
        <v>1</v>
      </c>
      <c r="AP265">
        <v>782</v>
      </c>
      <c r="AQ265" t="s">
        <v>1064</v>
      </c>
      <c r="AR265" t="s">
        <v>1438</v>
      </c>
      <c r="AS265">
        <v>11148.3</v>
      </c>
      <c r="AT265">
        <v>181741</v>
      </c>
      <c r="BI265" t="s">
        <v>1064</v>
      </c>
      <c r="BJ265">
        <v>11590.8</v>
      </c>
      <c r="BK265">
        <v>181741</v>
      </c>
      <c r="BL265">
        <v>0</v>
      </c>
      <c r="BM265">
        <v>0</v>
      </c>
      <c r="BN265">
        <v>782</v>
      </c>
      <c r="BO265" t="s">
        <v>1689</v>
      </c>
    </row>
    <row r="266" spans="1:68" x14ac:dyDescent="0.2">
      <c r="A266" t="s">
        <v>290</v>
      </c>
      <c r="F266" s="162" t="s">
        <v>274</v>
      </c>
      <c r="G266" s="162"/>
      <c r="O266" s="162" t="s">
        <v>274</v>
      </c>
      <c r="P266" s="162">
        <v>53</v>
      </c>
      <c r="Q266" s="162">
        <v>5</v>
      </c>
      <c r="R266" s="162" t="s">
        <v>151</v>
      </c>
      <c r="S266">
        <v>14740</v>
      </c>
      <c r="T266">
        <v>14400</v>
      </c>
      <c r="U266">
        <v>13870</v>
      </c>
      <c r="V266">
        <v>13910</v>
      </c>
      <c r="W266">
        <v>13870</v>
      </c>
      <c r="X266" t="b">
        <f t="shared" si="295"/>
        <v>0</v>
      </c>
      <c r="Y266" t="b">
        <f t="shared" si="296"/>
        <v>1</v>
      </c>
      <c r="AP266">
        <v>982</v>
      </c>
      <c r="AQ266" t="s">
        <v>1286</v>
      </c>
      <c r="AR266" t="s">
        <v>1438</v>
      </c>
      <c r="AS266">
        <v>11035.6</v>
      </c>
      <c r="AT266">
        <v>181741</v>
      </c>
      <c r="BI266" t="s">
        <v>1286</v>
      </c>
      <c r="BJ266">
        <v>11439.9</v>
      </c>
      <c r="BK266">
        <v>181741</v>
      </c>
      <c r="BL266">
        <v>0</v>
      </c>
      <c r="BM266">
        <v>0</v>
      </c>
      <c r="BN266">
        <v>982</v>
      </c>
      <c r="BO266" t="s">
        <v>1689</v>
      </c>
    </row>
    <row r="267" spans="1:68" x14ac:dyDescent="0.2">
      <c r="A267" t="s">
        <v>291</v>
      </c>
      <c r="B267">
        <v>118</v>
      </c>
      <c r="F267" s="162" t="s">
        <v>274</v>
      </c>
      <c r="G267" s="162"/>
      <c r="O267" s="162" t="s">
        <v>274</v>
      </c>
      <c r="P267" s="162">
        <v>54</v>
      </c>
      <c r="Q267" s="162">
        <v>1</v>
      </c>
      <c r="R267" s="162" t="s">
        <v>152</v>
      </c>
      <c r="S267">
        <v>13510</v>
      </c>
      <c r="T267">
        <v>13640</v>
      </c>
      <c r="U267">
        <v>12700</v>
      </c>
      <c r="V267">
        <v>12820</v>
      </c>
      <c r="W267">
        <v>12700</v>
      </c>
      <c r="X267" t="b">
        <f t="shared" si="295"/>
        <v>0</v>
      </c>
      <c r="Y267" t="b">
        <f t="shared" si="296"/>
        <v>1</v>
      </c>
      <c r="Z267">
        <f t="shared" ref="Z267" si="301">P267</f>
        <v>54</v>
      </c>
      <c r="AA267" t="str">
        <f t="shared" ref="AA267" si="302">R267</f>
        <v>H&amp;Slin100-1-4.txt</v>
      </c>
      <c r="AB267">
        <f>AVERAGE(V267:V271)</f>
        <v>12804</v>
      </c>
      <c r="AC267">
        <f>AVERAGE(W267:W271)</f>
        <v>12748</v>
      </c>
      <c r="AP267">
        <v>183</v>
      </c>
      <c r="AQ267" t="s">
        <v>402</v>
      </c>
      <c r="AR267" t="s">
        <v>1439</v>
      </c>
      <c r="AS267">
        <v>10756.8</v>
      </c>
      <c r="AT267">
        <v>183580</v>
      </c>
      <c r="AU267">
        <f t="shared" ref="AU267" si="303">AVERAGE(AT267:AT271)</f>
        <v>183580</v>
      </c>
      <c r="BI267" t="s">
        <v>402</v>
      </c>
      <c r="BJ267">
        <v>11850.1</v>
      </c>
      <c r="BK267">
        <v>183580</v>
      </c>
      <c r="BL267">
        <v>0</v>
      </c>
      <c r="BM267">
        <v>0</v>
      </c>
      <c r="BN267">
        <v>183</v>
      </c>
      <c r="BO267" t="s">
        <v>1690</v>
      </c>
      <c r="BP267">
        <f t="shared" ref="BP267" si="304">AVERAGE(BK267:BK271)</f>
        <v>183580</v>
      </c>
    </row>
    <row r="268" spans="1:68" x14ac:dyDescent="0.2">
      <c r="A268" t="s">
        <v>292</v>
      </c>
      <c r="B268">
        <v>0</v>
      </c>
      <c r="F268" s="162" t="s">
        <v>274</v>
      </c>
      <c r="G268" s="162"/>
      <c r="O268" s="162" t="s">
        <v>274</v>
      </c>
      <c r="P268" s="162">
        <v>54</v>
      </c>
      <c r="Q268" s="162">
        <v>2</v>
      </c>
      <c r="R268" s="162" t="s">
        <v>152</v>
      </c>
      <c r="S268">
        <v>13560</v>
      </c>
      <c r="T268">
        <v>13640</v>
      </c>
      <c r="U268">
        <v>12760</v>
      </c>
      <c r="V268">
        <v>12870</v>
      </c>
      <c r="W268">
        <v>12760</v>
      </c>
      <c r="X268" t="b">
        <f t="shared" si="295"/>
        <v>0</v>
      </c>
      <c r="Y268" t="b">
        <f t="shared" si="296"/>
        <v>1</v>
      </c>
      <c r="AP268">
        <v>383</v>
      </c>
      <c r="AQ268" t="s">
        <v>621</v>
      </c>
      <c r="AR268" t="s">
        <v>1439</v>
      </c>
      <c r="AS268">
        <v>10860.6</v>
      </c>
      <c r="AT268">
        <v>183580</v>
      </c>
      <c r="BI268" t="s">
        <v>621</v>
      </c>
      <c r="BJ268">
        <v>10608</v>
      </c>
      <c r="BK268">
        <v>183580</v>
      </c>
      <c r="BL268">
        <v>0</v>
      </c>
      <c r="BM268">
        <v>0</v>
      </c>
      <c r="BN268">
        <v>383</v>
      </c>
      <c r="BO268" t="s">
        <v>1690</v>
      </c>
    </row>
    <row r="269" spans="1:68" x14ac:dyDescent="0.2">
      <c r="A269" t="s">
        <v>293</v>
      </c>
      <c r="B269">
        <v>1583</v>
      </c>
      <c r="F269" s="162" t="s">
        <v>274</v>
      </c>
      <c r="G269" s="162"/>
      <c r="O269" s="162" t="s">
        <v>274</v>
      </c>
      <c r="P269" s="162">
        <v>54</v>
      </c>
      <c r="Q269" s="162">
        <v>3</v>
      </c>
      <c r="R269" s="162" t="s">
        <v>152</v>
      </c>
      <c r="S269">
        <v>13530</v>
      </c>
      <c r="T269">
        <v>13640</v>
      </c>
      <c r="U269">
        <v>12790</v>
      </c>
      <c r="V269">
        <v>12790</v>
      </c>
      <c r="W269">
        <v>12790</v>
      </c>
      <c r="X269" t="b">
        <f t="shared" si="295"/>
        <v>1</v>
      </c>
      <c r="Y269" t="b">
        <f t="shared" si="296"/>
        <v>1</v>
      </c>
      <c r="AP269">
        <v>583</v>
      </c>
      <c r="AQ269" t="s">
        <v>843</v>
      </c>
      <c r="AR269" t="s">
        <v>1439</v>
      </c>
      <c r="AS269">
        <v>10859.1</v>
      </c>
      <c r="AT269">
        <v>183580</v>
      </c>
      <c r="BI269" t="s">
        <v>843</v>
      </c>
      <c r="BJ269">
        <v>11692.2</v>
      </c>
      <c r="BK269">
        <v>183580</v>
      </c>
      <c r="BL269">
        <v>0</v>
      </c>
      <c r="BM269">
        <v>0</v>
      </c>
      <c r="BN269">
        <v>583</v>
      </c>
      <c r="BO269" t="s">
        <v>1690</v>
      </c>
    </row>
    <row r="270" spans="1:68" x14ac:dyDescent="0.2">
      <c r="A270" t="s">
        <v>294</v>
      </c>
      <c r="B270">
        <v>0</v>
      </c>
      <c r="F270" s="162" t="s">
        <v>274</v>
      </c>
      <c r="G270" s="162"/>
      <c r="O270" s="162" t="s">
        <v>274</v>
      </c>
      <c r="P270" s="162">
        <v>54</v>
      </c>
      <c r="Q270" s="162">
        <v>4</v>
      </c>
      <c r="R270" s="162" t="s">
        <v>152</v>
      </c>
      <c r="S270">
        <v>13660</v>
      </c>
      <c r="T270">
        <v>13640</v>
      </c>
      <c r="U270">
        <v>12750</v>
      </c>
      <c r="V270">
        <v>12750</v>
      </c>
      <c r="W270">
        <v>12750</v>
      </c>
      <c r="X270" t="b">
        <f t="shared" si="295"/>
        <v>1</v>
      </c>
      <c r="Y270" t="b">
        <f t="shared" si="296"/>
        <v>1</v>
      </c>
      <c r="AP270">
        <v>783</v>
      </c>
      <c r="AQ270" t="s">
        <v>1065</v>
      </c>
      <c r="AR270" t="s">
        <v>1439</v>
      </c>
      <c r="AS270">
        <v>11210.5</v>
      </c>
      <c r="AT270">
        <v>183580</v>
      </c>
      <c r="BI270" t="s">
        <v>1065</v>
      </c>
      <c r="BJ270">
        <v>11801.9</v>
      </c>
      <c r="BK270">
        <v>183580</v>
      </c>
      <c r="BL270">
        <v>0</v>
      </c>
      <c r="BM270">
        <v>0</v>
      </c>
      <c r="BN270">
        <v>783</v>
      </c>
      <c r="BO270" t="s">
        <v>1690</v>
      </c>
    </row>
    <row r="271" spans="1:68" x14ac:dyDescent="0.2">
      <c r="A271" t="s">
        <v>295</v>
      </c>
      <c r="B271">
        <v>0</v>
      </c>
      <c r="F271" s="162" t="s">
        <v>274</v>
      </c>
      <c r="G271" s="162"/>
      <c r="O271" s="162" t="s">
        <v>274</v>
      </c>
      <c r="P271" s="162">
        <v>54</v>
      </c>
      <c r="Q271" s="162">
        <v>5</v>
      </c>
      <c r="R271" s="162" t="s">
        <v>152</v>
      </c>
      <c r="S271">
        <v>13600</v>
      </c>
      <c r="T271">
        <v>13640</v>
      </c>
      <c r="U271">
        <v>12740</v>
      </c>
      <c r="V271">
        <v>12790</v>
      </c>
      <c r="W271">
        <v>12740</v>
      </c>
      <c r="X271" t="b">
        <f t="shared" si="295"/>
        <v>0</v>
      </c>
      <c r="Y271" t="b">
        <f t="shared" si="296"/>
        <v>1</v>
      </c>
      <c r="AP271">
        <v>983</v>
      </c>
      <c r="AQ271" t="s">
        <v>1287</v>
      </c>
      <c r="AR271" t="s">
        <v>1439</v>
      </c>
      <c r="AS271">
        <v>11080</v>
      </c>
      <c r="AT271">
        <v>183580</v>
      </c>
      <c r="BI271" t="s">
        <v>1287</v>
      </c>
      <c r="BJ271">
        <v>11617.6</v>
      </c>
      <c r="BK271">
        <v>183580</v>
      </c>
      <c r="BL271">
        <v>0</v>
      </c>
      <c r="BM271">
        <v>0</v>
      </c>
      <c r="BN271">
        <v>983</v>
      </c>
      <c r="BO271" t="s">
        <v>1690</v>
      </c>
    </row>
    <row r="272" spans="1:68" x14ac:dyDescent="0.2">
      <c r="A272" t="s">
        <v>296</v>
      </c>
      <c r="B272">
        <v>0.99380000000000002</v>
      </c>
      <c r="F272" s="162" t="s">
        <v>274</v>
      </c>
      <c r="G272" s="162"/>
      <c r="O272" s="162" t="s">
        <v>274</v>
      </c>
      <c r="P272" s="162">
        <v>55</v>
      </c>
      <c r="Q272" s="162">
        <v>1</v>
      </c>
      <c r="R272" s="162" t="s">
        <v>153</v>
      </c>
      <c r="S272">
        <v>11640</v>
      </c>
      <c r="T272">
        <v>11750</v>
      </c>
      <c r="U272">
        <v>10740</v>
      </c>
      <c r="V272">
        <v>10760</v>
      </c>
      <c r="W272">
        <v>10740</v>
      </c>
      <c r="X272" t="b">
        <f t="shared" si="295"/>
        <v>0</v>
      </c>
      <c r="Y272" t="b">
        <f t="shared" si="296"/>
        <v>1</v>
      </c>
      <c r="Z272">
        <f t="shared" ref="Z272" si="305">P272</f>
        <v>55</v>
      </c>
      <c r="AA272" t="str">
        <f t="shared" ref="AA272" si="306">R272</f>
        <v>H&amp;Slin100-1-5.txt</v>
      </c>
      <c r="AB272">
        <f>AVERAGE(V272:V276)</f>
        <v>10784</v>
      </c>
      <c r="AC272">
        <f>AVERAGE(W272:W276)</f>
        <v>10744</v>
      </c>
      <c r="AP272">
        <v>184</v>
      </c>
      <c r="AQ272" t="s">
        <v>403</v>
      </c>
      <c r="AR272" t="s">
        <v>1440</v>
      </c>
      <c r="AS272">
        <v>10628.1</v>
      </c>
      <c r="AT272">
        <v>181537</v>
      </c>
      <c r="AU272">
        <f t="shared" ref="AU272" si="307">AVERAGE(AT272:AT276)</f>
        <v>181537</v>
      </c>
      <c r="BI272" t="s">
        <v>403</v>
      </c>
      <c r="BJ272">
        <v>11090.6</v>
      </c>
      <c r="BK272">
        <v>181537</v>
      </c>
      <c r="BL272">
        <v>0</v>
      </c>
      <c r="BM272">
        <v>0</v>
      </c>
      <c r="BN272">
        <v>184</v>
      </c>
      <c r="BO272" t="s">
        <v>1691</v>
      </c>
      <c r="BP272">
        <f t="shared" ref="BP272" si="308">AVERAGE(BK272:BK276)</f>
        <v>181537</v>
      </c>
    </row>
    <row r="273" spans="1:68" x14ac:dyDescent="0.2">
      <c r="F273" s="162" t="s">
        <v>274</v>
      </c>
      <c r="G273" s="162"/>
      <c r="O273" s="162" t="s">
        <v>274</v>
      </c>
      <c r="P273" s="162">
        <v>55</v>
      </c>
      <c r="Q273" s="162">
        <v>2</v>
      </c>
      <c r="R273" s="162" t="s">
        <v>153</v>
      </c>
      <c r="S273">
        <v>11580</v>
      </c>
      <c r="T273">
        <v>11750</v>
      </c>
      <c r="U273">
        <v>10720</v>
      </c>
      <c r="V273">
        <v>10770</v>
      </c>
      <c r="W273">
        <v>10720</v>
      </c>
      <c r="X273" t="b">
        <f t="shared" si="295"/>
        <v>0</v>
      </c>
      <c r="Y273" t="b">
        <f t="shared" si="296"/>
        <v>1</v>
      </c>
      <c r="AP273">
        <v>384</v>
      </c>
      <c r="AQ273" t="s">
        <v>622</v>
      </c>
      <c r="AR273" t="s">
        <v>1440</v>
      </c>
      <c r="AS273">
        <v>10784.1</v>
      </c>
      <c r="AT273">
        <v>181537</v>
      </c>
      <c r="BI273" t="s">
        <v>622</v>
      </c>
      <c r="BJ273">
        <v>10339.4</v>
      </c>
      <c r="BK273">
        <v>181537</v>
      </c>
      <c r="BL273">
        <v>0</v>
      </c>
      <c r="BM273">
        <v>0</v>
      </c>
      <c r="BN273">
        <v>384</v>
      </c>
      <c r="BO273" t="s">
        <v>1691</v>
      </c>
    </row>
    <row r="274" spans="1:68" x14ac:dyDescent="0.2">
      <c r="A274" t="s">
        <v>282</v>
      </c>
      <c r="B274" t="s">
        <v>240</v>
      </c>
      <c r="C274" t="s">
        <v>283</v>
      </c>
      <c r="F274" s="162" t="s">
        <v>274</v>
      </c>
      <c r="G274" s="162" t="str">
        <f t="shared" ref="G274" si="309">B274</f>
        <v>prob_50_7.txt</v>
      </c>
      <c r="H274">
        <f t="shared" ref="H274" si="310">B275</f>
        <v>2640</v>
      </c>
      <c r="I274">
        <f t="shared" ref="I274" si="311">B276</f>
        <v>2600</v>
      </c>
      <c r="J274">
        <f t="shared" ref="J274" si="312">B277</f>
        <v>2520</v>
      </c>
      <c r="K274">
        <f t="shared" ref="K274:L274" si="313">B278</f>
        <v>2520</v>
      </c>
      <c r="L274">
        <f t="shared" si="313"/>
        <v>2520</v>
      </c>
      <c r="O274" s="162" t="s">
        <v>274</v>
      </c>
      <c r="P274" s="162">
        <v>55</v>
      </c>
      <c r="Q274" s="162">
        <v>3</v>
      </c>
      <c r="R274" s="162" t="s">
        <v>153</v>
      </c>
      <c r="S274">
        <v>11580</v>
      </c>
      <c r="T274">
        <v>11750</v>
      </c>
      <c r="U274">
        <v>10760</v>
      </c>
      <c r="V274">
        <v>10860</v>
      </c>
      <c r="W274">
        <v>10760</v>
      </c>
      <c r="X274" t="b">
        <f t="shared" si="295"/>
        <v>0</v>
      </c>
      <c r="Y274" t="b">
        <f t="shared" si="296"/>
        <v>1</v>
      </c>
      <c r="AP274">
        <v>584</v>
      </c>
      <c r="AQ274" t="s">
        <v>844</v>
      </c>
      <c r="AR274" t="s">
        <v>1440</v>
      </c>
      <c r="AS274">
        <v>10309.4</v>
      </c>
      <c r="AT274">
        <v>181537</v>
      </c>
      <c r="BI274" t="s">
        <v>844</v>
      </c>
      <c r="BJ274">
        <v>10665.5</v>
      </c>
      <c r="BK274">
        <v>181537</v>
      </c>
      <c r="BL274">
        <v>0</v>
      </c>
      <c r="BM274">
        <v>0</v>
      </c>
      <c r="BN274">
        <v>584</v>
      </c>
      <c r="BO274" t="s">
        <v>1691</v>
      </c>
    </row>
    <row r="275" spans="1:68" x14ac:dyDescent="0.2">
      <c r="A275" t="s">
        <v>215</v>
      </c>
      <c r="B275">
        <v>2640</v>
      </c>
      <c r="C275" t="s">
        <v>284</v>
      </c>
      <c r="D275">
        <v>9.5000000000000001E-2</v>
      </c>
      <c r="F275" s="162" t="s">
        <v>274</v>
      </c>
      <c r="G275" s="162"/>
      <c r="O275" s="162" t="s">
        <v>274</v>
      </c>
      <c r="P275" s="162">
        <v>55</v>
      </c>
      <c r="Q275" s="162">
        <v>4</v>
      </c>
      <c r="R275" s="162" t="s">
        <v>153</v>
      </c>
      <c r="S275">
        <v>11650</v>
      </c>
      <c r="T275">
        <v>11750</v>
      </c>
      <c r="U275">
        <v>10760</v>
      </c>
      <c r="V275">
        <v>10760</v>
      </c>
      <c r="W275">
        <v>10760</v>
      </c>
      <c r="X275" t="b">
        <f t="shared" si="295"/>
        <v>1</v>
      </c>
      <c r="Y275" t="b">
        <f t="shared" si="296"/>
        <v>1</v>
      </c>
      <c r="AP275">
        <v>784</v>
      </c>
      <c r="AQ275" t="s">
        <v>1066</v>
      </c>
      <c r="AR275" t="s">
        <v>1440</v>
      </c>
      <c r="AS275">
        <v>11100.4</v>
      </c>
      <c r="AT275">
        <v>181537</v>
      </c>
      <c r="BI275" t="s">
        <v>1066</v>
      </c>
      <c r="BJ275">
        <v>11303</v>
      </c>
      <c r="BK275">
        <v>181537</v>
      </c>
      <c r="BL275">
        <v>0</v>
      </c>
      <c r="BM275">
        <v>0</v>
      </c>
      <c r="BN275">
        <v>784</v>
      </c>
      <c r="BO275" t="s">
        <v>1691</v>
      </c>
    </row>
    <row r="276" spans="1:68" x14ac:dyDescent="0.2">
      <c r="A276" t="s">
        <v>216</v>
      </c>
      <c r="B276">
        <v>2600</v>
      </c>
      <c r="C276" t="s">
        <v>284</v>
      </c>
      <c r="D276">
        <v>3.4000000000000002E-2</v>
      </c>
      <c r="F276" s="162" t="s">
        <v>274</v>
      </c>
      <c r="G276" s="162"/>
      <c r="O276" s="162" t="s">
        <v>274</v>
      </c>
      <c r="P276" s="162">
        <v>55</v>
      </c>
      <c r="Q276" s="162">
        <v>5</v>
      </c>
      <c r="R276" s="162" t="s">
        <v>153</v>
      </c>
      <c r="S276">
        <v>11610</v>
      </c>
      <c r="T276">
        <v>11750</v>
      </c>
      <c r="U276">
        <v>10740</v>
      </c>
      <c r="V276">
        <v>10770</v>
      </c>
      <c r="W276">
        <v>10740</v>
      </c>
      <c r="X276" t="b">
        <f t="shared" si="295"/>
        <v>0</v>
      </c>
      <c r="Y276" t="b">
        <f t="shared" si="296"/>
        <v>1</v>
      </c>
      <c r="AP276">
        <v>984</v>
      </c>
      <c r="AQ276" t="s">
        <v>1288</v>
      </c>
      <c r="AR276" t="s">
        <v>1440</v>
      </c>
      <c r="AS276">
        <v>10989.8</v>
      </c>
      <c r="AT276">
        <v>181537</v>
      </c>
      <c r="BI276" t="s">
        <v>1288</v>
      </c>
      <c r="BJ276">
        <v>11134.5</v>
      </c>
      <c r="BK276">
        <v>181537</v>
      </c>
      <c r="BL276">
        <v>0</v>
      </c>
      <c r="BM276">
        <v>0</v>
      </c>
      <c r="BN276">
        <v>984</v>
      </c>
      <c r="BO276" t="s">
        <v>1691</v>
      </c>
    </row>
    <row r="277" spans="1:68" x14ac:dyDescent="0.2">
      <c r="A277" t="s">
        <v>285</v>
      </c>
      <c r="B277">
        <v>2520</v>
      </c>
      <c r="F277" s="162" t="s">
        <v>274</v>
      </c>
      <c r="G277" s="162"/>
      <c r="O277" s="162" t="s">
        <v>274</v>
      </c>
      <c r="P277" s="162">
        <v>56</v>
      </c>
      <c r="Q277" s="162">
        <v>1</v>
      </c>
      <c r="R277" s="162" t="s">
        <v>154</v>
      </c>
      <c r="S277">
        <v>12080</v>
      </c>
      <c r="T277">
        <v>12220</v>
      </c>
      <c r="U277">
        <v>11260</v>
      </c>
      <c r="V277">
        <v>11360</v>
      </c>
      <c r="W277">
        <v>11260</v>
      </c>
      <c r="X277" t="b">
        <f t="shared" si="295"/>
        <v>0</v>
      </c>
      <c r="Y277" t="b">
        <f t="shared" si="296"/>
        <v>1</v>
      </c>
      <c r="Z277">
        <f t="shared" ref="Z277" si="314">P277</f>
        <v>56</v>
      </c>
      <c r="AA277" t="str">
        <f t="shared" ref="AA277" si="315">R277</f>
        <v>H&amp;Slin100-1-6.txt</v>
      </c>
      <c r="AB277">
        <f>AVERAGE(V277:V281)</f>
        <v>11336</v>
      </c>
      <c r="AC277">
        <f>AVERAGE(W277:W281)</f>
        <v>11286</v>
      </c>
      <c r="AP277">
        <v>185</v>
      </c>
      <c r="AQ277" t="s">
        <v>404</v>
      </c>
      <c r="AR277" t="s">
        <v>1441</v>
      </c>
      <c r="AS277">
        <v>10501.9</v>
      </c>
      <c r="AT277">
        <v>179968</v>
      </c>
      <c r="AU277">
        <f t="shared" ref="AU277" si="316">AVERAGE(AT277:AT281)</f>
        <v>179968</v>
      </c>
      <c r="BI277" t="s">
        <v>404</v>
      </c>
      <c r="BJ277">
        <v>11737.7</v>
      </c>
      <c r="BK277">
        <v>179968</v>
      </c>
      <c r="BL277">
        <v>0</v>
      </c>
      <c r="BM277">
        <v>0</v>
      </c>
      <c r="BN277">
        <v>185</v>
      </c>
      <c r="BO277" t="s">
        <v>1692</v>
      </c>
      <c r="BP277">
        <f t="shared" ref="BP277" si="317">AVERAGE(BK277:BK281)</f>
        <v>179968</v>
      </c>
    </row>
    <row r="278" spans="1:68" x14ac:dyDescent="0.2">
      <c r="A278" t="s">
        <v>286</v>
      </c>
      <c r="B278">
        <v>2520</v>
      </c>
      <c r="C278">
        <v>2520</v>
      </c>
      <c r="F278" s="162" t="s">
        <v>274</v>
      </c>
      <c r="G278" s="162"/>
      <c r="O278" s="162" t="s">
        <v>274</v>
      </c>
      <c r="P278" s="162">
        <v>56</v>
      </c>
      <c r="Q278" s="162">
        <v>2</v>
      </c>
      <c r="R278" s="162" t="s">
        <v>154</v>
      </c>
      <c r="S278">
        <v>12190</v>
      </c>
      <c r="T278">
        <v>12220</v>
      </c>
      <c r="U278">
        <v>11290</v>
      </c>
      <c r="V278">
        <v>11360</v>
      </c>
      <c r="W278">
        <v>11290</v>
      </c>
      <c r="X278" t="b">
        <f t="shared" si="295"/>
        <v>0</v>
      </c>
      <c r="Y278" t="b">
        <f t="shared" si="296"/>
        <v>1</v>
      </c>
      <c r="AP278">
        <v>385</v>
      </c>
      <c r="AQ278" t="s">
        <v>623</v>
      </c>
      <c r="AR278" t="s">
        <v>1441</v>
      </c>
      <c r="AS278">
        <v>11100.8</v>
      </c>
      <c r="AT278">
        <v>179968</v>
      </c>
      <c r="BI278" t="s">
        <v>623</v>
      </c>
      <c r="BJ278">
        <v>10917.7</v>
      </c>
      <c r="BK278">
        <v>179968</v>
      </c>
      <c r="BL278">
        <v>0</v>
      </c>
      <c r="BM278">
        <v>0</v>
      </c>
      <c r="BN278">
        <v>385</v>
      </c>
      <c r="BO278" t="s">
        <v>1692</v>
      </c>
    </row>
    <row r="279" spans="1:68" x14ac:dyDescent="0.2">
      <c r="A279" t="s">
        <v>287</v>
      </c>
      <c r="B279">
        <v>10013.697</v>
      </c>
      <c r="F279" s="162" t="s">
        <v>274</v>
      </c>
      <c r="G279" s="162"/>
      <c r="O279" s="162" t="s">
        <v>274</v>
      </c>
      <c r="P279" s="162">
        <v>56</v>
      </c>
      <c r="Q279" s="162">
        <v>3</v>
      </c>
      <c r="R279" s="162" t="s">
        <v>154</v>
      </c>
      <c r="S279">
        <v>12160</v>
      </c>
      <c r="T279">
        <v>12220</v>
      </c>
      <c r="U279">
        <v>11290</v>
      </c>
      <c r="V279">
        <v>11310</v>
      </c>
      <c r="W279">
        <v>11290</v>
      </c>
      <c r="X279" t="b">
        <f t="shared" si="295"/>
        <v>0</v>
      </c>
      <c r="Y279" t="b">
        <f t="shared" si="296"/>
        <v>1</v>
      </c>
      <c r="AP279">
        <v>585</v>
      </c>
      <c r="AQ279" t="s">
        <v>845</v>
      </c>
      <c r="AR279" t="s">
        <v>1441</v>
      </c>
      <c r="AS279">
        <v>10671.4</v>
      </c>
      <c r="AT279">
        <v>179968</v>
      </c>
      <c r="BI279" t="s">
        <v>845</v>
      </c>
      <c r="BJ279">
        <v>11454.8</v>
      </c>
      <c r="BK279">
        <v>179968</v>
      </c>
      <c r="BL279">
        <v>0</v>
      </c>
      <c r="BM279">
        <v>0</v>
      </c>
      <c r="BN279">
        <v>585</v>
      </c>
      <c r="BO279" t="s">
        <v>1692</v>
      </c>
    </row>
    <row r="280" spans="1:68" x14ac:dyDescent="0.2">
      <c r="A280" t="s">
        <v>288</v>
      </c>
      <c r="B280">
        <v>566616</v>
      </c>
      <c r="F280" s="162" t="s">
        <v>274</v>
      </c>
      <c r="G280" s="162"/>
      <c r="O280" s="162" t="s">
        <v>274</v>
      </c>
      <c r="P280" s="162">
        <v>56</v>
      </c>
      <c r="Q280" s="162">
        <v>4</v>
      </c>
      <c r="R280" s="162" t="s">
        <v>154</v>
      </c>
      <c r="S280">
        <v>12250</v>
      </c>
      <c r="T280">
        <v>12220</v>
      </c>
      <c r="U280">
        <v>11260</v>
      </c>
      <c r="V280">
        <v>11320</v>
      </c>
      <c r="W280">
        <v>11260</v>
      </c>
      <c r="X280" t="b">
        <f t="shared" si="295"/>
        <v>0</v>
      </c>
      <c r="Y280" t="b">
        <f t="shared" si="296"/>
        <v>1</v>
      </c>
      <c r="AP280">
        <v>785</v>
      </c>
      <c r="AQ280" t="s">
        <v>1067</v>
      </c>
      <c r="AR280" t="s">
        <v>1441</v>
      </c>
      <c r="AS280">
        <v>10382.1</v>
      </c>
      <c r="AT280">
        <v>179968</v>
      </c>
      <c r="BI280" t="s">
        <v>1067</v>
      </c>
      <c r="BJ280">
        <v>12027.8</v>
      </c>
      <c r="BK280">
        <v>179968</v>
      </c>
      <c r="BL280">
        <v>0</v>
      </c>
      <c r="BM280">
        <v>0</v>
      </c>
      <c r="BN280">
        <v>785</v>
      </c>
      <c r="BO280" t="s">
        <v>1692</v>
      </c>
    </row>
    <row r="281" spans="1:68" x14ac:dyDescent="0.2">
      <c r="A281" t="s">
        <v>289</v>
      </c>
      <c r="B281">
        <v>40945</v>
      </c>
      <c r="F281" s="162" t="s">
        <v>274</v>
      </c>
      <c r="G281" s="162"/>
      <c r="O281" s="162" t="s">
        <v>274</v>
      </c>
      <c r="P281" s="162">
        <v>56</v>
      </c>
      <c r="Q281" s="162">
        <v>5</v>
      </c>
      <c r="R281" s="162" t="s">
        <v>154</v>
      </c>
      <c r="S281">
        <v>12250</v>
      </c>
      <c r="T281">
        <v>12220</v>
      </c>
      <c r="U281">
        <v>11330</v>
      </c>
      <c r="V281">
        <v>11330</v>
      </c>
      <c r="W281">
        <v>11330</v>
      </c>
      <c r="X281" t="b">
        <f t="shared" si="295"/>
        <v>1</v>
      </c>
      <c r="Y281" t="b">
        <f t="shared" si="296"/>
        <v>1</v>
      </c>
      <c r="AP281">
        <v>985</v>
      </c>
      <c r="AQ281" t="s">
        <v>1289</v>
      </c>
      <c r="AR281" t="s">
        <v>1441</v>
      </c>
      <c r="AS281">
        <v>10584.6</v>
      </c>
      <c r="AT281">
        <v>179968</v>
      </c>
      <c r="BI281" t="s">
        <v>1289</v>
      </c>
      <c r="BJ281">
        <v>10331.799999999999</v>
      </c>
      <c r="BK281">
        <v>179968</v>
      </c>
      <c r="BL281">
        <v>0</v>
      </c>
      <c r="BM281">
        <v>0</v>
      </c>
      <c r="BN281">
        <v>985</v>
      </c>
      <c r="BO281" t="s">
        <v>1692</v>
      </c>
    </row>
    <row r="282" spans="1:68" x14ac:dyDescent="0.2">
      <c r="F282" s="162" t="s">
        <v>274</v>
      </c>
      <c r="G282" s="162"/>
      <c r="O282" s="162" t="s">
        <v>274</v>
      </c>
      <c r="P282" s="162">
        <v>57</v>
      </c>
      <c r="Q282" s="162">
        <v>1</v>
      </c>
      <c r="R282" s="162" t="s">
        <v>155</v>
      </c>
      <c r="S282">
        <v>14070</v>
      </c>
      <c r="T282">
        <v>13930</v>
      </c>
      <c r="U282">
        <v>13210</v>
      </c>
      <c r="V282">
        <v>13360</v>
      </c>
      <c r="W282">
        <v>13210</v>
      </c>
      <c r="X282" t="b">
        <f t="shared" si="295"/>
        <v>0</v>
      </c>
      <c r="Y282" t="b">
        <f t="shared" si="296"/>
        <v>1</v>
      </c>
      <c r="Z282">
        <f t="shared" ref="Z282" si="318">P282</f>
        <v>57</v>
      </c>
      <c r="AA282" t="str">
        <f t="shared" ref="AA282" si="319">R282</f>
        <v>H&amp;Slin100-1-7.txt</v>
      </c>
      <c r="AB282">
        <f>AVERAGE(V282:V286)</f>
        <v>13318</v>
      </c>
      <c r="AC282">
        <f>AVERAGE(W282:W286)</f>
        <v>13254</v>
      </c>
      <c r="AP282">
        <v>186</v>
      </c>
      <c r="AQ282" t="s">
        <v>405</v>
      </c>
      <c r="AR282" t="s">
        <v>1442</v>
      </c>
      <c r="AS282">
        <v>11112.7</v>
      </c>
      <c r="AT282">
        <v>189500</v>
      </c>
      <c r="AU282">
        <f t="shared" ref="AU282" si="320">AVERAGE(AT282:AT286)</f>
        <v>189500</v>
      </c>
      <c r="BI282" t="s">
        <v>405</v>
      </c>
      <c r="BJ282">
        <v>11598.5</v>
      </c>
      <c r="BK282">
        <v>189500</v>
      </c>
      <c r="BL282">
        <v>0</v>
      </c>
      <c r="BM282">
        <v>0</v>
      </c>
      <c r="BN282">
        <v>186</v>
      </c>
      <c r="BO282" t="s">
        <v>1693</v>
      </c>
      <c r="BP282">
        <f t="shared" ref="BP282" si="321">AVERAGE(BK282:BK286)</f>
        <v>189500</v>
      </c>
    </row>
    <row r="283" spans="1:68" x14ac:dyDescent="0.2">
      <c r="A283" t="s">
        <v>290</v>
      </c>
      <c r="F283" s="162" t="s">
        <v>274</v>
      </c>
      <c r="G283" s="162"/>
      <c r="O283" s="162" t="s">
        <v>274</v>
      </c>
      <c r="P283" s="162">
        <v>57</v>
      </c>
      <c r="Q283" s="162">
        <v>2</v>
      </c>
      <c r="R283" s="162" t="s">
        <v>155</v>
      </c>
      <c r="S283">
        <v>14040</v>
      </c>
      <c r="T283">
        <v>13930</v>
      </c>
      <c r="U283">
        <v>13210</v>
      </c>
      <c r="V283">
        <v>13240</v>
      </c>
      <c r="W283">
        <v>13210</v>
      </c>
      <c r="X283" t="b">
        <f t="shared" si="295"/>
        <v>0</v>
      </c>
      <c r="Y283" t="b">
        <f t="shared" si="296"/>
        <v>1</v>
      </c>
      <c r="AP283">
        <v>386</v>
      </c>
      <c r="AQ283" t="s">
        <v>624</v>
      </c>
      <c r="AR283" t="s">
        <v>1442</v>
      </c>
      <c r="AS283">
        <v>11337.3</v>
      </c>
      <c r="AT283">
        <v>189500</v>
      </c>
      <c r="BI283" t="s">
        <v>624</v>
      </c>
      <c r="BJ283">
        <v>11459.8</v>
      </c>
      <c r="BK283">
        <v>189500</v>
      </c>
      <c r="BL283">
        <v>0</v>
      </c>
      <c r="BM283">
        <v>0</v>
      </c>
      <c r="BN283">
        <v>386</v>
      </c>
      <c r="BO283" t="s">
        <v>1693</v>
      </c>
    </row>
    <row r="284" spans="1:68" x14ac:dyDescent="0.2">
      <c r="A284" t="s">
        <v>291</v>
      </c>
      <c r="B284">
        <v>107</v>
      </c>
      <c r="F284" s="162" t="s">
        <v>274</v>
      </c>
      <c r="G284" s="162"/>
      <c r="O284" s="162" t="s">
        <v>274</v>
      </c>
      <c r="P284" s="162">
        <v>57</v>
      </c>
      <c r="Q284" s="162">
        <v>3</v>
      </c>
      <c r="R284" s="162" t="s">
        <v>155</v>
      </c>
      <c r="S284">
        <v>13930</v>
      </c>
      <c r="T284">
        <v>13930</v>
      </c>
      <c r="U284">
        <v>13230</v>
      </c>
      <c r="V284">
        <v>13320</v>
      </c>
      <c r="W284">
        <v>13230</v>
      </c>
      <c r="X284" t="b">
        <f t="shared" si="295"/>
        <v>0</v>
      </c>
      <c r="Y284" t="b">
        <f t="shared" si="296"/>
        <v>1</v>
      </c>
      <c r="AP284">
        <v>586</v>
      </c>
      <c r="AQ284" t="s">
        <v>846</v>
      </c>
      <c r="AR284" t="s">
        <v>1442</v>
      </c>
      <c r="AS284">
        <v>11028.6</v>
      </c>
      <c r="AT284">
        <v>189500</v>
      </c>
      <c r="BI284" t="s">
        <v>846</v>
      </c>
      <c r="BJ284">
        <v>11136.9</v>
      </c>
      <c r="BK284">
        <v>189500</v>
      </c>
      <c r="BL284">
        <v>0</v>
      </c>
      <c r="BM284">
        <v>0</v>
      </c>
      <c r="BN284">
        <v>586</v>
      </c>
      <c r="BO284" t="s">
        <v>1693</v>
      </c>
    </row>
    <row r="285" spans="1:68" x14ac:dyDescent="0.2">
      <c r="A285" t="s">
        <v>292</v>
      </c>
      <c r="B285">
        <v>0</v>
      </c>
      <c r="F285" s="162" t="s">
        <v>274</v>
      </c>
      <c r="G285" s="162"/>
      <c r="O285" s="162" t="s">
        <v>274</v>
      </c>
      <c r="P285" s="162">
        <v>57</v>
      </c>
      <c r="Q285" s="162">
        <v>4</v>
      </c>
      <c r="R285" s="162" t="s">
        <v>155</v>
      </c>
      <c r="S285">
        <v>14110</v>
      </c>
      <c r="T285">
        <v>13930</v>
      </c>
      <c r="U285">
        <v>13320</v>
      </c>
      <c r="V285">
        <v>13370</v>
      </c>
      <c r="W285">
        <v>13320</v>
      </c>
      <c r="X285" t="b">
        <f t="shared" si="295"/>
        <v>0</v>
      </c>
      <c r="Y285" t="b">
        <f t="shared" si="296"/>
        <v>1</v>
      </c>
      <c r="AP285">
        <v>786</v>
      </c>
      <c r="AQ285" t="s">
        <v>1068</v>
      </c>
      <c r="AR285" t="s">
        <v>1442</v>
      </c>
      <c r="AS285">
        <v>10846</v>
      </c>
      <c r="AT285">
        <v>189500</v>
      </c>
      <c r="BI285" t="s">
        <v>1068</v>
      </c>
      <c r="BJ285">
        <v>10272.799999999999</v>
      </c>
      <c r="BK285">
        <v>189500</v>
      </c>
      <c r="BL285">
        <v>0</v>
      </c>
      <c r="BM285">
        <v>0</v>
      </c>
      <c r="BN285">
        <v>786</v>
      </c>
      <c r="BO285" t="s">
        <v>1693</v>
      </c>
    </row>
    <row r="286" spans="1:68" x14ac:dyDescent="0.2">
      <c r="A286" t="s">
        <v>293</v>
      </c>
      <c r="B286">
        <v>1901</v>
      </c>
      <c r="F286" s="162" t="s">
        <v>274</v>
      </c>
      <c r="G286" s="162"/>
      <c r="O286" s="162" t="s">
        <v>274</v>
      </c>
      <c r="P286" s="162">
        <v>57</v>
      </c>
      <c r="Q286" s="162">
        <v>5</v>
      </c>
      <c r="R286" s="162" t="s">
        <v>155</v>
      </c>
      <c r="S286">
        <v>14120</v>
      </c>
      <c r="T286">
        <v>13930</v>
      </c>
      <c r="U286">
        <v>13300</v>
      </c>
      <c r="V286">
        <v>13300</v>
      </c>
      <c r="W286">
        <v>13300</v>
      </c>
      <c r="X286" t="b">
        <f t="shared" si="295"/>
        <v>1</v>
      </c>
      <c r="Y286" t="b">
        <f t="shared" si="296"/>
        <v>1</v>
      </c>
      <c r="AP286">
        <v>986</v>
      </c>
      <c r="AQ286" t="s">
        <v>1290</v>
      </c>
      <c r="AR286" t="s">
        <v>1442</v>
      </c>
      <c r="AS286">
        <v>10753.3</v>
      </c>
      <c r="AT286">
        <v>189500</v>
      </c>
      <c r="BI286" t="s">
        <v>1290</v>
      </c>
      <c r="BJ286">
        <v>10552.6</v>
      </c>
      <c r="BK286">
        <v>189500</v>
      </c>
      <c r="BL286">
        <v>0</v>
      </c>
      <c r="BM286">
        <v>0</v>
      </c>
      <c r="BN286">
        <v>986</v>
      </c>
      <c r="BO286" t="s">
        <v>1693</v>
      </c>
    </row>
    <row r="287" spans="1:68" x14ac:dyDescent="0.2">
      <c r="A287" t="s">
        <v>294</v>
      </c>
      <c r="B287">
        <v>0</v>
      </c>
      <c r="F287" s="162" t="s">
        <v>274</v>
      </c>
      <c r="G287" s="162"/>
      <c r="O287" s="162" t="s">
        <v>274</v>
      </c>
      <c r="P287" s="162">
        <v>58</v>
      </c>
      <c r="Q287" s="162">
        <v>1</v>
      </c>
      <c r="R287" s="162" t="s">
        <v>156</v>
      </c>
      <c r="S287">
        <v>13190</v>
      </c>
      <c r="T287">
        <v>13130</v>
      </c>
      <c r="U287">
        <v>12350</v>
      </c>
      <c r="V287">
        <v>12390</v>
      </c>
      <c r="W287">
        <v>12350</v>
      </c>
      <c r="X287" t="b">
        <f t="shared" si="295"/>
        <v>0</v>
      </c>
      <c r="Y287" t="b">
        <f t="shared" si="296"/>
        <v>1</v>
      </c>
      <c r="Z287">
        <f t="shared" ref="Z287" si="322">P287</f>
        <v>58</v>
      </c>
      <c r="AA287" t="str">
        <f t="shared" ref="AA287" si="323">R287</f>
        <v>H&amp;Slin100-1-8.txt</v>
      </c>
      <c r="AB287">
        <f>AVERAGE(V287:V291)</f>
        <v>12390</v>
      </c>
      <c r="AC287">
        <f>AVERAGE(W287:W291)</f>
        <v>12368</v>
      </c>
      <c r="AP287">
        <v>187</v>
      </c>
      <c r="AQ287" t="s">
        <v>406</v>
      </c>
      <c r="AR287" t="s">
        <v>1443</v>
      </c>
      <c r="AS287">
        <v>10820</v>
      </c>
      <c r="AT287">
        <v>178964</v>
      </c>
      <c r="AU287">
        <f t="shared" ref="AU287" si="324">AVERAGE(AT287:AT291)</f>
        <v>178964</v>
      </c>
      <c r="BI287" t="s">
        <v>406</v>
      </c>
      <c r="BJ287">
        <v>11492.5</v>
      </c>
      <c r="BK287">
        <v>178964</v>
      </c>
      <c r="BL287">
        <v>0</v>
      </c>
      <c r="BM287">
        <v>0</v>
      </c>
      <c r="BN287">
        <v>187</v>
      </c>
      <c r="BO287" t="s">
        <v>1694</v>
      </c>
      <c r="BP287">
        <f t="shared" ref="BP287" si="325">AVERAGE(BK287:BK291)</f>
        <v>178964</v>
      </c>
    </row>
    <row r="288" spans="1:68" x14ac:dyDescent="0.2">
      <c r="A288" t="s">
        <v>295</v>
      </c>
      <c r="B288">
        <v>0</v>
      </c>
      <c r="F288" s="162" t="s">
        <v>274</v>
      </c>
      <c r="G288" s="162"/>
      <c r="O288" s="162" t="s">
        <v>274</v>
      </c>
      <c r="P288" s="162">
        <v>58</v>
      </c>
      <c r="Q288" s="162">
        <v>2</v>
      </c>
      <c r="R288" s="162" t="s">
        <v>156</v>
      </c>
      <c r="S288">
        <v>13120</v>
      </c>
      <c r="T288">
        <v>13130</v>
      </c>
      <c r="U288">
        <v>12310</v>
      </c>
      <c r="V288">
        <v>12310</v>
      </c>
      <c r="W288">
        <v>12310</v>
      </c>
      <c r="X288" t="b">
        <f t="shared" si="295"/>
        <v>1</v>
      </c>
      <c r="Y288" t="b">
        <f t="shared" si="296"/>
        <v>1</v>
      </c>
      <c r="AP288">
        <v>387</v>
      </c>
      <c r="AQ288" t="s">
        <v>625</v>
      </c>
      <c r="AR288" t="s">
        <v>1443</v>
      </c>
      <c r="AS288">
        <v>11384.5</v>
      </c>
      <c r="AT288">
        <v>178964</v>
      </c>
      <c r="BI288" t="s">
        <v>625</v>
      </c>
      <c r="BJ288">
        <v>10731.5</v>
      </c>
      <c r="BK288">
        <v>178964</v>
      </c>
      <c r="BL288">
        <v>0</v>
      </c>
      <c r="BM288">
        <v>0</v>
      </c>
      <c r="BN288">
        <v>387</v>
      </c>
      <c r="BO288" t="s">
        <v>1694</v>
      </c>
    </row>
    <row r="289" spans="1:68" x14ac:dyDescent="0.2">
      <c r="A289" t="s">
        <v>296</v>
      </c>
      <c r="B289">
        <v>0.98699999999999999</v>
      </c>
      <c r="F289" s="162" t="s">
        <v>274</v>
      </c>
      <c r="G289" s="162"/>
      <c r="O289" s="162" t="s">
        <v>274</v>
      </c>
      <c r="P289" s="162">
        <v>58</v>
      </c>
      <c r="Q289" s="162">
        <v>3</v>
      </c>
      <c r="R289" s="162" t="s">
        <v>156</v>
      </c>
      <c r="S289">
        <v>13180</v>
      </c>
      <c r="T289">
        <v>13130</v>
      </c>
      <c r="U289">
        <v>12360</v>
      </c>
      <c r="V289">
        <v>12360</v>
      </c>
      <c r="W289">
        <v>12360</v>
      </c>
      <c r="X289" t="b">
        <f t="shared" si="295"/>
        <v>1</v>
      </c>
      <c r="Y289" t="b">
        <f t="shared" si="296"/>
        <v>1</v>
      </c>
      <c r="AP289">
        <v>587</v>
      </c>
      <c r="AQ289" t="s">
        <v>847</v>
      </c>
      <c r="AR289" t="s">
        <v>1443</v>
      </c>
      <c r="AS289">
        <v>10831</v>
      </c>
      <c r="AT289">
        <v>178964</v>
      </c>
      <c r="BI289" t="s">
        <v>847</v>
      </c>
      <c r="BJ289">
        <v>10891.1</v>
      </c>
      <c r="BK289">
        <v>178964</v>
      </c>
      <c r="BL289">
        <v>0</v>
      </c>
      <c r="BM289">
        <v>0</v>
      </c>
      <c r="BN289">
        <v>587</v>
      </c>
      <c r="BO289" t="s">
        <v>1694</v>
      </c>
    </row>
    <row r="290" spans="1:68" x14ac:dyDescent="0.2">
      <c r="F290" s="162" t="s">
        <v>274</v>
      </c>
      <c r="G290" s="162"/>
      <c r="O290" s="162" t="s">
        <v>274</v>
      </c>
      <c r="P290" s="162">
        <v>58</v>
      </c>
      <c r="Q290" s="162">
        <v>4</v>
      </c>
      <c r="R290" s="162" t="s">
        <v>156</v>
      </c>
      <c r="S290">
        <v>13290</v>
      </c>
      <c r="T290">
        <v>13130</v>
      </c>
      <c r="U290">
        <v>12360</v>
      </c>
      <c r="V290">
        <v>12430</v>
      </c>
      <c r="W290">
        <v>12360</v>
      </c>
      <c r="X290" t="b">
        <f t="shared" si="295"/>
        <v>0</v>
      </c>
      <c r="Y290" t="b">
        <f t="shared" si="296"/>
        <v>1</v>
      </c>
      <c r="AP290">
        <v>787</v>
      </c>
      <c r="AQ290" t="s">
        <v>1069</v>
      </c>
      <c r="AR290" t="s">
        <v>1443</v>
      </c>
      <c r="AS290">
        <v>10869.2</v>
      </c>
      <c r="AT290">
        <v>178964</v>
      </c>
      <c r="BI290" t="s">
        <v>1069</v>
      </c>
      <c r="BJ290">
        <v>10033.200000000001</v>
      </c>
      <c r="BK290">
        <v>178964</v>
      </c>
      <c r="BL290">
        <v>0</v>
      </c>
      <c r="BM290">
        <v>0</v>
      </c>
      <c r="BN290">
        <v>787</v>
      </c>
      <c r="BO290" t="s">
        <v>1694</v>
      </c>
    </row>
    <row r="291" spans="1:68" x14ac:dyDescent="0.2">
      <c r="A291" t="s">
        <v>282</v>
      </c>
      <c r="B291" t="s">
        <v>241</v>
      </c>
      <c r="C291" t="s">
        <v>283</v>
      </c>
      <c r="F291" s="162" t="s">
        <v>274</v>
      </c>
      <c r="G291" s="162" t="str">
        <f t="shared" ref="G291" si="326">B291</f>
        <v>prob_50_8.txt</v>
      </c>
      <c r="H291">
        <f t="shared" ref="H291" si="327">B292</f>
        <v>3000</v>
      </c>
      <c r="I291">
        <f t="shared" ref="I291" si="328">B293</f>
        <v>2800</v>
      </c>
      <c r="J291">
        <f t="shared" ref="J291" si="329">B294</f>
        <v>2750</v>
      </c>
      <c r="K291">
        <f t="shared" ref="K291:L291" si="330">B295</f>
        <v>2760</v>
      </c>
      <c r="L291">
        <f t="shared" si="330"/>
        <v>2750</v>
      </c>
      <c r="O291" s="162" t="s">
        <v>274</v>
      </c>
      <c r="P291" s="162">
        <v>58</v>
      </c>
      <c r="Q291" s="162">
        <v>5</v>
      </c>
      <c r="R291" s="162" t="s">
        <v>156</v>
      </c>
      <c r="S291">
        <v>13170</v>
      </c>
      <c r="T291">
        <v>13130</v>
      </c>
      <c r="U291">
        <v>12460</v>
      </c>
      <c r="V291">
        <v>12460</v>
      </c>
      <c r="W291">
        <v>12460</v>
      </c>
      <c r="X291" t="b">
        <f t="shared" si="295"/>
        <v>1</v>
      </c>
      <c r="Y291" t="b">
        <f t="shared" si="296"/>
        <v>1</v>
      </c>
      <c r="AP291">
        <v>987</v>
      </c>
      <c r="AQ291" t="s">
        <v>1291</v>
      </c>
      <c r="AR291" t="s">
        <v>1443</v>
      </c>
      <c r="AS291">
        <v>10515</v>
      </c>
      <c r="AT291">
        <v>178964</v>
      </c>
      <c r="BI291" t="s">
        <v>1291</v>
      </c>
      <c r="BJ291">
        <v>10373.9</v>
      </c>
      <c r="BK291">
        <v>178964</v>
      </c>
      <c r="BL291">
        <v>0</v>
      </c>
      <c r="BM291">
        <v>0</v>
      </c>
      <c r="BN291">
        <v>987</v>
      </c>
      <c r="BO291" t="s">
        <v>1694</v>
      </c>
    </row>
    <row r="292" spans="1:68" x14ac:dyDescent="0.2">
      <c r="A292" t="s">
        <v>215</v>
      </c>
      <c r="B292">
        <v>3000</v>
      </c>
      <c r="C292" t="s">
        <v>284</v>
      </c>
      <c r="D292">
        <v>0.15</v>
      </c>
      <c r="F292" s="162" t="s">
        <v>274</v>
      </c>
      <c r="G292" s="162"/>
      <c r="O292" s="162" t="s">
        <v>274</v>
      </c>
      <c r="P292" s="162">
        <v>59</v>
      </c>
      <c r="Q292" s="162">
        <v>1</v>
      </c>
      <c r="R292" s="162" t="s">
        <v>157</v>
      </c>
      <c r="S292">
        <v>12060</v>
      </c>
      <c r="T292">
        <v>12010</v>
      </c>
      <c r="U292">
        <v>11180</v>
      </c>
      <c r="V292">
        <v>11180</v>
      </c>
      <c r="W292">
        <v>11180</v>
      </c>
      <c r="X292" t="b">
        <f t="shared" si="295"/>
        <v>1</v>
      </c>
      <c r="Y292" t="b">
        <f t="shared" si="296"/>
        <v>1</v>
      </c>
      <c r="Z292">
        <f t="shared" ref="Z292" si="331">P292</f>
        <v>59</v>
      </c>
      <c r="AA292" t="str">
        <f t="shared" ref="AA292" si="332">R292</f>
        <v>H&amp;Slin100-1-9.txt</v>
      </c>
      <c r="AB292">
        <f>AVERAGE(V292:V296)</f>
        <v>11192</v>
      </c>
      <c r="AC292">
        <f>AVERAGE(W292:W296)</f>
        <v>11168</v>
      </c>
      <c r="AP292">
        <v>188</v>
      </c>
      <c r="AQ292" t="s">
        <v>407</v>
      </c>
      <c r="AR292" t="s">
        <v>1444</v>
      </c>
      <c r="AS292">
        <v>10482.299999999999</v>
      </c>
      <c r="AT292">
        <v>178423</v>
      </c>
      <c r="AU292">
        <f t="shared" ref="AU292" si="333">AVERAGE(AT292:AT296)</f>
        <v>178423</v>
      </c>
      <c r="BI292" t="s">
        <v>407</v>
      </c>
      <c r="BJ292">
        <v>11921.7</v>
      </c>
      <c r="BK292">
        <v>178423</v>
      </c>
      <c r="BL292">
        <v>0</v>
      </c>
      <c r="BM292">
        <v>0</v>
      </c>
      <c r="BN292">
        <v>188</v>
      </c>
      <c r="BO292" t="s">
        <v>1695</v>
      </c>
      <c r="BP292">
        <f t="shared" ref="BP292" si="334">AVERAGE(BK292:BK296)</f>
        <v>178423</v>
      </c>
    </row>
    <row r="293" spans="1:68" x14ac:dyDescent="0.2">
      <c r="A293" t="s">
        <v>216</v>
      </c>
      <c r="B293">
        <v>2800</v>
      </c>
      <c r="C293" t="s">
        <v>284</v>
      </c>
      <c r="D293">
        <v>3.5999999999999997E-2</v>
      </c>
      <c r="F293" s="162" t="s">
        <v>274</v>
      </c>
      <c r="G293" s="162"/>
      <c r="O293" s="162" t="s">
        <v>274</v>
      </c>
      <c r="P293" s="162">
        <v>59</v>
      </c>
      <c r="Q293" s="162">
        <v>2</v>
      </c>
      <c r="R293" s="162" t="s">
        <v>157</v>
      </c>
      <c r="S293">
        <v>12080</v>
      </c>
      <c r="T293">
        <v>12010</v>
      </c>
      <c r="U293">
        <v>11160</v>
      </c>
      <c r="V293">
        <v>11200</v>
      </c>
      <c r="W293">
        <v>11160</v>
      </c>
      <c r="X293" t="b">
        <f t="shared" si="295"/>
        <v>0</v>
      </c>
      <c r="Y293" t="b">
        <f t="shared" si="296"/>
        <v>1</v>
      </c>
      <c r="AP293">
        <v>388</v>
      </c>
      <c r="AQ293" t="s">
        <v>626</v>
      </c>
      <c r="AR293" t="s">
        <v>1444</v>
      </c>
      <c r="AS293">
        <v>11115.6</v>
      </c>
      <c r="AT293">
        <v>178423</v>
      </c>
      <c r="BI293" t="s">
        <v>626</v>
      </c>
      <c r="BJ293">
        <v>10961.3</v>
      </c>
      <c r="BK293">
        <v>178423</v>
      </c>
      <c r="BL293">
        <v>0</v>
      </c>
      <c r="BM293">
        <v>0</v>
      </c>
      <c r="BN293">
        <v>388</v>
      </c>
      <c r="BO293" t="s">
        <v>1695</v>
      </c>
    </row>
    <row r="294" spans="1:68" x14ac:dyDescent="0.2">
      <c r="A294" t="s">
        <v>285</v>
      </c>
      <c r="B294">
        <v>2750</v>
      </c>
      <c r="F294" s="162" t="s">
        <v>274</v>
      </c>
      <c r="G294" s="162"/>
      <c r="O294" s="162" t="s">
        <v>274</v>
      </c>
      <c r="P294" s="162">
        <v>59</v>
      </c>
      <c r="Q294" s="162">
        <v>3</v>
      </c>
      <c r="R294" s="162" t="s">
        <v>157</v>
      </c>
      <c r="S294">
        <v>12120</v>
      </c>
      <c r="T294">
        <v>12010</v>
      </c>
      <c r="U294">
        <v>11170</v>
      </c>
      <c r="V294">
        <v>11170</v>
      </c>
      <c r="W294">
        <v>11170</v>
      </c>
      <c r="X294" t="b">
        <f t="shared" si="295"/>
        <v>1</v>
      </c>
      <c r="Y294" t="b">
        <f t="shared" si="296"/>
        <v>1</v>
      </c>
      <c r="AP294">
        <v>588</v>
      </c>
      <c r="AQ294" t="s">
        <v>848</v>
      </c>
      <c r="AR294" t="s">
        <v>1444</v>
      </c>
      <c r="AS294">
        <v>10657.1</v>
      </c>
      <c r="AT294">
        <v>178423</v>
      </c>
      <c r="BI294" t="s">
        <v>848</v>
      </c>
      <c r="BJ294">
        <v>11116.4</v>
      </c>
      <c r="BK294">
        <v>178423</v>
      </c>
      <c r="BL294">
        <v>0</v>
      </c>
      <c r="BM294">
        <v>0</v>
      </c>
      <c r="BN294">
        <v>588</v>
      </c>
      <c r="BO294" t="s">
        <v>1695</v>
      </c>
    </row>
    <row r="295" spans="1:68" x14ac:dyDescent="0.2">
      <c r="A295" t="s">
        <v>286</v>
      </c>
      <c r="B295">
        <v>2760</v>
      </c>
      <c r="C295">
        <v>2750</v>
      </c>
      <c r="F295" s="162" t="s">
        <v>274</v>
      </c>
      <c r="G295" s="162"/>
      <c r="O295" s="162" t="s">
        <v>274</v>
      </c>
      <c r="P295" s="162">
        <v>59</v>
      </c>
      <c r="Q295" s="162">
        <v>4</v>
      </c>
      <c r="R295" s="162" t="s">
        <v>157</v>
      </c>
      <c r="S295">
        <v>11990</v>
      </c>
      <c r="T295">
        <v>12010</v>
      </c>
      <c r="U295">
        <v>11160</v>
      </c>
      <c r="V295">
        <v>11160</v>
      </c>
      <c r="W295">
        <v>11160</v>
      </c>
      <c r="X295" t="b">
        <f t="shared" si="295"/>
        <v>1</v>
      </c>
      <c r="Y295" t="b">
        <f t="shared" si="296"/>
        <v>1</v>
      </c>
      <c r="AP295">
        <v>788</v>
      </c>
      <c r="AQ295" t="s">
        <v>1070</v>
      </c>
      <c r="AR295" t="s">
        <v>1444</v>
      </c>
      <c r="AS295">
        <v>10705.6</v>
      </c>
      <c r="AT295">
        <v>178423</v>
      </c>
      <c r="BI295" t="s">
        <v>1070</v>
      </c>
      <c r="BJ295">
        <v>10260.4</v>
      </c>
      <c r="BK295">
        <v>178423</v>
      </c>
      <c r="BL295">
        <v>0</v>
      </c>
      <c r="BM295">
        <v>0</v>
      </c>
      <c r="BN295">
        <v>788</v>
      </c>
      <c r="BO295" t="s">
        <v>1695</v>
      </c>
    </row>
    <row r="296" spans="1:68" x14ac:dyDescent="0.2">
      <c r="A296" t="s">
        <v>287</v>
      </c>
      <c r="B296">
        <v>10013.43</v>
      </c>
      <c r="F296" s="162" t="s">
        <v>274</v>
      </c>
      <c r="G296" s="162"/>
      <c r="O296" s="162" t="s">
        <v>274</v>
      </c>
      <c r="P296" s="162">
        <v>59</v>
      </c>
      <c r="Q296" s="162">
        <v>5</v>
      </c>
      <c r="R296" s="162" t="s">
        <v>157</v>
      </c>
      <c r="S296">
        <v>12090</v>
      </c>
      <c r="T296">
        <v>12010</v>
      </c>
      <c r="U296">
        <v>11170</v>
      </c>
      <c r="V296">
        <v>11250</v>
      </c>
      <c r="W296">
        <v>11170</v>
      </c>
      <c r="X296" t="b">
        <f t="shared" si="295"/>
        <v>0</v>
      </c>
      <c r="Y296" t="b">
        <f t="shared" si="296"/>
        <v>1</v>
      </c>
      <c r="AP296">
        <v>988</v>
      </c>
      <c r="AQ296" t="s">
        <v>1292</v>
      </c>
      <c r="AR296" t="s">
        <v>1444</v>
      </c>
      <c r="AS296">
        <v>10471.5</v>
      </c>
      <c r="AT296">
        <v>178423</v>
      </c>
      <c r="BI296" t="s">
        <v>1292</v>
      </c>
      <c r="BJ296">
        <v>10570.7</v>
      </c>
      <c r="BK296">
        <v>178423</v>
      </c>
      <c r="BL296">
        <v>0</v>
      </c>
      <c r="BM296">
        <v>0</v>
      </c>
      <c r="BN296">
        <v>988</v>
      </c>
      <c r="BO296" t="s">
        <v>1695</v>
      </c>
    </row>
    <row r="297" spans="1:68" x14ac:dyDescent="0.2">
      <c r="A297" t="s">
        <v>288</v>
      </c>
      <c r="B297">
        <v>347142</v>
      </c>
      <c r="F297" s="162" t="s">
        <v>274</v>
      </c>
      <c r="G297" s="162"/>
      <c r="O297" s="162" t="s">
        <v>274</v>
      </c>
      <c r="P297" s="162">
        <v>60</v>
      </c>
      <c r="Q297" s="162">
        <v>1</v>
      </c>
      <c r="R297" s="162" t="s">
        <v>149</v>
      </c>
      <c r="S297">
        <v>13870</v>
      </c>
      <c r="T297">
        <v>13730</v>
      </c>
      <c r="U297">
        <v>12960</v>
      </c>
      <c r="V297">
        <v>12960</v>
      </c>
      <c r="W297">
        <v>12960</v>
      </c>
      <c r="X297" t="b">
        <f t="shared" si="295"/>
        <v>1</v>
      </c>
      <c r="Y297" t="b">
        <f t="shared" si="296"/>
        <v>1</v>
      </c>
      <c r="Z297">
        <f t="shared" ref="Z297" si="335">P297</f>
        <v>60</v>
      </c>
      <c r="AA297" t="str">
        <f t="shared" ref="AA297" si="336">R297</f>
        <v>H&amp;Slin100-1-10.txt</v>
      </c>
      <c r="AB297">
        <f>AVERAGE(V297:V301)</f>
        <v>12998</v>
      </c>
      <c r="AC297">
        <f>AVERAGE(W297:W301)</f>
        <v>12972</v>
      </c>
      <c r="AP297">
        <v>189</v>
      </c>
      <c r="AQ297" t="s">
        <v>408</v>
      </c>
      <c r="AR297" t="s">
        <v>1445</v>
      </c>
      <c r="AS297">
        <v>10679.5</v>
      </c>
      <c r="AT297">
        <v>181807</v>
      </c>
      <c r="AU297">
        <f t="shared" ref="AU297" si="337">AVERAGE(AT297:AT301)</f>
        <v>181807</v>
      </c>
      <c r="BI297" t="s">
        <v>408</v>
      </c>
      <c r="BJ297">
        <v>12124.9</v>
      </c>
      <c r="BK297">
        <v>181807</v>
      </c>
      <c r="BL297">
        <v>0</v>
      </c>
      <c r="BM297">
        <v>0</v>
      </c>
      <c r="BN297">
        <v>189</v>
      </c>
      <c r="BO297" t="s">
        <v>1696</v>
      </c>
      <c r="BP297">
        <f t="shared" ref="BP297" si="338">AVERAGE(BK297:BK301)</f>
        <v>181807</v>
      </c>
    </row>
    <row r="298" spans="1:68" x14ac:dyDescent="0.2">
      <c r="A298" t="s">
        <v>289</v>
      </c>
      <c r="B298">
        <v>35735</v>
      </c>
      <c r="F298" s="162" t="s">
        <v>274</v>
      </c>
      <c r="G298" s="162"/>
      <c r="O298" s="162" t="s">
        <v>274</v>
      </c>
      <c r="P298" s="162">
        <v>60</v>
      </c>
      <c r="Q298" s="162">
        <v>2</v>
      </c>
      <c r="R298" s="162" t="s">
        <v>149</v>
      </c>
      <c r="S298">
        <v>13800</v>
      </c>
      <c r="T298">
        <v>13730</v>
      </c>
      <c r="U298">
        <v>12960</v>
      </c>
      <c r="V298">
        <v>12960</v>
      </c>
      <c r="W298">
        <v>12960</v>
      </c>
      <c r="X298" t="b">
        <f t="shared" si="295"/>
        <v>1</v>
      </c>
      <c r="Y298" t="b">
        <f t="shared" si="296"/>
        <v>1</v>
      </c>
      <c r="AP298">
        <v>389</v>
      </c>
      <c r="AQ298" t="s">
        <v>627</v>
      </c>
      <c r="AR298" t="s">
        <v>1445</v>
      </c>
      <c r="AS298">
        <v>11047.2</v>
      </c>
      <c r="AT298">
        <v>181807</v>
      </c>
      <c r="BI298" t="s">
        <v>627</v>
      </c>
      <c r="BJ298">
        <v>11320.6</v>
      </c>
      <c r="BK298">
        <v>181807</v>
      </c>
      <c r="BL298">
        <v>0</v>
      </c>
      <c r="BM298">
        <v>0</v>
      </c>
      <c r="BN298">
        <v>389</v>
      </c>
      <c r="BO298" t="s">
        <v>1696</v>
      </c>
    </row>
    <row r="299" spans="1:68" x14ac:dyDescent="0.2">
      <c r="F299" s="162" t="s">
        <v>274</v>
      </c>
      <c r="G299" s="162"/>
      <c r="O299" s="162" t="s">
        <v>274</v>
      </c>
      <c r="P299" s="162">
        <v>60</v>
      </c>
      <c r="Q299" s="162">
        <v>3</v>
      </c>
      <c r="R299" s="162" t="s">
        <v>149</v>
      </c>
      <c r="S299">
        <v>13820</v>
      </c>
      <c r="T299">
        <v>13730</v>
      </c>
      <c r="U299">
        <v>12980</v>
      </c>
      <c r="V299">
        <v>13010</v>
      </c>
      <c r="W299">
        <v>12980</v>
      </c>
      <c r="X299" t="b">
        <f t="shared" si="295"/>
        <v>0</v>
      </c>
      <c r="Y299" t="b">
        <f t="shared" si="296"/>
        <v>1</v>
      </c>
      <c r="AP299">
        <v>589</v>
      </c>
      <c r="AQ299" t="s">
        <v>849</v>
      </c>
      <c r="AR299" t="s">
        <v>1445</v>
      </c>
      <c r="AS299">
        <v>10698.1</v>
      </c>
      <c r="AT299">
        <v>181807</v>
      </c>
      <c r="BI299" t="s">
        <v>849</v>
      </c>
      <c r="BJ299">
        <v>10942.9</v>
      </c>
      <c r="BK299">
        <v>181807</v>
      </c>
      <c r="BL299">
        <v>0</v>
      </c>
      <c r="BM299">
        <v>0</v>
      </c>
      <c r="BN299">
        <v>589</v>
      </c>
      <c r="BO299" t="s">
        <v>1696</v>
      </c>
    </row>
    <row r="300" spans="1:68" x14ac:dyDescent="0.2">
      <c r="A300" t="s">
        <v>290</v>
      </c>
      <c r="F300" s="162" t="s">
        <v>274</v>
      </c>
      <c r="G300" s="162"/>
      <c r="O300" s="162" t="s">
        <v>274</v>
      </c>
      <c r="P300" s="162">
        <v>60</v>
      </c>
      <c r="Q300" s="162">
        <v>4</v>
      </c>
      <c r="R300" s="162" t="s">
        <v>149</v>
      </c>
      <c r="S300">
        <v>13800</v>
      </c>
      <c r="T300">
        <v>13730</v>
      </c>
      <c r="U300">
        <v>13010</v>
      </c>
      <c r="V300">
        <v>13010</v>
      </c>
      <c r="W300">
        <v>13010</v>
      </c>
      <c r="X300" t="b">
        <f t="shared" si="295"/>
        <v>1</v>
      </c>
      <c r="Y300" t="b">
        <f t="shared" si="296"/>
        <v>1</v>
      </c>
      <c r="AP300">
        <v>789</v>
      </c>
      <c r="AQ300" t="s">
        <v>1071</v>
      </c>
      <c r="AR300" t="s">
        <v>1445</v>
      </c>
      <c r="AS300">
        <v>10582.8</v>
      </c>
      <c r="AT300">
        <v>181807</v>
      </c>
      <c r="BI300" t="s">
        <v>1071</v>
      </c>
      <c r="BJ300">
        <v>10453.200000000001</v>
      </c>
      <c r="BK300">
        <v>181807</v>
      </c>
      <c r="BL300">
        <v>0</v>
      </c>
      <c r="BM300">
        <v>0</v>
      </c>
      <c r="BN300">
        <v>789</v>
      </c>
      <c r="BO300" t="s">
        <v>1696</v>
      </c>
    </row>
    <row r="301" spans="1:68" x14ac:dyDescent="0.2">
      <c r="A301" t="s">
        <v>291</v>
      </c>
      <c r="B301">
        <v>115</v>
      </c>
      <c r="F301" s="162" t="s">
        <v>274</v>
      </c>
      <c r="G301" s="162"/>
      <c r="O301" s="162" t="s">
        <v>274</v>
      </c>
      <c r="P301" s="162">
        <v>60</v>
      </c>
      <c r="Q301" s="162">
        <v>5</v>
      </c>
      <c r="R301" s="162" t="s">
        <v>149</v>
      </c>
      <c r="S301">
        <v>13830</v>
      </c>
      <c r="T301">
        <v>13730</v>
      </c>
      <c r="U301">
        <v>12950</v>
      </c>
      <c r="V301">
        <v>13050</v>
      </c>
      <c r="W301">
        <v>12950</v>
      </c>
      <c r="X301" t="b">
        <f t="shared" si="295"/>
        <v>0</v>
      </c>
      <c r="Y301" t="b">
        <f t="shared" si="296"/>
        <v>1</v>
      </c>
      <c r="AP301">
        <v>989</v>
      </c>
      <c r="AQ301" t="s">
        <v>1293</v>
      </c>
      <c r="AR301" t="s">
        <v>1445</v>
      </c>
      <c r="AS301">
        <v>10641.8</v>
      </c>
      <c r="AT301">
        <v>181807</v>
      </c>
      <c r="BI301" t="s">
        <v>1293</v>
      </c>
      <c r="BJ301">
        <v>10721.7</v>
      </c>
      <c r="BK301">
        <v>181807</v>
      </c>
      <c r="BL301">
        <v>0</v>
      </c>
      <c r="BM301">
        <v>0</v>
      </c>
      <c r="BN301">
        <v>989</v>
      </c>
      <c r="BO301" t="s">
        <v>1696</v>
      </c>
    </row>
    <row r="302" spans="1:68" x14ac:dyDescent="0.2">
      <c r="A302" t="s">
        <v>292</v>
      </c>
      <c r="B302">
        <v>0</v>
      </c>
      <c r="F302" s="162" t="s">
        <v>274</v>
      </c>
      <c r="G302" s="162"/>
      <c r="O302" s="162" t="s">
        <v>274</v>
      </c>
      <c r="P302" s="162">
        <v>61</v>
      </c>
      <c r="Q302" s="162">
        <v>1</v>
      </c>
      <c r="R302" s="162" t="s">
        <v>168</v>
      </c>
      <c r="S302">
        <v>27610</v>
      </c>
      <c r="T302">
        <v>27340</v>
      </c>
      <c r="U302">
        <v>25730</v>
      </c>
      <c r="V302">
        <v>25800</v>
      </c>
      <c r="W302">
        <v>25730</v>
      </c>
      <c r="X302" t="b">
        <f t="shared" si="295"/>
        <v>0</v>
      </c>
      <c r="Y302" t="b">
        <f t="shared" si="296"/>
        <v>1</v>
      </c>
      <c r="Z302">
        <f t="shared" ref="Z302" si="339">P302</f>
        <v>61</v>
      </c>
      <c r="AA302" t="str">
        <f t="shared" ref="AA302" si="340">R302</f>
        <v>H&amp;Slin200-1-1.txt</v>
      </c>
      <c r="AB302">
        <f>AVERAGE(V302:V306)</f>
        <v>25832</v>
      </c>
      <c r="AC302">
        <f>AVERAGE(W302:W306)</f>
        <v>25748</v>
      </c>
      <c r="AP302">
        <v>151</v>
      </c>
      <c r="AQ302" t="s">
        <v>368</v>
      </c>
      <c r="AR302" t="s">
        <v>1407</v>
      </c>
      <c r="AS302">
        <v>10054.299999999999</v>
      </c>
      <c r="AT302">
        <v>19442</v>
      </c>
      <c r="AU302">
        <f t="shared" ref="AU302" si="341">AVERAGE(AT302:AT306)</f>
        <v>19443.599999999999</v>
      </c>
      <c r="BI302" t="s">
        <v>368</v>
      </c>
      <c r="BJ302">
        <v>10041.1</v>
      </c>
      <c r="BK302">
        <v>19442</v>
      </c>
      <c r="BL302">
        <v>0</v>
      </c>
      <c r="BM302">
        <v>0</v>
      </c>
      <c r="BN302">
        <v>151</v>
      </c>
      <c r="BO302" t="s">
        <v>1658</v>
      </c>
      <c r="BP302">
        <f t="shared" ref="BP302" si="342">AVERAGE(BK302:BK306)</f>
        <v>19442</v>
      </c>
    </row>
    <row r="303" spans="1:68" x14ac:dyDescent="0.2">
      <c r="A303" t="s">
        <v>293</v>
      </c>
      <c r="B303">
        <v>9031</v>
      </c>
      <c r="F303" s="162" t="s">
        <v>274</v>
      </c>
      <c r="G303" s="162"/>
      <c r="O303" s="162" t="s">
        <v>274</v>
      </c>
      <c r="P303" s="162">
        <v>61</v>
      </c>
      <c r="Q303" s="162">
        <v>2</v>
      </c>
      <c r="R303" s="162" t="s">
        <v>168</v>
      </c>
      <c r="S303">
        <v>27550</v>
      </c>
      <c r="T303">
        <v>27340</v>
      </c>
      <c r="U303">
        <v>25740</v>
      </c>
      <c r="V303">
        <v>25830</v>
      </c>
      <c r="W303">
        <v>25740</v>
      </c>
      <c r="X303" t="b">
        <f t="shared" si="295"/>
        <v>0</v>
      </c>
      <c r="Y303" t="b">
        <f t="shared" si="296"/>
        <v>1</v>
      </c>
      <c r="AP303">
        <v>351</v>
      </c>
      <c r="AQ303" t="s">
        <v>586</v>
      </c>
      <c r="AR303" t="s">
        <v>1407</v>
      </c>
      <c r="AS303">
        <v>10047.5</v>
      </c>
      <c r="AT303">
        <v>19442</v>
      </c>
      <c r="BI303" t="s">
        <v>586</v>
      </c>
      <c r="BJ303">
        <v>10023</v>
      </c>
      <c r="BK303">
        <v>19442</v>
      </c>
      <c r="BL303">
        <v>0</v>
      </c>
      <c r="BM303">
        <v>0</v>
      </c>
      <c r="BN303">
        <v>351</v>
      </c>
      <c r="BO303" t="s">
        <v>1658</v>
      </c>
    </row>
    <row r="304" spans="1:68" x14ac:dyDescent="0.2">
      <c r="A304" t="s">
        <v>294</v>
      </c>
      <c r="B304">
        <v>0</v>
      </c>
      <c r="F304" s="162" t="s">
        <v>274</v>
      </c>
      <c r="G304" s="162"/>
      <c r="O304" s="162" t="s">
        <v>274</v>
      </c>
      <c r="P304" s="162">
        <v>61</v>
      </c>
      <c r="Q304" s="162">
        <v>3</v>
      </c>
      <c r="R304" s="162" t="s">
        <v>168</v>
      </c>
      <c r="S304">
        <v>27510</v>
      </c>
      <c r="T304">
        <v>27340</v>
      </c>
      <c r="U304">
        <v>25760</v>
      </c>
      <c r="V304">
        <v>25830</v>
      </c>
      <c r="W304">
        <v>25760</v>
      </c>
      <c r="X304" t="b">
        <f t="shared" si="295"/>
        <v>0</v>
      </c>
      <c r="Y304" t="b">
        <f t="shared" si="296"/>
        <v>1</v>
      </c>
      <c r="AP304">
        <v>551</v>
      </c>
      <c r="AQ304" t="s">
        <v>808</v>
      </c>
      <c r="AR304" t="s">
        <v>1407</v>
      </c>
      <c r="AS304">
        <v>10016.5</v>
      </c>
      <c r="AT304">
        <v>19442</v>
      </c>
      <c r="BI304" t="s">
        <v>808</v>
      </c>
      <c r="BJ304">
        <v>10072.4</v>
      </c>
      <c r="BK304">
        <v>19442</v>
      </c>
      <c r="BL304">
        <v>0</v>
      </c>
      <c r="BM304">
        <v>0</v>
      </c>
      <c r="BN304">
        <v>551</v>
      </c>
      <c r="BO304" t="s">
        <v>1658</v>
      </c>
    </row>
    <row r="305" spans="1:68" x14ac:dyDescent="0.2">
      <c r="A305" t="s">
        <v>295</v>
      </c>
      <c r="B305">
        <v>0</v>
      </c>
      <c r="F305" s="162" t="s">
        <v>274</v>
      </c>
      <c r="G305" s="162"/>
      <c r="O305" s="162" t="s">
        <v>274</v>
      </c>
      <c r="P305" s="162">
        <v>61</v>
      </c>
      <c r="Q305" s="162">
        <v>4</v>
      </c>
      <c r="R305" s="162" t="s">
        <v>168</v>
      </c>
      <c r="S305">
        <v>27660</v>
      </c>
      <c r="T305">
        <v>27340</v>
      </c>
      <c r="U305">
        <v>25740</v>
      </c>
      <c r="V305">
        <v>25830</v>
      </c>
      <c r="W305">
        <v>25740</v>
      </c>
      <c r="X305" t="b">
        <f t="shared" si="295"/>
        <v>0</v>
      </c>
      <c r="Y305" t="b">
        <f t="shared" si="296"/>
        <v>1</v>
      </c>
      <c r="AP305">
        <v>751</v>
      </c>
      <c r="AQ305" t="s">
        <v>1030</v>
      </c>
      <c r="AR305" t="s">
        <v>1407</v>
      </c>
      <c r="AS305">
        <v>10057.799999999999</v>
      </c>
      <c r="AT305">
        <v>19450</v>
      </c>
      <c r="BI305" t="s">
        <v>1030</v>
      </c>
      <c r="BJ305">
        <v>10035.200000000001</v>
      </c>
      <c r="BK305">
        <v>19442</v>
      </c>
      <c r="BL305">
        <v>0</v>
      </c>
      <c r="BM305">
        <v>0</v>
      </c>
      <c r="BN305">
        <v>751</v>
      </c>
      <c r="BO305" t="s">
        <v>1658</v>
      </c>
    </row>
    <row r="306" spans="1:68" x14ac:dyDescent="0.2">
      <c r="A306" t="s">
        <v>296</v>
      </c>
      <c r="B306">
        <v>0.98850000000000005</v>
      </c>
      <c r="F306" s="162" t="s">
        <v>274</v>
      </c>
      <c r="G306" s="162"/>
      <c r="O306" s="162" t="s">
        <v>274</v>
      </c>
      <c r="P306" s="162">
        <v>61</v>
      </c>
      <c r="Q306" s="162">
        <v>5</v>
      </c>
      <c r="R306" s="162" t="s">
        <v>168</v>
      </c>
      <c r="S306">
        <v>27610</v>
      </c>
      <c r="T306">
        <v>27340</v>
      </c>
      <c r="U306">
        <v>25770</v>
      </c>
      <c r="V306">
        <v>25870</v>
      </c>
      <c r="W306">
        <v>25770</v>
      </c>
      <c r="X306" t="b">
        <f t="shared" si="295"/>
        <v>0</v>
      </c>
      <c r="Y306" t="b">
        <f t="shared" si="296"/>
        <v>1</v>
      </c>
      <c r="AP306">
        <v>951</v>
      </c>
      <c r="AQ306" t="s">
        <v>1252</v>
      </c>
      <c r="AR306" t="s">
        <v>1407</v>
      </c>
      <c r="AS306">
        <v>10059.6</v>
      </c>
      <c r="AT306">
        <v>19442</v>
      </c>
      <c r="BI306" t="s">
        <v>1252</v>
      </c>
      <c r="BJ306">
        <v>10001.6</v>
      </c>
      <c r="BK306">
        <v>19442</v>
      </c>
      <c r="BL306">
        <v>0</v>
      </c>
      <c r="BM306">
        <v>0</v>
      </c>
      <c r="BN306">
        <v>951</v>
      </c>
      <c r="BO306" t="s">
        <v>1658</v>
      </c>
    </row>
    <row r="307" spans="1:68" x14ac:dyDescent="0.2">
      <c r="F307" s="162" t="s">
        <v>274</v>
      </c>
      <c r="G307" s="162"/>
      <c r="O307" s="162" t="s">
        <v>274</v>
      </c>
      <c r="P307" s="162">
        <v>62</v>
      </c>
      <c r="Q307" s="162">
        <v>1</v>
      </c>
      <c r="R307" s="162" t="s">
        <v>170</v>
      </c>
      <c r="S307">
        <v>28620</v>
      </c>
      <c r="T307">
        <v>28180</v>
      </c>
      <c r="U307">
        <v>26520</v>
      </c>
      <c r="V307">
        <v>26710</v>
      </c>
      <c r="W307">
        <v>26520</v>
      </c>
      <c r="X307" t="b">
        <f t="shared" si="295"/>
        <v>0</v>
      </c>
      <c r="Y307" t="b">
        <f t="shared" si="296"/>
        <v>1</v>
      </c>
      <c r="Z307">
        <f t="shared" ref="Z307" si="343">P307</f>
        <v>62</v>
      </c>
      <c r="AA307" t="str">
        <f t="shared" ref="AA307" si="344">R307</f>
        <v>H&amp;Slin200-1-2.txt</v>
      </c>
      <c r="AB307">
        <f>AVERAGE(V307:V311)</f>
        <v>26734</v>
      </c>
      <c r="AC307">
        <f>AVERAGE(W307:W311)</f>
        <v>26576</v>
      </c>
      <c r="AP307">
        <v>160</v>
      </c>
      <c r="AQ307" t="s">
        <v>378</v>
      </c>
      <c r="AR307" t="s">
        <v>1416</v>
      </c>
      <c r="AS307">
        <v>10018.5</v>
      </c>
      <c r="AT307">
        <v>17223</v>
      </c>
      <c r="AU307">
        <f t="shared" ref="AU307" si="345">AVERAGE(AT307:AT311)</f>
        <v>17222.2</v>
      </c>
      <c r="BI307" t="s">
        <v>378</v>
      </c>
      <c r="BJ307">
        <v>10056.200000000001</v>
      </c>
      <c r="BK307">
        <v>17187</v>
      </c>
      <c r="BL307">
        <v>0</v>
      </c>
      <c r="BM307">
        <v>0</v>
      </c>
      <c r="BN307">
        <v>160</v>
      </c>
      <c r="BO307" t="s">
        <v>1667</v>
      </c>
      <c r="BP307">
        <f t="shared" ref="BP307" si="346">AVERAGE(BK307:BK311)</f>
        <v>17187</v>
      </c>
    </row>
    <row r="308" spans="1:68" x14ac:dyDescent="0.2">
      <c r="A308" t="s">
        <v>282</v>
      </c>
      <c r="B308" t="s">
        <v>242</v>
      </c>
      <c r="C308" t="s">
        <v>283</v>
      </c>
      <c r="F308" s="162" t="s">
        <v>274</v>
      </c>
      <c r="G308" s="162" t="str">
        <f t="shared" ref="G308" si="347">B308</f>
        <v>prob_50_9.txt</v>
      </c>
      <c r="H308">
        <f t="shared" ref="H308" si="348">B309</f>
        <v>2220</v>
      </c>
      <c r="I308">
        <f t="shared" ref="I308" si="349">B310</f>
        <v>2200</v>
      </c>
      <c r="J308">
        <f t="shared" ref="J308" si="350">B311</f>
        <v>2150</v>
      </c>
      <c r="K308">
        <f t="shared" ref="K308:L308" si="351">B312</f>
        <v>2150</v>
      </c>
      <c r="L308">
        <f t="shared" si="351"/>
        <v>2150</v>
      </c>
      <c r="O308" s="162" t="s">
        <v>274</v>
      </c>
      <c r="P308" s="162">
        <v>62</v>
      </c>
      <c r="Q308" s="162">
        <v>2</v>
      </c>
      <c r="R308" s="162" t="s">
        <v>170</v>
      </c>
      <c r="S308">
        <v>28400</v>
      </c>
      <c r="T308">
        <v>28180</v>
      </c>
      <c r="U308">
        <v>26560</v>
      </c>
      <c r="V308">
        <v>26720</v>
      </c>
      <c r="W308">
        <v>26560</v>
      </c>
      <c r="X308" t="b">
        <f t="shared" si="295"/>
        <v>0</v>
      </c>
      <c r="Y308" t="b">
        <f t="shared" si="296"/>
        <v>1</v>
      </c>
      <c r="AP308">
        <v>360</v>
      </c>
      <c r="AQ308" t="s">
        <v>596</v>
      </c>
      <c r="AR308" t="s">
        <v>1416</v>
      </c>
      <c r="AS308">
        <v>10017.200000000001</v>
      </c>
      <c r="AT308">
        <v>17239</v>
      </c>
      <c r="BI308" t="s">
        <v>596</v>
      </c>
      <c r="BJ308">
        <v>10025</v>
      </c>
      <c r="BK308">
        <v>17187</v>
      </c>
      <c r="BL308">
        <v>0</v>
      </c>
      <c r="BM308">
        <v>0</v>
      </c>
      <c r="BN308">
        <v>360</v>
      </c>
      <c r="BO308" t="s">
        <v>1667</v>
      </c>
    </row>
    <row r="309" spans="1:68" x14ac:dyDescent="0.2">
      <c r="A309" t="s">
        <v>215</v>
      </c>
      <c r="B309">
        <v>2220</v>
      </c>
      <c r="C309" t="s">
        <v>284</v>
      </c>
      <c r="D309">
        <v>2.7E-2</v>
      </c>
      <c r="F309" s="162" t="s">
        <v>274</v>
      </c>
      <c r="G309" s="162"/>
      <c r="O309" s="162" t="s">
        <v>274</v>
      </c>
      <c r="P309" s="162">
        <v>62</v>
      </c>
      <c r="Q309" s="162">
        <v>3</v>
      </c>
      <c r="R309" s="162" t="s">
        <v>170</v>
      </c>
      <c r="S309">
        <v>28610</v>
      </c>
      <c r="T309">
        <v>28180</v>
      </c>
      <c r="U309">
        <v>26580</v>
      </c>
      <c r="V309">
        <v>26760</v>
      </c>
      <c r="W309">
        <v>26580</v>
      </c>
      <c r="X309" t="b">
        <f t="shared" si="295"/>
        <v>0</v>
      </c>
      <c r="Y309" t="b">
        <f t="shared" si="296"/>
        <v>1</v>
      </c>
      <c r="AP309">
        <v>560</v>
      </c>
      <c r="AQ309" t="s">
        <v>818</v>
      </c>
      <c r="AR309" t="s">
        <v>1416</v>
      </c>
      <c r="AS309">
        <v>10026.9</v>
      </c>
      <c r="AT309">
        <v>17203</v>
      </c>
      <c r="BI309" t="s">
        <v>818</v>
      </c>
      <c r="BJ309">
        <v>10054.200000000001</v>
      </c>
      <c r="BK309">
        <v>17187</v>
      </c>
      <c r="BL309">
        <v>0</v>
      </c>
      <c r="BM309">
        <v>0</v>
      </c>
      <c r="BN309">
        <v>560</v>
      </c>
      <c r="BO309" t="s">
        <v>1667</v>
      </c>
    </row>
    <row r="310" spans="1:68" x14ac:dyDescent="0.2">
      <c r="A310" t="s">
        <v>216</v>
      </c>
      <c r="B310">
        <v>2200</v>
      </c>
      <c r="C310" t="s">
        <v>284</v>
      </c>
      <c r="D310">
        <v>2.1000000000000001E-2</v>
      </c>
      <c r="F310" s="162" t="s">
        <v>274</v>
      </c>
      <c r="G310" s="162"/>
      <c r="O310" s="162" t="s">
        <v>274</v>
      </c>
      <c r="P310" s="162">
        <v>62</v>
      </c>
      <c r="Q310" s="162">
        <v>4</v>
      </c>
      <c r="R310" s="162" t="s">
        <v>170</v>
      </c>
      <c r="S310">
        <v>28630</v>
      </c>
      <c r="T310">
        <v>28180</v>
      </c>
      <c r="U310">
        <v>26590</v>
      </c>
      <c r="V310">
        <v>26750</v>
      </c>
      <c r="W310">
        <v>26590</v>
      </c>
      <c r="X310" t="b">
        <f t="shared" si="295"/>
        <v>0</v>
      </c>
      <c r="Y310" t="b">
        <f t="shared" si="296"/>
        <v>1</v>
      </c>
      <c r="AP310">
        <v>760</v>
      </c>
      <c r="AQ310" t="s">
        <v>1040</v>
      </c>
      <c r="AR310" t="s">
        <v>1416</v>
      </c>
      <c r="AS310">
        <v>10026.5</v>
      </c>
      <c r="AT310">
        <v>17223</v>
      </c>
      <c r="BI310" t="s">
        <v>1040</v>
      </c>
      <c r="BJ310">
        <v>10087.1</v>
      </c>
      <c r="BK310">
        <v>17187</v>
      </c>
      <c r="BL310">
        <v>0</v>
      </c>
      <c r="BM310">
        <v>0</v>
      </c>
      <c r="BN310">
        <v>760</v>
      </c>
      <c r="BO310" t="s">
        <v>1667</v>
      </c>
    </row>
    <row r="311" spans="1:68" x14ac:dyDescent="0.2">
      <c r="A311" t="s">
        <v>285</v>
      </c>
      <c r="B311">
        <v>2150</v>
      </c>
      <c r="F311" s="162" t="s">
        <v>274</v>
      </c>
      <c r="G311" s="162"/>
      <c r="O311" s="162" t="s">
        <v>274</v>
      </c>
      <c r="P311" s="162">
        <v>62</v>
      </c>
      <c r="Q311" s="162">
        <v>5</v>
      </c>
      <c r="R311" s="162" t="s">
        <v>170</v>
      </c>
      <c r="S311">
        <v>28620</v>
      </c>
      <c r="T311">
        <v>28180</v>
      </c>
      <c r="U311">
        <v>26630</v>
      </c>
      <c r="V311">
        <v>26730</v>
      </c>
      <c r="W311">
        <v>26630</v>
      </c>
      <c r="X311" t="b">
        <f t="shared" si="295"/>
        <v>0</v>
      </c>
      <c r="Y311" t="b">
        <f t="shared" si="296"/>
        <v>1</v>
      </c>
      <c r="AP311">
        <v>960</v>
      </c>
      <c r="AQ311" t="s">
        <v>1262</v>
      </c>
      <c r="AR311" t="s">
        <v>1416</v>
      </c>
      <c r="AS311">
        <v>10078.6</v>
      </c>
      <c r="AT311">
        <v>17223</v>
      </c>
      <c r="BI311" t="s">
        <v>1262</v>
      </c>
      <c r="BJ311">
        <v>10015</v>
      </c>
      <c r="BK311">
        <v>17187</v>
      </c>
      <c r="BL311">
        <v>0</v>
      </c>
      <c r="BM311">
        <v>0</v>
      </c>
      <c r="BN311">
        <v>960</v>
      </c>
      <c r="BO311" t="s">
        <v>1667</v>
      </c>
    </row>
    <row r="312" spans="1:68" x14ac:dyDescent="0.2">
      <c r="A312" t="s">
        <v>286</v>
      </c>
      <c r="B312">
        <v>2150</v>
      </c>
      <c r="C312">
        <v>2150</v>
      </c>
      <c r="F312" s="162" t="s">
        <v>274</v>
      </c>
      <c r="G312" s="162"/>
      <c r="O312" s="162" t="s">
        <v>274</v>
      </c>
      <c r="P312" s="162">
        <v>63</v>
      </c>
      <c r="Q312" s="162">
        <v>1</v>
      </c>
      <c r="R312" s="162" t="s">
        <v>171</v>
      </c>
      <c r="S312">
        <v>29830</v>
      </c>
      <c r="T312">
        <v>29510</v>
      </c>
      <c r="U312">
        <v>27960</v>
      </c>
      <c r="V312">
        <v>28080</v>
      </c>
      <c r="W312">
        <v>27960</v>
      </c>
      <c r="X312" t="b">
        <f t="shared" si="295"/>
        <v>0</v>
      </c>
      <c r="Y312" t="b">
        <f t="shared" si="296"/>
        <v>1</v>
      </c>
      <c r="Z312">
        <f t="shared" ref="Z312" si="352">P312</f>
        <v>63</v>
      </c>
      <c r="AA312" t="str">
        <f t="shared" ref="AA312" si="353">R312</f>
        <v>H&amp;Slin200-1-3.txt</v>
      </c>
      <c r="AB312">
        <f>AVERAGE(V312:V316)</f>
        <v>28078</v>
      </c>
      <c r="AC312">
        <f>AVERAGE(W312:W316)</f>
        <v>28000</v>
      </c>
      <c r="AP312">
        <v>152</v>
      </c>
      <c r="AQ312" t="s">
        <v>369</v>
      </c>
      <c r="AR312" t="s">
        <v>1408</v>
      </c>
      <c r="AS312">
        <v>10053.6</v>
      </c>
      <c r="AT312">
        <v>19094</v>
      </c>
      <c r="AU312">
        <f t="shared" ref="AU312" si="354">AVERAGE(AT312:AT316)</f>
        <v>19095</v>
      </c>
      <c r="BI312" t="s">
        <v>369</v>
      </c>
      <c r="BJ312">
        <v>10030.4</v>
      </c>
      <c r="BK312">
        <v>19094</v>
      </c>
      <c r="BL312">
        <v>0</v>
      </c>
      <c r="BM312">
        <v>0</v>
      </c>
      <c r="BN312">
        <v>152</v>
      </c>
      <c r="BO312" t="s">
        <v>1659</v>
      </c>
      <c r="BP312">
        <f t="shared" ref="BP312" si="355">AVERAGE(BK312:BK316)</f>
        <v>19093</v>
      </c>
    </row>
    <row r="313" spans="1:68" x14ac:dyDescent="0.2">
      <c r="A313" t="s">
        <v>287</v>
      </c>
      <c r="B313">
        <v>10011.466</v>
      </c>
      <c r="F313" s="162" t="s">
        <v>274</v>
      </c>
      <c r="G313" s="162"/>
      <c r="O313" s="162" t="s">
        <v>274</v>
      </c>
      <c r="P313" s="162">
        <v>63</v>
      </c>
      <c r="Q313" s="162">
        <v>2</v>
      </c>
      <c r="R313" s="162" t="s">
        <v>171</v>
      </c>
      <c r="S313">
        <v>30150</v>
      </c>
      <c r="T313">
        <v>29510</v>
      </c>
      <c r="U313">
        <v>28040</v>
      </c>
      <c r="V313">
        <v>28110</v>
      </c>
      <c r="W313">
        <v>28040</v>
      </c>
      <c r="X313" t="b">
        <f t="shared" si="295"/>
        <v>0</v>
      </c>
      <c r="Y313" t="b">
        <f t="shared" si="296"/>
        <v>1</v>
      </c>
      <c r="AP313">
        <v>352</v>
      </c>
      <c r="AQ313" t="s">
        <v>587</v>
      </c>
      <c r="AR313" t="s">
        <v>1408</v>
      </c>
      <c r="AS313">
        <v>10075</v>
      </c>
      <c r="AT313">
        <v>19094</v>
      </c>
      <c r="BI313" t="s">
        <v>587</v>
      </c>
      <c r="BJ313">
        <v>10069.4</v>
      </c>
      <c r="BK313">
        <v>19094</v>
      </c>
      <c r="BL313">
        <v>0</v>
      </c>
      <c r="BM313">
        <v>0</v>
      </c>
      <c r="BN313">
        <v>352</v>
      </c>
      <c r="BO313" t="s">
        <v>1659</v>
      </c>
    </row>
    <row r="314" spans="1:68" x14ac:dyDescent="0.2">
      <c r="A314" t="s">
        <v>288</v>
      </c>
      <c r="B314">
        <v>642688</v>
      </c>
      <c r="F314" s="162" t="s">
        <v>274</v>
      </c>
      <c r="G314" s="162"/>
      <c r="O314" s="162" t="s">
        <v>274</v>
      </c>
      <c r="P314" s="162">
        <v>63</v>
      </c>
      <c r="Q314" s="162">
        <v>3</v>
      </c>
      <c r="R314" s="162" t="s">
        <v>171</v>
      </c>
      <c r="S314">
        <v>29930</v>
      </c>
      <c r="T314">
        <v>29510</v>
      </c>
      <c r="U314">
        <v>27990</v>
      </c>
      <c r="V314">
        <v>28110</v>
      </c>
      <c r="W314">
        <v>27990</v>
      </c>
      <c r="X314" t="b">
        <f t="shared" si="295"/>
        <v>0</v>
      </c>
      <c r="Y314" t="b">
        <f t="shared" si="296"/>
        <v>1</v>
      </c>
      <c r="AP314">
        <v>552</v>
      </c>
      <c r="AQ314" t="s">
        <v>809</v>
      </c>
      <c r="AR314" t="s">
        <v>1408</v>
      </c>
      <c r="AS314">
        <v>10073.299999999999</v>
      </c>
      <c r="AT314">
        <v>19099</v>
      </c>
      <c r="BI314" t="s">
        <v>809</v>
      </c>
      <c r="BJ314">
        <v>10050.5</v>
      </c>
      <c r="BK314">
        <v>19089</v>
      </c>
      <c r="BL314">
        <v>0</v>
      </c>
      <c r="BM314">
        <v>0</v>
      </c>
      <c r="BN314">
        <v>552</v>
      </c>
      <c r="BO314" t="s">
        <v>1659</v>
      </c>
    </row>
    <row r="315" spans="1:68" x14ac:dyDescent="0.2">
      <c r="A315" t="s">
        <v>289</v>
      </c>
      <c r="B315">
        <v>46719</v>
      </c>
      <c r="F315" s="162" t="s">
        <v>274</v>
      </c>
      <c r="G315" s="162"/>
      <c r="O315" s="162" t="s">
        <v>274</v>
      </c>
      <c r="P315" s="162">
        <v>63</v>
      </c>
      <c r="Q315" s="162">
        <v>4</v>
      </c>
      <c r="R315" s="162" t="s">
        <v>171</v>
      </c>
      <c r="S315">
        <v>29940</v>
      </c>
      <c r="T315">
        <v>29510</v>
      </c>
      <c r="U315">
        <v>27990</v>
      </c>
      <c r="V315">
        <v>28020</v>
      </c>
      <c r="W315">
        <v>27990</v>
      </c>
      <c r="X315" t="b">
        <f t="shared" si="295"/>
        <v>0</v>
      </c>
      <c r="Y315" t="b">
        <f t="shared" si="296"/>
        <v>1</v>
      </c>
      <c r="AP315">
        <v>752</v>
      </c>
      <c r="AQ315" t="s">
        <v>1031</v>
      </c>
      <c r="AR315" t="s">
        <v>1408</v>
      </c>
      <c r="AS315">
        <v>10018.6</v>
      </c>
      <c r="AT315">
        <v>19094</v>
      </c>
      <c r="BI315" t="s">
        <v>1031</v>
      </c>
      <c r="BJ315">
        <v>10003</v>
      </c>
      <c r="BK315">
        <v>19094</v>
      </c>
      <c r="BL315">
        <v>0</v>
      </c>
      <c r="BM315">
        <v>0</v>
      </c>
      <c r="BN315">
        <v>752</v>
      </c>
      <c r="BO315" t="s">
        <v>1659</v>
      </c>
    </row>
    <row r="316" spans="1:68" x14ac:dyDescent="0.2">
      <c r="F316" s="162" t="s">
        <v>274</v>
      </c>
      <c r="G316" s="162"/>
      <c r="O316" s="162" t="s">
        <v>274</v>
      </c>
      <c r="P316" s="162">
        <v>63</v>
      </c>
      <c r="Q316" s="162">
        <v>5</v>
      </c>
      <c r="R316" s="162" t="s">
        <v>171</v>
      </c>
      <c r="S316">
        <v>30010</v>
      </c>
      <c r="T316">
        <v>29510</v>
      </c>
      <c r="U316">
        <v>28020</v>
      </c>
      <c r="V316">
        <v>28070</v>
      </c>
      <c r="W316">
        <v>28020</v>
      </c>
      <c r="X316" t="b">
        <f t="shared" si="295"/>
        <v>0</v>
      </c>
      <c r="Y316" t="b">
        <f t="shared" si="296"/>
        <v>1</v>
      </c>
      <c r="AP316">
        <v>952</v>
      </c>
      <c r="AQ316" t="s">
        <v>1253</v>
      </c>
      <c r="AR316" t="s">
        <v>1408</v>
      </c>
      <c r="AS316">
        <v>10031.299999999999</v>
      </c>
      <c r="AT316">
        <v>19094</v>
      </c>
      <c r="BI316" t="s">
        <v>1253</v>
      </c>
      <c r="BJ316">
        <v>9998.89</v>
      </c>
      <c r="BK316">
        <v>19094</v>
      </c>
      <c r="BL316">
        <v>0</v>
      </c>
      <c r="BM316">
        <v>0</v>
      </c>
      <c r="BN316">
        <v>952</v>
      </c>
      <c r="BO316" t="s">
        <v>1659</v>
      </c>
    </row>
    <row r="317" spans="1:68" x14ac:dyDescent="0.2">
      <c r="A317" t="s">
        <v>290</v>
      </c>
      <c r="F317" s="162" t="s">
        <v>274</v>
      </c>
      <c r="G317" s="162"/>
      <c r="O317" s="162" t="s">
        <v>274</v>
      </c>
      <c r="P317" s="162">
        <v>64</v>
      </c>
      <c r="Q317" s="162">
        <v>1</v>
      </c>
      <c r="R317" s="162" t="s">
        <v>172</v>
      </c>
      <c r="S317">
        <v>26360</v>
      </c>
      <c r="T317">
        <v>26030</v>
      </c>
      <c r="U317">
        <v>24520</v>
      </c>
      <c r="V317">
        <v>24670</v>
      </c>
      <c r="W317">
        <v>24520</v>
      </c>
      <c r="X317" t="b">
        <f t="shared" si="295"/>
        <v>0</v>
      </c>
      <c r="Y317" t="b">
        <f t="shared" si="296"/>
        <v>1</v>
      </c>
      <c r="Z317">
        <f t="shared" ref="Z317" si="356">P317</f>
        <v>64</v>
      </c>
      <c r="AA317" t="str">
        <f t="shared" ref="AA317" si="357">R317</f>
        <v>H&amp;Slin200-1-4.txt</v>
      </c>
      <c r="AB317">
        <f>AVERAGE(V317:V321)</f>
        <v>24694</v>
      </c>
      <c r="AC317">
        <f>AVERAGE(W317:W321)</f>
        <v>24562</v>
      </c>
      <c r="AP317">
        <v>153</v>
      </c>
      <c r="AQ317" t="s">
        <v>370</v>
      </c>
      <c r="AR317" t="s">
        <v>1409</v>
      </c>
      <c r="AS317">
        <v>10114.299999999999</v>
      </c>
      <c r="AT317">
        <v>18319</v>
      </c>
      <c r="AU317">
        <f t="shared" ref="AU317" si="358">AVERAGE(AT317:AT321)</f>
        <v>18319</v>
      </c>
      <c r="BI317" t="s">
        <v>370</v>
      </c>
      <c r="BJ317">
        <v>10131.299999999999</v>
      </c>
      <c r="BK317">
        <v>18335</v>
      </c>
      <c r="BL317">
        <v>0</v>
      </c>
      <c r="BM317">
        <v>0</v>
      </c>
      <c r="BN317">
        <v>153</v>
      </c>
      <c r="BO317" t="s">
        <v>1660</v>
      </c>
      <c r="BP317">
        <f t="shared" ref="BP317" si="359">AVERAGE(BK317:BK321)</f>
        <v>18335</v>
      </c>
    </row>
    <row r="318" spans="1:68" x14ac:dyDescent="0.2">
      <c r="A318" t="s">
        <v>291</v>
      </c>
      <c r="B318">
        <v>123</v>
      </c>
      <c r="F318" s="162" t="s">
        <v>274</v>
      </c>
      <c r="G318" s="162"/>
      <c r="O318" s="162" t="s">
        <v>274</v>
      </c>
      <c r="P318" s="162">
        <v>64</v>
      </c>
      <c r="Q318" s="162">
        <v>2</v>
      </c>
      <c r="R318" s="162" t="s">
        <v>172</v>
      </c>
      <c r="S318">
        <v>26490</v>
      </c>
      <c r="T318">
        <v>26030</v>
      </c>
      <c r="U318">
        <v>24580</v>
      </c>
      <c r="V318">
        <v>24720</v>
      </c>
      <c r="W318">
        <v>24580</v>
      </c>
      <c r="X318" t="b">
        <f t="shared" si="295"/>
        <v>0</v>
      </c>
      <c r="Y318" t="b">
        <f t="shared" si="296"/>
        <v>1</v>
      </c>
      <c r="AP318">
        <v>353</v>
      </c>
      <c r="AQ318" t="s">
        <v>588</v>
      </c>
      <c r="AR318" t="s">
        <v>1409</v>
      </c>
      <c r="AS318">
        <v>10087.799999999999</v>
      </c>
      <c r="AT318">
        <v>18319</v>
      </c>
      <c r="BI318" t="s">
        <v>588</v>
      </c>
      <c r="BJ318">
        <v>10127.5</v>
      </c>
      <c r="BK318">
        <v>18335</v>
      </c>
      <c r="BL318">
        <v>0</v>
      </c>
      <c r="BM318">
        <v>0</v>
      </c>
      <c r="BN318">
        <v>353</v>
      </c>
      <c r="BO318" t="s">
        <v>1660</v>
      </c>
    </row>
    <row r="319" spans="1:68" x14ac:dyDescent="0.2">
      <c r="A319" t="s">
        <v>292</v>
      </c>
      <c r="B319">
        <v>0</v>
      </c>
      <c r="F319" s="162" t="s">
        <v>274</v>
      </c>
      <c r="G319" s="162"/>
      <c r="O319" s="162" t="s">
        <v>274</v>
      </c>
      <c r="P319" s="162">
        <v>64</v>
      </c>
      <c r="Q319" s="162">
        <v>3</v>
      </c>
      <c r="R319" s="162" t="s">
        <v>172</v>
      </c>
      <c r="S319">
        <v>26300</v>
      </c>
      <c r="T319">
        <v>26030</v>
      </c>
      <c r="U319">
        <v>24570</v>
      </c>
      <c r="V319">
        <v>24690</v>
      </c>
      <c r="W319">
        <v>24570</v>
      </c>
      <c r="X319" t="b">
        <f t="shared" si="295"/>
        <v>0</v>
      </c>
      <c r="Y319" t="b">
        <f t="shared" si="296"/>
        <v>1</v>
      </c>
      <c r="AP319">
        <v>553</v>
      </c>
      <c r="AQ319" t="s">
        <v>810</v>
      </c>
      <c r="AR319" t="s">
        <v>1409</v>
      </c>
      <c r="AS319">
        <v>10051.9</v>
      </c>
      <c r="AT319">
        <v>18319</v>
      </c>
      <c r="BI319" t="s">
        <v>810</v>
      </c>
      <c r="BJ319">
        <v>10025.1</v>
      </c>
      <c r="BK319">
        <v>18335</v>
      </c>
      <c r="BL319">
        <v>0</v>
      </c>
      <c r="BM319">
        <v>0</v>
      </c>
      <c r="BN319">
        <v>553</v>
      </c>
      <c r="BO319" t="s">
        <v>1660</v>
      </c>
    </row>
    <row r="320" spans="1:68" x14ac:dyDescent="0.2">
      <c r="A320" t="s">
        <v>293</v>
      </c>
      <c r="B320">
        <v>1810</v>
      </c>
      <c r="F320" s="162" t="s">
        <v>274</v>
      </c>
      <c r="G320" s="162"/>
      <c r="O320" s="162" t="s">
        <v>274</v>
      </c>
      <c r="P320" s="162">
        <v>64</v>
      </c>
      <c r="Q320" s="162">
        <v>4</v>
      </c>
      <c r="R320" s="162" t="s">
        <v>172</v>
      </c>
      <c r="S320">
        <v>26410</v>
      </c>
      <c r="T320">
        <v>26030</v>
      </c>
      <c r="U320">
        <v>24550</v>
      </c>
      <c r="V320">
        <v>24680</v>
      </c>
      <c r="W320">
        <v>24550</v>
      </c>
      <c r="X320" t="b">
        <f t="shared" si="295"/>
        <v>0</v>
      </c>
      <c r="Y320" t="b">
        <f t="shared" si="296"/>
        <v>1</v>
      </c>
      <c r="AP320">
        <v>753</v>
      </c>
      <c r="AQ320" t="s">
        <v>1032</v>
      </c>
      <c r="AR320" t="s">
        <v>1409</v>
      </c>
      <c r="AS320">
        <v>10101.5</v>
      </c>
      <c r="AT320">
        <v>18319</v>
      </c>
      <c r="BI320" t="s">
        <v>1032</v>
      </c>
      <c r="BJ320">
        <v>10071.299999999999</v>
      </c>
      <c r="BK320">
        <v>18335</v>
      </c>
      <c r="BL320">
        <v>0</v>
      </c>
      <c r="BM320">
        <v>0</v>
      </c>
      <c r="BN320">
        <v>753</v>
      </c>
      <c r="BO320" t="s">
        <v>1660</v>
      </c>
    </row>
    <row r="321" spans="1:68" x14ac:dyDescent="0.2">
      <c r="A321" t="s">
        <v>294</v>
      </c>
      <c r="B321">
        <v>0</v>
      </c>
      <c r="F321" s="162" t="s">
        <v>274</v>
      </c>
      <c r="G321" s="162"/>
      <c r="O321" s="162" t="s">
        <v>274</v>
      </c>
      <c r="P321" s="162">
        <v>64</v>
      </c>
      <c r="Q321" s="162">
        <v>5</v>
      </c>
      <c r="R321" s="162" t="s">
        <v>172</v>
      </c>
      <c r="S321">
        <v>26320</v>
      </c>
      <c r="T321">
        <v>26030</v>
      </c>
      <c r="U321">
        <v>24590</v>
      </c>
      <c r="V321">
        <v>24710</v>
      </c>
      <c r="W321">
        <v>24590</v>
      </c>
      <c r="X321" t="b">
        <f t="shared" si="295"/>
        <v>0</v>
      </c>
      <c r="Y321" t="b">
        <f t="shared" si="296"/>
        <v>1</v>
      </c>
      <c r="AP321">
        <v>953</v>
      </c>
      <c r="AQ321" t="s">
        <v>1254</v>
      </c>
      <c r="AR321" t="s">
        <v>1409</v>
      </c>
      <c r="AS321">
        <v>10099.700000000001</v>
      </c>
      <c r="AT321">
        <v>18319</v>
      </c>
      <c r="BI321" t="s">
        <v>1254</v>
      </c>
      <c r="BJ321">
        <v>10007.5</v>
      </c>
      <c r="BK321">
        <v>18335</v>
      </c>
      <c r="BL321">
        <v>0</v>
      </c>
      <c r="BM321">
        <v>0</v>
      </c>
      <c r="BN321">
        <v>953</v>
      </c>
      <c r="BO321" t="s">
        <v>1660</v>
      </c>
    </row>
    <row r="322" spans="1:68" x14ac:dyDescent="0.2">
      <c r="A322" t="s">
        <v>295</v>
      </c>
      <c r="B322">
        <v>0</v>
      </c>
      <c r="F322" s="162" t="s">
        <v>274</v>
      </c>
      <c r="G322" s="162"/>
      <c r="O322" s="162" t="s">
        <v>274</v>
      </c>
      <c r="P322" s="162">
        <v>65</v>
      </c>
      <c r="Q322" s="162">
        <v>1</v>
      </c>
      <c r="R322" s="162" t="s">
        <v>173</v>
      </c>
      <c r="S322">
        <v>28320</v>
      </c>
      <c r="T322">
        <v>28410</v>
      </c>
      <c r="U322">
        <v>26260</v>
      </c>
      <c r="V322">
        <v>26360</v>
      </c>
      <c r="W322">
        <v>26260</v>
      </c>
      <c r="X322" t="b">
        <f t="shared" si="295"/>
        <v>0</v>
      </c>
      <c r="Y322" t="b">
        <f t="shared" si="296"/>
        <v>1</v>
      </c>
      <c r="Z322">
        <f t="shared" ref="Z322" si="360">P322</f>
        <v>65</v>
      </c>
      <c r="AA322" t="str">
        <f t="shared" ref="AA322" si="361">R322</f>
        <v>H&amp;Slin200-1-5.txt</v>
      </c>
      <c r="AB322">
        <f>AVERAGE(V322:V326)</f>
        <v>26356</v>
      </c>
      <c r="AC322">
        <f>AVERAGE(W322:W326)</f>
        <v>26252</v>
      </c>
      <c r="AP322">
        <v>154</v>
      </c>
      <c r="AQ322" t="s">
        <v>371</v>
      </c>
      <c r="AR322" t="s">
        <v>1410</v>
      </c>
      <c r="AS322">
        <v>10048</v>
      </c>
      <c r="AT322">
        <v>19069</v>
      </c>
      <c r="AU322">
        <f t="shared" ref="AU322" si="362">AVERAGE(AT322:AT326)</f>
        <v>19069</v>
      </c>
      <c r="BI322" t="s">
        <v>371</v>
      </c>
      <c r="BJ322">
        <v>10074</v>
      </c>
      <c r="BK322">
        <v>19069</v>
      </c>
      <c r="BL322">
        <v>0</v>
      </c>
      <c r="BM322">
        <v>0</v>
      </c>
      <c r="BN322">
        <v>154</v>
      </c>
      <c r="BO322" t="s">
        <v>1661</v>
      </c>
      <c r="BP322">
        <f t="shared" ref="BP322" si="363">AVERAGE(BK322:BK326)</f>
        <v>19069</v>
      </c>
    </row>
    <row r="323" spans="1:68" x14ac:dyDescent="0.2">
      <c r="A323" t="s">
        <v>296</v>
      </c>
      <c r="B323">
        <v>0.99480000000000002</v>
      </c>
      <c r="F323" s="162" t="s">
        <v>274</v>
      </c>
      <c r="G323" s="162"/>
      <c r="O323" s="162" t="s">
        <v>274</v>
      </c>
      <c r="P323" s="162">
        <v>65</v>
      </c>
      <c r="Q323" s="162">
        <v>2</v>
      </c>
      <c r="R323" s="162" t="s">
        <v>173</v>
      </c>
      <c r="S323">
        <v>28230</v>
      </c>
      <c r="T323">
        <v>28410</v>
      </c>
      <c r="U323">
        <v>26260</v>
      </c>
      <c r="V323">
        <v>26330</v>
      </c>
      <c r="W323">
        <v>26260</v>
      </c>
      <c r="X323" t="b">
        <f t="shared" ref="X323:X386" si="364">W323=V323</f>
        <v>0</v>
      </c>
      <c r="Y323" t="b">
        <f t="shared" ref="Y323:Y386" si="365">W323=U323</f>
        <v>1</v>
      </c>
      <c r="AP323">
        <v>354</v>
      </c>
      <c r="AQ323" t="s">
        <v>589</v>
      </c>
      <c r="AR323" t="s">
        <v>1410</v>
      </c>
      <c r="AS323">
        <v>10025.6</v>
      </c>
      <c r="AT323">
        <v>19069</v>
      </c>
      <c r="BI323" t="s">
        <v>589</v>
      </c>
      <c r="BJ323">
        <v>10021.6</v>
      </c>
      <c r="BK323">
        <v>19069</v>
      </c>
      <c r="BL323">
        <v>0</v>
      </c>
      <c r="BM323">
        <v>0</v>
      </c>
      <c r="BN323">
        <v>354</v>
      </c>
      <c r="BO323" t="s">
        <v>1661</v>
      </c>
    </row>
    <row r="324" spans="1:68" x14ac:dyDescent="0.2">
      <c r="F324" s="162" t="s">
        <v>274</v>
      </c>
      <c r="G324" s="162"/>
      <c r="O324" s="162" t="s">
        <v>274</v>
      </c>
      <c r="P324" s="162">
        <v>65</v>
      </c>
      <c r="Q324" s="162">
        <v>3</v>
      </c>
      <c r="R324" s="162" t="s">
        <v>173</v>
      </c>
      <c r="S324">
        <v>28150</v>
      </c>
      <c r="T324">
        <v>28410</v>
      </c>
      <c r="U324">
        <v>26250</v>
      </c>
      <c r="V324">
        <v>26350</v>
      </c>
      <c r="W324">
        <v>26250</v>
      </c>
      <c r="X324" t="b">
        <f t="shared" si="364"/>
        <v>0</v>
      </c>
      <c r="Y324" t="b">
        <f t="shared" si="365"/>
        <v>1</v>
      </c>
      <c r="AP324">
        <v>554</v>
      </c>
      <c r="AQ324" t="s">
        <v>811</v>
      </c>
      <c r="AR324" t="s">
        <v>1410</v>
      </c>
      <c r="AS324">
        <v>10094.700000000001</v>
      </c>
      <c r="AT324">
        <v>19069</v>
      </c>
      <c r="BI324" t="s">
        <v>811</v>
      </c>
      <c r="BJ324">
        <v>10111.299999999999</v>
      </c>
      <c r="BK324">
        <v>19069</v>
      </c>
      <c r="BL324">
        <v>0</v>
      </c>
      <c r="BM324">
        <v>0</v>
      </c>
      <c r="BN324">
        <v>554</v>
      </c>
      <c r="BO324" t="s">
        <v>1661</v>
      </c>
    </row>
    <row r="325" spans="1:68" x14ac:dyDescent="0.2">
      <c r="A325" t="s">
        <v>282</v>
      </c>
      <c r="B325" t="s">
        <v>243</v>
      </c>
      <c r="C325" t="s">
        <v>283</v>
      </c>
      <c r="F325" s="162" t="s">
        <v>274</v>
      </c>
      <c r="G325" s="162" t="str">
        <f t="shared" ref="G325" si="366">B325</f>
        <v>prob_50_10.txt</v>
      </c>
      <c r="H325">
        <f t="shared" ref="H325" si="367">B326</f>
        <v>2830</v>
      </c>
      <c r="I325">
        <f t="shared" ref="I325" si="368">B327</f>
        <v>2900</v>
      </c>
      <c r="J325">
        <f t="shared" ref="J325" si="369">B328</f>
        <v>2660</v>
      </c>
      <c r="K325">
        <f t="shared" ref="K325:L325" si="370">B329</f>
        <v>2680</v>
      </c>
      <c r="L325">
        <f t="shared" si="370"/>
        <v>2660</v>
      </c>
      <c r="O325" s="162" t="s">
        <v>274</v>
      </c>
      <c r="P325" s="162">
        <v>65</v>
      </c>
      <c r="Q325" s="162">
        <v>4</v>
      </c>
      <c r="R325" s="162" t="s">
        <v>173</v>
      </c>
      <c r="S325">
        <v>28380</v>
      </c>
      <c r="T325">
        <v>28410</v>
      </c>
      <c r="U325">
        <v>26280</v>
      </c>
      <c r="V325">
        <v>26360</v>
      </c>
      <c r="W325">
        <v>26280</v>
      </c>
      <c r="X325" t="b">
        <f t="shared" si="364"/>
        <v>0</v>
      </c>
      <c r="Y325" t="b">
        <f t="shared" si="365"/>
        <v>1</v>
      </c>
      <c r="AP325">
        <v>754</v>
      </c>
      <c r="AQ325" t="s">
        <v>1033</v>
      </c>
      <c r="AR325" t="s">
        <v>1410</v>
      </c>
      <c r="AS325">
        <v>10048.299999999999</v>
      </c>
      <c r="AT325">
        <v>19069</v>
      </c>
      <c r="BI325" t="s">
        <v>1033</v>
      </c>
      <c r="BJ325">
        <v>10017.700000000001</v>
      </c>
      <c r="BK325">
        <v>19069</v>
      </c>
      <c r="BL325">
        <v>0</v>
      </c>
      <c r="BM325">
        <v>0</v>
      </c>
      <c r="BN325">
        <v>754</v>
      </c>
      <c r="BO325" t="s">
        <v>1661</v>
      </c>
    </row>
    <row r="326" spans="1:68" x14ac:dyDescent="0.2">
      <c r="A326" t="s">
        <v>215</v>
      </c>
      <c r="B326">
        <v>2830</v>
      </c>
      <c r="C326" t="s">
        <v>284</v>
      </c>
      <c r="D326">
        <v>3.5999999999999997E-2</v>
      </c>
      <c r="F326" s="162" t="s">
        <v>274</v>
      </c>
      <c r="G326" s="162"/>
      <c r="O326" s="162" t="s">
        <v>274</v>
      </c>
      <c r="P326" s="162">
        <v>65</v>
      </c>
      <c r="Q326" s="162">
        <v>5</v>
      </c>
      <c r="R326" s="162" t="s">
        <v>173</v>
      </c>
      <c r="S326">
        <v>28320</v>
      </c>
      <c r="T326">
        <v>28410</v>
      </c>
      <c r="U326">
        <v>26210</v>
      </c>
      <c r="V326">
        <v>26380</v>
      </c>
      <c r="W326">
        <v>26210</v>
      </c>
      <c r="X326" t="b">
        <f t="shared" si="364"/>
        <v>0</v>
      </c>
      <c r="Y326" t="b">
        <f t="shared" si="365"/>
        <v>1</v>
      </c>
      <c r="AP326">
        <v>954</v>
      </c>
      <c r="AQ326" t="s">
        <v>1255</v>
      </c>
      <c r="AR326" t="s">
        <v>1410</v>
      </c>
      <c r="AS326">
        <v>10039.700000000001</v>
      </c>
      <c r="AT326">
        <v>19069</v>
      </c>
      <c r="BI326" t="s">
        <v>1255</v>
      </c>
      <c r="BJ326">
        <v>10092</v>
      </c>
      <c r="BK326">
        <v>19069</v>
      </c>
      <c r="BL326">
        <v>0</v>
      </c>
      <c r="BM326">
        <v>0</v>
      </c>
      <c r="BN326">
        <v>954</v>
      </c>
      <c r="BO326" t="s">
        <v>1661</v>
      </c>
    </row>
    <row r="327" spans="1:68" x14ac:dyDescent="0.2">
      <c r="A327" t="s">
        <v>216</v>
      </c>
      <c r="B327">
        <v>2900</v>
      </c>
      <c r="C327" t="s">
        <v>284</v>
      </c>
      <c r="D327">
        <v>2.9000000000000001E-2</v>
      </c>
      <c r="F327" s="162" t="s">
        <v>274</v>
      </c>
      <c r="G327" s="162"/>
      <c r="O327" s="162" t="s">
        <v>274</v>
      </c>
      <c r="P327" s="162">
        <v>66</v>
      </c>
      <c r="Q327" s="162">
        <v>1</v>
      </c>
      <c r="R327" s="162" t="s">
        <v>174</v>
      </c>
      <c r="S327">
        <v>26360</v>
      </c>
      <c r="T327">
        <v>25730</v>
      </c>
      <c r="U327">
        <v>24060</v>
      </c>
      <c r="V327">
        <v>24110</v>
      </c>
      <c r="W327">
        <v>24060</v>
      </c>
      <c r="X327" t="b">
        <f t="shared" si="364"/>
        <v>0</v>
      </c>
      <c r="Y327" t="b">
        <f t="shared" si="365"/>
        <v>1</v>
      </c>
      <c r="Z327">
        <f t="shared" ref="Z327" si="371">P327</f>
        <v>66</v>
      </c>
      <c r="AA327" t="str">
        <f t="shared" ref="AA327" si="372">R327</f>
        <v>H&amp;Slin200-1-6.txt</v>
      </c>
      <c r="AB327">
        <f>AVERAGE(V327:V331)</f>
        <v>24146</v>
      </c>
      <c r="AC327">
        <f>AVERAGE(W327:W331)</f>
        <v>24068</v>
      </c>
      <c r="AP327">
        <v>155</v>
      </c>
      <c r="AQ327" t="s">
        <v>372</v>
      </c>
      <c r="AR327" t="s">
        <v>1411</v>
      </c>
      <c r="AS327">
        <v>10001</v>
      </c>
      <c r="AT327">
        <v>16700</v>
      </c>
      <c r="AU327">
        <f t="shared" ref="AU327" si="373">AVERAGE(AT327:AT331)</f>
        <v>16704</v>
      </c>
      <c r="BI327" t="s">
        <v>372</v>
      </c>
      <c r="BJ327">
        <v>10075.6</v>
      </c>
      <c r="BK327">
        <v>16690</v>
      </c>
      <c r="BL327">
        <v>0</v>
      </c>
      <c r="BM327">
        <v>0</v>
      </c>
      <c r="BN327">
        <v>155</v>
      </c>
      <c r="BO327" t="s">
        <v>1662</v>
      </c>
      <c r="BP327">
        <f t="shared" ref="BP327" si="374">AVERAGE(BK327:BK331)</f>
        <v>16690.8</v>
      </c>
    </row>
    <row r="328" spans="1:68" x14ac:dyDescent="0.2">
      <c r="A328" t="s">
        <v>285</v>
      </c>
      <c r="B328">
        <v>2660</v>
      </c>
      <c r="F328" s="162" t="s">
        <v>274</v>
      </c>
      <c r="G328" s="162"/>
      <c r="O328" s="162" t="s">
        <v>274</v>
      </c>
      <c r="P328" s="162">
        <v>66</v>
      </c>
      <c r="Q328" s="162">
        <v>2</v>
      </c>
      <c r="R328" s="162" t="s">
        <v>174</v>
      </c>
      <c r="S328">
        <v>26310</v>
      </c>
      <c r="T328">
        <v>25730</v>
      </c>
      <c r="U328">
        <v>24070</v>
      </c>
      <c r="V328">
        <v>24150</v>
      </c>
      <c r="W328">
        <v>24070</v>
      </c>
      <c r="X328" t="b">
        <f t="shared" si="364"/>
        <v>0</v>
      </c>
      <c r="Y328" t="b">
        <f t="shared" si="365"/>
        <v>1</v>
      </c>
      <c r="AP328">
        <v>355</v>
      </c>
      <c r="AQ328" t="s">
        <v>590</v>
      </c>
      <c r="AR328" t="s">
        <v>1411</v>
      </c>
      <c r="AS328">
        <v>10021.799999999999</v>
      </c>
      <c r="AT328">
        <v>16710</v>
      </c>
      <c r="BI328" t="s">
        <v>590</v>
      </c>
      <c r="BJ328">
        <v>10081.5</v>
      </c>
      <c r="BK328">
        <v>16692</v>
      </c>
      <c r="BL328">
        <v>0</v>
      </c>
      <c r="BM328">
        <v>0</v>
      </c>
      <c r="BN328">
        <v>355</v>
      </c>
      <c r="BO328" t="s">
        <v>1662</v>
      </c>
    </row>
    <row r="329" spans="1:68" x14ac:dyDescent="0.2">
      <c r="A329" t="s">
        <v>286</v>
      </c>
      <c r="B329">
        <v>2680</v>
      </c>
      <c r="C329">
        <v>2660</v>
      </c>
      <c r="F329" s="162" t="s">
        <v>274</v>
      </c>
      <c r="G329" s="162"/>
      <c r="O329" s="162" t="s">
        <v>274</v>
      </c>
      <c r="P329" s="162">
        <v>66</v>
      </c>
      <c r="Q329" s="162">
        <v>3</v>
      </c>
      <c r="R329" s="162" t="s">
        <v>174</v>
      </c>
      <c r="S329">
        <v>26290</v>
      </c>
      <c r="T329">
        <v>25730</v>
      </c>
      <c r="U329">
        <v>24070</v>
      </c>
      <c r="V329">
        <v>24090</v>
      </c>
      <c r="W329">
        <v>24070</v>
      </c>
      <c r="X329" t="b">
        <f t="shared" si="364"/>
        <v>0</v>
      </c>
      <c r="Y329" t="b">
        <f t="shared" si="365"/>
        <v>1</v>
      </c>
      <c r="AP329">
        <v>555</v>
      </c>
      <c r="AQ329" t="s">
        <v>812</v>
      </c>
      <c r="AR329" t="s">
        <v>1411</v>
      </c>
      <c r="AS329">
        <v>10002</v>
      </c>
      <c r="AT329">
        <v>16710</v>
      </c>
      <c r="BI329" t="s">
        <v>812</v>
      </c>
      <c r="BJ329">
        <v>10015</v>
      </c>
      <c r="BK329">
        <v>16692</v>
      </c>
      <c r="BL329">
        <v>0</v>
      </c>
      <c r="BM329">
        <v>0</v>
      </c>
      <c r="BN329">
        <v>555</v>
      </c>
      <c r="BO329" t="s">
        <v>1662</v>
      </c>
    </row>
    <row r="330" spans="1:68" x14ac:dyDescent="0.2">
      <c r="A330" t="s">
        <v>287</v>
      </c>
      <c r="B330">
        <v>10013.290000000001</v>
      </c>
      <c r="F330" s="162" t="s">
        <v>274</v>
      </c>
      <c r="G330" s="162"/>
      <c r="O330" s="162" t="s">
        <v>274</v>
      </c>
      <c r="P330" s="162">
        <v>66</v>
      </c>
      <c r="Q330" s="162">
        <v>4</v>
      </c>
      <c r="R330" s="162" t="s">
        <v>174</v>
      </c>
      <c r="S330">
        <v>26170</v>
      </c>
      <c r="T330">
        <v>25730</v>
      </c>
      <c r="U330">
        <v>24080</v>
      </c>
      <c r="V330">
        <v>24170</v>
      </c>
      <c r="W330">
        <v>24080</v>
      </c>
      <c r="X330" t="b">
        <f t="shared" si="364"/>
        <v>0</v>
      </c>
      <c r="Y330" t="b">
        <f t="shared" si="365"/>
        <v>1</v>
      </c>
      <c r="AP330">
        <v>755</v>
      </c>
      <c r="AQ330" t="s">
        <v>1034</v>
      </c>
      <c r="AR330" t="s">
        <v>1411</v>
      </c>
      <c r="AS330">
        <v>10054.799999999999</v>
      </c>
      <c r="AT330">
        <v>16710</v>
      </c>
      <c r="BI330" t="s">
        <v>1034</v>
      </c>
      <c r="BJ330">
        <v>10032.700000000001</v>
      </c>
      <c r="BK330">
        <v>16690</v>
      </c>
      <c r="BL330">
        <v>0</v>
      </c>
      <c r="BM330">
        <v>0</v>
      </c>
      <c r="BN330">
        <v>755</v>
      </c>
      <c r="BO330" t="s">
        <v>1662</v>
      </c>
    </row>
    <row r="331" spans="1:68" x14ac:dyDescent="0.2">
      <c r="A331" t="s">
        <v>288</v>
      </c>
      <c r="B331">
        <v>554016</v>
      </c>
      <c r="F331" s="162" t="s">
        <v>274</v>
      </c>
      <c r="G331" s="162"/>
      <c r="O331" s="162" t="s">
        <v>274</v>
      </c>
      <c r="P331" s="162">
        <v>66</v>
      </c>
      <c r="Q331" s="162">
        <v>5</v>
      </c>
      <c r="R331" s="162" t="s">
        <v>174</v>
      </c>
      <c r="S331">
        <v>26150</v>
      </c>
      <c r="T331">
        <v>25730</v>
      </c>
      <c r="U331">
        <v>24060</v>
      </c>
      <c r="V331">
        <v>24210</v>
      </c>
      <c r="W331">
        <v>24060</v>
      </c>
      <c r="X331" t="b">
        <f t="shared" si="364"/>
        <v>0</v>
      </c>
      <c r="Y331" t="b">
        <f t="shared" si="365"/>
        <v>1</v>
      </c>
      <c r="AP331">
        <v>955</v>
      </c>
      <c r="AQ331" t="s">
        <v>1256</v>
      </c>
      <c r="AR331" t="s">
        <v>1411</v>
      </c>
      <c r="AS331">
        <v>10074.299999999999</v>
      </c>
      <c r="AT331">
        <v>16690</v>
      </c>
      <c r="BI331" t="s">
        <v>1256</v>
      </c>
      <c r="BJ331">
        <v>9999.98</v>
      </c>
      <c r="BK331">
        <v>16690</v>
      </c>
      <c r="BL331">
        <v>0</v>
      </c>
      <c r="BM331">
        <v>0</v>
      </c>
      <c r="BN331">
        <v>955</v>
      </c>
      <c r="BO331" t="s">
        <v>1662</v>
      </c>
    </row>
    <row r="332" spans="1:68" x14ac:dyDescent="0.2">
      <c r="A332" t="s">
        <v>289</v>
      </c>
      <c r="B332">
        <v>43922</v>
      </c>
      <c r="F332" s="162" t="s">
        <v>274</v>
      </c>
      <c r="G332" s="162"/>
      <c r="O332" s="162" t="s">
        <v>274</v>
      </c>
      <c r="P332" s="162">
        <v>67</v>
      </c>
      <c r="Q332" s="162">
        <v>1</v>
      </c>
      <c r="R332" s="162" t="s">
        <v>175</v>
      </c>
      <c r="S332">
        <v>30840</v>
      </c>
      <c r="T332">
        <v>30220</v>
      </c>
      <c r="U332">
        <v>28920</v>
      </c>
      <c r="V332">
        <v>28960</v>
      </c>
      <c r="W332">
        <v>28920</v>
      </c>
      <c r="X332" t="b">
        <f t="shared" si="364"/>
        <v>0</v>
      </c>
      <c r="Y332" t="b">
        <f t="shared" si="365"/>
        <v>1</v>
      </c>
      <c r="Z332">
        <f t="shared" ref="Z332" si="375">P332</f>
        <v>67</v>
      </c>
      <c r="AA332" t="str">
        <f t="shared" ref="AA332" si="376">R332</f>
        <v>H&amp;Slin200-1-7.txt</v>
      </c>
      <c r="AB332">
        <f>AVERAGE(V332:V336)</f>
        <v>28984</v>
      </c>
      <c r="AC332">
        <f>AVERAGE(W332:W336)</f>
        <v>28896</v>
      </c>
      <c r="AP332">
        <v>156</v>
      </c>
      <c r="AQ332" t="s">
        <v>373</v>
      </c>
      <c r="AR332" t="s">
        <v>1412</v>
      </c>
      <c r="AS332">
        <v>10035.1</v>
      </c>
      <c r="AT332">
        <v>18665</v>
      </c>
      <c r="AU332">
        <f t="shared" ref="AU332" si="377">AVERAGE(AT332:AT336)</f>
        <v>18666</v>
      </c>
      <c r="BI332" t="s">
        <v>373</v>
      </c>
      <c r="BJ332">
        <v>10077</v>
      </c>
      <c r="BK332">
        <v>18688</v>
      </c>
      <c r="BL332">
        <v>0</v>
      </c>
      <c r="BM332">
        <v>0</v>
      </c>
      <c r="BN332">
        <v>156</v>
      </c>
      <c r="BO332" t="s">
        <v>1663</v>
      </c>
      <c r="BP332">
        <f t="shared" ref="BP332" si="378">AVERAGE(BK332:BK336)</f>
        <v>18688</v>
      </c>
    </row>
    <row r="333" spans="1:68" x14ac:dyDescent="0.2">
      <c r="F333" s="162" t="s">
        <v>274</v>
      </c>
      <c r="G333" s="162"/>
      <c r="O333" s="162" t="s">
        <v>274</v>
      </c>
      <c r="P333" s="162">
        <v>67</v>
      </c>
      <c r="Q333" s="162">
        <v>2</v>
      </c>
      <c r="R333" s="162" t="s">
        <v>175</v>
      </c>
      <c r="S333">
        <v>30650</v>
      </c>
      <c r="T333">
        <v>30220</v>
      </c>
      <c r="U333">
        <v>28890</v>
      </c>
      <c r="V333">
        <v>28980</v>
      </c>
      <c r="W333">
        <v>28890</v>
      </c>
      <c r="X333" t="b">
        <f t="shared" si="364"/>
        <v>0</v>
      </c>
      <c r="Y333" t="b">
        <f t="shared" si="365"/>
        <v>1</v>
      </c>
      <c r="AP333">
        <v>356</v>
      </c>
      <c r="AQ333" t="s">
        <v>591</v>
      </c>
      <c r="AR333" t="s">
        <v>1412</v>
      </c>
      <c r="AS333">
        <v>10058.299999999999</v>
      </c>
      <c r="AT333">
        <v>18660</v>
      </c>
      <c r="BI333" t="s">
        <v>591</v>
      </c>
      <c r="BJ333">
        <v>10042.1</v>
      </c>
      <c r="BK333">
        <v>18688</v>
      </c>
      <c r="BL333">
        <v>0</v>
      </c>
      <c r="BM333">
        <v>0</v>
      </c>
      <c r="BN333">
        <v>356</v>
      </c>
      <c r="BO333" t="s">
        <v>1663</v>
      </c>
    </row>
    <row r="334" spans="1:68" x14ac:dyDescent="0.2">
      <c r="A334" t="s">
        <v>290</v>
      </c>
      <c r="F334" s="162" t="s">
        <v>274</v>
      </c>
      <c r="G334" s="162"/>
      <c r="O334" s="162" t="s">
        <v>274</v>
      </c>
      <c r="P334" s="162">
        <v>67</v>
      </c>
      <c r="Q334" s="162">
        <v>3</v>
      </c>
      <c r="R334" s="162" t="s">
        <v>175</v>
      </c>
      <c r="S334">
        <v>30610</v>
      </c>
      <c r="T334">
        <v>30220</v>
      </c>
      <c r="U334">
        <v>28910</v>
      </c>
      <c r="V334">
        <v>29020</v>
      </c>
      <c r="W334">
        <v>28910</v>
      </c>
      <c r="X334" t="b">
        <f t="shared" si="364"/>
        <v>0</v>
      </c>
      <c r="Y334" t="b">
        <f t="shared" si="365"/>
        <v>1</v>
      </c>
      <c r="AP334">
        <v>556</v>
      </c>
      <c r="AQ334" t="s">
        <v>813</v>
      </c>
      <c r="AR334" t="s">
        <v>1412</v>
      </c>
      <c r="AS334">
        <v>10031</v>
      </c>
      <c r="AT334">
        <v>18670</v>
      </c>
      <c r="BI334" t="s">
        <v>813</v>
      </c>
      <c r="BJ334">
        <v>10040.9</v>
      </c>
      <c r="BK334">
        <v>18688</v>
      </c>
      <c r="BL334">
        <v>0</v>
      </c>
      <c r="BM334">
        <v>0</v>
      </c>
      <c r="BN334">
        <v>556</v>
      </c>
      <c r="BO334" t="s">
        <v>1663</v>
      </c>
    </row>
    <row r="335" spans="1:68" x14ac:dyDescent="0.2">
      <c r="A335" t="s">
        <v>291</v>
      </c>
      <c r="B335">
        <v>157</v>
      </c>
      <c r="F335" s="162" t="s">
        <v>274</v>
      </c>
      <c r="G335" s="162"/>
      <c r="O335" s="162" t="s">
        <v>274</v>
      </c>
      <c r="P335" s="162">
        <v>67</v>
      </c>
      <c r="Q335" s="162">
        <v>4</v>
      </c>
      <c r="R335" s="162" t="s">
        <v>175</v>
      </c>
      <c r="S335">
        <v>30890</v>
      </c>
      <c r="T335">
        <v>30220</v>
      </c>
      <c r="U335">
        <v>28830</v>
      </c>
      <c r="V335">
        <v>28970</v>
      </c>
      <c r="W335">
        <v>28830</v>
      </c>
      <c r="X335" t="b">
        <f t="shared" si="364"/>
        <v>0</v>
      </c>
      <c r="Y335" t="b">
        <f t="shared" si="365"/>
        <v>1</v>
      </c>
      <c r="AP335">
        <v>756</v>
      </c>
      <c r="AQ335" t="s">
        <v>1035</v>
      </c>
      <c r="AR335" t="s">
        <v>1412</v>
      </c>
      <c r="AS335">
        <v>10020.700000000001</v>
      </c>
      <c r="AT335">
        <v>18665</v>
      </c>
      <c r="BI335" t="s">
        <v>1035</v>
      </c>
      <c r="BJ335">
        <v>10053.9</v>
      </c>
      <c r="BK335">
        <v>18688</v>
      </c>
      <c r="BL335">
        <v>0</v>
      </c>
      <c r="BM335">
        <v>0</v>
      </c>
      <c r="BN335">
        <v>756</v>
      </c>
      <c r="BO335" t="s">
        <v>1663</v>
      </c>
    </row>
    <row r="336" spans="1:68" x14ac:dyDescent="0.2">
      <c r="A336" t="s">
        <v>292</v>
      </c>
      <c r="B336">
        <v>0</v>
      </c>
      <c r="F336" s="162" t="s">
        <v>274</v>
      </c>
      <c r="G336" s="162"/>
      <c r="O336" s="162" t="s">
        <v>274</v>
      </c>
      <c r="P336" s="162">
        <v>67</v>
      </c>
      <c r="Q336" s="162">
        <v>5</v>
      </c>
      <c r="R336" s="162" t="s">
        <v>175</v>
      </c>
      <c r="S336">
        <v>30770</v>
      </c>
      <c r="T336">
        <v>30220</v>
      </c>
      <c r="U336">
        <v>28930</v>
      </c>
      <c r="V336">
        <v>28990</v>
      </c>
      <c r="W336">
        <v>28930</v>
      </c>
      <c r="X336" t="b">
        <f t="shared" si="364"/>
        <v>0</v>
      </c>
      <c r="Y336" t="b">
        <f t="shared" si="365"/>
        <v>1</v>
      </c>
      <c r="AP336">
        <v>956</v>
      </c>
      <c r="AQ336" t="s">
        <v>1257</v>
      </c>
      <c r="AR336" t="s">
        <v>1412</v>
      </c>
      <c r="AS336">
        <v>10071.1</v>
      </c>
      <c r="AT336">
        <v>18670</v>
      </c>
      <c r="BI336" t="s">
        <v>1257</v>
      </c>
      <c r="BJ336">
        <v>10021.4</v>
      </c>
      <c r="BK336">
        <v>18688</v>
      </c>
      <c r="BL336">
        <v>0</v>
      </c>
      <c r="BM336">
        <v>0</v>
      </c>
      <c r="BN336">
        <v>956</v>
      </c>
      <c r="BO336" t="s">
        <v>1663</v>
      </c>
    </row>
    <row r="337" spans="1:68" x14ac:dyDescent="0.2">
      <c r="A337" t="s">
        <v>293</v>
      </c>
      <c r="B337">
        <v>3890</v>
      </c>
      <c r="F337" s="162" t="s">
        <v>274</v>
      </c>
      <c r="G337" s="162"/>
      <c r="O337" s="162" t="s">
        <v>274</v>
      </c>
      <c r="P337" s="162">
        <v>68</v>
      </c>
      <c r="Q337" s="162">
        <v>1</v>
      </c>
      <c r="R337" s="162" t="s">
        <v>176</v>
      </c>
      <c r="S337">
        <v>28270</v>
      </c>
      <c r="T337">
        <v>27950</v>
      </c>
      <c r="U337">
        <v>26160</v>
      </c>
      <c r="V337">
        <v>26350</v>
      </c>
      <c r="W337">
        <v>26160</v>
      </c>
      <c r="X337" t="b">
        <f t="shared" si="364"/>
        <v>0</v>
      </c>
      <c r="Y337" t="b">
        <f t="shared" si="365"/>
        <v>1</v>
      </c>
      <c r="Z337">
        <f t="shared" ref="Z337" si="379">P337</f>
        <v>68</v>
      </c>
      <c r="AA337" t="str">
        <f t="shared" ref="AA337" si="380">R337</f>
        <v>H&amp;Slin200-1-8.txt</v>
      </c>
      <c r="AB337">
        <f>AVERAGE(V337:V341)</f>
        <v>26330</v>
      </c>
      <c r="AC337">
        <f>AVERAGE(W337:W341)</f>
        <v>26184</v>
      </c>
      <c r="AP337">
        <v>157</v>
      </c>
      <c r="AQ337" t="s">
        <v>374</v>
      </c>
      <c r="AR337" t="s">
        <v>1413</v>
      </c>
      <c r="AS337">
        <v>10145.200000000001</v>
      </c>
      <c r="AT337">
        <v>18720</v>
      </c>
      <c r="AU337">
        <f t="shared" ref="AU337" si="381">AVERAGE(AT337:AT341)</f>
        <v>18720</v>
      </c>
      <c r="BI337" t="s">
        <v>374</v>
      </c>
      <c r="BJ337">
        <v>10059</v>
      </c>
      <c r="BK337">
        <v>18751</v>
      </c>
      <c r="BL337">
        <v>0</v>
      </c>
      <c r="BM337">
        <v>0</v>
      </c>
      <c r="BN337">
        <v>157</v>
      </c>
      <c r="BO337" t="s">
        <v>1664</v>
      </c>
      <c r="BP337">
        <f t="shared" ref="BP337" si="382">AVERAGE(BK337:BK341)</f>
        <v>18743.8</v>
      </c>
    </row>
    <row r="338" spans="1:68" x14ac:dyDescent="0.2">
      <c r="A338" t="s">
        <v>294</v>
      </c>
      <c r="B338">
        <v>0</v>
      </c>
      <c r="F338" s="162" t="s">
        <v>274</v>
      </c>
      <c r="G338" s="162"/>
      <c r="O338" s="162" t="s">
        <v>274</v>
      </c>
      <c r="P338" s="162">
        <v>68</v>
      </c>
      <c r="Q338" s="162">
        <v>2</v>
      </c>
      <c r="R338" s="162" t="s">
        <v>176</v>
      </c>
      <c r="S338">
        <v>28030</v>
      </c>
      <c r="T338">
        <v>27950</v>
      </c>
      <c r="U338">
        <v>26140</v>
      </c>
      <c r="V338">
        <v>26400</v>
      </c>
      <c r="W338">
        <v>26140</v>
      </c>
      <c r="X338" t="b">
        <f t="shared" si="364"/>
        <v>0</v>
      </c>
      <c r="Y338" t="b">
        <f t="shared" si="365"/>
        <v>1</v>
      </c>
      <c r="AP338">
        <v>357</v>
      </c>
      <c r="AQ338" t="s">
        <v>592</v>
      </c>
      <c r="AR338" t="s">
        <v>1413</v>
      </c>
      <c r="AS338">
        <v>10115.6</v>
      </c>
      <c r="AT338">
        <v>18720</v>
      </c>
      <c r="BI338" t="s">
        <v>592</v>
      </c>
      <c r="BJ338">
        <v>10042.9</v>
      </c>
      <c r="BK338">
        <v>18715</v>
      </c>
      <c r="BL338">
        <v>0</v>
      </c>
      <c r="BM338">
        <v>0</v>
      </c>
      <c r="BN338">
        <v>357</v>
      </c>
      <c r="BO338" t="s">
        <v>1664</v>
      </c>
    </row>
    <row r="339" spans="1:68" x14ac:dyDescent="0.2">
      <c r="A339" t="s">
        <v>295</v>
      </c>
      <c r="B339">
        <v>0</v>
      </c>
      <c r="F339" s="162" t="s">
        <v>274</v>
      </c>
      <c r="G339" s="162"/>
      <c r="O339" s="162" t="s">
        <v>274</v>
      </c>
      <c r="P339" s="162">
        <v>68</v>
      </c>
      <c r="Q339" s="162">
        <v>3</v>
      </c>
      <c r="R339" s="162" t="s">
        <v>176</v>
      </c>
      <c r="S339">
        <v>28270</v>
      </c>
      <c r="T339">
        <v>27950</v>
      </c>
      <c r="U339">
        <v>26230</v>
      </c>
      <c r="V339">
        <v>26320</v>
      </c>
      <c r="W339">
        <v>26230</v>
      </c>
      <c r="X339" t="b">
        <f t="shared" si="364"/>
        <v>0</v>
      </c>
      <c r="Y339" t="b">
        <f t="shared" si="365"/>
        <v>1</v>
      </c>
      <c r="AP339">
        <v>557</v>
      </c>
      <c r="AQ339" t="s">
        <v>814</v>
      </c>
      <c r="AR339" t="s">
        <v>1413</v>
      </c>
      <c r="AS339">
        <v>10024.5</v>
      </c>
      <c r="AT339">
        <v>18720</v>
      </c>
      <c r="BI339" t="s">
        <v>814</v>
      </c>
      <c r="BJ339">
        <v>10025.299999999999</v>
      </c>
      <c r="BK339">
        <v>18751</v>
      </c>
      <c r="BL339">
        <v>0</v>
      </c>
      <c r="BM339">
        <v>0</v>
      </c>
      <c r="BN339">
        <v>557</v>
      </c>
      <c r="BO339" t="s">
        <v>1664</v>
      </c>
    </row>
    <row r="340" spans="1:68" x14ac:dyDescent="0.2">
      <c r="A340" t="s">
        <v>296</v>
      </c>
      <c r="B340">
        <v>0.98599999999999999</v>
      </c>
      <c r="F340" s="162" t="s">
        <v>274</v>
      </c>
      <c r="G340" s="162"/>
      <c r="O340" s="162" t="s">
        <v>274</v>
      </c>
      <c r="P340" s="162">
        <v>68</v>
      </c>
      <c r="Q340" s="162">
        <v>4</v>
      </c>
      <c r="R340" s="162" t="s">
        <v>176</v>
      </c>
      <c r="S340">
        <v>28140</v>
      </c>
      <c r="T340">
        <v>27950</v>
      </c>
      <c r="U340">
        <v>26200</v>
      </c>
      <c r="V340">
        <v>26200</v>
      </c>
      <c r="W340">
        <v>26200</v>
      </c>
      <c r="X340" t="b">
        <f t="shared" si="364"/>
        <v>1</v>
      </c>
      <c r="Y340" t="b">
        <f t="shared" si="365"/>
        <v>1</v>
      </c>
      <c r="AP340">
        <v>757</v>
      </c>
      <c r="AQ340" t="s">
        <v>1036</v>
      </c>
      <c r="AR340" t="s">
        <v>1413</v>
      </c>
      <c r="AS340">
        <v>10049.200000000001</v>
      </c>
      <c r="AT340">
        <v>18720</v>
      </c>
      <c r="BI340" t="s">
        <v>1036</v>
      </c>
      <c r="BJ340">
        <v>10046.4</v>
      </c>
      <c r="BK340">
        <v>18751</v>
      </c>
      <c r="BL340">
        <v>0</v>
      </c>
      <c r="BM340">
        <v>0</v>
      </c>
      <c r="BN340">
        <v>757</v>
      </c>
      <c r="BO340" t="s">
        <v>1664</v>
      </c>
    </row>
    <row r="341" spans="1:68" x14ac:dyDescent="0.2">
      <c r="F341" s="162" t="s">
        <v>274</v>
      </c>
      <c r="G341" s="162"/>
      <c r="O341" s="162" t="s">
        <v>274</v>
      </c>
      <c r="P341" s="162">
        <v>68</v>
      </c>
      <c r="Q341" s="162">
        <v>5</v>
      </c>
      <c r="R341" s="162" t="s">
        <v>176</v>
      </c>
      <c r="S341">
        <v>28090</v>
      </c>
      <c r="T341">
        <v>27950</v>
      </c>
      <c r="U341">
        <v>26190</v>
      </c>
      <c r="V341">
        <v>26380</v>
      </c>
      <c r="W341">
        <v>26190</v>
      </c>
      <c r="X341" t="b">
        <f t="shared" si="364"/>
        <v>0</v>
      </c>
      <c r="Y341" t="b">
        <f t="shared" si="365"/>
        <v>1</v>
      </c>
      <c r="AP341">
        <v>957</v>
      </c>
      <c r="AQ341" t="s">
        <v>1258</v>
      </c>
      <c r="AR341" t="s">
        <v>1413</v>
      </c>
      <c r="AS341">
        <v>10036.799999999999</v>
      </c>
      <c r="AT341">
        <v>18720</v>
      </c>
      <c r="BI341" t="s">
        <v>1258</v>
      </c>
      <c r="BJ341">
        <v>10035.200000000001</v>
      </c>
      <c r="BK341">
        <v>18751</v>
      </c>
      <c r="BL341">
        <v>0</v>
      </c>
      <c r="BM341">
        <v>0</v>
      </c>
      <c r="BN341">
        <v>957</v>
      </c>
      <c r="BO341" t="s">
        <v>1664</v>
      </c>
    </row>
    <row r="342" spans="1:68" x14ac:dyDescent="0.2">
      <c r="A342" t="s">
        <v>282</v>
      </c>
      <c r="B342" t="s">
        <v>244</v>
      </c>
      <c r="C342" t="s">
        <v>283</v>
      </c>
      <c r="F342" s="162" t="s">
        <v>274</v>
      </c>
      <c r="G342" s="162" t="str">
        <f t="shared" ref="G342" si="383">B342</f>
        <v>prob_100_1.txt</v>
      </c>
      <c r="H342">
        <f t="shared" ref="H342" si="384">B343</f>
        <v>5240</v>
      </c>
      <c r="I342">
        <f t="shared" ref="I342" si="385">B344</f>
        <v>5100</v>
      </c>
      <c r="J342">
        <f t="shared" ref="J342" si="386">B345</f>
        <v>4880</v>
      </c>
      <c r="K342">
        <f t="shared" ref="K342:L342" si="387">B346</f>
        <v>4890</v>
      </c>
      <c r="L342">
        <f t="shared" si="387"/>
        <v>4880</v>
      </c>
      <c r="O342" s="162" t="s">
        <v>274</v>
      </c>
      <c r="P342" s="162">
        <v>69</v>
      </c>
      <c r="Q342" s="162">
        <v>1</v>
      </c>
      <c r="R342" s="162" t="s">
        <v>177</v>
      </c>
      <c r="S342">
        <v>26740</v>
      </c>
      <c r="T342">
        <v>27070</v>
      </c>
      <c r="U342">
        <v>25190</v>
      </c>
      <c r="V342">
        <v>25330</v>
      </c>
      <c r="W342">
        <v>25190</v>
      </c>
      <c r="X342" t="b">
        <f t="shared" si="364"/>
        <v>0</v>
      </c>
      <c r="Y342" t="b">
        <f t="shared" si="365"/>
        <v>1</v>
      </c>
      <c r="Z342">
        <f t="shared" ref="Z342" si="388">P342</f>
        <v>69</v>
      </c>
      <c r="AA342" t="str">
        <f t="shared" ref="AA342" si="389">R342</f>
        <v>H&amp;Slin200-1-9.txt</v>
      </c>
      <c r="AB342">
        <f>AVERAGE(V342:V346)</f>
        <v>25294</v>
      </c>
      <c r="AC342">
        <f>AVERAGE(W342:W346)</f>
        <v>25166</v>
      </c>
      <c r="AP342">
        <v>158</v>
      </c>
      <c r="AQ342" t="s">
        <v>375</v>
      </c>
      <c r="AR342" t="s">
        <v>1414</v>
      </c>
      <c r="AS342">
        <v>9998.57</v>
      </c>
      <c r="AT342">
        <v>19557</v>
      </c>
      <c r="AU342">
        <f t="shared" ref="AU342" si="390">AVERAGE(AT342:AT346)</f>
        <v>19557</v>
      </c>
      <c r="BI342" t="s">
        <v>375</v>
      </c>
      <c r="BJ342">
        <v>10049.6</v>
      </c>
      <c r="BK342">
        <v>19534</v>
      </c>
      <c r="BL342">
        <v>0</v>
      </c>
      <c r="BM342">
        <v>0</v>
      </c>
      <c r="BN342">
        <v>158</v>
      </c>
      <c r="BO342" t="s">
        <v>1665</v>
      </c>
      <c r="BP342">
        <f t="shared" ref="BP342" si="391">AVERAGE(BK342:BK346)</f>
        <v>19534</v>
      </c>
    </row>
    <row r="343" spans="1:68" x14ac:dyDescent="0.2">
      <c r="A343" t="s">
        <v>215</v>
      </c>
      <c r="B343">
        <v>5240</v>
      </c>
      <c r="C343" t="s">
        <v>284</v>
      </c>
      <c r="D343">
        <v>0.14299999999999999</v>
      </c>
      <c r="F343" s="162" t="s">
        <v>274</v>
      </c>
      <c r="G343" s="162"/>
      <c r="O343" s="162" t="s">
        <v>274</v>
      </c>
      <c r="P343" s="162">
        <v>69</v>
      </c>
      <c r="Q343" s="162">
        <v>2</v>
      </c>
      <c r="R343" s="162" t="s">
        <v>177</v>
      </c>
      <c r="S343">
        <v>27040</v>
      </c>
      <c r="T343">
        <v>27070</v>
      </c>
      <c r="U343">
        <v>25140</v>
      </c>
      <c r="V343">
        <v>25270</v>
      </c>
      <c r="W343">
        <v>25140</v>
      </c>
      <c r="X343" t="b">
        <f t="shared" si="364"/>
        <v>0</v>
      </c>
      <c r="Y343" t="b">
        <f t="shared" si="365"/>
        <v>1</v>
      </c>
      <c r="AP343">
        <v>358</v>
      </c>
      <c r="AQ343" t="s">
        <v>593</v>
      </c>
      <c r="AR343" t="s">
        <v>1414</v>
      </c>
      <c r="AS343">
        <v>10049.799999999999</v>
      </c>
      <c r="AT343">
        <v>19557</v>
      </c>
      <c r="BI343" t="s">
        <v>593</v>
      </c>
      <c r="BJ343">
        <v>10087.4</v>
      </c>
      <c r="BK343">
        <v>19534</v>
      </c>
      <c r="BL343">
        <v>0</v>
      </c>
      <c r="BM343">
        <v>0</v>
      </c>
      <c r="BN343">
        <v>358</v>
      </c>
      <c r="BO343" t="s">
        <v>1665</v>
      </c>
    </row>
    <row r="344" spans="1:68" x14ac:dyDescent="0.2">
      <c r="A344" t="s">
        <v>216</v>
      </c>
      <c r="B344">
        <v>5100</v>
      </c>
      <c r="C344" t="s">
        <v>284</v>
      </c>
      <c r="D344">
        <v>6.0999999999999999E-2</v>
      </c>
      <c r="F344" s="162" t="s">
        <v>274</v>
      </c>
      <c r="G344" s="162"/>
      <c r="O344" s="162" t="s">
        <v>274</v>
      </c>
      <c r="P344" s="162">
        <v>69</v>
      </c>
      <c r="Q344" s="162">
        <v>3</v>
      </c>
      <c r="R344" s="162" t="s">
        <v>177</v>
      </c>
      <c r="S344">
        <v>26830</v>
      </c>
      <c r="T344">
        <v>27070</v>
      </c>
      <c r="U344">
        <v>25170</v>
      </c>
      <c r="V344">
        <v>25290</v>
      </c>
      <c r="W344">
        <v>25170</v>
      </c>
      <c r="X344" t="b">
        <f t="shared" si="364"/>
        <v>0</v>
      </c>
      <c r="Y344" t="b">
        <f t="shared" si="365"/>
        <v>1</v>
      </c>
      <c r="AP344">
        <v>558</v>
      </c>
      <c r="AQ344" t="s">
        <v>815</v>
      </c>
      <c r="AR344" t="s">
        <v>1414</v>
      </c>
      <c r="AS344">
        <v>10055.9</v>
      </c>
      <c r="AT344">
        <v>19557</v>
      </c>
      <c r="BI344" t="s">
        <v>815</v>
      </c>
      <c r="BJ344">
        <v>10072.6</v>
      </c>
      <c r="BK344">
        <v>19534</v>
      </c>
      <c r="BL344">
        <v>0</v>
      </c>
      <c r="BM344">
        <v>0</v>
      </c>
      <c r="BN344">
        <v>558</v>
      </c>
      <c r="BO344" t="s">
        <v>1665</v>
      </c>
    </row>
    <row r="345" spans="1:68" x14ac:dyDescent="0.2">
      <c r="A345" t="s">
        <v>285</v>
      </c>
      <c r="B345">
        <v>4880</v>
      </c>
      <c r="F345" s="162" t="s">
        <v>274</v>
      </c>
      <c r="G345" s="162"/>
      <c r="O345" s="162" t="s">
        <v>274</v>
      </c>
      <c r="P345" s="162">
        <v>69</v>
      </c>
      <c r="Q345" s="162">
        <v>4</v>
      </c>
      <c r="R345" s="162" t="s">
        <v>177</v>
      </c>
      <c r="S345">
        <v>27060</v>
      </c>
      <c r="T345">
        <v>27070</v>
      </c>
      <c r="U345">
        <v>25200</v>
      </c>
      <c r="V345">
        <v>25310</v>
      </c>
      <c r="W345">
        <v>25200</v>
      </c>
      <c r="X345" t="b">
        <f t="shared" si="364"/>
        <v>0</v>
      </c>
      <c r="Y345" t="b">
        <f t="shared" si="365"/>
        <v>1</v>
      </c>
      <c r="AP345">
        <v>758</v>
      </c>
      <c r="AQ345" t="s">
        <v>1037</v>
      </c>
      <c r="AR345" t="s">
        <v>1414</v>
      </c>
      <c r="AS345">
        <v>10031.9</v>
      </c>
      <c r="AT345">
        <v>19557</v>
      </c>
      <c r="BI345" t="s">
        <v>1037</v>
      </c>
      <c r="BJ345">
        <v>10011.700000000001</v>
      </c>
      <c r="BK345">
        <v>19534</v>
      </c>
      <c r="BL345">
        <v>0</v>
      </c>
      <c r="BM345">
        <v>0</v>
      </c>
      <c r="BN345">
        <v>758</v>
      </c>
      <c r="BO345" t="s">
        <v>1665</v>
      </c>
    </row>
    <row r="346" spans="1:68" x14ac:dyDescent="0.2">
      <c r="A346" t="s">
        <v>286</v>
      </c>
      <c r="B346">
        <v>4890</v>
      </c>
      <c r="C346">
        <v>4880</v>
      </c>
      <c r="F346" s="162" t="s">
        <v>274</v>
      </c>
      <c r="G346" s="162"/>
      <c r="O346" s="162" t="s">
        <v>274</v>
      </c>
      <c r="P346" s="162">
        <v>69</v>
      </c>
      <c r="Q346" s="162">
        <v>5</v>
      </c>
      <c r="R346" s="162" t="s">
        <v>177</v>
      </c>
      <c r="S346">
        <v>26930</v>
      </c>
      <c r="T346">
        <v>27070</v>
      </c>
      <c r="U346">
        <v>25130</v>
      </c>
      <c r="V346">
        <v>25270</v>
      </c>
      <c r="W346">
        <v>25130</v>
      </c>
      <c r="X346" t="b">
        <f t="shared" si="364"/>
        <v>0</v>
      </c>
      <c r="Y346" t="b">
        <f t="shared" si="365"/>
        <v>1</v>
      </c>
      <c r="AP346">
        <v>958</v>
      </c>
      <c r="AQ346" t="s">
        <v>1259</v>
      </c>
      <c r="AR346" t="s">
        <v>1414</v>
      </c>
      <c r="AS346">
        <v>10072.700000000001</v>
      </c>
      <c r="AT346">
        <v>19557</v>
      </c>
      <c r="BI346" t="s">
        <v>1259</v>
      </c>
      <c r="BJ346">
        <v>10038.200000000001</v>
      </c>
      <c r="BK346">
        <v>19534</v>
      </c>
      <c r="BL346">
        <v>0</v>
      </c>
      <c r="BM346">
        <v>0</v>
      </c>
      <c r="BN346">
        <v>958</v>
      </c>
      <c r="BO346" t="s">
        <v>1665</v>
      </c>
    </row>
    <row r="347" spans="1:68" x14ac:dyDescent="0.2">
      <c r="A347" t="s">
        <v>287</v>
      </c>
      <c r="B347">
        <v>10022.120999999999</v>
      </c>
      <c r="F347" s="162" t="s">
        <v>274</v>
      </c>
      <c r="G347" s="162"/>
      <c r="O347" s="162" t="s">
        <v>274</v>
      </c>
      <c r="P347" s="162">
        <v>70</v>
      </c>
      <c r="Q347" s="162">
        <v>1</v>
      </c>
      <c r="R347" s="162" t="s">
        <v>169</v>
      </c>
      <c r="S347">
        <v>28050</v>
      </c>
      <c r="T347">
        <v>27460</v>
      </c>
      <c r="U347">
        <v>25920</v>
      </c>
      <c r="V347">
        <v>26020</v>
      </c>
      <c r="W347">
        <v>25920</v>
      </c>
      <c r="X347" t="b">
        <f t="shared" si="364"/>
        <v>0</v>
      </c>
      <c r="Y347" t="b">
        <f t="shared" si="365"/>
        <v>1</v>
      </c>
      <c r="Z347">
        <f t="shared" ref="Z347" si="392">P347</f>
        <v>70</v>
      </c>
      <c r="AA347" t="str">
        <f t="shared" ref="AA347" si="393">R347</f>
        <v>H&amp;Slin200-1-10.txt</v>
      </c>
      <c r="AB347">
        <f>AVERAGE(V347:V351)</f>
        <v>26022</v>
      </c>
      <c r="AC347">
        <f>AVERAGE(W347:W351)</f>
        <v>25928</v>
      </c>
      <c r="AP347">
        <v>159</v>
      </c>
      <c r="AQ347" t="s">
        <v>376</v>
      </c>
      <c r="AR347" t="s">
        <v>1415</v>
      </c>
      <c r="AS347">
        <v>10097.4</v>
      </c>
      <c r="AT347">
        <v>18026</v>
      </c>
      <c r="AU347">
        <f t="shared" ref="AU347" si="394">AVERAGE(AT347:AT351)</f>
        <v>18015.599999999999</v>
      </c>
      <c r="BI347" t="s">
        <v>376</v>
      </c>
      <c r="BJ347">
        <v>10121</v>
      </c>
      <c r="BK347">
        <v>18021</v>
      </c>
      <c r="BL347">
        <v>0</v>
      </c>
      <c r="BM347">
        <v>0</v>
      </c>
      <c r="BN347">
        <v>159</v>
      </c>
      <c r="BO347" t="s">
        <v>1666</v>
      </c>
      <c r="BP347">
        <f t="shared" ref="BP347" si="395">AVERAGE(BK347:BK351)</f>
        <v>18020</v>
      </c>
    </row>
    <row r="348" spans="1:68" x14ac:dyDescent="0.2">
      <c r="A348" t="s">
        <v>288</v>
      </c>
      <c r="B348">
        <v>256612</v>
      </c>
      <c r="F348" s="162" t="s">
        <v>274</v>
      </c>
      <c r="G348" s="162"/>
      <c r="O348" s="162" t="s">
        <v>274</v>
      </c>
      <c r="P348" s="162">
        <v>70</v>
      </c>
      <c r="Q348" s="162">
        <v>2</v>
      </c>
      <c r="R348" s="162" t="s">
        <v>169</v>
      </c>
      <c r="S348">
        <v>27990</v>
      </c>
      <c r="T348">
        <v>27460</v>
      </c>
      <c r="U348">
        <v>25960</v>
      </c>
      <c r="V348">
        <v>26060</v>
      </c>
      <c r="W348">
        <v>25960</v>
      </c>
      <c r="X348" t="b">
        <f t="shared" si="364"/>
        <v>0</v>
      </c>
      <c r="Y348" t="b">
        <f t="shared" si="365"/>
        <v>1</v>
      </c>
      <c r="AP348">
        <v>359</v>
      </c>
      <c r="AQ348" t="s">
        <v>594</v>
      </c>
      <c r="AR348" t="s">
        <v>1415</v>
      </c>
      <c r="AS348">
        <v>10111.5</v>
      </c>
      <c r="AT348">
        <v>17998</v>
      </c>
      <c r="BI348" t="s">
        <v>594</v>
      </c>
      <c r="BJ348">
        <v>10058.1</v>
      </c>
      <c r="BK348">
        <v>18016</v>
      </c>
      <c r="BL348">
        <v>0</v>
      </c>
      <c r="BM348">
        <v>0</v>
      </c>
      <c r="BN348">
        <v>359</v>
      </c>
      <c r="BO348" t="s">
        <v>1666</v>
      </c>
    </row>
    <row r="349" spans="1:68" x14ac:dyDescent="0.2">
      <c r="A349" t="s">
        <v>289</v>
      </c>
      <c r="B349">
        <v>34727</v>
      </c>
      <c r="F349" s="162" t="s">
        <v>274</v>
      </c>
      <c r="G349" s="162"/>
      <c r="O349" s="162" t="s">
        <v>274</v>
      </c>
      <c r="P349" s="162">
        <v>70</v>
      </c>
      <c r="Q349" s="162">
        <v>3</v>
      </c>
      <c r="R349" s="162" t="s">
        <v>169</v>
      </c>
      <c r="S349">
        <v>28020</v>
      </c>
      <c r="T349">
        <v>27460</v>
      </c>
      <c r="U349">
        <v>25940</v>
      </c>
      <c r="V349">
        <v>25990</v>
      </c>
      <c r="W349">
        <v>25940</v>
      </c>
      <c r="X349" t="b">
        <f t="shared" si="364"/>
        <v>0</v>
      </c>
      <c r="Y349" t="b">
        <f t="shared" si="365"/>
        <v>1</v>
      </c>
      <c r="AP349">
        <v>559</v>
      </c>
      <c r="AQ349" t="s">
        <v>816</v>
      </c>
      <c r="AR349" t="s">
        <v>1415</v>
      </c>
      <c r="AS349">
        <v>10011.200000000001</v>
      </c>
      <c r="AT349">
        <v>18018</v>
      </c>
      <c r="BI349" t="s">
        <v>816</v>
      </c>
      <c r="BJ349">
        <v>10103.799999999999</v>
      </c>
      <c r="BK349">
        <v>18021</v>
      </c>
      <c r="BL349">
        <v>0</v>
      </c>
      <c r="BM349">
        <v>0</v>
      </c>
      <c r="BN349">
        <v>559</v>
      </c>
      <c r="BO349" t="s">
        <v>1666</v>
      </c>
    </row>
    <row r="350" spans="1:68" x14ac:dyDescent="0.2">
      <c r="F350" s="162" t="s">
        <v>274</v>
      </c>
      <c r="G350" s="162"/>
      <c r="O350" s="162" t="s">
        <v>274</v>
      </c>
      <c r="P350" s="162">
        <v>70</v>
      </c>
      <c r="Q350" s="162">
        <v>4</v>
      </c>
      <c r="R350" s="162" t="s">
        <v>169</v>
      </c>
      <c r="S350">
        <v>28140</v>
      </c>
      <c r="T350">
        <v>27460</v>
      </c>
      <c r="U350">
        <v>25900</v>
      </c>
      <c r="V350">
        <v>25990</v>
      </c>
      <c r="W350">
        <v>25900</v>
      </c>
      <c r="X350" t="b">
        <f t="shared" si="364"/>
        <v>0</v>
      </c>
      <c r="Y350" t="b">
        <f t="shared" si="365"/>
        <v>1</v>
      </c>
      <c r="AP350">
        <v>759</v>
      </c>
      <c r="AQ350" t="s">
        <v>1038</v>
      </c>
      <c r="AR350" t="s">
        <v>1415</v>
      </c>
      <c r="AS350">
        <v>10031.700000000001</v>
      </c>
      <c r="AT350">
        <v>18018</v>
      </c>
      <c r="BI350" t="s">
        <v>1038</v>
      </c>
      <c r="BJ350">
        <v>10106.200000000001</v>
      </c>
      <c r="BK350">
        <v>18021</v>
      </c>
      <c r="BL350">
        <v>0</v>
      </c>
      <c r="BM350">
        <v>0</v>
      </c>
      <c r="BN350">
        <v>759</v>
      </c>
      <c r="BO350" t="s">
        <v>1666</v>
      </c>
    </row>
    <row r="351" spans="1:68" x14ac:dyDescent="0.2">
      <c r="A351" t="s">
        <v>290</v>
      </c>
      <c r="F351" s="162" t="s">
        <v>274</v>
      </c>
      <c r="G351" s="162"/>
      <c r="O351" s="162" t="s">
        <v>274</v>
      </c>
      <c r="P351" s="162">
        <v>70</v>
      </c>
      <c r="Q351" s="162">
        <v>5</v>
      </c>
      <c r="R351" s="162" t="s">
        <v>169</v>
      </c>
      <c r="S351">
        <v>28220</v>
      </c>
      <c r="T351">
        <v>27460</v>
      </c>
      <c r="U351">
        <v>25920</v>
      </c>
      <c r="V351">
        <v>26050</v>
      </c>
      <c r="W351">
        <v>25920</v>
      </c>
      <c r="X351" t="b">
        <f t="shared" si="364"/>
        <v>0</v>
      </c>
      <c r="Y351" t="b">
        <f t="shared" si="365"/>
        <v>1</v>
      </c>
      <c r="AP351">
        <v>959</v>
      </c>
      <c r="AQ351" t="s">
        <v>1260</v>
      </c>
      <c r="AR351" t="s">
        <v>1415</v>
      </c>
      <c r="AS351">
        <v>10020.6</v>
      </c>
      <c r="AT351">
        <v>18018</v>
      </c>
      <c r="BI351" t="s">
        <v>1260</v>
      </c>
      <c r="BJ351">
        <v>10048.6</v>
      </c>
      <c r="BK351">
        <v>18021</v>
      </c>
      <c r="BL351">
        <v>0</v>
      </c>
      <c r="BM351">
        <v>0</v>
      </c>
      <c r="BN351">
        <v>959</v>
      </c>
      <c r="BO351" t="s">
        <v>1666</v>
      </c>
    </row>
    <row r="352" spans="1:68" x14ac:dyDescent="0.2">
      <c r="A352" t="s">
        <v>291</v>
      </c>
      <c r="B352">
        <v>124</v>
      </c>
      <c r="F352" s="162" t="s">
        <v>274</v>
      </c>
      <c r="G352" s="162"/>
      <c r="O352" s="162" t="s">
        <v>274</v>
      </c>
      <c r="P352" s="162">
        <v>71</v>
      </c>
      <c r="Q352" s="162">
        <v>1</v>
      </c>
      <c r="R352" s="162" t="s">
        <v>188</v>
      </c>
      <c r="S352">
        <v>67590</v>
      </c>
      <c r="T352">
        <v>66930</v>
      </c>
      <c r="U352">
        <v>62660</v>
      </c>
      <c r="V352">
        <v>62680</v>
      </c>
      <c r="W352">
        <v>62660</v>
      </c>
      <c r="X352" t="b">
        <f t="shared" si="364"/>
        <v>0</v>
      </c>
      <c r="Y352" t="b">
        <f t="shared" si="365"/>
        <v>1</v>
      </c>
      <c r="Z352">
        <f t="shared" ref="Z352" si="396">P352</f>
        <v>71</v>
      </c>
      <c r="AA352" t="str">
        <f t="shared" ref="AA352" si="397">R352</f>
        <v>H&amp;Slin500-1-1.txt</v>
      </c>
      <c r="AB352">
        <f>AVERAGE(V352:V356)</f>
        <v>62740</v>
      </c>
      <c r="AC352">
        <f>AVERAGE(W352:W356)</f>
        <v>62688</v>
      </c>
      <c r="AP352">
        <v>191</v>
      </c>
      <c r="AQ352" t="s">
        <v>411</v>
      </c>
      <c r="AR352" t="s">
        <v>1447</v>
      </c>
      <c r="AS352">
        <v>148761</v>
      </c>
      <c r="AT352">
        <v>357744</v>
      </c>
      <c r="AU352">
        <f t="shared" ref="AU352" si="398">AVERAGE(AT352:AT356)</f>
        <v>357744</v>
      </c>
      <c r="BI352" t="s">
        <v>411</v>
      </c>
      <c r="BJ352">
        <v>148655</v>
      </c>
      <c r="BK352">
        <v>357744</v>
      </c>
      <c r="BL352">
        <v>153504</v>
      </c>
      <c r="BM352">
        <v>357744</v>
      </c>
      <c r="BN352">
        <v>191</v>
      </c>
      <c r="BO352" t="s">
        <v>1698</v>
      </c>
      <c r="BP352">
        <f t="shared" ref="BP352" si="399">AVERAGE(BK352:BK356)</f>
        <v>357744</v>
      </c>
    </row>
    <row r="353" spans="1:68" x14ac:dyDescent="0.2">
      <c r="A353" t="s">
        <v>292</v>
      </c>
      <c r="B353">
        <v>0</v>
      </c>
      <c r="F353" s="162" t="s">
        <v>274</v>
      </c>
      <c r="G353" s="162"/>
      <c r="O353" s="162" t="s">
        <v>274</v>
      </c>
      <c r="P353" s="162">
        <v>71</v>
      </c>
      <c r="Q353" s="162">
        <v>2</v>
      </c>
      <c r="R353" s="162" t="s">
        <v>188</v>
      </c>
      <c r="S353">
        <v>67750</v>
      </c>
      <c r="T353">
        <v>66930</v>
      </c>
      <c r="U353">
        <v>62700</v>
      </c>
      <c r="V353">
        <v>62700</v>
      </c>
      <c r="W353">
        <v>62700</v>
      </c>
      <c r="X353" t="b">
        <f t="shared" si="364"/>
        <v>1</v>
      </c>
      <c r="Y353" t="b">
        <f t="shared" si="365"/>
        <v>1</v>
      </c>
      <c r="AP353">
        <v>391</v>
      </c>
      <c r="AQ353" t="s">
        <v>630</v>
      </c>
      <c r="AR353" t="s">
        <v>1447</v>
      </c>
      <c r="AS353">
        <v>152592</v>
      </c>
      <c r="AT353">
        <v>357744</v>
      </c>
      <c r="BI353" t="s">
        <v>630</v>
      </c>
      <c r="BJ353">
        <v>149253</v>
      </c>
      <c r="BK353">
        <v>357744</v>
      </c>
      <c r="BL353">
        <v>155632</v>
      </c>
      <c r="BM353">
        <v>357744</v>
      </c>
      <c r="BN353">
        <v>391</v>
      </c>
      <c r="BO353" t="s">
        <v>1698</v>
      </c>
    </row>
    <row r="354" spans="1:68" x14ac:dyDescent="0.2">
      <c r="A354" t="s">
        <v>293</v>
      </c>
      <c r="B354">
        <v>1898</v>
      </c>
      <c r="F354" s="162" t="s">
        <v>274</v>
      </c>
      <c r="G354" s="162"/>
      <c r="O354" s="162" t="s">
        <v>274</v>
      </c>
      <c r="P354" s="162">
        <v>71</v>
      </c>
      <c r="Q354" s="162">
        <v>3</v>
      </c>
      <c r="R354" s="162" t="s">
        <v>188</v>
      </c>
      <c r="S354">
        <v>68040</v>
      </c>
      <c r="T354">
        <v>66930</v>
      </c>
      <c r="U354">
        <v>62660</v>
      </c>
      <c r="V354">
        <v>62850</v>
      </c>
      <c r="W354">
        <v>62660</v>
      </c>
      <c r="X354" t="b">
        <f t="shared" si="364"/>
        <v>0</v>
      </c>
      <c r="Y354" t="b">
        <f t="shared" si="365"/>
        <v>1</v>
      </c>
      <c r="AP354">
        <v>591</v>
      </c>
      <c r="AQ354" t="s">
        <v>852</v>
      </c>
      <c r="AR354" t="s">
        <v>1447</v>
      </c>
      <c r="AS354">
        <v>148885</v>
      </c>
      <c r="AT354">
        <v>357744</v>
      </c>
      <c r="BI354" t="s">
        <v>852</v>
      </c>
      <c r="BJ354">
        <v>147457</v>
      </c>
      <c r="BK354">
        <v>357744</v>
      </c>
      <c r="BL354">
        <v>154519</v>
      </c>
      <c r="BM354">
        <v>357744</v>
      </c>
      <c r="BN354">
        <v>591</v>
      </c>
      <c r="BO354" t="s">
        <v>1698</v>
      </c>
    </row>
    <row r="355" spans="1:68" x14ac:dyDescent="0.2">
      <c r="A355" t="s">
        <v>294</v>
      </c>
      <c r="B355">
        <v>0</v>
      </c>
      <c r="F355" s="162" t="s">
        <v>274</v>
      </c>
      <c r="G355" s="162"/>
      <c r="O355" s="162" t="s">
        <v>274</v>
      </c>
      <c r="P355" s="162">
        <v>71</v>
      </c>
      <c r="Q355" s="162">
        <v>4</v>
      </c>
      <c r="R355" s="162" t="s">
        <v>188</v>
      </c>
      <c r="S355">
        <v>67920</v>
      </c>
      <c r="T355">
        <v>66930</v>
      </c>
      <c r="U355">
        <v>62690</v>
      </c>
      <c r="V355">
        <v>62690</v>
      </c>
      <c r="W355">
        <v>62690</v>
      </c>
      <c r="X355" t="b">
        <f t="shared" si="364"/>
        <v>1</v>
      </c>
      <c r="Y355" t="b">
        <f t="shared" si="365"/>
        <v>1</v>
      </c>
      <c r="AP355">
        <v>791</v>
      </c>
      <c r="AQ355" t="s">
        <v>1074</v>
      </c>
      <c r="AR355" t="s">
        <v>1447</v>
      </c>
      <c r="AS355">
        <v>147309</v>
      </c>
      <c r="AT355">
        <v>357744</v>
      </c>
      <c r="BI355" t="s">
        <v>1074</v>
      </c>
      <c r="BJ355">
        <v>146743</v>
      </c>
      <c r="BK355">
        <v>357744</v>
      </c>
      <c r="BL355">
        <v>153385</v>
      </c>
      <c r="BM355">
        <v>357744</v>
      </c>
      <c r="BN355">
        <v>791</v>
      </c>
      <c r="BO355" t="s">
        <v>1698</v>
      </c>
    </row>
    <row r="356" spans="1:68" x14ac:dyDescent="0.2">
      <c r="A356" t="s">
        <v>295</v>
      </c>
      <c r="B356">
        <v>0</v>
      </c>
      <c r="F356" s="162" t="s">
        <v>274</v>
      </c>
      <c r="G356" s="162"/>
      <c r="O356" s="162" t="s">
        <v>274</v>
      </c>
      <c r="P356" s="162">
        <v>71</v>
      </c>
      <c r="Q356" s="162">
        <v>5</v>
      </c>
      <c r="R356" s="162" t="s">
        <v>188</v>
      </c>
      <c r="S356">
        <v>67500</v>
      </c>
      <c r="T356">
        <v>66930</v>
      </c>
      <c r="U356">
        <v>62730</v>
      </c>
      <c r="V356">
        <v>62780</v>
      </c>
      <c r="W356">
        <v>62730</v>
      </c>
      <c r="X356" t="b">
        <f t="shared" si="364"/>
        <v>0</v>
      </c>
      <c r="Y356" t="b">
        <f t="shared" si="365"/>
        <v>1</v>
      </c>
      <c r="AP356">
        <v>991</v>
      </c>
      <c r="AQ356" t="s">
        <v>1296</v>
      </c>
      <c r="AR356" t="s">
        <v>1447</v>
      </c>
      <c r="AS356">
        <v>150360</v>
      </c>
      <c r="AT356">
        <v>357744</v>
      </c>
      <c r="BI356" t="s">
        <v>1296</v>
      </c>
      <c r="BJ356">
        <v>146034</v>
      </c>
      <c r="BK356">
        <v>357744</v>
      </c>
      <c r="BL356">
        <v>154662</v>
      </c>
      <c r="BM356">
        <v>357744</v>
      </c>
      <c r="BN356">
        <v>991</v>
      </c>
      <c r="BO356" t="s">
        <v>1698</v>
      </c>
    </row>
    <row r="357" spans="1:68" x14ac:dyDescent="0.2">
      <c r="A357" t="s">
        <v>296</v>
      </c>
      <c r="B357">
        <v>0.99690000000000001</v>
      </c>
      <c r="F357" s="162" t="s">
        <v>274</v>
      </c>
      <c r="G357" s="162"/>
      <c r="O357" s="162" t="s">
        <v>274</v>
      </c>
      <c r="P357" s="162">
        <v>72</v>
      </c>
      <c r="Q357" s="162">
        <v>1</v>
      </c>
      <c r="R357" s="162" t="s">
        <v>190</v>
      </c>
      <c r="S357">
        <v>67930</v>
      </c>
      <c r="T357">
        <v>66740</v>
      </c>
      <c r="U357">
        <v>63000</v>
      </c>
      <c r="V357">
        <v>63020</v>
      </c>
      <c r="W357">
        <v>63000</v>
      </c>
      <c r="X357" t="b">
        <f t="shared" si="364"/>
        <v>0</v>
      </c>
      <c r="Y357" t="b">
        <f t="shared" si="365"/>
        <v>1</v>
      </c>
      <c r="Z357">
        <f t="shared" ref="Z357" si="400">P357</f>
        <v>72</v>
      </c>
      <c r="AA357" t="str">
        <f t="shared" ref="AA357" si="401">R357</f>
        <v>H&amp;Slin500-1-2.txt</v>
      </c>
      <c r="AB357">
        <f>AVERAGE(V357:V361)</f>
        <v>63128</v>
      </c>
      <c r="AC357">
        <f>AVERAGE(W357:W361)</f>
        <v>63062</v>
      </c>
      <c r="AP357">
        <v>200</v>
      </c>
      <c r="AQ357" t="s">
        <v>420</v>
      </c>
      <c r="AR357" t="s">
        <v>1456</v>
      </c>
      <c r="AS357">
        <v>152212</v>
      </c>
      <c r="AT357">
        <v>368348</v>
      </c>
      <c r="AU357">
        <f t="shared" ref="AU357" si="402">AVERAGE(AT357:AT361)</f>
        <v>368348</v>
      </c>
      <c r="BI357" t="s">
        <v>420</v>
      </c>
      <c r="BJ357">
        <v>154361</v>
      </c>
      <c r="BK357">
        <v>368348</v>
      </c>
      <c r="BL357">
        <v>154361</v>
      </c>
      <c r="BM357">
        <v>368348</v>
      </c>
      <c r="BN357">
        <v>200</v>
      </c>
      <c r="BO357" t="s">
        <v>1707</v>
      </c>
      <c r="BP357">
        <f t="shared" ref="BP357" si="403">AVERAGE(BK357:BK361)</f>
        <v>368348</v>
      </c>
    </row>
    <row r="358" spans="1:68" x14ac:dyDescent="0.2">
      <c r="F358" s="162" t="s">
        <v>274</v>
      </c>
      <c r="G358" s="162"/>
      <c r="O358" s="162" t="s">
        <v>274</v>
      </c>
      <c r="P358" s="162">
        <v>72</v>
      </c>
      <c r="Q358" s="162">
        <v>2</v>
      </c>
      <c r="R358" s="162" t="s">
        <v>190</v>
      </c>
      <c r="S358">
        <v>68380</v>
      </c>
      <c r="T358">
        <v>66740</v>
      </c>
      <c r="U358">
        <v>63130</v>
      </c>
      <c r="V358">
        <v>63190</v>
      </c>
      <c r="W358">
        <v>63130</v>
      </c>
      <c r="X358" t="b">
        <f t="shared" si="364"/>
        <v>0</v>
      </c>
      <c r="Y358" t="b">
        <f t="shared" si="365"/>
        <v>1</v>
      </c>
      <c r="AP358">
        <v>400</v>
      </c>
      <c r="AQ358" t="s">
        <v>641</v>
      </c>
      <c r="AR358" t="s">
        <v>1456</v>
      </c>
      <c r="AS358">
        <v>147243</v>
      </c>
      <c r="AT358">
        <v>368348</v>
      </c>
      <c r="BI358" t="s">
        <v>641</v>
      </c>
      <c r="BJ358">
        <v>148087</v>
      </c>
      <c r="BK358">
        <v>368348</v>
      </c>
      <c r="BL358">
        <v>156438</v>
      </c>
      <c r="BM358">
        <v>368348</v>
      </c>
      <c r="BN358">
        <v>400</v>
      </c>
      <c r="BO358" t="s">
        <v>1707</v>
      </c>
    </row>
    <row r="359" spans="1:68" x14ac:dyDescent="0.2">
      <c r="A359" t="s">
        <v>282</v>
      </c>
      <c r="B359" t="s">
        <v>245</v>
      </c>
      <c r="C359" t="s">
        <v>283</v>
      </c>
      <c r="F359" s="162" t="s">
        <v>274</v>
      </c>
      <c r="G359" s="162" t="str">
        <f t="shared" ref="G359" si="404">B359</f>
        <v>prob_100_2.txt</v>
      </c>
      <c r="H359">
        <f t="shared" ref="H359" si="405">B360</f>
        <v>5980</v>
      </c>
      <c r="I359">
        <f t="shared" ref="I359" si="406">B361</f>
        <v>6000</v>
      </c>
      <c r="J359">
        <f t="shared" ref="J359" si="407">B362</f>
        <v>5480</v>
      </c>
      <c r="K359">
        <f t="shared" ref="K359:L359" si="408">B363</f>
        <v>5500</v>
      </c>
      <c r="L359">
        <f t="shared" si="408"/>
        <v>5480</v>
      </c>
      <c r="O359" s="162" t="s">
        <v>274</v>
      </c>
      <c r="P359" s="162">
        <v>72</v>
      </c>
      <c r="Q359" s="162">
        <v>3</v>
      </c>
      <c r="R359" s="162" t="s">
        <v>190</v>
      </c>
      <c r="S359">
        <v>68230</v>
      </c>
      <c r="T359">
        <v>66740</v>
      </c>
      <c r="U359">
        <v>62980</v>
      </c>
      <c r="V359">
        <v>63100</v>
      </c>
      <c r="W359">
        <v>62980</v>
      </c>
      <c r="X359" t="b">
        <f t="shared" si="364"/>
        <v>0</v>
      </c>
      <c r="Y359" t="b">
        <f t="shared" si="365"/>
        <v>1</v>
      </c>
      <c r="AP359">
        <v>600</v>
      </c>
      <c r="AQ359" t="s">
        <v>863</v>
      </c>
      <c r="AR359" t="s">
        <v>1456</v>
      </c>
      <c r="AS359">
        <v>146893</v>
      </c>
      <c r="AT359">
        <v>368348</v>
      </c>
      <c r="BI359" t="s">
        <v>863</v>
      </c>
      <c r="BJ359">
        <v>153574</v>
      </c>
      <c r="BK359">
        <v>368348</v>
      </c>
      <c r="BL359">
        <v>153574</v>
      </c>
      <c r="BM359">
        <v>368348</v>
      </c>
      <c r="BN359">
        <v>600</v>
      </c>
      <c r="BO359" t="s">
        <v>1707</v>
      </c>
    </row>
    <row r="360" spans="1:68" x14ac:dyDescent="0.2">
      <c r="A360" t="s">
        <v>215</v>
      </c>
      <c r="B360">
        <v>5980</v>
      </c>
      <c r="C360" t="s">
        <v>284</v>
      </c>
      <c r="D360">
        <v>0.15</v>
      </c>
      <c r="F360" s="162" t="s">
        <v>274</v>
      </c>
      <c r="G360" s="162"/>
      <c r="O360" s="162" t="s">
        <v>274</v>
      </c>
      <c r="P360" s="162">
        <v>72</v>
      </c>
      <c r="Q360" s="162">
        <v>4</v>
      </c>
      <c r="R360" s="162" t="s">
        <v>190</v>
      </c>
      <c r="S360">
        <v>68170</v>
      </c>
      <c r="T360">
        <v>66740</v>
      </c>
      <c r="U360">
        <v>63140</v>
      </c>
      <c r="V360">
        <v>63170</v>
      </c>
      <c r="W360">
        <v>63140</v>
      </c>
      <c r="X360" t="b">
        <f t="shared" si="364"/>
        <v>0</v>
      </c>
      <c r="Y360" t="b">
        <f t="shared" si="365"/>
        <v>1</v>
      </c>
      <c r="AP360">
        <v>800</v>
      </c>
      <c r="AQ360" t="s">
        <v>1085</v>
      </c>
      <c r="AR360" t="s">
        <v>1456</v>
      </c>
      <c r="AS360">
        <v>152600</v>
      </c>
      <c r="AT360">
        <v>368348</v>
      </c>
      <c r="BI360" t="s">
        <v>1085</v>
      </c>
      <c r="BJ360">
        <v>149150</v>
      </c>
      <c r="BK360">
        <v>368348</v>
      </c>
      <c r="BL360">
        <v>155782</v>
      </c>
      <c r="BM360">
        <v>368348</v>
      </c>
      <c r="BN360">
        <v>800</v>
      </c>
      <c r="BO360" t="s">
        <v>1707</v>
      </c>
    </row>
    <row r="361" spans="1:68" x14ac:dyDescent="0.2">
      <c r="A361" t="s">
        <v>216</v>
      </c>
      <c r="B361">
        <v>6000</v>
      </c>
      <c r="C361" t="s">
        <v>284</v>
      </c>
      <c r="D361">
        <v>5.0999999999999997E-2</v>
      </c>
      <c r="F361" s="162" t="s">
        <v>274</v>
      </c>
      <c r="G361" s="162"/>
      <c r="O361" s="162" t="s">
        <v>274</v>
      </c>
      <c r="P361" s="162">
        <v>72</v>
      </c>
      <c r="Q361" s="162">
        <v>5</v>
      </c>
      <c r="R361" s="162" t="s">
        <v>190</v>
      </c>
      <c r="S361">
        <v>68060</v>
      </c>
      <c r="T361">
        <v>66740</v>
      </c>
      <c r="U361">
        <v>63060</v>
      </c>
      <c r="V361">
        <v>63160</v>
      </c>
      <c r="W361">
        <v>63060</v>
      </c>
      <c r="X361" t="b">
        <f t="shared" si="364"/>
        <v>0</v>
      </c>
      <c r="Y361" t="b">
        <f t="shared" si="365"/>
        <v>1</v>
      </c>
      <c r="AP361">
        <v>1000</v>
      </c>
      <c r="AQ361" t="s">
        <v>313</v>
      </c>
      <c r="AR361" t="s">
        <v>1456</v>
      </c>
      <c r="AS361">
        <v>146253</v>
      </c>
      <c r="AT361">
        <v>368348</v>
      </c>
      <c r="BI361" t="s">
        <v>313</v>
      </c>
      <c r="BJ361">
        <v>147415</v>
      </c>
      <c r="BK361">
        <v>368348</v>
      </c>
      <c r="BL361">
        <v>158783</v>
      </c>
      <c r="BM361">
        <v>368348</v>
      </c>
      <c r="BN361">
        <v>1000</v>
      </c>
      <c r="BO361" t="s">
        <v>1707</v>
      </c>
    </row>
    <row r="362" spans="1:68" x14ac:dyDescent="0.2">
      <c r="A362" t="s">
        <v>285</v>
      </c>
      <c r="B362">
        <v>5480</v>
      </c>
      <c r="F362" s="162" t="s">
        <v>274</v>
      </c>
      <c r="G362" s="162"/>
      <c r="O362" s="162" t="s">
        <v>274</v>
      </c>
      <c r="P362" s="162">
        <v>73</v>
      </c>
      <c r="Q362" s="162">
        <v>1</v>
      </c>
      <c r="R362" s="162" t="s">
        <v>191</v>
      </c>
      <c r="S362">
        <v>72390</v>
      </c>
      <c r="T362">
        <v>71520</v>
      </c>
      <c r="U362">
        <v>68060</v>
      </c>
      <c r="V362">
        <v>68090</v>
      </c>
      <c r="W362">
        <v>68060</v>
      </c>
      <c r="X362" t="b">
        <f t="shared" si="364"/>
        <v>0</v>
      </c>
      <c r="Y362" t="b">
        <f t="shared" si="365"/>
        <v>1</v>
      </c>
      <c r="Z362">
        <f t="shared" ref="Z362" si="409">P362</f>
        <v>73</v>
      </c>
      <c r="AA362" t="str">
        <f t="shared" ref="AA362" si="410">R362</f>
        <v>H&amp;Slin500-1-3.txt</v>
      </c>
      <c r="AB362">
        <f>AVERAGE(V362:V366)</f>
        <v>68026</v>
      </c>
      <c r="AC362">
        <f>AVERAGE(W362:W366)</f>
        <v>67952</v>
      </c>
      <c r="AP362">
        <v>192</v>
      </c>
      <c r="AQ362" t="s">
        <v>412</v>
      </c>
      <c r="AR362" t="s">
        <v>1448</v>
      </c>
      <c r="AS362">
        <v>151854</v>
      </c>
      <c r="AT362">
        <v>371171</v>
      </c>
      <c r="AU362">
        <f t="shared" ref="AU362" si="411">AVERAGE(AT362:AT366)</f>
        <v>371171</v>
      </c>
      <c r="BI362" t="s">
        <v>412</v>
      </c>
      <c r="BJ362">
        <v>149855</v>
      </c>
      <c r="BK362">
        <v>371171</v>
      </c>
      <c r="BL362">
        <v>154879</v>
      </c>
      <c r="BM362">
        <v>371171</v>
      </c>
      <c r="BN362">
        <v>192</v>
      </c>
      <c r="BO362" t="s">
        <v>1699</v>
      </c>
      <c r="BP362">
        <f t="shared" ref="BP362" si="412">AVERAGE(BK362:BK366)</f>
        <v>371171</v>
      </c>
    </row>
    <row r="363" spans="1:68" x14ac:dyDescent="0.2">
      <c r="A363" t="s">
        <v>286</v>
      </c>
      <c r="B363">
        <v>5500</v>
      </c>
      <c r="C363">
        <v>5480</v>
      </c>
      <c r="F363" s="162" t="s">
        <v>274</v>
      </c>
      <c r="G363" s="162"/>
      <c r="O363" s="162" t="s">
        <v>274</v>
      </c>
      <c r="P363" s="162">
        <v>73</v>
      </c>
      <c r="Q363" s="162">
        <v>2</v>
      </c>
      <c r="R363" s="162" t="s">
        <v>191</v>
      </c>
      <c r="S363">
        <v>72700</v>
      </c>
      <c r="T363">
        <v>71520</v>
      </c>
      <c r="U363">
        <v>68020</v>
      </c>
      <c r="V363">
        <v>68020</v>
      </c>
      <c r="W363">
        <v>68020</v>
      </c>
      <c r="X363" t="b">
        <f t="shared" si="364"/>
        <v>1</v>
      </c>
      <c r="Y363" t="b">
        <f t="shared" si="365"/>
        <v>1</v>
      </c>
      <c r="AP363">
        <v>392</v>
      </c>
      <c r="AQ363" t="s">
        <v>631</v>
      </c>
      <c r="AR363" t="s">
        <v>1448</v>
      </c>
      <c r="AS363">
        <v>148555</v>
      </c>
      <c r="AT363">
        <v>371171</v>
      </c>
      <c r="BI363" t="s">
        <v>631</v>
      </c>
      <c r="BJ363">
        <v>149052</v>
      </c>
      <c r="BK363">
        <v>371171</v>
      </c>
      <c r="BL363">
        <v>156884</v>
      </c>
      <c r="BM363">
        <v>371171</v>
      </c>
      <c r="BN363">
        <v>392</v>
      </c>
      <c r="BO363" t="s">
        <v>1699</v>
      </c>
    </row>
    <row r="364" spans="1:68" x14ac:dyDescent="0.2">
      <c r="A364" t="s">
        <v>287</v>
      </c>
      <c r="B364">
        <v>10028.075000000001</v>
      </c>
      <c r="F364" s="162" t="s">
        <v>274</v>
      </c>
      <c r="G364" s="162"/>
      <c r="O364" s="162" t="s">
        <v>274</v>
      </c>
      <c r="P364" s="162">
        <v>73</v>
      </c>
      <c r="Q364" s="162">
        <v>3</v>
      </c>
      <c r="R364" s="162" t="s">
        <v>191</v>
      </c>
      <c r="S364">
        <v>72730</v>
      </c>
      <c r="T364">
        <v>71520</v>
      </c>
      <c r="U364">
        <v>67930</v>
      </c>
      <c r="V364">
        <v>67960</v>
      </c>
      <c r="W364">
        <v>67930</v>
      </c>
      <c r="X364" t="b">
        <f t="shared" si="364"/>
        <v>0</v>
      </c>
      <c r="Y364" t="b">
        <f t="shared" si="365"/>
        <v>1</v>
      </c>
      <c r="AP364">
        <v>592</v>
      </c>
      <c r="AQ364" t="s">
        <v>853</v>
      </c>
      <c r="AR364" t="s">
        <v>1448</v>
      </c>
      <c r="AS364">
        <v>151855</v>
      </c>
      <c r="AT364">
        <v>371171</v>
      </c>
      <c r="BI364" t="s">
        <v>853</v>
      </c>
      <c r="BJ364">
        <v>151618</v>
      </c>
      <c r="BK364">
        <v>371171</v>
      </c>
      <c r="BL364">
        <v>151618</v>
      </c>
      <c r="BM364">
        <v>371171</v>
      </c>
      <c r="BN364">
        <v>592</v>
      </c>
      <c r="BO364" t="s">
        <v>1699</v>
      </c>
    </row>
    <row r="365" spans="1:68" x14ac:dyDescent="0.2">
      <c r="A365" t="s">
        <v>288</v>
      </c>
      <c r="B365">
        <v>125806</v>
      </c>
      <c r="F365" s="162" t="s">
        <v>274</v>
      </c>
      <c r="G365" s="162"/>
      <c r="O365" s="162" t="s">
        <v>274</v>
      </c>
      <c r="P365" s="162">
        <v>73</v>
      </c>
      <c r="Q365" s="162">
        <v>4</v>
      </c>
      <c r="R365" s="162" t="s">
        <v>191</v>
      </c>
      <c r="S365">
        <v>72850</v>
      </c>
      <c r="T365">
        <v>71520</v>
      </c>
      <c r="U365">
        <v>67910</v>
      </c>
      <c r="V365">
        <v>68100</v>
      </c>
      <c r="W365">
        <v>67910</v>
      </c>
      <c r="X365" t="b">
        <f t="shared" si="364"/>
        <v>0</v>
      </c>
      <c r="Y365" t="b">
        <f t="shared" si="365"/>
        <v>1</v>
      </c>
      <c r="AP365">
        <v>792</v>
      </c>
      <c r="AQ365" t="s">
        <v>1075</v>
      </c>
      <c r="AR365" t="s">
        <v>1448</v>
      </c>
      <c r="AS365">
        <v>149974</v>
      </c>
      <c r="AT365">
        <v>371171</v>
      </c>
      <c r="BI365" t="s">
        <v>1075</v>
      </c>
      <c r="BJ365">
        <v>151262</v>
      </c>
      <c r="BK365">
        <v>371171</v>
      </c>
      <c r="BL365">
        <v>151262</v>
      </c>
      <c r="BM365">
        <v>371171</v>
      </c>
      <c r="BN365">
        <v>792</v>
      </c>
      <c r="BO365" t="s">
        <v>1699</v>
      </c>
    </row>
    <row r="366" spans="1:68" x14ac:dyDescent="0.2">
      <c r="A366" t="s">
        <v>289</v>
      </c>
      <c r="B366">
        <v>22698</v>
      </c>
      <c r="F366" s="162" t="s">
        <v>274</v>
      </c>
      <c r="G366" s="162"/>
      <c r="O366" s="162" t="s">
        <v>274</v>
      </c>
      <c r="P366" s="162">
        <v>73</v>
      </c>
      <c r="Q366" s="162">
        <v>5</v>
      </c>
      <c r="R366" s="162" t="s">
        <v>191</v>
      </c>
      <c r="S366">
        <v>72990</v>
      </c>
      <c r="T366">
        <v>71520</v>
      </c>
      <c r="U366">
        <v>67840</v>
      </c>
      <c r="V366">
        <v>67960</v>
      </c>
      <c r="W366">
        <v>67840</v>
      </c>
      <c r="X366" t="b">
        <f t="shared" si="364"/>
        <v>0</v>
      </c>
      <c r="Y366" t="b">
        <f t="shared" si="365"/>
        <v>1</v>
      </c>
      <c r="AP366">
        <v>992</v>
      </c>
      <c r="AQ366" t="s">
        <v>1297</v>
      </c>
      <c r="AR366" t="s">
        <v>1448</v>
      </c>
      <c r="AS366">
        <v>146918</v>
      </c>
      <c r="AT366">
        <v>371171</v>
      </c>
      <c r="BI366" t="s">
        <v>1297</v>
      </c>
      <c r="BJ366">
        <v>153786</v>
      </c>
      <c r="BK366">
        <v>371171</v>
      </c>
      <c r="BL366">
        <v>153786</v>
      </c>
      <c r="BM366">
        <v>371171</v>
      </c>
      <c r="BN366">
        <v>992</v>
      </c>
      <c r="BO366" t="s">
        <v>1699</v>
      </c>
    </row>
    <row r="367" spans="1:68" x14ac:dyDescent="0.2">
      <c r="F367" s="162" t="s">
        <v>274</v>
      </c>
      <c r="G367" s="162"/>
      <c r="O367" s="162" t="s">
        <v>274</v>
      </c>
      <c r="P367" s="162">
        <v>74</v>
      </c>
      <c r="Q367" s="162">
        <v>1</v>
      </c>
      <c r="R367" s="162" t="s">
        <v>192</v>
      </c>
      <c r="S367">
        <v>70000</v>
      </c>
      <c r="T367">
        <v>68470</v>
      </c>
      <c r="U367">
        <v>64950</v>
      </c>
      <c r="V367">
        <v>64950</v>
      </c>
      <c r="W367">
        <v>64950</v>
      </c>
      <c r="X367" t="b">
        <f t="shared" si="364"/>
        <v>1</v>
      </c>
      <c r="Y367" t="b">
        <f t="shared" si="365"/>
        <v>1</v>
      </c>
      <c r="Z367">
        <f t="shared" ref="Z367" si="413">P367</f>
        <v>74</v>
      </c>
      <c r="AA367" t="str">
        <f t="shared" ref="AA367" si="414">R367</f>
        <v>H&amp;Slin500-1-4.txt</v>
      </c>
      <c r="AB367">
        <f>AVERAGE(V367:V371)</f>
        <v>65042</v>
      </c>
      <c r="AC367">
        <f>AVERAGE(W367:W371)</f>
        <v>64896</v>
      </c>
      <c r="AP367">
        <v>193</v>
      </c>
      <c r="AQ367" t="s">
        <v>413</v>
      </c>
      <c r="AR367" t="s">
        <v>1449</v>
      </c>
      <c r="AS367">
        <v>151129</v>
      </c>
      <c r="AT367">
        <v>366117</v>
      </c>
      <c r="AU367">
        <f t="shared" ref="AU367" si="415">AVERAGE(AT367:AT371)</f>
        <v>366117</v>
      </c>
      <c r="BI367" t="s">
        <v>413</v>
      </c>
      <c r="BJ367">
        <v>148642</v>
      </c>
      <c r="BK367">
        <v>366117</v>
      </c>
      <c r="BL367">
        <v>156410</v>
      </c>
      <c r="BM367">
        <v>366117</v>
      </c>
      <c r="BN367">
        <v>193</v>
      </c>
      <c r="BO367" t="s">
        <v>1700</v>
      </c>
      <c r="BP367">
        <f t="shared" ref="BP367" si="416">AVERAGE(BK367:BK371)</f>
        <v>366117</v>
      </c>
    </row>
    <row r="368" spans="1:68" x14ac:dyDescent="0.2">
      <c r="A368" t="s">
        <v>290</v>
      </c>
      <c r="F368" s="162" t="s">
        <v>274</v>
      </c>
      <c r="G368" s="162"/>
      <c r="O368" s="162" t="s">
        <v>274</v>
      </c>
      <c r="P368" s="162">
        <v>74</v>
      </c>
      <c r="Q368" s="162">
        <v>2</v>
      </c>
      <c r="R368" s="162" t="s">
        <v>192</v>
      </c>
      <c r="S368">
        <v>70120</v>
      </c>
      <c r="T368">
        <v>68470</v>
      </c>
      <c r="U368">
        <v>64910</v>
      </c>
      <c r="V368">
        <v>65150</v>
      </c>
      <c r="W368">
        <v>64910</v>
      </c>
      <c r="X368" t="b">
        <f t="shared" si="364"/>
        <v>0</v>
      </c>
      <c r="Y368" t="b">
        <f t="shared" si="365"/>
        <v>1</v>
      </c>
      <c r="AP368">
        <v>393</v>
      </c>
      <c r="AQ368" t="s">
        <v>632</v>
      </c>
      <c r="AR368" t="s">
        <v>1449</v>
      </c>
      <c r="AS368">
        <v>146963</v>
      </c>
      <c r="AT368">
        <v>366117</v>
      </c>
      <c r="BI368" t="s">
        <v>632</v>
      </c>
      <c r="BJ368">
        <v>150848</v>
      </c>
      <c r="BK368">
        <v>366117</v>
      </c>
      <c r="BL368">
        <v>150848</v>
      </c>
      <c r="BM368">
        <v>366117</v>
      </c>
      <c r="BN368">
        <v>393</v>
      </c>
      <c r="BO368" t="s">
        <v>1700</v>
      </c>
    </row>
    <row r="369" spans="1:68" x14ac:dyDescent="0.2">
      <c r="A369" t="s">
        <v>291</v>
      </c>
      <c r="B369">
        <v>74</v>
      </c>
      <c r="F369" s="162" t="s">
        <v>274</v>
      </c>
      <c r="G369" s="162"/>
      <c r="O369" s="162" t="s">
        <v>274</v>
      </c>
      <c r="P369" s="162">
        <v>74</v>
      </c>
      <c r="Q369" s="162">
        <v>3</v>
      </c>
      <c r="R369" s="162" t="s">
        <v>192</v>
      </c>
      <c r="S369">
        <v>70140</v>
      </c>
      <c r="T369">
        <v>68470</v>
      </c>
      <c r="U369">
        <v>64820</v>
      </c>
      <c r="V369">
        <v>65060</v>
      </c>
      <c r="W369">
        <v>64820</v>
      </c>
      <c r="X369" t="b">
        <f t="shared" si="364"/>
        <v>0</v>
      </c>
      <c r="Y369" t="b">
        <f t="shared" si="365"/>
        <v>1</v>
      </c>
      <c r="AP369">
        <v>593</v>
      </c>
      <c r="AQ369" t="s">
        <v>854</v>
      </c>
      <c r="AR369" t="s">
        <v>1449</v>
      </c>
      <c r="AS369">
        <v>154328</v>
      </c>
      <c r="AT369">
        <v>366117</v>
      </c>
      <c r="BI369" t="s">
        <v>854</v>
      </c>
      <c r="BJ369">
        <v>148976</v>
      </c>
      <c r="BK369">
        <v>366117</v>
      </c>
      <c r="BL369">
        <v>156664</v>
      </c>
      <c r="BM369">
        <v>366117</v>
      </c>
      <c r="BN369">
        <v>593</v>
      </c>
      <c r="BO369" t="s">
        <v>1700</v>
      </c>
    </row>
    <row r="370" spans="1:68" x14ac:dyDescent="0.2">
      <c r="A370" t="s">
        <v>292</v>
      </c>
      <c r="B370">
        <v>0</v>
      </c>
      <c r="F370" s="162" t="s">
        <v>274</v>
      </c>
      <c r="G370" s="162"/>
      <c r="O370" s="162" t="s">
        <v>274</v>
      </c>
      <c r="P370" s="162">
        <v>74</v>
      </c>
      <c r="Q370" s="162">
        <v>4</v>
      </c>
      <c r="R370" s="162" t="s">
        <v>192</v>
      </c>
      <c r="S370">
        <v>70100</v>
      </c>
      <c r="T370">
        <v>68470</v>
      </c>
      <c r="U370">
        <v>64810</v>
      </c>
      <c r="V370">
        <v>65060</v>
      </c>
      <c r="W370">
        <v>64810</v>
      </c>
      <c r="X370" t="b">
        <f t="shared" si="364"/>
        <v>0</v>
      </c>
      <c r="Y370" t="b">
        <f t="shared" si="365"/>
        <v>1</v>
      </c>
      <c r="AP370">
        <v>793</v>
      </c>
      <c r="AQ370" t="s">
        <v>1076</v>
      </c>
      <c r="AR370" t="s">
        <v>1449</v>
      </c>
      <c r="AS370">
        <v>151442</v>
      </c>
      <c r="AT370">
        <v>366117</v>
      </c>
      <c r="BI370" t="s">
        <v>1076</v>
      </c>
      <c r="BJ370">
        <v>152281</v>
      </c>
      <c r="BK370">
        <v>366117</v>
      </c>
      <c r="BL370">
        <v>152281</v>
      </c>
      <c r="BM370">
        <v>366117</v>
      </c>
      <c r="BN370">
        <v>793</v>
      </c>
      <c r="BO370" t="s">
        <v>1700</v>
      </c>
    </row>
    <row r="371" spans="1:68" x14ac:dyDescent="0.2">
      <c r="A371" t="s">
        <v>293</v>
      </c>
      <c r="B371">
        <v>2168</v>
      </c>
      <c r="F371" s="162" t="s">
        <v>274</v>
      </c>
      <c r="G371" s="162"/>
      <c r="O371" s="162" t="s">
        <v>274</v>
      </c>
      <c r="P371" s="162">
        <v>74</v>
      </c>
      <c r="Q371" s="162">
        <v>5</v>
      </c>
      <c r="R371" s="162" t="s">
        <v>192</v>
      </c>
      <c r="S371">
        <v>70200</v>
      </c>
      <c r="T371">
        <v>68470</v>
      </c>
      <c r="U371">
        <v>64990</v>
      </c>
      <c r="V371">
        <v>64990</v>
      </c>
      <c r="W371">
        <v>64990</v>
      </c>
      <c r="X371" t="b">
        <f t="shared" si="364"/>
        <v>1</v>
      </c>
      <c r="Y371" t="b">
        <f t="shared" si="365"/>
        <v>1</v>
      </c>
      <c r="AP371">
        <v>993</v>
      </c>
      <c r="AQ371" t="s">
        <v>1298</v>
      </c>
      <c r="AR371" t="s">
        <v>1449</v>
      </c>
      <c r="AS371">
        <v>154322</v>
      </c>
      <c r="AT371">
        <v>366117</v>
      </c>
      <c r="BI371" t="s">
        <v>1298</v>
      </c>
      <c r="BJ371">
        <v>149642</v>
      </c>
      <c r="BK371">
        <v>366117</v>
      </c>
      <c r="BL371">
        <v>160860</v>
      </c>
      <c r="BM371">
        <v>366117</v>
      </c>
      <c r="BN371">
        <v>993</v>
      </c>
      <c r="BO371" t="s">
        <v>1700</v>
      </c>
    </row>
    <row r="372" spans="1:68" x14ac:dyDescent="0.2">
      <c r="A372" t="s">
        <v>294</v>
      </c>
      <c r="B372">
        <v>0</v>
      </c>
      <c r="F372" s="162" t="s">
        <v>274</v>
      </c>
      <c r="G372" s="162"/>
      <c r="O372" s="162" t="s">
        <v>274</v>
      </c>
      <c r="P372" s="162">
        <v>75</v>
      </c>
      <c r="Q372" s="162">
        <v>1</v>
      </c>
      <c r="R372" s="162" t="s">
        <v>193</v>
      </c>
      <c r="S372">
        <v>68480</v>
      </c>
      <c r="T372">
        <v>67530</v>
      </c>
      <c r="U372">
        <v>63070</v>
      </c>
      <c r="V372">
        <v>63370</v>
      </c>
      <c r="W372">
        <v>63070</v>
      </c>
      <c r="X372" t="b">
        <f t="shared" si="364"/>
        <v>0</v>
      </c>
      <c r="Y372" t="b">
        <f t="shared" si="365"/>
        <v>1</v>
      </c>
      <c r="Z372">
        <f t="shared" ref="Z372" si="417">P372</f>
        <v>75</v>
      </c>
      <c r="AA372" t="str">
        <f t="shared" ref="AA372" si="418">R372</f>
        <v>H&amp;Slin500-1-5.txt</v>
      </c>
      <c r="AB372">
        <f>AVERAGE(V372:V376)</f>
        <v>63294</v>
      </c>
      <c r="AC372">
        <f>AVERAGE(W372:W376)</f>
        <v>63076</v>
      </c>
      <c r="AP372">
        <v>194</v>
      </c>
      <c r="AQ372" t="s">
        <v>414</v>
      </c>
      <c r="AR372" t="s">
        <v>1450</v>
      </c>
      <c r="AS372">
        <v>153617</v>
      </c>
      <c r="AT372">
        <v>358454</v>
      </c>
      <c r="AU372">
        <f t="shared" ref="AU372" si="419">AVERAGE(AT372:AT376)</f>
        <v>358454</v>
      </c>
      <c r="BI372" t="s">
        <v>414</v>
      </c>
      <c r="BJ372">
        <v>149587</v>
      </c>
      <c r="BK372">
        <v>358454</v>
      </c>
      <c r="BL372">
        <v>157117</v>
      </c>
      <c r="BM372">
        <v>358454</v>
      </c>
      <c r="BN372">
        <v>194</v>
      </c>
      <c r="BO372" t="s">
        <v>1701</v>
      </c>
      <c r="BP372">
        <f t="shared" ref="BP372" si="420">AVERAGE(BK372:BK376)</f>
        <v>358454</v>
      </c>
    </row>
    <row r="373" spans="1:68" x14ac:dyDescent="0.2">
      <c r="A373" t="s">
        <v>295</v>
      </c>
      <c r="B373">
        <v>0</v>
      </c>
      <c r="F373" s="162" t="s">
        <v>274</v>
      </c>
      <c r="G373" s="162"/>
      <c r="O373" s="162" t="s">
        <v>274</v>
      </c>
      <c r="P373" s="162">
        <v>75</v>
      </c>
      <c r="Q373" s="162">
        <v>2</v>
      </c>
      <c r="R373" s="162" t="s">
        <v>193</v>
      </c>
      <c r="S373">
        <v>68630</v>
      </c>
      <c r="T373">
        <v>67530</v>
      </c>
      <c r="U373">
        <v>63030</v>
      </c>
      <c r="V373">
        <v>63340</v>
      </c>
      <c r="W373">
        <v>63030</v>
      </c>
      <c r="X373" t="b">
        <f t="shared" si="364"/>
        <v>0</v>
      </c>
      <c r="Y373" t="b">
        <f t="shared" si="365"/>
        <v>1</v>
      </c>
      <c r="AP373">
        <v>394</v>
      </c>
      <c r="AQ373" t="s">
        <v>633</v>
      </c>
      <c r="AR373" t="s">
        <v>1450</v>
      </c>
      <c r="AS373">
        <v>149474</v>
      </c>
      <c r="AT373">
        <v>358454</v>
      </c>
      <c r="BI373" t="s">
        <v>633</v>
      </c>
      <c r="BJ373">
        <v>152383</v>
      </c>
      <c r="BK373">
        <v>358454</v>
      </c>
      <c r="BL373">
        <v>152383</v>
      </c>
      <c r="BM373">
        <v>358454</v>
      </c>
      <c r="BN373">
        <v>394</v>
      </c>
      <c r="BO373" t="s">
        <v>1701</v>
      </c>
    </row>
    <row r="374" spans="1:68" x14ac:dyDescent="0.2">
      <c r="A374" t="s">
        <v>296</v>
      </c>
      <c r="B374">
        <v>0.98980000000000001</v>
      </c>
      <c r="F374" s="162" t="s">
        <v>274</v>
      </c>
      <c r="G374" s="162"/>
      <c r="O374" s="162" t="s">
        <v>274</v>
      </c>
      <c r="P374" s="162">
        <v>75</v>
      </c>
      <c r="Q374" s="162">
        <v>3</v>
      </c>
      <c r="R374" s="162" t="s">
        <v>193</v>
      </c>
      <c r="S374">
        <v>68450</v>
      </c>
      <c r="T374">
        <v>67530</v>
      </c>
      <c r="U374">
        <v>63130</v>
      </c>
      <c r="V374">
        <v>63460</v>
      </c>
      <c r="W374">
        <v>63130</v>
      </c>
      <c r="X374" t="b">
        <f t="shared" si="364"/>
        <v>0</v>
      </c>
      <c r="Y374" t="b">
        <f t="shared" si="365"/>
        <v>1</v>
      </c>
      <c r="AP374">
        <v>594</v>
      </c>
      <c r="AQ374" t="s">
        <v>855</v>
      </c>
      <c r="AR374" t="s">
        <v>1450</v>
      </c>
      <c r="AS374">
        <v>149524</v>
      </c>
      <c r="AT374">
        <v>358454</v>
      </c>
      <c r="BI374" t="s">
        <v>855</v>
      </c>
      <c r="BJ374">
        <v>149765</v>
      </c>
      <c r="BK374">
        <v>358454</v>
      </c>
      <c r="BL374">
        <v>157473</v>
      </c>
      <c r="BM374">
        <v>358454</v>
      </c>
      <c r="BN374">
        <v>594</v>
      </c>
      <c r="BO374" t="s">
        <v>1701</v>
      </c>
    </row>
    <row r="375" spans="1:68" x14ac:dyDescent="0.2">
      <c r="F375" s="162" t="s">
        <v>274</v>
      </c>
      <c r="G375" s="162"/>
      <c r="O375" s="162" t="s">
        <v>274</v>
      </c>
      <c r="P375" s="162">
        <v>75</v>
      </c>
      <c r="Q375" s="162">
        <v>4</v>
      </c>
      <c r="R375" s="162" t="s">
        <v>193</v>
      </c>
      <c r="S375">
        <v>68280</v>
      </c>
      <c r="T375">
        <v>67530</v>
      </c>
      <c r="U375">
        <v>63090</v>
      </c>
      <c r="V375">
        <v>63210</v>
      </c>
      <c r="W375">
        <v>63090</v>
      </c>
      <c r="X375" t="b">
        <f t="shared" si="364"/>
        <v>0</v>
      </c>
      <c r="Y375" t="b">
        <f t="shared" si="365"/>
        <v>1</v>
      </c>
      <c r="AP375">
        <v>794</v>
      </c>
      <c r="AQ375" t="s">
        <v>1077</v>
      </c>
      <c r="AR375" t="s">
        <v>1450</v>
      </c>
      <c r="AS375">
        <v>152906</v>
      </c>
      <c r="AT375">
        <v>358454</v>
      </c>
      <c r="BI375" t="s">
        <v>1077</v>
      </c>
      <c r="BJ375">
        <v>152798</v>
      </c>
      <c r="BK375">
        <v>358454</v>
      </c>
      <c r="BL375">
        <v>152798</v>
      </c>
      <c r="BM375">
        <v>358454</v>
      </c>
      <c r="BN375">
        <v>794</v>
      </c>
      <c r="BO375" t="s">
        <v>1701</v>
      </c>
    </row>
    <row r="376" spans="1:68" x14ac:dyDescent="0.2">
      <c r="A376" t="s">
        <v>282</v>
      </c>
      <c r="B376" t="s">
        <v>246</v>
      </c>
      <c r="C376" t="s">
        <v>283</v>
      </c>
      <c r="F376" s="162" t="s">
        <v>274</v>
      </c>
      <c r="G376" s="162" t="str">
        <f t="shared" ref="G376" si="421">B376</f>
        <v>prob_100_3.txt</v>
      </c>
      <c r="H376">
        <f t="shared" ref="H376" si="422">B377</f>
        <v>5560</v>
      </c>
      <c r="I376">
        <f t="shared" ref="I376" si="423">B378</f>
        <v>5600</v>
      </c>
      <c r="J376">
        <f t="shared" ref="J376" si="424">B379</f>
        <v>5170</v>
      </c>
      <c r="K376">
        <f t="shared" ref="K376:L376" si="425">B380</f>
        <v>5190</v>
      </c>
      <c r="L376">
        <f t="shared" si="425"/>
        <v>5170</v>
      </c>
      <c r="O376" s="162" t="s">
        <v>274</v>
      </c>
      <c r="P376" s="162">
        <v>75</v>
      </c>
      <c r="Q376" s="162">
        <v>5</v>
      </c>
      <c r="R376" s="162" t="s">
        <v>193</v>
      </c>
      <c r="S376">
        <v>68560</v>
      </c>
      <c r="T376">
        <v>67530</v>
      </c>
      <c r="U376">
        <v>63060</v>
      </c>
      <c r="V376">
        <v>63090</v>
      </c>
      <c r="W376">
        <v>63060</v>
      </c>
      <c r="X376" t="b">
        <f t="shared" si="364"/>
        <v>0</v>
      </c>
      <c r="Y376" t="b">
        <f t="shared" si="365"/>
        <v>1</v>
      </c>
      <c r="AP376">
        <v>994</v>
      </c>
      <c r="AQ376" t="s">
        <v>1299</v>
      </c>
      <c r="AR376" t="s">
        <v>1450</v>
      </c>
      <c r="AS376">
        <v>148342</v>
      </c>
      <c r="AT376">
        <v>358454</v>
      </c>
      <c r="BI376" t="s">
        <v>1299</v>
      </c>
      <c r="BJ376">
        <v>152308</v>
      </c>
      <c r="BK376">
        <v>358454</v>
      </c>
      <c r="BL376">
        <v>152308</v>
      </c>
      <c r="BM376">
        <v>358454</v>
      </c>
      <c r="BN376">
        <v>994</v>
      </c>
      <c r="BO376" t="s">
        <v>1701</v>
      </c>
    </row>
    <row r="377" spans="1:68" x14ac:dyDescent="0.2">
      <c r="A377" t="s">
        <v>215</v>
      </c>
      <c r="B377">
        <v>5560</v>
      </c>
      <c r="C377" t="s">
        <v>284</v>
      </c>
      <c r="D377">
        <v>0.11600000000000001</v>
      </c>
      <c r="F377" s="162" t="s">
        <v>274</v>
      </c>
      <c r="G377" s="162"/>
      <c r="O377" s="162" t="s">
        <v>274</v>
      </c>
      <c r="P377" s="162">
        <v>76</v>
      </c>
      <c r="Q377" s="162">
        <v>1</v>
      </c>
      <c r="R377" s="162" t="s">
        <v>194</v>
      </c>
      <c r="S377">
        <v>66990</v>
      </c>
      <c r="T377">
        <v>66080</v>
      </c>
      <c r="U377">
        <v>61940</v>
      </c>
      <c r="V377">
        <v>61970</v>
      </c>
      <c r="W377">
        <v>61940</v>
      </c>
      <c r="X377" t="b">
        <f t="shared" si="364"/>
        <v>0</v>
      </c>
      <c r="Y377" t="b">
        <f t="shared" si="365"/>
        <v>1</v>
      </c>
      <c r="Z377">
        <f t="shared" ref="Z377" si="426">P377</f>
        <v>76</v>
      </c>
      <c r="AA377" t="str">
        <f t="shared" ref="AA377" si="427">R377</f>
        <v>H&amp;Slin500-1-6.txt</v>
      </c>
      <c r="AB377">
        <f>AVERAGE(V377:V381)</f>
        <v>62050</v>
      </c>
      <c r="AC377">
        <f>AVERAGE(W377:W381)</f>
        <v>61946</v>
      </c>
      <c r="AP377">
        <v>195</v>
      </c>
      <c r="AQ377" t="s">
        <v>415</v>
      </c>
      <c r="AR377" t="s">
        <v>1451</v>
      </c>
      <c r="AS377">
        <v>152410</v>
      </c>
      <c r="AT377">
        <v>367123</v>
      </c>
      <c r="AU377">
        <f t="shared" ref="AU377" si="428">AVERAGE(AT377:AT381)</f>
        <v>367123</v>
      </c>
      <c r="BI377" t="s">
        <v>415</v>
      </c>
      <c r="BJ377">
        <v>149849</v>
      </c>
      <c r="BK377">
        <v>367123</v>
      </c>
      <c r="BL377">
        <v>157498</v>
      </c>
      <c r="BM377">
        <v>367123</v>
      </c>
      <c r="BN377">
        <v>195</v>
      </c>
      <c r="BO377" t="s">
        <v>1702</v>
      </c>
      <c r="BP377">
        <f t="shared" ref="BP377" si="429">AVERAGE(BK377:BK381)</f>
        <v>367123</v>
      </c>
    </row>
    <row r="378" spans="1:68" x14ac:dyDescent="0.2">
      <c r="A378" t="s">
        <v>216</v>
      </c>
      <c r="B378">
        <v>5600</v>
      </c>
      <c r="C378" t="s">
        <v>284</v>
      </c>
      <c r="D378">
        <v>8.3000000000000004E-2</v>
      </c>
      <c r="F378" s="162" t="s">
        <v>274</v>
      </c>
      <c r="G378" s="162"/>
      <c r="O378" s="162" t="s">
        <v>274</v>
      </c>
      <c r="P378" s="162">
        <v>76</v>
      </c>
      <c r="Q378" s="162">
        <v>2</v>
      </c>
      <c r="R378" s="162" t="s">
        <v>194</v>
      </c>
      <c r="S378">
        <v>66950</v>
      </c>
      <c r="T378">
        <v>66080</v>
      </c>
      <c r="U378">
        <v>61880</v>
      </c>
      <c r="V378">
        <v>61990</v>
      </c>
      <c r="W378">
        <v>61880</v>
      </c>
      <c r="X378" t="b">
        <f t="shared" si="364"/>
        <v>0</v>
      </c>
      <c r="Y378" t="b">
        <f t="shared" si="365"/>
        <v>1</v>
      </c>
      <c r="AP378">
        <v>395</v>
      </c>
      <c r="AQ378" t="s">
        <v>634</v>
      </c>
      <c r="AR378" t="s">
        <v>1451</v>
      </c>
      <c r="AS378">
        <v>147708</v>
      </c>
      <c r="AT378">
        <v>367123</v>
      </c>
      <c r="BI378" t="s">
        <v>634</v>
      </c>
      <c r="BJ378">
        <v>151163</v>
      </c>
      <c r="BK378">
        <v>367123</v>
      </c>
      <c r="BL378">
        <v>151163</v>
      </c>
      <c r="BM378">
        <v>367123</v>
      </c>
      <c r="BN378">
        <v>395</v>
      </c>
      <c r="BO378" t="s">
        <v>1702</v>
      </c>
    </row>
    <row r="379" spans="1:68" x14ac:dyDescent="0.2">
      <c r="A379" t="s">
        <v>285</v>
      </c>
      <c r="B379">
        <v>5170</v>
      </c>
      <c r="F379" s="162" t="s">
        <v>274</v>
      </c>
      <c r="G379" s="162"/>
      <c r="O379" s="162" t="s">
        <v>274</v>
      </c>
      <c r="P379" s="162">
        <v>76</v>
      </c>
      <c r="Q379" s="162">
        <v>3</v>
      </c>
      <c r="R379" s="162" t="s">
        <v>194</v>
      </c>
      <c r="S379">
        <v>67020</v>
      </c>
      <c r="T379">
        <v>66080</v>
      </c>
      <c r="U379">
        <v>62050</v>
      </c>
      <c r="V379">
        <v>62120</v>
      </c>
      <c r="W379">
        <v>62050</v>
      </c>
      <c r="X379" t="b">
        <f t="shared" si="364"/>
        <v>0</v>
      </c>
      <c r="Y379" t="b">
        <f t="shared" si="365"/>
        <v>1</v>
      </c>
      <c r="AP379">
        <v>595</v>
      </c>
      <c r="AQ379" t="s">
        <v>856</v>
      </c>
      <c r="AR379" t="s">
        <v>1451</v>
      </c>
      <c r="AS379">
        <v>146589</v>
      </c>
      <c r="AT379">
        <v>367123</v>
      </c>
      <c r="BI379" t="s">
        <v>856</v>
      </c>
      <c r="BJ379">
        <v>148240</v>
      </c>
      <c r="BK379">
        <v>367123</v>
      </c>
      <c r="BL379">
        <v>156436</v>
      </c>
      <c r="BM379">
        <v>367123</v>
      </c>
      <c r="BN379">
        <v>595</v>
      </c>
      <c r="BO379" t="s">
        <v>1702</v>
      </c>
    </row>
    <row r="380" spans="1:68" x14ac:dyDescent="0.2">
      <c r="A380" t="s">
        <v>286</v>
      </c>
      <c r="B380">
        <v>5190</v>
      </c>
      <c r="C380">
        <v>5170</v>
      </c>
      <c r="F380" s="162" t="s">
        <v>274</v>
      </c>
      <c r="G380" s="162"/>
      <c r="O380" s="162" t="s">
        <v>274</v>
      </c>
      <c r="P380" s="162">
        <v>76</v>
      </c>
      <c r="Q380" s="162">
        <v>4</v>
      </c>
      <c r="R380" s="162" t="s">
        <v>194</v>
      </c>
      <c r="S380">
        <v>66830</v>
      </c>
      <c r="T380">
        <v>66080</v>
      </c>
      <c r="U380">
        <v>61970</v>
      </c>
      <c r="V380">
        <v>62250</v>
      </c>
      <c r="W380">
        <v>61970</v>
      </c>
      <c r="X380" t="b">
        <f t="shared" si="364"/>
        <v>0</v>
      </c>
      <c r="Y380" t="b">
        <f t="shared" si="365"/>
        <v>1</v>
      </c>
      <c r="AP380">
        <v>795</v>
      </c>
      <c r="AQ380" t="s">
        <v>1078</v>
      </c>
      <c r="AR380" t="s">
        <v>1451</v>
      </c>
      <c r="AS380">
        <v>152183</v>
      </c>
      <c r="AT380">
        <v>367123</v>
      </c>
      <c r="BI380" t="s">
        <v>1078</v>
      </c>
      <c r="BJ380">
        <v>151770</v>
      </c>
      <c r="BK380">
        <v>367123</v>
      </c>
      <c r="BL380">
        <v>151770</v>
      </c>
      <c r="BM380">
        <v>367123</v>
      </c>
      <c r="BN380">
        <v>795</v>
      </c>
      <c r="BO380" t="s">
        <v>1702</v>
      </c>
    </row>
    <row r="381" spans="1:68" x14ac:dyDescent="0.2">
      <c r="A381" t="s">
        <v>287</v>
      </c>
      <c r="B381">
        <v>10023.262000000001</v>
      </c>
      <c r="F381" s="162" t="s">
        <v>274</v>
      </c>
      <c r="G381" s="162"/>
      <c r="O381" s="162" t="s">
        <v>274</v>
      </c>
      <c r="P381" s="162">
        <v>76</v>
      </c>
      <c r="Q381" s="162">
        <v>5</v>
      </c>
      <c r="R381" s="162" t="s">
        <v>194</v>
      </c>
      <c r="S381">
        <v>66500</v>
      </c>
      <c r="T381">
        <v>66080</v>
      </c>
      <c r="U381">
        <v>61890</v>
      </c>
      <c r="V381">
        <v>61920</v>
      </c>
      <c r="W381">
        <v>61890</v>
      </c>
      <c r="X381" t="b">
        <f t="shared" si="364"/>
        <v>0</v>
      </c>
      <c r="Y381" t="b">
        <f t="shared" si="365"/>
        <v>1</v>
      </c>
      <c r="AP381">
        <v>995</v>
      </c>
      <c r="AQ381" t="s">
        <v>1300</v>
      </c>
      <c r="AR381" t="s">
        <v>1451</v>
      </c>
      <c r="AS381">
        <v>146303</v>
      </c>
      <c r="AT381">
        <v>367123</v>
      </c>
      <c r="BI381" t="s">
        <v>1300</v>
      </c>
      <c r="BJ381">
        <v>150049</v>
      </c>
      <c r="BK381">
        <v>367123</v>
      </c>
      <c r="BL381">
        <v>150049</v>
      </c>
      <c r="BM381">
        <v>367123</v>
      </c>
      <c r="BN381">
        <v>995</v>
      </c>
      <c r="BO381" t="s">
        <v>1702</v>
      </c>
    </row>
    <row r="382" spans="1:68" x14ac:dyDescent="0.2">
      <c r="A382" t="s">
        <v>288</v>
      </c>
      <c r="B382">
        <v>227820</v>
      </c>
      <c r="F382" s="162" t="s">
        <v>274</v>
      </c>
      <c r="G382" s="162"/>
      <c r="O382" s="162" t="s">
        <v>274</v>
      </c>
      <c r="P382" s="162">
        <v>77</v>
      </c>
      <c r="Q382" s="162">
        <v>1</v>
      </c>
      <c r="R382" s="162" t="s">
        <v>195</v>
      </c>
      <c r="S382">
        <v>69010</v>
      </c>
      <c r="T382">
        <v>68070</v>
      </c>
      <c r="U382">
        <v>64260</v>
      </c>
      <c r="V382">
        <v>64550</v>
      </c>
      <c r="W382">
        <v>64260</v>
      </c>
      <c r="X382" t="b">
        <f t="shared" si="364"/>
        <v>0</v>
      </c>
      <c r="Y382" t="b">
        <f t="shared" si="365"/>
        <v>1</v>
      </c>
      <c r="Z382">
        <f t="shared" ref="Z382" si="430">P382</f>
        <v>77</v>
      </c>
      <c r="AA382" t="str">
        <f t="shared" ref="AA382" si="431">R382</f>
        <v>H&amp;Slin500-1-7.txt</v>
      </c>
      <c r="AB382">
        <f>AVERAGE(V382:V386)</f>
        <v>64460</v>
      </c>
      <c r="AC382">
        <f>AVERAGE(W382:W386)</f>
        <v>64294</v>
      </c>
      <c r="AP382">
        <v>196</v>
      </c>
      <c r="AQ382" t="s">
        <v>416</v>
      </c>
      <c r="AR382" t="s">
        <v>1452</v>
      </c>
      <c r="AS382">
        <v>151052</v>
      </c>
      <c r="AT382">
        <v>366550</v>
      </c>
      <c r="AU382">
        <f t="shared" ref="AU382" si="432">AVERAGE(AT382:AT386)</f>
        <v>366550</v>
      </c>
      <c r="BI382" t="s">
        <v>416</v>
      </c>
      <c r="BJ382">
        <v>148053</v>
      </c>
      <c r="BK382">
        <v>366550</v>
      </c>
      <c r="BL382">
        <v>156246</v>
      </c>
      <c r="BM382">
        <v>366550</v>
      </c>
      <c r="BN382">
        <v>196</v>
      </c>
      <c r="BO382" t="s">
        <v>1703</v>
      </c>
      <c r="BP382">
        <f t="shared" ref="BP382" si="433">AVERAGE(BK382:BK386)</f>
        <v>366550</v>
      </c>
    </row>
    <row r="383" spans="1:68" x14ac:dyDescent="0.2">
      <c r="A383" t="s">
        <v>289</v>
      </c>
      <c r="B383">
        <v>30995</v>
      </c>
      <c r="F383" s="162" t="s">
        <v>274</v>
      </c>
      <c r="G383" s="162"/>
      <c r="O383" s="162" t="s">
        <v>274</v>
      </c>
      <c r="P383" s="162">
        <v>77</v>
      </c>
      <c r="Q383" s="162">
        <v>2</v>
      </c>
      <c r="R383" s="162" t="s">
        <v>195</v>
      </c>
      <c r="S383">
        <v>68860</v>
      </c>
      <c r="T383">
        <v>68070</v>
      </c>
      <c r="U383">
        <v>64360</v>
      </c>
      <c r="V383">
        <v>64660</v>
      </c>
      <c r="W383">
        <v>64360</v>
      </c>
      <c r="X383" t="b">
        <f t="shared" si="364"/>
        <v>0</v>
      </c>
      <c r="Y383" t="b">
        <f t="shared" si="365"/>
        <v>1</v>
      </c>
      <c r="AP383">
        <v>396</v>
      </c>
      <c r="AQ383" t="s">
        <v>635</v>
      </c>
      <c r="AR383" t="s">
        <v>1452</v>
      </c>
      <c r="AS383">
        <v>146808</v>
      </c>
      <c r="AT383">
        <v>366550</v>
      </c>
      <c r="BI383" t="s">
        <v>635</v>
      </c>
      <c r="BJ383">
        <v>148982</v>
      </c>
      <c r="BK383">
        <v>366550</v>
      </c>
      <c r="BL383">
        <v>156722</v>
      </c>
      <c r="BM383">
        <v>366550</v>
      </c>
      <c r="BN383">
        <v>396</v>
      </c>
      <c r="BO383" t="s">
        <v>1703</v>
      </c>
    </row>
    <row r="384" spans="1:68" x14ac:dyDescent="0.2">
      <c r="F384" s="162" t="s">
        <v>274</v>
      </c>
      <c r="G384" s="162"/>
      <c r="O384" s="162" t="s">
        <v>274</v>
      </c>
      <c r="P384" s="162">
        <v>77</v>
      </c>
      <c r="Q384" s="162">
        <v>3</v>
      </c>
      <c r="R384" s="162" t="s">
        <v>195</v>
      </c>
      <c r="S384">
        <v>69000</v>
      </c>
      <c r="T384">
        <v>68070</v>
      </c>
      <c r="U384">
        <v>64180</v>
      </c>
      <c r="V384">
        <v>64240</v>
      </c>
      <c r="W384">
        <v>64180</v>
      </c>
      <c r="X384" t="b">
        <f t="shared" si="364"/>
        <v>0</v>
      </c>
      <c r="Y384" t="b">
        <f t="shared" si="365"/>
        <v>1</v>
      </c>
      <c r="AP384">
        <v>596</v>
      </c>
      <c r="AQ384" t="s">
        <v>857</v>
      </c>
      <c r="AR384" t="s">
        <v>1452</v>
      </c>
      <c r="AS384">
        <v>153958</v>
      </c>
      <c r="AT384">
        <v>366550</v>
      </c>
      <c r="BI384" t="s">
        <v>857</v>
      </c>
      <c r="BJ384">
        <v>146243</v>
      </c>
      <c r="BK384">
        <v>366550</v>
      </c>
      <c r="BL384">
        <v>155040</v>
      </c>
      <c r="BM384">
        <v>366550</v>
      </c>
      <c r="BN384">
        <v>596</v>
      </c>
      <c r="BO384" t="s">
        <v>1703</v>
      </c>
    </row>
    <row r="385" spans="1:68" x14ac:dyDescent="0.2">
      <c r="A385" t="s">
        <v>290</v>
      </c>
      <c r="F385" s="162" t="s">
        <v>274</v>
      </c>
      <c r="G385" s="162"/>
      <c r="O385" s="162" t="s">
        <v>274</v>
      </c>
      <c r="P385" s="162">
        <v>77</v>
      </c>
      <c r="Q385" s="162">
        <v>4</v>
      </c>
      <c r="R385" s="162" t="s">
        <v>195</v>
      </c>
      <c r="S385">
        <v>69170</v>
      </c>
      <c r="T385">
        <v>68070</v>
      </c>
      <c r="U385">
        <v>64410</v>
      </c>
      <c r="V385">
        <v>64410</v>
      </c>
      <c r="W385">
        <v>64410</v>
      </c>
      <c r="X385" t="b">
        <f t="shared" si="364"/>
        <v>1</v>
      </c>
      <c r="Y385" t="b">
        <f t="shared" si="365"/>
        <v>1</v>
      </c>
      <c r="AP385">
        <v>796</v>
      </c>
      <c r="AQ385" t="s">
        <v>1079</v>
      </c>
      <c r="AR385" t="s">
        <v>1452</v>
      </c>
      <c r="AS385">
        <v>151791</v>
      </c>
      <c r="AT385">
        <v>366550</v>
      </c>
      <c r="BI385" t="s">
        <v>1079</v>
      </c>
      <c r="BJ385">
        <v>150149</v>
      </c>
      <c r="BK385">
        <v>366550</v>
      </c>
      <c r="BL385">
        <v>150149</v>
      </c>
      <c r="BM385">
        <v>366550</v>
      </c>
      <c r="BN385">
        <v>796</v>
      </c>
      <c r="BO385" t="s">
        <v>1703</v>
      </c>
    </row>
    <row r="386" spans="1:68" x14ac:dyDescent="0.2">
      <c r="A386" t="s">
        <v>291</v>
      </c>
      <c r="B386">
        <v>75</v>
      </c>
      <c r="F386" s="162" t="s">
        <v>274</v>
      </c>
      <c r="G386" s="162"/>
      <c r="O386" s="162" t="s">
        <v>274</v>
      </c>
      <c r="P386" s="162">
        <v>77</v>
      </c>
      <c r="Q386" s="162">
        <v>5</v>
      </c>
      <c r="R386" s="162" t="s">
        <v>195</v>
      </c>
      <c r="S386">
        <v>69180</v>
      </c>
      <c r="T386">
        <v>68070</v>
      </c>
      <c r="U386">
        <v>64260</v>
      </c>
      <c r="V386">
        <v>64440</v>
      </c>
      <c r="W386">
        <v>64260</v>
      </c>
      <c r="X386" t="b">
        <f t="shared" si="364"/>
        <v>0</v>
      </c>
      <c r="Y386" t="b">
        <f t="shared" si="365"/>
        <v>1</v>
      </c>
      <c r="AP386">
        <v>996</v>
      </c>
      <c r="AQ386" t="s">
        <v>1301</v>
      </c>
      <c r="AR386" t="s">
        <v>1452</v>
      </c>
      <c r="AS386">
        <v>154506</v>
      </c>
      <c r="AT386">
        <v>366550</v>
      </c>
      <c r="BI386" t="s">
        <v>1301</v>
      </c>
      <c r="BJ386">
        <v>148179</v>
      </c>
      <c r="BK386">
        <v>366550</v>
      </c>
      <c r="BL386">
        <v>159111</v>
      </c>
      <c r="BM386">
        <v>366550</v>
      </c>
      <c r="BN386">
        <v>996</v>
      </c>
      <c r="BO386" t="s">
        <v>1703</v>
      </c>
    </row>
    <row r="387" spans="1:68" x14ac:dyDescent="0.2">
      <c r="A387" t="s">
        <v>292</v>
      </c>
      <c r="B387">
        <v>0</v>
      </c>
      <c r="F387" s="162" t="s">
        <v>274</v>
      </c>
      <c r="G387" s="162"/>
      <c r="O387" s="162" t="s">
        <v>274</v>
      </c>
      <c r="P387" s="162">
        <v>78</v>
      </c>
      <c r="Q387" s="162">
        <v>1</v>
      </c>
      <c r="R387" s="162" t="s">
        <v>196</v>
      </c>
      <c r="S387">
        <v>68540</v>
      </c>
      <c r="T387">
        <v>68360</v>
      </c>
      <c r="U387">
        <v>64050</v>
      </c>
      <c r="V387">
        <v>64200</v>
      </c>
      <c r="W387">
        <v>64050</v>
      </c>
      <c r="X387" t="b">
        <f t="shared" ref="X387:X450" si="434">W387=V387</f>
        <v>0</v>
      </c>
      <c r="Y387" t="b">
        <f t="shared" ref="Y387:Y450" si="435">W387=U387</f>
        <v>1</v>
      </c>
      <c r="Z387">
        <f t="shared" ref="Z387" si="436">P387</f>
        <v>78</v>
      </c>
      <c r="AA387" t="str">
        <f t="shared" ref="AA387" si="437">R387</f>
        <v>H&amp;Slin500-1-8.txt</v>
      </c>
      <c r="AB387">
        <f>AVERAGE(V387:V391)</f>
        <v>64236</v>
      </c>
      <c r="AC387">
        <f>AVERAGE(W387:W391)</f>
        <v>64138</v>
      </c>
      <c r="AP387">
        <v>197</v>
      </c>
      <c r="AQ387" t="s">
        <v>417</v>
      </c>
      <c r="AR387" t="s">
        <v>1453</v>
      </c>
      <c r="AS387">
        <v>150314</v>
      </c>
      <c r="AT387">
        <v>362372</v>
      </c>
      <c r="AU387">
        <f t="shared" ref="AU387" si="438">AVERAGE(AT387:AT391)</f>
        <v>362372</v>
      </c>
      <c r="BI387" t="s">
        <v>417</v>
      </c>
      <c r="BJ387">
        <v>145822</v>
      </c>
      <c r="BK387">
        <v>362372</v>
      </c>
      <c r="BL387">
        <v>154789</v>
      </c>
      <c r="BM387">
        <v>362372</v>
      </c>
      <c r="BN387">
        <v>197</v>
      </c>
      <c r="BO387" t="s">
        <v>1704</v>
      </c>
      <c r="BP387">
        <f t="shared" ref="BP387" si="439">AVERAGE(BK387:BK391)</f>
        <v>362372</v>
      </c>
    </row>
    <row r="388" spans="1:68" x14ac:dyDescent="0.2">
      <c r="A388" t="s">
        <v>293</v>
      </c>
      <c r="B388">
        <v>1472</v>
      </c>
      <c r="F388" s="162" t="s">
        <v>274</v>
      </c>
      <c r="G388" s="162"/>
      <c r="O388" s="162" t="s">
        <v>274</v>
      </c>
      <c r="P388" s="162">
        <v>78</v>
      </c>
      <c r="Q388" s="162">
        <v>2</v>
      </c>
      <c r="R388" s="162" t="s">
        <v>196</v>
      </c>
      <c r="S388">
        <v>69070</v>
      </c>
      <c r="T388">
        <v>68360</v>
      </c>
      <c r="U388">
        <v>64000</v>
      </c>
      <c r="V388">
        <v>64260</v>
      </c>
      <c r="W388">
        <v>64000</v>
      </c>
      <c r="X388" t="b">
        <f t="shared" si="434"/>
        <v>0</v>
      </c>
      <c r="Y388" t="b">
        <f t="shared" si="435"/>
        <v>1</v>
      </c>
      <c r="AP388">
        <v>397</v>
      </c>
      <c r="AQ388" t="s">
        <v>636</v>
      </c>
      <c r="AR388" t="s">
        <v>1453</v>
      </c>
      <c r="AS388">
        <v>153689</v>
      </c>
      <c r="AT388">
        <v>362372</v>
      </c>
      <c r="BI388" t="s">
        <v>636</v>
      </c>
      <c r="BJ388">
        <v>147232</v>
      </c>
      <c r="BK388">
        <v>362372</v>
      </c>
      <c r="BL388">
        <v>156046</v>
      </c>
      <c r="BM388">
        <v>362372</v>
      </c>
      <c r="BN388">
        <v>397</v>
      </c>
      <c r="BO388" t="s">
        <v>1704</v>
      </c>
    </row>
    <row r="389" spans="1:68" x14ac:dyDescent="0.2">
      <c r="A389" t="s">
        <v>294</v>
      </c>
      <c r="B389">
        <v>0</v>
      </c>
      <c r="F389" s="162" t="s">
        <v>274</v>
      </c>
      <c r="G389" s="162"/>
      <c r="O389" s="162" t="s">
        <v>274</v>
      </c>
      <c r="P389" s="162">
        <v>78</v>
      </c>
      <c r="Q389" s="162">
        <v>3</v>
      </c>
      <c r="R389" s="162" t="s">
        <v>196</v>
      </c>
      <c r="S389">
        <v>69220</v>
      </c>
      <c r="T389">
        <v>68360</v>
      </c>
      <c r="U389">
        <v>64170</v>
      </c>
      <c r="V389">
        <v>64170</v>
      </c>
      <c r="W389">
        <v>64170</v>
      </c>
      <c r="X389" t="b">
        <f t="shared" si="434"/>
        <v>1</v>
      </c>
      <c r="Y389" t="b">
        <f t="shared" si="435"/>
        <v>1</v>
      </c>
      <c r="AP389">
        <v>597</v>
      </c>
      <c r="AQ389" t="s">
        <v>858</v>
      </c>
      <c r="AR389" t="s">
        <v>1453</v>
      </c>
      <c r="AS389">
        <v>153054</v>
      </c>
      <c r="AT389">
        <v>362372</v>
      </c>
      <c r="BI389" t="s">
        <v>858</v>
      </c>
      <c r="BJ389">
        <v>145436</v>
      </c>
      <c r="BK389">
        <v>362372</v>
      </c>
      <c r="BL389">
        <v>154697</v>
      </c>
      <c r="BM389">
        <v>362372</v>
      </c>
      <c r="BN389">
        <v>597</v>
      </c>
      <c r="BO389" t="s">
        <v>1704</v>
      </c>
    </row>
    <row r="390" spans="1:68" x14ac:dyDescent="0.2">
      <c r="A390" t="s">
        <v>295</v>
      </c>
      <c r="B390">
        <v>0</v>
      </c>
      <c r="F390" s="162" t="s">
        <v>274</v>
      </c>
      <c r="G390" s="162"/>
      <c r="O390" s="162" t="s">
        <v>274</v>
      </c>
      <c r="P390" s="162">
        <v>78</v>
      </c>
      <c r="Q390" s="162">
        <v>4</v>
      </c>
      <c r="R390" s="162" t="s">
        <v>196</v>
      </c>
      <c r="S390">
        <v>69260</v>
      </c>
      <c r="T390">
        <v>68360</v>
      </c>
      <c r="U390">
        <v>64170</v>
      </c>
      <c r="V390">
        <v>64250</v>
      </c>
      <c r="W390">
        <v>64170</v>
      </c>
      <c r="X390" t="b">
        <f t="shared" si="434"/>
        <v>0</v>
      </c>
      <c r="Y390" t="b">
        <f t="shared" si="435"/>
        <v>1</v>
      </c>
      <c r="AP390">
        <v>797</v>
      </c>
      <c r="AQ390" t="s">
        <v>1080</v>
      </c>
      <c r="AR390" t="s">
        <v>1453</v>
      </c>
      <c r="AS390">
        <v>150006</v>
      </c>
      <c r="AT390">
        <v>362372</v>
      </c>
      <c r="BI390" t="s">
        <v>1080</v>
      </c>
      <c r="BJ390">
        <v>149848</v>
      </c>
      <c r="BK390">
        <v>362372</v>
      </c>
      <c r="BL390">
        <v>156708</v>
      </c>
      <c r="BM390">
        <v>362372</v>
      </c>
      <c r="BN390">
        <v>797</v>
      </c>
      <c r="BO390" t="s">
        <v>1704</v>
      </c>
    </row>
    <row r="391" spans="1:68" x14ac:dyDescent="0.2">
      <c r="A391" t="s">
        <v>296</v>
      </c>
      <c r="B391">
        <v>0.99329999999999996</v>
      </c>
      <c r="F391" s="162" t="s">
        <v>274</v>
      </c>
      <c r="G391" s="162"/>
      <c r="O391" s="162" t="s">
        <v>274</v>
      </c>
      <c r="P391" s="162">
        <v>78</v>
      </c>
      <c r="Q391" s="162">
        <v>5</v>
      </c>
      <c r="R391" s="162" t="s">
        <v>196</v>
      </c>
      <c r="S391">
        <v>69210</v>
      </c>
      <c r="T391">
        <v>68360</v>
      </c>
      <c r="U391">
        <v>64300</v>
      </c>
      <c r="V391">
        <v>64300</v>
      </c>
      <c r="W391">
        <v>64300</v>
      </c>
      <c r="X391" t="b">
        <f t="shared" si="434"/>
        <v>1</v>
      </c>
      <c r="Y391" t="b">
        <f t="shared" si="435"/>
        <v>1</v>
      </c>
      <c r="AP391">
        <v>997</v>
      </c>
      <c r="AQ391" t="s">
        <v>1302</v>
      </c>
      <c r="AR391" t="s">
        <v>1453</v>
      </c>
      <c r="AS391">
        <v>152689</v>
      </c>
      <c r="AT391">
        <v>362372</v>
      </c>
      <c r="BI391" t="s">
        <v>1302</v>
      </c>
      <c r="BJ391">
        <v>147656</v>
      </c>
      <c r="BK391">
        <v>362372</v>
      </c>
      <c r="BL391">
        <v>158862</v>
      </c>
      <c r="BM391">
        <v>362372</v>
      </c>
      <c r="BN391">
        <v>997</v>
      </c>
      <c r="BO391" t="s">
        <v>1704</v>
      </c>
    </row>
    <row r="392" spans="1:68" x14ac:dyDescent="0.2">
      <c r="F392" s="162" t="s">
        <v>274</v>
      </c>
      <c r="G392" s="162"/>
      <c r="O392" s="162" t="s">
        <v>274</v>
      </c>
      <c r="P392" s="162">
        <v>79</v>
      </c>
      <c r="Q392" s="162">
        <v>1</v>
      </c>
      <c r="R392" s="162" t="s">
        <v>197</v>
      </c>
      <c r="S392">
        <v>67160</v>
      </c>
      <c r="T392">
        <v>66270</v>
      </c>
      <c r="U392">
        <v>62190</v>
      </c>
      <c r="V392">
        <v>62420</v>
      </c>
      <c r="W392">
        <v>62190</v>
      </c>
      <c r="X392" t="b">
        <f t="shared" si="434"/>
        <v>0</v>
      </c>
      <c r="Y392" t="b">
        <f t="shared" si="435"/>
        <v>1</v>
      </c>
      <c r="Z392">
        <f t="shared" ref="Z392" si="440">P392</f>
        <v>79</v>
      </c>
      <c r="AA392" t="str">
        <f t="shared" ref="AA392" si="441">R392</f>
        <v>H&amp;Slin500-1-9.txt</v>
      </c>
      <c r="AB392">
        <f>AVERAGE(V392:V396)</f>
        <v>62416</v>
      </c>
      <c r="AC392">
        <f>AVERAGE(W392:W396)</f>
        <v>62340</v>
      </c>
      <c r="AP392">
        <v>198</v>
      </c>
      <c r="AQ392" t="s">
        <v>418</v>
      </c>
      <c r="AR392" t="s">
        <v>1454</v>
      </c>
      <c r="AS392">
        <v>146525</v>
      </c>
      <c r="AT392">
        <v>373373</v>
      </c>
      <c r="AU392">
        <f t="shared" ref="AU392" si="442">AVERAGE(AT392:AT396)</f>
        <v>373373</v>
      </c>
      <c r="BI392" t="s">
        <v>418</v>
      </c>
      <c r="BJ392">
        <v>150200</v>
      </c>
      <c r="BK392">
        <v>373373</v>
      </c>
      <c r="BL392">
        <v>150200</v>
      </c>
      <c r="BM392">
        <v>373373</v>
      </c>
      <c r="BN392">
        <v>198</v>
      </c>
      <c r="BO392" t="s">
        <v>1705</v>
      </c>
      <c r="BP392">
        <f t="shared" ref="BP392" si="443">AVERAGE(BK392:BK396)</f>
        <v>373373</v>
      </c>
    </row>
    <row r="393" spans="1:68" x14ac:dyDescent="0.2">
      <c r="A393" t="s">
        <v>282</v>
      </c>
      <c r="B393" t="s">
        <v>247</v>
      </c>
      <c r="C393" t="s">
        <v>283</v>
      </c>
      <c r="F393" s="162" t="s">
        <v>274</v>
      </c>
      <c r="G393" s="162" t="str">
        <f t="shared" ref="G393" si="444">B393</f>
        <v>prob_100_4.txt</v>
      </c>
      <c r="H393">
        <f t="shared" ref="H393" si="445">B394</f>
        <v>5520</v>
      </c>
      <c r="I393">
        <f t="shared" ref="I393" si="446">B395</f>
        <v>5400</v>
      </c>
      <c r="J393">
        <f t="shared" ref="J393" si="447">B396</f>
        <v>5210</v>
      </c>
      <c r="K393">
        <f t="shared" ref="K393:L393" si="448">B397</f>
        <v>5220</v>
      </c>
      <c r="L393">
        <f t="shared" si="448"/>
        <v>5210</v>
      </c>
      <c r="O393" s="162" t="s">
        <v>274</v>
      </c>
      <c r="P393" s="162">
        <v>79</v>
      </c>
      <c r="Q393" s="162">
        <v>2</v>
      </c>
      <c r="R393" s="162" t="s">
        <v>197</v>
      </c>
      <c r="S393">
        <v>67130</v>
      </c>
      <c r="T393">
        <v>66270</v>
      </c>
      <c r="U393">
        <v>62390</v>
      </c>
      <c r="V393">
        <v>62390</v>
      </c>
      <c r="W393">
        <v>62390</v>
      </c>
      <c r="X393" t="b">
        <f t="shared" si="434"/>
        <v>1</v>
      </c>
      <c r="Y393" t="b">
        <f t="shared" si="435"/>
        <v>1</v>
      </c>
      <c r="AP393">
        <v>398</v>
      </c>
      <c r="AQ393" t="s">
        <v>637</v>
      </c>
      <c r="AR393" t="s">
        <v>1454</v>
      </c>
      <c r="AS393">
        <v>150640</v>
      </c>
      <c r="AT393">
        <v>373373</v>
      </c>
      <c r="BI393" t="s">
        <v>637</v>
      </c>
      <c r="BJ393">
        <v>153337</v>
      </c>
      <c r="BK393">
        <v>373373</v>
      </c>
      <c r="BL393">
        <v>153337</v>
      </c>
      <c r="BM393">
        <v>373373</v>
      </c>
      <c r="BN393">
        <v>398</v>
      </c>
      <c r="BO393" t="s">
        <v>1705</v>
      </c>
    </row>
    <row r="394" spans="1:68" x14ac:dyDescent="0.2">
      <c r="A394" t="s">
        <v>215</v>
      </c>
      <c r="B394">
        <v>5520</v>
      </c>
      <c r="C394" t="s">
        <v>284</v>
      </c>
      <c r="D394">
        <v>0.04</v>
      </c>
      <c r="F394" s="162" t="s">
        <v>274</v>
      </c>
      <c r="G394" s="162"/>
      <c r="O394" s="162" t="s">
        <v>274</v>
      </c>
      <c r="P394" s="162">
        <v>79</v>
      </c>
      <c r="Q394" s="162">
        <v>3</v>
      </c>
      <c r="R394" s="162" t="s">
        <v>197</v>
      </c>
      <c r="S394">
        <v>67190</v>
      </c>
      <c r="T394">
        <v>66270</v>
      </c>
      <c r="U394">
        <v>62390</v>
      </c>
      <c r="V394">
        <v>62390</v>
      </c>
      <c r="W394">
        <v>62390</v>
      </c>
      <c r="X394" t="b">
        <f t="shared" si="434"/>
        <v>1</v>
      </c>
      <c r="Y394" t="b">
        <f t="shared" si="435"/>
        <v>1</v>
      </c>
      <c r="AP394">
        <v>598</v>
      </c>
      <c r="AQ394" t="s">
        <v>859</v>
      </c>
      <c r="AR394" t="s">
        <v>1454</v>
      </c>
      <c r="AS394">
        <v>149159</v>
      </c>
      <c r="AT394">
        <v>373373</v>
      </c>
      <c r="BI394" t="s">
        <v>859</v>
      </c>
      <c r="BJ394">
        <v>150707</v>
      </c>
      <c r="BK394">
        <v>373373</v>
      </c>
      <c r="BL394">
        <v>150707</v>
      </c>
      <c r="BM394">
        <v>373373</v>
      </c>
      <c r="BN394">
        <v>598</v>
      </c>
      <c r="BO394" t="s">
        <v>1705</v>
      </c>
    </row>
    <row r="395" spans="1:68" x14ac:dyDescent="0.2">
      <c r="A395" t="s">
        <v>216</v>
      </c>
      <c r="B395">
        <v>5400</v>
      </c>
      <c r="C395" t="s">
        <v>284</v>
      </c>
      <c r="D395">
        <v>1.7999999999999999E-2</v>
      </c>
      <c r="F395" s="162" t="s">
        <v>274</v>
      </c>
      <c r="G395" s="162"/>
      <c r="O395" s="162" t="s">
        <v>274</v>
      </c>
      <c r="P395" s="162">
        <v>79</v>
      </c>
      <c r="Q395" s="162">
        <v>4</v>
      </c>
      <c r="R395" s="162" t="s">
        <v>197</v>
      </c>
      <c r="S395">
        <v>67450</v>
      </c>
      <c r="T395">
        <v>66270</v>
      </c>
      <c r="U395">
        <v>62410</v>
      </c>
      <c r="V395">
        <v>62430</v>
      </c>
      <c r="W395">
        <v>62410</v>
      </c>
      <c r="X395" t="b">
        <f t="shared" si="434"/>
        <v>0</v>
      </c>
      <c r="Y395" t="b">
        <f t="shared" si="435"/>
        <v>1</v>
      </c>
      <c r="AP395">
        <v>798</v>
      </c>
      <c r="AQ395" t="s">
        <v>1081</v>
      </c>
      <c r="AR395" t="s">
        <v>1454</v>
      </c>
      <c r="AS395">
        <v>147007</v>
      </c>
      <c r="AT395">
        <v>373373</v>
      </c>
      <c r="BI395" t="s">
        <v>1081</v>
      </c>
      <c r="BJ395">
        <v>152696</v>
      </c>
      <c r="BK395">
        <v>373373</v>
      </c>
      <c r="BL395">
        <v>152696</v>
      </c>
      <c r="BM395">
        <v>373373</v>
      </c>
      <c r="BN395">
        <v>798</v>
      </c>
      <c r="BO395" t="s">
        <v>1705</v>
      </c>
    </row>
    <row r="396" spans="1:68" x14ac:dyDescent="0.2">
      <c r="A396" t="s">
        <v>285</v>
      </c>
      <c r="B396">
        <v>5210</v>
      </c>
      <c r="F396" s="162" t="s">
        <v>274</v>
      </c>
      <c r="G396" s="162"/>
      <c r="O396" s="162" t="s">
        <v>274</v>
      </c>
      <c r="P396" s="162">
        <v>79</v>
      </c>
      <c r="Q396" s="162">
        <v>5</v>
      </c>
      <c r="R396" s="162" t="s">
        <v>197</v>
      </c>
      <c r="S396">
        <v>67230</v>
      </c>
      <c r="T396">
        <v>66270</v>
      </c>
      <c r="U396">
        <v>62320</v>
      </c>
      <c r="V396">
        <v>62450</v>
      </c>
      <c r="W396">
        <v>62320</v>
      </c>
      <c r="X396" t="b">
        <f t="shared" si="434"/>
        <v>0</v>
      </c>
      <c r="Y396" t="b">
        <f t="shared" si="435"/>
        <v>1</v>
      </c>
      <c r="AP396">
        <v>998</v>
      </c>
      <c r="AQ396" t="s">
        <v>1303</v>
      </c>
      <c r="AR396" t="s">
        <v>1454</v>
      </c>
      <c r="AS396">
        <v>149379</v>
      </c>
      <c r="AT396">
        <v>373373</v>
      </c>
      <c r="BI396" t="s">
        <v>1303</v>
      </c>
      <c r="BJ396">
        <v>153212</v>
      </c>
      <c r="BK396">
        <v>373373</v>
      </c>
      <c r="BL396">
        <v>153212</v>
      </c>
      <c r="BM396">
        <v>373373</v>
      </c>
      <c r="BN396">
        <v>998</v>
      </c>
      <c r="BO396" t="s">
        <v>1705</v>
      </c>
    </row>
    <row r="397" spans="1:68" x14ac:dyDescent="0.2">
      <c r="A397" t="s">
        <v>286</v>
      </c>
      <c r="B397">
        <v>5220</v>
      </c>
      <c r="C397">
        <v>5210</v>
      </c>
      <c r="F397" s="162" t="s">
        <v>274</v>
      </c>
      <c r="G397" s="162"/>
      <c r="O397" s="162" t="s">
        <v>274</v>
      </c>
      <c r="P397" s="162">
        <v>80</v>
      </c>
      <c r="Q397" s="162">
        <v>1</v>
      </c>
      <c r="R397" s="162" t="s">
        <v>189</v>
      </c>
      <c r="S397">
        <v>67810</v>
      </c>
      <c r="T397">
        <v>66540</v>
      </c>
      <c r="U397">
        <v>63100</v>
      </c>
      <c r="V397">
        <v>63100</v>
      </c>
      <c r="W397">
        <v>63100</v>
      </c>
      <c r="X397" t="b">
        <f t="shared" si="434"/>
        <v>1</v>
      </c>
      <c r="Y397" t="b">
        <f t="shared" si="435"/>
        <v>1</v>
      </c>
      <c r="Z397">
        <f t="shared" ref="Z397" si="449">P397</f>
        <v>80</v>
      </c>
      <c r="AA397" t="str">
        <f t="shared" ref="AA397" si="450">R397</f>
        <v>H&amp;Slin500-1-10.txt</v>
      </c>
      <c r="AB397">
        <f>AVERAGE(V397:V401)</f>
        <v>63108</v>
      </c>
      <c r="AC397">
        <f>AVERAGE(W397:W401)</f>
        <v>63030</v>
      </c>
      <c r="AP397">
        <v>199</v>
      </c>
      <c r="AQ397" t="s">
        <v>311</v>
      </c>
      <c r="AR397" t="s">
        <v>1455</v>
      </c>
      <c r="AS397">
        <v>146566</v>
      </c>
      <c r="AT397">
        <v>357401</v>
      </c>
      <c r="AU397">
        <f t="shared" ref="AU397" si="451">AVERAGE(AT397:AT401)</f>
        <v>357401</v>
      </c>
      <c r="BI397" t="s">
        <v>311</v>
      </c>
      <c r="BJ397">
        <v>150126</v>
      </c>
      <c r="BK397">
        <v>357401</v>
      </c>
      <c r="BL397">
        <v>150126</v>
      </c>
      <c r="BM397">
        <v>357401</v>
      </c>
      <c r="BN397">
        <v>199</v>
      </c>
      <c r="BO397" t="s">
        <v>1706</v>
      </c>
      <c r="BP397">
        <f t="shared" ref="BP397" si="452">AVERAGE(BK397:BK401)</f>
        <v>357401</v>
      </c>
    </row>
    <row r="398" spans="1:68" x14ac:dyDescent="0.2">
      <c r="A398" t="s">
        <v>287</v>
      </c>
      <c r="B398">
        <v>10014.213</v>
      </c>
      <c r="F398" s="162" t="s">
        <v>274</v>
      </c>
      <c r="G398" s="162"/>
      <c r="O398" s="162" t="s">
        <v>274</v>
      </c>
      <c r="P398" s="162">
        <v>80</v>
      </c>
      <c r="Q398" s="162">
        <v>2</v>
      </c>
      <c r="R398" s="162" t="s">
        <v>189</v>
      </c>
      <c r="S398">
        <v>67600</v>
      </c>
      <c r="T398">
        <v>66540</v>
      </c>
      <c r="U398">
        <v>63030</v>
      </c>
      <c r="V398">
        <v>63030</v>
      </c>
      <c r="W398">
        <v>63030</v>
      </c>
      <c r="X398" t="b">
        <f t="shared" si="434"/>
        <v>1</v>
      </c>
      <c r="Y398" t="b">
        <f t="shared" si="435"/>
        <v>1</v>
      </c>
      <c r="AP398">
        <v>399</v>
      </c>
      <c r="AQ398" t="s">
        <v>638</v>
      </c>
      <c r="AR398" t="s">
        <v>1455</v>
      </c>
      <c r="AS398">
        <v>150612</v>
      </c>
      <c r="AT398">
        <v>357401</v>
      </c>
      <c r="BI398" t="s">
        <v>638</v>
      </c>
      <c r="BJ398">
        <v>145801</v>
      </c>
      <c r="BK398">
        <v>357401</v>
      </c>
      <c r="BL398">
        <v>154617</v>
      </c>
      <c r="BM398">
        <v>357401</v>
      </c>
      <c r="BN398">
        <v>399</v>
      </c>
      <c r="BO398" t="s">
        <v>1706</v>
      </c>
    </row>
    <row r="399" spans="1:68" x14ac:dyDescent="0.2">
      <c r="A399" t="s">
        <v>288</v>
      </c>
      <c r="B399">
        <v>225000</v>
      </c>
      <c r="F399" s="162" t="s">
        <v>274</v>
      </c>
      <c r="G399" s="162"/>
      <c r="O399" s="162" t="s">
        <v>274</v>
      </c>
      <c r="P399" s="162">
        <v>80</v>
      </c>
      <c r="Q399" s="162">
        <v>3</v>
      </c>
      <c r="R399" s="162" t="s">
        <v>189</v>
      </c>
      <c r="S399">
        <v>67800</v>
      </c>
      <c r="T399">
        <v>66540</v>
      </c>
      <c r="U399">
        <v>62930</v>
      </c>
      <c r="V399">
        <v>63160</v>
      </c>
      <c r="W399">
        <v>62930</v>
      </c>
      <c r="X399" t="b">
        <f t="shared" si="434"/>
        <v>0</v>
      </c>
      <c r="Y399" t="b">
        <f t="shared" si="435"/>
        <v>1</v>
      </c>
      <c r="AP399">
        <v>599</v>
      </c>
      <c r="AQ399" t="s">
        <v>860</v>
      </c>
      <c r="AR399" t="s">
        <v>1455</v>
      </c>
      <c r="AS399">
        <v>149854</v>
      </c>
      <c r="AT399">
        <v>357401</v>
      </c>
      <c r="BI399" t="s">
        <v>860</v>
      </c>
      <c r="BJ399">
        <v>152427</v>
      </c>
      <c r="BK399">
        <v>357401</v>
      </c>
      <c r="BL399">
        <v>152427</v>
      </c>
      <c r="BM399">
        <v>357401</v>
      </c>
      <c r="BN399">
        <v>599</v>
      </c>
      <c r="BO399" t="s">
        <v>1706</v>
      </c>
    </row>
    <row r="400" spans="1:68" x14ac:dyDescent="0.2">
      <c r="A400" t="s">
        <v>289</v>
      </c>
      <c r="B400">
        <v>31449</v>
      </c>
      <c r="F400" s="162" t="s">
        <v>274</v>
      </c>
      <c r="G400" s="162"/>
      <c r="O400" s="162" t="s">
        <v>274</v>
      </c>
      <c r="P400" s="162">
        <v>80</v>
      </c>
      <c r="Q400" s="162">
        <v>4</v>
      </c>
      <c r="R400" s="162" t="s">
        <v>189</v>
      </c>
      <c r="S400">
        <v>67570</v>
      </c>
      <c r="T400">
        <v>66540</v>
      </c>
      <c r="U400">
        <v>63110</v>
      </c>
      <c r="V400">
        <v>63110</v>
      </c>
      <c r="W400">
        <v>63110</v>
      </c>
      <c r="X400" t="b">
        <f t="shared" si="434"/>
        <v>1</v>
      </c>
      <c r="Y400" t="b">
        <f t="shared" si="435"/>
        <v>1</v>
      </c>
      <c r="AP400">
        <v>799</v>
      </c>
      <c r="AQ400" t="s">
        <v>1082</v>
      </c>
      <c r="AR400" t="s">
        <v>1455</v>
      </c>
      <c r="AS400">
        <v>146612</v>
      </c>
      <c r="AT400">
        <v>357401</v>
      </c>
      <c r="BI400" t="s">
        <v>1082</v>
      </c>
      <c r="BJ400">
        <v>146744</v>
      </c>
      <c r="BK400">
        <v>357401</v>
      </c>
      <c r="BL400">
        <v>155282</v>
      </c>
      <c r="BM400">
        <v>357401</v>
      </c>
      <c r="BN400">
        <v>799</v>
      </c>
      <c r="BO400" t="s">
        <v>1706</v>
      </c>
    </row>
    <row r="401" spans="1:68" x14ac:dyDescent="0.2">
      <c r="F401" s="162" t="s">
        <v>274</v>
      </c>
      <c r="G401" s="162"/>
      <c r="O401" s="162" t="s">
        <v>274</v>
      </c>
      <c r="P401" s="162">
        <v>80</v>
      </c>
      <c r="Q401" s="162">
        <v>5</v>
      </c>
      <c r="R401" s="162" t="s">
        <v>189</v>
      </c>
      <c r="S401">
        <v>67830</v>
      </c>
      <c r="T401">
        <v>66540</v>
      </c>
      <c r="U401">
        <v>62980</v>
      </c>
      <c r="V401">
        <v>63140</v>
      </c>
      <c r="W401">
        <v>62980</v>
      </c>
      <c r="X401" t="b">
        <f t="shared" si="434"/>
        <v>0</v>
      </c>
      <c r="Y401" t="b">
        <f t="shared" si="435"/>
        <v>1</v>
      </c>
      <c r="AP401">
        <v>999</v>
      </c>
      <c r="AQ401" t="s">
        <v>1304</v>
      </c>
      <c r="AR401" t="s">
        <v>1455</v>
      </c>
      <c r="AS401">
        <v>149367</v>
      </c>
      <c r="AT401">
        <v>357401</v>
      </c>
      <c r="BI401" t="s">
        <v>1304</v>
      </c>
      <c r="BJ401">
        <v>145960</v>
      </c>
      <c r="BK401">
        <v>357401</v>
      </c>
      <c r="BL401">
        <v>154928</v>
      </c>
      <c r="BM401">
        <v>357401</v>
      </c>
      <c r="BN401">
        <v>999</v>
      </c>
      <c r="BO401" t="s">
        <v>1706</v>
      </c>
    </row>
    <row r="402" spans="1:68" x14ac:dyDescent="0.2">
      <c r="A402" t="s">
        <v>290</v>
      </c>
      <c r="F402" s="162" t="s">
        <v>274</v>
      </c>
      <c r="G402" s="162"/>
      <c r="O402" s="162" t="s">
        <v>274</v>
      </c>
      <c r="P402" s="162">
        <v>81</v>
      </c>
      <c r="Q402" s="162">
        <v>1</v>
      </c>
      <c r="R402" s="162" t="s">
        <v>158</v>
      </c>
      <c r="S402">
        <v>138250</v>
      </c>
      <c r="T402">
        <v>135910</v>
      </c>
      <c r="U402">
        <v>128420</v>
      </c>
      <c r="V402">
        <v>128870</v>
      </c>
      <c r="W402">
        <v>128420</v>
      </c>
      <c r="X402" t="b">
        <f t="shared" si="434"/>
        <v>0</v>
      </c>
      <c r="Y402" t="b">
        <f t="shared" si="435"/>
        <v>1</v>
      </c>
      <c r="Z402">
        <f t="shared" ref="Z402" si="453">P402</f>
        <v>81</v>
      </c>
      <c r="AA402" t="str">
        <f t="shared" ref="AA402" si="454">R402</f>
        <v>H&amp;Slin1000-1-1.txt</v>
      </c>
      <c r="AB402">
        <f>AVERAGE(V402:V406)</f>
        <v>128474</v>
      </c>
      <c r="AC402">
        <f>AVERAGE(W402:W406)</f>
        <v>128274</v>
      </c>
      <c r="AP402">
        <v>161</v>
      </c>
      <c r="AQ402" t="s">
        <v>379</v>
      </c>
      <c r="AR402" t="s">
        <v>1417</v>
      </c>
      <c r="AS402">
        <v>150085</v>
      </c>
      <c r="AT402">
        <v>35689</v>
      </c>
      <c r="AU402">
        <f t="shared" ref="AU402" si="455">AVERAGE(AT402:AT406)</f>
        <v>35682.400000000001</v>
      </c>
      <c r="BI402" t="s">
        <v>379</v>
      </c>
      <c r="BJ402">
        <v>150015</v>
      </c>
      <c r="BK402">
        <v>35653</v>
      </c>
      <c r="BL402">
        <v>150015</v>
      </c>
      <c r="BM402">
        <v>35653</v>
      </c>
      <c r="BN402">
        <v>161</v>
      </c>
      <c r="BO402" t="s">
        <v>1668</v>
      </c>
      <c r="BP402">
        <f t="shared" ref="BP402" si="456">AVERAGE(BK402:BK406)</f>
        <v>35662.400000000001</v>
      </c>
    </row>
    <row r="403" spans="1:68" x14ac:dyDescent="0.2">
      <c r="A403" t="s">
        <v>291</v>
      </c>
      <c r="B403">
        <v>112</v>
      </c>
      <c r="F403" s="162" t="s">
        <v>274</v>
      </c>
      <c r="G403" s="162"/>
      <c r="O403" s="162" t="s">
        <v>274</v>
      </c>
      <c r="P403" s="162">
        <v>81</v>
      </c>
      <c r="Q403" s="162">
        <v>2</v>
      </c>
      <c r="R403" s="162" t="s">
        <v>158</v>
      </c>
      <c r="S403">
        <v>138190</v>
      </c>
      <c r="T403">
        <v>135910</v>
      </c>
      <c r="U403">
        <v>128300</v>
      </c>
      <c r="V403">
        <v>128300</v>
      </c>
      <c r="W403">
        <v>128300</v>
      </c>
      <c r="X403" t="b">
        <f t="shared" si="434"/>
        <v>1</v>
      </c>
      <c r="Y403" t="b">
        <f t="shared" si="435"/>
        <v>1</v>
      </c>
      <c r="AP403">
        <v>361</v>
      </c>
      <c r="AQ403" t="s">
        <v>597</v>
      </c>
      <c r="AR403" t="s">
        <v>1417</v>
      </c>
      <c r="AS403">
        <v>149849</v>
      </c>
      <c r="AT403">
        <v>35689</v>
      </c>
      <c r="BI403" t="s">
        <v>597</v>
      </c>
      <c r="BJ403">
        <v>150098</v>
      </c>
      <c r="BK403">
        <v>35689</v>
      </c>
      <c r="BL403">
        <v>150098</v>
      </c>
      <c r="BM403">
        <v>35689</v>
      </c>
      <c r="BN403">
        <v>361</v>
      </c>
      <c r="BO403" t="s">
        <v>1668</v>
      </c>
    </row>
    <row r="404" spans="1:68" x14ac:dyDescent="0.2">
      <c r="A404" t="s">
        <v>292</v>
      </c>
      <c r="B404">
        <v>0</v>
      </c>
      <c r="F404" s="162" t="s">
        <v>274</v>
      </c>
      <c r="G404" s="162"/>
      <c r="O404" s="162" t="s">
        <v>274</v>
      </c>
      <c r="P404" s="162">
        <v>81</v>
      </c>
      <c r="Q404" s="162">
        <v>3</v>
      </c>
      <c r="R404" s="162" t="s">
        <v>158</v>
      </c>
      <c r="S404">
        <v>138330</v>
      </c>
      <c r="T404">
        <v>135910</v>
      </c>
      <c r="U404">
        <v>128090</v>
      </c>
      <c r="V404">
        <v>128410</v>
      </c>
      <c r="W404">
        <v>128090</v>
      </c>
      <c r="X404" t="b">
        <f t="shared" si="434"/>
        <v>0</v>
      </c>
      <c r="Y404" t="b">
        <f t="shared" si="435"/>
        <v>1</v>
      </c>
      <c r="AP404">
        <v>561</v>
      </c>
      <c r="AQ404" t="s">
        <v>819</v>
      </c>
      <c r="AR404" t="s">
        <v>1417</v>
      </c>
      <c r="AS404">
        <v>149904</v>
      </c>
      <c r="AT404">
        <v>35689</v>
      </c>
      <c r="BI404" t="s">
        <v>819</v>
      </c>
      <c r="BJ404">
        <v>150091</v>
      </c>
      <c r="BK404">
        <v>35635</v>
      </c>
      <c r="BL404">
        <v>150091</v>
      </c>
      <c r="BM404">
        <v>35635</v>
      </c>
      <c r="BN404">
        <v>561</v>
      </c>
      <c r="BO404" t="s">
        <v>1668</v>
      </c>
    </row>
    <row r="405" spans="1:68" x14ac:dyDescent="0.2">
      <c r="A405" t="s">
        <v>293</v>
      </c>
      <c r="B405">
        <v>10105</v>
      </c>
      <c r="F405" s="162" t="s">
        <v>274</v>
      </c>
      <c r="G405" s="162"/>
      <c r="O405" s="162" t="s">
        <v>274</v>
      </c>
      <c r="P405" s="162">
        <v>81</v>
      </c>
      <c r="Q405" s="162">
        <v>4</v>
      </c>
      <c r="R405" s="162" t="s">
        <v>158</v>
      </c>
      <c r="S405">
        <v>138010</v>
      </c>
      <c r="T405">
        <v>135910</v>
      </c>
      <c r="U405">
        <v>128370</v>
      </c>
      <c r="V405">
        <v>128540</v>
      </c>
      <c r="W405">
        <v>128370</v>
      </c>
      <c r="X405" t="b">
        <f t="shared" si="434"/>
        <v>0</v>
      </c>
      <c r="Y405" t="b">
        <f t="shared" si="435"/>
        <v>1</v>
      </c>
      <c r="AP405">
        <v>761</v>
      </c>
      <c r="AQ405" t="s">
        <v>1041</v>
      </c>
      <c r="AR405" t="s">
        <v>1417</v>
      </c>
      <c r="AS405">
        <v>150065</v>
      </c>
      <c r="AT405">
        <v>35656</v>
      </c>
      <c r="BI405" t="s">
        <v>1041</v>
      </c>
      <c r="BJ405">
        <v>149980</v>
      </c>
      <c r="BK405">
        <v>35679</v>
      </c>
      <c r="BL405">
        <v>150419</v>
      </c>
      <c r="BM405">
        <v>35679</v>
      </c>
      <c r="BN405">
        <v>761</v>
      </c>
      <c r="BO405" t="s">
        <v>1668</v>
      </c>
    </row>
    <row r="406" spans="1:68" x14ac:dyDescent="0.2">
      <c r="A406" t="s">
        <v>294</v>
      </c>
      <c r="B406">
        <v>0</v>
      </c>
      <c r="F406" s="162" t="s">
        <v>274</v>
      </c>
      <c r="G406" s="162"/>
      <c r="O406" s="162" t="s">
        <v>274</v>
      </c>
      <c r="P406" s="162">
        <v>81</v>
      </c>
      <c r="Q406" s="162">
        <v>5</v>
      </c>
      <c r="R406" s="162" t="s">
        <v>158</v>
      </c>
      <c r="S406">
        <v>138080</v>
      </c>
      <c r="T406">
        <v>135910</v>
      </c>
      <c r="U406">
        <v>128190</v>
      </c>
      <c r="V406">
        <v>128250</v>
      </c>
      <c r="W406">
        <v>128190</v>
      </c>
      <c r="X406" t="b">
        <f t="shared" si="434"/>
        <v>0</v>
      </c>
      <c r="Y406" t="b">
        <f t="shared" si="435"/>
        <v>1</v>
      </c>
      <c r="AP406">
        <v>961</v>
      </c>
      <c r="AQ406" t="s">
        <v>1263</v>
      </c>
      <c r="AR406" t="s">
        <v>1417</v>
      </c>
      <c r="AS406">
        <v>149983</v>
      </c>
      <c r="AT406">
        <v>35689</v>
      </c>
      <c r="BI406" t="s">
        <v>1263</v>
      </c>
      <c r="BJ406">
        <v>150046</v>
      </c>
      <c r="BK406">
        <v>35656</v>
      </c>
      <c r="BL406">
        <v>150046</v>
      </c>
      <c r="BM406">
        <v>35656</v>
      </c>
      <c r="BN406">
        <v>961</v>
      </c>
      <c r="BO406" t="s">
        <v>1668</v>
      </c>
    </row>
    <row r="407" spans="1:68" x14ac:dyDescent="0.2">
      <c r="A407" t="s">
        <v>295</v>
      </c>
      <c r="B407">
        <v>0</v>
      </c>
      <c r="F407" s="162" t="s">
        <v>274</v>
      </c>
      <c r="G407" s="162"/>
      <c r="O407" s="162" t="s">
        <v>274</v>
      </c>
      <c r="P407" s="162">
        <v>82</v>
      </c>
      <c r="Q407" s="162">
        <v>1</v>
      </c>
      <c r="R407" s="162" t="s">
        <v>160</v>
      </c>
      <c r="S407">
        <v>135040</v>
      </c>
      <c r="T407">
        <v>133610</v>
      </c>
      <c r="U407">
        <v>124800</v>
      </c>
      <c r="V407">
        <v>124950</v>
      </c>
      <c r="W407">
        <v>124800</v>
      </c>
      <c r="X407" t="b">
        <f t="shared" si="434"/>
        <v>0</v>
      </c>
      <c r="Y407" t="b">
        <f t="shared" si="435"/>
        <v>1</v>
      </c>
      <c r="Z407">
        <f t="shared" ref="Z407" si="457">P407</f>
        <v>82</v>
      </c>
      <c r="AA407" t="str">
        <f t="shared" ref="AA407" si="458">R407</f>
        <v>H&amp;Slin1000-1-2.txt</v>
      </c>
      <c r="AB407">
        <f>AVERAGE(V407:V411)</f>
        <v>124902</v>
      </c>
      <c r="AC407">
        <f>AVERAGE(W407:W411)</f>
        <v>124826</v>
      </c>
      <c r="AP407">
        <v>170</v>
      </c>
      <c r="AQ407" t="s">
        <v>389</v>
      </c>
      <c r="AR407" t="s">
        <v>1426</v>
      </c>
      <c r="AS407">
        <v>149827</v>
      </c>
      <c r="AT407">
        <v>37102</v>
      </c>
      <c r="AU407">
        <f t="shared" ref="AU407" si="459">AVERAGE(AT407:AT411)</f>
        <v>37098.400000000001</v>
      </c>
      <c r="BI407" t="s">
        <v>389</v>
      </c>
      <c r="BJ407">
        <v>149980</v>
      </c>
      <c r="BK407">
        <v>37092</v>
      </c>
      <c r="BL407">
        <v>150542</v>
      </c>
      <c r="BM407">
        <v>37092</v>
      </c>
      <c r="BN407">
        <v>170</v>
      </c>
      <c r="BO407" t="s">
        <v>1677</v>
      </c>
      <c r="BP407">
        <f t="shared" ref="BP407" si="460">AVERAGE(BK407:BK411)</f>
        <v>37096</v>
      </c>
    </row>
    <row r="408" spans="1:68" x14ac:dyDescent="0.2">
      <c r="A408" t="s">
        <v>296</v>
      </c>
      <c r="B408">
        <v>0.99060000000000004</v>
      </c>
      <c r="F408" s="162" t="s">
        <v>274</v>
      </c>
      <c r="G408" s="162"/>
      <c r="O408" s="162" t="s">
        <v>274</v>
      </c>
      <c r="P408" s="162">
        <v>82</v>
      </c>
      <c r="Q408" s="162">
        <v>2</v>
      </c>
      <c r="R408" s="162" t="s">
        <v>160</v>
      </c>
      <c r="S408">
        <v>134980</v>
      </c>
      <c r="T408">
        <v>133610</v>
      </c>
      <c r="U408">
        <v>124710</v>
      </c>
      <c r="V408">
        <v>124940</v>
      </c>
      <c r="W408">
        <v>124710</v>
      </c>
      <c r="X408" t="b">
        <f t="shared" si="434"/>
        <v>0</v>
      </c>
      <c r="Y408" t="b">
        <f t="shared" si="435"/>
        <v>1</v>
      </c>
      <c r="AP408">
        <v>370</v>
      </c>
      <c r="AQ408" t="s">
        <v>607</v>
      </c>
      <c r="AR408" t="s">
        <v>1426</v>
      </c>
      <c r="AS408">
        <v>150088</v>
      </c>
      <c r="AT408">
        <v>37102</v>
      </c>
      <c r="BI408" t="s">
        <v>607</v>
      </c>
      <c r="BJ408">
        <v>150108</v>
      </c>
      <c r="BK408">
        <v>37092</v>
      </c>
      <c r="BL408">
        <v>150108</v>
      </c>
      <c r="BM408">
        <v>37092</v>
      </c>
      <c r="BN408">
        <v>370</v>
      </c>
      <c r="BO408" t="s">
        <v>1677</v>
      </c>
    </row>
    <row r="409" spans="1:68" x14ac:dyDescent="0.2">
      <c r="F409" s="162" t="s">
        <v>274</v>
      </c>
      <c r="G409" s="162"/>
      <c r="O409" s="162" t="s">
        <v>274</v>
      </c>
      <c r="P409" s="162">
        <v>82</v>
      </c>
      <c r="Q409" s="162">
        <v>3</v>
      </c>
      <c r="R409" s="162" t="s">
        <v>160</v>
      </c>
      <c r="S409">
        <v>134860</v>
      </c>
      <c r="T409">
        <v>133610</v>
      </c>
      <c r="U409">
        <v>124810</v>
      </c>
      <c r="V409">
        <v>124810</v>
      </c>
      <c r="W409">
        <v>124810</v>
      </c>
      <c r="X409" t="b">
        <f t="shared" si="434"/>
        <v>1</v>
      </c>
      <c r="Y409" t="b">
        <f t="shared" si="435"/>
        <v>1</v>
      </c>
      <c r="AP409">
        <v>570</v>
      </c>
      <c r="AQ409" t="s">
        <v>829</v>
      </c>
      <c r="AR409" t="s">
        <v>1426</v>
      </c>
      <c r="AS409">
        <v>150066</v>
      </c>
      <c r="AT409">
        <v>37102</v>
      </c>
      <c r="BI409" t="s">
        <v>829</v>
      </c>
      <c r="BJ409">
        <v>150102</v>
      </c>
      <c r="BK409">
        <v>37092</v>
      </c>
      <c r="BL409">
        <v>150102</v>
      </c>
      <c r="BM409">
        <v>37092</v>
      </c>
      <c r="BN409">
        <v>570</v>
      </c>
      <c r="BO409" t="s">
        <v>1677</v>
      </c>
    </row>
    <row r="410" spans="1:68" x14ac:dyDescent="0.2">
      <c r="A410" t="s">
        <v>282</v>
      </c>
      <c r="B410" t="s">
        <v>248</v>
      </c>
      <c r="C410" t="s">
        <v>283</v>
      </c>
      <c r="F410" s="162" t="s">
        <v>274</v>
      </c>
      <c r="G410" s="162" t="str">
        <f t="shared" ref="G410" si="461">B410</f>
        <v>prob_100_5.txt</v>
      </c>
      <c r="H410">
        <f t="shared" ref="H410" si="462">B411</f>
        <v>5320</v>
      </c>
      <c r="I410">
        <f t="shared" ref="I410" si="463">B412</f>
        <v>5100</v>
      </c>
      <c r="J410">
        <f t="shared" ref="J410" si="464">B413</f>
        <v>4980</v>
      </c>
      <c r="K410">
        <f t="shared" ref="K410:L410" si="465">B414</f>
        <v>4980</v>
      </c>
      <c r="L410">
        <f t="shared" si="465"/>
        <v>4980</v>
      </c>
      <c r="O410" s="162" t="s">
        <v>274</v>
      </c>
      <c r="P410" s="162">
        <v>82</v>
      </c>
      <c r="Q410" s="162">
        <v>4</v>
      </c>
      <c r="R410" s="162" t="s">
        <v>160</v>
      </c>
      <c r="S410">
        <v>134900</v>
      </c>
      <c r="T410">
        <v>133610</v>
      </c>
      <c r="U410">
        <v>124900</v>
      </c>
      <c r="V410">
        <v>124900</v>
      </c>
      <c r="W410">
        <v>124900</v>
      </c>
      <c r="X410" t="b">
        <f t="shared" si="434"/>
        <v>1</v>
      </c>
      <c r="Y410" t="b">
        <f t="shared" si="435"/>
        <v>1</v>
      </c>
      <c r="AP410">
        <v>770</v>
      </c>
      <c r="AQ410" t="s">
        <v>1051</v>
      </c>
      <c r="AR410" t="s">
        <v>1426</v>
      </c>
      <c r="AS410">
        <v>149930</v>
      </c>
      <c r="AT410">
        <v>37084</v>
      </c>
      <c r="BI410" t="s">
        <v>1051</v>
      </c>
      <c r="BJ410">
        <v>149999</v>
      </c>
      <c r="BK410">
        <v>37102</v>
      </c>
      <c r="BL410">
        <v>0</v>
      </c>
      <c r="BM410">
        <v>0</v>
      </c>
      <c r="BN410">
        <v>770</v>
      </c>
      <c r="BO410" t="s">
        <v>1677</v>
      </c>
    </row>
    <row r="411" spans="1:68" x14ac:dyDescent="0.2">
      <c r="A411" t="s">
        <v>215</v>
      </c>
      <c r="B411">
        <v>5320</v>
      </c>
      <c r="C411" t="s">
        <v>284</v>
      </c>
      <c r="D411">
        <v>6.5000000000000002E-2</v>
      </c>
      <c r="F411" s="162" t="s">
        <v>274</v>
      </c>
      <c r="G411" s="162"/>
      <c r="O411" s="162" t="s">
        <v>274</v>
      </c>
      <c r="P411" s="162">
        <v>82</v>
      </c>
      <c r="Q411" s="162">
        <v>5</v>
      </c>
      <c r="R411" s="162" t="s">
        <v>160</v>
      </c>
      <c r="S411">
        <v>134790</v>
      </c>
      <c r="T411">
        <v>133610</v>
      </c>
      <c r="U411">
        <v>124910</v>
      </c>
      <c r="V411">
        <v>124910</v>
      </c>
      <c r="W411">
        <v>124910</v>
      </c>
      <c r="X411" t="b">
        <f t="shared" si="434"/>
        <v>1</v>
      </c>
      <c r="Y411" t="b">
        <f t="shared" si="435"/>
        <v>1</v>
      </c>
      <c r="AP411">
        <v>970</v>
      </c>
      <c r="AQ411" t="s">
        <v>1273</v>
      </c>
      <c r="AR411" t="s">
        <v>1426</v>
      </c>
      <c r="AS411">
        <v>150075</v>
      </c>
      <c r="AT411">
        <v>37102</v>
      </c>
      <c r="BI411" t="s">
        <v>1273</v>
      </c>
      <c r="BJ411">
        <v>150017</v>
      </c>
      <c r="BK411">
        <v>37102</v>
      </c>
      <c r="BL411">
        <v>150017</v>
      </c>
      <c r="BM411">
        <v>37102</v>
      </c>
      <c r="BN411">
        <v>970</v>
      </c>
      <c r="BO411" t="s">
        <v>1677</v>
      </c>
    </row>
    <row r="412" spans="1:68" x14ac:dyDescent="0.2">
      <c r="A412" t="s">
        <v>216</v>
      </c>
      <c r="B412">
        <v>5100</v>
      </c>
      <c r="C412" t="s">
        <v>284</v>
      </c>
      <c r="D412">
        <v>0.03</v>
      </c>
      <c r="F412" s="162" t="s">
        <v>274</v>
      </c>
      <c r="G412" s="162"/>
      <c r="O412" s="162" t="s">
        <v>274</v>
      </c>
      <c r="P412" s="162">
        <v>83</v>
      </c>
      <c r="Q412" s="162">
        <v>1</v>
      </c>
      <c r="R412" s="162" t="s">
        <v>161</v>
      </c>
      <c r="S412">
        <v>135830</v>
      </c>
      <c r="T412">
        <v>133090</v>
      </c>
      <c r="U412">
        <v>125210</v>
      </c>
      <c r="V412">
        <v>125600</v>
      </c>
      <c r="W412">
        <v>125210</v>
      </c>
      <c r="X412" t="b">
        <f t="shared" si="434"/>
        <v>0</v>
      </c>
      <c r="Y412" t="b">
        <f t="shared" si="435"/>
        <v>1</v>
      </c>
      <c r="Z412">
        <f t="shared" ref="Z412" si="466">P412</f>
        <v>83</v>
      </c>
      <c r="AA412" t="str">
        <f t="shared" ref="AA412" si="467">R412</f>
        <v>H&amp;Slin1000-1-3.txt</v>
      </c>
      <c r="AB412">
        <f>AVERAGE(V412:V416)</f>
        <v>125526</v>
      </c>
      <c r="AC412">
        <f>AVERAGE(W412:W416)</f>
        <v>125212</v>
      </c>
      <c r="AP412">
        <v>162</v>
      </c>
      <c r="AQ412" t="s">
        <v>380</v>
      </c>
      <c r="AR412" t="s">
        <v>1418</v>
      </c>
      <c r="AS412">
        <v>150039</v>
      </c>
      <c r="AT412">
        <v>36516</v>
      </c>
      <c r="AU412">
        <f t="shared" ref="AU412" si="468">AVERAGE(AT412:AT416)</f>
        <v>36530.800000000003</v>
      </c>
      <c r="BI412" t="s">
        <v>380</v>
      </c>
      <c r="BJ412">
        <v>149777</v>
      </c>
      <c r="BK412">
        <v>36544</v>
      </c>
      <c r="BL412">
        <v>150265</v>
      </c>
      <c r="BM412">
        <v>36544</v>
      </c>
      <c r="BN412">
        <v>162</v>
      </c>
      <c r="BO412" t="s">
        <v>1669</v>
      </c>
      <c r="BP412">
        <f t="shared" ref="BP412" si="469">AVERAGE(BK412:BK416)</f>
        <v>36540</v>
      </c>
    </row>
    <row r="413" spans="1:68" x14ac:dyDescent="0.2">
      <c r="A413" t="s">
        <v>285</v>
      </c>
      <c r="B413">
        <v>4980</v>
      </c>
      <c r="F413" s="162" t="s">
        <v>274</v>
      </c>
      <c r="G413" s="162"/>
      <c r="O413" s="162" t="s">
        <v>274</v>
      </c>
      <c r="P413" s="162">
        <v>83</v>
      </c>
      <c r="Q413" s="162">
        <v>2</v>
      </c>
      <c r="R413" s="162" t="s">
        <v>161</v>
      </c>
      <c r="S413">
        <v>135590</v>
      </c>
      <c r="T413">
        <v>133090</v>
      </c>
      <c r="U413">
        <v>125580</v>
      </c>
      <c r="V413">
        <v>125700</v>
      </c>
      <c r="W413">
        <v>125580</v>
      </c>
      <c r="X413" t="b">
        <f t="shared" si="434"/>
        <v>0</v>
      </c>
      <c r="Y413" t="b">
        <f t="shared" si="435"/>
        <v>1</v>
      </c>
      <c r="AP413">
        <v>362</v>
      </c>
      <c r="AQ413" t="s">
        <v>598</v>
      </c>
      <c r="AR413" t="s">
        <v>1418</v>
      </c>
      <c r="AS413">
        <v>149964</v>
      </c>
      <c r="AT413">
        <v>36539</v>
      </c>
      <c r="BI413" t="s">
        <v>598</v>
      </c>
      <c r="BJ413">
        <v>149975</v>
      </c>
      <c r="BK413">
        <v>36539</v>
      </c>
      <c r="BL413">
        <v>150572</v>
      </c>
      <c r="BM413">
        <v>36539</v>
      </c>
      <c r="BN413">
        <v>362</v>
      </c>
      <c r="BO413" t="s">
        <v>1669</v>
      </c>
    </row>
    <row r="414" spans="1:68" x14ac:dyDescent="0.2">
      <c r="A414" t="s">
        <v>286</v>
      </c>
      <c r="B414">
        <v>4980</v>
      </c>
      <c r="C414">
        <v>4980</v>
      </c>
      <c r="F414" s="162" t="s">
        <v>274</v>
      </c>
      <c r="G414" s="162"/>
      <c r="O414" s="162" t="s">
        <v>274</v>
      </c>
      <c r="P414" s="162">
        <v>83</v>
      </c>
      <c r="Q414" s="162">
        <v>3</v>
      </c>
      <c r="R414" s="162" t="s">
        <v>161</v>
      </c>
      <c r="S414">
        <v>135790</v>
      </c>
      <c r="T414">
        <v>133090</v>
      </c>
      <c r="U414">
        <v>125090</v>
      </c>
      <c r="V414">
        <v>125400</v>
      </c>
      <c r="W414">
        <v>125090</v>
      </c>
      <c r="X414" t="b">
        <f t="shared" si="434"/>
        <v>0</v>
      </c>
      <c r="Y414" t="b">
        <f t="shared" si="435"/>
        <v>1</v>
      </c>
      <c r="AP414">
        <v>562</v>
      </c>
      <c r="AQ414" t="s">
        <v>820</v>
      </c>
      <c r="AR414" t="s">
        <v>1418</v>
      </c>
      <c r="AS414">
        <v>150200</v>
      </c>
      <c r="AT414">
        <v>36539</v>
      </c>
      <c r="BI414" t="s">
        <v>820</v>
      </c>
      <c r="BJ414">
        <v>150023</v>
      </c>
      <c r="BK414">
        <v>36544</v>
      </c>
      <c r="BL414">
        <v>150023</v>
      </c>
      <c r="BM414">
        <v>36544</v>
      </c>
      <c r="BN414">
        <v>562</v>
      </c>
      <c r="BO414" t="s">
        <v>1669</v>
      </c>
    </row>
    <row r="415" spans="1:68" x14ac:dyDescent="0.2">
      <c r="A415" t="s">
        <v>287</v>
      </c>
      <c r="B415">
        <v>10017.826999999999</v>
      </c>
      <c r="F415" s="162" t="s">
        <v>274</v>
      </c>
      <c r="G415" s="162"/>
      <c r="O415" s="162" t="s">
        <v>274</v>
      </c>
      <c r="P415" s="162">
        <v>83</v>
      </c>
      <c r="Q415" s="162">
        <v>4</v>
      </c>
      <c r="R415" s="162" t="s">
        <v>161</v>
      </c>
      <c r="S415">
        <v>135640</v>
      </c>
      <c r="T415">
        <v>133090</v>
      </c>
      <c r="U415">
        <v>125150</v>
      </c>
      <c r="V415">
        <v>125180</v>
      </c>
      <c r="W415">
        <v>125150</v>
      </c>
      <c r="X415" t="b">
        <f t="shared" si="434"/>
        <v>0</v>
      </c>
      <c r="Y415" t="b">
        <f t="shared" si="435"/>
        <v>1</v>
      </c>
      <c r="AP415">
        <v>762</v>
      </c>
      <c r="AQ415" t="s">
        <v>1042</v>
      </c>
      <c r="AR415" t="s">
        <v>1418</v>
      </c>
      <c r="AS415">
        <v>149851</v>
      </c>
      <c r="AT415">
        <v>36539</v>
      </c>
      <c r="BI415" t="s">
        <v>1042</v>
      </c>
      <c r="BJ415">
        <v>150083</v>
      </c>
      <c r="BK415">
        <v>36544</v>
      </c>
      <c r="BL415">
        <v>150083</v>
      </c>
      <c r="BM415">
        <v>36544</v>
      </c>
      <c r="BN415">
        <v>762</v>
      </c>
      <c r="BO415" t="s">
        <v>1669</v>
      </c>
    </row>
    <row r="416" spans="1:68" x14ac:dyDescent="0.2">
      <c r="A416" t="s">
        <v>288</v>
      </c>
      <c r="B416">
        <v>221350</v>
      </c>
      <c r="F416" s="162" t="s">
        <v>274</v>
      </c>
      <c r="G416" s="162"/>
      <c r="O416" s="162" t="s">
        <v>274</v>
      </c>
      <c r="P416" s="162">
        <v>83</v>
      </c>
      <c r="Q416" s="162">
        <v>5</v>
      </c>
      <c r="R416" s="162" t="s">
        <v>161</v>
      </c>
      <c r="S416">
        <v>135160</v>
      </c>
      <c r="T416">
        <v>133090</v>
      </c>
      <c r="U416">
        <v>125030</v>
      </c>
      <c r="V416">
        <v>125750</v>
      </c>
      <c r="W416">
        <v>125030</v>
      </c>
      <c r="X416" t="b">
        <f t="shared" si="434"/>
        <v>0</v>
      </c>
      <c r="Y416" t="b">
        <f t="shared" si="435"/>
        <v>1</v>
      </c>
      <c r="AP416">
        <v>962</v>
      </c>
      <c r="AQ416" t="s">
        <v>1264</v>
      </c>
      <c r="AR416" t="s">
        <v>1418</v>
      </c>
      <c r="AS416">
        <v>150094</v>
      </c>
      <c r="AT416">
        <v>36521</v>
      </c>
      <c r="BI416" t="s">
        <v>1264</v>
      </c>
      <c r="BJ416">
        <v>150019</v>
      </c>
      <c r="BK416">
        <v>36529</v>
      </c>
      <c r="BL416">
        <v>150019</v>
      </c>
      <c r="BM416">
        <v>36529</v>
      </c>
      <c r="BN416">
        <v>962</v>
      </c>
      <c r="BO416" t="s">
        <v>1669</v>
      </c>
    </row>
    <row r="417" spans="1:68" x14ac:dyDescent="0.2">
      <c r="A417" t="s">
        <v>289</v>
      </c>
      <c r="B417">
        <v>30991</v>
      </c>
      <c r="F417" s="162" t="s">
        <v>274</v>
      </c>
      <c r="G417" s="162"/>
      <c r="O417" s="162" t="s">
        <v>274</v>
      </c>
      <c r="P417" s="162">
        <v>84</v>
      </c>
      <c r="Q417" s="162">
        <v>1</v>
      </c>
      <c r="R417" s="162" t="s">
        <v>162</v>
      </c>
      <c r="S417">
        <v>139370</v>
      </c>
      <c r="T417">
        <v>137260</v>
      </c>
      <c r="U417">
        <v>129800</v>
      </c>
      <c r="V417">
        <v>130150</v>
      </c>
      <c r="W417">
        <v>129800</v>
      </c>
      <c r="X417" t="b">
        <f t="shared" si="434"/>
        <v>0</v>
      </c>
      <c r="Y417" t="b">
        <f t="shared" si="435"/>
        <v>1</v>
      </c>
      <c r="Z417">
        <f t="shared" ref="Z417" si="470">P417</f>
        <v>84</v>
      </c>
      <c r="AA417" t="str">
        <f t="shared" ref="AA417" si="471">R417</f>
        <v>H&amp;Slin1000-1-4.txt</v>
      </c>
      <c r="AB417">
        <f>AVERAGE(V417:V421)</f>
        <v>130102</v>
      </c>
      <c r="AC417">
        <f>AVERAGE(W417:W421)</f>
        <v>129898</v>
      </c>
      <c r="AP417">
        <v>163</v>
      </c>
      <c r="AQ417" t="s">
        <v>381</v>
      </c>
      <c r="AR417" t="s">
        <v>1419</v>
      </c>
      <c r="AS417">
        <v>150136</v>
      </c>
      <c r="AT417">
        <v>33599</v>
      </c>
      <c r="AU417">
        <f t="shared" ref="AU417" si="472">AVERAGE(AT417:AT421)</f>
        <v>33594</v>
      </c>
      <c r="BI417" t="s">
        <v>381</v>
      </c>
      <c r="BJ417">
        <v>150150</v>
      </c>
      <c r="BK417">
        <v>33568</v>
      </c>
      <c r="BL417">
        <v>150150</v>
      </c>
      <c r="BM417">
        <v>33568</v>
      </c>
      <c r="BN417">
        <v>163</v>
      </c>
      <c r="BO417" t="s">
        <v>1670</v>
      </c>
      <c r="BP417">
        <f t="shared" ref="BP417" si="473">AVERAGE(BK417:BK421)</f>
        <v>33583.599999999999</v>
      </c>
    </row>
    <row r="418" spans="1:68" x14ac:dyDescent="0.2">
      <c r="F418" s="162" t="s">
        <v>274</v>
      </c>
      <c r="G418" s="162"/>
      <c r="O418" s="162" t="s">
        <v>274</v>
      </c>
      <c r="P418" s="162">
        <v>84</v>
      </c>
      <c r="Q418" s="162">
        <v>2</v>
      </c>
      <c r="R418" s="162" t="s">
        <v>162</v>
      </c>
      <c r="S418">
        <v>139660</v>
      </c>
      <c r="T418">
        <v>137260</v>
      </c>
      <c r="U418">
        <v>129840</v>
      </c>
      <c r="V418">
        <v>130090</v>
      </c>
      <c r="W418">
        <v>129840</v>
      </c>
      <c r="X418" t="b">
        <f t="shared" si="434"/>
        <v>0</v>
      </c>
      <c r="Y418" t="b">
        <f t="shared" si="435"/>
        <v>1</v>
      </c>
      <c r="AP418">
        <v>363</v>
      </c>
      <c r="AQ418" t="s">
        <v>599</v>
      </c>
      <c r="AR418" t="s">
        <v>1419</v>
      </c>
      <c r="AS418">
        <v>149830</v>
      </c>
      <c r="AT418">
        <v>33579</v>
      </c>
      <c r="BI418" t="s">
        <v>599</v>
      </c>
      <c r="BJ418">
        <v>149841</v>
      </c>
      <c r="BK418">
        <v>33568</v>
      </c>
      <c r="BL418">
        <v>150229</v>
      </c>
      <c r="BM418">
        <v>33568</v>
      </c>
      <c r="BN418">
        <v>363</v>
      </c>
      <c r="BO418" t="s">
        <v>1670</v>
      </c>
    </row>
    <row r="419" spans="1:68" x14ac:dyDescent="0.2">
      <c r="A419" t="s">
        <v>290</v>
      </c>
      <c r="F419" s="162" t="s">
        <v>274</v>
      </c>
      <c r="G419" s="162"/>
      <c r="O419" s="162" t="s">
        <v>274</v>
      </c>
      <c r="P419" s="162">
        <v>84</v>
      </c>
      <c r="Q419" s="162">
        <v>3</v>
      </c>
      <c r="R419" s="162" t="s">
        <v>162</v>
      </c>
      <c r="S419">
        <v>139740</v>
      </c>
      <c r="T419">
        <v>137260</v>
      </c>
      <c r="U419">
        <v>129840</v>
      </c>
      <c r="V419">
        <v>129840</v>
      </c>
      <c r="W419">
        <v>129840</v>
      </c>
      <c r="X419" t="b">
        <f t="shared" si="434"/>
        <v>1</v>
      </c>
      <c r="Y419" t="b">
        <f t="shared" si="435"/>
        <v>1</v>
      </c>
      <c r="AP419">
        <v>563</v>
      </c>
      <c r="AQ419" t="s">
        <v>821</v>
      </c>
      <c r="AR419" t="s">
        <v>1419</v>
      </c>
      <c r="AS419">
        <v>149960</v>
      </c>
      <c r="AT419">
        <v>33604</v>
      </c>
      <c r="BI419" t="s">
        <v>821</v>
      </c>
      <c r="BJ419">
        <v>149977</v>
      </c>
      <c r="BK419">
        <v>33584</v>
      </c>
      <c r="BL419">
        <v>150386</v>
      </c>
      <c r="BM419">
        <v>33584</v>
      </c>
      <c r="BN419">
        <v>563</v>
      </c>
      <c r="BO419" t="s">
        <v>1670</v>
      </c>
    </row>
    <row r="420" spans="1:68" x14ac:dyDescent="0.2">
      <c r="A420" t="s">
        <v>291</v>
      </c>
      <c r="B420">
        <v>98</v>
      </c>
      <c r="F420" s="162" t="s">
        <v>274</v>
      </c>
      <c r="G420" s="162"/>
      <c r="O420" s="162" t="s">
        <v>274</v>
      </c>
      <c r="P420" s="162">
        <v>84</v>
      </c>
      <c r="Q420" s="162">
        <v>4</v>
      </c>
      <c r="R420" s="162" t="s">
        <v>162</v>
      </c>
      <c r="S420">
        <v>139670</v>
      </c>
      <c r="T420">
        <v>137260</v>
      </c>
      <c r="U420">
        <v>129910</v>
      </c>
      <c r="V420">
        <v>130200</v>
      </c>
      <c r="W420">
        <v>129910</v>
      </c>
      <c r="X420" t="b">
        <f t="shared" si="434"/>
        <v>0</v>
      </c>
      <c r="Y420" t="b">
        <f t="shared" si="435"/>
        <v>1</v>
      </c>
      <c r="AP420">
        <v>763</v>
      </c>
      <c r="AQ420" t="s">
        <v>1043</v>
      </c>
      <c r="AR420" t="s">
        <v>1419</v>
      </c>
      <c r="AS420">
        <v>149872</v>
      </c>
      <c r="AT420">
        <v>33584</v>
      </c>
      <c r="BI420" t="s">
        <v>1043</v>
      </c>
      <c r="BJ420">
        <v>149827</v>
      </c>
      <c r="BK420">
        <v>33594</v>
      </c>
      <c r="BL420">
        <v>150231</v>
      </c>
      <c r="BM420">
        <v>33594</v>
      </c>
      <c r="BN420">
        <v>763</v>
      </c>
      <c r="BO420" t="s">
        <v>1670</v>
      </c>
    </row>
    <row r="421" spans="1:68" x14ac:dyDescent="0.2">
      <c r="A421" t="s">
        <v>292</v>
      </c>
      <c r="B421">
        <v>0</v>
      </c>
      <c r="F421" s="162" t="s">
        <v>274</v>
      </c>
      <c r="G421" s="162"/>
      <c r="O421" s="162" t="s">
        <v>274</v>
      </c>
      <c r="P421" s="162">
        <v>84</v>
      </c>
      <c r="Q421" s="162">
        <v>5</v>
      </c>
      <c r="R421" s="162" t="s">
        <v>162</v>
      </c>
      <c r="S421">
        <v>139800</v>
      </c>
      <c r="T421">
        <v>137260</v>
      </c>
      <c r="U421">
        <v>130100</v>
      </c>
      <c r="V421">
        <v>130230</v>
      </c>
      <c r="W421">
        <v>130100</v>
      </c>
      <c r="X421" t="b">
        <f t="shared" si="434"/>
        <v>0</v>
      </c>
      <c r="Y421" t="b">
        <f t="shared" si="435"/>
        <v>1</v>
      </c>
      <c r="AP421">
        <v>963</v>
      </c>
      <c r="AQ421" t="s">
        <v>1265</v>
      </c>
      <c r="AR421" t="s">
        <v>1419</v>
      </c>
      <c r="AS421">
        <v>149881</v>
      </c>
      <c r="AT421">
        <v>33604</v>
      </c>
      <c r="BI421" t="s">
        <v>1265</v>
      </c>
      <c r="BJ421">
        <v>150107</v>
      </c>
      <c r="BK421">
        <v>33604</v>
      </c>
      <c r="BL421">
        <v>150107</v>
      </c>
      <c r="BM421">
        <v>33604</v>
      </c>
      <c r="BN421">
        <v>963</v>
      </c>
      <c r="BO421" t="s">
        <v>1670</v>
      </c>
    </row>
    <row r="422" spans="1:68" x14ac:dyDescent="0.2">
      <c r="A422" t="s">
        <v>293</v>
      </c>
      <c r="B422">
        <v>3026</v>
      </c>
      <c r="F422" s="162" t="s">
        <v>274</v>
      </c>
      <c r="G422" s="162"/>
      <c r="O422" s="162" t="s">
        <v>274</v>
      </c>
      <c r="P422" s="162">
        <v>85</v>
      </c>
      <c r="Q422" s="162">
        <v>1</v>
      </c>
      <c r="R422" s="162" t="s">
        <v>163</v>
      </c>
      <c r="S422">
        <v>139590</v>
      </c>
      <c r="T422">
        <v>137970</v>
      </c>
      <c r="U422">
        <v>130310</v>
      </c>
      <c r="V422">
        <v>130810</v>
      </c>
      <c r="W422">
        <v>130310</v>
      </c>
      <c r="X422" t="b">
        <f t="shared" si="434"/>
        <v>0</v>
      </c>
      <c r="Y422" t="b">
        <f t="shared" si="435"/>
        <v>1</v>
      </c>
      <c r="Z422">
        <f t="shared" ref="Z422" si="474">P422</f>
        <v>85</v>
      </c>
      <c r="AA422" t="str">
        <f t="shared" ref="AA422" si="475">R422</f>
        <v>H&amp;Slin1000-1-5.txt</v>
      </c>
      <c r="AB422">
        <f>AVERAGE(V422:V426)</f>
        <v>130636</v>
      </c>
      <c r="AC422">
        <f>AVERAGE(W422:W426)</f>
        <v>130378</v>
      </c>
      <c r="AP422">
        <v>164</v>
      </c>
      <c r="AQ422" t="s">
        <v>382</v>
      </c>
      <c r="AR422" t="s">
        <v>1420</v>
      </c>
      <c r="AS422">
        <v>149794</v>
      </c>
      <c r="AT422">
        <v>34537</v>
      </c>
      <c r="AU422">
        <f t="shared" ref="AU422" si="476">AVERAGE(AT422:AT426)</f>
        <v>34519</v>
      </c>
      <c r="BI422" t="s">
        <v>382</v>
      </c>
      <c r="BJ422">
        <v>149982</v>
      </c>
      <c r="BK422">
        <v>34522</v>
      </c>
      <c r="BL422">
        <v>150479</v>
      </c>
      <c r="BM422">
        <v>34522</v>
      </c>
      <c r="BN422">
        <v>164</v>
      </c>
      <c r="BO422" t="s">
        <v>1671</v>
      </c>
      <c r="BP422">
        <f t="shared" ref="BP422" si="477">AVERAGE(BK422:BK426)</f>
        <v>34517.4</v>
      </c>
    </row>
    <row r="423" spans="1:68" x14ac:dyDescent="0.2">
      <c r="A423" t="s">
        <v>294</v>
      </c>
      <c r="B423">
        <v>0</v>
      </c>
      <c r="F423" s="162" t="s">
        <v>274</v>
      </c>
      <c r="G423" s="162"/>
      <c r="O423" s="162" t="s">
        <v>274</v>
      </c>
      <c r="P423" s="162">
        <v>85</v>
      </c>
      <c r="Q423" s="162">
        <v>2</v>
      </c>
      <c r="R423" s="162" t="s">
        <v>163</v>
      </c>
      <c r="S423">
        <v>139880</v>
      </c>
      <c r="T423">
        <v>137970</v>
      </c>
      <c r="U423">
        <v>130150</v>
      </c>
      <c r="V423">
        <v>130630</v>
      </c>
      <c r="W423">
        <v>130150</v>
      </c>
      <c r="X423" t="b">
        <f t="shared" si="434"/>
        <v>0</v>
      </c>
      <c r="Y423" t="b">
        <f t="shared" si="435"/>
        <v>1</v>
      </c>
      <c r="AP423">
        <v>364</v>
      </c>
      <c r="AQ423" t="s">
        <v>600</v>
      </c>
      <c r="AR423" t="s">
        <v>1420</v>
      </c>
      <c r="AS423">
        <v>149923</v>
      </c>
      <c r="AT423">
        <v>34537</v>
      </c>
      <c r="BI423" t="s">
        <v>600</v>
      </c>
      <c r="BJ423">
        <v>149856</v>
      </c>
      <c r="BK423">
        <v>34532</v>
      </c>
      <c r="BL423">
        <v>150421</v>
      </c>
      <c r="BM423">
        <v>34532</v>
      </c>
      <c r="BN423">
        <v>364</v>
      </c>
      <c r="BO423" t="s">
        <v>1671</v>
      </c>
    </row>
    <row r="424" spans="1:68" x14ac:dyDescent="0.2">
      <c r="A424" t="s">
        <v>295</v>
      </c>
      <c r="B424">
        <v>0</v>
      </c>
      <c r="F424" s="162" t="s">
        <v>274</v>
      </c>
      <c r="G424" s="162"/>
      <c r="O424" s="162" t="s">
        <v>274</v>
      </c>
      <c r="P424" s="162">
        <v>85</v>
      </c>
      <c r="Q424" s="162">
        <v>3</v>
      </c>
      <c r="R424" s="162" t="s">
        <v>163</v>
      </c>
      <c r="S424">
        <v>139400</v>
      </c>
      <c r="T424">
        <v>137970</v>
      </c>
      <c r="U424">
        <v>130490</v>
      </c>
      <c r="V424">
        <v>130490</v>
      </c>
      <c r="W424">
        <v>130490</v>
      </c>
      <c r="X424" t="b">
        <f t="shared" si="434"/>
        <v>1</v>
      </c>
      <c r="Y424" t="b">
        <f t="shared" si="435"/>
        <v>1</v>
      </c>
      <c r="AP424">
        <v>564</v>
      </c>
      <c r="AQ424" t="s">
        <v>822</v>
      </c>
      <c r="AR424" t="s">
        <v>1420</v>
      </c>
      <c r="AS424">
        <v>150030</v>
      </c>
      <c r="AT424">
        <v>34537</v>
      </c>
      <c r="BI424" t="s">
        <v>822</v>
      </c>
      <c r="BJ424">
        <v>149942</v>
      </c>
      <c r="BK424">
        <v>34507</v>
      </c>
      <c r="BL424">
        <v>150328</v>
      </c>
      <c r="BM424">
        <v>34507</v>
      </c>
      <c r="BN424">
        <v>564</v>
      </c>
      <c r="BO424" t="s">
        <v>1671</v>
      </c>
    </row>
    <row r="425" spans="1:68" x14ac:dyDescent="0.2">
      <c r="A425" t="s">
        <v>296</v>
      </c>
      <c r="B425">
        <v>0.99570000000000003</v>
      </c>
      <c r="F425" s="162" t="s">
        <v>274</v>
      </c>
      <c r="G425" s="162"/>
      <c r="O425" s="162" t="s">
        <v>274</v>
      </c>
      <c r="P425" s="162">
        <v>85</v>
      </c>
      <c r="Q425" s="162">
        <v>4</v>
      </c>
      <c r="R425" s="162" t="s">
        <v>163</v>
      </c>
      <c r="S425">
        <v>139630</v>
      </c>
      <c r="T425">
        <v>137970</v>
      </c>
      <c r="U425">
        <v>130450</v>
      </c>
      <c r="V425">
        <v>130470</v>
      </c>
      <c r="W425">
        <v>130450</v>
      </c>
      <c r="X425" t="b">
        <f t="shared" si="434"/>
        <v>0</v>
      </c>
      <c r="Y425" t="b">
        <f t="shared" si="435"/>
        <v>1</v>
      </c>
      <c r="AP425">
        <v>764</v>
      </c>
      <c r="AQ425" t="s">
        <v>1044</v>
      </c>
      <c r="AR425" t="s">
        <v>1420</v>
      </c>
      <c r="AS425">
        <v>150036</v>
      </c>
      <c r="AT425">
        <v>34465</v>
      </c>
      <c r="BI425" t="s">
        <v>1044</v>
      </c>
      <c r="BJ425">
        <v>150147</v>
      </c>
      <c r="BK425">
        <v>34519</v>
      </c>
      <c r="BL425">
        <v>150147</v>
      </c>
      <c r="BM425">
        <v>34519</v>
      </c>
      <c r="BN425">
        <v>764</v>
      </c>
      <c r="BO425" t="s">
        <v>1671</v>
      </c>
    </row>
    <row r="426" spans="1:68" x14ac:dyDescent="0.2">
      <c r="F426" s="162" t="s">
        <v>274</v>
      </c>
      <c r="G426" s="162"/>
      <c r="O426" s="162" t="s">
        <v>274</v>
      </c>
      <c r="P426" s="162">
        <v>85</v>
      </c>
      <c r="Q426" s="162">
        <v>5</v>
      </c>
      <c r="R426" s="162" t="s">
        <v>163</v>
      </c>
      <c r="S426">
        <v>139920</v>
      </c>
      <c r="T426">
        <v>137970</v>
      </c>
      <c r="U426">
        <v>130490</v>
      </c>
      <c r="V426">
        <v>130780</v>
      </c>
      <c r="W426">
        <v>130490</v>
      </c>
      <c r="X426" t="b">
        <f t="shared" si="434"/>
        <v>0</v>
      </c>
      <c r="Y426" t="b">
        <f t="shared" si="435"/>
        <v>1</v>
      </c>
      <c r="AP426">
        <v>964</v>
      </c>
      <c r="AQ426" t="s">
        <v>1266</v>
      </c>
      <c r="AR426" t="s">
        <v>1420</v>
      </c>
      <c r="AS426">
        <v>149871</v>
      </c>
      <c r="AT426">
        <v>34519</v>
      </c>
      <c r="BI426" t="s">
        <v>1266</v>
      </c>
      <c r="BJ426">
        <v>150016</v>
      </c>
      <c r="BK426">
        <v>34507</v>
      </c>
      <c r="BL426">
        <v>150016</v>
      </c>
      <c r="BM426">
        <v>34507</v>
      </c>
      <c r="BN426">
        <v>964</v>
      </c>
      <c r="BO426" t="s">
        <v>1671</v>
      </c>
    </row>
    <row r="427" spans="1:68" x14ac:dyDescent="0.2">
      <c r="A427" t="s">
        <v>282</v>
      </c>
      <c r="B427" t="s">
        <v>249</v>
      </c>
      <c r="C427" t="s">
        <v>283</v>
      </c>
      <c r="F427" s="162" t="s">
        <v>274</v>
      </c>
      <c r="G427" s="162" t="str">
        <f t="shared" ref="G427" si="478">B427</f>
        <v>prob_100_6.txt</v>
      </c>
      <c r="H427">
        <f t="shared" ref="H427" si="479">B428</f>
        <v>5580</v>
      </c>
      <c r="I427">
        <f t="shared" ref="I427" si="480">B429</f>
        <v>5600</v>
      </c>
      <c r="J427">
        <f t="shared" ref="J427" si="481">B430</f>
        <v>5200</v>
      </c>
      <c r="K427">
        <f t="shared" ref="K427:L427" si="482">B431</f>
        <v>5230</v>
      </c>
      <c r="L427">
        <f t="shared" si="482"/>
        <v>5200</v>
      </c>
      <c r="O427" s="162" t="s">
        <v>274</v>
      </c>
      <c r="P427" s="162">
        <v>86</v>
      </c>
      <c r="Q427" s="162">
        <v>1</v>
      </c>
      <c r="R427" s="162" t="s">
        <v>164</v>
      </c>
      <c r="S427">
        <v>138930</v>
      </c>
      <c r="T427">
        <v>136120</v>
      </c>
      <c r="U427">
        <v>128110</v>
      </c>
      <c r="V427">
        <v>128510</v>
      </c>
      <c r="W427">
        <v>128110</v>
      </c>
      <c r="X427" t="b">
        <f t="shared" si="434"/>
        <v>0</v>
      </c>
      <c r="Y427" t="b">
        <f t="shared" si="435"/>
        <v>1</v>
      </c>
      <c r="Z427">
        <f t="shared" ref="Z427" si="483">P427</f>
        <v>86</v>
      </c>
      <c r="AA427" t="str">
        <f t="shared" ref="AA427" si="484">R427</f>
        <v>H&amp;Slin1000-1-6.txt</v>
      </c>
      <c r="AB427">
        <f>AVERAGE(V427:V431)</f>
        <v>128588</v>
      </c>
      <c r="AC427">
        <f>AVERAGE(W427:W431)</f>
        <v>128344</v>
      </c>
      <c r="AP427">
        <v>165</v>
      </c>
      <c r="AQ427" t="s">
        <v>383</v>
      </c>
      <c r="AR427" t="s">
        <v>1421</v>
      </c>
      <c r="AS427">
        <v>150257</v>
      </c>
      <c r="AT427">
        <v>38189</v>
      </c>
      <c r="AU427">
        <f t="shared" ref="AU427" si="485">AVERAGE(AT427:AT431)</f>
        <v>38202.400000000001</v>
      </c>
      <c r="BI427" t="s">
        <v>383</v>
      </c>
      <c r="BJ427">
        <v>149862</v>
      </c>
      <c r="BK427">
        <v>38197</v>
      </c>
      <c r="BL427">
        <v>150590</v>
      </c>
      <c r="BM427">
        <v>38197</v>
      </c>
      <c r="BN427">
        <v>165</v>
      </c>
      <c r="BO427" t="s">
        <v>1672</v>
      </c>
      <c r="BP427">
        <f t="shared" ref="BP427" si="486">AVERAGE(BK427:BK431)</f>
        <v>38199.4</v>
      </c>
    </row>
    <row r="428" spans="1:68" x14ac:dyDescent="0.2">
      <c r="A428" t="s">
        <v>215</v>
      </c>
      <c r="B428">
        <v>5580</v>
      </c>
      <c r="C428" t="s">
        <v>284</v>
      </c>
      <c r="D428">
        <v>7.9000000000000001E-2</v>
      </c>
      <c r="F428" s="162" t="s">
        <v>274</v>
      </c>
      <c r="G428" s="162"/>
      <c r="O428" s="162" t="s">
        <v>274</v>
      </c>
      <c r="P428" s="162">
        <v>86</v>
      </c>
      <c r="Q428" s="162">
        <v>2</v>
      </c>
      <c r="R428" s="162" t="s">
        <v>164</v>
      </c>
      <c r="S428">
        <v>138840</v>
      </c>
      <c r="T428">
        <v>136120</v>
      </c>
      <c r="U428">
        <v>128380</v>
      </c>
      <c r="V428">
        <v>128450</v>
      </c>
      <c r="W428">
        <v>128380</v>
      </c>
      <c r="X428" t="b">
        <f t="shared" si="434"/>
        <v>0</v>
      </c>
      <c r="Y428" t="b">
        <f t="shared" si="435"/>
        <v>1</v>
      </c>
      <c r="AP428">
        <v>365</v>
      </c>
      <c r="AQ428" t="s">
        <v>601</v>
      </c>
      <c r="AR428" t="s">
        <v>1421</v>
      </c>
      <c r="AS428">
        <v>150090</v>
      </c>
      <c r="AT428">
        <v>38202</v>
      </c>
      <c r="BI428" t="s">
        <v>601</v>
      </c>
      <c r="BJ428">
        <v>149999</v>
      </c>
      <c r="BK428">
        <v>38197</v>
      </c>
      <c r="BL428">
        <v>0</v>
      </c>
      <c r="BM428">
        <v>0</v>
      </c>
      <c r="BN428">
        <v>365</v>
      </c>
      <c r="BO428" t="s">
        <v>1672</v>
      </c>
    </row>
    <row r="429" spans="1:68" x14ac:dyDescent="0.2">
      <c r="A429" t="s">
        <v>216</v>
      </c>
      <c r="B429">
        <v>5600</v>
      </c>
      <c r="C429" t="s">
        <v>284</v>
      </c>
      <c r="D429">
        <v>4.2000000000000003E-2</v>
      </c>
      <c r="F429" s="162" t="s">
        <v>274</v>
      </c>
      <c r="G429" s="162"/>
      <c r="O429" s="162" t="s">
        <v>274</v>
      </c>
      <c r="P429" s="162">
        <v>86</v>
      </c>
      <c r="Q429" s="162">
        <v>3</v>
      </c>
      <c r="R429" s="162" t="s">
        <v>164</v>
      </c>
      <c r="S429">
        <v>139080</v>
      </c>
      <c r="T429">
        <v>136120</v>
      </c>
      <c r="U429">
        <v>128370</v>
      </c>
      <c r="V429">
        <v>128660</v>
      </c>
      <c r="W429">
        <v>128370</v>
      </c>
      <c r="X429" t="b">
        <f t="shared" si="434"/>
        <v>0</v>
      </c>
      <c r="Y429" t="b">
        <f t="shared" si="435"/>
        <v>1</v>
      </c>
      <c r="AP429">
        <v>565</v>
      </c>
      <c r="AQ429" t="s">
        <v>823</v>
      </c>
      <c r="AR429" t="s">
        <v>1421</v>
      </c>
      <c r="AS429">
        <v>150168</v>
      </c>
      <c r="AT429">
        <v>38207</v>
      </c>
      <c r="BI429" t="s">
        <v>823</v>
      </c>
      <c r="BJ429">
        <v>149918</v>
      </c>
      <c r="BK429">
        <v>38189</v>
      </c>
      <c r="BL429">
        <v>150232</v>
      </c>
      <c r="BM429">
        <v>38189</v>
      </c>
      <c r="BN429">
        <v>565</v>
      </c>
      <c r="BO429" t="s">
        <v>1672</v>
      </c>
    </row>
    <row r="430" spans="1:68" x14ac:dyDescent="0.2">
      <c r="A430" t="s">
        <v>285</v>
      </c>
      <c r="B430">
        <v>5200</v>
      </c>
      <c r="F430" s="162" t="s">
        <v>274</v>
      </c>
      <c r="G430" s="162"/>
      <c r="O430" s="162" t="s">
        <v>274</v>
      </c>
      <c r="P430" s="162">
        <v>86</v>
      </c>
      <c r="Q430" s="162">
        <v>4</v>
      </c>
      <c r="R430" s="162" t="s">
        <v>164</v>
      </c>
      <c r="S430">
        <v>138350</v>
      </c>
      <c r="T430">
        <v>136120</v>
      </c>
      <c r="U430">
        <v>128520</v>
      </c>
      <c r="V430">
        <v>128590</v>
      </c>
      <c r="W430">
        <v>128520</v>
      </c>
      <c r="X430" t="b">
        <f t="shared" si="434"/>
        <v>0</v>
      </c>
      <c r="Y430" t="b">
        <f t="shared" si="435"/>
        <v>1</v>
      </c>
      <c r="AP430">
        <v>765</v>
      </c>
      <c r="AQ430" t="s">
        <v>1045</v>
      </c>
      <c r="AR430" t="s">
        <v>1421</v>
      </c>
      <c r="AS430">
        <v>150050</v>
      </c>
      <c r="AT430">
        <v>38207</v>
      </c>
      <c r="BI430" t="s">
        <v>1045</v>
      </c>
      <c r="BJ430">
        <v>149984</v>
      </c>
      <c r="BK430">
        <v>38207</v>
      </c>
      <c r="BL430">
        <v>150512</v>
      </c>
      <c r="BM430">
        <v>38207</v>
      </c>
      <c r="BN430">
        <v>765</v>
      </c>
      <c r="BO430" t="s">
        <v>1672</v>
      </c>
    </row>
    <row r="431" spans="1:68" x14ac:dyDescent="0.2">
      <c r="A431" t="s">
        <v>286</v>
      </c>
      <c r="B431">
        <v>5230</v>
      </c>
      <c r="C431">
        <v>5200</v>
      </c>
      <c r="F431" s="162" t="s">
        <v>274</v>
      </c>
      <c r="G431" s="162"/>
      <c r="O431" s="162" t="s">
        <v>274</v>
      </c>
      <c r="P431" s="162">
        <v>86</v>
      </c>
      <c r="Q431" s="162">
        <v>5</v>
      </c>
      <c r="R431" s="162" t="s">
        <v>164</v>
      </c>
      <c r="S431">
        <v>138910</v>
      </c>
      <c r="T431">
        <v>136120</v>
      </c>
      <c r="U431">
        <v>128340</v>
      </c>
      <c r="V431">
        <v>128730</v>
      </c>
      <c r="W431">
        <v>128340</v>
      </c>
      <c r="X431" t="b">
        <f t="shared" si="434"/>
        <v>0</v>
      </c>
      <c r="Y431" t="b">
        <f t="shared" si="435"/>
        <v>1</v>
      </c>
      <c r="AP431">
        <v>965</v>
      </c>
      <c r="AQ431" t="s">
        <v>1267</v>
      </c>
      <c r="AR431" t="s">
        <v>1421</v>
      </c>
      <c r="AS431">
        <v>149937</v>
      </c>
      <c r="AT431">
        <v>38207</v>
      </c>
      <c r="BI431" t="s">
        <v>1267</v>
      </c>
      <c r="BJ431">
        <v>150095</v>
      </c>
      <c r="BK431">
        <v>38207</v>
      </c>
      <c r="BL431">
        <v>150095</v>
      </c>
      <c r="BM431">
        <v>38207</v>
      </c>
      <c r="BN431">
        <v>965</v>
      </c>
      <c r="BO431" t="s">
        <v>1672</v>
      </c>
    </row>
    <row r="432" spans="1:68" x14ac:dyDescent="0.2">
      <c r="A432" t="s">
        <v>287</v>
      </c>
      <c r="B432">
        <v>10030.576999999999</v>
      </c>
      <c r="F432" s="162" t="s">
        <v>274</v>
      </c>
      <c r="G432" s="162"/>
      <c r="O432" s="162" t="s">
        <v>274</v>
      </c>
      <c r="P432" s="162">
        <v>87</v>
      </c>
      <c r="Q432" s="162">
        <v>1</v>
      </c>
      <c r="R432" s="162" t="s">
        <v>165</v>
      </c>
      <c r="S432">
        <v>140650</v>
      </c>
      <c r="T432">
        <v>138660</v>
      </c>
      <c r="U432">
        <v>130600</v>
      </c>
      <c r="V432">
        <v>130630</v>
      </c>
      <c r="W432">
        <v>130600</v>
      </c>
      <c r="X432" t="b">
        <f t="shared" si="434"/>
        <v>0</v>
      </c>
      <c r="Y432" t="b">
        <f t="shared" si="435"/>
        <v>1</v>
      </c>
      <c r="Z432">
        <f t="shared" ref="Z432" si="487">P432</f>
        <v>87</v>
      </c>
      <c r="AA432" t="str">
        <f t="shared" ref="AA432" si="488">R432</f>
        <v>H&amp;Slin1000-1-7.txt</v>
      </c>
      <c r="AB432">
        <f>AVERAGE(V432:V436)</f>
        <v>130666</v>
      </c>
      <c r="AC432">
        <f>AVERAGE(W432:W436)</f>
        <v>130592</v>
      </c>
      <c r="AP432">
        <v>166</v>
      </c>
      <c r="AQ432" t="s">
        <v>384</v>
      </c>
      <c r="AR432" t="s">
        <v>1422</v>
      </c>
      <c r="AS432">
        <v>150086</v>
      </c>
      <c r="AT432">
        <v>35097</v>
      </c>
      <c r="AU432">
        <f t="shared" ref="AU432" si="489">AVERAGE(AT432:AT436)</f>
        <v>35097</v>
      </c>
      <c r="BI432" t="s">
        <v>384</v>
      </c>
      <c r="BJ432">
        <v>149789</v>
      </c>
      <c r="BK432">
        <v>35087</v>
      </c>
      <c r="BL432">
        <v>150472</v>
      </c>
      <c r="BM432">
        <v>35087</v>
      </c>
      <c r="BN432">
        <v>166</v>
      </c>
      <c r="BO432" t="s">
        <v>1673</v>
      </c>
      <c r="BP432">
        <f t="shared" ref="BP432" si="490">AVERAGE(BK432:BK436)</f>
        <v>35095</v>
      </c>
    </row>
    <row r="433" spans="1:68" x14ac:dyDescent="0.2">
      <c r="A433" t="s">
        <v>288</v>
      </c>
      <c r="B433">
        <v>161058</v>
      </c>
      <c r="F433" s="162" t="s">
        <v>274</v>
      </c>
      <c r="G433" s="162"/>
      <c r="O433" s="162" t="s">
        <v>274</v>
      </c>
      <c r="P433" s="162">
        <v>87</v>
      </c>
      <c r="Q433" s="162">
        <v>2</v>
      </c>
      <c r="R433" s="162" t="s">
        <v>165</v>
      </c>
      <c r="S433">
        <v>140560</v>
      </c>
      <c r="T433">
        <v>138660</v>
      </c>
      <c r="U433">
        <v>130730</v>
      </c>
      <c r="V433">
        <v>130730</v>
      </c>
      <c r="W433">
        <v>130730</v>
      </c>
      <c r="X433" t="b">
        <f t="shared" si="434"/>
        <v>1</v>
      </c>
      <c r="Y433" t="b">
        <f t="shared" si="435"/>
        <v>1</v>
      </c>
      <c r="AP433">
        <v>366</v>
      </c>
      <c r="AQ433" t="s">
        <v>602</v>
      </c>
      <c r="AR433" t="s">
        <v>1422</v>
      </c>
      <c r="AS433">
        <v>150039</v>
      </c>
      <c r="AT433">
        <v>35097</v>
      </c>
      <c r="BI433" t="s">
        <v>602</v>
      </c>
      <c r="BJ433">
        <v>150099</v>
      </c>
      <c r="BK433">
        <v>35097</v>
      </c>
      <c r="BL433">
        <v>150099</v>
      </c>
      <c r="BM433">
        <v>35097</v>
      </c>
      <c r="BN433">
        <v>366</v>
      </c>
      <c r="BO433" t="s">
        <v>1673</v>
      </c>
    </row>
    <row r="434" spans="1:68" x14ac:dyDescent="0.2">
      <c r="A434" t="s">
        <v>289</v>
      </c>
      <c r="B434">
        <v>27185</v>
      </c>
      <c r="F434" s="162" t="s">
        <v>274</v>
      </c>
      <c r="G434" s="162"/>
      <c r="O434" s="162" t="s">
        <v>274</v>
      </c>
      <c r="P434" s="162">
        <v>87</v>
      </c>
      <c r="Q434" s="162">
        <v>3</v>
      </c>
      <c r="R434" s="162" t="s">
        <v>165</v>
      </c>
      <c r="S434">
        <v>140870</v>
      </c>
      <c r="T434">
        <v>138660</v>
      </c>
      <c r="U434">
        <v>130510</v>
      </c>
      <c r="V434">
        <v>130540</v>
      </c>
      <c r="W434">
        <v>130510</v>
      </c>
      <c r="X434" t="b">
        <f t="shared" si="434"/>
        <v>0</v>
      </c>
      <c r="Y434" t="b">
        <f t="shared" si="435"/>
        <v>1</v>
      </c>
      <c r="AP434">
        <v>566</v>
      </c>
      <c r="AQ434" t="s">
        <v>824</v>
      </c>
      <c r="AR434" t="s">
        <v>1422</v>
      </c>
      <c r="AS434">
        <v>149844</v>
      </c>
      <c r="AT434">
        <v>35097</v>
      </c>
      <c r="BI434" t="s">
        <v>824</v>
      </c>
      <c r="BJ434">
        <v>149954</v>
      </c>
      <c r="BK434">
        <v>35097</v>
      </c>
      <c r="BL434">
        <v>150250</v>
      </c>
      <c r="BM434">
        <v>35097</v>
      </c>
      <c r="BN434">
        <v>566</v>
      </c>
      <c r="BO434" t="s">
        <v>1673</v>
      </c>
    </row>
    <row r="435" spans="1:68" x14ac:dyDescent="0.2">
      <c r="F435" s="162" t="s">
        <v>274</v>
      </c>
      <c r="G435" s="162"/>
      <c r="O435" s="162" t="s">
        <v>274</v>
      </c>
      <c r="P435" s="162">
        <v>87</v>
      </c>
      <c r="Q435" s="162">
        <v>4</v>
      </c>
      <c r="R435" s="162" t="s">
        <v>165</v>
      </c>
      <c r="S435">
        <v>140810</v>
      </c>
      <c r="T435">
        <v>138660</v>
      </c>
      <c r="U435">
        <v>130650</v>
      </c>
      <c r="V435">
        <v>130900</v>
      </c>
      <c r="W435">
        <v>130650</v>
      </c>
      <c r="X435" t="b">
        <f t="shared" si="434"/>
        <v>0</v>
      </c>
      <c r="Y435" t="b">
        <f t="shared" si="435"/>
        <v>1</v>
      </c>
      <c r="AP435">
        <v>766</v>
      </c>
      <c r="AQ435" t="s">
        <v>1046</v>
      </c>
      <c r="AR435" t="s">
        <v>1422</v>
      </c>
      <c r="AS435">
        <v>150118</v>
      </c>
      <c r="AT435">
        <v>35097</v>
      </c>
      <c r="BI435" t="s">
        <v>1046</v>
      </c>
      <c r="BJ435">
        <v>150018</v>
      </c>
      <c r="BK435">
        <v>35097</v>
      </c>
      <c r="BL435">
        <v>150018</v>
      </c>
      <c r="BM435">
        <v>35097</v>
      </c>
      <c r="BN435">
        <v>766</v>
      </c>
      <c r="BO435" t="s">
        <v>1673</v>
      </c>
    </row>
    <row r="436" spans="1:68" x14ac:dyDescent="0.2">
      <c r="A436" t="s">
        <v>290</v>
      </c>
      <c r="F436" s="162" t="s">
        <v>274</v>
      </c>
      <c r="G436" s="162"/>
      <c r="O436" s="162" t="s">
        <v>274</v>
      </c>
      <c r="P436" s="162">
        <v>87</v>
      </c>
      <c r="Q436" s="162">
        <v>5</v>
      </c>
      <c r="R436" s="162" t="s">
        <v>165</v>
      </c>
      <c r="S436">
        <v>140920</v>
      </c>
      <c r="T436">
        <v>138660</v>
      </c>
      <c r="U436">
        <v>130470</v>
      </c>
      <c r="V436">
        <v>130530</v>
      </c>
      <c r="W436">
        <v>130470</v>
      </c>
      <c r="X436" t="b">
        <f t="shared" si="434"/>
        <v>0</v>
      </c>
      <c r="Y436" t="b">
        <f t="shared" si="435"/>
        <v>1</v>
      </c>
      <c r="AP436">
        <v>966</v>
      </c>
      <c r="AQ436" t="s">
        <v>1268</v>
      </c>
      <c r="AR436" t="s">
        <v>1422</v>
      </c>
      <c r="AS436">
        <v>150016</v>
      </c>
      <c r="AT436">
        <v>35097</v>
      </c>
      <c r="BI436" t="s">
        <v>1268</v>
      </c>
      <c r="BJ436">
        <v>149906</v>
      </c>
      <c r="BK436">
        <v>35097</v>
      </c>
      <c r="BL436">
        <v>150310</v>
      </c>
      <c r="BM436">
        <v>35097</v>
      </c>
      <c r="BN436">
        <v>966</v>
      </c>
      <c r="BO436" t="s">
        <v>1673</v>
      </c>
    </row>
    <row r="437" spans="1:68" x14ac:dyDescent="0.2">
      <c r="A437" t="s">
        <v>291</v>
      </c>
      <c r="B437">
        <v>93</v>
      </c>
      <c r="F437" s="162" t="s">
        <v>274</v>
      </c>
      <c r="G437" s="162"/>
      <c r="O437" s="162" t="s">
        <v>274</v>
      </c>
      <c r="P437" s="162">
        <v>88</v>
      </c>
      <c r="Q437" s="162">
        <v>1</v>
      </c>
      <c r="R437" s="162" t="s">
        <v>166</v>
      </c>
      <c r="S437">
        <v>142920</v>
      </c>
      <c r="T437">
        <v>140030</v>
      </c>
      <c r="U437">
        <v>132640</v>
      </c>
      <c r="V437">
        <v>132710</v>
      </c>
      <c r="W437">
        <v>132640</v>
      </c>
      <c r="X437" t="b">
        <f t="shared" si="434"/>
        <v>0</v>
      </c>
      <c r="Y437" t="b">
        <f t="shared" si="435"/>
        <v>1</v>
      </c>
      <c r="Z437">
        <f t="shared" ref="Z437" si="491">P437</f>
        <v>88</v>
      </c>
      <c r="AA437" t="str">
        <f t="shared" ref="AA437" si="492">R437</f>
        <v>H&amp;Slin1000-1-8.txt</v>
      </c>
      <c r="AB437">
        <f>AVERAGE(V437:V441)</f>
        <v>132746</v>
      </c>
      <c r="AC437">
        <f>AVERAGE(W437:W441)</f>
        <v>132652</v>
      </c>
      <c r="AP437">
        <v>167</v>
      </c>
      <c r="AQ437" t="s">
        <v>385</v>
      </c>
      <c r="AR437" t="s">
        <v>1423</v>
      </c>
      <c r="AS437">
        <v>150165</v>
      </c>
      <c r="AT437">
        <v>38339</v>
      </c>
      <c r="AU437">
        <f t="shared" ref="AU437" si="493">AVERAGE(AT437:AT441)</f>
        <v>38334</v>
      </c>
      <c r="BI437" t="s">
        <v>385</v>
      </c>
      <c r="BJ437">
        <v>150095</v>
      </c>
      <c r="BK437">
        <v>38339</v>
      </c>
      <c r="BL437">
        <v>150095</v>
      </c>
      <c r="BM437">
        <v>38339</v>
      </c>
      <c r="BN437">
        <v>167</v>
      </c>
      <c r="BO437" t="s">
        <v>1674</v>
      </c>
      <c r="BP437">
        <f t="shared" ref="BP437" si="494">AVERAGE(BK437:BK441)</f>
        <v>38332</v>
      </c>
    </row>
    <row r="438" spans="1:68" x14ac:dyDescent="0.2">
      <c r="A438" t="s">
        <v>292</v>
      </c>
      <c r="B438">
        <v>0</v>
      </c>
      <c r="F438" s="162" t="s">
        <v>274</v>
      </c>
      <c r="G438" s="162"/>
      <c r="O438" s="162" t="s">
        <v>274</v>
      </c>
      <c r="P438" s="162">
        <v>88</v>
      </c>
      <c r="Q438" s="162">
        <v>2</v>
      </c>
      <c r="R438" s="162" t="s">
        <v>166</v>
      </c>
      <c r="S438">
        <v>142750</v>
      </c>
      <c r="T438">
        <v>140030</v>
      </c>
      <c r="U438">
        <v>132610</v>
      </c>
      <c r="V438">
        <v>132610</v>
      </c>
      <c r="W438">
        <v>132610</v>
      </c>
      <c r="X438" t="b">
        <f t="shared" si="434"/>
        <v>1</v>
      </c>
      <c r="Y438" t="b">
        <f t="shared" si="435"/>
        <v>1</v>
      </c>
      <c r="AP438">
        <v>367</v>
      </c>
      <c r="AQ438" t="s">
        <v>603</v>
      </c>
      <c r="AR438" t="s">
        <v>1423</v>
      </c>
      <c r="AS438">
        <v>150156</v>
      </c>
      <c r="AT438">
        <v>38339</v>
      </c>
      <c r="BI438" t="s">
        <v>603</v>
      </c>
      <c r="BJ438">
        <v>149909</v>
      </c>
      <c r="BK438">
        <v>38329</v>
      </c>
      <c r="BL438">
        <v>150397</v>
      </c>
      <c r="BM438">
        <v>38329</v>
      </c>
      <c r="BN438">
        <v>367</v>
      </c>
      <c r="BO438" t="s">
        <v>1674</v>
      </c>
    </row>
    <row r="439" spans="1:68" x14ac:dyDescent="0.2">
      <c r="A439" t="s">
        <v>293</v>
      </c>
      <c r="B439">
        <v>2240</v>
      </c>
      <c r="F439" s="162" t="s">
        <v>274</v>
      </c>
      <c r="G439" s="162"/>
      <c r="O439" s="162" t="s">
        <v>274</v>
      </c>
      <c r="P439" s="162">
        <v>88</v>
      </c>
      <c r="Q439" s="162">
        <v>3</v>
      </c>
      <c r="R439" s="162" t="s">
        <v>166</v>
      </c>
      <c r="S439">
        <v>142950</v>
      </c>
      <c r="T439">
        <v>140030</v>
      </c>
      <c r="U439">
        <v>132570</v>
      </c>
      <c r="V439">
        <v>132760</v>
      </c>
      <c r="W439">
        <v>132570</v>
      </c>
      <c r="X439" t="b">
        <f t="shared" si="434"/>
        <v>0</v>
      </c>
      <c r="Y439" t="b">
        <f t="shared" si="435"/>
        <v>1</v>
      </c>
      <c r="AP439">
        <v>567</v>
      </c>
      <c r="AQ439" t="s">
        <v>825</v>
      </c>
      <c r="AR439" t="s">
        <v>1423</v>
      </c>
      <c r="AS439">
        <v>150095</v>
      </c>
      <c r="AT439">
        <v>38339</v>
      </c>
      <c r="BI439" t="s">
        <v>825</v>
      </c>
      <c r="BJ439">
        <v>149934</v>
      </c>
      <c r="BK439">
        <v>38324</v>
      </c>
      <c r="BL439">
        <v>150258</v>
      </c>
      <c r="BM439">
        <v>38324</v>
      </c>
      <c r="BN439">
        <v>567</v>
      </c>
      <c r="BO439" t="s">
        <v>1674</v>
      </c>
    </row>
    <row r="440" spans="1:68" x14ac:dyDescent="0.2">
      <c r="A440" t="s">
        <v>294</v>
      </c>
      <c r="B440">
        <v>0</v>
      </c>
      <c r="F440" s="162" t="s">
        <v>274</v>
      </c>
      <c r="G440" s="162"/>
      <c r="O440" s="162" t="s">
        <v>274</v>
      </c>
      <c r="P440" s="162">
        <v>88</v>
      </c>
      <c r="Q440" s="162">
        <v>4</v>
      </c>
      <c r="R440" s="162" t="s">
        <v>166</v>
      </c>
      <c r="S440">
        <v>142750</v>
      </c>
      <c r="T440">
        <v>140030</v>
      </c>
      <c r="U440">
        <v>132600</v>
      </c>
      <c r="V440">
        <v>132760</v>
      </c>
      <c r="W440">
        <v>132600</v>
      </c>
      <c r="X440" t="b">
        <f t="shared" si="434"/>
        <v>0</v>
      </c>
      <c r="Y440" t="b">
        <f t="shared" si="435"/>
        <v>1</v>
      </c>
      <c r="AP440">
        <v>767</v>
      </c>
      <c r="AQ440" t="s">
        <v>1047</v>
      </c>
      <c r="AR440" t="s">
        <v>1423</v>
      </c>
      <c r="AS440">
        <v>149799</v>
      </c>
      <c r="AT440">
        <v>38329</v>
      </c>
      <c r="BI440" t="s">
        <v>1047</v>
      </c>
      <c r="BJ440">
        <v>149959</v>
      </c>
      <c r="BK440">
        <v>38329</v>
      </c>
      <c r="BL440">
        <v>150576</v>
      </c>
      <c r="BM440">
        <v>38329</v>
      </c>
      <c r="BN440">
        <v>767</v>
      </c>
      <c r="BO440" t="s">
        <v>1674</v>
      </c>
    </row>
    <row r="441" spans="1:68" x14ac:dyDescent="0.2">
      <c r="A441" t="s">
        <v>295</v>
      </c>
      <c r="B441">
        <v>0</v>
      </c>
      <c r="F441" s="162" t="s">
        <v>274</v>
      </c>
      <c r="G441" s="162"/>
      <c r="O441" s="162" t="s">
        <v>274</v>
      </c>
      <c r="P441" s="162">
        <v>88</v>
      </c>
      <c r="Q441" s="162">
        <v>5</v>
      </c>
      <c r="R441" s="162" t="s">
        <v>166</v>
      </c>
      <c r="S441">
        <v>142500</v>
      </c>
      <c r="T441">
        <v>140030</v>
      </c>
      <c r="U441">
        <v>132840</v>
      </c>
      <c r="V441">
        <v>132890</v>
      </c>
      <c r="W441">
        <v>132840</v>
      </c>
      <c r="X441" t="b">
        <f t="shared" si="434"/>
        <v>0</v>
      </c>
      <c r="Y441" t="b">
        <f t="shared" si="435"/>
        <v>1</v>
      </c>
      <c r="AP441">
        <v>967</v>
      </c>
      <c r="AQ441" t="s">
        <v>1269</v>
      </c>
      <c r="AR441" t="s">
        <v>1423</v>
      </c>
      <c r="AS441">
        <v>149993</v>
      </c>
      <c r="AT441">
        <v>38324</v>
      </c>
      <c r="BI441" t="s">
        <v>1269</v>
      </c>
      <c r="BJ441">
        <v>149828</v>
      </c>
      <c r="BK441">
        <v>38339</v>
      </c>
      <c r="BL441">
        <v>150190</v>
      </c>
      <c r="BM441">
        <v>38339</v>
      </c>
      <c r="BN441">
        <v>967</v>
      </c>
      <c r="BO441" t="s">
        <v>1674</v>
      </c>
    </row>
    <row r="442" spans="1:68" x14ac:dyDescent="0.2">
      <c r="A442" t="s">
        <v>296</v>
      </c>
      <c r="B442">
        <v>0.99029999999999996</v>
      </c>
      <c r="F442" s="162" t="s">
        <v>274</v>
      </c>
      <c r="G442" s="162"/>
      <c r="O442" s="162" t="s">
        <v>274</v>
      </c>
      <c r="P442" s="162">
        <v>89</v>
      </c>
      <c r="Q442" s="162">
        <v>1</v>
      </c>
      <c r="R442" s="162" t="s">
        <v>167</v>
      </c>
      <c r="S442">
        <v>138060</v>
      </c>
      <c r="T442">
        <v>135520</v>
      </c>
      <c r="U442">
        <v>128150</v>
      </c>
      <c r="V442">
        <v>128190</v>
      </c>
      <c r="W442">
        <v>128150</v>
      </c>
      <c r="X442" t="b">
        <f t="shared" si="434"/>
        <v>0</v>
      </c>
      <c r="Y442" t="b">
        <f t="shared" si="435"/>
        <v>1</v>
      </c>
      <c r="Z442">
        <f t="shared" ref="Z442" si="495">P442</f>
        <v>89</v>
      </c>
      <c r="AA442" t="str">
        <f t="shared" ref="AA442" si="496">R442</f>
        <v>H&amp;Slin1000-1-9.txt</v>
      </c>
      <c r="AB442">
        <f>AVERAGE(V442:V446)</f>
        <v>128194</v>
      </c>
      <c r="AC442">
        <f>AVERAGE(W442:W446)</f>
        <v>128104</v>
      </c>
      <c r="AP442">
        <v>168</v>
      </c>
      <c r="AQ442" t="s">
        <v>386</v>
      </c>
      <c r="AR442" t="s">
        <v>1424</v>
      </c>
      <c r="AS442">
        <v>149983</v>
      </c>
      <c r="AT442">
        <v>36081</v>
      </c>
      <c r="AU442">
        <f t="shared" ref="AU442" si="497">AVERAGE(AT442:AT446)</f>
        <v>36071.4</v>
      </c>
      <c r="BI442" t="s">
        <v>386</v>
      </c>
      <c r="BJ442">
        <v>149877</v>
      </c>
      <c r="BK442">
        <v>36081</v>
      </c>
      <c r="BL442">
        <v>150159</v>
      </c>
      <c r="BM442">
        <v>36081</v>
      </c>
      <c r="BN442">
        <v>168</v>
      </c>
      <c r="BO442" t="s">
        <v>1675</v>
      </c>
      <c r="BP442">
        <f t="shared" ref="BP442" si="498">AVERAGE(BK442:BK446)</f>
        <v>36067.199999999997</v>
      </c>
    </row>
    <row r="443" spans="1:68" x14ac:dyDescent="0.2">
      <c r="F443" s="162" t="s">
        <v>274</v>
      </c>
      <c r="G443" s="162"/>
      <c r="O443" s="162" t="s">
        <v>274</v>
      </c>
      <c r="P443" s="162">
        <v>89</v>
      </c>
      <c r="Q443" s="162">
        <v>2</v>
      </c>
      <c r="R443" s="162" t="s">
        <v>167</v>
      </c>
      <c r="S443">
        <v>137420</v>
      </c>
      <c r="T443">
        <v>135520</v>
      </c>
      <c r="U443">
        <v>128170</v>
      </c>
      <c r="V443">
        <v>128170</v>
      </c>
      <c r="W443">
        <v>128170</v>
      </c>
      <c r="X443" t="b">
        <f t="shared" si="434"/>
        <v>1</v>
      </c>
      <c r="Y443" t="b">
        <f t="shared" si="435"/>
        <v>1</v>
      </c>
      <c r="AP443">
        <v>368</v>
      </c>
      <c r="AQ443" t="s">
        <v>604</v>
      </c>
      <c r="AR443" t="s">
        <v>1424</v>
      </c>
      <c r="AS443">
        <v>149840</v>
      </c>
      <c r="AT443">
        <v>36076</v>
      </c>
      <c r="BI443" t="s">
        <v>604</v>
      </c>
      <c r="BJ443">
        <v>149971</v>
      </c>
      <c r="BK443">
        <v>36045</v>
      </c>
      <c r="BL443">
        <v>150449</v>
      </c>
      <c r="BM443">
        <v>36045</v>
      </c>
      <c r="BN443">
        <v>368</v>
      </c>
      <c r="BO443" t="s">
        <v>1675</v>
      </c>
    </row>
    <row r="444" spans="1:68" x14ac:dyDescent="0.2">
      <c r="A444" t="s">
        <v>282</v>
      </c>
      <c r="B444" t="s">
        <v>250</v>
      </c>
      <c r="C444" t="s">
        <v>283</v>
      </c>
      <c r="F444" s="162" t="s">
        <v>274</v>
      </c>
      <c r="G444" s="162" t="str">
        <f t="shared" ref="G444" si="499">B444</f>
        <v>prob_100_7.txt</v>
      </c>
      <c r="H444">
        <f t="shared" ref="H444" si="500">B445</f>
        <v>5070</v>
      </c>
      <c r="I444">
        <f t="shared" ref="I444" si="501">B446</f>
        <v>4900</v>
      </c>
      <c r="J444">
        <f t="shared" ref="J444" si="502">B447</f>
        <v>4780</v>
      </c>
      <c r="K444">
        <f t="shared" ref="K444:L444" si="503">B448</f>
        <v>4780</v>
      </c>
      <c r="L444">
        <f t="shared" si="503"/>
        <v>4780</v>
      </c>
      <c r="O444" s="162" t="s">
        <v>274</v>
      </c>
      <c r="P444" s="162">
        <v>89</v>
      </c>
      <c r="Q444" s="162">
        <v>3</v>
      </c>
      <c r="R444" s="162" t="s">
        <v>167</v>
      </c>
      <c r="S444">
        <v>138110</v>
      </c>
      <c r="T444">
        <v>135520</v>
      </c>
      <c r="U444">
        <v>128270</v>
      </c>
      <c r="V444">
        <v>128520</v>
      </c>
      <c r="W444">
        <v>128270</v>
      </c>
      <c r="X444" t="b">
        <f t="shared" si="434"/>
        <v>0</v>
      </c>
      <c r="Y444" t="b">
        <f t="shared" si="435"/>
        <v>1</v>
      </c>
      <c r="AP444">
        <v>568</v>
      </c>
      <c r="AQ444" t="s">
        <v>826</v>
      </c>
      <c r="AR444" t="s">
        <v>1424</v>
      </c>
      <c r="AS444">
        <v>149823</v>
      </c>
      <c r="AT444">
        <v>36063</v>
      </c>
      <c r="BI444" t="s">
        <v>826</v>
      </c>
      <c r="BJ444">
        <v>149965</v>
      </c>
      <c r="BK444">
        <v>36081</v>
      </c>
      <c r="BL444">
        <v>150293</v>
      </c>
      <c r="BM444">
        <v>36081</v>
      </c>
      <c r="BN444">
        <v>568</v>
      </c>
      <c r="BO444" t="s">
        <v>1675</v>
      </c>
    </row>
    <row r="445" spans="1:68" x14ac:dyDescent="0.2">
      <c r="A445" t="s">
        <v>215</v>
      </c>
      <c r="B445">
        <v>5070</v>
      </c>
      <c r="C445" t="s">
        <v>284</v>
      </c>
      <c r="D445">
        <v>0.13500000000000001</v>
      </c>
      <c r="F445" s="162" t="s">
        <v>274</v>
      </c>
      <c r="G445" s="162"/>
      <c r="O445" s="162" t="s">
        <v>274</v>
      </c>
      <c r="P445" s="162">
        <v>89</v>
      </c>
      <c r="Q445" s="162">
        <v>4</v>
      </c>
      <c r="R445" s="162" t="s">
        <v>167</v>
      </c>
      <c r="S445">
        <v>137630</v>
      </c>
      <c r="T445">
        <v>135520</v>
      </c>
      <c r="U445">
        <v>127990</v>
      </c>
      <c r="V445">
        <v>128020</v>
      </c>
      <c r="W445">
        <v>127990</v>
      </c>
      <c r="X445" t="b">
        <f t="shared" si="434"/>
        <v>0</v>
      </c>
      <c r="Y445" t="b">
        <f t="shared" si="435"/>
        <v>1</v>
      </c>
      <c r="AP445">
        <v>768</v>
      </c>
      <c r="AQ445" t="s">
        <v>1048</v>
      </c>
      <c r="AR445" t="s">
        <v>1424</v>
      </c>
      <c r="AS445">
        <v>150145</v>
      </c>
      <c r="AT445">
        <v>36061</v>
      </c>
      <c r="BI445" t="s">
        <v>1048</v>
      </c>
      <c r="BJ445">
        <v>149835</v>
      </c>
      <c r="BK445">
        <v>36076</v>
      </c>
      <c r="BL445">
        <v>150312</v>
      </c>
      <c r="BM445">
        <v>36076</v>
      </c>
      <c r="BN445">
        <v>768</v>
      </c>
      <c r="BO445" t="s">
        <v>1675</v>
      </c>
    </row>
    <row r="446" spans="1:68" x14ac:dyDescent="0.2">
      <c r="A446" t="s">
        <v>216</v>
      </c>
      <c r="B446">
        <v>4900</v>
      </c>
      <c r="C446" t="s">
        <v>284</v>
      </c>
      <c r="D446">
        <v>6.8000000000000005E-2</v>
      </c>
      <c r="F446" s="162" t="s">
        <v>274</v>
      </c>
      <c r="G446" s="162"/>
      <c r="O446" s="162" t="s">
        <v>274</v>
      </c>
      <c r="P446" s="162">
        <v>89</v>
      </c>
      <c r="Q446" s="162">
        <v>5</v>
      </c>
      <c r="R446" s="162" t="s">
        <v>167</v>
      </c>
      <c r="S446">
        <v>137340</v>
      </c>
      <c r="T446">
        <v>135520</v>
      </c>
      <c r="U446">
        <v>127940</v>
      </c>
      <c r="V446">
        <v>128070</v>
      </c>
      <c r="W446">
        <v>127940</v>
      </c>
      <c r="X446" t="b">
        <f t="shared" si="434"/>
        <v>0</v>
      </c>
      <c r="Y446" t="b">
        <f t="shared" si="435"/>
        <v>1</v>
      </c>
      <c r="AP446">
        <v>968</v>
      </c>
      <c r="AQ446" t="s">
        <v>1270</v>
      </c>
      <c r="AR446" t="s">
        <v>1424</v>
      </c>
      <c r="AS446">
        <v>150032</v>
      </c>
      <c r="AT446">
        <v>36076</v>
      </c>
      <c r="BI446" t="s">
        <v>1270</v>
      </c>
      <c r="BJ446">
        <v>150111</v>
      </c>
      <c r="BK446">
        <v>36053</v>
      </c>
      <c r="BL446">
        <v>150111</v>
      </c>
      <c r="BM446">
        <v>36053</v>
      </c>
      <c r="BN446">
        <v>968</v>
      </c>
      <c r="BO446" t="s">
        <v>1675</v>
      </c>
    </row>
    <row r="447" spans="1:68" x14ac:dyDescent="0.2">
      <c r="A447" t="s">
        <v>285</v>
      </c>
      <c r="B447">
        <v>4780</v>
      </c>
      <c r="F447" s="162" t="s">
        <v>274</v>
      </c>
      <c r="G447" s="162"/>
      <c r="O447" s="162" t="s">
        <v>274</v>
      </c>
      <c r="P447" s="162">
        <v>90</v>
      </c>
      <c r="Q447" s="162">
        <v>1</v>
      </c>
      <c r="R447" s="162" t="s">
        <v>159</v>
      </c>
      <c r="S447">
        <v>142090</v>
      </c>
      <c r="T447">
        <v>138860</v>
      </c>
      <c r="U447">
        <v>131580</v>
      </c>
      <c r="V447">
        <v>131800</v>
      </c>
      <c r="W447">
        <v>131580</v>
      </c>
      <c r="X447" t="b">
        <f t="shared" si="434"/>
        <v>0</v>
      </c>
      <c r="Y447" t="b">
        <f t="shared" si="435"/>
        <v>1</v>
      </c>
      <c r="Z447">
        <f t="shared" ref="Z447" si="504">P447</f>
        <v>90</v>
      </c>
      <c r="AA447" t="str">
        <f t="shared" ref="AA447" si="505">R447</f>
        <v>H&amp;Slin1000-1-10.txt</v>
      </c>
      <c r="AB447">
        <f>AVERAGE(V447:V451)</f>
        <v>131846</v>
      </c>
      <c r="AC447">
        <f>AVERAGE(W447:W451)</f>
        <v>131684</v>
      </c>
      <c r="AP447">
        <v>169</v>
      </c>
      <c r="AQ447" t="s">
        <v>387</v>
      </c>
      <c r="AR447" t="s">
        <v>1425</v>
      </c>
      <c r="AS447">
        <v>150075</v>
      </c>
      <c r="AT447">
        <v>32889</v>
      </c>
      <c r="AU447">
        <f t="shared" ref="AU447" si="506">AVERAGE(AT447:AT451)</f>
        <v>32883</v>
      </c>
      <c r="BI447" t="s">
        <v>387</v>
      </c>
      <c r="BJ447">
        <v>149932</v>
      </c>
      <c r="BK447">
        <v>32879</v>
      </c>
      <c r="BL447">
        <v>150338</v>
      </c>
      <c r="BM447">
        <v>32879</v>
      </c>
      <c r="BN447">
        <v>169</v>
      </c>
      <c r="BO447" t="s">
        <v>1676</v>
      </c>
      <c r="BP447">
        <f t="shared" ref="BP447" si="507">AVERAGE(BK447:BK451)</f>
        <v>32862</v>
      </c>
    </row>
    <row r="448" spans="1:68" x14ac:dyDescent="0.2">
      <c r="A448" t="s">
        <v>286</v>
      </c>
      <c r="B448">
        <v>4780</v>
      </c>
      <c r="C448">
        <v>4780</v>
      </c>
      <c r="F448" s="162" t="s">
        <v>274</v>
      </c>
      <c r="G448" s="162"/>
      <c r="O448" s="162" t="s">
        <v>274</v>
      </c>
      <c r="P448" s="162">
        <v>90</v>
      </c>
      <c r="Q448" s="162">
        <v>2</v>
      </c>
      <c r="R448" s="162" t="s">
        <v>159</v>
      </c>
      <c r="S448">
        <v>142070</v>
      </c>
      <c r="T448">
        <v>138860</v>
      </c>
      <c r="U448">
        <v>131720</v>
      </c>
      <c r="V448">
        <v>131720</v>
      </c>
      <c r="W448">
        <v>131720</v>
      </c>
      <c r="X448" t="b">
        <f t="shared" si="434"/>
        <v>1</v>
      </c>
      <c r="Y448" t="b">
        <f t="shared" si="435"/>
        <v>1</v>
      </c>
      <c r="AP448">
        <v>369</v>
      </c>
      <c r="AQ448" t="s">
        <v>605</v>
      </c>
      <c r="AR448" t="s">
        <v>1425</v>
      </c>
      <c r="AS448">
        <v>150134</v>
      </c>
      <c r="AT448">
        <v>32889</v>
      </c>
      <c r="BI448" t="s">
        <v>605</v>
      </c>
      <c r="BJ448">
        <v>149875</v>
      </c>
      <c r="BK448">
        <v>32889</v>
      </c>
      <c r="BL448">
        <v>150137</v>
      </c>
      <c r="BM448">
        <v>32889</v>
      </c>
      <c r="BN448">
        <v>369</v>
      </c>
      <c r="BO448" t="s">
        <v>1676</v>
      </c>
    </row>
    <row r="449" spans="1:68" x14ac:dyDescent="0.2">
      <c r="A449" t="s">
        <v>287</v>
      </c>
      <c r="B449">
        <v>10026.038</v>
      </c>
      <c r="F449" s="162" t="s">
        <v>274</v>
      </c>
      <c r="G449" s="162"/>
      <c r="O449" s="162" t="s">
        <v>274</v>
      </c>
      <c r="P449" s="162">
        <v>90</v>
      </c>
      <c r="Q449" s="162">
        <v>3</v>
      </c>
      <c r="R449" s="162" t="s">
        <v>159</v>
      </c>
      <c r="S449">
        <v>141850</v>
      </c>
      <c r="T449">
        <v>138860</v>
      </c>
      <c r="U449">
        <v>131870</v>
      </c>
      <c r="V449">
        <v>131980</v>
      </c>
      <c r="W449">
        <v>131870</v>
      </c>
      <c r="X449" t="b">
        <f t="shared" si="434"/>
        <v>0</v>
      </c>
      <c r="Y449" t="b">
        <f t="shared" si="435"/>
        <v>1</v>
      </c>
      <c r="AP449">
        <v>569</v>
      </c>
      <c r="AQ449" t="s">
        <v>827</v>
      </c>
      <c r="AR449" t="s">
        <v>1425</v>
      </c>
      <c r="AS449">
        <v>150037</v>
      </c>
      <c r="AT449">
        <v>32889</v>
      </c>
      <c r="BI449" t="s">
        <v>827</v>
      </c>
      <c r="BJ449">
        <v>149894</v>
      </c>
      <c r="BK449">
        <v>32864</v>
      </c>
      <c r="BL449">
        <v>150118</v>
      </c>
      <c r="BM449">
        <v>32864</v>
      </c>
      <c r="BN449">
        <v>569</v>
      </c>
      <c r="BO449" t="s">
        <v>1676</v>
      </c>
    </row>
    <row r="450" spans="1:68" x14ac:dyDescent="0.2">
      <c r="A450" t="s">
        <v>288</v>
      </c>
      <c r="B450">
        <v>292646</v>
      </c>
      <c r="F450" s="162" t="s">
        <v>274</v>
      </c>
      <c r="G450" s="162"/>
      <c r="O450" s="162" t="s">
        <v>274</v>
      </c>
      <c r="P450" s="162">
        <v>90</v>
      </c>
      <c r="Q450" s="162">
        <v>4</v>
      </c>
      <c r="R450" s="162" t="s">
        <v>159</v>
      </c>
      <c r="S450">
        <v>141900</v>
      </c>
      <c r="T450">
        <v>138860</v>
      </c>
      <c r="U450">
        <v>131380</v>
      </c>
      <c r="V450">
        <v>131730</v>
      </c>
      <c r="W450">
        <v>131380</v>
      </c>
      <c r="X450" t="b">
        <f t="shared" si="434"/>
        <v>0</v>
      </c>
      <c r="Y450" t="b">
        <f t="shared" si="435"/>
        <v>1</v>
      </c>
      <c r="AP450">
        <v>769</v>
      </c>
      <c r="AQ450" t="s">
        <v>1049</v>
      </c>
      <c r="AR450" t="s">
        <v>1425</v>
      </c>
      <c r="AS450">
        <v>150138</v>
      </c>
      <c r="AT450">
        <v>32889</v>
      </c>
      <c r="BI450" t="s">
        <v>1049</v>
      </c>
      <c r="BJ450">
        <v>150119</v>
      </c>
      <c r="BK450">
        <v>32835</v>
      </c>
      <c r="BL450">
        <v>150119</v>
      </c>
      <c r="BM450">
        <v>32835</v>
      </c>
      <c r="BN450">
        <v>769</v>
      </c>
      <c r="BO450" t="s">
        <v>1676</v>
      </c>
    </row>
    <row r="451" spans="1:68" x14ac:dyDescent="0.2">
      <c r="A451" t="s">
        <v>289</v>
      </c>
      <c r="B451">
        <v>36462</v>
      </c>
      <c r="F451" s="162" t="s">
        <v>274</v>
      </c>
      <c r="G451" s="162"/>
      <c r="O451" s="162" t="s">
        <v>274</v>
      </c>
      <c r="P451" s="162">
        <v>90</v>
      </c>
      <c r="Q451" s="162">
        <v>5</v>
      </c>
      <c r="R451" s="162" t="s">
        <v>159</v>
      </c>
      <c r="S451">
        <v>142150</v>
      </c>
      <c r="T451">
        <v>138860</v>
      </c>
      <c r="U451">
        <v>131870</v>
      </c>
      <c r="V451">
        <v>132000</v>
      </c>
      <c r="W451">
        <v>131870</v>
      </c>
      <c r="X451" t="b">
        <f t="shared" ref="X451:X514" si="508">W451=V451</f>
        <v>0</v>
      </c>
      <c r="Y451" t="b">
        <f t="shared" ref="Y451:Y514" si="509">W451=U451</f>
        <v>1</v>
      </c>
      <c r="AP451">
        <v>969</v>
      </c>
      <c r="AQ451" t="s">
        <v>1271</v>
      </c>
      <c r="AR451" t="s">
        <v>1425</v>
      </c>
      <c r="AS451">
        <v>149877</v>
      </c>
      <c r="AT451">
        <v>32859</v>
      </c>
      <c r="BI451" t="s">
        <v>1271</v>
      </c>
      <c r="BJ451">
        <v>150203</v>
      </c>
      <c r="BK451">
        <v>32843</v>
      </c>
      <c r="BL451">
        <v>150203</v>
      </c>
      <c r="BM451">
        <v>32843</v>
      </c>
      <c r="BN451">
        <v>969</v>
      </c>
      <c r="BO451" t="s">
        <v>1676</v>
      </c>
    </row>
    <row r="452" spans="1:68" x14ac:dyDescent="0.2">
      <c r="F452" s="162" t="s">
        <v>274</v>
      </c>
      <c r="G452" s="162"/>
      <c r="O452" s="162" t="s">
        <v>274</v>
      </c>
      <c r="P452" s="162">
        <v>91</v>
      </c>
      <c r="Q452" s="162">
        <v>1</v>
      </c>
      <c r="R452" s="162" t="s">
        <v>178</v>
      </c>
      <c r="S452">
        <v>279390</v>
      </c>
      <c r="T452">
        <v>273550</v>
      </c>
      <c r="U452">
        <v>257900</v>
      </c>
      <c r="V452">
        <v>258080</v>
      </c>
      <c r="W452">
        <v>257900</v>
      </c>
      <c r="X452" t="b">
        <f t="shared" si="508"/>
        <v>0</v>
      </c>
      <c r="Y452" t="b">
        <f t="shared" si="509"/>
        <v>1</v>
      </c>
      <c r="Z452">
        <f t="shared" ref="Z452" si="510">P452</f>
        <v>91</v>
      </c>
      <c r="AA452" t="str">
        <f t="shared" ref="AA452" si="511">R452</f>
        <v>H&amp;Slin2000-1-1.txt</v>
      </c>
      <c r="AB452">
        <f>AVERAGE(V452:V456)</f>
        <v>258076</v>
      </c>
      <c r="AC452">
        <f>AVERAGE(W452:W456)</f>
        <v>257820</v>
      </c>
      <c r="AP452">
        <v>171</v>
      </c>
      <c r="AQ452" t="s">
        <v>390</v>
      </c>
      <c r="AR452" t="s">
        <v>1427</v>
      </c>
      <c r="AS452">
        <v>10384</v>
      </c>
      <c r="AT452">
        <v>95118</v>
      </c>
      <c r="AU452">
        <f t="shared" ref="AU452" si="512">AVERAGE(AT452:AT456)</f>
        <v>95118</v>
      </c>
      <c r="BI452" t="s">
        <v>390</v>
      </c>
      <c r="BJ452">
        <v>10200.4</v>
      </c>
      <c r="BK452">
        <v>95118</v>
      </c>
      <c r="BL452">
        <v>0</v>
      </c>
      <c r="BM452">
        <v>0</v>
      </c>
      <c r="BN452">
        <v>171</v>
      </c>
      <c r="BO452" t="s">
        <v>1678</v>
      </c>
      <c r="BP452">
        <f t="shared" ref="BP452" si="513">AVERAGE(BK452:BK456)</f>
        <v>95118</v>
      </c>
    </row>
    <row r="453" spans="1:68" x14ac:dyDescent="0.2">
      <c r="A453" t="s">
        <v>290</v>
      </c>
      <c r="F453" s="162" t="s">
        <v>274</v>
      </c>
      <c r="G453" s="162"/>
      <c r="O453" s="162" t="s">
        <v>274</v>
      </c>
      <c r="P453" s="162">
        <v>91</v>
      </c>
      <c r="Q453" s="162">
        <v>2</v>
      </c>
      <c r="R453" s="162" t="s">
        <v>178</v>
      </c>
      <c r="S453">
        <v>278920</v>
      </c>
      <c r="T453">
        <v>273550</v>
      </c>
      <c r="U453">
        <v>257800</v>
      </c>
      <c r="V453">
        <v>258180</v>
      </c>
      <c r="W453">
        <v>257800</v>
      </c>
      <c r="X453" t="b">
        <f t="shared" si="508"/>
        <v>0</v>
      </c>
      <c r="Y453" t="b">
        <f t="shared" si="509"/>
        <v>1</v>
      </c>
      <c r="AP453">
        <v>371</v>
      </c>
      <c r="AQ453" t="s">
        <v>608</v>
      </c>
      <c r="AR453" t="s">
        <v>1427</v>
      </c>
      <c r="AS453">
        <v>10001.9</v>
      </c>
      <c r="AT453">
        <v>95118</v>
      </c>
      <c r="BI453" t="s">
        <v>608</v>
      </c>
      <c r="BJ453">
        <v>9997.32</v>
      </c>
      <c r="BK453">
        <v>95118</v>
      </c>
      <c r="BL453">
        <v>0</v>
      </c>
      <c r="BM453">
        <v>0</v>
      </c>
      <c r="BN453">
        <v>371</v>
      </c>
      <c r="BO453" t="s">
        <v>1678</v>
      </c>
    </row>
    <row r="454" spans="1:68" x14ac:dyDescent="0.2">
      <c r="A454" t="s">
        <v>291</v>
      </c>
      <c r="B454">
        <v>66</v>
      </c>
      <c r="F454" s="162" t="s">
        <v>274</v>
      </c>
      <c r="G454" s="162"/>
      <c r="O454" s="162" t="s">
        <v>274</v>
      </c>
      <c r="P454" s="162">
        <v>91</v>
      </c>
      <c r="Q454" s="162">
        <v>3</v>
      </c>
      <c r="R454" s="162" t="s">
        <v>178</v>
      </c>
      <c r="S454">
        <v>279080</v>
      </c>
      <c r="T454">
        <v>273550</v>
      </c>
      <c r="U454">
        <v>257790</v>
      </c>
      <c r="V454">
        <v>257820</v>
      </c>
      <c r="W454">
        <v>257790</v>
      </c>
      <c r="X454" t="b">
        <f t="shared" si="508"/>
        <v>0</v>
      </c>
      <c r="Y454" t="b">
        <f t="shared" si="509"/>
        <v>1</v>
      </c>
      <c r="AP454">
        <v>571</v>
      </c>
      <c r="AQ454" t="s">
        <v>830</v>
      </c>
      <c r="AR454" t="s">
        <v>1427</v>
      </c>
      <c r="AS454">
        <v>10730.4</v>
      </c>
      <c r="AT454">
        <v>95118</v>
      </c>
      <c r="BI454" t="s">
        <v>830</v>
      </c>
      <c r="BJ454">
        <v>10096.700000000001</v>
      </c>
      <c r="BK454">
        <v>95118</v>
      </c>
      <c r="BL454">
        <v>0</v>
      </c>
      <c r="BM454">
        <v>0</v>
      </c>
      <c r="BN454">
        <v>571</v>
      </c>
      <c r="BO454" t="s">
        <v>1678</v>
      </c>
    </row>
    <row r="455" spans="1:68" x14ac:dyDescent="0.2">
      <c r="A455" t="s">
        <v>292</v>
      </c>
      <c r="B455">
        <v>0</v>
      </c>
      <c r="F455" s="162" t="s">
        <v>274</v>
      </c>
      <c r="G455" s="162"/>
      <c r="O455" s="162" t="s">
        <v>274</v>
      </c>
      <c r="P455" s="162">
        <v>91</v>
      </c>
      <c r="Q455" s="162">
        <v>4</v>
      </c>
      <c r="R455" s="162" t="s">
        <v>178</v>
      </c>
      <c r="S455">
        <v>279010</v>
      </c>
      <c r="T455">
        <v>273550</v>
      </c>
      <c r="U455">
        <v>257940</v>
      </c>
      <c r="V455">
        <v>258350</v>
      </c>
      <c r="W455">
        <v>257940</v>
      </c>
      <c r="X455" t="b">
        <f t="shared" si="508"/>
        <v>0</v>
      </c>
      <c r="Y455" t="b">
        <f t="shared" si="509"/>
        <v>1</v>
      </c>
      <c r="AP455">
        <v>771</v>
      </c>
      <c r="AQ455" t="s">
        <v>1052</v>
      </c>
      <c r="AR455" t="s">
        <v>1427</v>
      </c>
      <c r="AS455">
        <v>10307.6</v>
      </c>
      <c r="AT455">
        <v>95118</v>
      </c>
      <c r="BI455" t="s">
        <v>1052</v>
      </c>
      <c r="BJ455">
        <v>10162.4</v>
      </c>
      <c r="BK455">
        <v>95118</v>
      </c>
      <c r="BL455">
        <v>0</v>
      </c>
      <c r="BM455">
        <v>0</v>
      </c>
      <c r="BN455">
        <v>771</v>
      </c>
      <c r="BO455" t="s">
        <v>1678</v>
      </c>
    </row>
    <row r="456" spans="1:68" x14ac:dyDescent="0.2">
      <c r="A456" t="s">
        <v>293</v>
      </c>
      <c r="B456">
        <v>6089</v>
      </c>
      <c r="F456" s="162" t="s">
        <v>274</v>
      </c>
      <c r="G456" s="162"/>
      <c r="O456" s="162" t="s">
        <v>274</v>
      </c>
      <c r="P456" s="162">
        <v>91</v>
      </c>
      <c r="Q456" s="162">
        <v>5</v>
      </c>
      <c r="R456" s="162" t="s">
        <v>178</v>
      </c>
      <c r="S456">
        <v>279430</v>
      </c>
      <c r="T456">
        <v>273550</v>
      </c>
      <c r="U456">
        <v>257670</v>
      </c>
      <c r="V456">
        <v>257950</v>
      </c>
      <c r="W456">
        <v>257670</v>
      </c>
      <c r="X456" t="b">
        <f t="shared" si="508"/>
        <v>0</v>
      </c>
      <c r="Y456" t="b">
        <f t="shared" si="509"/>
        <v>1</v>
      </c>
      <c r="AP456">
        <v>971</v>
      </c>
      <c r="AQ456" t="s">
        <v>1274</v>
      </c>
      <c r="AR456" t="s">
        <v>1427</v>
      </c>
      <c r="AS456">
        <v>10209.6</v>
      </c>
      <c r="AT456">
        <v>95118</v>
      </c>
      <c r="BI456" t="s">
        <v>1274</v>
      </c>
      <c r="BJ456">
        <v>10331.9</v>
      </c>
      <c r="BK456">
        <v>95118</v>
      </c>
      <c r="BL456">
        <v>0</v>
      </c>
      <c r="BM456">
        <v>0</v>
      </c>
      <c r="BN456">
        <v>971</v>
      </c>
      <c r="BO456" t="s">
        <v>1678</v>
      </c>
    </row>
    <row r="457" spans="1:68" x14ac:dyDescent="0.2">
      <c r="A457" t="s">
        <v>294</v>
      </c>
      <c r="B457">
        <v>0</v>
      </c>
      <c r="F457" s="162" t="s">
        <v>274</v>
      </c>
      <c r="G457" s="162"/>
      <c r="O457" s="162" t="s">
        <v>274</v>
      </c>
      <c r="P457" s="162">
        <v>92</v>
      </c>
      <c r="Q457" s="162">
        <v>1</v>
      </c>
      <c r="R457" s="162" t="s">
        <v>180</v>
      </c>
      <c r="S457">
        <v>282070</v>
      </c>
      <c r="T457">
        <v>276300</v>
      </c>
      <c r="U457">
        <v>261520</v>
      </c>
      <c r="V457">
        <v>262360</v>
      </c>
      <c r="W457">
        <v>261520</v>
      </c>
      <c r="X457" t="b">
        <f t="shared" si="508"/>
        <v>0</v>
      </c>
      <c r="Y457" t="b">
        <f t="shared" si="509"/>
        <v>1</v>
      </c>
      <c r="Z457">
        <f t="shared" ref="Z457" si="514">P457</f>
        <v>92</v>
      </c>
      <c r="AA457" t="str">
        <f t="shared" ref="AA457" si="515">R457</f>
        <v>H&amp;Slin2000-1-2.txt</v>
      </c>
      <c r="AB457">
        <f>AVERAGE(V457:V461)</f>
        <v>262010</v>
      </c>
      <c r="AC457">
        <f>AVERAGE(W457:W461)</f>
        <v>261580</v>
      </c>
      <c r="AP457">
        <v>180</v>
      </c>
      <c r="AQ457" t="s">
        <v>307</v>
      </c>
      <c r="AR457" t="s">
        <v>1436</v>
      </c>
      <c r="AS457">
        <v>10081.9</v>
      </c>
      <c r="AT457">
        <v>91017</v>
      </c>
      <c r="AU457">
        <f t="shared" ref="AU457" si="516">AVERAGE(AT457:AT461)</f>
        <v>91017</v>
      </c>
      <c r="BI457" t="s">
        <v>307</v>
      </c>
      <c r="BJ457">
        <v>10257.200000000001</v>
      </c>
      <c r="BK457">
        <v>91017</v>
      </c>
      <c r="BL457">
        <v>0</v>
      </c>
      <c r="BM457">
        <v>0</v>
      </c>
      <c r="BN457">
        <v>180</v>
      </c>
      <c r="BO457" t="s">
        <v>1687</v>
      </c>
      <c r="BP457">
        <f t="shared" ref="BP457" si="517">AVERAGE(BK457:BK461)</f>
        <v>91017</v>
      </c>
    </row>
    <row r="458" spans="1:68" x14ac:dyDescent="0.2">
      <c r="A458" t="s">
        <v>295</v>
      </c>
      <c r="B458">
        <v>0</v>
      </c>
      <c r="F458" s="162" t="s">
        <v>274</v>
      </c>
      <c r="G458" s="162"/>
      <c r="O458" s="162" t="s">
        <v>274</v>
      </c>
      <c r="P458" s="162">
        <v>92</v>
      </c>
      <c r="Q458" s="162">
        <v>2</v>
      </c>
      <c r="R458" s="162" t="s">
        <v>180</v>
      </c>
      <c r="S458">
        <v>282360</v>
      </c>
      <c r="T458">
        <v>276300</v>
      </c>
      <c r="U458">
        <v>261520</v>
      </c>
      <c r="V458">
        <v>261910</v>
      </c>
      <c r="W458">
        <v>261520</v>
      </c>
      <c r="X458" t="b">
        <f t="shared" si="508"/>
        <v>0</v>
      </c>
      <c r="Y458" t="b">
        <f t="shared" si="509"/>
        <v>1</v>
      </c>
      <c r="AP458">
        <v>380</v>
      </c>
      <c r="AQ458" t="s">
        <v>618</v>
      </c>
      <c r="AR458" t="s">
        <v>1436</v>
      </c>
      <c r="AS458">
        <v>10245.9</v>
      </c>
      <c r="AT458">
        <v>91017</v>
      </c>
      <c r="BI458" t="s">
        <v>618</v>
      </c>
      <c r="BJ458">
        <v>10069.799999999999</v>
      </c>
      <c r="BK458">
        <v>91017</v>
      </c>
      <c r="BL458">
        <v>0</v>
      </c>
      <c r="BM458">
        <v>0</v>
      </c>
      <c r="BN458">
        <v>380</v>
      </c>
      <c r="BO458" t="s">
        <v>1687</v>
      </c>
    </row>
    <row r="459" spans="1:68" x14ac:dyDescent="0.2">
      <c r="A459" t="s">
        <v>296</v>
      </c>
      <c r="B459">
        <v>0.99650000000000005</v>
      </c>
      <c r="F459" s="162" t="s">
        <v>274</v>
      </c>
      <c r="G459" s="162"/>
      <c r="O459" s="162" t="s">
        <v>274</v>
      </c>
      <c r="P459" s="162">
        <v>92</v>
      </c>
      <c r="Q459" s="162">
        <v>3</v>
      </c>
      <c r="R459" s="162" t="s">
        <v>180</v>
      </c>
      <c r="S459">
        <v>281690</v>
      </c>
      <c r="T459">
        <v>276300</v>
      </c>
      <c r="U459">
        <v>261550</v>
      </c>
      <c r="V459">
        <v>261700</v>
      </c>
      <c r="W459">
        <v>261550</v>
      </c>
      <c r="X459" t="b">
        <f t="shared" si="508"/>
        <v>0</v>
      </c>
      <c r="Y459" t="b">
        <f t="shared" si="509"/>
        <v>1</v>
      </c>
      <c r="AP459">
        <v>580</v>
      </c>
      <c r="AQ459" t="s">
        <v>840</v>
      </c>
      <c r="AR459" t="s">
        <v>1436</v>
      </c>
      <c r="AS459">
        <v>11899.1</v>
      </c>
      <c r="AT459">
        <v>91017</v>
      </c>
      <c r="BI459" t="s">
        <v>840</v>
      </c>
      <c r="BJ459">
        <v>10214.799999999999</v>
      </c>
      <c r="BK459">
        <v>91017</v>
      </c>
      <c r="BL459">
        <v>0</v>
      </c>
      <c r="BM459">
        <v>0</v>
      </c>
      <c r="BN459">
        <v>580</v>
      </c>
      <c r="BO459" t="s">
        <v>1687</v>
      </c>
    </row>
    <row r="460" spans="1:68" x14ac:dyDescent="0.2">
      <c r="F460" s="162" t="s">
        <v>274</v>
      </c>
      <c r="G460" s="162"/>
      <c r="O460" s="162" t="s">
        <v>274</v>
      </c>
      <c r="P460" s="162">
        <v>92</v>
      </c>
      <c r="Q460" s="162">
        <v>4</v>
      </c>
      <c r="R460" s="162" t="s">
        <v>180</v>
      </c>
      <c r="S460">
        <v>281890</v>
      </c>
      <c r="T460">
        <v>276300</v>
      </c>
      <c r="U460">
        <v>261590</v>
      </c>
      <c r="V460">
        <v>262170</v>
      </c>
      <c r="W460">
        <v>261590</v>
      </c>
      <c r="X460" t="b">
        <f t="shared" si="508"/>
        <v>0</v>
      </c>
      <c r="Y460" t="b">
        <f t="shared" si="509"/>
        <v>1</v>
      </c>
      <c r="AP460">
        <v>780</v>
      </c>
      <c r="AQ460" t="s">
        <v>1062</v>
      </c>
      <c r="AR460" t="s">
        <v>1436</v>
      </c>
      <c r="AS460">
        <v>10197.1</v>
      </c>
      <c r="AT460">
        <v>91017</v>
      </c>
      <c r="BI460" t="s">
        <v>1062</v>
      </c>
      <c r="BJ460">
        <v>10350.6</v>
      </c>
      <c r="BK460">
        <v>91017</v>
      </c>
      <c r="BL460">
        <v>0</v>
      </c>
      <c r="BM460">
        <v>0</v>
      </c>
      <c r="BN460">
        <v>780</v>
      </c>
      <c r="BO460" t="s">
        <v>1687</v>
      </c>
    </row>
    <row r="461" spans="1:68" x14ac:dyDescent="0.2">
      <c r="A461" t="s">
        <v>282</v>
      </c>
      <c r="B461" t="s">
        <v>251</v>
      </c>
      <c r="C461" t="s">
        <v>283</v>
      </c>
      <c r="F461" s="162" t="s">
        <v>274</v>
      </c>
      <c r="G461" s="162" t="str">
        <f t="shared" ref="G461" si="518">B461</f>
        <v>prob_100_8.txt</v>
      </c>
      <c r="H461">
        <f t="shared" ref="H461" si="519">B462</f>
        <v>5190</v>
      </c>
      <c r="I461">
        <f t="shared" ref="I461" si="520">B463</f>
        <v>5000</v>
      </c>
      <c r="J461">
        <f t="shared" ref="J461" si="521">B464</f>
        <v>4870</v>
      </c>
      <c r="K461">
        <f t="shared" ref="K461:L461" si="522">B465</f>
        <v>4870</v>
      </c>
      <c r="L461">
        <f t="shared" si="522"/>
        <v>4870</v>
      </c>
      <c r="O461" s="162" t="s">
        <v>274</v>
      </c>
      <c r="P461" s="162">
        <v>92</v>
      </c>
      <c r="Q461" s="162">
        <v>5</v>
      </c>
      <c r="R461" s="162" t="s">
        <v>180</v>
      </c>
      <c r="S461">
        <v>281930</v>
      </c>
      <c r="T461">
        <v>276300</v>
      </c>
      <c r="U461">
        <v>261720</v>
      </c>
      <c r="V461">
        <v>261910</v>
      </c>
      <c r="W461">
        <v>261720</v>
      </c>
      <c r="X461" t="b">
        <f t="shared" si="508"/>
        <v>0</v>
      </c>
      <c r="Y461" t="b">
        <f t="shared" si="509"/>
        <v>1</v>
      </c>
      <c r="AP461">
        <v>980</v>
      </c>
      <c r="AQ461" t="s">
        <v>1284</v>
      </c>
      <c r="AR461" t="s">
        <v>1436</v>
      </c>
      <c r="AS461">
        <v>10055.6</v>
      </c>
      <c r="AT461">
        <v>91017</v>
      </c>
      <c r="BI461" t="s">
        <v>1284</v>
      </c>
      <c r="BJ461">
        <v>10457.799999999999</v>
      </c>
      <c r="BK461">
        <v>91017</v>
      </c>
      <c r="BL461">
        <v>0</v>
      </c>
      <c r="BM461">
        <v>0</v>
      </c>
      <c r="BN461">
        <v>980</v>
      </c>
      <c r="BO461" t="s">
        <v>1687</v>
      </c>
    </row>
    <row r="462" spans="1:68" x14ac:dyDescent="0.2">
      <c r="A462" t="s">
        <v>215</v>
      </c>
      <c r="B462">
        <v>5190</v>
      </c>
      <c r="C462" t="s">
        <v>284</v>
      </c>
      <c r="D462">
        <v>3.2000000000000001E-2</v>
      </c>
      <c r="F462" s="162" t="s">
        <v>274</v>
      </c>
      <c r="G462" s="162"/>
      <c r="O462" s="162" t="s">
        <v>274</v>
      </c>
      <c r="P462" s="162">
        <v>93</v>
      </c>
      <c r="Q462" s="162">
        <v>1</v>
      </c>
      <c r="R462" s="162" t="s">
        <v>181</v>
      </c>
      <c r="S462">
        <v>277070</v>
      </c>
      <c r="T462">
        <v>272530</v>
      </c>
      <c r="U462">
        <v>256370</v>
      </c>
      <c r="V462">
        <v>257250</v>
      </c>
      <c r="W462">
        <v>256370</v>
      </c>
      <c r="X462" t="b">
        <f t="shared" si="508"/>
        <v>0</v>
      </c>
      <c r="Y462" t="b">
        <f t="shared" si="509"/>
        <v>1</v>
      </c>
      <c r="Z462">
        <f t="shared" ref="Z462" si="523">P462</f>
        <v>93</v>
      </c>
      <c r="AA462" t="str">
        <f t="shared" ref="AA462" si="524">R462</f>
        <v>H&amp;Slin2000-1-3.txt</v>
      </c>
      <c r="AB462">
        <f>AVERAGE(V462:V466)</f>
        <v>257278</v>
      </c>
      <c r="AC462">
        <f>AVERAGE(W462:W466)</f>
        <v>256496</v>
      </c>
      <c r="AP462">
        <v>172</v>
      </c>
      <c r="AQ462" t="s">
        <v>391</v>
      </c>
      <c r="AR462" t="s">
        <v>1428</v>
      </c>
      <c r="AS462">
        <v>10240.1</v>
      </c>
      <c r="AT462">
        <v>98343</v>
      </c>
      <c r="AU462">
        <f t="shared" ref="AU462" si="525">AVERAGE(AT462:AT466)</f>
        <v>98343</v>
      </c>
      <c r="BI462" t="s">
        <v>391</v>
      </c>
      <c r="BJ462">
        <v>10801.9</v>
      </c>
      <c r="BK462">
        <v>98343</v>
      </c>
      <c r="BL462">
        <v>0</v>
      </c>
      <c r="BM462">
        <v>0</v>
      </c>
      <c r="BN462">
        <v>172</v>
      </c>
      <c r="BO462" t="s">
        <v>1679</v>
      </c>
      <c r="BP462">
        <f t="shared" ref="BP462" si="526">AVERAGE(BK462:BK466)</f>
        <v>98343</v>
      </c>
    </row>
    <row r="463" spans="1:68" x14ac:dyDescent="0.2">
      <c r="A463" t="s">
        <v>216</v>
      </c>
      <c r="B463">
        <v>5000</v>
      </c>
      <c r="C463" t="s">
        <v>284</v>
      </c>
      <c r="D463">
        <v>2.1999999999999999E-2</v>
      </c>
      <c r="F463" s="162" t="s">
        <v>274</v>
      </c>
      <c r="G463" s="162"/>
      <c r="O463" s="162" t="s">
        <v>274</v>
      </c>
      <c r="P463" s="162">
        <v>93</v>
      </c>
      <c r="Q463" s="162">
        <v>2</v>
      </c>
      <c r="R463" s="162" t="s">
        <v>181</v>
      </c>
      <c r="S463">
        <v>277570</v>
      </c>
      <c r="T463">
        <v>272530</v>
      </c>
      <c r="U463">
        <v>256630</v>
      </c>
      <c r="V463">
        <v>257380</v>
      </c>
      <c r="W463">
        <v>256630</v>
      </c>
      <c r="X463" t="b">
        <f t="shared" si="508"/>
        <v>0</v>
      </c>
      <c r="Y463" t="b">
        <f t="shared" si="509"/>
        <v>1</v>
      </c>
      <c r="AP463">
        <v>372</v>
      </c>
      <c r="AQ463" t="s">
        <v>609</v>
      </c>
      <c r="AR463" t="s">
        <v>1428</v>
      </c>
      <c r="AS463">
        <v>10295.299999999999</v>
      </c>
      <c r="AT463">
        <v>98343</v>
      </c>
      <c r="BI463" t="s">
        <v>609</v>
      </c>
      <c r="BJ463">
        <v>10103.9</v>
      </c>
      <c r="BK463">
        <v>98343</v>
      </c>
      <c r="BL463">
        <v>0</v>
      </c>
      <c r="BM463">
        <v>0</v>
      </c>
      <c r="BN463">
        <v>372</v>
      </c>
      <c r="BO463" t="s">
        <v>1679</v>
      </c>
    </row>
    <row r="464" spans="1:68" x14ac:dyDescent="0.2">
      <c r="A464" t="s">
        <v>285</v>
      </c>
      <c r="B464">
        <v>4870</v>
      </c>
      <c r="F464" s="162" t="s">
        <v>274</v>
      </c>
      <c r="G464" s="162"/>
      <c r="O464" s="162" t="s">
        <v>274</v>
      </c>
      <c r="P464" s="162">
        <v>93</v>
      </c>
      <c r="Q464" s="162">
        <v>3</v>
      </c>
      <c r="R464" s="162" t="s">
        <v>181</v>
      </c>
      <c r="S464">
        <v>277090</v>
      </c>
      <c r="T464">
        <v>272530</v>
      </c>
      <c r="U464">
        <v>256260</v>
      </c>
      <c r="V464">
        <v>257130</v>
      </c>
      <c r="W464">
        <v>256260</v>
      </c>
      <c r="X464" t="b">
        <f t="shared" si="508"/>
        <v>0</v>
      </c>
      <c r="Y464" t="b">
        <f t="shared" si="509"/>
        <v>1</v>
      </c>
      <c r="AP464">
        <v>572</v>
      </c>
      <c r="AQ464" t="s">
        <v>831</v>
      </c>
      <c r="AR464" t="s">
        <v>1428</v>
      </c>
      <c r="AS464">
        <v>10483</v>
      </c>
      <c r="AT464">
        <v>98343</v>
      </c>
      <c r="BI464" t="s">
        <v>831</v>
      </c>
      <c r="BJ464">
        <v>10398.200000000001</v>
      </c>
      <c r="BK464">
        <v>98343</v>
      </c>
      <c r="BL464">
        <v>0</v>
      </c>
      <c r="BM464">
        <v>0</v>
      </c>
      <c r="BN464">
        <v>572</v>
      </c>
      <c r="BO464" t="s">
        <v>1679</v>
      </c>
    </row>
    <row r="465" spans="1:68" x14ac:dyDescent="0.2">
      <c r="A465" t="s">
        <v>286</v>
      </c>
      <c r="B465">
        <v>4870</v>
      </c>
      <c r="C465">
        <v>4870</v>
      </c>
      <c r="F465" s="162" t="s">
        <v>274</v>
      </c>
      <c r="G465" s="162"/>
      <c r="O465" s="162" t="s">
        <v>274</v>
      </c>
      <c r="P465" s="162">
        <v>93</v>
      </c>
      <c r="Q465" s="162">
        <v>4</v>
      </c>
      <c r="R465" s="162" t="s">
        <v>181</v>
      </c>
      <c r="S465">
        <v>277310</v>
      </c>
      <c r="T465">
        <v>272530</v>
      </c>
      <c r="U465">
        <v>256570</v>
      </c>
      <c r="V465">
        <v>257440</v>
      </c>
      <c r="W465">
        <v>256570</v>
      </c>
      <c r="X465" t="b">
        <f t="shared" si="508"/>
        <v>0</v>
      </c>
      <c r="Y465" t="b">
        <f t="shared" si="509"/>
        <v>1</v>
      </c>
      <c r="AP465">
        <v>772</v>
      </c>
      <c r="AQ465" t="s">
        <v>1053</v>
      </c>
      <c r="AR465" t="s">
        <v>1428</v>
      </c>
      <c r="AS465">
        <v>9990.2099999999991</v>
      </c>
      <c r="AT465">
        <v>98343</v>
      </c>
      <c r="BI465" t="s">
        <v>1053</v>
      </c>
      <c r="BJ465">
        <v>10309.4</v>
      </c>
      <c r="BK465">
        <v>98343</v>
      </c>
      <c r="BL465">
        <v>0</v>
      </c>
      <c r="BM465">
        <v>0</v>
      </c>
      <c r="BN465">
        <v>772</v>
      </c>
      <c r="BO465" t="s">
        <v>1679</v>
      </c>
    </row>
    <row r="466" spans="1:68" x14ac:dyDescent="0.2">
      <c r="A466" t="s">
        <v>287</v>
      </c>
      <c r="B466">
        <v>10016.977999999999</v>
      </c>
      <c r="F466" s="162" t="s">
        <v>274</v>
      </c>
      <c r="G466" s="162"/>
      <c r="O466" s="162" t="s">
        <v>274</v>
      </c>
      <c r="P466" s="162">
        <v>93</v>
      </c>
      <c r="Q466" s="162">
        <v>5</v>
      </c>
      <c r="R466" s="162" t="s">
        <v>181</v>
      </c>
      <c r="S466">
        <v>277550</v>
      </c>
      <c r="T466">
        <v>272530</v>
      </c>
      <c r="U466">
        <v>256650</v>
      </c>
      <c r="V466">
        <v>257190</v>
      </c>
      <c r="W466">
        <v>256650</v>
      </c>
      <c r="X466" t="b">
        <f t="shared" si="508"/>
        <v>0</v>
      </c>
      <c r="Y466" t="b">
        <f t="shared" si="509"/>
        <v>1</v>
      </c>
      <c r="AP466">
        <v>972</v>
      </c>
      <c r="AQ466" t="s">
        <v>1275</v>
      </c>
      <c r="AR466" t="s">
        <v>1428</v>
      </c>
      <c r="AS466">
        <v>10167.700000000001</v>
      </c>
      <c r="AT466">
        <v>98343</v>
      </c>
      <c r="BI466" t="s">
        <v>1275</v>
      </c>
      <c r="BJ466">
        <v>10335.6</v>
      </c>
      <c r="BK466">
        <v>98343</v>
      </c>
      <c r="BL466">
        <v>0</v>
      </c>
      <c r="BM466">
        <v>0</v>
      </c>
      <c r="BN466">
        <v>972</v>
      </c>
      <c r="BO466" t="s">
        <v>1679</v>
      </c>
    </row>
    <row r="467" spans="1:68" x14ac:dyDescent="0.2">
      <c r="A467" t="s">
        <v>288</v>
      </c>
      <c r="B467">
        <v>208326</v>
      </c>
      <c r="F467" s="162" t="s">
        <v>274</v>
      </c>
      <c r="G467" s="162"/>
      <c r="O467" s="162" t="s">
        <v>274</v>
      </c>
      <c r="P467" s="162">
        <v>94</v>
      </c>
      <c r="Q467" s="162">
        <v>1</v>
      </c>
      <c r="R467" s="162" t="s">
        <v>182</v>
      </c>
      <c r="S467">
        <v>274080</v>
      </c>
      <c r="T467">
        <v>268730</v>
      </c>
      <c r="U467">
        <v>251860</v>
      </c>
      <c r="V467">
        <v>252290</v>
      </c>
      <c r="W467">
        <v>251860</v>
      </c>
      <c r="X467" t="b">
        <f t="shared" si="508"/>
        <v>0</v>
      </c>
      <c r="Y467" t="b">
        <f t="shared" si="509"/>
        <v>1</v>
      </c>
      <c r="Z467">
        <f t="shared" ref="Z467" si="527">P467</f>
        <v>94</v>
      </c>
      <c r="AA467" t="str">
        <f t="shared" ref="AA467" si="528">R467</f>
        <v>H&amp;Slin2000-1-4.txt</v>
      </c>
      <c r="AB467">
        <f>AVERAGE(V467:V471)</f>
        <v>252288</v>
      </c>
      <c r="AC467">
        <f>AVERAGE(W467:W471)</f>
        <v>251816</v>
      </c>
      <c r="AP467">
        <v>173</v>
      </c>
      <c r="AQ467" t="s">
        <v>392</v>
      </c>
      <c r="AR467" t="s">
        <v>1429</v>
      </c>
      <c r="AS467">
        <v>10390.200000000001</v>
      </c>
      <c r="AT467">
        <v>96224</v>
      </c>
      <c r="AU467">
        <f t="shared" ref="AU467" si="529">AVERAGE(AT467:AT471)</f>
        <v>96224</v>
      </c>
      <c r="BI467" t="s">
        <v>392</v>
      </c>
      <c r="BJ467">
        <v>10120.799999999999</v>
      </c>
      <c r="BK467">
        <v>96224</v>
      </c>
      <c r="BL467">
        <v>0</v>
      </c>
      <c r="BM467">
        <v>0</v>
      </c>
      <c r="BN467">
        <v>173</v>
      </c>
      <c r="BO467" t="s">
        <v>1680</v>
      </c>
      <c r="BP467">
        <f t="shared" ref="BP467" si="530">AVERAGE(BK467:BK471)</f>
        <v>96224</v>
      </c>
    </row>
    <row r="468" spans="1:68" x14ac:dyDescent="0.2">
      <c r="A468" t="s">
        <v>289</v>
      </c>
      <c r="B468">
        <v>29627</v>
      </c>
      <c r="F468" s="162" t="s">
        <v>274</v>
      </c>
      <c r="G468" s="162"/>
      <c r="O468" s="162" t="s">
        <v>274</v>
      </c>
      <c r="P468" s="162">
        <v>94</v>
      </c>
      <c r="Q468" s="162">
        <v>2</v>
      </c>
      <c r="R468" s="162" t="s">
        <v>182</v>
      </c>
      <c r="S468">
        <v>274060</v>
      </c>
      <c r="T468">
        <v>268730</v>
      </c>
      <c r="U468">
        <v>251620</v>
      </c>
      <c r="V468">
        <v>252400</v>
      </c>
      <c r="W468">
        <v>251620</v>
      </c>
      <c r="X468" t="b">
        <f t="shared" si="508"/>
        <v>0</v>
      </c>
      <c r="Y468" t="b">
        <f t="shared" si="509"/>
        <v>1</v>
      </c>
      <c r="AP468">
        <v>373</v>
      </c>
      <c r="AQ468" t="s">
        <v>610</v>
      </c>
      <c r="AR468" t="s">
        <v>1429</v>
      </c>
      <c r="AS468">
        <v>10338.700000000001</v>
      </c>
      <c r="AT468">
        <v>96224</v>
      </c>
      <c r="BI468" t="s">
        <v>610</v>
      </c>
      <c r="BJ468">
        <v>10006</v>
      </c>
      <c r="BK468">
        <v>96224</v>
      </c>
      <c r="BL468">
        <v>0</v>
      </c>
      <c r="BM468">
        <v>0</v>
      </c>
      <c r="BN468">
        <v>373</v>
      </c>
      <c r="BO468" t="s">
        <v>1680</v>
      </c>
    </row>
    <row r="469" spans="1:68" x14ac:dyDescent="0.2">
      <c r="F469" s="162" t="s">
        <v>274</v>
      </c>
      <c r="G469" s="162"/>
      <c r="O469" s="162" t="s">
        <v>274</v>
      </c>
      <c r="P469" s="162">
        <v>94</v>
      </c>
      <c r="Q469" s="162">
        <v>3</v>
      </c>
      <c r="R469" s="162" t="s">
        <v>182</v>
      </c>
      <c r="S469">
        <v>274040</v>
      </c>
      <c r="T469">
        <v>268730</v>
      </c>
      <c r="U469">
        <v>251880</v>
      </c>
      <c r="V469">
        <v>252470</v>
      </c>
      <c r="W469">
        <v>251880</v>
      </c>
      <c r="X469" t="b">
        <f t="shared" si="508"/>
        <v>0</v>
      </c>
      <c r="Y469" t="b">
        <f t="shared" si="509"/>
        <v>1</v>
      </c>
      <c r="AP469">
        <v>573</v>
      </c>
      <c r="AQ469" t="s">
        <v>832</v>
      </c>
      <c r="AR469" t="s">
        <v>1429</v>
      </c>
      <c r="AS469">
        <v>10299</v>
      </c>
      <c r="AT469">
        <v>96224</v>
      </c>
      <c r="BI469" t="s">
        <v>832</v>
      </c>
      <c r="BJ469">
        <v>10562</v>
      </c>
      <c r="BK469">
        <v>96224</v>
      </c>
      <c r="BL469">
        <v>0</v>
      </c>
      <c r="BM469">
        <v>0</v>
      </c>
      <c r="BN469">
        <v>573</v>
      </c>
      <c r="BO469" t="s">
        <v>1680</v>
      </c>
    </row>
    <row r="470" spans="1:68" x14ac:dyDescent="0.2">
      <c r="A470" t="s">
        <v>290</v>
      </c>
      <c r="F470" s="162" t="s">
        <v>274</v>
      </c>
      <c r="G470" s="162"/>
      <c r="O470" s="162" t="s">
        <v>274</v>
      </c>
      <c r="P470" s="162">
        <v>94</v>
      </c>
      <c r="Q470" s="162">
        <v>4</v>
      </c>
      <c r="R470" s="162" t="s">
        <v>182</v>
      </c>
      <c r="S470">
        <v>274410</v>
      </c>
      <c r="T470">
        <v>268730</v>
      </c>
      <c r="U470">
        <v>251900</v>
      </c>
      <c r="V470">
        <v>252390</v>
      </c>
      <c r="W470">
        <v>251900</v>
      </c>
      <c r="X470" t="b">
        <f t="shared" si="508"/>
        <v>0</v>
      </c>
      <c r="Y470" t="b">
        <f t="shared" si="509"/>
        <v>1</v>
      </c>
      <c r="AP470">
        <v>773</v>
      </c>
      <c r="AQ470" t="s">
        <v>1054</v>
      </c>
      <c r="AR470" t="s">
        <v>1429</v>
      </c>
      <c r="AS470">
        <v>10476.6</v>
      </c>
      <c r="AT470">
        <v>96224</v>
      </c>
      <c r="BI470" t="s">
        <v>1054</v>
      </c>
      <c r="BJ470">
        <v>10588.2</v>
      </c>
      <c r="BK470">
        <v>96224</v>
      </c>
      <c r="BL470">
        <v>0</v>
      </c>
      <c r="BM470">
        <v>0</v>
      </c>
      <c r="BN470">
        <v>773</v>
      </c>
      <c r="BO470" t="s">
        <v>1680</v>
      </c>
    </row>
    <row r="471" spans="1:68" x14ac:dyDescent="0.2">
      <c r="A471" t="s">
        <v>291</v>
      </c>
      <c r="B471">
        <v>68</v>
      </c>
      <c r="F471" s="162" t="s">
        <v>274</v>
      </c>
      <c r="G471" s="162"/>
      <c r="O471" s="162" t="s">
        <v>274</v>
      </c>
      <c r="P471" s="162">
        <v>94</v>
      </c>
      <c r="Q471" s="162">
        <v>5</v>
      </c>
      <c r="R471" s="162" t="s">
        <v>182</v>
      </c>
      <c r="S471">
        <v>273920</v>
      </c>
      <c r="T471">
        <v>268730</v>
      </c>
      <c r="U471">
        <v>251820</v>
      </c>
      <c r="V471">
        <v>251890</v>
      </c>
      <c r="W471">
        <v>251820</v>
      </c>
      <c r="X471" t="b">
        <f t="shared" si="508"/>
        <v>0</v>
      </c>
      <c r="Y471" t="b">
        <f t="shared" si="509"/>
        <v>1</v>
      </c>
      <c r="AP471">
        <v>973</v>
      </c>
      <c r="AQ471" t="s">
        <v>1276</v>
      </c>
      <c r="AR471" t="s">
        <v>1429</v>
      </c>
      <c r="AS471">
        <v>10648.5</v>
      </c>
      <c r="AT471">
        <v>96224</v>
      </c>
      <c r="BI471" t="s">
        <v>1276</v>
      </c>
      <c r="BJ471">
        <v>10045.700000000001</v>
      </c>
      <c r="BK471">
        <v>96224</v>
      </c>
      <c r="BL471">
        <v>0</v>
      </c>
      <c r="BM471">
        <v>0</v>
      </c>
      <c r="BN471">
        <v>973</v>
      </c>
      <c r="BO471" t="s">
        <v>1680</v>
      </c>
    </row>
    <row r="472" spans="1:68" x14ac:dyDescent="0.2">
      <c r="A472" t="s">
        <v>292</v>
      </c>
      <c r="B472">
        <v>0</v>
      </c>
      <c r="F472" s="162" t="s">
        <v>274</v>
      </c>
      <c r="G472" s="162"/>
      <c r="O472" s="162" t="s">
        <v>274</v>
      </c>
      <c r="P472" s="162">
        <v>95</v>
      </c>
      <c r="Q472" s="162">
        <v>1</v>
      </c>
      <c r="R472" s="162" t="s">
        <v>183</v>
      </c>
      <c r="S472">
        <v>271070</v>
      </c>
      <c r="T472">
        <v>265910</v>
      </c>
      <c r="U472">
        <v>249540</v>
      </c>
      <c r="V472">
        <v>250200</v>
      </c>
      <c r="W472">
        <v>249540</v>
      </c>
      <c r="X472" t="b">
        <f t="shared" si="508"/>
        <v>0</v>
      </c>
      <c r="Y472" t="b">
        <f t="shared" si="509"/>
        <v>1</v>
      </c>
      <c r="Z472">
        <f t="shared" ref="Z472" si="531">P472</f>
        <v>95</v>
      </c>
      <c r="AA472" t="str">
        <f t="shared" ref="AA472" si="532">R472</f>
        <v>H&amp;Slin2000-1-5.txt</v>
      </c>
      <c r="AB472">
        <f>AVERAGE(V472:V476)</f>
        <v>250118</v>
      </c>
      <c r="AC472">
        <f>AVERAGE(W472:W476)</f>
        <v>249448</v>
      </c>
      <c r="AP472">
        <v>174</v>
      </c>
      <c r="AQ472" t="s">
        <v>393</v>
      </c>
      <c r="AR472" t="s">
        <v>1430</v>
      </c>
      <c r="AS472">
        <v>10011.4</v>
      </c>
      <c r="AT472">
        <v>91459</v>
      </c>
      <c r="AU472">
        <f t="shared" ref="AU472" si="533">AVERAGE(AT472:AT476)</f>
        <v>91459</v>
      </c>
      <c r="BI472" t="s">
        <v>393</v>
      </c>
      <c r="BJ472">
        <v>10426.1</v>
      </c>
      <c r="BK472">
        <v>91459</v>
      </c>
      <c r="BL472">
        <v>0</v>
      </c>
      <c r="BM472">
        <v>0</v>
      </c>
      <c r="BN472">
        <v>174</v>
      </c>
      <c r="BO472" t="s">
        <v>1681</v>
      </c>
      <c r="BP472">
        <f t="shared" ref="BP472" si="534">AVERAGE(BK472:BK476)</f>
        <v>91459</v>
      </c>
    </row>
    <row r="473" spans="1:68" x14ac:dyDescent="0.2">
      <c r="A473" t="s">
        <v>293</v>
      </c>
      <c r="B473">
        <v>1473</v>
      </c>
      <c r="F473" s="162" t="s">
        <v>274</v>
      </c>
      <c r="G473" s="162"/>
      <c r="O473" s="162" t="s">
        <v>274</v>
      </c>
      <c r="P473" s="162">
        <v>95</v>
      </c>
      <c r="Q473" s="162">
        <v>2</v>
      </c>
      <c r="R473" s="162" t="s">
        <v>183</v>
      </c>
      <c r="S473">
        <v>270650</v>
      </c>
      <c r="T473">
        <v>265910</v>
      </c>
      <c r="U473">
        <v>249140</v>
      </c>
      <c r="V473">
        <v>250130</v>
      </c>
      <c r="W473">
        <v>249140</v>
      </c>
      <c r="X473" t="b">
        <f t="shared" si="508"/>
        <v>0</v>
      </c>
      <c r="Y473" t="b">
        <f t="shared" si="509"/>
        <v>1</v>
      </c>
      <c r="AP473">
        <v>374</v>
      </c>
      <c r="AQ473" t="s">
        <v>611</v>
      </c>
      <c r="AR473" t="s">
        <v>1430</v>
      </c>
      <c r="AS473">
        <v>10993.1</v>
      </c>
      <c r="AT473">
        <v>91459</v>
      </c>
      <c r="BI473" t="s">
        <v>611</v>
      </c>
      <c r="BJ473">
        <v>10397.200000000001</v>
      </c>
      <c r="BK473">
        <v>91459</v>
      </c>
      <c r="BL473">
        <v>0</v>
      </c>
      <c r="BM473">
        <v>0</v>
      </c>
      <c r="BN473">
        <v>374</v>
      </c>
      <c r="BO473" t="s">
        <v>1681</v>
      </c>
    </row>
    <row r="474" spans="1:68" x14ac:dyDescent="0.2">
      <c r="A474" t="s">
        <v>294</v>
      </c>
      <c r="B474">
        <v>0</v>
      </c>
      <c r="F474" s="162" t="s">
        <v>274</v>
      </c>
      <c r="G474" s="162"/>
      <c r="O474" s="162" t="s">
        <v>274</v>
      </c>
      <c r="P474" s="162">
        <v>95</v>
      </c>
      <c r="Q474" s="162">
        <v>3</v>
      </c>
      <c r="R474" s="162" t="s">
        <v>183</v>
      </c>
      <c r="S474">
        <v>270730</v>
      </c>
      <c r="T474">
        <v>265910</v>
      </c>
      <c r="U474">
        <v>249400</v>
      </c>
      <c r="V474">
        <v>250320</v>
      </c>
      <c r="W474">
        <v>249400</v>
      </c>
      <c r="X474" t="b">
        <f t="shared" si="508"/>
        <v>0</v>
      </c>
      <c r="Y474" t="b">
        <f t="shared" si="509"/>
        <v>1</v>
      </c>
      <c r="AP474">
        <v>574</v>
      </c>
      <c r="AQ474" t="s">
        <v>833</v>
      </c>
      <c r="AR474" t="s">
        <v>1430</v>
      </c>
      <c r="AS474">
        <v>10297</v>
      </c>
      <c r="AT474">
        <v>91459</v>
      </c>
      <c r="BI474" t="s">
        <v>833</v>
      </c>
      <c r="BJ474">
        <v>10105.4</v>
      </c>
      <c r="BK474">
        <v>91459</v>
      </c>
      <c r="BL474">
        <v>0</v>
      </c>
      <c r="BM474">
        <v>0</v>
      </c>
      <c r="BN474">
        <v>574</v>
      </c>
      <c r="BO474" t="s">
        <v>1681</v>
      </c>
    </row>
    <row r="475" spans="1:68" x14ac:dyDescent="0.2">
      <c r="A475" t="s">
        <v>295</v>
      </c>
      <c r="B475">
        <v>0</v>
      </c>
      <c r="F475" s="162" t="s">
        <v>274</v>
      </c>
      <c r="G475" s="162"/>
      <c r="O475" s="162" t="s">
        <v>274</v>
      </c>
      <c r="P475" s="162">
        <v>95</v>
      </c>
      <c r="Q475" s="162">
        <v>4</v>
      </c>
      <c r="R475" s="162" t="s">
        <v>183</v>
      </c>
      <c r="S475">
        <v>269560</v>
      </c>
      <c r="T475">
        <v>265910</v>
      </c>
      <c r="U475">
        <v>249710</v>
      </c>
      <c r="V475">
        <v>250150</v>
      </c>
      <c r="W475">
        <v>249710</v>
      </c>
      <c r="X475" t="b">
        <f t="shared" si="508"/>
        <v>0</v>
      </c>
      <c r="Y475" t="b">
        <f t="shared" si="509"/>
        <v>1</v>
      </c>
      <c r="AP475">
        <v>774</v>
      </c>
      <c r="AQ475" t="s">
        <v>1055</v>
      </c>
      <c r="AR475" t="s">
        <v>1430</v>
      </c>
      <c r="AS475">
        <v>10727.1</v>
      </c>
      <c r="AT475">
        <v>91459</v>
      </c>
      <c r="BI475" t="s">
        <v>1055</v>
      </c>
      <c r="BJ475">
        <v>10774.2</v>
      </c>
      <c r="BK475">
        <v>91459</v>
      </c>
      <c r="BL475">
        <v>0</v>
      </c>
      <c r="BM475">
        <v>0</v>
      </c>
      <c r="BN475">
        <v>774</v>
      </c>
      <c r="BO475" t="s">
        <v>1681</v>
      </c>
    </row>
    <row r="476" spans="1:68" x14ac:dyDescent="0.2">
      <c r="A476" t="s">
        <v>296</v>
      </c>
      <c r="B476">
        <v>0.99329999999999996</v>
      </c>
      <c r="F476" s="162" t="s">
        <v>274</v>
      </c>
      <c r="G476" s="162"/>
      <c r="O476" s="162" t="s">
        <v>274</v>
      </c>
      <c r="P476" s="162">
        <v>95</v>
      </c>
      <c r="Q476" s="162">
        <v>5</v>
      </c>
      <c r="R476" s="162" t="s">
        <v>183</v>
      </c>
      <c r="S476">
        <v>270720</v>
      </c>
      <c r="T476">
        <v>265910</v>
      </c>
      <c r="U476">
        <v>249450</v>
      </c>
      <c r="V476">
        <v>249790</v>
      </c>
      <c r="W476">
        <v>249450</v>
      </c>
      <c r="X476" t="b">
        <f t="shared" si="508"/>
        <v>0</v>
      </c>
      <c r="Y476" t="b">
        <f t="shared" si="509"/>
        <v>1</v>
      </c>
      <c r="AP476">
        <v>974</v>
      </c>
      <c r="AQ476" t="s">
        <v>1277</v>
      </c>
      <c r="AR476" t="s">
        <v>1430</v>
      </c>
      <c r="AS476">
        <v>10087.700000000001</v>
      </c>
      <c r="AT476">
        <v>91459</v>
      </c>
      <c r="BI476" t="s">
        <v>1277</v>
      </c>
      <c r="BJ476">
        <v>10166.9</v>
      </c>
      <c r="BK476">
        <v>91459</v>
      </c>
      <c r="BL476">
        <v>0</v>
      </c>
      <c r="BM476">
        <v>0</v>
      </c>
      <c r="BN476">
        <v>974</v>
      </c>
      <c r="BO476" t="s">
        <v>1681</v>
      </c>
    </row>
    <row r="477" spans="1:68" x14ac:dyDescent="0.2">
      <c r="F477" s="162" t="s">
        <v>274</v>
      </c>
      <c r="G477" s="162"/>
      <c r="O477" s="162" t="s">
        <v>274</v>
      </c>
      <c r="P477" s="162">
        <v>96</v>
      </c>
      <c r="Q477" s="162">
        <v>1</v>
      </c>
      <c r="R477" s="162" t="s">
        <v>184</v>
      </c>
      <c r="S477">
        <v>276030</v>
      </c>
      <c r="T477">
        <v>271220</v>
      </c>
      <c r="U477">
        <v>255280</v>
      </c>
      <c r="V477">
        <v>255840</v>
      </c>
      <c r="W477">
        <v>255280</v>
      </c>
      <c r="X477" t="b">
        <f t="shared" si="508"/>
        <v>0</v>
      </c>
      <c r="Y477" t="b">
        <f t="shared" si="509"/>
        <v>1</v>
      </c>
      <c r="Z477">
        <f t="shared" ref="Z477" si="535">P477</f>
        <v>96</v>
      </c>
      <c r="AA477" t="str">
        <f t="shared" ref="AA477" si="536">R477</f>
        <v>H&amp;Slin2000-1-6.txt</v>
      </c>
      <c r="AB477">
        <f>AVERAGE(V477:V481)</f>
        <v>256114</v>
      </c>
      <c r="AC477">
        <f>AVERAGE(W477:W481)</f>
        <v>255276</v>
      </c>
      <c r="AP477">
        <v>175</v>
      </c>
      <c r="AQ477" t="s">
        <v>394</v>
      </c>
      <c r="AR477" t="s">
        <v>1431</v>
      </c>
      <c r="AS477">
        <v>10138.799999999999</v>
      </c>
      <c r="AT477">
        <v>88074</v>
      </c>
      <c r="AU477">
        <f t="shared" ref="AU477" si="537">AVERAGE(AT477:AT481)</f>
        <v>88074</v>
      </c>
      <c r="BI477" t="s">
        <v>394</v>
      </c>
      <c r="BJ477">
        <v>10474.200000000001</v>
      </c>
      <c r="BK477">
        <v>88074</v>
      </c>
      <c r="BL477">
        <v>0</v>
      </c>
      <c r="BM477">
        <v>0</v>
      </c>
      <c r="BN477">
        <v>175</v>
      </c>
      <c r="BO477" t="s">
        <v>1682</v>
      </c>
      <c r="BP477">
        <f t="shared" ref="BP477" si="538">AVERAGE(BK477:BK481)</f>
        <v>88074</v>
      </c>
    </row>
    <row r="478" spans="1:68" x14ac:dyDescent="0.2">
      <c r="A478" t="s">
        <v>282</v>
      </c>
      <c r="B478" t="s">
        <v>252</v>
      </c>
      <c r="C478" t="s">
        <v>283</v>
      </c>
      <c r="F478" s="162" t="s">
        <v>274</v>
      </c>
      <c r="G478" s="162" t="str">
        <f t="shared" ref="G478" si="539">B478</f>
        <v>prob_100_9.txt</v>
      </c>
      <c r="H478">
        <f t="shared" ref="H478" si="540">B479</f>
        <v>5500</v>
      </c>
      <c r="I478">
        <f t="shared" ref="I478" si="541">B480</f>
        <v>5300</v>
      </c>
      <c r="J478">
        <f t="shared" ref="J478" si="542">B481</f>
        <v>5130</v>
      </c>
      <c r="K478">
        <f t="shared" ref="K478:L478" si="543">B482</f>
        <v>5150</v>
      </c>
      <c r="L478">
        <f t="shared" si="543"/>
        <v>5130</v>
      </c>
      <c r="O478" s="162" t="s">
        <v>274</v>
      </c>
      <c r="P478" s="162">
        <v>96</v>
      </c>
      <c r="Q478" s="162">
        <v>2</v>
      </c>
      <c r="R478" s="162" t="s">
        <v>184</v>
      </c>
      <c r="S478">
        <v>276290</v>
      </c>
      <c r="T478">
        <v>271220</v>
      </c>
      <c r="U478">
        <v>255180</v>
      </c>
      <c r="V478">
        <v>256220</v>
      </c>
      <c r="W478">
        <v>255180</v>
      </c>
      <c r="X478" t="b">
        <f t="shared" si="508"/>
        <v>0</v>
      </c>
      <c r="Y478" t="b">
        <f t="shared" si="509"/>
        <v>1</v>
      </c>
      <c r="AP478">
        <v>375</v>
      </c>
      <c r="AQ478" t="s">
        <v>612</v>
      </c>
      <c r="AR478" t="s">
        <v>1431</v>
      </c>
      <c r="AS478">
        <v>10307.799999999999</v>
      </c>
      <c r="AT478">
        <v>88074</v>
      </c>
      <c r="BI478" t="s">
        <v>612</v>
      </c>
      <c r="BJ478">
        <v>10288.4</v>
      </c>
      <c r="BK478">
        <v>88074</v>
      </c>
      <c r="BL478">
        <v>0</v>
      </c>
      <c r="BM478">
        <v>0</v>
      </c>
      <c r="BN478">
        <v>375</v>
      </c>
      <c r="BO478" t="s">
        <v>1682</v>
      </c>
    </row>
    <row r="479" spans="1:68" x14ac:dyDescent="0.2">
      <c r="A479" t="s">
        <v>215</v>
      </c>
      <c r="B479">
        <v>5500</v>
      </c>
      <c r="C479" t="s">
        <v>284</v>
      </c>
      <c r="D479">
        <v>9.7000000000000003E-2</v>
      </c>
      <c r="F479" s="162" t="s">
        <v>274</v>
      </c>
      <c r="G479" s="162"/>
      <c r="O479" s="162" t="s">
        <v>274</v>
      </c>
      <c r="P479" s="162">
        <v>96</v>
      </c>
      <c r="Q479" s="162">
        <v>3</v>
      </c>
      <c r="R479" s="162" t="s">
        <v>184</v>
      </c>
      <c r="S479">
        <v>276460</v>
      </c>
      <c r="T479">
        <v>271220</v>
      </c>
      <c r="U479">
        <v>255290</v>
      </c>
      <c r="V479">
        <v>256250</v>
      </c>
      <c r="W479">
        <v>255290</v>
      </c>
      <c r="X479" t="b">
        <f t="shared" si="508"/>
        <v>0</v>
      </c>
      <c r="Y479" t="b">
        <f t="shared" si="509"/>
        <v>1</v>
      </c>
      <c r="AP479">
        <v>575</v>
      </c>
      <c r="AQ479" t="s">
        <v>834</v>
      </c>
      <c r="AR479" t="s">
        <v>1431</v>
      </c>
      <c r="AS479">
        <v>10234</v>
      </c>
      <c r="AT479">
        <v>88074</v>
      </c>
      <c r="BI479" t="s">
        <v>834</v>
      </c>
      <c r="BJ479">
        <v>10163.799999999999</v>
      </c>
      <c r="BK479">
        <v>88074</v>
      </c>
      <c r="BL479">
        <v>0</v>
      </c>
      <c r="BM479">
        <v>0</v>
      </c>
      <c r="BN479">
        <v>575</v>
      </c>
      <c r="BO479" t="s">
        <v>1682</v>
      </c>
    </row>
    <row r="480" spans="1:68" x14ac:dyDescent="0.2">
      <c r="A480" t="s">
        <v>216</v>
      </c>
      <c r="B480">
        <v>5300</v>
      </c>
      <c r="C480" t="s">
        <v>284</v>
      </c>
      <c r="D480">
        <v>5.0999999999999997E-2</v>
      </c>
      <c r="F480" s="162" t="s">
        <v>274</v>
      </c>
      <c r="G480" s="162"/>
      <c r="O480" s="162" t="s">
        <v>274</v>
      </c>
      <c r="P480" s="162">
        <v>96</v>
      </c>
      <c r="Q480" s="162">
        <v>4</v>
      </c>
      <c r="R480" s="162" t="s">
        <v>184</v>
      </c>
      <c r="S480">
        <v>276190</v>
      </c>
      <c r="T480">
        <v>271220</v>
      </c>
      <c r="U480">
        <v>255560</v>
      </c>
      <c r="V480">
        <v>256430</v>
      </c>
      <c r="W480">
        <v>255560</v>
      </c>
      <c r="X480" t="b">
        <f t="shared" si="508"/>
        <v>0</v>
      </c>
      <c r="Y480" t="b">
        <f t="shared" si="509"/>
        <v>1</v>
      </c>
      <c r="AP480">
        <v>775</v>
      </c>
      <c r="AQ480" t="s">
        <v>1056</v>
      </c>
      <c r="AR480" t="s">
        <v>1431</v>
      </c>
      <c r="AS480">
        <v>10198.200000000001</v>
      </c>
      <c r="AT480">
        <v>88074</v>
      </c>
      <c r="BI480" t="s">
        <v>1056</v>
      </c>
      <c r="BJ480">
        <v>10528.3</v>
      </c>
      <c r="BK480">
        <v>88074</v>
      </c>
      <c r="BL480">
        <v>0</v>
      </c>
      <c r="BM480">
        <v>0</v>
      </c>
      <c r="BN480">
        <v>775</v>
      </c>
      <c r="BO480" t="s">
        <v>1682</v>
      </c>
    </row>
    <row r="481" spans="1:68" x14ac:dyDescent="0.2">
      <c r="A481" t="s">
        <v>285</v>
      </c>
      <c r="B481">
        <v>5130</v>
      </c>
      <c r="F481" s="162" t="s">
        <v>274</v>
      </c>
      <c r="G481" s="162"/>
      <c r="O481" s="162" t="s">
        <v>274</v>
      </c>
      <c r="P481" s="162">
        <v>96</v>
      </c>
      <c r="Q481" s="162">
        <v>5</v>
      </c>
      <c r="R481" s="162" t="s">
        <v>184</v>
      </c>
      <c r="S481">
        <v>275820</v>
      </c>
      <c r="T481">
        <v>271220</v>
      </c>
      <c r="U481">
        <v>255070</v>
      </c>
      <c r="V481">
        <v>255830</v>
      </c>
      <c r="W481">
        <v>255070</v>
      </c>
      <c r="X481" t="b">
        <f t="shared" si="508"/>
        <v>0</v>
      </c>
      <c r="Y481" t="b">
        <f t="shared" si="509"/>
        <v>1</v>
      </c>
      <c r="AP481">
        <v>975</v>
      </c>
      <c r="AQ481" t="s">
        <v>1278</v>
      </c>
      <c r="AR481" t="s">
        <v>1431</v>
      </c>
      <c r="AS481">
        <v>10286</v>
      </c>
      <c r="AT481">
        <v>88074</v>
      </c>
      <c r="BI481" t="s">
        <v>1278</v>
      </c>
      <c r="BJ481">
        <v>10731.9</v>
      </c>
      <c r="BK481">
        <v>88074</v>
      </c>
      <c r="BL481">
        <v>0</v>
      </c>
      <c r="BM481">
        <v>0</v>
      </c>
      <c r="BN481">
        <v>975</v>
      </c>
      <c r="BO481" t="s">
        <v>1682</v>
      </c>
    </row>
    <row r="482" spans="1:68" x14ac:dyDescent="0.2">
      <c r="A482" t="s">
        <v>286</v>
      </c>
      <c r="B482">
        <v>5150</v>
      </c>
      <c r="C482">
        <v>5130</v>
      </c>
      <c r="F482" s="162" t="s">
        <v>274</v>
      </c>
      <c r="G482" s="162"/>
      <c r="O482" s="162" t="s">
        <v>274</v>
      </c>
      <c r="P482" s="162">
        <v>97</v>
      </c>
      <c r="Q482" s="162">
        <v>1</v>
      </c>
      <c r="R482" s="162" t="s">
        <v>185</v>
      </c>
      <c r="S482">
        <v>284230</v>
      </c>
      <c r="T482">
        <v>278840</v>
      </c>
      <c r="U482">
        <v>263920</v>
      </c>
      <c r="V482">
        <v>264360</v>
      </c>
      <c r="W482">
        <v>263920</v>
      </c>
      <c r="X482" t="b">
        <f t="shared" si="508"/>
        <v>0</v>
      </c>
      <c r="Y482" t="b">
        <f t="shared" si="509"/>
        <v>1</v>
      </c>
      <c r="Z482">
        <f t="shared" ref="Z482" si="544">P482</f>
        <v>97</v>
      </c>
      <c r="AA482" t="str">
        <f t="shared" ref="AA482" si="545">R482</f>
        <v>H&amp;Slin2000-1-7.txt</v>
      </c>
      <c r="AB482">
        <f>AVERAGE(V482:V486)</f>
        <v>264390</v>
      </c>
      <c r="AC482">
        <f>AVERAGE(W482:W486)</f>
        <v>263888</v>
      </c>
      <c r="AP482">
        <v>176</v>
      </c>
      <c r="AQ482" t="s">
        <v>395</v>
      </c>
      <c r="AR482" t="s">
        <v>1432</v>
      </c>
      <c r="AS482">
        <v>10584</v>
      </c>
      <c r="AT482">
        <v>83557</v>
      </c>
      <c r="AU482">
        <f t="shared" ref="AU482" si="546">AVERAGE(AT482:AT486)</f>
        <v>83557</v>
      </c>
      <c r="BI482" t="s">
        <v>395</v>
      </c>
      <c r="BJ482">
        <v>10353.200000000001</v>
      </c>
      <c r="BK482">
        <v>83557</v>
      </c>
      <c r="BL482">
        <v>0</v>
      </c>
      <c r="BM482">
        <v>0</v>
      </c>
      <c r="BN482">
        <v>176</v>
      </c>
      <c r="BO482" t="s">
        <v>1683</v>
      </c>
      <c r="BP482">
        <f t="shared" ref="BP482" si="547">AVERAGE(BK482:BK486)</f>
        <v>83557</v>
      </c>
    </row>
    <row r="483" spans="1:68" x14ac:dyDescent="0.2">
      <c r="A483" t="s">
        <v>287</v>
      </c>
      <c r="B483">
        <v>10031.460999999999</v>
      </c>
      <c r="F483" s="162" t="s">
        <v>274</v>
      </c>
      <c r="G483" s="162"/>
      <c r="O483" s="162" t="s">
        <v>274</v>
      </c>
      <c r="P483" s="162">
        <v>97</v>
      </c>
      <c r="Q483" s="162">
        <v>2</v>
      </c>
      <c r="R483" s="162" t="s">
        <v>185</v>
      </c>
      <c r="S483">
        <v>284460</v>
      </c>
      <c r="T483">
        <v>278840</v>
      </c>
      <c r="U483">
        <v>264050</v>
      </c>
      <c r="V483">
        <v>264510</v>
      </c>
      <c r="W483">
        <v>264050</v>
      </c>
      <c r="X483" t="b">
        <f t="shared" si="508"/>
        <v>0</v>
      </c>
      <c r="Y483" t="b">
        <f t="shared" si="509"/>
        <v>1</v>
      </c>
      <c r="AP483">
        <v>376</v>
      </c>
      <c r="AQ483" t="s">
        <v>613</v>
      </c>
      <c r="AR483" t="s">
        <v>1432</v>
      </c>
      <c r="AS483">
        <v>10307.6</v>
      </c>
      <c r="AT483">
        <v>83557</v>
      </c>
      <c r="BI483" t="s">
        <v>613</v>
      </c>
      <c r="BJ483">
        <v>10626.4</v>
      </c>
      <c r="BK483">
        <v>83557</v>
      </c>
      <c r="BL483">
        <v>0</v>
      </c>
      <c r="BM483">
        <v>0</v>
      </c>
      <c r="BN483">
        <v>376</v>
      </c>
      <c r="BO483" t="s">
        <v>1683</v>
      </c>
    </row>
    <row r="484" spans="1:68" x14ac:dyDescent="0.2">
      <c r="A484" t="s">
        <v>288</v>
      </c>
      <c r="B484">
        <v>219472</v>
      </c>
      <c r="F484" s="162" t="s">
        <v>274</v>
      </c>
      <c r="G484" s="162"/>
      <c r="O484" s="162" t="s">
        <v>274</v>
      </c>
      <c r="P484" s="162">
        <v>97</v>
      </c>
      <c r="Q484" s="162">
        <v>3</v>
      </c>
      <c r="R484" s="162" t="s">
        <v>185</v>
      </c>
      <c r="S484">
        <v>283930</v>
      </c>
      <c r="T484">
        <v>278840</v>
      </c>
      <c r="U484">
        <v>263860</v>
      </c>
      <c r="V484">
        <v>264320</v>
      </c>
      <c r="W484">
        <v>263860</v>
      </c>
      <c r="X484" t="b">
        <f t="shared" si="508"/>
        <v>0</v>
      </c>
      <c r="Y484" t="b">
        <f t="shared" si="509"/>
        <v>1</v>
      </c>
      <c r="AP484">
        <v>576</v>
      </c>
      <c r="AQ484" t="s">
        <v>835</v>
      </c>
      <c r="AR484" t="s">
        <v>1432</v>
      </c>
      <c r="AS484">
        <v>10166.5</v>
      </c>
      <c r="AT484">
        <v>83557</v>
      </c>
      <c r="BI484" t="s">
        <v>835</v>
      </c>
      <c r="BJ484">
        <v>10214.299999999999</v>
      </c>
      <c r="BK484">
        <v>83557</v>
      </c>
      <c r="BL484">
        <v>0</v>
      </c>
      <c r="BM484">
        <v>0</v>
      </c>
      <c r="BN484">
        <v>576</v>
      </c>
      <c r="BO484" t="s">
        <v>1683</v>
      </c>
    </row>
    <row r="485" spans="1:68" x14ac:dyDescent="0.2">
      <c r="A485" t="s">
        <v>289</v>
      </c>
      <c r="B485">
        <v>32319</v>
      </c>
      <c r="F485" s="162" t="s">
        <v>274</v>
      </c>
      <c r="G485" s="162"/>
      <c r="O485" s="162" t="s">
        <v>274</v>
      </c>
      <c r="P485" s="162">
        <v>97</v>
      </c>
      <c r="Q485" s="162">
        <v>4</v>
      </c>
      <c r="R485" s="162" t="s">
        <v>185</v>
      </c>
      <c r="S485">
        <v>284240</v>
      </c>
      <c r="T485">
        <v>278840</v>
      </c>
      <c r="U485">
        <v>263890</v>
      </c>
      <c r="V485">
        <v>264380</v>
      </c>
      <c r="W485">
        <v>263890</v>
      </c>
      <c r="X485" t="b">
        <f t="shared" si="508"/>
        <v>0</v>
      </c>
      <c r="Y485" t="b">
        <f t="shared" si="509"/>
        <v>1</v>
      </c>
      <c r="AP485">
        <v>776</v>
      </c>
      <c r="AQ485" t="s">
        <v>1057</v>
      </c>
      <c r="AR485" t="s">
        <v>1432</v>
      </c>
      <c r="AS485">
        <v>10177.6</v>
      </c>
      <c r="AT485">
        <v>83557</v>
      </c>
      <c r="BI485" t="s">
        <v>1057</v>
      </c>
      <c r="BJ485">
        <v>10641.5</v>
      </c>
      <c r="BK485">
        <v>83557</v>
      </c>
      <c r="BL485">
        <v>0</v>
      </c>
      <c r="BM485">
        <v>0</v>
      </c>
      <c r="BN485">
        <v>776</v>
      </c>
      <c r="BO485" t="s">
        <v>1683</v>
      </c>
    </row>
    <row r="486" spans="1:68" x14ac:dyDescent="0.2">
      <c r="F486" s="162" t="s">
        <v>274</v>
      </c>
      <c r="G486" s="162"/>
      <c r="O486" s="162" t="s">
        <v>274</v>
      </c>
      <c r="P486" s="162">
        <v>97</v>
      </c>
      <c r="Q486" s="162">
        <v>5</v>
      </c>
      <c r="R486" s="162" t="s">
        <v>185</v>
      </c>
      <c r="S486">
        <v>283840</v>
      </c>
      <c r="T486">
        <v>278840</v>
      </c>
      <c r="U486">
        <v>263720</v>
      </c>
      <c r="V486">
        <v>264380</v>
      </c>
      <c r="W486">
        <v>263720</v>
      </c>
      <c r="X486" t="b">
        <f t="shared" si="508"/>
        <v>0</v>
      </c>
      <c r="Y486" t="b">
        <f t="shared" si="509"/>
        <v>1</v>
      </c>
      <c r="AP486">
        <v>976</v>
      </c>
      <c r="AQ486" t="s">
        <v>1279</v>
      </c>
      <c r="AR486" t="s">
        <v>1432</v>
      </c>
      <c r="AS486">
        <v>10026.1</v>
      </c>
      <c r="AT486">
        <v>83557</v>
      </c>
      <c r="BI486" t="s">
        <v>1279</v>
      </c>
      <c r="BJ486">
        <v>10580</v>
      </c>
      <c r="BK486">
        <v>83557</v>
      </c>
      <c r="BL486">
        <v>0</v>
      </c>
      <c r="BM486">
        <v>0</v>
      </c>
      <c r="BN486">
        <v>976</v>
      </c>
      <c r="BO486" t="s">
        <v>1683</v>
      </c>
    </row>
    <row r="487" spans="1:68" x14ac:dyDescent="0.2">
      <c r="A487" t="s">
        <v>290</v>
      </c>
      <c r="F487" s="162" t="s">
        <v>274</v>
      </c>
      <c r="G487" s="162"/>
      <c r="O487" s="162" t="s">
        <v>274</v>
      </c>
      <c r="P487" s="162">
        <v>98</v>
      </c>
      <c r="Q487" s="162">
        <v>1</v>
      </c>
      <c r="R487" s="162" t="s">
        <v>186</v>
      </c>
      <c r="S487">
        <v>281950</v>
      </c>
      <c r="T487">
        <v>277040</v>
      </c>
      <c r="U487">
        <v>261020</v>
      </c>
      <c r="V487">
        <v>261420</v>
      </c>
      <c r="W487">
        <v>261020</v>
      </c>
      <c r="X487" t="b">
        <f t="shared" si="508"/>
        <v>0</v>
      </c>
      <c r="Y487" t="b">
        <f t="shared" si="509"/>
        <v>1</v>
      </c>
      <c r="Z487">
        <f t="shared" ref="Z487" si="548">P487</f>
        <v>98</v>
      </c>
      <c r="AA487" t="str">
        <f t="shared" ref="AA487" si="549">R487</f>
        <v>H&amp;Slin2000-1-8.txt</v>
      </c>
      <c r="AB487">
        <f>AVERAGE(V487:V491)</f>
        <v>261882</v>
      </c>
      <c r="AC487">
        <f>AVERAGE(W487:W491)</f>
        <v>261356</v>
      </c>
      <c r="AP487">
        <v>177</v>
      </c>
      <c r="AQ487" t="s">
        <v>396</v>
      </c>
      <c r="AR487" t="s">
        <v>1433</v>
      </c>
      <c r="AS487">
        <v>10289.4</v>
      </c>
      <c r="AT487">
        <v>90877</v>
      </c>
      <c r="AU487">
        <f t="shared" ref="AU487" si="550">AVERAGE(AT487:AT491)</f>
        <v>90877</v>
      </c>
      <c r="BI487" t="s">
        <v>396</v>
      </c>
      <c r="BJ487">
        <v>10265.5</v>
      </c>
      <c r="BK487">
        <v>90877</v>
      </c>
      <c r="BL487">
        <v>0</v>
      </c>
      <c r="BM487">
        <v>0</v>
      </c>
      <c r="BN487">
        <v>177</v>
      </c>
      <c r="BO487" t="s">
        <v>1684</v>
      </c>
      <c r="BP487">
        <f t="shared" ref="BP487" si="551">AVERAGE(BK487:BK491)</f>
        <v>90877</v>
      </c>
    </row>
    <row r="488" spans="1:68" x14ac:dyDescent="0.2">
      <c r="A488" t="s">
        <v>291</v>
      </c>
      <c r="B488">
        <v>62</v>
      </c>
      <c r="F488" s="162" t="s">
        <v>274</v>
      </c>
      <c r="G488" s="162"/>
      <c r="O488" s="162" t="s">
        <v>274</v>
      </c>
      <c r="P488" s="162">
        <v>98</v>
      </c>
      <c r="Q488" s="162">
        <v>2</v>
      </c>
      <c r="R488" s="162" t="s">
        <v>186</v>
      </c>
      <c r="S488">
        <v>282110</v>
      </c>
      <c r="T488">
        <v>277040</v>
      </c>
      <c r="U488">
        <v>261350</v>
      </c>
      <c r="V488">
        <v>262140</v>
      </c>
      <c r="W488">
        <v>261350</v>
      </c>
      <c r="X488" t="b">
        <f t="shared" si="508"/>
        <v>0</v>
      </c>
      <c r="Y488" t="b">
        <f t="shared" si="509"/>
        <v>1</v>
      </c>
      <c r="AP488">
        <v>377</v>
      </c>
      <c r="AQ488" t="s">
        <v>614</v>
      </c>
      <c r="AR488" t="s">
        <v>1433</v>
      </c>
      <c r="AS488">
        <v>10332.5</v>
      </c>
      <c r="AT488">
        <v>90877</v>
      </c>
      <c r="BI488" t="s">
        <v>614</v>
      </c>
      <c r="BJ488">
        <v>10336</v>
      </c>
      <c r="BK488">
        <v>90877</v>
      </c>
      <c r="BL488">
        <v>0</v>
      </c>
      <c r="BM488">
        <v>0</v>
      </c>
      <c r="BN488">
        <v>377</v>
      </c>
      <c r="BO488" t="s">
        <v>1684</v>
      </c>
    </row>
    <row r="489" spans="1:68" x14ac:dyDescent="0.2">
      <c r="A489" t="s">
        <v>292</v>
      </c>
      <c r="B489">
        <v>0</v>
      </c>
      <c r="F489" s="162" t="s">
        <v>274</v>
      </c>
      <c r="G489" s="162"/>
      <c r="O489" s="162" t="s">
        <v>274</v>
      </c>
      <c r="P489" s="162">
        <v>98</v>
      </c>
      <c r="Q489" s="162">
        <v>3</v>
      </c>
      <c r="R489" s="162" t="s">
        <v>186</v>
      </c>
      <c r="S489">
        <v>281730</v>
      </c>
      <c r="T489">
        <v>277040</v>
      </c>
      <c r="U489">
        <v>261430</v>
      </c>
      <c r="V489">
        <v>262010</v>
      </c>
      <c r="W489">
        <v>261430</v>
      </c>
      <c r="X489" t="b">
        <f t="shared" si="508"/>
        <v>0</v>
      </c>
      <c r="Y489" t="b">
        <f t="shared" si="509"/>
        <v>1</v>
      </c>
      <c r="AP489">
        <v>577</v>
      </c>
      <c r="AQ489" t="s">
        <v>836</v>
      </c>
      <c r="AR489" t="s">
        <v>1433</v>
      </c>
      <c r="AS489">
        <v>11661</v>
      </c>
      <c r="AT489">
        <v>90877</v>
      </c>
      <c r="BI489" t="s">
        <v>836</v>
      </c>
      <c r="BJ489">
        <v>10185.9</v>
      </c>
      <c r="BK489">
        <v>90877</v>
      </c>
      <c r="BL489">
        <v>0</v>
      </c>
      <c r="BM489">
        <v>0</v>
      </c>
      <c r="BN489">
        <v>577</v>
      </c>
      <c r="BO489" t="s">
        <v>1684</v>
      </c>
    </row>
    <row r="490" spans="1:68" x14ac:dyDescent="0.2">
      <c r="A490" t="s">
        <v>293</v>
      </c>
      <c r="B490">
        <v>4379</v>
      </c>
      <c r="F490" s="162" t="s">
        <v>274</v>
      </c>
      <c r="G490" s="162"/>
      <c r="O490" s="162" t="s">
        <v>274</v>
      </c>
      <c r="P490" s="162">
        <v>98</v>
      </c>
      <c r="Q490" s="162">
        <v>4</v>
      </c>
      <c r="R490" s="162" t="s">
        <v>186</v>
      </c>
      <c r="S490">
        <v>282220</v>
      </c>
      <c r="T490">
        <v>277040</v>
      </c>
      <c r="U490">
        <v>261450</v>
      </c>
      <c r="V490">
        <v>262090</v>
      </c>
      <c r="W490">
        <v>261450</v>
      </c>
      <c r="X490" t="b">
        <f t="shared" si="508"/>
        <v>0</v>
      </c>
      <c r="Y490" t="b">
        <f t="shared" si="509"/>
        <v>1</v>
      </c>
      <c r="AP490">
        <v>777</v>
      </c>
      <c r="AQ490" t="s">
        <v>1058</v>
      </c>
      <c r="AR490" t="s">
        <v>1433</v>
      </c>
      <c r="AS490">
        <v>10233.4</v>
      </c>
      <c r="AT490">
        <v>90877</v>
      </c>
      <c r="BI490" t="s">
        <v>1058</v>
      </c>
      <c r="BJ490">
        <v>10087.9</v>
      </c>
      <c r="BK490">
        <v>90877</v>
      </c>
      <c r="BL490">
        <v>0</v>
      </c>
      <c r="BM490">
        <v>0</v>
      </c>
      <c r="BN490">
        <v>777</v>
      </c>
      <c r="BO490" t="s">
        <v>1684</v>
      </c>
    </row>
    <row r="491" spans="1:68" x14ac:dyDescent="0.2">
      <c r="A491" t="s">
        <v>294</v>
      </c>
      <c r="B491">
        <v>0</v>
      </c>
      <c r="F491" s="162" t="s">
        <v>274</v>
      </c>
      <c r="G491" s="162"/>
      <c r="O491" s="162" t="s">
        <v>274</v>
      </c>
      <c r="P491" s="162">
        <v>98</v>
      </c>
      <c r="Q491" s="162">
        <v>5</v>
      </c>
      <c r="R491" s="162" t="s">
        <v>186</v>
      </c>
      <c r="S491">
        <v>282070</v>
      </c>
      <c r="T491">
        <v>277040</v>
      </c>
      <c r="U491">
        <v>261530</v>
      </c>
      <c r="V491">
        <v>261750</v>
      </c>
      <c r="W491">
        <v>261530</v>
      </c>
      <c r="X491" t="b">
        <f t="shared" si="508"/>
        <v>0</v>
      </c>
      <c r="Y491" t="b">
        <f t="shared" si="509"/>
        <v>1</v>
      </c>
      <c r="AP491">
        <v>977</v>
      </c>
      <c r="AQ491" t="s">
        <v>1280</v>
      </c>
      <c r="AR491" t="s">
        <v>1433</v>
      </c>
      <c r="AS491">
        <v>10306.5</v>
      </c>
      <c r="AT491">
        <v>90877</v>
      </c>
      <c r="BI491" t="s">
        <v>1280</v>
      </c>
      <c r="BJ491">
        <v>10674.6</v>
      </c>
      <c r="BK491">
        <v>90877</v>
      </c>
      <c r="BL491">
        <v>0</v>
      </c>
      <c r="BM491">
        <v>0</v>
      </c>
      <c r="BN491">
        <v>977</v>
      </c>
      <c r="BO491" t="s">
        <v>1684</v>
      </c>
    </row>
    <row r="492" spans="1:68" x14ac:dyDescent="0.2">
      <c r="A492" t="s">
        <v>295</v>
      </c>
      <c r="B492">
        <v>0</v>
      </c>
      <c r="F492" s="162" t="s">
        <v>274</v>
      </c>
      <c r="G492" s="162"/>
      <c r="O492" s="162" t="s">
        <v>274</v>
      </c>
      <c r="P492" s="162">
        <v>99</v>
      </c>
      <c r="Q492" s="162">
        <v>1</v>
      </c>
      <c r="R492" s="162" t="s">
        <v>187</v>
      </c>
      <c r="S492">
        <v>282980</v>
      </c>
      <c r="T492">
        <v>277980</v>
      </c>
      <c r="U492">
        <v>263650</v>
      </c>
      <c r="V492">
        <v>263740</v>
      </c>
      <c r="W492">
        <v>263650</v>
      </c>
      <c r="X492" t="b">
        <f t="shared" si="508"/>
        <v>0</v>
      </c>
      <c r="Y492" t="b">
        <f t="shared" si="509"/>
        <v>1</v>
      </c>
      <c r="Z492">
        <f t="shared" ref="Z492" si="552">P492</f>
        <v>99</v>
      </c>
      <c r="AA492" t="str">
        <f t="shared" ref="AA492" si="553">R492</f>
        <v>H&amp;Slin2000-1-9.txt</v>
      </c>
      <c r="AB492">
        <f>AVERAGE(V492:V496)</f>
        <v>263798</v>
      </c>
      <c r="AC492">
        <f>AVERAGE(W492:W496)</f>
        <v>263428</v>
      </c>
      <c r="AP492">
        <v>178</v>
      </c>
      <c r="AQ492" t="s">
        <v>397</v>
      </c>
      <c r="AR492" t="s">
        <v>1434</v>
      </c>
      <c r="AS492">
        <v>10360</v>
      </c>
      <c r="AT492">
        <v>87539</v>
      </c>
      <c r="AU492">
        <f t="shared" ref="AU492" si="554">AVERAGE(AT492:AT496)</f>
        <v>87539</v>
      </c>
      <c r="BI492" t="s">
        <v>397</v>
      </c>
      <c r="BJ492">
        <v>10264.9</v>
      </c>
      <c r="BK492">
        <v>87539</v>
      </c>
      <c r="BL492">
        <v>0</v>
      </c>
      <c r="BM492">
        <v>0</v>
      </c>
      <c r="BN492">
        <v>178</v>
      </c>
      <c r="BO492" t="s">
        <v>1685</v>
      </c>
      <c r="BP492">
        <f t="shared" ref="BP492" si="555">AVERAGE(BK492:BK496)</f>
        <v>87539</v>
      </c>
    </row>
    <row r="493" spans="1:68" x14ac:dyDescent="0.2">
      <c r="A493" t="s">
        <v>296</v>
      </c>
      <c r="B493">
        <v>0.99180000000000001</v>
      </c>
      <c r="F493" s="162" t="s">
        <v>274</v>
      </c>
      <c r="G493" s="162"/>
      <c r="O493" s="162" t="s">
        <v>274</v>
      </c>
      <c r="P493" s="162">
        <v>99</v>
      </c>
      <c r="Q493" s="162">
        <v>2</v>
      </c>
      <c r="R493" s="162" t="s">
        <v>187</v>
      </c>
      <c r="S493">
        <v>282180</v>
      </c>
      <c r="T493">
        <v>277980</v>
      </c>
      <c r="U493">
        <v>263280</v>
      </c>
      <c r="V493">
        <v>263540</v>
      </c>
      <c r="W493">
        <v>263280</v>
      </c>
      <c r="X493" t="b">
        <f t="shared" si="508"/>
        <v>0</v>
      </c>
      <c r="Y493" t="b">
        <f t="shared" si="509"/>
        <v>1</v>
      </c>
      <c r="AP493">
        <v>378</v>
      </c>
      <c r="AQ493" t="s">
        <v>615</v>
      </c>
      <c r="AR493" t="s">
        <v>1434</v>
      </c>
      <c r="AS493">
        <v>10025.299999999999</v>
      </c>
      <c r="AT493">
        <v>87539</v>
      </c>
      <c r="BI493" t="s">
        <v>615</v>
      </c>
      <c r="BJ493">
        <v>10232.6</v>
      </c>
      <c r="BK493">
        <v>87539</v>
      </c>
      <c r="BL493">
        <v>0</v>
      </c>
      <c r="BM493">
        <v>0</v>
      </c>
      <c r="BN493">
        <v>378</v>
      </c>
      <c r="BO493" t="s">
        <v>1685</v>
      </c>
    </row>
    <row r="494" spans="1:68" x14ac:dyDescent="0.2">
      <c r="F494" s="162" t="s">
        <v>274</v>
      </c>
      <c r="G494" s="162"/>
      <c r="O494" s="162" t="s">
        <v>274</v>
      </c>
      <c r="P494" s="162">
        <v>99</v>
      </c>
      <c r="Q494" s="162">
        <v>3</v>
      </c>
      <c r="R494" s="162" t="s">
        <v>187</v>
      </c>
      <c r="S494">
        <v>283050</v>
      </c>
      <c r="T494">
        <v>277980</v>
      </c>
      <c r="U494">
        <v>263490</v>
      </c>
      <c r="V494">
        <v>263900</v>
      </c>
      <c r="W494">
        <v>263490</v>
      </c>
      <c r="X494" t="b">
        <f t="shared" si="508"/>
        <v>0</v>
      </c>
      <c r="Y494" t="b">
        <f t="shared" si="509"/>
        <v>1</v>
      </c>
      <c r="AP494">
        <v>578</v>
      </c>
      <c r="AQ494" t="s">
        <v>837</v>
      </c>
      <c r="AR494" t="s">
        <v>1434</v>
      </c>
      <c r="AS494">
        <v>11605.4</v>
      </c>
      <c r="AT494">
        <v>87539</v>
      </c>
      <c r="BI494" t="s">
        <v>837</v>
      </c>
      <c r="BJ494">
        <v>10220.299999999999</v>
      </c>
      <c r="BK494">
        <v>87539</v>
      </c>
      <c r="BL494">
        <v>0</v>
      </c>
      <c r="BM494">
        <v>0</v>
      </c>
      <c r="BN494">
        <v>578</v>
      </c>
      <c r="BO494" t="s">
        <v>1685</v>
      </c>
    </row>
    <row r="495" spans="1:68" x14ac:dyDescent="0.2">
      <c r="A495" t="s">
        <v>282</v>
      </c>
      <c r="B495" t="s">
        <v>253</v>
      </c>
      <c r="C495" t="s">
        <v>283</v>
      </c>
      <c r="F495" s="162" t="s">
        <v>274</v>
      </c>
      <c r="G495" s="162" t="str">
        <f t="shared" ref="G495" si="556">B495</f>
        <v>prob_100_10.txt</v>
      </c>
      <c r="H495">
        <f t="shared" ref="H495" si="557">B496</f>
        <v>4910</v>
      </c>
      <c r="I495">
        <f t="shared" ref="I495" si="558">B497</f>
        <v>4800</v>
      </c>
      <c r="J495">
        <f t="shared" ref="J495" si="559">B498</f>
        <v>4650</v>
      </c>
      <c r="K495">
        <f t="shared" ref="K495:L495" si="560">B499</f>
        <v>4650</v>
      </c>
      <c r="L495">
        <f t="shared" si="560"/>
        <v>4650</v>
      </c>
      <c r="O495" s="162" t="s">
        <v>274</v>
      </c>
      <c r="P495" s="162">
        <v>99</v>
      </c>
      <c r="Q495" s="162">
        <v>4</v>
      </c>
      <c r="R495" s="162" t="s">
        <v>187</v>
      </c>
      <c r="S495">
        <v>283410</v>
      </c>
      <c r="T495">
        <v>277980</v>
      </c>
      <c r="U495">
        <v>263210</v>
      </c>
      <c r="V495">
        <v>264040</v>
      </c>
      <c r="W495">
        <v>263210</v>
      </c>
      <c r="X495" t="b">
        <f t="shared" si="508"/>
        <v>0</v>
      </c>
      <c r="Y495" t="b">
        <f t="shared" si="509"/>
        <v>1</v>
      </c>
      <c r="AP495">
        <v>778</v>
      </c>
      <c r="AQ495" t="s">
        <v>1059</v>
      </c>
      <c r="AR495" t="s">
        <v>1434</v>
      </c>
      <c r="AS495">
        <v>10167.6</v>
      </c>
      <c r="AT495">
        <v>87539</v>
      </c>
      <c r="BI495" t="s">
        <v>1059</v>
      </c>
      <c r="BJ495">
        <v>10367.4</v>
      </c>
      <c r="BK495">
        <v>87539</v>
      </c>
      <c r="BL495">
        <v>0</v>
      </c>
      <c r="BM495">
        <v>0</v>
      </c>
      <c r="BN495">
        <v>778</v>
      </c>
      <c r="BO495" t="s">
        <v>1685</v>
      </c>
    </row>
    <row r="496" spans="1:68" x14ac:dyDescent="0.2">
      <c r="A496" t="s">
        <v>215</v>
      </c>
      <c r="B496">
        <v>4910</v>
      </c>
      <c r="C496" t="s">
        <v>284</v>
      </c>
      <c r="D496">
        <v>6.6000000000000003E-2</v>
      </c>
      <c r="F496" s="162" t="s">
        <v>274</v>
      </c>
      <c r="G496" s="162"/>
      <c r="O496" s="162" t="s">
        <v>274</v>
      </c>
      <c r="P496" s="162">
        <v>99</v>
      </c>
      <c r="Q496" s="162">
        <v>5</v>
      </c>
      <c r="R496" s="162" t="s">
        <v>187</v>
      </c>
      <c r="S496">
        <v>283420</v>
      </c>
      <c r="T496">
        <v>277980</v>
      </c>
      <c r="U496">
        <v>263510</v>
      </c>
      <c r="V496">
        <v>263770</v>
      </c>
      <c r="W496">
        <v>263510</v>
      </c>
      <c r="X496" t="b">
        <f t="shared" si="508"/>
        <v>0</v>
      </c>
      <c r="Y496" t="b">
        <f t="shared" si="509"/>
        <v>1</v>
      </c>
      <c r="AP496">
        <v>978</v>
      </c>
      <c r="AQ496" t="s">
        <v>1281</v>
      </c>
      <c r="AR496" t="s">
        <v>1434</v>
      </c>
      <c r="AS496">
        <v>10240.799999999999</v>
      </c>
      <c r="AT496">
        <v>87539</v>
      </c>
      <c r="BI496" t="s">
        <v>1281</v>
      </c>
      <c r="BJ496">
        <v>10672.5</v>
      </c>
      <c r="BK496">
        <v>87539</v>
      </c>
      <c r="BL496">
        <v>0</v>
      </c>
      <c r="BM496">
        <v>0</v>
      </c>
      <c r="BN496">
        <v>978</v>
      </c>
      <c r="BO496" t="s">
        <v>1685</v>
      </c>
    </row>
    <row r="497" spans="1:68" x14ac:dyDescent="0.2">
      <c r="A497" t="s">
        <v>216</v>
      </c>
      <c r="B497">
        <v>4800</v>
      </c>
      <c r="C497" t="s">
        <v>284</v>
      </c>
      <c r="D497">
        <v>7.6999999999999999E-2</v>
      </c>
      <c r="F497" s="162" t="s">
        <v>274</v>
      </c>
      <c r="G497" s="162"/>
      <c r="O497" s="162" t="s">
        <v>274</v>
      </c>
      <c r="P497" s="162">
        <v>100</v>
      </c>
      <c r="Q497" s="162">
        <v>1</v>
      </c>
      <c r="R497" s="162" t="s">
        <v>179</v>
      </c>
      <c r="S497">
        <v>280950</v>
      </c>
      <c r="T497">
        <v>275750</v>
      </c>
      <c r="U497">
        <v>260860</v>
      </c>
      <c r="V497">
        <v>261410</v>
      </c>
      <c r="W497">
        <v>260860</v>
      </c>
      <c r="X497" t="b">
        <f t="shared" si="508"/>
        <v>0</v>
      </c>
      <c r="Y497" t="b">
        <f t="shared" si="509"/>
        <v>1</v>
      </c>
      <c r="Z497">
        <f t="shared" ref="Z497" si="561">P497</f>
        <v>100</v>
      </c>
      <c r="AA497" t="str">
        <f t="shared" ref="AA497" si="562">R497</f>
        <v>H&amp;Slin2000-1-10.txt</v>
      </c>
      <c r="AB497">
        <f>AVERAGE(V497:V501)</f>
        <v>261354</v>
      </c>
      <c r="AC497">
        <f>AVERAGE(W497:W501)</f>
        <v>260818</v>
      </c>
      <c r="AP497">
        <v>179</v>
      </c>
      <c r="AQ497" t="s">
        <v>398</v>
      </c>
      <c r="AR497" t="s">
        <v>1435</v>
      </c>
      <c r="AS497">
        <v>10338.4</v>
      </c>
      <c r="AT497">
        <v>87797</v>
      </c>
      <c r="AU497">
        <f t="shared" ref="AU497" si="563">AVERAGE(AT497:AT501)</f>
        <v>87797</v>
      </c>
      <c r="BI497" t="s">
        <v>398</v>
      </c>
      <c r="BJ497">
        <v>10117.799999999999</v>
      </c>
      <c r="BK497">
        <v>87797</v>
      </c>
      <c r="BL497">
        <v>0</v>
      </c>
      <c r="BM497">
        <v>0</v>
      </c>
      <c r="BN497">
        <v>179</v>
      </c>
      <c r="BO497" t="s">
        <v>1686</v>
      </c>
      <c r="BP497">
        <f t="shared" ref="BP497" si="564">AVERAGE(BK497:BK501)</f>
        <v>87797</v>
      </c>
    </row>
    <row r="498" spans="1:68" x14ac:dyDescent="0.2">
      <c r="A498" t="s">
        <v>285</v>
      </c>
      <c r="B498">
        <v>4650</v>
      </c>
      <c r="F498" s="162" t="s">
        <v>274</v>
      </c>
      <c r="G498" s="162"/>
      <c r="O498" s="162" t="s">
        <v>274</v>
      </c>
      <c r="P498" s="162">
        <v>100</v>
      </c>
      <c r="Q498" s="162">
        <v>2</v>
      </c>
      <c r="R498" s="162" t="s">
        <v>179</v>
      </c>
      <c r="S498">
        <v>280260</v>
      </c>
      <c r="T498">
        <v>275750</v>
      </c>
      <c r="U498">
        <v>261000</v>
      </c>
      <c r="V498">
        <v>261250</v>
      </c>
      <c r="W498">
        <v>261000</v>
      </c>
      <c r="X498" t="b">
        <f t="shared" si="508"/>
        <v>0</v>
      </c>
      <c r="Y498" t="b">
        <f t="shared" si="509"/>
        <v>1</v>
      </c>
      <c r="AP498">
        <v>379</v>
      </c>
      <c r="AQ498" t="s">
        <v>616</v>
      </c>
      <c r="AR498" t="s">
        <v>1435</v>
      </c>
      <c r="AS498">
        <v>10198.200000000001</v>
      </c>
      <c r="AT498">
        <v>87797</v>
      </c>
      <c r="BI498" t="s">
        <v>616</v>
      </c>
      <c r="BJ498">
        <v>10123.700000000001</v>
      </c>
      <c r="BK498">
        <v>87797</v>
      </c>
      <c r="BL498">
        <v>0</v>
      </c>
      <c r="BM498">
        <v>0</v>
      </c>
      <c r="BN498">
        <v>379</v>
      </c>
      <c r="BO498" t="s">
        <v>1686</v>
      </c>
    </row>
    <row r="499" spans="1:68" x14ac:dyDescent="0.2">
      <c r="A499" t="s">
        <v>286</v>
      </c>
      <c r="B499">
        <v>4650</v>
      </c>
      <c r="C499">
        <v>4650</v>
      </c>
      <c r="F499" s="162" t="s">
        <v>274</v>
      </c>
      <c r="G499" s="162"/>
      <c r="O499" s="162" t="s">
        <v>274</v>
      </c>
      <c r="P499" s="162">
        <v>100</v>
      </c>
      <c r="Q499" s="162">
        <v>3</v>
      </c>
      <c r="R499" s="162" t="s">
        <v>179</v>
      </c>
      <c r="S499">
        <v>281180</v>
      </c>
      <c r="T499">
        <v>275750</v>
      </c>
      <c r="U499">
        <v>260570</v>
      </c>
      <c r="V499">
        <v>261390</v>
      </c>
      <c r="W499">
        <v>260570</v>
      </c>
      <c r="X499" t="b">
        <f t="shared" si="508"/>
        <v>0</v>
      </c>
      <c r="Y499" t="b">
        <f t="shared" si="509"/>
        <v>1</v>
      </c>
      <c r="AP499">
        <v>579</v>
      </c>
      <c r="AQ499" t="s">
        <v>838</v>
      </c>
      <c r="AR499" t="s">
        <v>1435</v>
      </c>
      <c r="AS499">
        <v>11511.4</v>
      </c>
      <c r="AT499">
        <v>87797</v>
      </c>
      <c r="BI499" t="s">
        <v>838</v>
      </c>
      <c r="BJ499">
        <v>10232.299999999999</v>
      </c>
      <c r="BK499">
        <v>87797</v>
      </c>
      <c r="BL499">
        <v>0</v>
      </c>
      <c r="BM499">
        <v>0</v>
      </c>
      <c r="BN499">
        <v>579</v>
      </c>
      <c r="BO499" t="s">
        <v>1686</v>
      </c>
    </row>
    <row r="500" spans="1:68" x14ac:dyDescent="0.2">
      <c r="A500" t="s">
        <v>287</v>
      </c>
      <c r="B500">
        <v>10015.584999999999</v>
      </c>
      <c r="F500" s="162" t="s">
        <v>274</v>
      </c>
      <c r="G500" s="162"/>
      <c r="O500" s="162" t="s">
        <v>274</v>
      </c>
      <c r="P500" s="162">
        <v>100</v>
      </c>
      <c r="Q500" s="162">
        <v>4</v>
      </c>
      <c r="R500" s="162" t="s">
        <v>179</v>
      </c>
      <c r="S500">
        <v>281100</v>
      </c>
      <c r="T500">
        <v>275750</v>
      </c>
      <c r="U500">
        <v>260620</v>
      </c>
      <c r="V500">
        <v>261460</v>
      </c>
      <c r="W500">
        <v>260620</v>
      </c>
      <c r="X500" t="b">
        <f t="shared" si="508"/>
        <v>0</v>
      </c>
      <c r="Y500" t="b">
        <f t="shared" si="509"/>
        <v>1</v>
      </c>
      <c r="AP500">
        <v>779</v>
      </c>
      <c r="AQ500" t="s">
        <v>1060</v>
      </c>
      <c r="AR500" t="s">
        <v>1435</v>
      </c>
      <c r="AS500">
        <v>10084</v>
      </c>
      <c r="AT500">
        <v>87797</v>
      </c>
      <c r="BI500" t="s">
        <v>1060</v>
      </c>
      <c r="BJ500">
        <v>10038.200000000001</v>
      </c>
      <c r="BK500">
        <v>87797</v>
      </c>
      <c r="BL500">
        <v>0</v>
      </c>
      <c r="BM500">
        <v>0</v>
      </c>
      <c r="BN500">
        <v>779</v>
      </c>
      <c r="BO500" t="s">
        <v>1686</v>
      </c>
    </row>
    <row r="501" spans="1:68" x14ac:dyDescent="0.2">
      <c r="A501" t="s">
        <v>288</v>
      </c>
      <c r="B501">
        <v>214410</v>
      </c>
      <c r="F501" s="162" t="s">
        <v>274</v>
      </c>
      <c r="G501" s="162"/>
      <c r="O501" s="162" t="s">
        <v>274</v>
      </c>
      <c r="P501" s="162">
        <v>100</v>
      </c>
      <c r="Q501" s="162">
        <v>5</v>
      </c>
      <c r="R501" s="162" t="s">
        <v>179</v>
      </c>
      <c r="S501">
        <v>281090</v>
      </c>
      <c r="T501">
        <v>275750</v>
      </c>
      <c r="U501">
        <v>261040</v>
      </c>
      <c r="V501">
        <v>261260</v>
      </c>
      <c r="W501">
        <v>261040</v>
      </c>
      <c r="X501" t="b">
        <f t="shared" si="508"/>
        <v>0</v>
      </c>
      <c r="Y501" t="b">
        <f t="shared" si="509"/>
        <v>1</v>
      </c>
      <c r="AP501">
        <v>979</v>
      </c>
      <c r="AQ501" t="s">
        <v>1282</v>
      </c>
      <c r="AR501" t="s">
        <v>1435</v>
      </c>
      <c r="AS501">
        <v>10349.1</v>
      </c>
      <c r="AT501">
        <v>87797</v>
      </c>
      <c r="BI501" t="s">
        <v>1282</v>
      </c>
      <c r="BJ501">
        <v>10383.6</v>
      </c>
      <c r="BK501">
        <v>87797</v>
      </c>
      <c r="BL501">
        <v>0</v>
      </c>
      <c r="BM501">
        <v>0</v>
      </c>
      <c r="BN501">
        <v>979</v>
      </c>
      <c r="BO501" t="s">
        <v>1686</v>
      </c>
    </row>
    <row r="502" spans="1:68" x14ac:dyDescent="0.2">
      <c r="A502" t="s">
        <v>289</v>
      </c>
      <c r="B502">
        <v>30206</v>
      </c>
      <c r="F502" s="162" t="s">
        <v>274</v>
      </c>
      <c r="G502" s="162"/>
      <c r="O502" s="162" t="s">
        <v>274</v>
      </c>
      <c r="P502" s="162">
        <v>101</v>
      </c>
      <c r="Q502" s="162">
        <v>1</v>
      </c>
      <c r="R502" s="162" t="s">
        <v>48</v>
      </c>
      <c r="S502">
        <v>10360</v>
      </c>
      <c r="T502">
        <v>10944</v>
      </c>
      <c r="U502">
        <v>9122</v>
      </c>
      <c r="V502">
        <v>9136</v>
      </c>
      <c r="W502">
        <v>9122</v>
      </c>
      <c r="X502" t="b">
        <f t="shared" si="508"/>
        <v>0</v>
      </c>
      <c r="Y502" t="b">
        <f t="shared" si="509"/>
        <v>1</v>
      </c>
      <c r="Z502">
        <f t="shared" ref="Z502" si="565">P502</f>
        <v>101</v>
      </c>
      <c r="AA502" t="str">
        <f t="shared" ref="AA502" si="566">R502</f>
        <v>H&amp;Sconc100-2-1.txt</v>
      </c>
      <c r="AB502">
        <f>AVERAGE(V502:V506)</f>
        <v>9137.4</v>
      </c>
      <c r="AC502">
        <f>AVERAGE(W502:W506)</f>
        <v>9089.4</v>
      </c>
      <c r="AP502">
        <v>81</v>
      </c>
      <c r="AQ502" t="s">
        <v>1106</v>
      </c>
      <c r="AR502" t="s">
        <v>1337</v>
      </c>
      <c r="AS502">
        <v>10105.1</v>
      </c>
      <c r="AT502">
        <v>128240</v>
      </c>
      <c r="AU502">
        <f t="shared" ref="AU502" si="567">AVERAGE(AT502:AT506)</f>
        <v>128240</v>
      </c>
      <c r="BI502" t="s">
        <v>1106</v>
      </c>
      <c r="BJ502">
        <v>10533.3</v>
      </c>
      <c r="BK502">
        <v>128340</v>
      </c>
      <c r="BL502">
        <v>0</v>
      </c>
      <c r="BM502">
        <v>0</v>
      </c>
      <c r="BN502">
        <v>81</v>
      </c>
      <c r="BO502" t="s">
        <v>1588</v>
      </c>
      <c r="BP502">
        <f t="shared" ref="BP502" si="568">AVERAGE(BK502:BK506)</f>
        <v>128296</v>
      </c>
    </row>
    <row r="503" spans="1:68" x14ac:dyDescent="0.2">
      <c r="F503" s="162" t="s">
        <v>274</v>
      </c>
      <c r="G503" s="162"/>
      <c r="O503" s="162" t="s">
        <v>274</v>
      </c>
      <c r="P503" s="162">
        <v>101</v>
      </c>
      <c r="Q503" s="162">
        <v>2</v>
      </c>
      <c r="R503" s="162" t="s">
        <v>48</v>
      </c>
      <c r="S503">
        <v>10310</v>
      </c>
      <c r="T503">
        <v>10944</v>
      </c>
      <c r="U503">
        <v>9027</v>
      </c>
      <c r="V503">
        <v>9047</v>
      </c>
      <c r="W503">
        <v>9027</v>
      </c>
      <c r="X503" t="b">
        <f t="shared" si="508"/>
        <v>0</v>
      </c>
      <c r="Y503" t="b">
        <f t="shared" si="509"/>
        <v>1</v>
      </c>
      <c r="AP503">
        <v>281</v>
      </c>
      <c r="AQ503" t="s">
        <v>508</v>
      </c>
      <c r="AR503" t="s">
        <v>1337</v>
      </c>
      <c r="AS503">
        <v>10738.6</v>
      </c>
      <c r="AT503">
        <v>128240</v>
      </c>
      <c r="BI503" t="s">
        <v>508</v>
      </c>
      <c r="BJ503">
        <v>10173.4</v>
      </c>
      <c r="BK503">
        <v>128340</v>
      </c>
      <c r="BL503">
        <v>0</v>
      </c>
      <c r="BM503">
        <v>0</v>
      </c>
      <c r="BN503">
        <v>281</v>
      </c>
      <c r="BO503" t="s">
        <v>1588</v>
      </c>
    </row>
    <row r="504" spans="1:68" x14ac:dyDescent="0.2">
      <c r="A504" t="s">
        <v>290</v>
      </c>
      <c r="F504" s="162" t="s">
        <v>274</v>
      </c>
      <c r="G504" s="162"/>
      <c r="O504" s="162" t="s">
        <v>274</v>
      </c>
      <c r="P504" s="162">
        <v>101</v>
      </c>
      <c r="Q504" s="162">
        <v>3</v>
      </c>
      <c r="R504" s="162" t="s">
        <v>48</v>
      </c>
      <c r="S504">
        <v>10364</v>
      </c>
      <c r="T504">
        <v>10944</v>
      </c>
      <c r="U504">
        <v>9037</v>
      </c>
      <c r="V504">
        <v>9170</v>
      </c>
      <c r="W504">
        <v>9037</v>
      </c>
      <c r="X504" t="b">
        <f t="shared" si="508"/>
        <v>0</v>
      </c>
      <c r="Y504" t="b">
        <f t="shared" si="509"/>
        <v>1</v>
      </c>
      <c r="AP504">
        <v>481</v>
      </c>
      <c r="AQ504" t="s">
        <v>730</v>
      </c>
      <c r="AR504" t="s">
        <v>1337</v>
      </c>
      <c r="AS504">
        <v>11920.7</v>
      </c>
      <c r="AT504">
        <v>128240</v>
      </c>
      <c r="BI504" t="s">
        <v>730</v>
      </c>
      <c r="BJ504">
        <v>10432.6</v>
      </c>
      <c r="BK504">
        <v>128340</v>
      </c>
      <c r="BL504">
        <v>0</v>
      </c>
      <c r="BM504">
        <v>0</v>
      </c>
      <c r="BN504">
        <v>481</v>
      </c>
      <c r="BO504" t="s">
        <v>1588</v>
      </c>
    </row>
    <row r="505" spans="1:68" x14ac:dyDescent="0.2">
      <c r="A505" t="s">
        <v>291</v>
      </c>
      <c r="B505">
        <v>79</v>
      </c>
      <c r="F505" s="162" t="s">
        <v>274</v>
      </c>
      <c r="G505" s="162"/>
      <c r="O505" s="162" t="s">
        <v>274</v>
      </c>
      <c r="P505" s="162">
        <v>101</v>
      </c>
      <c r="Q505" s="162">
        <v>4</v>
      </c>
      <c r="R505" s="162" t="s">
        <v>48</v>
      </c>
      <c r="S505">
        <v>10285</v>
      </c>
      <c r="T505">
        <v>10944</v>
      </c>
      <c r="U505">
        <v>9142</v>
      </c>
      <c r="V505">
        <v>9191</v>
      </c>
      <c r="W505">
        <v>9142</v>
      </c>
      <c r="X505" t="b">
        <f t="shared" si="508"/>
        <v>0</v>
      </c>
      <c r="Y505" t="b">
        <f t="shared" si="509"/>
        <v>1</v>
      </c>
      <c r="AP505">
        <v>681</v>
      </c>
      <c r="AQ505" t="s">
        <v>952</v>
      </c>
      <c r="AR505" t="s">
        <v>1337</v>
      </c>
      <c r="AS505">
        <v>11789.8</v>
      </c>
      <c r="AT505">
        <v>128240</v>
      </c>
      <c r="BI505" t="s">
        <v>952</v>
      </c>
      <c r="BJ505">
        <v>11121.1</v>
      </c>
      <c r="BK505">
        <v>128340</v>
      </c>
      <c r="BL505">
        <v>0</v>
      </c>
      <c r="BM505">
        <v>0</v>
      </c>
      <c r="BN505">
        <v>681</v>
      </c>
      <c r="BO505" t="s">
        <v>1588</v>
      </c>
    </row>
    <row r="506" spans="1:68" x14ac:dyDescent="0.2">
      <c r="A506" t="s">
        <v>292</v>
      </c>
      <c r="B506">
        <v>0</v>
      </c>
      <c r="F506" s="162" t="s">
        <v>274</v>
      </c>
      <c r="G506" s="162"/>
      <c r="O506" s="162" t="s">
        <v>274</v>
      </c>
      <c r="P506" s="162">
        <v>101</v>
      </c>
      <c r="Q506" s="162">
        <v>5</v>
      </c>
      <c r="R506" s="162" t="s">
        <v>48</v>
      </c>
      <c r="S506">
        <v>10314</v>
      </c>
      <c r="T506">
        <v>10944</v>
      </c>
      <c r="U506">
        <v>9119</v>
      </c>
      <c r="V506">
        <v>9143</v>
      </c>
      <c r="W506">
        <v>9119</v>
      </c>
      <c r="X506" t="b">
        <f t="shared" si="508"/>
        <v>0</v>
      </c>
      <c r="Y506" t="b">
        <f t="shared" si="509"/>
        <v>1</v>
      </c>
      <c r="AP506">
        <v>881</v>
      </c>
      <c r="AQ506" t="s">
        <v>1174</v>
      </c>
      <c r="AR506" t="s">
        <v>1337</v>
      </c>
      <c r="AS506">
        <v>10334.1</v>
      </c>
      <c r="AT506">
        <v>128240</v>
      </c>
      <c r="BI506" t="s">
        <v>1174</v>
      </c>
      <c r="BJ506">
        <v>10091.5</v>
      </c>
      <c r="BK506">
        <v>128120</v>
      </c>
      <c r="BL506">
        <v>0</v>
      </c>
      <c r="BM506">
        <v>0</v>
      </c>
      <c r="BN506">
        <v>881</v>
      </c>
      <c r="BO506" t="s">
        <v>1588</v>
      </c>
    </row>
    <row r="507" spans="1:68" x14ac:dyDescent="0.2">
      <c r="A507" t="s">
        <v>293</v>
      </c>
      <c r="B507">
        <v>9161</v>
      </c>
      <c r="F507" s="162" t="s">
        <v>274</v>
      </c>
      <c r="G507" s="162"/>
      <c r="O507" s="162" t="s">
        <v>274</v>
      </c>
      <c r="P507" s="162">
        <v>102</v>
      </c>
      <c r="Q507" s="162">
        <v>1</v>
      </c>
      <c r="R507" s="162" t="s">
        <v>50</v>
      </c>
      <c r="S507">
        <v>9363</v>
      </c>
      <c r="T507">
        <v>10220</v>
      </c>
      <c r="U507">
        <v>8036</v>
      </c>
      <c r="V507">
        <v>8087</v>
      </c>
      <c r="W507">
        <v>8036</v>
      </c>
      <c r="X507" t="b">
        <f t="shared" si="508"/>
        <v>0</v>
      </c>
      <c r="Y507" t="b">
        <f t="shared" si="509"/>
        <v>1</v>
      </c>
      <c r="Z507">
        <f t="shared" ref="Z507" si="569">P507</f>
        <v>102</v>
      </c>
      <c r="AA507" t="str">
        <f t="shared" ref="AA507" si="570">R507</f>
        <v>H&amp;Sconc100-2-2.txt</v>
      </c>
      <c r="AB507">
        <f>AVERAGE(V507:V511)</f>
        <v>8083.2</v>
      </c>
      <c r="AC507">
        <f>AVERAGE(W507:W511)</f>
        <v>8041.8</v>
      </c>
      <c r="AP507">
        <v>90</v>
      </c>
      <c r="AQ507" t="s">
        <v>1206</v>
      </c>
      <c r="AR507" t="s">
        <v>1346</v>
      </c>
      <c r="AS507">
        <v>9973.77</v>
      </c>
      <c r="AT507">
        <v>131580</v>
      </c>
      <c r="AU507">
        <f t="shared" ref="AU507" si="571">AVERAGE(AT507:AT511)</f>
        <v>131580</v>
      </c>
      <c r="BI507" t="s">
        <v>1206</v>
      </c>
      <c r="BJ507">
        <v>11150.2</v>
      </c>
      <c r="BK507">
        <v>131670</v>
      </c>
      <c r="BL507">
        <v>0</v>
      </c>
      <c r="BM507">
        <v>0</v>
      </c>
      <c r="BN507">
        <v>90</v>
      </c>
      <c r="BO507" t="s">
        <v>1597</v>
      </c>
      <c r="BP507">
        <f t="shared" ref="BP507" si="572">AVERAGE(BK507:BK511)</f>
        <v>131670</v>
      </c>
    </row>
    <row r="508" spans="1:68" x14ac:dyDescent="0.2">
      <c r="A508" t="s">
        <v>294</v>
      </c>
      <c r="B508">
        <v>0</v>
      </c>
      <c r="F508" s="162" t="s">
        <v>274</v>
      </c>
      <c r="G508" s="162"/>
      <c r="O508" s="162" t="s">
        <v>274</v>
      </c>
      <c r="P508" s="162">
        <v>102</v>
      </c>
      <c r="Q508" s="162">
        <v>2</v>
      </c>
      <c r="R508" s="162" t="s">
        <v>50</v>
      </c>
      <c r="S508">
        <v>9438</v>
      </c>
      <c r="T508">
        <v>10220</v>
      </c>
      <c r="U508">
        <v>8078</v>
      </c>
      <c r="V508">
        <v>8078</v>
      </c>
      <c r="W508">
        <v>8078</v>
      </c>
      <c r="X508" t="b">
        <f t="shared" si="508"/>
        <v>1</v>
      </c>
      <c r="Y508" t="b">
        <f t="shared" si="509"/>
        <v>1</v>
      </c>
      <c r="AP508">
        <v>290</v>
      </c>
      <c r="AQ508" t="s">
        <v>518</v>
      </c>
      <c r="AR508" t="s">
        <v>1346</v>
      </c>
      <c r="AS508">
        <v>11962</v>
      </c>
      <c r="AT508">
        <v>131580</v>
      </c>
      <c r="BI508" t="s">
        <v>518</v>
      </c>
      <c r="BJ508">
        <v>10928</v>
      </c>
      <c r="BK508">
        <v>131670</v>
      </c>
      <c r="BL508">
        <v>0</v>
      </c>
      <c r="BM508">
        <v>0</v>
      </c>
      <c r="BN508">
        <v>290</v>
      </c>
      <c r="BO508" t="s">
        <v>1597</v>
      </c>
    </row>
    <row r="509" spans="1:68" x14ac:dyDescent="0.2">
      <c r="A509" t="s">
        <v>295</v>
      </c>
      <c r="B509">
        <v>0</v>
      </c>
      <c r="F509" s="162" t="s">
        <v>274</v>
      </c>
      <c r="G509" s="162"/>
      <c r="O509" s="162" t="s">
        <v>274</v>
      </c>
      <c r="P509" s="162">
        <v>102</v>
      </c>
      <c r="Q509" s="162">
        <v>3</v>
      </c>
      <c r="R509" s="162" t="s">
        <v>50</v>
      </c>
      <c r="S509">
        <v>9427</v>
      </c>
      <c r="T509">
        <v>10220</v>
      </c>
      <c r="U509">
        <v>8060</v>
      </c>
      <c r="V509">
        <v>8115</v>
      </c>
      <c r="W509">
        <v>8060</v>
      </c>
      <c r="X509" t="b">
        <f t="shared" si="508"/>
        <v>0</v>
      </c>
      <c r="Y509" t="b">
        <f t="shared" si="509"/>
        <v>1</v>
      </c>
      <c r="AP509">
        <v>490</v>
      </c>
      <c r="AQ509" t="s">
        <v>740</v>
      </c>
      <c r="AR509" t="s">
        <v>1346</v>
      </c>
      <c r="AS509">
        <v>12075.4</v>
      </c>
      <c r="AT509">
        <v>131580</v>
      </c>
      <c r="BI509" t="s">
        <v>740</v>
      </c>
      <c r="BJ509">
        <v>9989.4</v>
      </c>
      <c r="BK509">
        <v>131670</v>
      </c>
      <c r="BL509">
        <v>0</v>
      </c>
      <c r="BM509">
        <v>0</v>
      </c>
      <c r="BN509">
        <v>490</v>
      </c>
      <c r="BO509" t="s">
        <v>1597</v>
      </c>
    </row>
    <row r="510" spans="1:68" x14ac:dyDescent="0.2">
      <c r="A510" t="s">
        <v>296</v>
      </c>
      <c r="B510">
        <v>0.99660000000000004</v>
      </c>
      <c r="F510" s="162" t="s">
        <v>274</v>
      </c>
      <c r="G510" s="162"/>
      <c r="O510" s="162" t="s">
        <v>274</v>
      </c>
      <c r="P510" s="162">
        <v>102</v>
      </c>
      <c r="Q510" s="162">
        <v>4</v>
      </c>
      <c r="R510" s="162" t="s">
        <v>50</v>
      </c>
      <c r="S510">
        <v>9413</v>
      </c>
      <c r="T510">
        <v>10220</v>
      </c>
      <c r="U510">
        <v>8022</v>
      </c>
      <c r="V510">
        <v>8098</v>
      </c>
      <c r="W510">
        <v>8022</v>
      </c>
      <c r="X510" t="b">
        <f t="shared" si="508"/>
        <v>0</v>
      </c>
      <c r="Y510" t="b">
        <f t="shared" si="509"/>
        <v>1</v>
      </c>
      <c r="AP510">
        <v>690</v>
      </c>
      <c r="AQ510" t="s">
        <v>962</v>
      </c>
      <c r="AR510" t="s">
        <v>1346</v>
      </c>
      <c r="AS510">
        <v>10212.4</v>
      </c>
      <c r="AT510">
        <v>131580</v>
      </c>
      <c r="BI510" t="s">
        <v>962</v>
      </c>
      <c r="BJ510">
        <v>10354.299999999999</v>
      </c>
      <c r="BK510">
        <v>131670</v>
      </c>
      <c r="BL510">
        <v>0</v>
      </c>
      <c r="BM510">
        <v>0</v>
      </c>
      <c r="BN510">
        <v>690</v>
      </c>
      <c r="BO510" t="s">
        <v>1597</v>
      </c>
    </row>
    <row r="511" spans="1:68" x14ac:dyDescent="0.2">
      <c r="F511" s="162" t="s">
        <v>274</v>
      </c>
      <c r="G511" s="162"/>
      <c r="O511" s="162" t="s">
        <v>274</v>
      </c>
      <c r="P511" s="162">
        <v>102</v>
      </c>
      <c r="Q511" s="162">
        <v>5</v>
      </c>
      <c r="R511" s="162" t="s">
        <v>50</v>
      </c>
      <c r="S511">
        <v>9333</v>
      </c>
      <c r="T511">
        <v>10220</v>
      </c>
      <c r="U511">
        <v>8013</v>
      </c>
      <c r="V511">
        <v>8038</v>
      </c>
      <c r="W511">
        <v>8013</v>
      </c>
      <c r="X511" t="b">
        <f t="shared" si="508"/>
        <v>0</v>
      </c>
      <c r="Y511" t="b">
        <f t="shared" si="509"/>
        <v>1</v>
      </c>
      <c r="AP511">
        <v>890</v>
      </c>
      <c r="AQ511" t="s">
        <v>1184</v>
      </c>
      <c r="AR511" t="s">
        <v>1346</v>
      </c>
      <c r="AS511">
        <v>11465.1</v>
      </c>
      <c r="AT511">
        <v>131580</v>
      </c>
      <c r="BI511" t="s">
        <v>1184</v>
      </c>
      <c r="BJ511">
        <v>11889</v>
      </c>
      <c r="BK511">
        <v>131670</v>
      </c>
      <c r="BL511">
        <v>0</v>
      </c>
      <c r="BM511">
        <v>0</v>
      </c>
      <c r="BN511">
        <v>890</v>
      </c>
      <c r="BO511" t="s">
        <v>1597</v>
      </c>
    </row>
    <row r="512" spans="1:68" x14ac:dyDescent="0.2">
      <c r="A512" t="s">
        <v>282</v>
      </c>
      <c r="B512" t="s">
        <v>254</v>
      </c>
      <c r="C512" t="s">
        <v>283</v>
      </c>
      <c r="F512" s="162" t="s">
        <v>274</v>
      </c>
      <c r="G512" s="162" t="str">
        <f t="shared" ref="G512" si="573">B512</f>
        <v>prob_200_1.txt</v>
      </c>
      <c r="H512">
        <f t="shared" ref="H512" si="574">B513</f>
        <v>11680</v>
      </c>
      <c r="I512">
        <f t="shared" ref="I512" si="575">B514</f>
        <v>11700</v>
      </c>
      <c r="J512">
        <f t="shared" ref="J512" si="576">B515</f>
        <v>10940</v>
      </c>
      <c r="K512">
        <f t="shared" ref="K512:L512" si="577">B516</f>
        <v>10960</v>
      </c>
      <c r="L512">
        <f t="shared" si="577"/>
        <v>10940</v>
      </c>
      <c r="O512" s="162" t="s">
        <v>274</v>
      </c>
      <c r="P512" s="162">
        <v>103</v>
      </c>
      <c r="Q512" s="162">
        <v>1</v>
      </c>
      <c r="R512" s="162" t="s">
        <v>51</v>
      </c>
      <c r="S512">
        <v>9777</v>
      </c>
      <c r="T512">
        <v>10849</v>
      </c>
      <c r="U512">
        <v>8778</v>
      </c>
      <c r="V512">
        <v>8788</v>
      </c>
      <c r="W512">
        <v>8778</v>
      </c>
      <c r="X512" t="b">
        <f t="shared" si="508"/>
        <v>0</v>
      </c>
      <c r="Y512" t="b">
        <f t="shared" si="509"/>
        <v>1</v>
      </c>
      <c r="Z512">
        <f t="shared" ref="Z512" si="578">P512</f>
        <v>103</v>
      </c>
      <c r="AA512" t="str">
        <f t="shared" ref="AA512" si="579">R512</f>
        <v>H&amp;Sconc100-2-3.txt</v>
      </c>
      <c r="AB512">
        <f>AVERAGE(V512:V516)</f>
        <v>8795</v>
      </c>
      <c r="AC512">
        <f>AVERAGE(W512:W516)</f>
        <v>8782.6</v>
      </c>
      <c r="AP512">
        <v>82</v>
      </c>
      <c r="AQ512" t="s">
        <v>1117</v>
      </c>
      <c r="AR512" t="s">
        <v>1338</v>
      </c>
      <c r="AS512">
        <v>11938.2</v>
      </c>
      <c r="AT512">
        <v>124650</v>
      </c>
      <c r="AU512">
        <f t="shared" ref="AU512" si="580">AVERAGE(AT512:AT516)</f>
        <v>124650</v>
      </c>
      <c r="BI512" t="s">
        <v>1117</v>
      </c>
      <c r="BJ512">
        <v>10695.9</v>
      </c>
      <c r="BK512">
        <v>124690</v>
      </c>
      <c r="BL512">
        <v>0</v>
      </c>
      <c r="BM512">
        <v>0</v>
      </c>
      <c r="BN512">
        <v>82</v>
      </c>
      <c r="BO512" t="s">
        <v>1589</v>
      </c>
      <c r="BP512">
        <f t="shared" ref="BP512" si="581">AVERAGE(BK512:BK516)</f>
        <v>124702</v>
      </c>
    </row>
    <row r="513" spans="1:68" x14ac:dyDescent="0.2">
      <c r="A513" t="s">
        <v>215</v>
      </c>
      <c r="B513">
        <v>11680</v>
      </c>
      <c r="C513" t="s">
        <v>284</v>
      </c>
      <c r="D513">
        <v>0.11899999999999999</v>
      </c>
      <c r="F513" s="162" t="s">
        <v>274</v>
      </c>
      <c r="G513" s="162"/>
      <c r="O513" s="162" t="s">
        <v>274</v>
      </c>
      <c r="P513" s="162">
        <v>103</v>
      </c>
      <c r="Q513" s="162">
        <v>2</v>
      </c>
      <c r="R513" s="162" t="s">
        <v>51</v>
      </c>
      <c r="S513">
        <v>9838</v>
      </c>
      <c r="T513">
        <v>10849</v>
      </c>
      <c r="U513">
        <v>8854</v>
      </c>
      <c r="V513">
        <v>8854</v>
      </c>
      <c r="W513">
        <v>8854</v>
      </c>
      <c r="X513" t="b">
        <f t="shared" si="508"/>
        <v>1</v>
      </c>
      <c r="Y513" t="b">
        <f t="shared" si="509"/>
        <v>1</v>
      </c>
      <c r="AP513">
        <v>282</v>
      </c>
      <c r="AQ513" t="s">
        <v>509</v>
      </c>
      <c r="AR513" t="s">
        <v>1338</v>
      </c>
      <c r="AS513">
        <v>10670.6</v>
      </c>
      <c r="AT513">
        <v>124650</v>
      </c>
      <c r="BI513" t="s">
        <v>509</v>
      </c>
      <c r="BJ513">
        <v>11428.4</v>
      </c>
      <c r="BK513">
        <v>124690</v>
      </c>
      <c r="BL513">
        <v>0</v>
      </c>
      <c r="BM513">
        <v>0</v>
      </c>
      <c r="BN513">
        <v>282</v>
      </c>
      <c r="BO513" t="s">
        <v>1589</v>
      </c>
    </row>
    <row r="514" spans="1:68" x14ac:dyDescent="0.2">
      <c r="A514" t="s">
        <v>216</v>
      </c>
      <c r="B514">
        <v>11700</v>
      </c>
      <c r="C514" t="s">
        <v>284</v>
      </c>
      <c r="D514">
        <v>3.5999999999999997E-2</v>
      </c>
      <c r="F514" s="162" t="s">
        <v>274</v>
      </c>
      <c r="G514" s="162"/>
      <c r="O514" s="162" t="s">
        <v>274</v>
      </c>
      <c r="P514" s="162">
        <v>103</v>
      </c>
      <c r="Q514" s="162">
        <v>3</v>
      </c>
      <c r="R514" s="162" t="s">
        <v>51</v>
      </c>
      <c r="S514">
        <v>9989</v>
      </c>
      <c r="T514">
        <v>10849</v>
      </c>
      <c r="U514">
        <v>8768</v>
      </c>
      <c r="V514">
        <v>8799</v>
      </c>
      <c r="W514">
        <v>8768</v>
      </c>
      <c r="X514" t="b">
        <f t="shared" si="508"/>
        <v>0</v>
      </c>
      <c r="Y514" t="b">
        <f t="shared" si="509"/>
        <v>1</v>
      </c>
      <c r="AP514">
        <v>482</v>
      </c>
      <c r="AQ514" t="s">
        <v>731</v>
      </c>
      <c r="AR514" t="s">
        <v>1338</v>
      </c>
      <c r="AS514">
        <v>11969.9</v>
      </c>
      <c r="AT514">
        <v>124650</v>
      </c>
      <c r="BI514" t="s">
        <v>731</v>
      </c>
      <c r="BJ514">
        <v>10253</v>
      </c>
      <c r="BK514">
        <v>124690</v>
      </c>
      <c r="BL514">
        <v>0</v>
      </c>
      <c r="BM514">
        <v>0</v>
      </c>
      <c r="BN514">
        <v>482</v>
      </c>
      <c r="BO514" t="s">
        <v>1589</v>
      </c>
    </row>
    <row r="515" spans="1:68" x14ac:dyDescent="0.2">
      <c r="A515" t="s">
        <v>285</v>
      </c>
      <c r="B515">
        <v>10940</v>
      </c>
      <c r="F515" s="162" t="s">
        <v>274</v>
      </c>
      <c r="G515" s="162"/>
      <c r="O515" s="162" t="s">
        <v>274</v>
      </c>
      <c r="P515" s="162">
        <v>103</v>
      </c>
      <c r="Q515" s="162">
        <v>4</v>
      </c>
      <c r="R515" s="162" t="s">
        <v>51</v>
      </c>
      <c r="S515">
        <v>10029</v>
      </c>
      <c r="T515">
        <v>10849</v>
      </c>
      <c r="U515">
        <v>8745</v>
      </c>
      <c r="V515">
        <v>8766</v>
      </c>
      <c r="W515">
        <v>8745</v>
      </c>
      <c r="X515" t="b">
        <f t="shared" ref="X515:X578" si="582">W515=V515</f>
        <v>0</v>
      </c>
      <c r="Y515" t="b">
        <f t="shared" ref="Y515:Y578" si="583">W515=U515</f>
        <v>1</v>
      </c>
      <c r="AP515">
        <v>682</v>
      </c>
      <c r="AQ515" t="s">
        <v>953</v>
      </c>
      <c r="AR515" t="s">
        <v>1338</v>
      </c>
      <c r="AS515">
        <v>11825.9</v>
      </c>
      <c r="AT515">
        <v>124650</v>
      </c>
      <c r="BI515" t="s">
        <v>953</v>
      </c>
      <c r="BJ515">
        <v>10163.299999999999</v>
      </c>
      <c r="BK515">
        <v>124690</v>
      </c>
      <c r="BL515">
        <v>0</v>
      </c>
      <c r="BM515">
        <v>0</v>
      </c>
      <c r="BN515">
        <v>682</v>
      </c>
      <c r="BO515" t="s">
        <v>1589</v>
      </c>
    </row>
    <row r="516" spans="1:68" x14ac:dyDescent="0.2">
      <c r="A516" t="s">
        <v>286</v>
      </c>
      <c r="B516">
        <v>10960</v>
      </c>
      <c r="C516">
        <v>10940</v>
      </c>
      <c r="F516" s="162" t="s">
        <v>274</v>
      </c>
      <c r="G516" s="162"/>
      <c r="O516" s="162" t="s">
        <v>274</v>
      </c>
      <c r="P516" s="162">
        <v>103</v>
      </c>
      <c r="Q516" s="162">
        <v>5</v>
      </c>
      <c r="R516" s="162" t="s">
        <v>51</v>
      </c>
      <c r="S516">
        <v>9825</v>
      </c>
      <c r="T516">
        <v>10849</v>
      </c>
      <c r="U516">
        <v>8768</v>
      </c>
      <c r="V516">
        <v>8768</v>
      </c>
      <c r="W516">
        <v>8768</v>
      </c>
      <c r="X516" t="b">
        <f t="shared" si="582"/>
        <v>1</v>
      </c>
      <c r="Y516" t="b">
        <f t="shared" si="583"/>
        <v>1</v>
      </c>
      <c r="AP516">
        <v>882</v>
      </c>
      <c r="AQ516" t="s">
        <v>1175</v>
      </c>
      <c r="AR516" t="s">
        <v>1338</v>
      </c>
      <c r="AS516">
        <v>10116.1</v>
      </c>
      <c r="AT516">
        <v>124650</v>
      </c>
      <c r="BI516" t="s">
        <v>1175</v>
      </c>
      <c r="BJ516">
        <v>10384.4</v>
      </c>
      <c r="BK516">
        <v>124750</v>
      </c>
      <c r="BL516">
        <v>0</v>
      </c>
      <c r="BM516">
        <v>0</v>
      </c>
      <c r="BN516">
        <v>882</v>
      </c>
      <c r="BO516" t="s">
        <v>1589</v>
      </c>
    </row>
    <row r="517" spans="1:68" x14ac:dyDescent="0.2">
      <c r="A517" t="s">
        <v>287</v>
      </c>
      <c r="B517">
        <v>150066.73499999999</v>
      </c>
      <c r="F517" s="162" t="s">
        <v>274</v>
      </c>
      <c r="G517" s="162"/>
      <c r="O517" s="162" t="s">
        <v>274</v>
      </c>
      <c r="P517" s="162">
        <v>104</v>
      </c>
      <c r="Q517" s="162">
        <v>1</v>
      </c>
      <c r="R517" s="162" t="s">
        <v>52</v>
      </c>
      <c r="S517">
        <v>10048</v>
      </c>
      <c r="T517">
        <v>10854</v>
      </c>
      <c r="U517">
        <v>8845</v>
      </c>
      <c r="V517">
        <v>8884</v>
      </c>
      <c r="W517">
        <v>8845</v>
      </c>
      <c r="X517" t="b">
        <f t="shared" si="582"/>
        <v>0</v>
      </c>
      <c r="Y517" t="b">
        <f t="shared" si="583"/>
        <v>1</v>
      </c>
      <c r="Z517">
        <f t="shared" ref="Z517" si="584">P517</f>
        <v>104</v>
      </c>
      <c r="AA517" t="str">
        <f t="shared" ref="AA517" si="585">R517</f>
        <v>H&amp;Sconc100-2-4.txt</v>
      </c>
      <c r="AB517">
        <f>AVERAGE(V517:V521)</f>
        <v>8907.2000000000007</v>
      </c>
      <c r="AC517">
        <f>AVERAGE(W517:W521)</f>
        <v>8864.6</v>
      </c>
      <c r="AP517">
        <v>83</v>
      </c>
      <c r="AQ517" t="s">
        <v>1128</v>
      </c>
      <c r="AR517" t="s">
        <v>1339</v>
      </c>
      <c r="AS517">
        <v>10218.1</v>
      </c>
      <c r="AT517">
        <v>125030</v>
      </c>
      <c r="AU517">
        <f t="shared" ref="AU517" si="586">AVERAGE(AT517:AT521)</f>
        <v>125030</v>
      </c>
      <c r="BI517" t="s">
        <v>1128</v>
      </c>
      <c r="BJ517">
        <v>11558.7</v>
      </c>
      <c r="BK517">
        <v>124960</v>
      </c>
      <c r="BL517">
        <v>0</v>
      </c>
      <c r="BM517">
        <v>0</v>
      </c>
      <c r="BN517">
        <v>83</v>
      </c>
      <c r="BO517" t="s">
        <v>1590</v>
      </c>
      <c r="BP517">
        <f t="shared" ref="BP517" si="587">AVERAGE(BK517:BK521)</f>
        <v>124960</v>
      </c>
    </row>
    <row r="518" spans="1:68" x14ac:dyDescent="0.2">
      <c r="A518" t="s">
        <v>288</v>
      </c>
      <c r="B518">
        <v>843974</v>
      </c>
      <c r="F518" s="162" t="s">
        <v>274</v>
      </c>
      <c r="G518" s="162"/>
      <c r="O518" s="162" t="s">
        <v>274</v>
      </c>
      <c r="P518" s="162">
        <v>104</v>
      </c>
      <c r="Q518" s="162">
        <v>2</v>
      </c>
      <c r="R518" s="162" t="s">
        <v>52</v>
      </c>
      <c r="S518">
        <v>9929</v>
      </c>
      <c r="T518">
        <v>10854</v>
      </c>
      <c r="U518">
        <v>8875</v>
      </c>
      <c r="V518">
        <v>8885</v>
      </c>
      <c r="W518">
        <v>8875</v>
      </c>
      <c r="X518" t="b">
        <f t="shared" si="582"/>
        <v>0</v>
      </c>
      <c r="Y518" t="b">
        <f t="shared" si="583"/>
        <v>1</v>
      </c>
      <c r="AP518">
        <v>283</v>
      </c>
      <c r="AQ518" t="s">
        <v>510</v>
      </c>
      <c r="AR518" t="s">
        <v>1339</v>
      </c>
      <c r="AS518">
        <v>10786.5</v>
      </c>
      <c r="AT518">
        <v>125030</v>
      </c>
      <c r="BI518" t="s">
        <v>510</v>
      </c>
      <c r="BJ518">
        <v>10600.2</v>
      </c>
      <c r="BK518">
        <v>124960</v>
      </c>
      <c r="BL518">
        <v>0</v>
      </c>
      <c r="BM518">
        <v>0</v>
      </c>
      <c r="BN518">
        <v>283</v>
      </c>
      <c r="BO518" t="s">
        <v>1590</v>
      </c>
    </row>
    <row r="519" spans="1:68" x14ac:dyDescent="0.2">
      <c r="A519" t="s">
        <v>289</v>
      </c>
      <c r="B519">
        <v>229880</v>
      </c>
      <c r="F519" s="162" t="s">
        <v>274</v>
      </c>
      <c r="G519" s="162"/>
      <c r="O519" s="162" t="s">
        <v>274</v>
      </c>
      <c r="P519" s="162">
        <v>104</v>
      </c>
      <c r="Q519" s="162">
        <v>3</v>
      </c>
      <c r="R519" s="162" t="s">
        <v>52</v>
      </c>
      <c r="S519">
        <v>9990</v>
      </c>
      <c r="T519">
        <v>10854</v>
      </c>
      <c r="U519">
        <v>8849</v>
      </c>
      <c r="V519">
        <v>8965</v>
      </c>
      <c r="W519">
        <v>8849</v>
      </c>
      <c r="X519" t="b">
        <f t="shared" si="582"/>
        <v>0</v>
      </c>
      <c r="Y519" t="b">
        <f t="shared" si="583"/>
        <v>1</v>
      </c>
      <c r="AP519">
        <v>483</v>
      </c>
      <c r="AQ519" t="s">
        <v>732</v>
      </c>
      <c r="AR519" t="s">
        <v>1339</v>
      </c>
      <c r="AS519">
        <v>11940.4</v>
      </c>
      <c r="AT519">
        <v>125030</v>
      </c>
      <c r="BI519" t="s">
        <v>732</v>
      </c>
      <c r="BJ519">
        <v>10700.4</v>
      </c>
      <c r="BK519">
        <v>124960</v>
      </c>
      <c r="BL519">
        <v>0</v>
      </c>
      <c r="BM519">
        <v>0</v>
      </c>
      <c r="BN519">
        <v>483</v>
      </c>
      <c r="BO519" t="s">
        <v>1590</v>
      </c>
    </row>
    <row r="520" spans="1:68" x14ac:dyDescent="0.2">
      <c r="F520" s="162" t="s">
        <v>274</v>
      </c>
      <c r="G520" s="162"/>
      <c r="O520" s="162" t="s">
        <v>274</v>
      </c>
      <c r="P520" s="162">
        <v>104</v>
      </c>
      <c r="Q520" s="162">
        <v>4</v>
      </c>
      <c r="R520" s="162" t="s">
        <v>52</v>
      </c>
      <c r="S520">
        <v>9964</v>
      </c>
      <c r="T520">
        <v>10854</v>
      </c>
      <c r="U520">
        <v>8839</v>
      </c>
      <c r="V520">
        <v>8877</v>
      </c>
      <c r="W520">
        <v>8839</v>
      </c>
      <c r="X520" t="b">
        <f t="shared" si="582"/>
        <v>0</v>
      </c>
      <c r="Y520" t="b">
        <f t="shared" si="583"/>
        <v>1</v>
      </c>
      <c r="AP520">
        <v>683</v>
      </c>
      <c r="AQ520" t="s">
        <v>954</v>
      </c>
      <c r="AR520" t="s">
        <v>1339</v>
      </c>
      <c r="AS520">
        <v>11967.3</v>
      </c>
      <c r="AT520">
        <v>125030</v>
      </c>
      <c r="BI520" t="s">
        <v>954</v>
      </c>
      <c r="BJ520">
        <v>10859.5</v>
      </c>
      <c r="BK520">
        <v>124960</v>
      </c>
      <c r="BL520">
        <v>0</v>
      </c>
      <c r="BM520">
        <v>0</v>
      </c>
      <c r="BN520">
        <v>683</v>
      </c>
      <c r="BO520" t="s">
        <v>1590</v>
      </c>
    </row>
    <row r="521" spans="1:68" x14ac:dyDescent="0.2">
      <c r="A521" t="s">
        <v>290</v>
      </c>
      <c r="F521" s="162" t="s">
        <v>274</v>
      </c>
      <c r="G521" s="162"/>
      <c r="O521" s="162" t="s">
        <v>274</v>
      </c>
      <c r="P521" s="162">
        <v>104</v>
      </c>
      <c r="Q521" s="162">
        <v>5</v>
      </c>
      <c r="R521" s="162" t="s">
        <v>52</v>
      </c>
      <c r="S521">
        <v>9927</v>
      </c>
      <c r="T521">
        <v>10854</v>
      </c>
      <c r="U521">
        <v>8915</v>
      </c>
      <c r="V521">
        <v>8925</v>
      </c>
      <c r="W521">
        <v>8915</v>
      </c>
      <c r="X521" t="b">
        <f t="shared" si="582"/>
        <v>0</v>
      </c>
      <c r="Y521" t="b">
        <f t="shared" si="583"/>
        <v>1</v>
      </c>
      <c r="AP521">
        <v>883</v>
      </c>
      <c r="AQ521" t="s">
        <v>1176</v>
      </c>
      <c r="AR521" t="s">
        <v>1339</v>
      </c>
      <c r="AS521">
        <v>10137.6</v>
      </c>
      <c r="AT521">
        <v>125030</v>
      </c>
      <c r="BI521" t="s">
        <v>1176</v>
      </c>
      <c r="BJ521">
        <v>11327</v>
      </c>
      <c r="BK521">
        <v>124960</v>
      </c>
      <c r="BL521">
        <v>0</v>
      </c>
      <c r="BM521">
        <v>0</v>
      </c>
      <c r="BN521">
        <v>883</v>
      </c>
      <c r="BO521" t="s">
        <v>1590</v>
      </c>
    </row>
    <row r="522" spans="1:68" x14ac:dyDescent="0.2">
      <c r="A522" t="s">
        <v>291</v>
      </c>
      <c r="B522">
        <v>322</v>
      </c>
      <c r="F522" s="162" t="s">
        <v>274</v>
      </c>
      <c r="G522" s="162"/>
      <c r="O522" s="162" t="s">
        <v>274</v>
      </c>
      <c r="P522" s="162">
        <v>105</v>
      </c>
      <c r="Q522" s="162">
        <v>1</v>
      </c>
      <c r="R522" s="162" t="s">
        <v>53</v>
      </c>
      <c r="S522">
        <v>9847</v>
      </c>
      <c r="T522">
        <v>10833</v>
      </c>
      <c r="U522">
        <v>8709</v>
      </c>
      <c r="V522">
        <v>8730</v>
      </c>
      <c r="W522">
        <v>8709</v>
      </c>
      <c r="X522" t="b">
        <f t="shared" si="582"/>
        <v>0</v>
      </c>
      <c r="Y522" t="b">
        <f t="shared" si="583"/>
        <v>1</v>
      </c>
      <c r="Z522">
        <f t="shared" ref="Z522" si="588">P522</f>
        <v>105</v>
      </c>
      <c r="AA522" t="str">
        <f t="shared" ref="AA522" si="589">R522</f>
        <v>H&amp;Sconc100-2-5.txt</v>
      </c>
      <c r="AB522">
        <f>AVERAGE(V522:V526)</f>
        <v>8797</v>
      </c>
      <c r="AC522">
        <f>AVERAGE(W522:W526)</f>
        <v>8738</v>
      </c>
      <c r="AP522">
        <v>84</v>
      </c>
      <c r="AQ522" t="s">
        <v>1139</v>
      </c>
      <c r="AR522" t="s">
        <v>1340</v>
      </c>
      <c r="AS522">
        <v>11927.7</v>
      </c>
      <c r="AT522">
        <v>129830</v>
      </c>
      <c r="AU522">
        <f t="shared" ref="AU522" si="590">AVERAGE(AT522:AT526)</f>
        <v>129830</v>
      </c>
      <c r="BI522" t="s">
        <v>1139</v>
      </c>
      <c r="BJ522">
        <v>10160.4</v>
      </c>
      <c r="BK522">
        <v>129580</v>
      </c>
      <c r="BL522">
        <v>0</v>
      </c>
      <c r="BM522">
        <v>0</v>
      </c>
      <c r="BN522">
        <v>84</v>
      </c>
      <c r="BO522" t="s">
        <v>1591</v>
      </c>
      <c r="BP522">
        <f t="shared" ref="BP522" si="591">AVERAGE(BK522:BK526)</f>
        <v>129580</v>
      </c>
    </row>
    <row r="523" spans="1:68" x14ac:dyDescent="0.2">
      <c r="A523" t="s">
        <v>292</v>
      </c>
      <c r="B523">
        <v>0</v>
      </c>
      <c r="F523" s="162" t="s">
        <v>274</v>
      </c>
      <c r="G523" s="162"/>
      <c r="O523" s="162" t="s">
        <v>274</v>
      </c>
      <c r="P523" s="162">
        <v>105</v>
      </c>
      <c r="Q523" s="162">
        <v>2</v>
      </c>
      <c r="R523" s="162" t="s">
        <v>53</v>
      </c>
      <c r="S523">
        <v>9936</v>
      </c>
      <c r="T523">
        <v>10833</v>
      </c>
      <c r="U523">
        <v>8731</v>
      </c>
      <c r="V523">
        <v>8916</v>
      </c>
      <c r="W523">
        <v>8731</v>
      </c>
      <c r="X523" t="b">
        <f t="shared" si="582"/>
        <v>0</v>
      </c>
      <c r="Y523" t="b">
        <f t="shared" si="583"/>
        <v>1</v>
      </c>
      <c r="AP523">
        <v>284</v>
      </c>
      <c r="AQ523" t="s">
        <v>511</v>
      </c>
      <c r="AR523" t="s">
        <v>1340</v>
      </c>
      <c r="AS523">
        <v>10150.700000000001</v>
      </c>
      <c r="AT523">
        <v>129830</v>
      </c>
      <c r="BI523" t="s">
        <v>511</v>
      </c>
      <c r="BJ523">
        <v>10869.7</v>
      </c>
      <c r="BK523">
        <v>129580</v>
      </c>
      <c r="BL523">
        <v>0</v>
      </c>
      <c r="BM523">
        <v>0</v>
      </c>
      <c r="BN523">
        <v>284</v>
      </c>
      <c r="BO523" t="s">
        <v>1591</v>
      </c>
    </row>
    <row r="524" spans="1:68" x14ac:dyDescent="0.2">
      <c r="A524" t="s">
        <v>293</v>
      </c>
      <c r="B524">
        <v>18778</v>
      </c>
      <c r="F524" s="162" t="s">
        <v>274</v>
      </c>
      <c r="G524" s="162"/>
      <c r="O524" s="162" t="s">
        <v>274</v>
      </c>
      <c r="P524" s="162">
        <v>105</v>
      </c>
      <c r="Q524" s="162">
        <v>3</v>
      </c>
      <c r="R524" s="162" t="s">
        <v>53</v>
      </c>
      <c r="S524">
        <v>9728</v>
      </c>
      <c r="T524">
        <v>10833</v>
      </c>
      <c r="U524">
        <v>8677</v>
      </c>
      <c r="V524">
        <v>8734</v>
      </c>
      <c r="W524">
        <v>8677</v>
      </c>
      <c r="X524" t="b">
        <f t="shared" si="582"/>
        <v>0</v>
      </c>
      <c r="Y524" t="b">
        <f t="shared" si="583"/>
        <v>1</v>
      </c>
      <c r="AP524">
        <v>484</v>
      </c>
      <c r="AQ524" t="s">
        <v>733</v>
      </c>
      <c r="AR524" t="s">
        <v>1340</v>
      </c>
      <c r="AS524">
        <v>11428.9</v>
      </c>
      <c r="AT524">
        <v>129830</v>
      </c>
      <c r="BI524" t="s">
        <v>733</v>
      </c>
      <c r="BJ524">
        <v>11328.1</v>
      </c>
      <c r="BK524">
        <v>129580</v>
      </c>
      <c r="BL524">
        <v>0</v>
      </c>
      <c r="BM524">
        <v>0</v>
      </c>
      <c r="BN524">
        <v>484</v>
      </c>
      <c r="BO524" t="s">
        <v>1591</v>
      </c>
    </row>
    <row r="525" spans="1:68" x14ac:dyDescent="0.2">
      <c r="A525" t="s">
        <v>294</v>
      </c>
      <c r="B525">
        <v>0</v>
      </c>
      <c r="F525" s="162" t="s">
        <v>274</v>
      </c>
      <c r="G525" s="162"/>
      <c r="O525" s="162" t="s">
        <v>274</v>
      </c>
      <c r="P525" s="162">
        <v>105</v>
      </c>
      <c r="Q525" s="162">
        <v>4</v>
      </c>
      <c r="R525" s="162" t="s">
        <v>53</v>
      </c>
      <c r="S525">
        <v>10023</v>
      </c>
      <c r="T525">
        <v>10833</v>
      </c>
      <c r="U525">
        <v>8733</v>
      </c>
      <c r="V525">
        <v>8733</v>
      </c>
      <c r="W525">
        <v>8733</v>
      </c>
      <c r="X525" t="b">
        <f t="shared" si="582"/>
        <v>1</v>
      </c>
      <c r="Y525" t="b">
        <f t="shared" si="583"/>
        <v>1</v>
      </c>
      <c r="AP525">
        <v>684</v>
      </c>
      <c r="AQ525" t="s">
        <v>955</v>
      </c>
      <c r="AR525" t="s">
        <v>1340</v>
      </c>
      <c r="AS525">
        <v>11847.1</v>
      </c>
      <c r="AT525">
        <v>129830</v>
      </c>
      <c r="BI525" t="s">
        <v>955</v>
      </c>
      <c r="BJ525">
        <v>11208.7</v>
      </c>
      <c r="BK525">
        <v>129580</v>
      </c>
      <c r="BL525">
        <v>0</v>
      </c>
      <c r="BM525">
        <v>0</v>
      </c>
      <c r="BN525">
        <v>684</v>
      </c>
      <c r="BO525" t="s">
        <v>1591</v>
      </c>
    </row>
    <row r="526" spans="1:68" x14ac:dyDescent="0.2">
      <c r="A526" t="s">
        <v>295</v>
      </c>
      <c r="B526">
        <v>0</v>
      </c>
      <c r="F526" s="162" t="s">
        <v>274</v>
      </c>
      <c r="G526" s="162"/>
      <c r="O526" s="162" t="s">
        <v>274</v>
      </c>
      <c r="P526" s="162">
        <v>105</v>
      </c>
      <c r="Q526" s="162">
        <v>5</v>
      </c>
      <c r="R526" s="162" t="s">
        <v>53</v>
      </c>
      <c r="S526">
        <v>9875</v>
      </c>
      <c r="T526">
        <v>10833</v>
      </c>
      <c r="U526">
        <v>8840</v>
      </c>
      <c r="V526">
        <v>8872</v>
      </c>
      <c r="W526">
        <v>8840</v>
      </c>
      <c r="X526" t="b">
        <f t="shared" si="582"/>
        <v>0</v>
      </c>
      <c r="Y526" t="b">
        <f t="shared" si="583"/>
        <v>1</v>
      </c>
      <c r="AP526">
        <v>884</v>
      </c>
      <c r="AQ526" t="s">
        <v>1177</v>
      </c>
      <c r="AR526" t="s">
        <v>1340</v>
      </c>
      <c r="AS526">
        <v>9989.27</v>
      </c>
      <c r="AT526">
        <v>129830</v>
      </c>
      <c r="BI526" t="s">
        <v>1177</v>
      </c>
      <c r="BJ526">
        <v>10502.6</v>
      </c>
      <c r="BK526">
        <v>129580</v>
      </c>
      <c r="BL526">
        <v>0</v>
      </c>
      <c r="BM526">
        <v>0</v>
      </c>
      <c r="BN526">
        <v>884</v>
      </c>
      <c r="BO526" t="s">
        <v>1591</v>
      </c>
    </row>
    <row r="527" spans="1:68" x14ac:dyDescent="0.2">
      <c r="A527" t="s">
        <v>296</v>
      </c>
      <c r="B527">
        <v>0.997</v>
      </c>
      <c r="F527" s="162" t="s">
        <v>274</v>
      </c>
      <c r="G527" s="162"/>
      <c r="O527" s="162" t="s">
        <v>274</v>
      </c>
      <c r="P527" s="162">
        <v>106</v>
      </c>
      <c r="Q527" s="162">
        <v>1</v>
      </c>
      <c r="R527" s="162" t="s">
        <v>54</v>
      </c>
      <c r="S527">
        <v>9188</v>
      </c>
      <c r="T527">
        <v>10202</v>
      </c>
      <c r="U527">
        <v>7785</v>
      </c>
      <c r="V527">
        <v>7908</v>
      </c>
      <c r="W527">
        <v>7785</v>
      </c>
      <c r="X527" t="b">
        <f t="shared" si="582"/>
        <v>0</v>
      </c>
      <c r="Y527" t="b">
        <f t="shared" si="583"/>
        <v>1</v>
      </c>
      <c r="Z527">
        <f t="shared" ref="Z527" si="592">P527</f>
        <v>106</v>
      </c>
      <c r="AA527" t="str">
        <f t="shared" ref="AA527" si="593">R527</f>
        <v>H&amp;Sconc100-2-6.txt</v>
      </c>
      <c r="AB527">
        <f>AVERAGE(V527:V531)</f>
        <v>7909.4</v>
      </c>
      <c r="AC527">
        <f>AVERAGE(W527:W531)</f>
        <v>7823.4</v>
      </c>
      <c r="AP527">
        <v>85</v>
      </c>
      <c r="AQ527" t="s">
        <v>1150</v>
      </c>
      <c r="AR527" t="s">
        <v>1341</v>
      </c>
      <c r="AS527">
        <v>10232.700000000001</v>
      </c>
      <c r="AT527">
        <v>130210</v>
      </c>
      <c r="AU527">
        <f t="shared" ref="AU527" si="594">AVERAGE(AT527:AT531)</f>
        <v>130210</v>
      </c>
      <c r="BI527" t="s">
        <v>1150</v>
      </c>
      <c r="BJ527">
        <v>11645.5</v>
      </c>
      <c r="BK527">
        <v>130260</v>
      </c>
      <c r="BL527">
        <v>0</v>
      </c>
      <c r="BM527">
        <v>0</v>
      </c>
      <c r="BN527">
        <v>85</v>
      </c>
      <c r="BO527" t="s">
        <v>1592</v>
      </c>
      <c r="BP527">
        <f t="shared" ref="BP527" si="595">AVERAGE(BK527:BK531)</f>
        <v>130276</v>
      </c>
    </row>
    <row r="528" spans="1:68" x14ac:dyDescent="0.2">
      <c r="F528" s="162" t="s">
        <v>274</v>
      </c>
      <c r="G528" s="162"/>
      <c r="O528" s="162" t="s">
        <v>274</v>
      </c>
      <c r="P528" s="162">
        <v>106</v>
      </c>
      <c r="Q528" s="162">
        <v>2</v>
      </c>
      <c r="R528" s="162" t="s">
        <v>54</v>
      </c>
      <c r="S528">
        <v>9072</v>
      </c>
      <c r="T528">
        <v>10202</v>
      </c>
      <c r="U528">
        <v>7861</v>
      </c>
      <c r="V528">
        <v>7861</v>
      </c>
      <c r="W528">
        <v>7861</v>
      </c>
      <c r="X528" t="b">
        <f t="shared" si="582"/>
        <v>1</v>
      </c>
      <c r="Y528" t="b">
        <f t="shared" si="583"/>
        <v>1</v>
      </c>
      <c r="AP528">
        <v>285</v>
      </c>
      <c r="AQ528" t="s">
        <v>512</v>
      </c>
      <c r="AR528" t="s">
        <v>1341</v>
      </c>
      <c r="AS528">
        <v>10858.3</v>
      </c>
      <c r="AT528">
        <v>130210</v>
      </c>
      <c r="BI528" t="s">
        <v>512</v>
      </c>
      <c r="BJ528">
        <v>10427.200000000001</v>
      </c>
      <c r="BK528">
        <v>130260</v>
      </c>
      <c r="BL528">
        <v>0</v>
      </c>
      <c r="BM528">
        <v>0</v>
      </c>
      <c r="BN528">
        <v>285</v>
      </c>
      <c r="BO528" t="s">
        <v>1592</v>
      </c>
    </row>
    <row r="529" spans="1:68" x14ac:dyDescent="0.2">
      <c r="A529" t="s">
        <v>282</v>
      </c>
      <c r="B529" t="s">
        <v>255</v>
      </c>
      <c r="C529" t="s">
        <v>283</v>
      </c>
      <c r="F529" s="162" t="s">
        <v>274</v>
      </c>
      <c r="G529" s="162" t="str">
        <f t="shared" ref="G529" si="596">B529</f>
        <v>prob_200_2.txt</v>
      </c>
      <c r="H529">
        <f t="shared" ref="H529" si="597">B530</f>
        <v>11020</v>
      </c>
      <c r="I529">
        <f t="shared" ref="I529" si="598">B531</f>
        <v>10800</v>
      </c>
      <c r="J529">
        <f t="shared" ref="J529" si="599">B532</f>
        <v>10310</v>
      </c>
      <c r="K529">
        <f t="shared" ref="K529:L529" si="600">B533</f>
        <v>10320</v>
      </c>
      <c r="L529">
        <f t="shared" si="600"/>
        <v>10310</v>
      </c>
      <c r="O529" s="162" t="s">
        <v>274</v>
      </c>
      <c r="P529" s="162">
        <v>106</v>
      </c>
      <c r="Q529" s="162">
        <v>3</v>
      </c>
      <c r="R529" s="162" t="s">
        <v>54</v>
      </c>
      <c r="S529">
        <v>9053</v>
      </c>
      <c r="T529">
        <v>10202</v>
      </c>
      <c r="U529">
        <v>7792</v>
      </c>
      <c r="V529">
        <v>7896</v>
      </c>
      <c r="W529">
        <v>7792</v>
      </c>
      <c r="X529" t="b">
        <f t="shared" si="582"/>
        <v>0</v>
      </c>
      <c r="Y529" t="b">
        <f t="shared" si="583"/>
        <v>1</v>
      </c>
      <c r="AP529">
        <v>485</v>
      </c>
      <c r="AQ529" t="s">
        <v>734</v>
      </c>
      <c r="AR529" t="s">
        <v>1341</v>
      </c>
      <c r="AS529">
        <v>12013.2</v>
      </c>
      <c r="AT529">
        <v>130210</v>
      </c>
      <c r="BI529" t="s">
        <v>734</v>
      </c>
      <c r="BJ529">
        <v>10705.3</v>
      </c>
      <c r="BK529">
        <v>130260</v>
      </c>
      <c r="BL529">
        <v>0</v>
      </c>
      <c r="BM529">
        <v>0</v>
      </c>
      <c r="BN529">
        <v>485</v>
      </c>
      <c r="BO529" t="s">
        <v>1592</v>
      </c>
    </row>
    <row r="530" spans="1:68" x14ac:dyDescent="0.2">
      <c r="A530" t="s">
        <v>215</v>
      </c>
      <c r="B530">
        <v>11020</v>
      </c>
      <c r="C530" t="s">
        <v>284</v>
      </c>
      <c r="D530">
        <v>0.13400000000000001</v>
      </c>
      <c r="F530" s="162" t="s">
        <v>274</v>
      </c>
      <c r="G530" s="162"/>
      <c r="O530" s="162" t="s">
        <v>274</v>
      </c>
      <c r="P530" s="162">
        <v>106</v>
      </c>
      <c r="Q530" s="162">
        <v>4</v>
      </c>
      <c r="R530" s="162" t="s">
        <v>54</v>
      </c>
      <c r="S530">
        <v>9117</v>
      </c>
      <c r="T530">
        <v>10202</v>
      </c>
      <c r="U530">
        <v>7889</v>
      </c>
      <c r="V530">
        <v>7912</v>
      </c>
      <c r="W530">
        <v>7889</v>
      </c>
      <c r="X530" t="b">
        <f t="shared" si="582"/>
        <v>0</v>
      </c>
      <c r="Y530" t="b">
        <f t="shared" si="583"/>
        <v>1</v>
      </c>
      <c r="AP530">
        <v>685</v>
      </c>
      <c r="AQ530" t="s">
        <v>956</v>
      </c>
      <c r="AR530" t="s">
        <v>1341</v>
      </c>
      <c r="AS530">
        <v>10008.4</v>
      </c>
      <c r="AT530">
        <v>130210</v>
      </c>
      <c r="BI530" t="s">
        <v>956</v>
      </c>
      <c r="BJ530">
        <v>11025.2</v>
      </c>
      <c r="BK530">
        <v>130260</v>
      </c>
      <c r="BL530">
        <v>0</v>
      </c>
      <c r="BM530">
        <v>0</v>
      </c>
      <c r="BN530">
        <v>685</v>
      </c>
      <c r="BO530" t="s">
        <v>1592</v>
      </c>
    </row>
    <row r="531" spans="1:68" x14ac:dyDescent="0.2">
      <c r="A531" t="s">
        <v>216</v>
      </c>
      <c r="B531">
        <v>10800</v>
      </c>
      <c r="C531" t="s">
        <v>284</v>
      </c>
      <c r="D531">
        <v>5.6000000000000001E-2</v>
      </c>
      <c r="F531" s="162" t="s">
        <v>274</v>
      </c>
      <c r="G531" s="162"/>
      <c r="O531" s="162" t="s">
        <v>274</v>
      </c>
      <c r="P531" s="162">
        <v>106</v>
      </c>
      <c r="Q531" s="162">
        <v>5</v>
      </c>
      <c r="R531" s="162" t="s">
        <v>54</v>
      </c>
      <c r="S531">
        <v>9245</v>
      </c>
      <c r="T531">
        <v>10202</v>
      </c>
      <c r="U531">
        <v>7790</v>
      </c>
      <c r="V531">
        <v>7970</v>
      </c>
      <c r="W531">
        <v>7790</v>
      </c>
      <c r="X531" t="b">
        <f t="shared" si="582"/>
        <v>0</v>
      </c>
      <c r="Y531" t="b">
        <f t="shared" si="583"/>
        <v>1</v>
      </c>
      <c r="AP531">
        <v>885</v>
      </c>
      <c r="AQ531" t="s">
        <v>1178</v>
      </c>
      <c r="AR531" t="s">
        <v>1341</v>
      </c>
      <c r="AS531">
        <v>10391.5</v>
      </c>
      <c r="AT531">
        <v>130210</v>
      </c>
      <c r="BI531" t="s">
        <v>1178</v>
      </c>
      <c r="BJ531">
        <v>10750.2</v>
      </c>
      <c r="BK531">
        <v>130340</v>
      </c>
      <c r="BL531">
        <v>0</v>
      </c>
      <c r="BM531">
        <v>0</v>
      </c>
      <c r="BN531">
        <v>885</v>
      </c>
      <c r="BO531" t="s">
        <v>1592</v>
      </c>
    </row>
    <row r="532" spans="1:68" x14ac:dyDescent="0.2">
      <c r="A532" t="s">
        <v>285</v>
      </c>
      <c r="B532">
        <v>10310</v>
      </c>
      <c r="F532" s="162" t="s">
        <v>274</v>
      </c>
      <c r="G532" s="162"/>
      <c r="O532" s="162" t="s">
        <v>274</v>
      </c>
      <c r="P532" s="162">
        <v>107</v>
      </c>
      <c r="Q532" s="162">
        <v>1</v>
      </c>
      <c r="R532" s="162" t="s">
        <v>55</v>
      </c>
      <c r="S532">
        <v>9437</v>
      </c>
      <c r="T532">
        <v>10354</v>
      </c>
      <c r="U532">
        <v>8133</v>
      </c>
      <c r="V532">
        <v>8278</v>
      </c>
      <c r="W532">
        <v>8133</v>
      </c>
      <c r="X532" t="b">
        <f t="shared" si="582"/>
        <v>0</v>
      </c>
      <c r="Y532" t="b">
        <f t="shared" si="583"/>
        <v>1</v>
      </c>
      <c r="Z532">
        <f t="shared" ref="Z532" si="601">P532</f>
        <v>107</v>
      </c>
      <c r="AA532" t="str">
        <f t="shared" ref="AA532" si="602">R532</f>
        <v>H&amp;Sconc100-2-7.txt</v>
      </c>
      <c r="AB532">
        <f>AVERAGE(V532:V536)</f>
        <v>8294.6</v>
      </c>
      <c r="AC532">
        <f>AVERAGE(W532:W536)</f>
        <v>8204.4</v>
      </c>
      <c r="AP532">
        <v>86</v>
      </c>
      <c r="AQ532" t="s">
        <v>1161</v>
      </c>
      <c r="AR532" t="s">
        <v>1342</v>
      </c>
      <c r="AS532">
        <v>10282.9</v>
      </c>
      <c r="AT532">
        <v>128190</v>
      </c>
      <c r="AU532">
        <f t="shared" ref="AU532" si="603">AVERAGE(AT532:AT536)</f>
        <v>128190</v>
      </c>
      <c r="BI532" t="s">
        <v>1161</v>
      </c>
      <c r="BJ532">
        <v>11378.8</v>
      </c>
      <c r="BK532">
        <v>128350</v>
      </c>
      <c r="BL532">
        <v>0</v>
      </c>
      <c r="BM532">
        <v>0</v>
      </c>
      <c r="BN532">
        <v>86</v>
      </c>
      <c r="BO532" t="s">
        <v>1593</v>
      </c>
      <c r="BP532">
        <f t="shared" ref="BP532" si="604">AVERAGE(BK532:BK536)</f>
        <v>128360</v>
      </c>
    </row>
    <row r="533" spans="1:68" x14ac:dyDescent="0.2">
      <c r="A533" t="s">
        <v>286</v>
      </c>
      <c r="B533">
        <v>10320</v>
      </c>
      <c r="C533">
        <v>10310</v>
      </c>
      <c r="F533" s="162" t="s">
        <v>274</v>
      </c>
      <c r="G533" s="162"/>
      <c r="O533" s="162" t="s">
        <v>274</v>
      </c>
      <c r="P533" s="162">
        <v>107</v>
      </c>
      <c r="Q533" s="162">
        <v>2</v>
      </c>
      <c r="R533" s="162" t="s">
        <v>55</v>
      </c>
      <c r="S533">
        <v>9432</v>
      </c>
      <c r="T533">
        <v>10354</v>
      </c>
      <c r="U533">
        <v>8363</v>
      </c>
      <c r="V533">
        <v>8375</v>
      </c>
      <c r="W533">
        <v>8363</v>
      </c>
      <c r="X533" t="b">
        <f t="shared" si="582"/>
        <v>0</v>
      </c>
      <c r="Y533" t="b">
        <f t="shared" si="583"/>
        <v>1</v>
      </c>
      <c r="AP533">
        <v>286</v>
      </c>
      <c r="AQ533" t="s">
        <v>513</v>
      </c>
      <c r="AR533" t="s">
        <v>1342</v>
      </c>
      <c r="AS533">
        <v>10661.4</v>
      </c>
      <c r="AT533">
        <v>128190</v>
      </c>
      <c r="BI533" t="s">
        <v>513</v>
      </c>
      <c r="BJ533">
        <v>10092.4</v>
      </c>
      <c r="BK533">
        <v>128350</v>
      </c>
      <c r="BL533">
        <v>0</v>
      </c>
      <c r="BM533">
        <v>0</v>
      </c>
      <c r="BN533">
        <v>286</v>
      </c>
      <c r="BO533" t="s">
        <v>1593</v>
      </c>
    </row>
    <row r="534" spans="1:68" x14ac:dyDescent="0.2">
      <c r="A534" t="s">
        <v>287</v>
      </c>
      <c r="B534">
        <v>150075.144</v>
      </c>
      <c r="F534" s="162" t="s">
        <v>274</v>
      </c>
      <c r="G534" s="162"/>
      <c r="O534" s="162" t="s">
        <v>274</v>
      </c>
      <c r="P534" s="162">
        <v>107</v>
      </c>
      <c r="Q534" s="162">
        <v>3</v>
      </c>
      <c r="R534" s="162" t="s">
        <v>55</v>
      </c>
      <c r="S534">
        <v>9514</v>
      </c>
      <c r="T534">
        <v>10354</v>
      </c>
      <c r="U534">
        <v>8209</v>
      </c>
      <c r="V534">
        <v>8260</v>
      </c>
      <c r="W534">
        <v>8209</v>
      </c>
      <c r="X534" t="b">
        <f t="shared" si="582"/>
        <v>0</v>
      </c>
      <c r="Y534" t="b">
        <f t="shared" si="583"/>
        <v>1</v>
      </c>
      <c r="AP534">
        <v>486</v>
      </c>
      <c r="AQ534" t="s">
        <v>735</v>
      </c>
      <c r="AR534" t="s">
        <v>1342</v>
      </c>
      <c r="AS534">
        <v>10031.1</v>
      </c>
      <c r="AT534">
        <v>128190</v>
      </c>
      <c r="BI534" t="s">
        <v>735</v>
      </c>
      <c r="BJ534">
        <v>10605</v>
      </c>
      <c r="BK534">
        <v>128350</v>
      </c>
      <c r="BL534">
        <v>0</v>
      </c>
      <c r="BM534">
        <v>0</v>
      </c>
      <c r="BN534">
        <v>486</v>
      </c>
      <c r="BO534" t="s">
        <v>1593</v>
      </c>
    </row>
    <row r="535" spans="1:68" x14ac:dyDescent="0.2">
      <c r="A535" t="s">
        <v>288</v>
      </c>
      <c r="B535">
        <v>1162792</v>
      </c>
      <c r="F535" s="162" t="s">
        <v>274</v>
      </c>
      <c r="G535" s="162"/>
      <c r="O535" s="162" t="s">
        <v>274</v>
      </c>
      <c r="P535" s="162">
        <v>107</v>
      </c>
      <c r="Q535" s="162">
        <v>4</v>
      </c>
      <c r="R535" s="162" t="s">
        <v>55</v>
      </c>
      <c r="S535">
        <v>9409</v>
      </c>
      <c r="T535">
        <v>10354</v>
      </c>
      <c r="U535">
        <v>8214</v>
      </c>
      <c r="V535">
        <v>8246</v>
      </c>
      <c r="W535">
        <v>8214</v>
      </c>
      <c r="X535" t="b">
        <f t="shared" si="582"/>
        <v>0</v>
      </c>
      <c r="Y535" t="b">
        <f t="shared" si="583"/>
        <v>1</v>
      </c>
      <c r="AP535">
        <v>686</v>
      </c>
      <c r="AQ535" t="s">
        <v>957</v>
      </c>
      <c r="AR535" t="s">
        <v>1342</v>
      </c>
      <c r="AS535">
        <v>12077.6</v>
      </c>
      <c r="AT535">
        <v>128190</v>
      </c>
      <c r="BI535" t="s">
        <v>957</v>
      </c>
      <c r="BJ535">
        <v>10734.3</v>
      </c>
      <c r="BK535">
        <v>128350</v>
      </c>
      <c r="BL535">
        <v>0</v>
      </c>
      <c r="BM535">
        <v>0</v>
      </c>
      <c r="BN535">
        <v>686</v>
      </c>
      <c r="BO535" t="s">
        <v>1593</v>
      </c>
    </row>
    <row r="536" spans="1:68" x14ac:dyDescent="0.2">
      <c r="A536" t="s">
        <v>289</v>
      </c>
      <c r="B536">
        <v>310095</v>
      </c>
      <c r="F536" s="162" t="s">
        <v>274</v>
      </c>
      <c r="G536" s="162"/>
      <c r="O536" s="162" t="s">
        <v>274</v>
      </c>
      <c r="P536" s="162">
        <v>107</v>
      </c>
      <c r="Q536" s="162">
        <v>5</v>
      </c>
      <c r="R536" s="162" t="s">
        <v>55</v>
      </c>
      <c r="S536">
        <v>9434</v>
      </c>
      <c r="T536">
        <v>10354</v>
      </c>
      <c r="U536">
        <v>8103</v>
      </c>
      <c r="V536">
        <v>8314</v>
      </c>
      <c r="W536">
        <v>8103</v>
      </c>
      <c r="X536" t="b">
        <f t="shared" si="582"/>
        <v>0</v>
      </c>
      <c r="Y536" t="b">
        <f t="shared" si="583"/>
        <v>1</v>
      </c>
      <c r="AP536">
        <v>886</v>
      </c>
      <c r="AQ536" t="s">
        <v>1179</v>
      </c>
      <c r="AR536" t="s">
        <v>1342</v>
      </c>
      <c r="AS536">
        <v>10315.799999999999</v>
      </c>
      <c r="AT536">
        <v>128190</v>
      </c>
      <c r="BI536" t="s">
        <v>1179</v>
      </c>
      <c r="BJ536">
        <v>10344.299999999999</v>
      </c>
      <c r="BK536">
        <v>128400</v>
      </c>
      <c r="BL536">
        <v>0</v>
      </c>
      <c r="BM536">
        <v>0</v>
      </c>
      <c r="BN536">
        <v>886</v>
      </c>
      <c r="BO536" t="s">
        <v>1593</v>
      </c>
    </row>
    <row r="537" spans="1:68" x14ac:dyDescent="0.2">
      <c r="F537" s="162" t="s">
        <v>274</v>
      </c>
      <c r="G537" s="162"/>
      <c r="O537" s="162" t="s">
        <v>274</v>
      </c>
      <c r="P537" s="162">
        <v>108</v>
      </c>
      <c r="Q537" s="162">
        <v>1</v>
      </c>
      <c r="R537" s="162" t="s">
        <v>56</v>
      </c>
      <c r="S537">
        <v>9601</v>
      </c>
      <c r="T537">
        <v>10704</v>
      </c>
      <c r="U537">
        <v>8383</v>
      </c>
      <c r="V537">
        <v>8428</v>
      </c>
      <c r="W537">
        <v>8383</v>
      </c>
      <c r="X537" t="b">
        <f t="shared" si="582"/>
        <v>0</v>
      </c>
      <c r="Y537" t="b">
        <f t="shared" si="583"/>
        <v>1</v>
      </c>
      <c r="Z537">
        <f t="shared" ref="Z537" si="605">P537</f>
        <v>108</v>
      </c>
      <c r="AA537" t="str">
        <f t="shared" ref="AA537" si="606">R537</f>
        <v>H&amp;Sconc100-2-8.txt</v>
      </c>
      <c r="AB537">
        <f>AVERAGE(V537:V541)</f>
        <v>8479</v>
      </c>
      <c r="AC537">
        <f>AVERAGE(W537:W541)</f>
        <v>8437</v>
      </c>
      <c r="AP537">
        <v>87</v>
      </c>
      <c r="AQ537" t="s">
        <v>1172</v>
      </c>
      <c r="AR537" t="s">
        <v>1343</v>
      </c>
      <c r="AS537">
        <v>10248.4</v>
      </c>
      <c r="AT537">
        <v>130420</v>
      </c>
      <c r="AU537">
        <f t="shared" ref="AU537" si="607">AVERAGE(AT537:AT541)</f>
        <v>130420</v>
      </c>
      <c r="BI537" t="s">
        <v>1172</v>
      </c>
      <c r="BJ537">
        <v>10520.4</v>
      </c>
      <c r="BK537">
        <v>130490</v>
      </c>
      <c r="BL537">
        <v>0</v>
      </c>
      <c r="BM537">
        <v>0</v>
      </c>
      <c r="BN537">
        <v>87</v>
      </c>
      <c r="BO537" t="s">
        <v>1594</v>
      </c>
      <c r="BP537">
        <f t="shared" ref="BP537" si="608">AVERAGE(BK537:BK541)</f>
        <v>130466</v>
      </c>
    </row>
    <row r="538" spans="1:68" x14ac:dyDescent="0.2">
      <c r="A538" t="s">
        <v>290</v>
      </c>
      <c r="F538" s="162" t="s">
        <v>274</v>
      </c>
      <c r="G538" s="162"/>
      <c r="O538" s="162" t="s">
        <v>274</v>
      </c>
      <c r="P538" s="162">
        <v>108</v>
      </c>
      <c r="Q538" s="162">
        <v>2</v>
      </c>
      <c r="R538" s="162" t="s">
        <v>56</v>
      </c>
      <c r="S538">
        <v>9705</v>
      </c>
      <c r="T538">
        <v>10704</v>
      </c>
      <c r="U538">
        <v>8536</v>
      </c>
      <c r="V538">
        <v>8536</v>
      </c>
      <c r="W538">
        <v>8536</v>
      </c>
      <c r="X538" t="b">
        <f t="shared" si="582"/>
        <v>1</v>
      </c>
      <c r="Y538" t="b">
        <f t="shared" si="583"/>
        <v>1</v>
      </c>
      <c r="AP538">
        <v>287</v>
      </c>
      <c r="AQ538" t="s">
        <v>514</v>
      </c>
      <c r="AR538" t="s">
        <v>1343</v>
      </c>
      <c r="AS538">
        <v>10595</v>
      </c>
      <c r="AT538">
        <v>130420</v>
      </c>
      <c r="BI538" t="s">
        <v>514</v>
      </c>
      <c r="BJ538">
        <v>10043.4</v>
      </c>
      <c r="BK538">
        <v>130450</v>
      </c>
      <c r="BL538">
        <v>0</v>
      </c>
      <c r="BM538">
        <v>0</v>
      </c>
      <c r="BN538">
        <v>287</v>
      </c>
      <c r="BO538" t="s">
        <v>1594</v>
      </c>
    </row>
    <row r="539" spans="1:68" x14ac:dyDescent="0.2">
      <c r="A539" t="s">
        <v>291</v>
      </c>
      <c r="B539">
        <v>315</v>
      </c>
      <c r="F539" s="162" t="s">
        <v>274</v>
      </c>
      <c r="G539" s="162"/>
      <c r="O539" s="162" t="s">
        <v>274</v>
      </c>
      <c r="P539" s="162">
        <v>108</v>
      </c>
      <c r="Q539" s="162">
        <v>3</v>
      </c>
      <c r="R539" s="162" t="s">
        <v>56</v>
      </c>
      <c r="S539">
        <v>9396</v>
      </c>
      <c r="T539">
        <v>10704</v>
      </c>
      <c r="U539">
        <v>8381</v>
      </c>
      <c r="V539">
        <v>8457</v>
      </c>
      <c r="W539">
        <v>8381</v>
      </c>
      <c r="X539" t="b">
        <f t="shared" si="582"/>
        <v>0</v>
      </c>
      <c r="Y539" t="b">
        <f t="shared" si="583"/>
        <v>1</v>
      </c>
      <c r="AP539">
        <v>487</v>
      </c>
      <c r="AQ539" t="s">
        <v>736</v>
      </c>
      <c r="AR539" t="s">
        <v>1343</v>
      </c>
      <c r="AS539">
        <v>11901.6</v>
      </c>
      <c r="AT539">
        <v>130420</v>
      </c>
      <c r="BI539" t="s">
        <v>736</v>
      </c>
      <c r="BJ539">
        <v>10611.9</v>
      </c>
      <c r="BK539">
        <v>130450</v>
      </c>
      <c r="BL539">
        <v>0</v>
      </c>
      <c r="BM539">
        <v>0</v>
      </c>
      <c r="BN539">
        <v>487</v>
      </c>
      <c r="BO539" t="s">
        <v>1594</v>
      </c>
    </row>
    <row r="540" spans="1:68" x14ac:dyDescent="0.2">
      <c r="A540" t="s">
        <v>292</v>
      </c>
      <c r="B540">
        <v>0</v>
      </c>
      <c r="F540" s="162" t="s">
        <v>274</v>
      </c>
      <c r="G540" s="162"/>
      <c r="O540" s="162" t="s">
        <v>274</v>
      </c>
      <c r="P540" s="162">
        <v>108</v>
      </c>
      <c r="Q540" s="162">
        <v>4</v>
      </c>
      <c r="R540" s="162" t="s">
        <v>56</v>
      </c>
      <c r="S540">
        <v>9578</v>
      </c>
      <c r="T540">
        <v>10704</v>
      </c>
      <c r="U540">
        <v>8383</v>
      </c>
      <c r="V540">
        <v>8461</v>
      </c>
      <c r="W540">
        <v>8383</v>
      </c>
      <c r="X540" t="b">
        <f t="shared" si="582"/>
        <v>0</v>
      </c>
      <c r="Y540" t="b">
        <f t="shared" si="583"/>
        <v>1</v>
      </c>
      <c r="AP540">
        <v>687</v>
      </c>
      <c r="AQ540" t="s">
        <v>958</v>
      </c>
      <c r="AR540" t="s">
        <v>1343</v>
      </c>
      <c r="AS540">
        <v>12002.3</v>
      </c>
      <c r="AT540">
        <v>130420</v>
      </c>
      <c r="BI540" t="s">
        <v>958</v>
      </c>
      <c r="BJ540">
        <v>10393.700000000001</v>
      </c>
      <c r="BK540">
        <v>130450</v>
      </c>
      <c r="BL540">
        <v>0</v>
      </c>
      <c r="BM540">
        <v>0</v>
      </c>
      <c r="BN540">
        <v>687</v>
      </c>
      <c r="BO540" t="s">
        <v>1594</v>
      </c>
    </row>
    <row r="541" spans="1:68" x14ac:dyDescent="0.2">
      <c r="A541" t="s">
        <v>293</v>
      </c>
      <c r="B541">
        <v>102306</v>
      </c>
      <c r="F541" s="162" t="s">
        <v>274</v>
      </c>
      <c r="G541" s="162"/>
      <c r="O541" s="162" t="s">
        <v>274</v>
      </c>
      <c r="P541" s="162">
        <v>108</v>
      </c>
      <c r="Q541" s="162">
        <v>5</v>
      </c>
      <c r="R541" s="162" t="s">
        <v>56</v>
      </c>
      <c r="S541">
        <v>9727</v>
      </c>
      <c r="T541">
        <v>10704</v>
      </c>
      <c r="U541">
        <v>8502</v>
      </c>
      <c r="V541">
        <v>8513</v>
      </c>
      <c r="W541">
        <v>8502</v>
      </c>
      <c r="X541" t="b">
        <f t="shared" si="582"/>
        <v>0</v>
      </c>
      <c r="Y541" t="b">
        <f t="shared" si="583"/>
        <v>1</v>
      </c>
      <c r="AP541">
        <v>887</v>
      </c>
      <c r="AQ541" t="s">
        <v>1180</v>
      </c>
      <c r="AR541" t="s">
        <v>1343</v>
      </c>
      <c r="AS541">
        <v>10127.799999999999</v>
      </c>
      <c r="AT541">
        <v>130420</v>
      </c>
      <c r="BI541" t="s">
        <v>1180</v>
      </c>
      <c r="BJ541">
        <v>10019.9</v>
      </c>
      <c r="BK541">
        <v>130490</v>
      </c>
      <c r="BL541">
        <v>0</v>
      </c>
      <c r="BM541">
        <v>0</v>
      </c>
      <c r="BN541">
        <v>887</v>
      </c>
      <c r="BO541" t="s">
        <v>1594</v>
      </c>
    </row>
    <row r="542" spans="1:68" x14ac:dyDescent="0.2">
      <c r="A542" t="s">
        <v>294</v>
      </c>
      <c r="B542">
        <v>0</v>
      </c>
      <c r="F542" s="162" t="s">
        <v>274</v>
      </c>
      <c r="G542" s="162"/>
      <c r="O542" s="162" t="s">
        <v>274</v>
      </c>
      <c r="P542" s="162">
        <v>109</v>
      </c>
      <c r="Q542" s="162">
        <v>1</v>
      </c>
      <c r="R542" s="162" t="s">
        <v>57</v>
      </c>
      <c r="S542">
        <v>9833</v>
      </c>
      <c r="T542">
        <v>10850</v>
      </c>
      <c r="U542">
        <v>8684</v>
      </c>
      <c r="V542">
        <v>8684</v>
      </c>
      <c r="W542">
        <v>8684</v>
      </c>
      <c r="X542" t="b">
        <f t="shared" si="582"/>
        <v>1</v>
      </c>
      <c r="Y542" t="b">
        <f t="shared" si="583"/>
        <v>1</v>
      </c>
      <c r="Z542">
        <f t="shared" ref="Z542" si="609">P542</f>
        <v>109</v>
      </c>
      <c r="AA542" t="str">
        <f t="shared" ref="AA542" si="610">R542</f>
        <v>H&amp;Sconc100-2-9.txt</v>
      </c>
      <c r="AB542">
        <f>AVERAGE(V542:V546)</f>
        <v>8677.4</v>
      </c>
      <c r="AC542">
        <f>AVERAGE(W542:W546)</f>
        <v>8629.6</v>
      </c>
      <c r="AP542">
        <v>88</v>
      </c>
      <c r="AQ542" t="s">
        <v>1183</v>
      </c>
      <c r="AR542" t="s">
        <v>1344</v>
      </c>
      <c r="AS542">
        <v>12141.6</v>
      </c>
      <c r="AT542">
        <v>132550</v>
      </c>
      <c r="AU542">
        <f t="shared" ref="AU542" si="611">AVERAGE(AT542:AT546)</f>
        <v>132550</v>
      </c>
      <c r="BI542" t="s">
        <v>1183</v>
      </c>
      <c r="BJ542">
        <v>10250</v>
      </c>
      <c r="BK542">
        <v>132560</v>
      </c>
      <c r="BL542">
        <v>0</v>
      </c>
      <c r="BM542">
        <v>0</v>
      </c>
      <c r="BN542">
        <v>88</v>
      </c>
      <c r="BO542" t="s">
        <v>1595</v>
      </c>
      <c r="BP542">
        <f t="shared" ref="BP542" si="612">AVERAGE(BK542:BK546)</f>
        <v>132578</v>
      </c>
    </row>
    <row r="543" spans="1:68" x14ac:dyDescent="0.2">
      <c r="A543" t="s">
        <v>295</v>
      </c>
      <c r="B543">
        <v>0</v>
      </c>
      <c r="F543" s="162" t="s">
        <v>274</v>
      </c>
      <c r="G543" s="162"/>
      <c r="O543" s="162" t="s">
        <v>274</v>
      </c>
      <c r="P543" s="162">
        <v>109</v>
      </c>
      <c r="Q543" s="162">
        <v>2</v>
      </c>
      <c r="R543" s="162" t="s">
        <v>57</v>
      </c>
      <c r="S543">
        <v>9774</v>
      </c>
      <c r="T543">
        <v>10850</v>
      </c>
      <c r="U543">
        <v>8620</v>
      </c>
      <c r="V543">
        <v>8719</v>
      </c>
      <c r="W543">
        <v>8620</v>
      </c>
      <c r="X543" t="b">
        <f t="shared" si="582"/>
        <v>0</v>
      </c>
      <c r="Y543" t="b">
        <f t="shared" si="583"/>
        <v>1</v>
      </c>
      <c r="AP543">
        <v>288</v>
      </c>
      <c r="AQ543" t="s">
        <v>515</v>
      </c>
      <c r="AR543" t="s">
        <v>1344</v>
      </c>
      <c r="AS543">
        <v>10407.6</v>
      </c>
      <c r="AT543">
        <v>132550</v>
      </c>
      <c r="BI543" t="s">
        <v>515</v>
      </c>
      <c r="BJ543">
        <v>11634.7</v>
      </c>
      <c r="BK543">
        <v>132560</v>
      </c>
      <c r="BL543">
        <v>0</v>
      </c>
      <c r="BM543">
        <v>0</v>
      </c>
      <c r="BN543">
        <v>288</v>
      </c>
      <c r="BO543" t="s">
        <v>1595</v>
      </c>
    </row>
    <row r="544" spans="1:68" x14ac:dyDescent="0.2">
      <c r="A544" t="s">
        <v>296</v>
      </c>
      <c r="B544">
        <v>0.99739999999999995</v>
      </c>
      <c r="F544" s="162" t="s">
        <v>274</v>
      </c>
      <c r="G544" s="162"/>
      <c r="O544" s="162" t="s">
        <v>274</v>
      </c>
      <c r="P544" s="162">
        <v>109</v>
      </c>
      <c r="Q544" s="162">
        <v>3</v>
      </c>
      <c r="R544" s="162" t="s">
        <v>57</v>
      </c>
      <c r="S544">
        <v>9797</v>
      </c>
      <c r="T544">
        <v>10850</v>
      </c>
      <c r="U544">
        <v>8588</v>
      </c>
      <c r="V544">
        <v>8684</v>
      </c>
      <c r="W544">
        <v>8588</v>
      </c>
      <c r="X544" t="b">
        <f t="shared" si="582"/>
        <v>0</v>
      </c>
      <c r="Y544" t="b">
        <f t="shared" si="583"/>
        <v>1</v>
      </c>
      <c r="AP544">
        <v>488</v>
      </c>
      <c r="AQ544" t="s">
        <v>737</v>
      </c>
      <c r="AR544" t="s">
        <v>1344</v>
      </c>
      <c r="AS544">
        <v>11921.9</v>
      </c>
      <c r="AT544">
        <v>132550</v>
      </c>
      <c r="BI544" t="s">
        <v>737</v>
      </c>
      <c r="BJ544">
        <v>10045.299999999999</v>
      </c>
      <c r="BK544">
        <v>132560</v>
      </c>
      <c r="BL544">
        <v>0</v>
      </c>
      <c r="BM544">
        <v>0</v>
      </c>
      <c r="BN544">
        <v>488</v>
      </c>
      <c r="BO544" t="s">
        <v>1595</v>
      </c>
    </row>
    <row r="545" spans="1:68" x14ac:dyDescent="0.2">
      <c r="F545" s="162" t="s">
        <v>274</v>
      </c>
      <c r="G545" s="162"/>
      <c r="O545" s="162" t="s">
        <v>274</v>
      </c>
      <c r="P545" s="162">
        <v>109</v>
      </c>
      <c r="Q545" s="162">
        <v>4</v>
      </c>
      <c r="R545" s="162" t="s">
        <v>57</v>
      </c>
      <c r="S545">
        <v>9813</v>
      </c>
      <c r="T545">
        <v>10850</v>
      </c>
      <c r="U545">
        <v>8573</v>
      </c>
      <c r="V545">
        <v>8617</v>
      </c>
      <c r="W545">
        <v>8573</v>
      </c>
      <c r="X545" t="b">
        <f t="shared" si="582"/>
        <v>0</v>
      </c>
      <c r="Y545" t="b">
        <f t="shared" si="583"/>
        <v>1</v>
      </c>
      <c r="AP545">
        <v>688</v>
      </c>
      <c r="AQ545" t="s">
        <v>959</v>
      </c>
      <c r="AR545" t="s">
        <v>1344</v>
      </c>
      <c r="AS545">
        <v>11996.6</v>
      </c>
      <c r="AT545">
        <v>132550</v>
      </c>
      <c r="BI545" t="s">
        <v>959</v>
      </c>
      <c r="BJ545">
        <v>10751.7</v>
      </c>
      <c r="BK545">
        <v>132560</v>
      </c>
      <c r="BL545">
        <v>0</v>
      </c>
      <c r="BM545">
        <v>0</v>
      </c>
      <c r="BN545">
        <v>688</v>
      </c>
      <c r="BO545" t="s">
        <v>1595</v>
      </c>
    </row>
    <row r="546" spans="1:68" x14ac:dyDescent="0.2">
      <c r="A546" t="s">
        <v>282</v>
      </c>
      <c r="B546" t="s">
        <v>256</v>
      </c>
      <c r="C546" t="s">
        <v>283</v>
      </c>
      <c r="F546" s="162" t="s">
        <v>274</v>
      </c>
      <c r="G546" s="162" t="str">
        <f t="shared" ref="G546" si="613">B546</f>
        <v>prob_200_3.txt</v>
      </c>
      <c r="H546">
        <f t="shared" ref="H546" si="614">B547</f>
        <v>11000</v>
      </c>
      <c r="I546">
        <f t="shared" ref="I546" si="615">B548</f>
        <v>10400</v>
      </c>
      <c r="J546">
        <f t="shared" ref="J546" si="616">B549</f>
        <v>10180</v>
      </c>
      <c r="K546">
        <f t="shared" ref="K546:L546" si="617">B550</f>
        <v>10190</v>
      </c>
      <c r="L546">
        <f t="shared" si="617"/>
        <v>10180</v>
      </c>
      <c r="O546" s="162" t="s">
        <v>274</v>
      </c>
      <c r="P546" s="162">
        <v>109</v>
      </c>
      <c r="Q546" s="162">
        <v>5</v>
      </c>
      <c r="R546" s="162" t="s">
        <v>57</v>
      </c>
      <c r="S546">
        <v>9842</v>
      </c>
      <c r="T546">
        <v>10850</v>
      </c>
      <c r="U546">
        <v>8683</v>
      </c>
      <c r="V546">
        <v>8683</v>
      </c>
      <c r="W546">
        <v>8683</v>
      </c>
      <c r="X546" t="b">
        <f t="shared" si="582"/>
        <v>1</v>
      </c>
      <c r="Y546" t="b">
        <f t="shared" si="583"/>
        <v>1</v>
      </c>
      <c r="AP546">
        <v>888</v>
      </c>
      <c r="AQ546" t="s">
        <v>1181</v>
      </c>
      <c r="AR546" t="s">
        <v>1344</v>
      </c>
      <c r="AS546">
        <v>12872.2</v>
      </c>
      <c r="AT546">
        <v>132550</v>
      </c>
      <c r="BI546" t="s">
        <v>1181</v>
      </c>
      <c r="BJ546">
        <v>10504.9</v>
      </c>
      <c r="BK546">
        <v>132650</v>
      </c>
      <c r="BL546">
        <v>0</v>
      </c>
      <c r="BM546">
        <v>0</v>
      </c>
      <c r="BN546">
        <v>888</v>
      </c>
      <c r="BO546" t="s">
        <v>1595</v>
      </c>
    </row>
    <row r="547" spans="1:68" x14ac:dyDescent="0.2">
      <c r="A547" t="s">
        <v>215</v>
      </c>
      <c r="B547">
        <v>11000</v>
      </c>
      <c r="C547" t="s">
        <v>284</v>
      </c>
      <c r="D547">
        <v>0.188</v>
      </c>
      <c r="F547" s="162" t="s">
        <v>274</v>
      </c>
      <c r="G547" s="162"/>
      <c r="O547" s="162" t="s">
        <v>274</v>
      </c>
      <c r="P547" s="162">
        <v>110</v>
      </c>
      <c r="Q547" s="162">
        <v>1</v>
      </c>
      <c r="R547" s="162" t="s">
        <v>49</v>
      </c>
      <c r="S547">
        <v>10593</v>
      </c>
      <c r="T547">
        <v>11190</v>
      </c>
      <c r="U547">
        <v>9224</v>
      </c>
      <c r="V547">
        <v>9318</v>
      </c>
      <c r="W547">
        <v>9224</v>
      </c>
      <c r="X547" t="b">
        <f t="shared" si="582"/>
        <v>0</v>
      </c>
      <c r="Y547" t="b">
        <f t="shared" si="583"/>
        <v>1</v>
      </c>
      <c r="Z547">
        <f t="shared" ref="Z547" si="618">P547</f>
        <v>110</v>
      </c>
      <c r="AA547" t="str">
        <f t="shared" ref="AA547" si="619">R547</f>
        <v>H&amp;Sconc100-2-10.txt</v>
      </c>
      <c r="AB547">
        <f>AVERAGE(V547:V551)</f>
        <v>9297</v>
      </c>
      <c r="AC547">
        <f>AVERAGE(W547:W551)</f>
        <v>9194.4</v>
      </c>
      <c r="AP547">
        <v>89</v>
      </c>
      <c r="AQ547" t="s">
        <v>1194</v>
      </c>
      <c r="AR547" t="s">
        <v>1345</v>
      </c>
      <c r="AS547">
        <v>11566.2</v>
      </c>
      <c r="AT547">
        <v>127880</v>
      </c>
      <c r="AU547">
        <f t="shared" ref="AU547" si="620">AVERAGE(AT547:AT551)</f>
        <v>127880</v>
      </c>
      <c r="BI547" t="s">
        <v>1194</v>
      </c>
      <c r="BJ547">
        <v>10045.1</v>
      </c>
      <c r="BK547">
        <v>128030</v>
      </c>
      <c r="BL547">
        <v>0</v>
      </c>
      <c r="BM547">
        <v>0</v>
      </c>
      <c r="BN547">
        <v>89</v>
      </c>
      <c r="BO547" t="s">
        <v>1596</v>
      </c>
      <c r="BP547">
        <f t="shared" ref="BP547" si="621">AVERAGE(BK547:BK551)</f>
        <v>128034</v>
      </c>
    </row>
    <row r="548" spans="1:68" x14ac:dyDescent="0.2">
      <c r="A548" t="s">
        <v>216</v>
      </c>
      <c r="B548">
        <v>10400</v>
      </c>
      <c r="C548" t="s">
        <v>284</v>
      </c>
      <c r="D548">
        <v>3.3000000000000002E-2</v>
      </c>
      <c r="F548" s="162" t="s">
        <v>274</v>
      </c>
      <c r="G548" s="162"/>
      <c r="O548" s="162" t="s">
        <v>274</v>
      </c>
      <c r="P548" s="162">
        <v>110</v>
      </c>
      <c r="Q548" s="162">
        <v>2</v>
      </c>
      <c r="R548" s="162" t="s">
        <v>49</v>
      </c>
      <c r="S548">
        <v>10350</v>
      </c>
      <c r="T548">
        <v>11190</v>
      </c>
      <c r="U548">
        <v>9182</v>
      </c>
      <c r="V548">
        <v>9309</v>
      </c>
      <c r="W548">
        <v>9182</v>
      </c>
      <c r="X548" t="b">
        <f t="shared" si="582"/>
        <v>0</v>
      </c>
      <c r="Y548" t="b">
        <f t="shared" si="583"/>
        <v>1</v>
      </c>
      <c r="AP548">
        <v>289</v>
      </c>
      <c r="AQ548" t="s">
        <v>516</v>
      </c>
      <c r="AR548" t="s">
        <v>1345</v>
      </c>
      <c r="AS548">
        <v>11961.6</v>
      </c>
      <c r="AT548">
        <v>127880</v>
      </c>
      <c r="BI548" t="s">
        <v>516</v>
      </c>
      <c r="BJ548">
        <v>10022.5</v>
      </c>
      <c r="BK548">
        <v>128030</v>
      </c>
      <c r="BL548">
        <v>0</v>
      </c>
      <c r="BM548">
        <v>0</v>
      </c>
      <c r="BN548">
        <v>289</v>
      </c>
      <c r="BO548" t="s">
        <v>1596</v>
      </c>
    </row>
    <row r="549" spans="1:68" x14ac:dyDescent="0.2">
      <c r="A549" t="s">
        <v>285</v>
      </c>
      <c r="B549">
        <v>10180</v>
      </c>
      <c r="F549" s="162" t="s">
        <v>274</v>
      </c>
      <c r="G549" s="162"/>
      <c r="O549" s="162" t="s">
        <v>274</v>
      </c>
      <c r="P549" s="162">
        <v>110</v>
      </c>
      <c r="Q549" s="162">
        <v>3</v>
      </c>
      <c r="R549" s="162" t="s">
        <v>49</v>
      </c>
      <c r="S549">
        <v>10443</v>
      </c>
      <c r="T549">
        <v>11190</v>
      </c>
      <c r="U549">
        <v>9181</v>
      </c>
      <c r="V549">
        <v>9295</v>
      </c>
      <c r="W549">
        <v>9181</v>
      </c>
      <c r="X549" t="b">
        <f t="shared" si="582"/>
        <v>0</v>
      </c>
      <c r="Y549" t="b">
        <f t="shared" si="583"/>
        <v>1</v>
      </c>
      <c r="AP549">
        <v>489</v>
      </c>
      <c r="AQ549" t="s">
        <v>738</v>
      </c>
      <c r="AR549" t="s">
        <v>1345</v>
      </c>
      <c r="AS549">
        <v>11924.8</v>
      </c>
      <c r="AT549">
        <v>127880</v>
      </c>
      <c r="BI549" t="s">
        <v>738</v>
      </c>
      <c r="BJ549">
        <v>11211</v>
      </c>
      <c r="BK549">
        <v>128030</v>
      </c>
      <c r="BL549">
        <v>0</v>
      </c>
      <c r="BM549">
        <v>0</v>
      </c>
      <c r="BN549">
        <v>489</v>
      </c>
      <c r="BO549" t="s">
        <v>1596</v>
      </c>
    </row>
    <row r="550" spans="1:68" x14ac:dyDescent="0.2">
      <c r="A550" t="s">
        <v>286</v>
      </c>
      <c r="B550">
        <v>10190</v>
      </c>
      <c r="C550">
        <v>10180</v>
      </c>
      <c r="F550" s="162" t="s">
        <v>274</v>
      </c>
      <c r="G550" s="162"/>
      <c r="O550" s="162" t="s">
        <v>274</v>
      </c>
      <c r="P550" s="162">
        <v>110</v>
      </c>
      <c r="Q550" s="162">
        <v>4</v>
      </c>
      <c r="R550" s="162" t="s">
        <v>49</v>
      </c>
      <c r="S550">
        <v>10501</v>
      </c>
      <c r="T550">
        <v>11190</v>
      </c>
      <c r="U550">
        <v>9204</v>
      </c>
      <c r="V550">
        <v>9265</v>
      </c>
      <c r="W550">
        <v>9204</v>
      </c>
      <c r="X550" t="b">
        <f t="shared" si="582"/>
        <v>0</v>
      </c>
      <c r="Y550" t="b">
        <f t="shared" si="583"/>
        <v>1</v>
      </c>
      <c r="AP550">
        <v>689</v>
      </c>
      <c r="AQ550" t="s">
        <v>960</v>
      </c>
      <c r="AR550" t="s">
        <v>1345</v>
      </c>
      <c r="AS550">
        <v>10048.299999999999</v>
      </c>
      <c r="AT550">
        <v>127880</v>
      </c>
      <c r="BI550" t="s">
        <v>960</v>
      </c>
      <c r="BJ550">
        <v>12003.8</v>
      </c>
      <c r="BK550">
        <v>128030</v>
      </c>
      <c r="BL550">
        <v>0</v>
      </c>
      <c r="BM550">
        <v>0</v>
      </c>
      <c r="BN550">
        <v>689</v>
      </c>
      <c r="BO550" t="s">
        <v>1596</v>
      </c>
    </row>
    <row r="551" spans="1:68" x14ac:dyDescent="0.2">
      <c r="A551" t="s">
        <v>287</v>
      </c>
      <c r="B551">
        <v>150091.88699999999</v>
      </c>
      <c r="F551" s="162" t="s">
        <v>274</v>
      </c>
      <c r="G551" s="162"/>
      <c r="O551" s="162" t="s">
        <v>274</v>
      </c>
      <c r="P551" s="162">
        <v>110</v>
      </c>
      <c r="Q551" s="162">
        <v>5</v>
      </c>
      <c r="R551" s="162" t="s">
        <v>49</v>
      </c>
      <c r="S551">
        <v>10344</v>
      </c>
      <c r="T551">
        <v>11190</v>
      </c>
      <c r="U551">
        <v>9181</v>
      </c>
      <c r="V551">
        <v>9298</v>
      </c>
      <c r="W551">
        <v>9181</v>
      </c>
      <c r="X551" t="b">
        <f t="shared" si="582"/>
        <v>0</v>
      </c>
      <c r="Y551" t="b">
        <f t="shared" si="583"/>
        <v>1</v>
      </c>
      <c r="AP551">
        <v>889</v>
      </c>
      <c r="AQ551" t="s">
        <v>1182</v>
      </c>
      <c r="AR551" t="s">
        <v>1345</v>
      </c>
      <c r="AS551">
        <v>11382.8</v>
      </c>
      <c r="AT551">
        <v>127880</v>
      </c>
      <c r="BI551" t="s">
        <v>1182</v>
      </c>
      <c r="BJ551">
        <v>10822.5</v>
      </c>
      <c r="BK551">
        <v>128050</v>
      </c>
      <c r="BL551">
        <v>0</v>
      </c>
      <c r="BM551">
        <v>0</v>
      </c>
      <c r="BN551">
        <v>889</v>
      </c>
      <c r="BO551" t="s">
        <v>1596</v>
      </c>
    </row>
    <row r="552" spans="1:68" x14ac:dyDescent="0.2">
      <c r="A552" t="s">
        <v>288</v>
      </c>
      <c r="B552">
        <v>1240640</v>
      </c>
      <c r="F552" s="162" t="s">
        <v>274</v>
      </c>
      <c r="G552" s="162"/>
      <c r="O552" s="162" t="s">
        <v>274</v>
      </c>
      <c r="P552" s="162">
        <v>111</v>
      </c>
      <c r="Q552" s="162">
        <v>1</v>
      </c>
      <c r="R552" s="162" t="s">
        <v>68</v>
      </c>
      <c r="S552">
        <v>20671</v>
      </c>
      <c r="T552">
        <v>22189</v>
      </c>
      <c r="U552">
        <v>17892</v>
      </c>
      <c r="V552">
        <v>18128</v>
      </c>
      <c r="W552">
        <v>17892</v>
      </c>
      <c r="X552" t="b">
        <f t="shared" si="582"/>
        <v>0</v>
      </c>
      <c r="Y552" t="b">
        <f t="shared" si="583"/>
        <v>1</v>
      </c>
      <c r="Z552">
        <f t="shared" ref="Z552" si="622">P552</f>
        <v>111</v>
      </c>
      <c r="AA552" t="str">
        <f t="shared" ref="AA552" si="623">R552</f>
        <v>H&amp;Sconc200-2-1.txt</v>
      </c>
      <c r="AB552">
        <f>AVERAGE(V552:V556)</f>
        <v>18017.8</v>
      </c>
      <c r="AC552">
        <f>AVERAGE(W552:W556)</f>
        <v>17897.8</v>
      </c>
      <c r="AP552">
        <v>51</v>
      </c>
      <c r="AQ552" t="s">
        <v>773</v>
      </c>
      <c r="AR552" t="s">
        <v>1307</v>
      </c>
      <c r="AS552">
        <v>10090.700000000001</v>
      </c>
      <c r="AT552">
        <v>12840</v>
      </c>
      <c r="AU552">
        <f t="shared" ref="AU552" si="624">AVERAGE(AT552:AT556)</f>
        <v>12838</v>
      </c>
      <c r="BI552" t="s">
        <v>773</v>
      </c>
      <c r="BJ552">
        <v>10027.799999999999</v>
      </c>
      <c r="BK552">
        <v>12870</v>
      </c>
      <c r="BL552">
        <v>0</v>
      </c>
      <c r="BM552">
        <v>0</v>
      </c>
      <c r="BN552">
        <v>51</v>
      </c>
      <c r="BO552" t="s">
        <v>1558</v>
      </c>
      <c r="BP552">
        <f t="shared" ref="BP552" si="625">AVERAGE(BK552:BK556)</f>
        <v>12870</v>
      </c>
    </row>
    <row r="553" spans="1:68" x14ac:dyDescent="0.2">
      <c r="A553" t="s">
        <v>289</v>
      </c>
      <c r="B553">
        <v>327738</v>
      </c>
      <c r="F553" s="162" t="s">
        <v>274</v>
      </c>
      <c r="G553" s="162"/>
      <c r="O553" s="162" t="s">
        <v>274</v>
      </c>
      <c r="P553" s="162">
        <v>111</v>
      </c>
      <c r="Q553" s="162">
        <v>2</v>
      </c>
      <c r="R553" s="162" t="s">
        <v>68</v>
      </c>
      <c r="S553">
        <v>20664</v>
      </c>
      <c r="T553">
        <v>22189</v>
      </c>
      <c r="U553">
        <v>17929</v>
      </c>
      <c r="V553">
        <v>17929</v>
      </c>
      <c r="W553">
        <v>17929</v>
      </c>
      <c r="X553" t="b">
        <f t="shared" si="582"/>
        <v>1</v>
      </c>
      <c r="Y553" t="b">
        <f t="shared" si="583"/>
        <v>1</v>
      </c>
      <c r="AP553">
        <v>251</v>
      </c>
      <c r="AQ553" t="s">
        <v>476</v>
      </c>
      <c r="AR553" t="s">
        <v>1307</v>
      </c>
      <c r="AS553">
        <v>10058.4</v>
      </c>
      <c r="AT553">
        <v>12830</v>
      </c>
      <c r="BI553" t="s">
        <v>476</v>
      </c>
      <c r="BJ553">
        <v>10092</v>
      </c>
      <c r="BK553">
        <v>12840</v>
      </c>
      <c r="BL553">
        <v>0</v>
      </c>
      <c r="BM553">
        <v>0</v>
      </c>
      <c r="BN553">
        <v>251</v>
      </c>
      <c r="BO553" t="s">
        <v>1558</v>
      </c>
    </row>
    <row r="554" spans="1:68" x14ac:dyDescent="0.2">
      <c r="F554" s="162" t="s">
        <v>274</v>
      </c>
      <c r="G554" s="162"/>
      <c r="O554" s="162" t="s">
        <v>274</v>
      </c>
      <c r="P554" s="162">
        <v>111</v>
      </c>
      <c r="Q554" s="162">
        <v>3</v>
      </c>
      <c r="R554" s="162" t="s">
        <v>68</v>
      </c>
      <c r="S554">
        <v>20445</v>
      </c>
      <c r="T554">
        <v>22189</v>
      </c>
      <c r="U554">
        <v>17885</v>
      </c>
      <c r="V554">
        <v>17895</v>
      </c>
      <c r="W554">
        <v>17885</v>
      </c>
      <c r="X554" t="b">
        <f t="shared" si="582"/>
        <v>0</v>
      </c>
      <c r="Y554" t="b">
        <f t="shared" si="583"/>
        <v>1</v>
      </c>
      <c r="AP554">
        <v>451</v>
      </c>
      <c r="AQ554" t="s">
        <v>697</v>
      </c>
      <c r="AR554" t="s">
        <v>1307</v>
      </c>
      <c r="AS554">
        <v>10047.1</v>
      </c>
      <c r="AT554">
        <v>12840</v>
      </c>
      <c r="BI554" t="s">
        <v>697</v>
      </c>
      <c r="BJ554">
        <v>9999.5</v>
      </c>
      <c r="BK554">
        <v>12880</v>
      </c>
      <c r="BL554">
        <v>0</v>
      </c>
      <c r="BM554">
        <v>0</v>
      </c>
      <c r="BN554">
        <v>451</v>
      </c>
      <c r="BO554" t="s">
        <v>1558</v>
      </c>
    </row>
    <row r="555" spans="1:68" x14ac:dyDescent="0.2">
      <c r="A555" t="s">
        <v>290</v>
      </c>
      <c r="F555" s="162" t="s">
        <v>274</v>
      </c>
      <c r="G555" s="162"/>
      <c r="O555" s="162" t="s">
        <v>274</v>
      </c>
      <c r="P555" s="162">
        <v>111</v>
      </c>
      <c r="Q555" s="162">
        <v>4</v>
      </c>
      <c r="R555" s="162" t="s">
        <v>68</v>
      </c>
      <c r="S555">
        <v>20554</v>
      </c>
      <c r="T555">
        <v>22189</v>
      </c>
      <c r="U555">
        <v>17903</v>
      </c>
      <c r="V555">
        <v>17974</v>
      </c>
      <c r="W555">
        <v>17903</v>
      </c>
      <c r="X555" t="b">
        <f t="shared" si="582"/>
        <v>0</v>
      </c>
      <c r="Y555" t="b">
        <f t="shared" si="583"/>
        <v>1</v>
      </c>
      <c r="AP555">
        <v>651</v>
      </c>
      <c r="AQ555" t="s">
        <v>919</v>
      </c>
      <c r="AR555" t="s">
        <v>1307</v>
      </c>
      <c r="AS555">
        <v>10019.4</v>
      </c>
      <c r="AT555">
        <v>12840</v>
      </c>
      <c r="BI555" t="s">
        <v>919</v>
      </c>
      <c r="BJ555">
        <v>10087.799999999999</v>
      </c>
      <c r="BK555">
        <v>12880</v>
      </c>
      <c r="BL555">
        <v>0</v>
      </c>
      <c r="BM555">
        <v>0</v>
      </c>
      <c r="BN555">
        <v>651</v>
      </c>
      <c r="BO555" t="s">
        <v>1558</v>
      </c>
    </row>
    <row r="556" spans="1:68" x14ac:dyDescent="0.2">
      <c r="A556" t="s">
        <v>291</v>
      </c>
      <c r="B556">
        <v>373</v>
      </c>
      <c r="F556" s="162" t="s">
        <v>274</v>
      </c>
      <c r="G556" s="162"/>
      <c r="O556" s="162" t="s">
        <v>274</v>
      </c>
      <c r="P556" s="162">
        <v>111</v>
      </c>
      <c r="Q556" s="162">
        <v>5</v>
      </c>
      <c r="R556" s="162" t="s">
        <v>68</v>
      </c>
      <c r="S556">
        <v>20463</v>
      </c>
      <c r="T556">
        <v>22189</v>
      </c>
      <c r="U556">
        <v>17880</v>
      </c>
      <c r="V556">
        <v>18163</v>
      </c>
      <c r="W556">
        <v>17880</v>
      </c>
      <c r="X556" t="b">
        <f t="shared" si="582"/>
        <v>0</v>
      </c>
      <c r="Y556" t="b">
        <f t="shared" si="583"/>
        <v>1</v>
      </c>
      <c r="AP556">
        <v>851</v>
      </c>
      <c r="AQ556" t="s">
        <v>1141</v>
      </c>
      <c r="AR556" t="s">
        <v>1307</v>
      </c>
      <c r="AS556">
        <v>10047.9</v>
      </c>
      <c r="AT556">
        <v>12840</v>
      </c>
      <c r="BI556" t="s">
        <v>1141</v>
      </c>
      <c r="BJ556">
        <v>10012.5</v>
      </c>
      <c r="BK556">
        <v>12880</v>
      </c>
      <c r="BL556">
        <v>0</v>
      </c>
      <c r="BM556">
        <v>0</v>
      </c>
      <c r="BN556">
        <v>851</v>
      </c>
      <c r="BO556" t="s">
        <v>1558</v>
      </c>
    </row>
    <row r="557" spans="1:68" x14ac:dyDescent="0.2">
      <c r="A557" t="s">
        <v>292</v>
      </c>
      <c r="B557">
        <v>0</v>
      </c>
      <c r="F557" s="162" t="s">
        <v>274</v>
      </c>
      <c r="G557" s="162"/>
      <c r="O557" s="162" t="s">
        <v>274</v>
      </c>
      <c r="P557" s="162">
        <v>112</v>
      </c>
      <c r="Q557" s="162">
        <v>1</v>
      </c>
      <c r="R557" s="162" t="s">
        <v>70</v>
      </c>
      <c r="S557">
        <v>19914</v>
      </c>
      <c r="T557">
        <v>21988</v>
      </c>
      <c r="U557">
        <v>17066</v>
      </c>
      <c r="V557">
        <v>17271</v>
      </c>
      <c r="W557">
        <v>17066</v>
      </c>
      <c r="X557" t="b">
        <f t="shared" si="582"/>
        <v>0</v>
      </c>
      <c r="Y557" t="b">
        <f t="shared" si="583"/>
        <v>1</v>
      </c>
      <c r="Z557">
        <f t="shared" ref="Z557" si="626">P557</f>
        <v>112</v>
      </c>
      <c r="AA557" t="str">
        <f t="shared" ref="AA557" si="627">R557</f>
        <v>H&amp;Sconc200-2-2.txt</v>
      </c>
      <c r="AB557">
        <f>AVERAGE(V557:V561)</f>
        <v>17234</v>
      </c>
      <c r="AC557">
        <f>AVERAGE(W557:W561)</f>
        <v>17073</v>
      </c>
      <c r="AP557">
        <v>60</v>
      </c>
      <c r="AQ557" t="s">
        <v>873</v>
      </c>
      <c r="AR557" t="s">
        <v>1316</v>
      </c>
      <c r="AS557">
        <v>10100.6</v>
      </c>
      <c r="AT557">
        <v>12950</v>
      </c>
      <c r="AU557">
        <f t="shared" ref="AU557" si="628">AVERAGE(AT557:AT561)</f>
        <v>12928</v>
      </c>
      <c r="BI557" t="s">
        <v>873</v>
      </c>
      <c r="BJ557">
        <v>10028.6</v>
      </c>
      <c r="BK557">
        <v>12920</v>
      </c>
      <c r="BL557">
        <v>0</v>
      </c>
      <c r="BM557">
        <v>0</v>
      </c>
      <c r="BN557">
        <v>60</v>
      </c>
      <c r="BO557" t="s">
        <v>1567</v>
      </c>
      <c r="BP557">
        <f t="shared" ref="BP557" si="629">AVERAGE(BK557:BK561)</f>
        <v>12922</v>
      </c>
    </row>
    <row r="558" spans="1:68" x14ac:dyDescent="0.2">
      <c r="A558" t="s">
        <v>293</v>
      </c>
      <c r="B558">
        <v>28630</v>
      </c>
      <c r="F558" s="162" t="s">
        <v>274</v>
      </c>
      <c r="G558" s="162"/>
      <c r="O558" s="162" t="s">
        <v>274</v>
      </c>
      <c r="P558" s="162">
        <v>112</v>
      </c>
      <c r="Q558" s="162">
        <v>2</v>
      </c>
      <c r="R558" s="162" t="s">
        <v>70</v>
      </c>
      <c r="S558">
        <v>19845</v>
      </c>
      <c r="T558">
        <v>21988</v>
      </c>
      <c r="U558">
        <v>17081</v>
      </c>
      <c r="V558">
        <v>17213</v>
      </c>
      <c r="W558">
        <v>17081</v>
      </c>
      <c r="X558" t="b">
        <f t="shared" si="582"/>
        <v>0</v>
      </c>
      <c r="Y558" t="b">
        <f t="shared" si="583"/>
        <v>1</v>
      </c>
      <c r="AP558">
        <v>260</v>
      </c>
      <c r="AQ558" t="s">
        <v>486</v>
      </c>
      <c r="AR558" t="s">
        <v>1316</v>
      </c>
      <c r="AS558">
        <v>10051.9</v>
      </c>
      <c r="AT558">
        <v>12910</v>
      </c>
      <c r="BI558" t="s">
        <v>486</v>
      </c>
      <c r="BJ558">
        <v>10060.700000000001</v>
      </c>
      <c r="BK558">
        <v>12940</v>
      </c>
      <c r="BL558">
        <v>0</v>
      </c>
      <c r="BM558">
        <v>0</v>
      </c>
      <c r="BN558">
        <v>260</v>
      </c>
      <c r="BO558" t="s">
        <v>1567</v>
      </c>
    </row>
    <row r="559" spans="1:68" x14ac:dyDescent="0.2">
      <c r="A559" t="s">
        <v>294</v>
      </c>
      <c r="B559">
        <v>0</v>
      </c>
      <c r="F559" s="162" t="s">
        <v>274</v>
      </c>
      <c r="G559" s="162"/>
      <c r="O559" s="162" t="s">
        <v>274</v>
      </c>
      <c r="P559" s="162">
        <v>112</v>
      </c>
      <c r="Q559" s="162">
        <v>3</v>
      </c>
      <c r="R559" s="162" t="s">
        <v>70</v>
      </c>
      <c r="S559">
        <v>19876</v>
      </c>
      <c r="T559">
        <v>21988</v>
      </c>
      <c r="U559">
        <v>17109</v>
      </c>
      <c r="V559">
        <v>17238</v>
      </c>
      <c r="W559">
        <v>17109</v>
      </c>
      <c r="X559" t="b">
        <f t="shared" si="582"/>
        <v>0</v>
      </c>
      <c r="Y559" t="b">
        <f t="shared" si="583"/>
        <v>1</v>
      </c>
      <c r="AP559">
        <v>460</v>
      </c>
      <c r="AQ559" t="s">
        <v>707</v>
      </c>
      <c r="AR559" t="s">
        <v>1316</v>
      </c>
      <c r="AS559">
        <v>10002.799999999999</v>
      </c>
      <c r="AT559">
        <v>12920</v>
      </c>
      <c r="BI559" t="s">
        <v>707</v>
      </c>
      <c r="BJ559">
        <v>10082.9</v>
      </c>
      <c r="BK559">
        <v>12920</v>
      </c>
      <c r="BL559">
        <v>0</v>
      </c>
      <c r="BM559">
        <v>0</v>
      </c>
      <c r="BN559">
        <v>460</v>
      </c>
      <c r="BO559" t="s">
        <v>1567</v>
      </c>
    </row>
    <row r="560" spans="1:68" x14ac:dyDescent="0.2">
      <c r="A560" t="s">
        <v>295</v>
      </c>
      <c r="B560">
        <v>0</v>
      </c>
      <c r="F560" s="162" t="s">
        <v>274</v>
      </c>
      <c r="G560" s="162"/>
      <c r="O560" s="162" t="s">
        <v>274</v>
      </c>
      <c r="P560" s="162">
        <v>112</v>
      </c>
      <c r="Q560" s="162">
        <v>4</v>
      </c>
      <c r="R560" s="162" t="s">
        <v>70</v>
      </c>
      <c r="S560">
        <v>19876</v>
      </c>
      <c r="T560">
        <v>21988</v>
      </c>
      <c r="U560">
        <v>17056</v>
      </c>
      <c r="V560">
        <v>17174</v>
      </c>
      <c r="W560">
        <v>17056</v>
      </c>
      <c r="X560" t="b">
        <f t="shared" si="582"/>
        <v>0</v>
      </c>
      <c r="Y560" t="b">
        <f t="shared" si="583"/>
        <v>1</v>
      </c>
      <c r="AP560">
        <v>660</v>
      </c>
      <c r="AQ560" t="s">
        <v>929</v>
      </c>
      <c r="AR560" t="s">
        <v>1316</v>
      </c>
      <c r="AS560">
        <v>10098.200000000001</v>
      </c>
      <c r="AT560">
        <v>12920</v>
      </c>
      <c r="BI560" t="s">
        <v>929</v>
      </c>
      <c r="BJ560">
        <v>10051</v>
      </c>
      <c r="BK560">
        <v>12920</v>
      </c>
      <c r="BL560">
        <v>0</v>
      </c>
      <c r="BM560">
        <v>0</v>
      </c>
      <c r="BN560">
        <v>660</v>
      </c>
      <c r="BO560" t="s">
        <v>1567</v>
      </c>
    </row>
    <row r="561" spans="1:68" x14ac:dyDescent="0.2">
      <c r="A561" t="s">
        <v>296</v>
      </c>
      <c r="B561">
        <v>0.99619999999999997</v>
      </c>
      <c r="F561" s="162" t="s">
        <v>274</v>
      </c>
      <c r="G561" s="162"/>
      <c r="O561" s="162" t="s">
        <v>274</v>
      </c>
      <c r="P561" s="162">
        <v>112</v>
      </c>
      <c r="Q561" s="162">
        <v>5</v>
      </c>
      <c r="R561" s="162" t="s">
        <v>70</v>
      </c>
      <c r="S561">
        <v>19961</v>
      </c>
      <c r="T561">
        <v>21988</v>
      </c>
      <c r="U561">
        <v>17053</v>
      </c>
      <c r="V561">
        <v>17274</v>
      </c>
      <c r="W561">
        <v>17053</v>
      </c>
      <c r="X561" t="b">
        <f t="shared" si="582"/>
        <v>0</v>
      </c>
      <c r="Y561" t="b">
        <f t="shared" si="583"/>
        <v>1</v>
      </c>
      <c r="AP561">
        <v>860</v>
      </c>
      <c r="AQ561" t="s">
        <v>1151</v>
      </c>
      <c r="AR561" t="s">
        <v>1316</v>
      </c>
      <c r="AS561">
        <v>10090.799999999999</v>
      </c>
      <c r="AT561">
        <v>12940</v>
      </c>
      <c r="BI561" t="s">
        <v>1151</v>
      </c>
      <c r="BJ561">
        <v>10022.9</v>
      </c>
      <c r="BK561">
        <v>12910</v>
      </c>
      <c r="BL561">
        <v>0</v>
      </c>
      <c r="BM561">
        <v>0</v>
      </c>
      <c r="BN561">
        <v>860</v>
      </c>
      <c r="BO561" t="s">
        <v>1567</v>
      </c>
    </row>
    <row r="562" spans="1:68" x14ac:dyDescent="0.2">
      <c r="F562" s="162" t="s">
        <v>274</v>
      </c>
      <c r="G562" s="162"/>
      <c r="O562" s="162" t="s">
        <v>274</v>
      </c>
      <c r="P562" s="162">
        <v>113</v>
      </c>
      <c r="Q562" s="162">
        <v>1</v>
      </c>
      <c r="R562" s="162" t="s">
        <v>71</v>
      </c>
      <c r="S562">
        <v>19983</v>
      </c>
      <c r="T562">
        <v>21280</v>
      </c>
      <c r="U562">
        <v>17210</v>
      </c>
      <c r="V562">
        <v>17461</v>
      </c>
      <c r="W562">
        <v>17210</v>
      </c>
      <c r="X562" t="b">
        <f t="shared" si="582"/>
        <v>0</v>
      </c>
      <c r="Y562" t="b">
        <f t="shared" si="583"/>
        <v>1</v>
      </c>
      <c r="Z562">
        <f t="shared" ref="Z562" si="630">P562</f>
        <v>113</v>
      </c>
      <c r="AA562" t="str">
        <f t="shared" ref="AA562" si="631">R562</f>
        <v>H&amp;Sconc200-2-3.txt</v>
      </c>
      <c r="AB562">
        <f>AVERAGE(V562:V566)</f>
        <v>17408.2</v>
      </c>
      <c r="AC562">
        <f>AVERAGE(W562:W566)</f>
        <v>17114.599999999999</v>
      </c>
      <c r="AP562">
        <v>52</v>
      </c>
      <c r="AQ562" t="s">
        <v>784</v>
      </c>
      <c r="AR562" t="s">
        <v>1308</v>
      </c>
      <c r="AS562">
        <v>10005.799999999999</v>
      </c>
      <c r="AT562">
        <v>12280</v>
      </c>
      <c r="AU562">
        <f t="shared" ref="AU562" si="632">AVERAGE(AT562:AT566)</f>
        <v>12268</v>
      </c>
      <c r="BI562" t="s">
        <v>784</v>
      </c>
      <c r="BJ562">
        <v>10012.700000000001</v>
      </c>
      <c r="BK562">
        <v>12270</v>
      </c>
      <c r="BL562">
        <v>0</v>
      </c>
      <c r="BM562">
        <v>0</v>
      </c>
      <c r="BN562">
        <v>52</v>
      </c>
      <c r="BO562" t="s">
        <v>1559</v>
      </c>
      <c r="BP562">
        <f t="shared" ref="BP562" si="633">AVERAGE(BK562:BK566)</f>
        <v>12276</v>
      </c>
    </row>
    <row r="563" spans="1:68" x14ac:dyDescent="0.2">
      <c r="A563" t="s">
        <v>282</v>
      </c>
      <c r="B563" t="s">
        <v>257</v>
      </c>
      <c r="C563" t="s">
        <v>283</v>
      </c>
      <c r="F563" s="162" t="s">
        <v>274</v>
      </c>
      <c r="G563" s="162" t="str">
        <f t="shared" ref="G563" si="634">B563</f>
        <v>prob_200_4.txt</v>
      </c>
      <c r="H563">
        <f t="shared" ref="H563" si="635">B564</f>
        <v>11110</v>
      </c>
      <c r="I563">
        <f t="shared" ref="I563" si="636">B565</f>
        <v>10800</v>
      </c>
      <c r="J563">
        <f t="shared" ref="J563" si="637">B566</f>
        <v>10130</v>
      </c>
      <c r="K563">
        <f t="shared" ref="K563:L563" si="638">B567</f>
        <v>10150</v>
      </c>
      <c r="L563">
        <f t="shared" si="638"/>
        <v>10130</v>
      </c>
      <c r="O563" s="162" t="s">
        <v>274</v>
      </c>
      <c r="P563" s="162">
        <v>113</v>
      </c>
      <c r="Q563" s="162">
        <v>2</v>
      </c>
      <c r="R563" s="162" t="s">
        <v>71</v>
      </c>
      <c r="S563">
        <v>19787</v>
      </c>
      <c r="T563">
        <v>21280</v>
      </c>
      <c r="U563">
        <v>17034</v>
      </c>
      <c r="V563">
        <v>17354</v>
      </c>
      <c r="W563">
        <v>17034</v>
      </c>
      <c r="X563" t="b">
        <f t="shared" si="582"/>
        <v>0</v>
      </c>
      <c r="Y563" t="b">
        <f t="shared" si="583"/>
        <v>1</v>
      </c>
      <c r="AP563">
        <v>252</v>
      </c>
      <c r="AQ563" t="s">
        <v>477</v>
      </c>
      <c r="AR563" t="s">
        <v>1308</v>
      </c>
      <c r="AS563">
        <v>10030.700000000001</v>
      </c>
      <c r="AT563">
        <v>12260</v>
      </c>
      <c r="BI563" t="s">
        <v>477</v>
      </c>
      <c r="BJ563">
        <v>10051.299999999999</v>
      </c>
      <c r="BK563">
        <v>12280</v>
      </c>
      <c r="BL563">
        <v>0</v>
      </c>
      <c r="BM563">
        <v>0</v>
      </c>
      <c r="BN563">
        <v>252</v>
      </c>
      <c r="BO563" t="s">
        <v>1559</v>
      </c>
    </row>
    <row r="564" spans="1:68" x14ac:dyDescent="0.2">
      <c r="A564" t="s">
        <v>215</v>
      </c>
      <c r="B564">
        <v>11110</v>
      </c>
      <c r="C564" t="s">
        <v>284</v>
      </c>
      <c r="D564">
        <v>0.217</v>
      </c>
      <c r="F564" s="162" t="s">
        <v>274</v>
      </c>
      <c r="G564" s="162"/>
      <c r="O564" s="162" t="s">
        <v>274</v>
      </c>
      <c r="P564" s="162">
        <v>113</v>
      </c>
      <c r="Q564" s="162">
        <v>3</v>
      </c>
      <c r="R564" s="162" t="s">
        <v>71</v>
      </c>
      <c r="S564">
        <v>20093</v>
      </c>
      <c r="T564">
        <v>21280</v>
      </c>
      <c r="U564">
        <v>17135</v>
      </c>
      <c r="V564">
        <v>17432</v>
      </c>
      <c r="W564">
        <v>17135</v>
      </c>
      <c r="X564" t="b">
        <f t="shared" si="582"/>
        <v>0</v>
      </c>
      <c r="Y564" t="b">
        <f t="shared" si="583"/>
        <v>1</v>
      </c>
      <c r="AP564">
        <v>452</v>
      </c>
      <c r="AQ564" t="s">
        <v>698</v>
      </c>
      <c r="AR564" t="s">
        <v>1308</v>
      </c>
      <c r="AS564">
        <v>10074.1</v>
      </c>
      <c r="AT564">
        <v>12260</v>
      </c>
      <c r="BI564" t="s">
        <v>698</v>
      </c>
      <c r="BJ564">
        <v>10009.9</v>
      </c>
      <c r="BK564">
        <v>12280</v>
      </c>
      <c r="BL564">
        <v>0</v>
      </c>
      <c r="BM564">
        <v>0</v>
      </c>
      <c r="BN564">
        <v>452</v>
      </c>
      <c r="BO564" t="s">
        <v>1559</v>
      </c>
    </row>
    <row r="565" spans="1:68" x14ac:dyDescent="0.2">
      <c r="A565" t="s">
        <v>216</v>
      </c>
      <c r="B565">
        <v>10800</v>
      </c>
      <c r="C565" t="s">
        <v>284</v>
      </c>
      <c r="D565">
        <v>6.8000000000000005E-2</v>
      </c>
      <c r="F565" s="162" t="s">
        <v>274</v>
      </c>
      <c r="G565" s="162"/>
      <c r="O565" s="162" t="s">
        <v>274</v>
      </c>
      <c r="P565" s="162">
        <v>113</v>
      </c>
      <c r="Q565" s="162">
        <v>4</v>
      </c>
      <c r="R565" s="162" t="s">
        <v>71</v>
      </c>
      <c r="S565">
        <v>20005</v>
      </c>
      <c r="T565">
        <v>21280</v>
      </c>
      <c r="U565">
        <v>17061</v>
      </c>
      <c r="V565">
        <v>17370</v>
      </c>
      <c r="W565">
        <v>17061</v>
      </c>
      <c r="X565" t="b">
        <f t="shared" si="582"/>
        <v>0</v>
      </c>
      <c r="Y565" t="b">
        <f t="shared" si="583"/>
        <v>1</v>
      </c>
      <c r="AP565">
        <v>652</v>
      </c>
      <c r="AQ565" t="s">
        <v>920</v>
      </c>
      <c r="AR565" t="s">
        <v>1308</v>
      </c>
      <c r="AS565">
        <v>9999.49</v>
      </c>
      <c r="AT565">
        <v>12280</v>
      </c>
      <c r="BI565" t="s">
        <v>920</v>
      </c>
      <c r="BJ565">
        <v>10058.4</v>
      </c>
      <c r="BK565">
        <v>12280</v>
      </c>
      <c r="BL565">
        <v>0</v>
      </c>
      <c r="BM565">
        <v>0</v>
      </c>
      <c r="BN565">
        <v>652</v>
      </c>
      <c r="BO565" t="s">
        <v>1559</v>
      </c>
    </row>
    <row r="566" spans="1:68" x14ac:dyDescent="0.2">
      <c r="A566" t="s">
        <v>285</v>
      </c>
      <c r="B566">
        <v>10130</v>
      </c>
      <c r="F566" s="162" t="s">
        <v>274</v>
      </c>
      <c r="G566" s="162"/>
      <c r="O566" s="162" t="s">
        <v>274</v>
      </c>
      <c r="P566" s="162">
        <v>113</v>
      </c>
      <c r="Q566" s="162">
        <v>5</v>
      </c>
      <c r="R566" s="162" t="s">
        <v>71</v>
      </c>
      <c r="S566">
        <v>19915</v>
      </c>
      <c r="T566">
        <v>21280</v>
      </c>
      <c r="U566">
        <v>17133</v>
      </c>
      <c r="V566">
        <v>17424</v>
      </c>
      <c r="W566">
        <v>17133</v>
      </c>
      <c r="X566" t="b">
        <f t="shared" si="582"/>
        <v>0</v>
      </c>
      <c r="Y566" t="b">
        <f t="shared" si="583"/>
        <v>1</v>
      </c>
      <c r="AP566">
        <v>852</v>
      </c>
      <c r="AQ566" t="s">
        <v>1142</v>
      </c>
      <c r="AR566" t="s">
        <v>1308</v>
      </c>
      <c r="AS566">
        <v>10098</v>
      </c>
      <c r="AT566">
        <v>12260</v>
      </c>
      <c r="BI566" t="s">
        <v>1142</v>
      </c>
      <c r="BJ566">
        <v>10079.700000000001</v>
      </c>
      <c r="BK566">
        <v>12270</v>
      </c>
      <c r="BL566">
        <v>0</v>
      </c>
      <c r="BM566">
        <v>0</v>
      </c>
      <c r="BN566">
        <v>852</v>
      </c>
      <c r="BO566" t="s">
        <v>1559</v>
      </c>
    </row>
    <row r="567" spans="1:68" x14ac:dyDescent="0.2">
      <c r="A567" t="s">
        <v>286</v>
      </c>
      <c r="B567">
        <v>10150</v>
      </c>
      <c r="C567">
        <v>10130</v>
      </c>
      <c r="F567" s="162" t="s">
        <v>274</v>
      </c>
      <c r="G567" s="162"/>
      <c r="O567" s="162" t="s">
        <v>274</v>
      </c>
      <c r="P567" s="162">
        <v>114</v>
      </c>
      <c r="Q567" s="162">
        <v>1</v>
      </c>
      <c r="R567" s="162" t="s">
        <v>72</v>
      </c>
      <c r="S567">
        <v>19378</v>
      </c>
      <c r="T567">
        <v>20887</v>
      </c>
      <c r="U567">
        <v>16399</v>
      </c>
      <c r="V567">
        <v>16612</v>
      </c>
      <c r="W567">
        <v>16399</v>
      </c>
      <c r="X567" t="b">
        <f t="shared" si="582"/>
        <v>0</v>
      </c>
      <c r="Y567" t="b">
        <f t="shared" si="583"/>
        <v>1</v>
      </c>
      <c r="Z567">
        <f t="shared" ref="Z567" si="639">P567</f>
        <v>114</v>
      </c>
      <c r="AA567" t="str">
        <f t="shared" ref="AA567" si="640">R567</f>
        <v>H&amp;Sconc200-2-4.txt</v>
      </c>
      <c r="AB567">
        <f>AVERAGE(V567:V571)</f>
        <v>16609.400000000001</v>
      </c>
      <c r="AC567">
        <f>AVERAGE(W567:W571)</f>
        <v>16428.8</v>
      </c>
      <c r="AP567">
        <v>53</v>
      </c>
      <c r="AQ567" t="s">
        <v>795</v>
      </c>
      <c r="AR567" t="s">
        <v>1309</v>
      </c>
      <c r="AS567">
        <v>10025.299999999999</v>
      </c>
      <c r="AT567">
        <v>13760</v>
      </c>
      <c r="AU567">
        <f t="shared" ref="AU567" si="641">AVERAGE(AT567:AT571)</f>
        <v>13788</v>
      </c>
      <c r="BI567" t="s">
        <v>795</v>
      </c>
      <c r="BJ567">
        <v>10031.4</v>
      </c>
      <c r="BK567">
        <v>13760</v>
      </c>
      <c r="BL567">
        <v>0</v>
      </c>
      <c r="BM567">
        <v>0</v>
      </c>
      <c r="BN567">
        <v>53</v>
      </c>
      <c r="BO567" t="s">
        <v>1560</v>
      </c>
      <c r="BP567">
        <f t="shared" ref="BP567" si="642">AVERAGE(BK567:BK571)</f>
        <v>13770</v>
      </c>
    </row>
    <row r="568" spans="1:68" x14ac:dyDescent="0.2">
      <c r="A568" t="s">
        <v>287</v>
      </c>
      <c r="B568">
        <v>150074.215</v>
      </c>
      <c r="F568" s="162" t="s">
        <v>274</v>
      </c>
      <c r="G568" s="162"/>
      <c r="O568" s="162" t="s">
        <v>274</v>
      </c>
      <c r="P568" s="162">
        <v>114</v>
      </c>
      <c r="Q568" s="162">
        <v>2</v>
      </c>
      <c r="R568" s="162" t="s">
        <v>72</v>
      </c>
      <c r="S568">
        <v>19308</v>
      </c>
      <c r="T568">
        <v>20887</v>
      </c>
      <c r="U568">
        <v>16443</v>
      </c>
      <c r="V568">
        <v>16589</v>
      </c>
      <c r="W568">
        <v>16443</v>
      </c>
      <c r="X568" t="b">
        <f t="shared" si="582"/>
        <v>0</v>
      </c>
      <c r="Y568" t="b">
        <f t="shared" si="583"/>
        <v>1</v>
      </c>
      <c r="AP568">
        <v>253</v>
      </c>
      <c r="AQ568" t="s">
        <v>478</v>
      </c>
      <c r="AR568" t="s">
        <v>1309</v>
      </c>
      <c r="AS568">
        <v>10028</v>
      </c>
      <c r="AT568">
        <v>13790</v>
      </c>
      <c r="BI568" t="s">
        <v>478</v>
      </c>
      <c r="BJ568">
        <v>10000.1</v>
      </c>
      <c r="BK568">
        <v>13780</v>
      </c>
      <c r="BL568">
        <v>0</v>
      </c>
      <c r="BM568">
        <v>0</v>
      </c>
      <c r="BN568">
        <v>253</v>
      </c>
      <c r="BO568" t="s">
        <v>1560</v>
      </c>
    </row>
    <row r="569" spans="1:68" x14ac:dyDescent="0.2">
      <c r="A569" t="s">
        <v>288</v>
      </c>
      <c r="B569">
        <v>1207704</v>
      </c>
      <c r="F569" s="162" t="s">
        <v>274</v>
      </c>
      <c r="G569" s="162"/>
      <c r="O569" s="162" t="s">
        <v>274</v>
      </c>
      <c r="P569" s="162">
        <v>114</v>
      </c>
      <c r="Q569" s="162">
        <v>3</v>
      </c>
      <c r="R569" s="162" t="s">
        <v>72</v>
      </c>
      <c r="S569">
        <v>19182</v>
      </c>
      <c r="T569">
        <v>20887</v>
      </c>
      <c r="U569">
        <v>16447</v>
      </c>
      <c r="V569">
        <v>16713</v>
      </c>
      <c r="W569">
        <v>16447</v>
      </c>
      <c r="X569" t="b">
        <f t="shared" si="582"/>
        <v>0</v>
      </c>
      <c r="Y569" t="b">
        <f t="shared" si="583"/>
        <v>1</v>
      </c>
      <c r="AP569">
        <v>453</v>
      </c>
      <c r="AQ569" t="s">
        <v>699</v>
      </c>
      <c r="AR569" t="s">
        <v>1309</v>
      </c>
      <c r="AS569">
        <v>10074.4</v>
      </c>
      <c r="AT569">
        <v>13800</v>
      </c>
      <c r="BI569" t="s">
        <v>699</v>
      </c>
      <c r="BJ569">
        <v>10099.799999999999</v>
      </c>
      <c r="BK569">
        <v>13760</v>
      </c>
      <c r="BL569">
        <v>0</v>
      </c>
      <c r="BM569">
        <v>0</v>
      </c>
      <c r="BN569">
        <v>453</v>
      </c>
      <c r="BO569" t="s">
        <v>1560</v>
      </c>
    </row>
    <row r="570" spans="1:68" x14ac:dyDescent="0.2">
      <c r="A570" t="s">
        <v>289</v>
      </c>
      <c r="B570">
        <v>320519</v>
      </c>
      <c r="F570" s="162" t="s">
        <v>274</v>
      </c>
      <c r="G570" s="162"/>
      <c r="O570" s="162" t="s">
        <v>274</v>
      </c>
      <c r="P570" s="162">
        <v>114</v>
      </c>
      <c r="Q570" s="162">
        <v>4</v>
      </c>
      <c r="R570" s="162" t="s">
        <v>72</v>
      </c>
      <c r="S570">
        <v>19192</v>
      </c>
      <c r="T570">
        <v>20887</v>
      </c>
      <c r="U570">
        <v>16440</v>
      </c>
      <c r="V570">
        <v>16576</v>
      </c>
      <c r="W570">
        <v>16440</v>
      </c>
      <c r="X570" t="b">
        <f t="shared" si="582"/>
        <v>0</v>
      </c>
      <c r="Y570" t="b">
        <f t="shared" si="583"/>
        <v>1</v>
      </c>
      <c r="AP570">
        <v>653</v>
      </c>
      <c r="AQ570" t="s">
        <v>921</v>
      </c>
      <c r="AR570" t="s">
        <v>1309</v>
      </c>
      <c r="AS570">
        <v>10026.5</v>
      </c>
      <c r="AT570">
        <v>13800</v>
      </c>
      <c r="BI570" t="s">
        <v>921</v>
      </c>
      <c r="BJ570">
        <v>10008.4</v>
      </c>
      <c r="BK570">
        <v>13790</v>
      </c>
      <c r="BL570">
        <v>0</v>
      </c>
      <c r="BM570">
        <v>0</v>
      </c>
      <c r="BN570">
        <v>653</v>
      </c>
      <c r="BO570" t="s">
        <v>1560</v>
      </c>
    </row>
    <row r="571" spans="1:68" x14ac:dyDescent="0.2">
      <c r="F571" s="162" t="s">
        <v>274</v>
      </c>
      <c r="G571" s="162"/>
      <c r="O571" s="162" t="s">
        <v>274</v>
      </c>
      <c r="P571" s="162">
        <v>114</v>
      </c>
      <c r="Q571" s="162">
        <v>5</v>
      </c>
      <c r="R571" s="162" t="s">
        <v>72</v>
      </c>
      <c r="S571">
        <v>19169</v>
      </c>
      <c r="T571">
        <v>20887</v>
      </c>
      <c r="U571">
        <v>16415</v>
      </c>
      <c r="V571">
        <v>16557</v>
      </c>
      <c r="W571">
        <v>16415</v>
      </c>
      <c r="X571" t="b">
        <f t="shared" si="582"/>
        <v>0</v>
      </c>
      <c r="Y571" t="b">
        <f t="shared" si="583"/>
        <v>1</v>
      </c>
      <c r="AP571">
        <v>853</v>
      </c>
      <c r="AQ571" t="s">
        <v>1143</v>
      </c>
      <c r="AR571" t="s">
        <v>1309</v>
      </c>
      <c r="AS571">
        <v>9999.66</v>
      </c>
      <c r="AT571">
        <v>13790</v>
      </c>
      <c r="BI571" t="s">
        <v>1143</v>
      </c>
      <c r="BJ571">
        <v>10016</v>
      </c>
      <c r="BK571">
        <v>13760</v>
      </c>
      <c r="BL571">
        <v>0</v>
      </c>
      <c r="BM571">
        <v>0</v>
      </c>
      <c r="BN571">
        <v>853</v>
      </c>
      <c r="BO571" t="s">
        <v>1560</v>
      </c>
    </row>
    <row r="572" spans="1:68" x14ac:dyDescent="0.2">
      <c r="A572" t="s">
        <v>290</v>
      </c>
      <c r="F572" s="162" t="s">
        <v>274</v>
      </c>
      <c r="G572" s="162"/>
      <c r="O572" s="162" t="s">
        <v>274</v>
      </c>
      <c r="P572" s="162">
        <v>115</v>
      </c>
      <c r="Q572" s="162">
        <v>1</v>
      </c>
      <c r="R572" s="162" t="s">
        <v>73</v>
      </c>
      <c r="S572">
        <v>20698</v>
      </c>
      <c r="T572">
        <v>22073</v>
      </c>
      <c r="U572">
        <v>17982</v>
      </c>
      <c r="V572">
        <v>18192</v>
      </c>
      <c r="W572">
        <v>17982</v>
      </c>
      <c r="X572" t="b">
        <f t="shared" si="582"/>
        <v>0</v>
      </c>
      <c r="Y572" t="b">
        <f t="shared" si="583"/>
        <v>1</v>
      </c>
      <c r="Z572">
        <f t="shared" ref="Z572" si="643">P572</f>
        <v>115</v>
      </c>
      <c r="AA572" t="str">
        <f t="shared" ref="AA572" si="644">R572</f>
        <v>H&amp;Sconc200-2-5.txt</v>
      </c>
      <c r="AB572">
        <f>AVERAGE(V572:V576)</f>
        <v>18095.400000000001</v>
      </c>
      <c r="AC572">
        <f>AVERAGE(W572:W576)</f>
        <v>17927.8</v>
      </c>
      <c r="AP572">
        <v>54</v>
      </c>
      <c r="AQ572" t="s">
        <v>806</v>
      </c>
      <c r="AR572" t="s">
        <v>1310</v>
      </c>
      <c r="AS572">
        <v>10013.5</v>
      </c>
      <c r="AT572">
        <v>12700</v>
      </c>
      <c r="AU572">
        <f t="shared" ref="AU572" si="645">AVERAGE(AT572:AT576)</f>
        <v>12690</v>
      </c>
      <c r="BI572" t="s">
        <v>806</v>
      </c>
      <c r="BJ572">
        <v>10078.4</v>
      </c>
      <c r="BK572">
        <v>12690</v>
      </c>
      <c r="BL572">
        <v>0</v>
      </c>
      <c r="BM572">
        <v>0</v>
      </c>
      <c r="BN572">
        <v>54</v>
      </c>
      <c r="BO572" t="s">
        <v>1561</v>
      </c>
      <c r="BP572">
        <f t="shared" ref="BP572" si="646">AVERAGE(BK572:BK576)</f>
        <v>12704</v>
      </c>
    </row>
    <row r="573" spans="1:68" x14ac:dyDescent="0.2">
      <c r="A573" t="s">
        <v>291</v>
      </c>
      <c r="B573">
        <v>358</v>
      </c>
      <c r="F573" s="162" t="s">
        <v>274</v>
      </c>
      <c r="G573" s="162"/>
      <c r="O573" s="162" t="s">
        <v>274</v>
      </c>
      <c r="P573" s="162">
        <v>115</v>
      </c>
      <c r="Q573" s="162">
        <v>2</v>
      </c>
      <c r="R573" s="162" t="s">
        <v>73</v>
      </c>
      <c r="S573">
        <v>20742</v>
      </c>
      <c r="T573">
        <v>22073</v>
      </c>
      <c r="U573">
        <v>17815</v>
      </c>
      <c r="V573">
        <v>18107</v>
      </c>
      <c r="W573">
        <v>17815</v>
      </c>
      <c r="X573" t="b">
        <f t="shared" si="582"/>
        <v>0</v>
      </c>
      <c r="Y573" t="b">
        <f t="shared" si="583"/>
        <v>1</v>
      </c>
      <c r="AP573">
        <v>254</v>
      </c>
      <c r="AQ573" t="s">
        <v>479</v>
      </c>
      <c r="AR573" t="s">
        <v>1310</v>
      </c>
      <c r="AS573">
        <v>10046.299999999999</v>
      </c>
      <c r="AT573">
        <v>12700</v>
      </c>
      <c r="BI573" t="s">
        <v>479</v>
      </c>
      <c r="BJ573">
        <v>10053.9</v>
      </c>
      <c r="BK573">
        <v>12710</v>
      </c>
      <c r="BL573">
        <v>0</v>
      </c>
      <c r="BM573">
        <v>0</v>
      </c>
      <c r="BN573">
        <v>254</v>
      </c>
      <c r="BO573" t="s">
        <v>1561</v>
      </c>
    </row>
    <row r="574" spans="1:68" x14ac:dyDescent="0.2">
      <c r="A574" t="s">
        <v>292</v>
      </c>
      <c r="B574">
        <v>0</v>
      </c>
      <c r="F574" s="162" t="s">
        <v>274</v>
      </c>
      <c r="G574" s="162"/>
      <c r="O574" s="162" t="s">
        <v>274</v>
      </c>
      <c r="P574" s="162">
        <v>115</v>
      </c>
      <c r="Q574" s="162">
        <v>3</v>
      </c>
      <c r="R574" s="162" t="s">
        <v>73</v>
      </c>
      <c r="S574">
        <v>20587</v>
      </c>
      <c r="T574">
        <v>22073</v>
      </c>
      <c r="U574">
        <v>17943</v>
      </c>
      <c r="V574">
        <v>17948</v>
      </c>
      <c r="W574">
        <v>17943</v>
      </c>
      <c r="X574" t="b">
        <f t="shared" si="582"/>
        <v>0</v>
      </c>
      <c r="Y574" t="b">
        <f t="shared" si="583"/>
        <v>1</v>
      </c>
      <c r="AP574">
        <v>454</v>
      </c>
      <c r="AQ574" t="s">
        <v>700</v>
      </c>
      <c r="AR574" t="s">
        <v>1310</v>
      </c>
      <c r="AS574">
        <v>10079.6</v>
      </c>
      <c r="AT574">
        <v>12700</v>
      </c>
      <c r="BI574" t="s">
        <v>700</v>
      </c>
      <c r="BJ574">
        <v>10060.9</v>
      </c>
      <c r="BK574">
        <v>12690</v>
      </c>
      <c r="BL574">
        <v>0</v>
      </c>
      <c r="BM574">
        <v>0</v>
      </c>
      <c r="BN574">
        <v>454</v>
      </c>
      <c r="BO574" t="s">
        <v>1561</v>
      </c>
    </row>
    <row r="575" spans="1:68" x14ac:dyDescent="0.2">
      <c r="A575" t="s">
        <v>293</v>
      </c>
      <c r="B575">
        <v>12345</v>
      </c>
      <c r="F575" s="162" t="s">
        <v>274</v>
      </c>
      <c r="G575" s="162"/>
      <c r="O575" s="162" t="s">
        <v>274</v>
      </c>
      <c r="P575" s="162">
        <v>115</v>
      </c>
      <c r="Q575" s="162">
        <v>4</v>
      </c>
      <c r="R575" s="162" t="s">
        <v>73</v>
      </c>
      <c r="S575">
        <v>20524</v>
      </c>
      <c r="T575">
        <v>22073</v>
      </c>
      <c r="U575">
        <v>17956</v>
      </c>
      <c r="V575">
        <v>18152</v>
      </c>
      <c r="W575">
        <v>17956</v>
      </c>
      <c r="X575" t="b">
        <f t="shared" si="582"/>
        <v>0</v>
      </c>
      <c r="Y575" t="b">
        <f t="shared" si="583"/>
        <v>1</v>
      </c>
      <c r="AP575">
        <v>654</v>
      </c>
      <c r="AQ575" t="s">
        <v>922</v>
      </c>
      <c r="AR575" t="s">
        <v>1310</v>
      </c>
      <c r="AS575">
        <v>10086</v>
      </c>
      <c r="AT575">
        <v>12700</v>
      </c>
      <c r="BI575" t="s">
        <v>922</v>
      </c>
      <c r="BJ575">
        <v>10038.5</v>
      </c>
      <c r="BK575">
        <v>12690</v>
      </c>
      <c r="BL575">
        <v>0</v>
      </c>
      <c r="BM575">
        <v>0</v>
      </c>
      <c r="BN575">
        <v>654</v>
      </c>
      <c r="BO575" t="s">
        <v>1561</v>
      </c>
    </row>
    <row r="576" spans="1:68" x14ac:dyDescent="0.2">
      <c r="A576" t="s">
        <v>294</v>
      </c>
      <c r="B576">
        <v>0</v>
      </c>
      <c r="F576" s="162" t="s">
        <v>274</v>
      </c>
      <c r="G576" s="162"/>
      <c r="O576" s="162" t="s">
        <v>274</v>
      </c>
      <c r="P576" s="162">
        <v>115</v>
      </c>
      <c r="Q576" s="162">
        <v>5</v>
      </c>
      <c r="R576" s="162" t="s">
        <v>73</v>
      </c>
      <c r="S576">
        <v>20591</v>
      </c>
      <c r="T576">
        <v>22073</v>
      </c>
      <c r="U576">
        <v>17943</v>
      </c>
      <c r="V576">
        <v>18078</v>
      </c>
      <c r="W576">
        <v>17943</v>
      </c>
      <c r="X576" t="b">
        <f t="shared" si="582"/>
        <v>0</v>
      </c>
      <c r="Y576" t="b">
        <f t="shared" si="583"/>
        <v>1</v>
      </c>
      <c r="AP576">
        <v>854</v>
      </c>
      <c r="AQ576" t="s">
        <v>1144</v>
      </c>
      <c r="AR576" t="s">
        <v>1310</v>
      </c>
      <c r="AS576">
        <v>10051.200000000001</v>
      </c>
      <c r="AT576">
        <v>12650</v>
      </c>
      <c r="BI576" t="s">
        <v>1144</v>
      </c>
      <c r="BJ576">
        <v>10049.200000000001</v>
      </c>
      <c r="BK576">
        <v>12740</v>
      </c>
      <c r="BL576">
        <v>0</v>
      </c>
      <c r="BM576">
        <v>0</v>
      </c>
      <c r="BN576">
        <v>854</v>
      </c>
      <c r="BO576" t="s">
        <v>1561</v>
      </c>
    </row>
    <row r="577" spans="1:68" x14ac:dyDescent="0.2">
      <c r="A577" t="s">
        <v>295</v>
      </c>
      <c r="B577">
        <v>0</v>
      </c>
      <c r="F577" s="162" t="s">
        <v>274</v>
      </c>
      <c r="G577" s="162"/>
      <c r="O577" s="162" t="s">
        <v>274</v>
      </c>
      <c r="P577" s="162">
        <v>116</v>
      </c>
      <c r="Q577" s="162">
        <v>1</v>
      </c>
      <c r="R577" s="162" t="s">
        <v>74</v>
      </c>
      <c r="S577">
        <v>18778</v>
      </c>
      <c r="T577">
        <v>20726</v>
      </c>
      <c r="U577">
        <v>16008</v>
      </c>
      <c r="V577">
        <v>16153</v>
      </c>
      <c r="W577">
        <v>16008</v>
      </c>
      <c r="X577" t="b">
        <f t="shared" si="582"/>
        <v>0</v>
      </c>
      <c r="Y577" t="b">
        <f t="shared" si="583"/>
        <v>1</v>
      </c>
      <c r="Z577">
        <f t="shared" ref="Z577" si="647">P577</f>
        <v>116</v>
      </c>
      <c r="AA577" t="str">
        <f t="shared" ref="AA577" si="648">R577</f>
        <v>H&amp;Sconc200-2-6.txt</v>
      </c>
      <c r="AB577">
        <f>AVERAGE(V577:V581)</f>
        <v>16170.4</v>
      </c>
      <c r="AC577">
        <f>AVERAGE(W577:W581)</f>
        <v>15996</v>
      </c>
      <c r="AP577">
        <v>55</v>
      </c>
      <c r="AQ577" t="s">
        <v>817</v>
      </c>
      <c r="AR577" t="s">
        <v>1311</v>
      </c>
      <c r="AS577">
        <v>10061.6</v>
      </c>
      <c r="AT577">
        <v>10720</v>
      </c>
      <c r="AU577">
        <f t="shared" ref="AU577" si="649">AVERAGE(AT577:AT581)</f>
        <v>10720</v>
      </c>
      <c r="BI577" t="s">
        <v>817</v>
      </c>
      <c r="BJ577">
        <v>10074.9</v>
      </c>
      <c r="BK577">
        <v>10710</v>
      </c>
      <c r="BL577">
        <v>0</v>
      </c>
      <c r="BM577">
        <v>0</v>
      </c>
      <c r="BN577">
        <v>55</v>
      </c>
      <c r="BO577" t="s">
        <v>1562</v>
      </c>
      <c r="BP577">
        <f t="shared" ref="BP577" si="650">AVERAGE(BK577:BK581)</f>
        <v>10726</v>
      </c>
    </row>
    <row r="578" spans="1:68" x14ac:dyDescent="0.2">
      <c r="A578" t="s">
        <v>296</v>
      </c>
      <c r="B578">
        <v>0.99629999999999996</v>
      </c>
      <c r="F578" s="162" t="s">
        <v>274</v>
      </c>
      <c r="G578" s="162"/>
      <c r="O578" s="162" t="s">
        <v>274</v>
      </c>
      <c r="P578" s="162">
        <v>116</v>
      </c>
      <c r="Q578" s="162">
        <v>2</v>
      </c>
      <c r="R578" s="162" t="s">
        <v>74</v>
      </c>
      <c r="S578">
        <v>18749</v>
      </c>
      <c r="T578">
        <v>20726</v>
      </c>
      <c r="U578">
        <v>16016</v>
      </c>
      <c r="V578">
        <v>16145</v>
      </c>
      <c r="W578">
        <v>16016</v>
      </c>
      <c r="X578" t="b">
        <f t="shared" si="582"/>
        <v>0</v>
      </c>
      <c r="Y578" t="b">
        <f t="shared" si="583"/>
        <v>1</v>
      </c>
      <c r="AP578">
        <v>255</v>
      </c>
      <c r="AQ578" t="s">
        <v>480</v>
      </c>
      <c r="AR578" t="s">
        <v>1311</v>
      </c>
      <c r="AS578">
        <v>10029.6</v>
      </c>
      <c r="AT578">
        <v>10730</v>
      </c>
      <c r="BI578" t="s">
        <v>480</v>
      </c>
      <c r="BJ578">
        <v>10024.4</v>
      </c>
      <c r="BK578">
        <v>10720</v>
      </c>
      <c r="BL578">
        <v>0</v>
      </c>
      <c r="BM578">
        <v>0</v>
      </c>
      <c r="BN578">
        <v>255</v>
      </c>
      <c r="BO578" t="s">
        <v>1562</v>
      </c>
    </row>
    <row r="579" spans="1:68" x14ac:dyDescent="0.2">
      <c r="F579" s="162" t="s">
        <v>274</v>
      </c>
      <c r="G579" s="162"/>
      <c r="O579" s="162" t="s">
        <v>274</v>
      </c>
      <c r="P579" s="162">
        <v>116</v>
      </c>
      <c r="Q579" s="162">
        <v>3</v>
      </c>
      <c r="R579" s="162" t="s">
        <v>74</v>
      </c>
      <c r="S579">
        <v>18801</v>
      </c>
      <c r="T579">
        <v>20726</v>
      </c>
      <c r="U579">
        <v>16014</v>
      </c>
      <c r="V579">
        <v>16204</v>
      </c>
      <c r="W579">
        <v>16014</v>
      </c>
      <c r="X579" t="b">
        <f t="shared" ref="X579:X642" si="651">W579=V579</f>
        <v>0</v>
      </c>
      <c r="Y579" t="b">
        <f t="shared" ref="Y579:Y642" si="652">W579=U579</f>
        <v>1</v>
      </c>
      <c r="AP579">
        <v>455</v>
      </c>
      <c r="AQ579" t="s">
        <v>701</v>
      </c>
      <c r="AR579" t="s">
        <v>1311</v>
      </c>
      <c r="AS579">
        <v>10059.200000000001</v>
      </c>
      <c r="AT579">
        <v>10710</v>
      </c>
      <c r="BI579" t="s">
        <v>701</v>
      </c>
      <c r="BJ579">
        <v>10040.1</v>
      </c>
      <c r="BK579">
        <v>10720</v>
      </c>
      <c r="BL579">
        <v>0</v>
      </c>
      <c r="BM579">
        <v>0</v>
      </c>
      <c r="BN579">
        <v>455</v>
      </c>
      <c r="BO579" t="s">
        <v>1562</v>
      </c>
    </row>
    <row r="580" spans="1:68" x14ac:dyDescent="0.2">
      <c r="A580" t="s">
        <v>282</v>
      </c>
      <c r="B580" t="s">
        <v>258</v>
      </c>
      <c r="C580" t="s">
        <v>283</v>
      </c>
      <c r="F580" s="162" t="s">
        <v>274</v>
      </c>
      <c r="G580" s="162" t="str">
        <f t="shared" ref="G580" si="653">B580</f>
        <v>prob_200_5.txt</v>
      </c>
      <c r="H580">
        <f t="shared" ref="H580" si="654">B581</f>
        <v>10670</v>
      </c>
      <c r="I580">
        <f t="shared" ref="I580" si="655">B582</f>
        <v>10200</v>
      </c>
      <c r="J580">
        <f t="shared" ref="J580" si="656">B583</f>
        <v>9910</v>
      </c>
      <c r="K580">
        <f t="shared" ref="K580:L580" si="657">B584</f>
        <v>9930</v>
      </c>
      <c r="L580">
        <f t="shared" si="657"/>
        <v>9910</v>
      </c>
      <c r="O580" s="162" t="s">
        <v>274</v>
      </c>
      <c r="P580" s="162">
        <v>116</v>
      </c>
      <c r="Q580" s="162">
        <v>4</v>
      </c>
      <c r="R580" s="162" t="s">
        <v>74</v>
      </c>
      <c r="S580">
        <v>18800</v>
      </c>
      <c r="T580">
        <v>20726</v>
      </c>
      <c r="U580">
        <v>16012</v>
      </c>
      <c r="V580">
        <v>16196</v>
      </c>
      <c r="W580">
        <v>16012</v>
      </c>
      <c r="X580" t="b">
        <f t="shared" si="651"/>
        <v>0</v>
      </c>
      <c r="Y580" t="b">
        <f t="shared" si="652"/>
        <v>1</v>
      </c>
      <c r="AP580">
        <v>655</v>
      </c>
      <c r="AQ580" t="s">
        <v>923</v>
      </c>
      <c r="AR580" t="s">
        <v>1311</v>
      </c>
      <c r="AS580">
        <v>10098.9</v>
      </c>
      <c r="AT580">
        <v>10710</v>
      </c>
      <c r="BI580" t="s">
        <v>923</v>
      </c>
      <c r="BJ580">
        <v>10071.200000000001</v>
      </c>
      <c r="BK580">
        <v>10750</v>
      </c>
      <c r="BL580">
        <v>0</v>
      </c>
      <c r="BM580">
        <v>0</v>
      </c>
      <c r="BN580">
        <v>655</v>
      </c>
      <c r="BO580" t="s">
        <v>1562</v>
      </c>
    </row>
    <row r="581" spans="1:68" x14ac:dyDescent="0.2">
      <c r="A581" t="s">
        <v>215</v>
      </c>
      <c r="B581">
        <v>10670</v>
      </c>
      <c r="C581" t="s">
        <v>284</v>
      </c>
      <c r="D581">
        <v>0.13800000000000001</v>
      </c>
      <c r="F581" s="162" t="s">
        <v>274</v>
      </c>
      <c r="G581" s="162"/>
      <c r="O581" s="162" t="s">
        <v>274</v>
      </c>
      <c r="P581" s="162">
        <v>116</v>
      </c>
      <c r="Q581" s="162">
        <v>5</v>
      </c>
      <c r="R581" s="162" t="s">
        <v>74</v>
      </c>
      <c r="S581">
        <v>18764</v>
      </c>
      <c r="T581">
        <v>20726</v>
      </c>
      <c r="U581">
        <v>15930</v>
      </c>
      <c r="V581">
        <v>16154</v>
      </c>
      <c r="W581">
        <v>15930</v>
      </c>
      <c r="X581" t="b">
        <f t="shared" si="651"/>
        <v>0</v>
      </c>
      <c r="Y581" t="b">
        <f t="shared" si="652"/>
        <v>1</v>
      </c>
      <c r="AP581">
        <v>855</v>
      </c>
      <c r="AQ581" t="s">
        <v>1145</v>
      </c>
      <c r="AR581" t="s">
        <v>1311</v>
      </c>
      <c r="AS581">
        <v>10070.6</v>
      </c>
      <c r="AT581">
        <v>10730</v>
      </c>
      <c r="BI581" t="s">
        <v>1145</v>
      </c>
      <c r="BJ581">
        <v>10083.1</v>
      </c>
      <c r="BK581">
        <v>10730</v>
      </c>
      <c r="BL581">
        <v>0</v>
      </c>
      <c r="BM581">
        <v>0</v>
      </c>
      <c r="BN581">
        <v>855</v>
      </c>
      <c r="BO581" t="s">
        <v>1562</v>
      </c>
    </row>
    <row r="582" spans="1:68" x14ac:dyDescent="0.2">
      <c r="A582" t="s">
        <v>216</v>
      </c>
      <c r="B582">
        <v>10200</v>
      </c>
      <c r="C582" t="s">
        <v>284</v>
      </c>
      <c r="D582">
        <v>3.9E-2</v>
      </c>
      <c r="F582" s="162" t="s">
        <v>274</v>
      </c>
      <c r="G582" s="162"/>
      <c r="O582" s="162" t="s">
        <v>274</v>
      </c>
      <c r="P582" s="162">
        <v>117</v>
      </c>
      <c r="Q582" s="162">
        <v>1</v>
      </c>
      <c r="R582" s="162" t="s">
        <v>75</v>
      </c>
      <c r="S582">
        <v>19528</v>
      </c>
      <c r="T582">
        <v>21350</v>
      </c>
      <c r="U582">
        <v>16813</v>
      </c>
      <c r="V582">
        <v>16884</v>
      </c>
      <c r="W582">
        <v>16813</v>
      </c>
      <c r="X582" t="b">
        <f t="shared" si="651"/>
        <v>0</v>
      </c>
      <c r="Y582" t="b">
        <f t="shared" si="652"/>
        <v>1</v>
      </c>
      <c r="Z582">
        <f t="shared" ref="Z582" si="658">P582</f>
        <v>117</v>
      </c>
      <c r="AA582" t="str">
        <f t="shared" ref="AA582" si="659">R582</f>
        <v>H&amp;Sconc200-2-7.txt</v>
      </c>
      <c r="AB582">
        <f>AVERAGE(V582:V586)</f>
        <v>16934.8</v>
      </c>
      <c r="AC582">
        <f>AVERAGE(W582:W586)</f>
        <v>16792.599999999999</v>
      </c>
      <c r="AP582">
        <v>56</v>
      </c>
      <c r="AQ582" t="s">
        <v>828</v>
      </c>
      <c r="AR582" t="s">
        <v>1312</v>
      </c>
      <c r="AS582">
        <v>10008.9</v>
      </c>
      <c r="AT582">
        <v>11260</v>
      </c>
      <c r="AU582">
        <f t="shared" ref="AU582" si="660">AVERAGE(AT582:AT586)</f>
        <v>11286</v>
      </c>
      <c r="BI582" t="s">
        <v>828</v>
      </c>
      <c r="BJ582">
        <v>10007.799999999999</v>
      </c>
      <c r="BK582">
        <v>11290</v>
      </c>
      <c r="BL582">
        <v>0</v>
      </c>
      <c r="BM582">
        <v>0</v>
      </c>
      <c r="BN582">
        <v>56</v>
      </c>
      <c r="BO582" t="s">
        <v>1563</v>
      </c>
      <c r="BP582">
        <f t="shared" ref="BP582" si="661">AVERAGE(BK582:BK586)</f>
        <v>11272</v>
      </c>
    </row>
    <row r="583" spans="1:68" x14ac:dyDescent="0.2">
      <c r="A583" t="s">
        <v>285</v>
      </c>
      <c r="B583">
        <v>9910</v>
      </c>
      <c r="F583" s="162" t="s">
        <v>274</v>
      </c>
      <c r="G583" s="162"/>
      <c r="O583" s="162" t="s">
        <v>274</v>
      </c>
      <c r="P583" s="162">
        <v>117</v>
      </c>
      <c r="Q583" s="162">
        <v>2</v>
      </c>
      <c r="R583" s="162" t="s">
        <v>75</v>
      </c>
      <c r="S583">
        <v>19630</v>
      </c>
      <c r="T583">
        <v>21350</v>
      </c>
      <c r="U583">
        <v>16734</v>
      </c>
      <c r="V583">
        <v>16958</v>
      </c>
      <c r="W583">
        <v>16734</v>
      </c>
      <c r="X583" t="b">
        <f t="shared" si="651"/>
        <v>0</v>
      </c>
      <c r="Y583" t="b">
        <f t="shared" si="652"/>
        <v>1</v>
      </c>
      <c r="AP583">
        <v>256</v>
      </c>
      <c r="AQ583" t="s">
        <v>481</v>
      </c>
      <c r="AR583" t="s">
        <v>1312</v>
      </c>
      <c r="AS583">
        <v>10110</v>
      </c>
      <c r="AT583">
        <v>11280</v>
      </c>
      <c r="BI583" t="s">
        <v>481</v>
      </c>
      <c r="BJ583">
        <v>10073.1</v>
      </c>
      <c r="BK583">
        <v>11280</v>
      </c>
      <c r="BL583">
        <v>0</v>
      </c>
      <c r="BM583">
        <v>0</v>
      </c>
      <c r="BN583">
        <v>256</v>
      </c>
      <c r="BO583" t="s">
        <v>1563</v>
      </c>
    </row>
    <row r="584" spans="1:68" x14ac:dyDescent="0.2">
      <c r="A584" t="s">
        <v>286</v>
      </c>
      <c r="B584">
        <v>9930</v>
      </c>
      <c r="C584">
        <v>9910</v>
      </c>
      <c r="F584" s="162" t="s">
        <v>274</v>
      </c>
      <c r="G584" s="162"/>
      <c r="O584" s="162" t="s">
        <v>274</v>
      </c>
      <c r="P584" s="162">
        <v>117</v>
      </c>
      <c r="Q584" s="162">
        <v>3</v>
      </c>
      <c r="R584" s="162" t="s">
        <v>75</v>
      </c>
      <c r="S584">
        <v>19409</v>
      </c>
      <c r="T584">
        <v>21350</v>
      </c>
      <c r="U584">
        <v>16747</v>
      </c>
      <c r="V584">
        <v>17010</v>
      </c>
      <c r="W584">
        <v>16747</v>
      </c>
      <c r="X584" t="b">
        <f t="shared" si="651"/>
        <v>0</v>
      </c>
      <c r="Y584" t="b">
        <f t="shared" si="652"/>
        <v>1</v>
      </c>
      <c r="AP584">
        <v>456</v>
      </c>
      <c r="AQ584" t="s">
        <v>702</v>
      </c>
      <c r="AR584" t="s">
        <v>1312</v>
      </c>
      <c r="AS584">
        <v>10076.6</v>
      </c>
      <c r="AT584">
        <v>11280</v>
      </c>
      <c r="BI584" t="s">
        <v>702</v>
      </c>
      <c r="BJ584">
        <v>10027.299999999999</v>
      </c>
      <c r="BK584">
        <v>11250</v>
      </c>
      <c r="BL584">
        <v>0</v>
      </c>
      <c r="BM584">
        <v>0</v>
      </c>
      <c r="BN584">
        <v>456</v>
      </c>
      <c r="BO584" t="s">
        <v>1563</v>
      </c>
    </row>
    <row r="585" spans="1:68" x14ac:dyDescent="0.2">
      <c r="A585" t="s">
        <v>287</v>
      </c>
      <c r="B585">
        <v>150096.54699999999</v>
      </c>
      <c r="F585" s="162" t="s">
        <v>274</v>
      </c>
      <c r="G585" s="162"/>
      <c r="O585" s="162" t="s">
        <v>274</v>
      </c>
      <c r="P585" s="162">
        <v>117</v>
      </c>
      <c r="Q585" s="162">
        <v>4</v>
      </c>
      <c r="R585" s="162" t="s">
        <v>75</v>
      </c>
      <c r="S585">
        <v>19513</v>
      </c>
      <c r="T585">
        <v>21350</v>
      </c>
      <c r="U585">
        <v>16825</v>
      </c>
      <c r="V585">
        <v>16956</v>
      </c>
      <c r="W585">
        <v>16825</v>
      </c>
      <c r="X585" t="b">
        <f t="shared" si="651"/>
        <v>0</v>
      </c>
      <c r="Y585" t="b">
        <f t="shared" si="652"/>
        <v>1</v>
      </c>
      <c r="AP585">
        <v>656</v>
      </c>
      <c r="AQ585" t="s">
        <v>924</v>
      </c>
      <c r="AR585" t="s">
        <v>1312</v>
      </c>
      <c r="AS585">
        <v>10017.299999999999</v>
      </c>
      <c r="AT585">
        <v>11310</v>
      </c>
      <c r="BI585" t="s">
        <v>924</v>
      </c>
      <c r="BJ585">
        <v>10024.1</v>
      </c>
      <c r="BK585">
        <v>11280</v>
      </c>
      <c r="BL585">
        <v>0</v>
      </c>
      <c r="BM585">
        <v>0</v>
      </c>
      <c r="BN585">
        <v>656</v>
      </c>
      <c r="BO585" t="s">
        <v>1563</v>
      </c>
    </row>
    <row r="586" spans="1:68" x14ac:dyDescent="0.2">
      <c r="A586" t="s">
        <v>288</v>
      </c>
      <c r="B586">
        <v>884366</v>
      </c>
      <c r="F586" s="162" t="s">
        <v>274</v>
      </c>
      <c r="G586" s="162"/>
      <c r="O586" s="162" t="s">
        <v>274</v>
      </c>
      <c r="P586" s="162">
        <v>117</v>
      </c>
      <c r="Q586" s="162">
        <v>5</v>
      </c>
      <c r="R586" s="162" t="s">
        <v>75</v>
      </c>
      <c r="S586">
        <v>19614</v>
      </c>
      <c r="T586">
        <v>21350</v>
      </c>
      <c r="U586">
        <v>16844</v>
      </c>
      <c r="V586">
        <v>16866</v>
      </c>
      <c r="W586">
        <v>16844</v>
      </c>
      <c r="X586" t="b">
        <f t="shared" si="651"/>
        <v>0</v>
      </c>
      <c r="Y586" t="b">
        <f t="shared" si="652"/>
        <v>1</v>
      </c>
      <c r="AP586">
        <v>856</v>
      </c>
      <c r="AQ586" t="s">
        <v>1146</v>
      </c>
      <c r="AR586" t="s">
        <v>1312</v>
      </c>
      <c r="AS586">
        <v>10080.1</v>
      </c>
      <c r="AT586">
        <v>11300</v>
      </c>
      <c r="BI586" t="s">
        <v>1146</v>
      </c>
      <c r="BJ586">
        <v>10031.1</v>
      </c>
      <c r="BK586">
        <v>11260</v>
      </c>
      <c r="BL586">
        <v>0</v>
      </c>
      <c r="BM586">
        <v>0</v>
      </c>
      <c r="BN586">
        <v>856</v>
      </c>
      <c r="BO586" t="s">
        <v>1563</v>
      </c>
    </row>
    <row r="587" spans="1:68" x14ac:dyDescent="0.2">
      <c r="A587" t="s">
        <v>289</v>
      </c>
      <c r="B587">
        <v>239329</v>
      </c>
      <c r="F587" s="162" t="s">
        <v>274</v>
      </c>
      <c r="G587" s="162"/>
      <c r="O587" s="162" t="s">
        <v>274</v>
      </c>
      <c r="P587" s="162">
        <v>118</v>
      </c>
      <c r="Q587" s="162">
        <v>1</v>
      </c>
      <c r="R587" s="162" t="s">
        <v>76</v>
      </c>
      <c r="S587">
        <v>19151</v>
      </c>
      <c r="T587">
        <v>20807</v>
      </c>
      <c r="U587">
        <v>16168</v>
      </c>
      <c r="V587">
        <v>16231</v>
      </c>
      <c r="W587">
        <v>16168</v>
      </c>
      <c r="X587" t="b">
        <f t="shared" si="651"/>
        <v>0</v>
      </c>
      <c r="Y587" t="b">
        <f t="shared" si="652"/>
        <v>1</v>
      </c>
      <c r="Z587">
        <f t="shared" ref="Z587" si="662">P587</f>
        <v>118</v>
      </c>
      <c r="AA587" t="str">
        <f t="shared" ref="AA587" si="663">R587</f>
        <v>H&amp;Sconc200-2-8.txt</v>
      </c>
      <c r="AB587">
        <f>AVERAGE(V587:V591)</f>
        <v>16301.6</v>
      </c>
      <c r="AC587">
        <f>AVERAGE(W587:W591)</f>
        <v>16106</v>
      </c>
      <c r="AP587">
        <v>57</v>
      </c>
      <c r="AQ587" t="s">
        <v>839</v>
      </c>
      <c r="AR587" t="s">
        <v>1313</v>
      </c>
      <c r="AS587">
        <v>10047.799999999999</v>
      </c>
      <c r="AT587">
        <v>13160</v>
      </c>
      <c r="AU587">
        <f t="shared" ref="AU587" si="664">AVERAGE(AT587:AT591)</f>
        <v>13188</v>
      </c>
      <c r="BI587" t="s">
        <v>839</v>
      </c>
      <c r="BJ587">
        <v>10036</v>
      </c>
      <c r="BK587">
        <v>13160</v>
      </c>
      <c r="BL587">
        <v>0</v>
      </c>
      <c r="BM587">
        <v>0</v>
      </c>
      <c r="BN587">
        <v>57</v>
      </c>
      <c r="BO587" t="s">
        <v>1564</v>
      </c>
      <c r="BP587">
        <f t="shared" ref="BP587" si="665">AVERAGE(BK587:BK591)</f>
        <v>13178</v>
      </c>
    </row>
    <row r="588" spans="1:68" x14ac:dyDescent="0.2">
      <c r="F588" s="162" t="s">
        <v>274</v>
      </c>
      <c r="G588" s="162"/>
      <c r="O588" s="162" t="s">
        <v>274</v>
      </c>
      <c r="P588" s="162">
        <v>118</v>
      </c>
      <c r="Q588" s="162">
        <v>2</v>
      </c>
      <c r="R588" s="162" t="s">
        <v>76</v>
      </c>
      <c r="S588">
        <v>19073</v>
      </c>
      <c r="T588">
        <v>20807</v>
      </c>
      <c r="U588">
        <v>16058</v>
      </c>
      <c r="V588">
        <v>16353</v>
      </c>
      <c r="W588">
        <v>16058</v>
      </c>
      <c r="X588" t="b">
        <f t="shared" si="651"/>
        <v>0</v>
      </c>
      <c r="Y588" t="b">
        <f t="shared" si="652"/>
        <v>1</v>
      </c>
      <c r="AP588">
        <v>257</v>
      </c>
      <c r="AQ588" t="s">
        <v>482</v>
      </c>
      <c r="AR588" t="s">
        <v>1313</v>
      </c>
      <c r="AS588">
        <v>10034.1</v>
      </c>
      <c r="AT588">
        <v>13200</v>
      </c>
      <c r="BI588" t="s">
        <v>482</v>
      </c>
      <c r="BJ588">
        <v>10128.700000000001</v>
      </c>
      <c r="BK588">
        <v>13190</v>
      </c>
      <c r="BL588">
        <v>0</v>
      </c>
      <c r="BM588">
        <v>0</v>
      </c>
      <c r="BN588">
        <v>257</v>
      </c>
      <c r="BO588" t="s">
        <v>1564</v>
      </c>
    </row>
    <row r="589" spans="1:68" x14ac:dyDescent="0.2">
      <c r="A589" t="s">
        <v>290</v>
      </c>
      <c r="F589" s="162" t="s">
        <v>274</v>
      </c>
      <c r="G589" s="162"/>
      <c r="O589" s="162" t="s">
        <v>274</v>
      </c>
      <c r="P589" s="162">
        <v>118</v>
      </c>
      <c r="Q589" s="162">
        <v>3</v>
      </c>
      <c r="R589" s="162" t="s">
        <v>76</v>
      </c>
      <c r="S589">
        <v>19231</v>
      </c>
      <c r="T589">
        <v>20807</v>
      </c>
      <c r="U589">
        <v>16155</v>
      </c>
      <c r="V589">
        <v>16253</v>
      </c>
      <c r="W589">
        <v>16155</v>
      </c>
      <c r="X589" t="b">
        <f t="shared" si="651"/>
        <v>0</v>
      </c>
      <c r="Y589" t="b">
        <f t="shared" si="652"/>
        <v>1</v>
      </c>
      <c r="AP589">
        <v>457</v>
      </c>
      <c r="AQ589" t="s">
        <v>703</v>
      </c>
      <c r="AR589" t="s">
        <v>1313</v>
      </c>
      <c r="AS589">
        <v>10087.200000000001</v>
      </c>
      <c r="AT589">
        <v>13210</v>
      </c>
      <c r="BI589" t="s">
        <v>703</v>
      </c>
      <c r="BJ589">
        <v>10064.299999999999</v>
      </c>
      <c r="BK589">
        <v>13190</v>
      </c>
      <c r="BL589">
        <v>0</v>
      </c>
      <c r="BM589">
        <v>0</v>
      </c>
      <c r="BN589">
        <v>457</v>
      </c>
      <c r="BO589" t="s">
        <v>1564</v>
      </c>
    </row>
    <row r="590" spans="1:68" x14ac:dyDescent="0.2">
      <c r="A590" t="s">
        <v>291</v>
      </c>
      <c r="B590">
        <v>277</v>
      </c>
      <c r="F590" s="162" t="s">
        <v>274</v>
      </c>
      <c r="G590" s="162"/>
      <c r="O590" s="162" t="s">
        <v>274</v>
      </c>
      <c r="P590" s="162">
        <v>118</v>
      </c>
      <c r="Q590" s="162">
        <v>4</v>
      </c>
      <c r="R590" s="162" t="s">
        <v>76</v>
      </c>
      <c r="S590">
        <v>19078</v>
      </c>
      <c r="T590">
        <v>20807</v>
      </c>
      <c r="U590">
        <v>16114</v>
      </c>
      <c r="V590">
        <v>16317</v>
      </c>
      <c r="W590">
        <v>16114</v>
      </c>
      <c r="X590" t="b">
        <f t="shared" si="651"/>
        <v>0</v>
      </c>
      <c r="Y590" t="b">
        <f t="shared" si="652"/>
        <v>1</v>
      </c>
      <c r="AP590">
        <v>657</v>
      </c>
      <c r="AQ590" t="s">
        <v>925</v>
      </c>
      <c r="AR590" t="s">
        <v>1313</v>
      </c>
      <c r="AS590">
        <v>10040.1</v>
      </c>
      <c r="AT590">
        <v>13160</v>
      </c>
      <c r="BI590" t="s">
        <v>925</v>
      </c>
      <c r="BJ590">
        <v>10041.200000000001</v>
      </c>
      <c r="BK590">
        <v>13160</v>
      </c>
      <c r="BL590">
        <v>0</v>
      </c>
      <c r="BM590">
        <v>0</v>
      </c>
      <c r="BN590">
        <v>657</v>
      </c>
      <c r="BO590" t="s">
        <v>1564</v>
      </c>
    </row>
    <row r="591" spans="1:68" x14ac:dyDescent="0.2">
      <c r="A591" t="s">
        <v>292</v>
      </c>
      <c r="B591">
        <v>0</v>
      </c>
      <c r="F591" s="162" t="s">
        <v>274</v>
      </c>
      <c r="G591" s="162"/>
      <c r="O591" s="162" t="s">
        <v>274</v>
      </c>
      <c r="P591" s="162">
        <v>118</v>
      </c>
      <c r="Q591" s="162">
        <v>5</v>
      </c>
      <c r="R591" s="162" t="s">
        <v>76</v>
      </c>
      <c r="S591">
        <v>19047</v>
      </c>
      <c r="T591">
        <v>20807</v>
      </c>
      <c r="U591">
        <v>16035</v>
      </c>
      <c r="V591">
        <v>16354</v>
      </c>
      <c r="W591">
        <v>16035</v>
      </c>
      <c r="X591" t="b">
        <f t="shared" si="651"/>
        <v>0</v>
      </c>
      <c r="Y591" t="b">
        <f t="shared" si="652"/>
        <v>1</v>
      </c>
      <c r="AP591">
        <v>857</v>
      </c>
      <c r="AQ591" t="s">
        <v>1147</v>
      </c>
      <c r="AR591" t="s">
        <v>1313</v>
      </c>
      <c r="AS591">
        <v>10046</v>
      </c>
      <c r="AT591">
        <v>13210</v>
      </c>
      <c r="BI591" t="s">
        <v>1147</v>
      </c>
      <c r="BJ591">
        <v>10088.200000000001</v>
      </c>
      <c r="BK591">
        <v>13190</v>
      </c>
      <c r="BL591">
        <v>0</v>
      </c>
      <c r="BM591">
        <v>0</v>
      </c>
      <c r="BN591">
        <v>857</v>
      </c>
      <c r="BO591" t="s">
        <v>1564</v>
      </c>
    </row>
    <row r="592" spans="1:68" x14ac:dyDescent="0.2">
      <c r="A592" t="s">
        <v>293</v>
      </c>
      <c r="B592">
        <v>27783</v>
      </c>
      <c r="F592" s="162" t="s">
        <v>274</v>
      </c>
      <c r="G592" s="162"/>
      <c r="O592" s="162" t="s">
        <v>274</v>
      </c>
      <c r="P592" s="162">
        <v>119</v>
      </c>
      <c r="Q592" s="162">
        <v>1</v>
      </c>
      <c r="R592" s="162" t="s">
        <v>77</v>
      </c>
      <c r="S592">
        <v>19036</v>
      </c>
      <c r="T592">
        <v>21288</v>
      </c>
      <c r="U592">
        <v>16450</v>
      </c>
      <c r="V592">
        <v>16740</v>
      </c>
      <c r="W592">
        <v>16450</v>
      </c>
      <c r="X592" t="b">
        <f t="shared" si="651"/>
        <v>0</v>
      </c>
      <c r="Y592" t="b">
        <f t="shared" si="652"/>
        <v>1</v>
      </c>
      <c r="Z592">
        <f t="shared" ref="Z592" si="666">P592</f>
        <v>119</v>
      </c>
      <c r="AA592" t="str">
        <f t="shared" ref="AA592" si="667">R592</f>
        <v>H&amp;Sconc200-2-9.txt</v>
      </c>
      <c r="AB592">
        <f>AVERAGE(V592:V596)</f>
        <v>16596</v>
      </c>
      <c r="AC592">
        <f>AVERAGE(W592:W596)</f>
        <v>16456</v>
      </c>
      <c r="AP592">
        <v>58</v>
      </c>
      <c r="AQ592" t="s">
        <v>850</v>
      </c>
      <c r="AR592" t="s">
        <v>1314</v>
      </c>
      <c r="AS592">
        <v>10011.9</v>
      </c>
      <c r="AT592">
        <v>12320</v>
      </c>
      <c r="AU592">
        <f t="shared" ref="AU592" si="668">AVERAGE(AT592:AT596)</f>
        <v>12312</v>
      </c>
      <c r="BI592" t="s">
        <v>850</v>
      </c>
      <c r="BJ592">
        <v>10067.4</v>
      </c>
      <c r="BK592">
        <v>12330</v>
      </c>
      <c r="BL592">
        <v>0</v>
      </c>
      <c r="BM592">
        <v>0</v>
      </c>
      <c r="BN592">
        <v>58</v>
      </c>
      <c r="BO592" t="s">
        <v>1565</v>
      </c>
      <c r="BP592">
        <f t="shared" ref="BP592" si="669">AVERAGE(BK592:BK596)</f>
        <v>12298</v>
      </c>
    </row>
    <row r="593" spans="1:68" x14ac:dyDescent="0.2">
      <c r="A593" t="s">
        <v>294</v>
      </c>
      <c r="B593">
        <v>0</v>
      </c>
      <c r="F593" s="162" t="s">
        <v>274</v>
      </c>
      <c r="G593" s="162"/>
      <c r="O593" s="162" t="s">
        <v>274</v>
      </c>
      <c r="P593" s="162">
        <v>119</v>
      </c>
      <c r="Q593" s="162">
        <v>2</v>
      </c>
      <c r="R593" s="162" t="s">
        <v>77</v>
      </c>
      <c r="S593">
        <v>19223</v>
      </c>
      <c r="T593">
        <v>21288</v>
      </c>
      <c r="U593">
        <v>16461</v>
      </c>
      <c r="V593">
        <v>16579</v>
      </c>
      <c r="W593">
        <v>16461</v>
      </c>
      <c r="X593" t="b">
        <f t="shared" si="651"/>
        <v>0</v>
      </c>
      <c r="Y593" t="b">
        <f t="shared" si="652"/>
        <v>1</v>
      </c>
      <c r="AP593">
        <v>258</v>
      </c>
      <c r="AQ593" t="s">
        <v>483</v>
      </c>
      <c r="AR593" t="s">
        <v>1314</v>
      </c>
      <c r="AS593">
        <v>10016</v>
      </c>
      <c r="AT593">
        <v>12330</v>
      </c>
      <c r="BI593" t="s">
        <v>483</v>
      </c>
      <c r="BJ593">
        <v>10091.700000000001</v>
      </c>
      <c r="BK593">
        <v>12290</v>
      </c>
      <c r="BL593">
        <v>0</v>
      </c>
      <c r="BM593">
        <v>0</v>
      </c>
      <c r="BN593">
        <v>258</v>
      </c>
      <c r="BO593" t="s">
        <v>1565</v>
      </c>
    </row>
    <row r="594" spans="1:68" x14ac:dyDescent="0.2">
      <c r="A594" t="s">
        <v>295</v>
      </c>
      <c r="B594">
        <v>0</v>
      </c>
      <c r="F594" s="162" t="s">
        <v>274</v>
      </c>
      <c r="G594" s="162"/>
      <c r="O594" s="162" t="s">
        <v>274</v>
      </c>
      <c r="P594" s="162">
        <v>119</v>
      </c>
      <c r="Q594" s="162">
        <v>3</v>
      </c>
      <c r="R594" s="162" t="s">
        <v>77</v>
      </c>
      <c r="S594">
        <v>19150</v>
      </c>
      <c r="T594">
        <v>21288</v>
      </c>
      <c r="U594">
        <v>16449</v>
      </c>
      <c r="V594">
        <v>16537</v>
      </c>
      <c r="W594">
        <v>16449</v>
      </c>
      <c r="X594" t="b">
        <f t="shared" si="651"/>
        <v>0</v>
      </c>
      <c r="Y594" t="b">
        <f t="shared" si="652"/>
        <v>1</v>
      </c>
      <c r="AP594">
        <v>458</v>
      </c>
      <c r="AQ594" t="s">
        <v>704</v>
      </c>
      <c r="AR594" t="s">
        <v>1314</v>
      </c>
      <c r="AS594">
        <v>10002.1</v>
      </c>
      <c r="AT594">
        <v>12290</v>
      </c>
      <c r="BI594" t="s">
        <v>704</v>
      </c>
      <c r="BJ594">
        <v>10001.299999999999</v>
      </c>
      <c r="BK594">
        <v>12290</v>
      </c>
      <c r="BL594">
        <v>0</v>
      </c>
      <c r="BM594">
        <v>0</v>
      </c>
      <c r="BN594">
        <v>458</v>
      </c>
      <c r="BO594" t="s">
        <v>1565</v>
      </c>
    </row>
    <row r="595" spans="1:68" x14ac:dyDescent="0.2">
      <c r="A595" t="s">
        <v>296</v>
      </c>
      <c r="B595">
        <v>0.99909999999999999</v>
      </c>
      <c r="F595" s="162" t="s">
        <v>274</v>
      </c>
      <c r="G595" s="162"/>
      <c r="O595" s="162" t="s">
        <v>274</v>
      </c>
      <c r="P595" s="162">
        <v>119</v>
      </c>
      <c r="Q595" s="162">
        <v>4</v>
      </c>
      <c r="R595" s="162" t="s">
        <v>77</v>
      </c>
      <c r="S595">
        <v>19191</v>
      </c>
      <c r="T595">
        <v>21288</v>
      </c>
      <c r="U595">
        <v>16481</v>
      </c>
      <c r="V595">
        <v>16539</v>
      </c>
      <c r="W595">
        <v>16481</v>
      </c>
      <c r="X595" t="b">
        <f t="shared" si="651"/>
        <v>0</v>
      </c>
      <c r="Y595" t="b">
        <f t="shared" si="652"/>
        <v>1</v>
      </c>
      <c r="AP595">
        <v>658</v>
      </c>
      <c r="AQ595" t="s">
        <v>926</v>
      </c>
      <c r="AR595" t="s">
        <v>1314</v>
      </c>
      <c r="AS595">
        <v>10052.299999999999</v>
      </c>
      <c r="AT595">
        <v>12290</v>
      </c>
      <c r="BI595" t="s">
        <v>926</v>
      </c>
      <c r="BJ595">
        <v>10023.200000000001</v>
      </c>
      <c r="BK595">
        <v>12290</v>
      </c>
      <c r="BL595">
        <v>0</v>
      </c>
      <c r="BM595">
        <v>0</v>
      </c>
      <c r="BN595">
        <v>658</v>
      </c>
      <c r="BO595" t="s">
        <v>1565</v>
      </c>
    </row>
    <row r="596" spans="1:68" x14ac:dyDescent="0.2">
      <c r="F596" s="162" t="s">
        <v>274</v>
      </c>
      <c r="G596" s="162"/>
      <c r="O596" s="162" t="s">
        <v>274</v>
      </c>
      <c r="P596" s="162">
        <v>119</v>
      </c>
      <c r="Q596" s="162">
        <v>5</v>
      </c>
      <c r="R596" s="162" t="s">
        <v>77</v>
      </c>
      <c r="S596">
        <v>19285</v>
      </c>
      <c r="T596">
        <v>21288</v>
      </c>
      <c r="U596">
        <v>16439</v>
      </c>
      <c r="V596">
        <v>16585</v>
      </c>
      <c r="W596">
        <v>16439</v>
      </c>
      <c r="X596" t="b">
        <f t="shared" si="651"/>
        <v>0</v>
      </c>
      <c r="Y596" t="b">
        <f t="shared" si="652"/>
        <v>1</v>
      </c>
      <c r="AP596">
        <v>858</v>
      </c>
      <c r="AQ596" t="s">
        <v>1148</v>
      </c>
      <c r="AR596" t="s">
        <v>1314</v>
      </c>
      <c r="AS596">
        <v>10102.299999999999</v>
      </c>
      <c r="AT596">
        <v>12330</v>
      </c>
      <c r="BI596" t="s">
        <v>1148</v>
      </c>
      <c r="BJ596">
        <v>10055.299999999999</v>
      </c>
      <c r="BK596">
        <v>12290</v>
      </c>
      <c r="BL596">
        <v>0</v>
      </c>
      <c r="BM596">
        <v>0</v>
      </c>
      <c r="BN596">
        <v>858</v>
      </c>
      <c r="BO596" t="s">
        <v>1565</v>
      </c>
    </row>
    <row r="597" spans="1:68" x14ac:dyDescent="0.2">
      <c r="A597" t="s">
        <v>282</v>
      </c>
      <c r="B597" t="s">
        <v>259</v>
      </c>
      <c r="C597" t="s">
        <v>283</v>
      </c>
      <c r="F597" s="162" t="s">
        <v>274</v>
      </c>
      <c r="G597" s="162" t="str">
        <f t="shared" ref="G597" si="670">B597</f>
        <v>prob_200_6.txt</v>
      </c>
      <c r="H597">
        <f t="shared" ref="H597" si="671">B598</f>
        <v>11590</v>
      </c>
      <c r="I597">
        <f t="shared" ref="I597" si="672">B599</f>
        <v>11100</v>
      </c>
      <c r="J597">
        <f t="shared" ref="J597" si="673">B600</f>
        <v>10640</v>
      </c>
      <c r="K597">
        <f t="shared" ref="K597:L597" si="674">B601</f>
        <v>10650</v>
      </c>
      <c r="L597">
        <f t="shared" si="674"/>
        <v>10640</v>
      </c>
      <c r="O597" s="162" t="s">
        <v>274</v>
      </c>
      <c r="P597" s="162">
        <v>120</v>
      </c>
      <c r="Q597" s="162">
        <v>1</v>
      </c>
      <c r="R597" s="162" t="s">
        <v>69</v>
      </c>
      <c r="S597">
        <v>18435</v>
      </c>
      <c r="T597">
        <v>20118</v>
      </c>
      <c r="U597">
        <v>15812</v>
      </c>
      <c r="V597">
        <v>15845</v>
      </c>
      <c r="W597">
        <v>15812</v>
      </c>
      <c r="X597" t="b">
        <f t="shared" si="651"/>
        <v>0</v>
      </c>
      <c r="Y597" t="b">
        <f t="shared" si="652"/>
        <v>1</v>
      </c>
      <c r="Z597">
        <f t="shared" ref="Z597" si="675">P597</f>
        <v>120</v>
      </c>
      <c r="AA597" t="str">
        <f t="shared" ref="AA597" si="676">R597</f>
        <v>H&amp;Sconc200-2-10.txt</v>
      </c>
      <c r="AB597">
        <f>AVERAGE(V597:V601)</f>
        <v>15850.4</v>
      </c>
      <c r="AC597">
        <f>AVERAGE(W597:W601)</f>
        <v>15774.4</v>
      </c>
      <c r="AP597">
        <v>59</v>
      </c>
      <c r="AQ597" t="s">
        <v>861</v>
      </c>
      <c r="AR597" t="s">
        <v>1315</v>
      </c>
      <c r="AS597">
        <v>10122.200000000001</v>
      </c>
      <c r="AT597">
        <v>11160</v>
      </c>
      <c r="AU597">
        <f t="shared" ref="AU597" si="677">AVERAGE(AT597:AT601)</f>
        <v>11164</v>
      </c>
      <c r="BI597" t="s">
        <v>861</v>
      </c>
      <c r="BJ597">
        <v>10002.799999999999</v>
      </c>
      <c r="BK597">
        <v>11160</v>
      </c>
      <c r="BL597">
        <v>0</v>
      </c>
      <c r="BM597">
        <v>0</v>
      </c>
      <c r="BN597">
        <v>59</v>
      </c>
      <c r="BO597" t="s">
        <v>1566</v>
      </c>
      <c r="BP597">
        <f t="shared" ref="BP597" si="678">AVERAGE(BK597:BK601)</f>
        <v>11164</v>
      </c>
    </row>
    <row r="598" spans="1:68" x14ac:dyDescent="0.2">
      <c r="A598" t="s">
        <v>215</v>
      </c>
      <c r="B598">
        <v>11590</v>
      </c>
      <c r="C598" t="s">
        <v>284</v>
      </c>
      <c r="D598">
        <v>0.30099999999999999</v>
      </c>
      <c r="F598" s="162" t="s">
        <v>274</v>
      </c>
      <c r="G598" s="162"/>
      <c r="O598" s="162" t="s">
        <v>274</v>
      </c>
      <c r="P598" s="162">
        <v>120</v>
      </c>
      <c r="Q598" s="162">
        <v>2</v>
      </c>
      <c r="R598" s="162" t="s">
        <v>69</v>
      </c>
      <c r="S598">
        <v>18411</v>
      </c>
      <c r="T598">
        <v>20118</v>
      </c>
      <c r="U598">
        <v>15790</v>
      </c>
      <c r="V598">
        <v>15903</v>
      </c>
      <c r="W598">
        <v>15790</v>
      </c>
      <c r="X598" t="b">
        <f t="shared" si="651"/>
        <v>0</v>
      </c>
      <c r="Y598" t="b">
        <f t="shared" si="652"/>
        <v>1</v>
      </c>
      <c r="AP598">
        <v>259</v>
      </c>
      <c r="AQ598" t="s">
        <v>484</v>
      </c>
      <c r="AR598" t="s">
        <v>1315</v>
      </c>
      <c r="AS598">
        <v>10048.9</v>
      </c>
      <c r="AT598">
        <v>11170</v>
      </c>
      <c r="BI598" t="s">
        <v>484</v>
      </c>
      <c r="BJ598">
        <v>10001.200000000001</v>
      </c>
      <c r="BK598">
        <v>11170</v>
      </c>
      <c r="BL598">
        <v>0</v>
      </c>
      <c r="BM598">
        <v>0</v>
      </c>
      <c r="BN598">
        <v>259</v>
      </c>
      <c r="BO598" t="s">
        <v>1566</v>
      </c>
    </row>
    <row r="599" spans="1:68" x14ac:dyDescent="0.2">
      <c r="A599" t="s">
        <v>216</v>
      </c>
      <c r="B599">
        <v>11100</v>
      </c>
      <c r="C599" t="s">
        <v>284</v>
      </c>
      <c r="D599">
        <v>5.5E-2</v>
      </c>
      <c r="F599" s="162" t="s">
        <v>274</v>
      </c>
      <c r="G599" s="162"/>
      <c r="O599" s="162" t="s">
        <v>274</v>
      </c>
      <c r="P599" s="162">
        <v>120</v>
      </c>
      <c r="Q599" s="162">
        <v>3</v>
      </c>
      <c r="R599" s="162" t="s">
        <v>69</v>
      </c>
      <c r="S599">
        <v>18389</v>
      </c>
      <c r="T599">
        <v>20118</v>
      </c>
      <c r="U599">
        <v>15794</v>
      </c>
      <c r="V599">
        <v>15857</v>
      </c>
      <c r="W599">
        <v>15794</v>
      </c>
      <c r="X599" t="b">
        <f t="shared" si="651"/>
        <v>0</v>
      </c>
      <c r="Y599" t="b">
        <f t="shared" si="652"/>
        <v>1</v>
      </c>
      <c r="AP599">
        <v>459</v>
      </c>
      <c r="AQ599" t="s">
        <v>705</v>
      </c>
      <c r="AR599" t="s">
        <v>1315</v>
      </c>
      <c r="AS599">
        <v>10038.1</v>
      </c>
      <c r="AT599">
        <v>11160</v>
      </c>
      <c r="BI599" t="s">
        <v>705</v>
      </c>
      <c r="BJ599">
        <v>10049.4</v>
      </c>
      <c r="BK599">
        <v>11160</v>
      </c>
      <c r="BL599">
        <v>0</v>
      </c>
      <c r="BM599">
        <v>0</v>
      </c>
      <c r="BN599">
        <v>459</v>
      </c>
      <c r="BO599" t="s">
        <v>1566</v>
      </c>
    </row>
    <row r="600" spans="1:68" x14ac:dyDescent="0.2">
      <c r="A600" t="s">
        <v>285</v>
      </c>
      <c r="B600">
        <v>10640</v>
      </c>
      <c r="F600" s="162" t="s">
        <v>274</v>
      </c>
      <c r="G600" s="162"/>
      <c r="O600" s="162" t="s">
        <v>274</v>
      </c>
      <c r="P600" s="162">
        <v>120</v>
      </c>
      <c r="Q600" s="162">
        <v>4</v>
      </c>
      <c r="R600" s="162" t="s">
        <v>69</v>
      </c>
      <c r="S600">
        <v>18456</v>
      </c>
      <c r="T600">
        <v>20118</v>
      </c>
      <c r="U600">
        <v>15748</v>
      </c>
      <c r="V600">
        <v>15890</v>
      </c>
      <c r="W600">
        <v>15748</v>
      </c>
      <c r="X600" t="b">
        <f t="shared" si="651"/>
        <v>0</v>
      </c>
      <c r="Y600" t="b">
        <f t="shared" si="652"/>
        <v>1</v>
      </c>
      <c r="AP600">
        <v>659</v>
      </c>
      <c r="AQ600" t="s">
        <v>927</v>
      </c>
      <c r="AR600" t="s">
        <v>1315</v>
      </c>
      <c r="AS600">
        <v>10076.4</v>
      </c>
      <c r="AT600">
        <v>11160</v>
      </c>
      <c r="BI600" t="s">
        <v>927</v>
      </c>
      <c r="BJ600">
        <v>10082</v>
      </c>
      <c r="BK600">
        <v>11170</v>
      </c>
      <c r="BL600">
        <v>0</v>
      </c>
      <c r="BM600">
        <v>0</v>
      </c>
      <c r="BN600">
        <v>659</v>
      </c>
      <c r="BO600" t="s">
        <v>1566</v>
      </c>
    </row>
    <row r="601" spans="1:68" x14ac:dyDescent="0.2">
      <c r="A601" t="s">
        <v>286</v>
      </c>
      <c r="B601">
        <v>10650</v>
      </c>
      <c r="C601">
        <v>10640</v>
      </c>
      <c r="F601" s="162" t="s">
        <v>274</v>
      </c>
      <c r="G601" s="162"/>
      <c r="O601" s="162" t="s">
        <v>274</v>
      </c>
      <c r="P601" s="162">
        <v>120</v>
      </c>
      <c r="Q601" s="162">
        <v>5</v>
      </c>
      <c r="R601" s="162" t="s">
        <v>69</v>
      </c>
      <c r="S601">
        <v>18487</v>
      </c>
      <c r="T601">
        <v>20118</v>
      </c>
      <c r="U601">
        <v>15728</v>
      </c>
      <c r="V601">
        <v>15757</v>
      </c>
      <c r="W601">
        <v>15728</v>
      </c>
      <c r="X601" t="b">
        <f t="shared" si="651"/>
        <v>0</v>
      </c>
      <c r="Y601" t="b">
        <f t="shared" si="652"/>
        <v>1</v>
      </c>
      <c r="AP601">
        <v>859</v>
      </c>
      <c r="AQ601" t="s">
        <v>1149</v>
      </c>
      <c r="AR601" t="s">
        <v>1315</v>
      </c>
      <c r="AS601">
        <v>10067.299999999999</v>
      </c>
      <c r="AT601">
        <v>11170</v>
      </c>
      <c r="BI601" t="s">
        <v>1149</v>
      </c>
      <c r="BJ601">
        <v>10085.200000000001</v>
      </c>
      <c r="BK601">
        <v>11160</v>
      </c>
      <c r="BL601">
        <v>0</v>
      </c>
      <c r="BM601">
        <v>0</v>
      </c>
      <c r="BN601">
        <v>859</v>
      </c>
      <c r="BO601" t="s">
        <v>1566</v>
      </c>
    </row>
    <row r="602" spans="1:68" x14ac:dyDescent="0.2">
      <c r="A602" t="s">
        <v>287</v>
      </c>
      <c r="B602">
        <v>150109.524</v>
      </c>
      <c r="F602" s="162" t="s">
        <v>274</v>
      </c>
      <c r="G602" s="162"/>
      <c r="O602" s="162" t="s">
        <v>274</v>
      </c>
      <c r="P602" s="162">
        <v>121</v>
      </c>
      <c r="Q602" s="162">
        <v>1</v>
      </c>
      <c r="R602" s="162" t="s">
        <v>88</v>
      </c>
      <c r="S602">
        <v>48415</v>
      </c>
      <c r="T602">
        <v>52284</v>
      </c>
      <c r="U602">
        <v>41118</v>
      </c>
      <c r="V602">
        <v>41191</v>
      </c>
      <c r="W602">
        <v>41118</v>
      </c>
      <c r="X602" t="b">
        <f t="shared" si="651"/>
        <v>0</v>
      </c>
      <c r="Y602" t="b">
        <f t="shared" si="652"/>
        <v>1</v>
      </c>
      <c r="Z602">
        <f t="shared" ref="Z602" si="679">P602</f>
        <v>121</v>
      </c>
      <c r="AA602" t="str">
        <f t="shared" ref="AA602" si="680">R602</f>
        <v>H&amp;Sconc500-2-1.txt</v>
      </c>
      <c r="AB602">
        <f>AVERAGE(V602:V606)</f>
        <v>41359.800000000003</v>
      </c>
      <c r="AC602">
        <f>AVERAGE(W602:W606)</f>
        <v>41289.4</v>
      </c>
      <c r="AP602">
        <v>91</v>
      </c>
      <c r="AQ602" t="s">
        <v>1217</v>
      </c>
      <c r="AR602" t="s">
        <v>1347</v>
      </c>
      <c r="AS602">
        <v>149487</v>
      </c>
      <c r="AT602">
        <v>257690</v>
      </c>
      <c r="AU602">
        <f t="shared" ref="AU602" si="681">AVERAGE(AT602:AT606)</f>
        <v>257690</v>
      </c>
      <c r="BI602" t="s">
        <v>1217</v>
      </c>
      <c r="BJ602">
        <v>151032</v>
      </c>
      <c r="BK602">
        <v>257860</v>
      </c>
      <c r="BL602">
        <v>151032</v>
      </c>
      <c r="BM602">
        <v>257860</v>
      </c>
      <c r="BN602">
        <v>91</v>
      </c>
      <c r="BO602" t="s">
        <v>1598</v>
      </c>
      <c r="BP602">
        <f t="shared" ref="BP602" si="682">AVERAGE(BK602:BK606)</f>
        <v>257860</v>
      </c>
    </row>
    <row r="603" spans="1:68" x14ac:dyDescent="0.2">
      <c r="A603" t="s">
        <v>288</v>
      </c>
      <c r="B603">
        <v>885268</v>
      </c>
      <c r="F603" s="162" t="s">
        <v>274</v>
      </c>
      <c r="G603" s="162"/>
      <c r="O603" s="162" t="s">
        <v>274</v>
      </c>
      <c r="P603" s="162">
        <v>121</v>
      </c>
      <c r="Q603" s="162">
        <v>2</v>
      </c>
      <c r="R603" s="162" t="s">
        <v>88</v>
      </c>
      <c r="S603">
        <v>48507</v>
      </c>
      <c r="T603">
        <v>52284</v>
      </c>
      <c r="U603">
        <v>41291</v>
      </c>
      <c r="V603">
        <v>41312</v>
      </c>
      <c r="W603">
        <v>41291</v>
      </c>
      <c r="X603" t="b">
        <f t="shared" si="651"/>
        <v>0</v>
      </c>
      <c r="Y603" t="b">
        <f t="shared" si="652"/>
        <v>1</v>
      </c>
      <c r="AP603">
        <v>291</v>
      </c>
      <c r="AQ603" t="s">
        <v>519</v>
      </c>
      <c r="AR603" t="s">
        <v>1347</v>
      </c>
      <c r="AS603">
        <v>148525</v>
      </c>
      <c r="AT603">
        <v>257690</v>
      </c>
      <c r="BI603" t="s">
        <v>519</v>
      </c>
      <c r="BJ603">
        <v>146545</v>
      </c>
      <c r="BK603">
        <v>257860</v>
      </c>
      <c r="BL603">
        <v>155096</v>
      </c>
      <c r="BM603">
        <v>257860</v>
      </c>
      <c r="BN603">
        <v>291</v>
      </c>
      <c r="BO603" t="s">
        <v>1598</v>
      </c>
    </row>
    <row r="604" spans="1:68" x14ac:dyDescent="0.2">
      <c r="A604" t="s">
        <v>289</v>
      </c>
      <c r="B604">
        <v>240367</v>
      </c>
      <c r="F604" s="162" t="s">
        <v>274</v>
      </c>
      <c r="G604" s="162"/>
      <c r="O604" s="162" t="s">
        <v>274</v>
      </c>
      <c r="P604" s="162">
        <v>121</v>
      </c>
      <c r="Q604" s="162">
        <v>3</v>
      </c>
      <c r="R604" s="162" t="s">
        <v>88</v>
      </c>
      <c r="S604">
        <v>48506</v>
      </c>
      <c r="T604">
        <v>52284</v>
      </c>
      <c r="U604">
        <v>41254</v>
      </c>
      <c r="V604">
        <v>41304</v>
      </c>
      <c r="W604">
        <v>41254</v>
      </c>
      <c r="X604" t="b">
        <f t="shared" si="651"/>
        <v>0</v>
      </c>
      <c r="Y604" t="b">
        <f t="shared" si="652"/>
        <v>1</v>
      </c>
      <c r="AP604">
        <v>491</v>
      </c>
      <c r="AQ604" t="s">
        <v>741</v>
      </c>
      <c r="AR604" t="s">
        <v>1347</v>
      </c>
      <c r="AS604">
        <v>150324</v>
      </c>
      <c r="AT604">
        <v>257690</v>
      </c>
      <c r="BI604" t="s">
        <v>741</v>
      </c>
      <c r="BJ604">
        <v>147901</v>
      </c>
      <c r="BK604">
        <v>257860</v>
      </c>
      <c r="BL604">
        <v>155246</v>
      </c>
      <c r="BM604">
        <v>257860</v>
      </c>
      <c r="BN604">
        <v>491</v>
      </c>
      <c r="BO604" t="s">
        <v>1598</v>
      </c>
    </row>
    <row r="605" spans="1:68" x14ac:dyDescent="0.2">
      <c r="F605" s="162" t="s">
        <v>274</v>
      </c>
      <c r="G605" s="162"/>
      <c r="O605" s="162" t="s">
        <v>274</v>
      </c>
      <c r="P605" s="162">
        <v>121</v>
      </c>
      <c r="Q605" s="162">
        <v>4</v>
      </c>
      <c r="R605" s="162" t="s">
        <v>88</v>
      </c>
      <c r="S605">
        <v>48658</v>
      </c>
      <c r="T605">
        <v>52284</v>
      </c>
      <c r="U605">
        <v>41350</v>
      </c>
      <c r="V605">
        <v>41463</v>
      </c>
      <c r="W605">
        <v>41350</v>
      </c>
      <c r="X605" t="b">
        <f t="shared" si="651"/>
        <v>0</v>
      </c>
      <c r="Y605" t="b">
        <f t="shared" si="652"/>
        <v>1</v>
      </c>
      <c r="AP605">
        <v>691</v>
      </c>
      <c r="AQ605" t="s">
        <v>963</v>
      </c>
      <c r="AR605" t="s">
        <v>1347</v>
      </c>
      <c r="AS605">
        <v>150851</v>
      </c>
      <c r="AT605">
        <v>257690</v>
      </c>
      <c r="BI605" t="s">
        <v>963</v>
      </c>
      <c r="BJ605">
        <v>149741</v>
      </c>
      <c r="BK605">
        <v>257860</v>
      </c>
      <c r="BL605">
        <v>156744</v>
      </c>
      <c r="BM605">
        <v>257860</v>
      </c>
      <c r="BN605">
        <v>691</v>
      </c>
      <c r="BO605" t="s">
        <v>1598</v>
      </c>
    </row>
    <row r="606" spans="1:68" x14ac:dyDescent="0.2">
      <c r="A606" t="s">
        <v>290</v>
      </c>
      <c r="F606" s="162" t="s">
        <v>274</v>
      </c>
      <c r="G606" s="162"/>
      <c r="O606" s="162" t="s">
        <v>274</v>
      </c>
      <c r="P606" s="162">
        <v>121</v>
      </c>
      <c r="Q606" s="162">
        <v>5</v>
      </c>
      <c r="R606" s="162" t="s">
        <v>88</v>
      </c>
      <c r="S606">
        <v>48499</v>
      </c>
      <c r="T606">
        <v>52284</v>
      </c>
      <c r="U606">
        <v>41434</v>
      </c>
      <c r="V606">
        <v>41529</v>
      </c>
      <c r="W606">
        <v>41434</v>
      </c>
      <c r="X606" t="b">
        <f t="shared" si="651"/>
        <v>0</v>
      </c>
      <c r="Y606" t="b">
        <f t="shared" si="652"/>
        <v>1</v>
      </c>
      <c r="AP606">
        <v>891</v>
      </c>
      <c r="AQ606" t="s">
        <v>1185</v>
      </c>
      <c r="AR606" t="s">
        <v>1347</v>
      </c>
      <c r="AS606">
        <v>150905</v>
      </c>
      <c r="AT606">
        <v>257690</v>
      </c>
      <c r="BI606" t="s">
        <v>1185</v>
      </c>
      <c r="BJ606">
        <v>152610</v>
      </c>
      <c r="BK606">
        <v>257860</v>
      </c>
      <c r="BL606">
        <v>152610</v>
      </c>
      <c r="BM606">
        <v>257860</v>
      </c>
      <c r="BN606">
        <v>891</v>
      </c>
      <c r="BO606" t="s">
        <v>1598</v>
      </c>
    </row>
    <row r="607" spans="1:68" x14ac:dyDescent="0.2">
      <c r="A607" t="s">
        <v>291</v>
      </c>
      <c r="B607">
        <v>257</v>
      </c>
      <c r="F607" s="162" t="s">
        <v>274</v>
      </c>
      <c r="G607" s="162"/>
      <c r="O607" s="162" t="s">
        <v>274</v>
      </c>
      <c r="P607" s="162">
        <v>122</v>
      </c>
      <c r="Q607" s="162">
        <v>1</v>
      </c>
      <c r="R607" s="162" t="s">
        <v>90</v>
      </c>
      <c r="S607">
        <v>49158</v>
      </c>
      <c r="T607">
        <v>53952</v>
      </c>
      <c r="U607">
        <v>42890</v>
      </c>
      <c r="V607">
        <v>42925</v>
      </c>
      <c r="W607">
        <v>42890</v>
      </c>
      <c r="X607" t="b">
        <f t="shared" si="651"/>
        <v>0</v>
      </c>
      <c r="Y607" t="b">
        <f t="shared" si="652"/>
        <v>1</v>
      </c>
      <c r="Z607">
        <f t="shared" ref="Z607" si="683">P607</f>
        <v>122</v>
      </c>
      <c r="AA607" t="str">
        <f t="shared" ref="AA607" si="684">R607</f>
        <v>H&amp;Sconc500-2-2.txt</v>
      </c>
      <c r="AB607">
        <f>AVERAGE(V607:V611)</f>
        <v>42896.4</v>
      </c>
      <c r="AC607">
        <f>AVERAGE(W607:W611)</f>
        <v>42665.2</v>
      </c>
      <c r="AP607">
        <v>100</v>
      </c>
      <c r="AQ607" t="s">
        <v>314</v>
      </c>
      <c r="AR607" t="s">
        <v>1356</v>
      </c>
      <c r="AS607">
        <v>150602</v>
      </c>
      <c r="AT607">
        <v>260670</v>
      </c>
      <c r="AU607">
        <f t="shared" ref="AU607" si="685">AVERAGE(AT607:AT611)</f>
        <v>260670</v>
      </c>
      <c r="BI607" t="s">
        <v>314</v>
      </c>
      <c r="BJ607">
        <v>146828</v>
      </c>
      <c r="BK607">
        <v>260550</v>
      </c>
      <c r="BL607">
        <v>155313</v>
      </c>
      <c r="BM607">
        <v>260550</v>
      </c>
      <c r="BN607">
        <v>100</v>
      </c>
      <c r="BO607" t="s">
        <v>1607</v>
      </c>
      <c r="BP607">
        <f t="shared" ref="BP607" si="686">AVERAGE(BK607:BK611)</f>
        <v>260550</v>
      </c>
    </row>
    <row r="608" spans="1:68" x14ac:dyDescent="0.2">
      <c r="A608" t="s">
        <v>292</v>
      </c>
      <c r="B608">
        <v>0</v>
      </c>
      <c r="F608" s="162" t="s">
        <v>274</v>
      </c>
      <c r="G608" s="162"/>
      <c r="O608" s="162" t="s">
        <v>274</v>
      </c>
      <c r="P608" s="162">
        <v>122</v>
      </c>
      <c r="Q608" s="162">
        <v>2</v>
      </c>
      <c r="R608" s="162" t="s">
        <v>90</v>
      </c>
      <c r="S608">
        <v>49718</v>
      </c>
      <c r="T608">
        <v>53952</v>
      </c>
      <c r="U608">
        <v>42731</v>
      </c>
      <c r="V608">
        <v>42801</v>
      </c>
      <c r="W608">
        <v>42731</v>
      </c>
      <c r="X608" t="b">
        <f t="shared" si="651"/>
        <v>0</v>
      </c>
      <c r="Y608" t="b">
        <f t="shared" si="652"/>
        <v>1</v>
      </c>
      <c r="AP608">
        <v>300</v>
      </c>
      <c r="AQ608" t="s">
        <v>530</v>
      </c>
      <c r="AR608" t="s">
        <v>1356</v>
      </c>
      <c r="AS608">
        <v>150454</v>
      </c>
      <c r="AT608">
        <v>260670</v>
      </c>
      <c r="BI608" t="s">
        <v>530</v>
      </c>
      <c r="BJ608">
        <v>146349</v>
      </c>
      <c r="BK608">
        <v>260550</v>
      </c>
      <c r="BL608">
        <v>153861</v>
      </c>
      <c r="BM608">
        <v>260550</v>
      </c>
      <c r="BN608">
        <v>300</v>
      </c>
      <c r="BO608" t="s">
        <v>1607</v>
      </c>
    </row>
    <row r="609" spans="1:68" x14ac:dyDescent="0.2">
      <c r="A609" t="s">
        <v>293</v>
      </c>
      <c r="B609">
        <v>59754</v>
      </c>
      <c r="F609" s="162" t="s">
        <v>274</v>
      </c>
      <c r="G609" s="162"/>
      <c r="O609" s="162" t="s">
        <v>274</v>
      </c>
      <c r="P609" s="162">
        <v>122</v>
      </c>
      <c r="Q609" s="162">
        <v>3</v>
      </c>
      <c r="R609" s="162" t="s">
        <v>90</v>
      </c>
      <c r="S609">
        <v>49551</v>
      </c>
      <c r="T609">
        <v>53952</v>
      </c>
      <c r="U609">
        <v>42495</v>
      </c>
      <c r="V609">
        <v>42591</v>
      </c>
      <c r="W609">
        <v>42495</v>
      </c>
      <c r="X609" t="b">
        <f t="shared" si="651"/>
        <v>0</v>
      </c>
      <c r="Y609" t="b">
        <f t="shared" si="652"/>
        <v>1</v>
      </c>
      <c r="AP609">
        <v>500</v>
      </c>
      <c r="AQ609" t="s">
        <v>752</v>
      </c>
      <c r="AR609" t="s">
        <v>1356</v>
      </c>
      <c r="AS609">
        <v>153066</v>
      </c>
      <c r="AT609">
        <v>260670</v>
      </c>
      <c r="BI609" t="s">
        <v>752</v>
      </c>
      <c r="BJ609">
        <v>150738</v>
      </c>
      <c r="BK609">
        <v>260550</v>
      </c>
      <c r="BL609">
        <v>150738</v>
      </c>
      <c r="BM609">
        <v>260550</v>
      </c>
      <c r="BN609">
        <v>500</v>
      </c>
      <c r="BO609" t="s">
        <v>1607</v>
      </c>
    </row>
    <row r="610" spans="1:68" x14ac:dyDescent="0.2">
      <c r="A610" t="s">
        <v>294</v>
      </c>
      <c r="B610">
        <v>0</v>
      </c>
      <c r="F610" s="162" t="s">
        <v>274</v>
      </c>
      <c r="G610" s="162"/>
      <c r="O610" s="162" t="s">
        <v>274</v>
      </c>
      <c r="P610" s="162">
        <v>122</v>
      </c>
      <c r="Q610" s="162">
        <v>4</v>
      </c>
      <c r="R610" s="162" t="s">
        <v>90</v>
      </c>
      <c r="S610">
        <v>49413</v>
      </c>
      <c r="T610">
        <v>53952</v>
      </c>
      <c r="U610">
        <v>42596</v>
      </c>
      <c r="V610">
        <v>43051</v>
      </c>
      <c r="W610">
        <v>42596</v>
      </c>
      <c r="X610" t="b">
        <f t="shared" si="651"/>
        <v>0</v>
      </c>
      <c r="Y610" t="b">
        <f t="shared" si="652"/>
        <v>1</v>
      </c>
      <c r="AP610">
        <v>700</v>
      </c>
      <c r="AQ610" t="s">
        <v>974</v>
      </c>
      <c r="AR610" t="s">
        <v>1356</v>
      </c>
      <c r="AS610">
        <v>147487</v>
      </c>
      <c r="AT610">
        <v>260670</v>
      </c>
      <c r="BI610" t="s">
        <v>974</v>
      </c>
      <c r="BJ610">
        <v>150723</v>
      </c>
      <c r="BK610">
        <v>260550</v>
      </c>
      <c r="BL610">
        <v>150723</v>
      </c>
      <c r="BM610">
        <v>260550</v>
      </c>
      <c r="BN610">
        <v>700</v>
      </c>
      <c r="BO610" t="s">
        <v>1607</v>
      </c>
    </row>
    <row r="611" spans="1:68" x14ac:dyDescent="0.2">
      <c r="A611" t="s">
        <v>295</v>
      </c>
      <c r="B611">
        <v>0</v>
      </c>
      <c r="F611" s="162" t="s">
        <v>274</v>
      </c>
      <c r="G611" s="162"/>
      <c r="O611" s="162" t="s">
        <v>274</v>
      </c>
      <c r="P611" s="162">
        <v>122</v>
      </c>
      <c r="Q611" s="162">
        <v>5</v>
      </c>
      <c r="R611" s="162" t="s">
        <v>90</v>
      </c>
      <c r="S611">
        <v>49681</v>
      </c>
      <c r="T611">
        <v>53952</v>
      </c>
      <c r="U611">
        <v>42614</v>
      </c>
      <c r="V611">
        <v>43114</v>
      </c>
      <c r="W611">
        <v>42614</v>
      </c>
      <c r="X611" t="b">
        <f t="shared" si="651"/>
        <v>0</v>
      </c>
      <c r="Y611" t="b">
        <f t="shared" si="652"/>
        <v>1</v>
      </c>
      <c r="AP611">
        <v>900</v>
      </c>
      <c r="AQ611" t="s">
        <v>1196</v>
      </c>
      <c r="AR611" t="s">
        <v>1356</v>
      </c>
      <c r="AS611">
        <v>149083</v>
      </c>
      <c r="AT611">
        <v>260670</v>
      </c>
      <c r="BI611" t="s">
        <v>1196</v>
      </c>
      <c r="BJ611">
        <v>148169</v>
      </c>
      <c r="BK611">
        <v>260550</v>
      </c>
      <c r="BL611">
        <v>155229</v>
      </c>
      <c r="BM611">
        <v>260550</v>
      </c>
      <c r="BN611">
        <v>900</v>
      </c>
      <c r="BO611" t="s">
        <v>1607</v>
      </c>
    </row>
    <row r="612" spans="1:68" x14ac:dyDescent="0.2">
      <c r="A612" t="s">
        <v>296</v>
      </c>
      <c r="B612">
        <v>0.99729999999999996</v>
      </c>
      <c r="F612" s="162" t="s">
        <v>274</v>
      </c>
      <c r="G612" s="162"/>
      <c r="O612" s="162" t="s">
        <v>274</v>
      </c>
      <c r="P612" s="162">
        <v>123</v>
      </c>
      <c r="Q612" s="162">
        <v>1</v>
      </c>
      <c r="R612" s="162" t="s">
        <v>91</v>
      </c>
      <c r="S612">
        <v>48849</v>
      </c>
      <c r="T612">
        <v>52585</v>
      </c>
      <c r="U612">
        <v>42058</v>
      </c>
      <c r="V612">
        <v>42305</v>
      </c>
      <c r="W612">
        <v>42058</v>
      </c>
      <c r="X612" t="b">
        <f t="shared" si="651"/>
        <v>0</v>
      </c>
      <c r="Y612" t="b">
        <f t="shared" si="652"/>
        <v>1</v>
      </c>
      <c r="Z612">
        <f t="shared" ref="Z612" si="687">P612</f>
        <v>123</v>
      </c>
      <c r="AA612" t="str">
        <f t="shared" ref="AA612" si="688">R612</f>
        <v>H&amp;Sconc500-2-3.txt</v>
      </c>
      <c r="AB612">
        <f>AVERAGE(V612:V616)</f>
        <v>42229</v>
      </c>
      <c r="AC612">
        <f>AVERAGE(W612:W616)</f>
        <v>41926.6</v>
      </c>
      <c r="AP612">
        <v>92</v>
      </c>
      <c r="AQ612" t="s">
        <v>1228</v>
      </c>
      <c r="AR612" t="s">
        <v>1348</v>
      </c>
      <c r="AS612">
        <v>146396</v>
      </c>
      <c r="AT612">
        <v>261120</v>
      </c>
      <c r="AU612">
        <f t="shared" ref="AU612" si="689">AVERAGE(AT612:AT616)</f>
        <v>261120</v>
      </c>
      <c r="BI612" t="s">
        <v>1228</v>
      </c>
      <c r="BJ612">
        <v>153575</v>
      </c>
      <c r="BK612">
        <v>261590</v>
      </c>
      <c r="BL612">
        <v>153575</v>
      </c>
      <c r="BM612">
        <v>261590</v>
      </c>
      <c r="BN612">
        <v>92</v>
      </c>
      <c r="BO612" t="s">
        <v>1599</v>
      </c>
      <c r="BP612">
        <f t="shared" ref="BP612" si="690">AVERAGE(BK612:BK616)</f>
        <v>261590</v>
      </c>
    </row>
    <row r="613" spans="1:68" x14ac:dyDescent="0.2">
      <c r="F613" s="162" t="s">
        <v>274</v>
      </c>
      <c r="G613" s="162"/>
      <c r="O613" s="162" t="s">
        <v>274</v>
      </c>
      <c r="P613" s="162">
        <v>123</v>
      </c>
      <c r="Q613" s="162">
        <v>2</v>
      </c>
      <c r="R613" s="162" t="s">
        <v>91</v>
      </c>
      <c r="S613">
        <v>48831</v>
      </c>
      <c r="T613">
        <v>52585</v>
      </c>
      <c r="U613">
        <v>41995</v>
      </c>
      <c r="V613">
        <v>42451</v>
      </c>
      <c r="W613">
        <v>41995</v>
      </c>
      <c r="X613" t="b">
        <f t="shared" si="651"/>
        <v>0</v>
      </c>
      <c r="Y613" t="b">
        <f t="shared" si="652"/>
        <v>1</v>
      </c>
      <c r="AP613">
        <v>292</v>
      </c>
      <c r="AQ613" t="s">
        <v>520</v>
      </c>
      <c r="AR613" t="s">
        <v>1348</v>
      </c>
      <c r="AS613">
        <v>153085</v>
      </c>
      <c r="AT613">
        <v>261120</v>
      </c>
      <c r="BI613" t="s">
        <v>520</v>
      </c>
      <c r="BJ613">
        <v>149771</v>
      </c>
      <c r="BK613">
        <v>261590</v>
      </c>
      <c r="BL613">
        <v>157358</v>
      </c>
      <c r="BM613">
        <v>261590</v>
      </c>
      <c r="BN613">
        <v>292</v>
      </c>
      <c r="BO613" t="s">
        <v>1599</v>
      </c>
    </row>
    <row r="614" spans="1:68" x14ac:dyDescent="0.2">
      <c r="A614" t="s">
        <v>282</v>
      </c>
      <c r="B614" t="s">
        <v>260</v>
      </c>
      <c r="C614" t="s">
        <v>283</v>
      </c>
      <c r="F614" s="162" t="s">
        <v>274</v>
      </c>
      <c r="G614" s="162" t="str">
        <f t="shared" ref="G614" si="691">B614</f>
        <v>prob_200_7.txt</v>
      </c>
      <c r="H614">
        <f t="shared" ref="H614" si="692">B615</f>
        <v>10770</v>
      </c>
      <c r="I614">
        <f t="shared" ref="I614" si="693">B616</f>
        <v>10300</v>
      </c>
      <c r="J614">
        <f t="shared" ref="J614" si="694">B617</f>
        <v>9950</v>
      </c>
      <c r="K614">
        <f t="shared" ref="K614:L614" si="695">B618</f>
        <v>9950</v>
      </c>
      <c r="L614">
        <f t="shared" si="695"/>
        <v>9950</v>
      </c>
      <c r="O614" s="162" t="s">
        <v>274</v>
      </c>
      <c r="P614" s="162">
        <v>123</v>
      </c>
      <c r="Q614" s="162">
        <v>3</v>
      </c>
      <c r="R614" s="162" t="s">
        <v>91</v>
      </c>
      <c r="S614">
        <v>49136</v>
      </c>
      <c r="T614">
        <v>52585</v>
      </c>
      <c r="U614">
        <v>42046</v>
      </c>
      <c r="V614">
        <v>42119</v>
      </c>
      <c r="W614">
        <v>42046</v>
      </c>
      <c r="X614" t="b">
        <f t="shared" si="651"/>
        <v>0</v>
      </c>
      <c r="Y614" t="b">
        <f t="shared" si="652"/>
        <v>1</v>
      </c>
      <c r="AP614">
        <v>492</v>
      </c>
      <c r="AQ614" t="s">
        <v>742</v>
      </c>
      <c r="AR614" t="s">
        <v>1348</v>
      </c>
      <c r="AS614">
        <v>147948</v>
      </c>
      <c r="AT614">
        <v>261120</v>
      </c>
      <c r="BI614" t="s">
        <v>742</v>
      </c>
      <c r="BJ614">
        <v>150784</v>
      </c>
      <c r="BK614">
        <v>261590</v>
      </c>
      <c r="BL614">
        <v>150784</v>
      </c>
      <c r="BM614">
        <v>261590</v>
      </c>
      <c r="BN614">
        <v>492</v>
      </c>
      <c r="BO614" t="s">
        <v>1599</v>
      </c>
    </row>
    <row r="615" spans="1:68" x14ac:dyDescent="0.2">
      <c r="A615" t="s">
        <v>215</v>
      </c>
      <c r="B615">
        <v>10770</v>
      </c>
      <c r="C615" t="s">
        <v>284</v>
      </c>
      <c r="D615">
        <v>0.62</v>
      </c>
      <c r="F615" s="162" t="s">
        <v>274</v>
      </c>
      <c r="G615" s="162"/>
      <c r="O615" s="162" t="s">
        <v>274</v>
      </c>
      <c r="P615" s="162">
        <v>123</v>
      </c>
      <c r="Q615" s="162">
        <v>4</v>
      </c>
      <c r="R615" s="162" t="s">
        <v>91</v>
      </c>
      <c r="S615">
        <v>48850</v>
      </c>
      <c r="T615">
        <v>52585</v>
      </c>
      <c r="U615">
        <v>41769</v>
      </c>
      <c r="V615">
        <v>42073</v>
      </c>
      <c r="W615">
        <v>41769</v>
      </c>
      <c r="X615" t="b">
        <f t="shared" si="651"/>
        <v>0</v>
      </c>
      <c r="Y615" t="b">
        <f t="shared" si="652"/>
        <v>1</v>
      </c>
      <c r="AP615">
        <v>692</v>
      </c>
      <c r="AQ615" t="s">
        <v>964</v>
      </c>
      <c r="AR615" t="s">
        <v>1348</v>
      </c>
      <c r="AS615">
        <v>148492</v>
      </c>
      <c r="AT615">
        <v>261120</v>
      </c>
      <c r="BI615" t="s">
        <v>964</v>
      </c>
      <c r="BJ615">
        <v>152718</v>
      </c>
      <c r="BK615">
        <v>261590</v>
      </c>
      <c r="BL615">
        <v>152718</v>
      </c>
      <c r="BM615">
        <v>261590</v>
      </c>
      <c r="BN615">
        <v>692</v>
      </c>
      <c r="BO615" t="s">
        <v>1599</v>
      </c>
    </row>
    <row r="616" spans="1:68" x14ac:dyDescent="0.2">
      <c r="A616" t="s">
        <v>216</v>
      </c>
      <c r="B616">
        <v>10300</v>
      </c>
      <c r="C616" t="s">
        <v>284</v>
      </c>
      <c r="D616">
        <v>8.2000000000000003E-2</v>
      </c>
      <c r="F616" s="162" t="s">
        <v>274</v>
      </c>
      <c r="G616" s="162"/>
      <c r="O616" s="162" t="s">
        <v>274</v>
      </c>
      <c r="P616" s="162">
        <v>123</v>
      </c>
      <c r="Q616" s="162">
        <v>5</v>
      </c>
      <c r="R616" s="162" t="s">
        <v>91</v>
      </c>
      <c r="S616">
        <v>48754</v>
      </c>
      <c r="T616">
        <v>52585</v>
      </c>
      <c r="U616">
        <v>41765</v>
      </c>
      <c r="V616">
        <v>42197</v>
      </c>
      <c r="W616">
        <v>41765</v>
      </c>
      <c r="X616" t="b">
        <f t="shared" si="651"/>
        <v>0</v>
      </c>
      <c r="Y616" t="b">
        <f t="shared" si="652"/>
        <v>1</v>
      </c>
      <c r="AP616">
        <v>892</v>
      </c>
      <c r="AQ616" t="s">
        <v>1186</v>
      </c>
      <c r="AR616" t="s">
        <v>1348</v>
      </c>
      <c r="AS616">
        <v>148587</v>
      </c>
      <c r="AT616">
        <v>261120</v>
      </c>
      <c r="BI616" t="s">
        <v>1186</v>
      </c>
      <c r="BJ616">
        <v>147972</v>
      </c>
      <c r="BK616">
        <v>261590</v>
      </c>
      <c r="BL616">
        <v>156612</v>
      </c>
      <c r="BM616">
        <v>261590</v>
      </c>
      <c r="BN616">
        <v>892</v>
      </c>
      <c r="BO616" t="s">
        <v>1599</v>
      </c>
    </row>
    <row r="617" spans="1:68" x14ac:dyDescent="0.2">
      <c r="A617" t="s">
        <v>285</v>
      </c>
      <c r="B617">
        <v>9950</v>
      </c>
      <c r="F617" s="162" t="s">
        <v>274</v>
      </c>
      <c r="G617" s="162"/>
      <c r="O617" s="162" t="s">
        <v>274</v>
      </c>
      <c r="P617" s="162">
        <v>124</v>
      </c>
      <c r="Q617" s="162">
        <v>1</v>
      </c>
      <c r="R617" s="162" t="s">
        <v>92</v>
      </c>
      <c r="S617">
        <v>48241</v>
      </c>
      <c r="T617">
        <v>52389</v>
      </c>
      <c r="U617">
        <v>40907</v>
      </c>
      <c r="V617">
        <v>41115</v>
      </c>
      <c r="W617">
        <v>40907</v>
      </c>
      <c r="X617" t="b">
        <f t="shared" si="651"/>
        <v>0</v>
      </c>
      <c r="Y617" t="b">
        <f t="shared" si="652"/>
        <v>1</v>
      </c>
      <c r="Z617">
        <f t="shared" ref="Z617" si="696">P617</f>
        <v>124</v>
      </c>
      <c r="AA617" t="str">
        <f t="shared" ref="AA617" si="697">R617</f>
        <v>H&amp;Sconc500-2-4.txt</v>
      </c>
      <c r="AB617">
        <f>AVERAGE(V617:V621)</f>
        <v>41156.800000000003</v>
      </c>
      <c r="AC617">
        <f>AVERAGE(W617:W621)</f>
        <v>41065.800000000003</v>
      </c>
      <c r="AP617">
        <v>93</v>
      </c>
      <c r="AQ617" t="s">
        <v>1239</v>
      </c>
      <c r="AR617" t="s">
        <v>1349</v>
      </c>
      <c r="AS617">
        <v>149020</v>
      </c>
      <c r="AT617">
        <v>256680</v>
      </c>
      <c r="AU617">
        <f t="shared" ref="AU617" si="698">AVERAGE(AT617:AT621)</f>
        <v>256640</v>
      </c>
      <c r="BI617" t="s">
        <v>1239</v>
      </c>
      <c r="BJ617">
        <v>148298</v>
      </c>
      <c r="BK617">
        <v>256420</v>
      </c>
      <c r="BL617">
        <v>155712</v>
      </c>
      <c r="BM617">
        <v>256420</v>
      </c>
      <c r="BN617">
        <v>93</v>
      </c>
      <c r="BO617" t="s">
        <v>1600</v>
      </c>
      <c r="BP617">
        <f t="shared" ref="BP617" si="699">AVERAGE(BK617:BK621)</f>
        <v>256420</v>
      </c>
    </row>
    <row r="618" spans="1:68" x14ac:dyDescent="0.2">
      <c r="A618" t="s">
        <v>286</v>
      </c>
      <c r="B618">
        <v>9950</v>
      </c>
      <c r="C618">
        <v>9950</v>
      </c>
      <c r="F618" s="162" t="s">
        <v>274</v>
      </c>
      <c r="G618" s="162"/>
      <c r="O618" s="162" t="s">
        <v>274</v>
      </c>
      <c r="P618" s="162">
        <v>124</v>
      </c>
      <c r="Q618" s="162">
        <v>2</v>
      </c>
      <c r="R618" s="162" t="s">
        <v>92</v>
      </c>
      <c r="S618">
        <v>48119</v>
      </c>
      <c r="T618">
        <v>52389</v>
      </c>
      <c r="U618">
        <v>41247</v>
      </c>
      <c r="V618">
        <v>41334</v>
      </c>
      <c r="W618">
        <v>41247</v>
      </c>
      <c r="X618" t="b">
        <f t="shared" si="651"/>
        <v>0</v>
      </c>
      <c r="Y618" t="b">
        <f t="shared" si="652"/>
        <v>1</v>
      </c>
      <c r="AP618">
        <v>293</v>
      </c>
      <c r="AQ618" t="s">
        <v>521</v>
      </c>
      <c r="AR618" t="s">
        <v>1349</v>
      </c>
      <c r="AS618">
        <v>151068</v>
      </c>
      <c r="AT618">
        <v>256630</v>
      </c>
      <c r="BI618" t="s">
        <v>521</v>
      </c>
      <c r="BJ618">
        <v>153133</v>
      </c>
      <c r="BK618">
        <v>256420</v>
      </c>
      <c r="BL618">
        <v>153133</v>
      </c>
      <c r="BM618">
        <v>256420</v>
      </c>
      <c r="BN618">
        <v>293</v>
      </c>
      <c r="BO618" t="s">
        <v>1600</v>
      </c>
    </row>
    <row r="619" spans="1:68" x14ac:dyDescent="0.2">
      <c r="A619" t="s">
        <v>287</v>
      </c>
      <c r="B619">
        <v>150127.74400000001</v>
      </c>
      <c r="F619" s="162" t="s">
        <v>274</v>
      </c>
      <c r="G619" s="162"/>
      <c r="O619" s="162" t="s">
        <v>274</v>
      </c>
      <c r="P619" s="162">
        <v>124</v>
      </c>
      <c r="Q619" s="162">
        <v>3</v>
      </c>
      <c r="R619" s="162" t="s">
        <v>92</v>
      </c>
      <c r="S619">
        <v>47727</v>
      </c>
      <c r="T619">
        <v>52389</v>
      </c>
      <c r="U619">
        <v>40986</v>
      </c>
      <c r="V619">
        <v>41007</v>
      </c>
      <c r="W619">
        <v>40986</v>
      </c>
      <c r="X619" t="b">
        <f t="shared" si="651"/>
        <v>0</v>
      </c>
      <c r="Y619" t="b">
        <f t="shared" si="652"/>
        <v>1</v>
      </c>
      <c r="AP619">
        <v>493</v>
      </c>
      <c r="AQ619" t="s">
        <v>743</v>
      </c>
      <c r="AR619" t="s">
        <v>1349</v>
      </c>
      <c r="AS619">
        <v>153321</v>
      </c>
      <c r="AT619">
        <v>256630</v>
      </c>
      <c r="BI619" t="s">
        <v>743</v>
      </c>
      <c r="BJ619">
        <v>152426</v>
      </c>
      <c r="BK619">
        <v>256420</v>
      </c>
      <c r="BL619">
        <v>152426</v>
      </c>
      <c r="BM619">
        <v>256420</v>
      </c>
      <c r="BN619">
        <v>493</v>
      </c>
      <c r="BO619" t="s">
        <v>1600</v>
      </c>
    </row>
    <row r="620" spans="1:68" x14ac:dyDescent="0.2">
      <c r="A620" t="s">
        <v>288</v>
      </c>
      <c r="B620">
        <v>1137058</v>
      </c>
      <c r="F620" s="162" t="s">
        <v>274</v>
      </c>
      <c r="G620" s="162"/>
      <c r="O620" s="162" t="s">
        <v>274</v>
      </c>
      <c r="P620" s="162">
        <v>124</v>
      </c>
      <c r="Q620" s="162">
        <v>4</v>
      </c>
      <c r="R620" s="162" t="s">
        <v>92</v>
      </c>
      <c r="S620">
        <v>47870</v>
      </c>
      <c r="T620">
        <v>52389</v>
      </c>
      <c r="U620">
        <v>41172</v>
      </c>
      <c r="V620">
        <v>41183</v>
      </c>
      <c r="W620">
        <v>41172</v>
      </c>
      <c r="X620" t="b">
        <f t="shared" si="651"/>
        <v>0</v>
      </c>
      <c r="Y620" t="b">
        <f t="shared" si="652"/>
        <v>1</v>
      </c>
      <c r="AP620">
        <v>693</v>
      </c>
      <c r="AQ620" t="s">
        <v>965</v>
      </c>
      <c r="AR620" t="s">
        <v>1349</v>
      </c>
      <c r="AS620">
        <v>146560</v>
      </c>
      <c r="AT620">
        <v>256630</v>
      </c>
      <c r="BI620" t="s">
        <v>965</v>
      </c>
      <c r="BJ620">
        <v>147318</v>
      </c>
      <c r="BK620">
        <v>256420</v>
      </c>
      <c r="BL620">
        <v>154604</v>
      </c>
      <c r="BM620">
        <v>256420</v>
      </c>
      <c r="BN620">
        <v>693</v>
      </c>
      <c r="BO620" t="s">
        <v>1600</v>
      </c>
    </row>
    <row r="621" spans="1:68" x14ac:dyDescent="0.2">
      <c r="A621" t="s">
        <v>289</v>
      </c>
      <c r="B621">
        <v>303740</v>
      </c>
      <c r="F621" s="162" t="s">
        <v>274</v>
      </c>
      <c r="G621" s="162"/>
      <c r="O621" s="162" t="s">
        <v>274</v>
      </c>
      <c r="P621" s="162">
        <v>124</v>
      </c>
      <c r="Q621" s="162">
        <v>5</v>
      </c>
      <c r="R621" s="162" t="s">
        <v>92</v>
      </c>
      <c r="S621">
        <v>48006</v>
      </c>
      <c r="T621">
        <v>52389</v>
      </c>
      <c r="U621">
        <v>41017</v>
      </c>
      <c r="V621">
        <v>41145</v>
      </c>
      <c r="W621">
        <v>41017</v>
      </c>
      <c r="X621" t="b">
        <f t="shared" si="651"/>
        <v>0</v>
      </c>
      <c r="Y621" t="b">
        <f t="shared" si="652"/>
        <v>1</v>
      </c>
      <c r="AP621">
        <v>893</v>
      </c>
      <c r="AQ621" t="s">
        <v>1187</v>
      </c>
      <c r="AR621" t="s">
        <v>1349</v>
      </c>
      <c r="AS621">
        <v>146298</v>
      </c>
      <c r="AT621">
        <v>256630</v>
      </c>
      <c r="BI621" t="s">
        <v>1187</v>
      </c>
      <c r="BJ621">
        <v>150856</v>
      </c>
      <c r="BK621">
        <v>256420</v>
      </c>
      <c r="BL621">
        <v>150856</v>
      </c>
      <c r="BM621">
        <v>256420</v>
      </c>
      <c r="BN621">
        <v>893</v>
      </c>
      <c r="BO621" t="s">
        <v>1600</v>
      </c>
    </row>
    <row r="622" spans="1:68" x14ac:dyDescent="0.2">
      <c r="F622" s="162" t="s">
        <v>274</v>
      </c>
      <c r="G622" s="162"/>
      <c r="O622" s="162" t="s">
        <v>274</v>
      </c>
      <c r="P622" s="162">
        <v>125</v>
      </c>
      <c r="Q622" s="162">
        <v>1</v>
      </c>
      <c r="R622" s="162" t="s">
        <v>93</v>
      </c>
      <c r="S622">
        <v>48747</v>
      </c>
      <c r="T622">
        <v>52486</v>
      </c>
      <c r="U622">
        <v>41668</v>
      </c>
      <c r="V622">
        <v>41927</v>
      </c>
      <c r="W622">
        <v>41668</v>
      </c>
      <c r="X622" t="b">
        <f t="shared" si="651"/>
        <v>0</v>
      </c>
      <c r="Y622" t="b">
        <f t="shared" si="652"/>
        <v>1</v>
      </c>
      <c r="Z622">
        <f t="shared" ref="Z622" si="700">P622</f>
        <v>125</v>
      </c>
      <c r="AA622" t="str">
        <f t="shared" ref="AA622" si="701">R622</f>
        <v>H&amp;Sconc500-2-5.txt</v>
      </c>
      <c r="AB622">
        <f>AVERAGE(V622:V626)</f>
        <v>41935.599999999999</v>
      </c>
      <c r="AC622">
        <f>AVERAGE(W622:W626)</f>
        <v>41751.800000000003</v>
      </c>
      <c r="AP622">
        <v>94</v>
      </c>
      <c r="AQ622" t="s">
        <v>1250</v>
      </c>
      <c r="AR622" t="s">
        <v>1350</v>
      </c>
      <c r="AS622">
        <v>152752</v>
      </c>
      <c r="AT622">
        <v>251630</v>
      </c>
      <c r="AU622">
        <f t="shared" ref="AU622" si="702">AVERAGE(AT622:AT626)</f>
        <v>251630</v>
      </c>
      <c r="BI622" t="s">
        <v>1250</v>
      </c>
      <c r="BJ622">
        <v>151931</v>
      </c>
      <c r="BK622">
        <v>251840</v>
      </c>
      <c r="BL622">
        <v>151931</v>
      </c>
      <c r="BM622">
        <v>251840</v>
      </c>
      <c r="BN622">
        <v>94</v>
      </c>
      <c r="BO622" t="s">
        <v>1601</v>
      </c>
      <c r="BP622">
        <f t="shared" ref="BP622" si="703">AVERAGE(BK622:BK626)</f>
        <v>251840</v>
      </c>
    </row>
    <row r="623" spans="1:68" x14ac:dyDescent="0.2">
      <c r="A623" t="s">
        <v>290</v>
      </c>
      <c r="F623" s="162" t="s">
        <v>274</v>
      </c>
      <c r="G623" s="162"/>
      <c r="O623" s="162" t="s">
        <v>274</v>
      </c>
      <c r="P623" s="162">
        <v>125</v>
      </c>
      <c r="Q623" s="162">
        <v>2</v>
      </c>
      <c r="R623" s="162" t="s">
        <v>93</v>
      </c>
      <c r="S623">
        <v>48452</v>
      </c>
      <c r="T623">
        <v>52486</v>
      </c>
      <c r="U623">
        <v>41838</v>
      </c>
      <c r="V623">
        <v>41968</v>
      </c>
      <c r="W623">
        <v>41838</v>
      </c>
      <c r="X623" t="b">
        <f t="shared" si="651"/>
        <v>0</v>
      </c>
      <c r="Y623" t="b">
        <f t="shared" si="652"/>
        <v>1</v>
      </c>
      <c r="AP623">
        <v>294</v>
      </c>
      <c r="AQ623" t="s">
        <v>522</v>
      </c>
      <c r="AR623" t="s">
        <v>1350</v>
      </c>
      <c r="AS623">
        <v>152476</v>
      </c>
      <c r="AT623">
        <v>251630</v>
      </c>
      <c r="BI623" t="s">
        <v>522</v>
      </c>
      <c r="BJ623">
        <v>147072</v>
      </c>
      <c r="BK623">
        <v>251840</v>
      </c>
      <c r="BL623">
        <v>155179</v>
      </c>
      <c r="BM623">
        <v>251840</v>
      </c>
      <c r="BN623">
        <v>294</v>
      </c>
      <c r="BO623" t="s">
        <v>1601</v>
      </c>
    </row>
    <row r="624" spans="1:68" x14ac:dyDescent="0.2">
      <c r="A624" t="s">
        <v>291</v>
      </c>
      <c r="B624">
        <v>293</v>
      </c>
      <c r="F624" s="162" t="s">
        <v>274</v>
      </c>
      <c r="G624" s="162"/>
      <c r="O624" s="162" t="s">
        <v>274</v>
      </c>
      <c r="P624" s="162">
        <v>125</v>
      </c>
      <c r="Q624" s="162">
        <v>3</v>
      </c>
      <c r="R624" s="162" t="s">
        <v>93</v>
      </c>
      <c r="S624">
        <v>48297</v>
      </c>
      <c r="T624">
        <v>52486</v>
      </c>
      <c r="U624">
        <v>41642</v>
      </c>
      <c r="V624">
        <v>42066</v>
      </c>
      <c r="W624">
        <v>41642</v>
      </c>
      <c r="X624" t="b">
        <f t="shared" si="651"/>
        <v>0</v>
      </c>
      <c r="Y624" t="b">
        <f t="shared" si="652"/>
        <v>1</v>
      </c>
      <c r="AP624">
        <v>494</v>
      </c>
      <c r="AQ624" t="s">
        <v>744</v>
      </c>
      <c r="AR624" t="s">
        <v>1350</v>
      </c>
      <c r="AS624">
        <v>147100</v>
      </c>
      <c r="AT624">
        <v>251630</v>
      </c>
      <c r="BI624" t="s">
        <v>744</v>
      </c>
      <c r="BJ624">
        <v>148972</v>
      </c>
      <c r="BK624">
        <v>251840</v>
      </c>
      <c r="BL624">
        <v>156348</v>
      </c>
      <c r="BM624">
        <v>251840</v>
      </c>
      <c r="BN624">
        <v>494</v>
      </c>
      <c r="BO624" t="s">
        <v>1601</v>
      </c>
    </row>
    <row r="625" spans="1:68" x14ac:dyDescent="0.2">
      <c r="A625" t="s">
        <v>292</v>
      </c>
      <c r="B625">
        <v>0</v>
      </c>
      <c r="F625" s="162" t="s">
        <v>274</v>
      </c>
      <c r="G625" s="162"/>
      <c r="O625" s="162" t="s">
        <v>274</v>
      </c>
      <c r="P625" s="162">
        <v>125</v>
      </c>
      <c r="Q625" s="162">
        <v>4</v>
      </c>
      <c r="R625" s="162" t="s">
        <v>93</v>
      </c>
      <c r="S625">
        <v>48758</v>
      </c>
      <c r="T625">
        <v>52486</v>
      </c>
      <c r="U625">
        <v>41815</v>
      </c>
      <c r="V625">
        <v>41815</v>
      </c>
      <c r="W625">
        <v>41815</v>
      </c>
      <c r="X625" t="b">
        <f t="shared" si="651"/>
        <v>1</v>
      </c>
      <c r="Y625" t="b">
        <f t="shared" si="652"/>
        <v>1</v>
      </c>
      <c r="AP625">
        <v>694</v>
      </c>
      <c r="AQ625" t="s">
        <v>966</v>
      </c>
      <c r="AR625" t="s">
        <v>1350</v>
      </c>
      <c r="AS625">
        <v>147947</v>
      </c>
      <c r="AT625">
        <v>251630</v>
      </c>
      <c r="BI625" t="s">
        <v>966</v>
      </c>
      <c r="BJ625">
        <v>149355</v>
      </c>
      <c r="BK625">
        <v>251840</v>
      </c>
      <c r="BL625">
        <v>156861</v>
      </c>
      <c r="BM625">
        <v>251840</v>
      </c>
      <c r="BN625">
        <v>694</v>
      </c>
      <c r="BO625" t="s">
        <v>1601</v>
      </c>
    </row>
    <row r="626" spans="1:68" x14ac:dyDescent="0.2">
      <c r="A626" t="s">
        <v>293</v>
      </c>
      <c r="B626">
        <v>21732</v>
      </c>
      <c r="F626" s="162" t="s">
        <v>274</v>
      </c>
      <c r="G626" s="162"/>
      <c r="O626" s="162" t="s">
        <v>274</v>
      </c>
      <c r="P626" s="162">
        <v>125</v>
      </c>
      <c r="Q626" s="162">
        <v>5</v>
      </c>
      <c r="R626" s="162" t="s">
        <v>93</v>
      </c>
      <c r="S626">
        <v>48665</v>
      </c>
      <c r="T626">
        <v>52486</v>
      </c>
      <c r="U626">
        <v>41796</v>
      </c>
      <c r="V626">
        <v>41902</v>
      </c>
      <c r="W626">
        <v>41796</v>
      </c>
      <c r="X626" t="b">
        <f t="shared" si="651"/>
        <v>0</v>
      </c>
      <c r="Y626" t="b">
        <f t="shared" si="652"/>
        <v>1</v>
      </c>
      <c r="AP626">
        <v>894</v>
      </c>
      <c r="AQ626" t="s">
        <v>1188</v>
      </c>
      <c r="AR626" t="s">
        <v>1350</v>
      </c>
      <c r="AS626">
        <v>147934</v>
      </c>
      <c r="AT626">
        <v>251630</v>
      </c>
      <c r="BI626" t="s">
        <v>1188</v>
      </c>
      <c r="BJ626">
        <v>146537</v>
      </c>
      <c r="BK626">
        <v>251840</v>
      </c>
      <c r="BL626">
        <v>154213</v>
      </c>
      <c r="BM626">
        <v>251840</v>
      </c>
      <c r="BN626">
        <v>894</v>
      </c>
      <c r="BO626" t="s">
        <v>1601</v>
      </c>
    </row>
    <row r="627" spans="1:68" x14ac:dyDescent="0.2">
      <c r="A627" t="s">
        <v>294</v>
      </c>
      <c r="B627">
        <v>0</v>
      </c>
      <c r="F627" s="162" t="s">
        <v>274</v>
      </c>
      <c r="G627" s="162"/>
      <c r="O627" s="162" t="s">
        <v>274</v>
      </c>
      <c r="P627" s="162">
        <v>126</v>
      </c>
      <c r="Q627" s="162">
        <v>1</v>
      </c>
      <c r="R627" s="162" t="s">
        <v>94</v>
      </c>
      <c r="S627">
        <v>52113</v>
      </c>
      <c r="T627">
        <v>55744</v>
      </c>
      <c r="U627">
        <v>45118</v>
      </c>
      <c r="V627">
        <v>45256</v>
      </c>
      <c r="W627">
        <v>45118</v>
      </c>
      <c r="X627" t="b">
        <f t="shared" si="651"/>
        <v>0</v>
      </c>
      <c r="Y627" t="b">
        <f t="shared" si="652"/>
        <v>1</v>
      </c>
      <c r="Z627">
        <f t="shared" ref="Z627" si="704">P627</f>
        <v>126</v>
      </c>
      <c r="AA627" t="str">
        <f t="shared" ref="AA627" si="705">R627</f>
        <v>H&amp;Sconc500-2-6.txt</v>
      </c>
      <c r="AB627">
        <f>AVERAGE(V627:V631)</f>
        <v>45309.2</v>
      </c>
      <c r="AC627">
        <f>AVERAGE(W627:W631)</f>
        <v>45127.4</v>
      </c>
      <c r="AP627">
        <v>95</v>
      </c>
      <c r="AQ627" t="s">
        <v>1261</v>
      </c>
      <c r="AR627" t="s">
        <v>1351</v>
      </c>
      <c r="AS627">
        <v>146933</v>
      </c>
      <c r="AT627">
        <v>249510</v>
      </c>
      <c r="AU627">
        <f t="shared" ref="AU627" si="706">AVERAGE(AT627:AT631)</f>
        <v>249510</v>
      </c>
      <c r="BI627" t="s">
        <v>1261</v>
      </c>
      <c r="BJ627">
        <v>153546</v>
      </c>
      <c r="BK627">
        <v>249660</v>
      </c>
      <c r="BL627">
        <v>153546</v>
      </c>
      <c r="BM627">
        <v>249660</v>
      </c>
      <c r="BN627">
        <v>95</v>
      </c>
      <c r="BO627" t="s">
        <v>1602</v>
      </c>
      <c r="BP627">
        <f t="shared" ref="BP627" si="707">AVERAGE(BK627:BK631)</f>
        <v>249660</v>
      </c>
    </row>
    <row r="628" spans="1:68" x14ac:dyDescent="0.2">
      <c r="A628" t="s">
        <v>295</v>
      </c>
      <c r="B628">
        <v>0</v>
      </c>
      <c r="F628" s="162" t="s">
        <v>274</v>
      </c>
      <c r="G628" s="162"/>
      <c r="O628" s="162" t="s">
        <v>274</v>
      </c>
      <c r="P628" s="162">
        <v>126</v>
      </c>
      <c r="Q628" s="162">
        <v>2</v>
      </c>
      <c r="R628" s="162" t="s">
        <v>94</v>
      </c>
      <c r="S628">
        <v>52248</v>
      </c>
      <c r="T628">
        <v>55744</v>
      </c>
      <c r="U628">
        <v>45277</v>
      </c>
      <c r="V628">
        <v>45572</v>
      </c>
      <c r="W628">
        <v>45277</v>
      </c>
      <c r="X628" t="b">
        <f t="shared" si="651"/>
        <v>0</v>
      </c>
      <c r="Y628" t="b">
        <f t="shared" si="652"/>
        <v>1</v>
      </c>
      <c r="AP628">
        <v>295</v>
      </c>
      <c r="AQ628" t="s">
        <v>523</v>
      </c>
      <c r="AR628" t="s">
        <v>1351</v>
      </c>
      <c r="AS628">
        <v>146269</v>
      </c>
      <c r="AT628">
        <v>249510</v>
      </c>
      <c r="BI628" t="s">
        <v>523</v>
      </c>
      <c r="BJ628">
        <v>150112</v>
      </c>
      <c r="BK628">
        <v>249660</v>
      </c>
      <c r="BL628">
        <v>150112</v>
      </c>
      <c r="BM628">
        <v>249660</v>
      </c>
      <c r="BN628">
        <v>295</v>
      </c>
      <c r="BO628" t="s">
        <v>1602</v>
      </c>
    </row>
    <row r="629" spans="1:68" x14ac:dyDescent="0.2">
      <c r="A629" t="s">
        <v>296</v>
      </c>
      <c r="B629">
        <v>0.997</v>
      </c>
      <c r="F629" s="162" t="s">
        <v>274</v>
      </c>
      <c r="G629" s="162"/>
      <c r="O629" s="162" t="s">
        <v>274</v>
      </c>
      <c r="P629" s="162">
        <v>126</v>
      </c>
      <c r="Q629" s="162">
        <v>3</v>
      </c>
      <c r="R629" s="162" t="s">
        <v>94</v>
      </c>
      <c r="S629">
        <v>51877</v>
      </c>
      <c r="T629">
        <v>55744</v>
      </c>
      <c r="U629">
        <v>45069</v>
      </c>
      <c r="V629">
        <v>45216</v>
      </c>
      <c r="W629">
        <v>45069</v>
      </c>
      <c r="X629" t="b">
        <f t="shared" si="651"/>
        <v>0</v>
      </c>
      <c r="Y629" t="b">
        <f t="shared" si="652"/>
        <v>1</v>
      </c>
      <c r="AP629">
        <v>495</v>
      </c>
      <c r="AQ629" t="s">
        <v>745</v>
      </c>
      <c r="AR629" t="s">
        <v>1351</v>
      </c>
      <c r="AS629">
        <v>148288</v>
      </c>
      <c r="AT629">
        <v>249510</v>
      </c>
      <c r="BI629" t="s">
        <v>745</v>
      </c>
      <c r="BJ629">
        <v>151451</v>
      </c>
      <c r="BK629">
        <v>249660</v>
      </c>
      <c r="BL629">
        <v>151451</v>
      </c>
      <c r="BM629">
        <v>249660</v>
      </c>
      <c r="BN629">
        <v>495</v>
      </c>
      <c r="BO629" t="s">
        <v>1602</v>
      </c>
    </row>
    <row r="630" spans="1:68" x14ac:dyDescent="0.2">
      <c r="F630" s="162" t="s">
        <v>274</v>
      </c>
      <c r="G630" s="162"/>
      <c r="O630" s="162" t="s">
        <v>274</v>
      </c>
      <c r="P630" s="162">
        <v>126</v>
      </c>
      <c r="Q630" s="162">
        <v>4</v>
      </c>
      <c r="R630" s="162" t="s">
        <v>94</v>
      </c>
      <c r="S630">
        <v>51829</v>
      </c>
      <c r="T630">
        <v>55744</v>
      </c>
      <c r="U630">
        <v>45085</v>
      </c>
      <c r="V630">
        <v>45414</v>
      </c>
      <c r="W630">
        <v>45085</v>
      </c>
      <c r="X630" t="b">
        <f t="shared" si="651"/>
        <v>0</v>
      </c>
      <c r="Y630" t="b">
        <f t="shared" si="652"/>
        <v>1</v>
      </c>
      <c r="AP630">
        <v>695</v>
      </c>
      <c r="AQ630" t="s">
        <v>967</v>
      </c>
      <c r="AR630" t="s">
        <v>1351</v>
      </c>
      <c r="AS630">
        <v>149045</v>
      </c>
      <c r="AT630">
        <v>249510</v>
      </c>
      <c r="BI630" t="s">
        <v>967</v>
      </c>
      <c r="BJ630">
        <v>152746</v>
      </c>
      <c r="BK630">
        <v>249660</v>
      </c>
      <c r="BL630">
        <v>152746</v>
      </c>
      <c r="BM630">
        <v>249660</v>
      </c>
      <c r="BN630">
        <v>695</v>
      </c>
      <c r="BO630" t="s">
        <v>1602</v>
      </c>
    </row>
    <row r="631" spans="1:68" x14ac:dyDescent="0.2">
      <c r="A631" t="s">
        <v>282</v>
      </c>
      <c r="B631" t="s">
        <v>261</v>
      </c>
      <c r="C631" t="s">
        <v>283</v>
      </c>
      <c r="F631" s="162" t="s">
        <v>274</v>
      </c>
      <c r="G631" s="162" t="str">
        <f t="shared" ref="G631" si="708">B631</f>
        <v>prob_200_8.txt</v>
      </c>
      <c r="H631">
        <f t="shared" ref="H631" si="709">B632</f>
        <v>10740</v>
      </c>
      <c r="I631">
        <f t="shared" ref="I631" si="710">B633</f>
        <v>10200</v>
      </c>
      <c r="J631">
        <f t="shared" ref="J631" si="711">B634</f>
        <v>9910</v>
      </c>
      <c r="K631">
        <f t="shared" ref="K631:L631" si="712">B635</f>
        <v>9920</v>
      </c>
      <c r="L631">
        <f t="shared" si="712"/>
        <v>9910</v>
      </c>
      <c r="O631" s="162" t="s">
        <v>274</v>
      </c>
      <c r="P631" s="162">
        <v>126</v>
      </c>
      <c r="Q631" s="162">
        <v>5</v>
      </c>
      <c r="R631" s="162" t="s">
        <v>94</v>
      </c>
      <c r="S631">
        <v>52245</v>
      </c>
      <c r="T631">
        <v>55744</v>
      </c>
      <c r="U631">
        <v>45088</v>
      </c>
      <c r="V631">
        <v>45088</v>
      </c>
      <c r="W631">
        <v>45088</v>
      </c>
      <c r="X631" t="b">
        <f t="shared" si="651"/>
        <v>1</v>
      </c>
      <c r="Y631" t="b">
        <f t="shared" si="652"/>
        <v>1</v>
      </c>
      <c r="AP631">
        <v>895</v>
      </c>
      <c r="AQ631" t="s">
        <v>1189</v>
      </c>
      <c r="AR631" t="s">
        <v>1351</v>
      </c>
      <c r="AS631">
        <v>149273</v>
      </c>
      <c r="AT631">
        <v>249510</v>
      </c>
      <c r="BI631" t="s">
        <v>1189</v>
      </c>
      <c r="BJ631">
        <v>148952</v>
      </c>
      <c r="BK631">
        <v>249660</v>
      </c>
      <c r="BL631">
        <v>156560</v>
      </c>
      <c r="BM631">
        <v>249660</v>
      </c>
      <c r="BN631">
        <v>895</v>
      </c>
      <c r="BO631" t="s">
        <v>1602</v>
      </c>
    </row>
    <row r="632" spans="1:68" x14ac:dyDescent="0.2">
      <c r="A632" t="s">
        <v>215</v>
      </c>
      <c r="B632">
        <v>10740</v>
      </c>
      <c r="C632" t="s">
        <v>284</v>
      </c>
      <c r="D632">
        <v>0.16200000000000001</v>
      </c>
      <c r="F632" s="162" t="s">
        <v>274</v>
      </c>
      <c r="G632" s="162"/>
      <c r="O632" s="162" t="s">
        <v>274</v>
      </c>
      <c r="P632" s="162">
        <v>127</v>
      </c>
      <c r="Q632" s="162">
        <v>1</v>
      </c>
      <c r="R632" s="162" t="s">
        <v>95</v>
      </c>
      <c r="S632">
        <v>49809</v>
      </c>
      <c r="T632">
        <v>53594</v>
      </c>
      <c r="U632">
        <v>42956</v>
      </c>
      <c r="V632">
        <v>43005</v>
      </c>
      <c r="W632">
        <v>42956</v>
      </c>
      <c r="X632" t="b">
        <f t="shared" si="651"/>
        <v>0</v>
      </c>
      <c r="Y632" t="b">
        <f t="shared" si="652"/>
        <v>1</v>
      </c>
      <c r="Z632">
        <f t="shared" ref="Z632" si="713">P632</f>
        <v>127</v>
      </c>
      <c r="AA632" t="str">
        <f t="shared" ref="AA632" si="714">R632</f>
        <v>H&amp;Sconc500-2-7.txt</v>
      </c>
      <c r="AB632">
        <f>AVERAGE(V632:V636)</f>
        <v>43244</v>
      </c>
      <c r="AC632">
        <f>AVERAGE(W632:W636)</f>
        <v>43066.6</v>
      </c>
      <c r="AP632">
        <v>96</v>
      </c>
      <c r="AQ632" t="s">
        <v>1272</v>
      </c>
      <c r="AR632" t="s">
        <v>1352</v>
      </c>
      <c r="AS632">
        <v>146814</v>
      </c>
      <c r="AT632">
        <v>255380</v>
      </c>
      <c r="AU632">
        <f t="shared" ref="AU632" si="715">AVERAGE(AT632:AT636)</f>
        <v>255380</v>
      </c>
      <c r="BI632" t="s">
        <v>1272</v>
      </c>
      <c r="BJ632">
        <v>151098</v>
      </c>
      <c r="BK632">
        <v>255310</v>
      </c>
      <c r="BL632">
        <v>151098</v>
      </c>
      <c r="BM632">
        <v>255310</v>
      </c>
      <c r="BN632">
        <v>96</v>
      </c>
      <c r="BO632" t="s">
        <v>1603</v>
      </c>
      <c r="BP632">
        <f t="shared" ref="BP632" si="716">AVERAGE(BK632:BK636)</f>
        <v>255312</v>
      </c>
    </row>
    <row r="633" spans="1:68" x14ac:dyDescent="0.2">
      <c r="A633" t="s">
        <v>216</v>
      </c>
      <c r="B633">
        <v>10200</v>
      </c>
      <c r="C633" t="s">
        <v>284</v>
      </c>
      <c r="D633">
        <v>8.6999999999999994E-2</v>
      </c>
      <c r="F633" s="162" t="s">
        <v>274</v>
      </c>
      <c r="G633" s="162"/>
      <c r="O633" s="162" t="s">
        <v>274</v>
      </c>
      <c r="P633" s="162">
        <v>127</v>
      </c>
      <c r="Q633" s="162">
        <v>2</v>
      </c>
      <c r="R633" s="162" t="s">
        <v>95</v>
      </c>
      <c r="S633">
        <v>49963</v>
      </c>
      <c r="T633">
        <v>53594</v>
      </c>
      <c r="U633">
        <v>43200</v>
      </c>
      <c r="V633">
        <v>43211</v>
      </c>
      <c r="W633">
        <v>43200</v>
      </c>
      <c r="X633" t="b">
        <f t="shared" si="651"/>
        <v>0</v>
      </c>
      <c r="Y633" t="b">
        <f t="shared" si="652"/>
        <v>1</v>
      </c>
      <c r="AP633">
        <v>296</v>
      </c>
      <c r="AQ633" t="s">
        <v>524</v>
      </c>
      <c r="AR633" t="s">
        <v>1352</v>
      </c>
      <c r="AS633">
        <v>153057</v>
      </c>
      <c r="AT633">
        <v>255380</v>
      </c>
      <c r="BI633" t="s">
        <v>524</v>
      </c>
      <c r="BJ633">
        <v>147532</v>
      </c>
      <c r="BK633">
        <v>255310</v>
      </c>
      <c r="BL633">
        <v>155343</v>
      </c>
      <c r="BM633">
        <v>255310</v>
      </c>
      <c r="BN633">
        <v>296</v>
      </c>
      <c r="BO633" t="s">
        <v>1603</v>
      </c>
    </row>
    <row r="634" spans="1:68" x14ac:dyDescent="0.2">
      <c r="A634" t="s">
        <v>285</v>
      </c>
      <c r="B634">
        <v>9910</v>
      </c>
      <c r="F634" s="162" t="s">
        <v>274</v>
      </c>
      <c r="G634" s="162"/>
      <c r="O634" s="162" t="s">
        <v>274</v>
      </c>
      <c r="P634" s="162">
        <v>127</v>
      </c>
      <c r="Q634" s="162">
        <v>3</v>
      </c>
      <c r="R634" s="162" t="s">
        <v>95</v>
      </c>
      <c r="S634">
        <v>49871</v>
      </c>
      <c r="T634">
        <v>53594</v>
      </c>
      <c r="U634">
        <v>43116</v>
      </c>
      <c r="V634">
        <v>43401</v>
      </c>
      <c r="W634">
        <v>43116</v>
      </c>
      <c r="X634" t="b">
        <f t="shared" si="651"/>
        <v>0</v>
      </c>
      <c r="Y634" t="b">
        <f t="shared" si="652"/>
        <v>1</v>
      </c>
      <c r="AP634">
        <v>496</v>
      </c>
      <c r="AQ634" t="s">
        <v>746</v>
      </c>
      <c r="AR634" t="s">
        <v>1352</v>
      </c>
      <c r="AS634">
        <v>148320</v>
      </c>
      <c r="AT634">
        <v>255380</v>
      </c>
      <c r="BI634" t="s">
        <v>746</v>
      </c>
      <c r="BJ634">
        <v>147430</v>
      </c>
      <c r="BK634">
        <v>255310</v>
      </c>
      <c r="BL634">
        <v>154576</v>
      </c>
      <c r="BM634">
        <v>255310</v>
      </c>
      <c r="BN634">
        <v>496</v>
      </c>
      <c r="BO634" t="s">
        <v>1603</v>
      </c>
    </row>
    <row r="635" spans="1:68" x14ac:dyDescent="0.2">
      <c r="A635" t="s">
        <v>286</v>
      </c>
      <c r="B635">
        <v>9920</v>
      </c>
      <c r="C635">
        <v>9910</v>
      </c>
      <c r="F635" s="162" t="s">
        <v>274</v>
      </c>
      <c r="G635" s="162"/>
      <c r="O635" s="162" t="s">
        <v>274</v>
      </c>
      <c r="P635" s="162">
        <v>127</v>
      </c>
      <c r="Q635" s="162">
        <v>4</v>
      </c>
      <c r="R635" s="162" t="s">
        <v>95</v>
      </c>
      <c r="S635">
        <v>49856</v>
      </c>
      <c r="T635">
        <v>53594</v>
      </c>
      <c r="U635">
        <v>43110</v>
      </c>
      <c r="V635">
        <v>43358</v>
      </c>
      <c r="W635">
        <v>43110</v>
      </c>
      <c r="X635" t="b">
        <f t="shared" si="651"/>
        <v>0</v>
      </c>
      <c r="Y635" t="b">
        <f t="shared" si="652"/>
        <v>1</v>
      </c>
      <c r="AP635">
        <v>696</v>
      </c>
      <c r="AQ635" t="s">
        <v>968</v>
      </c>
      <c r="AR635" t="s">
        <v>1352</v>
      </c>
      <c r="AS635">
        <v>148965</v>
      </c>
      <c r="AT635">
        <v>255380</v>
      </c>
      <c r="BI635" t="s">
        <v>968</v>
      </c>
      <c r="BJ635">
        <v>147445</v>
      </c>
      <c r="BK635">
        <v>255310</v>
      </c>
      <c r="BL635">
        <v>154794</v>
      </c>
      <c r="BM635">
        <v>255310</v>
      </c>
      <c r="BN635">
        <v>696</v>
      </c>
      <c r="BO635" t="s">
        <v>1603</v>
      </c>
    </row>
    <row r="636" spans="1:68" x14ac:dyDescent="0.2">
      <c r="A636" t="s">
        <v>287</v>
      </c>
      <c r="B636">
        <v>150084.897</v>
      </c>
      <c r="F636" s="162" t="s">
        <v>274</v>
      </c>
      <c r="G636" s="162"/>
      <c r="O636" s="162" t="s">
        <v>274</v>
      </c>
      <c r="P636" s="162">
        <v>127</v>
      </c>
      <c r="Q636" s="162">
        <v>5</v>
      </c>
      <c r="R636" s="162" t="s">
        <v>95</v>
      </c>
      <c r="S636">
        <v>49773</v>
      </c>
      <c r="T636">
        <v>53594</v>
      </c>
      <c r="U636">
        <v>42951</v>
      </c>
      <c r="V636">
        <v>43245</v>
      </c>
      <c r="W636">
        <v>42951</v>
      </c>
      <c r="X636" t="b">
        <f t="shared" si="651"/>
        <v>0</v>
      </c>
      <c r="Y636" t="b">
        <f t="shared" si="652"/>
        <v>1</v>
      </c>
      <c r="AP636">
        <v>896</v>
      </c>
      <c r="AQ636" t="s">
        <v>1190</v>
      </c>
      <c r="AR636" t="s">
        <v>1352</v>
      </c>
      <c r="AS636">
        <v>149257</v>
      </c>
      <c r="AT636">
        <v>255380</v>
      </c>
      <c r="BI636" t="s">
        <v>1190</v>
      </c>
      <c r="BJ636">
        <v>151301</v>
      </c>
      <c r="BK636">
        <v>255320</v>
      </c>
      <c r="BL636">
        <v>151301</v>
      </c>
      <c r="BM636">
        <v>255320</v>
      </c>
      <c r="BN636">
        <v>896</v>
      </c>
      <c r="BO636" t="s">
        <v>1603</v>
      </c>
    </row>
    <row r="637" spans="1:68" x14ac:dyDescent="0.2">
      <c r="A637" t="s">
        <v>288</v>
      </c>
      <c r="B637">
        <v>1592650</v>
      </c>
      <c r="F637" s="162" t="s">
        <v>274</v>
      </c>
      <c r="G637" s="162"/>
      <c r="O637" s="162" t="s">
        <v>274</v>
      </c>
      <c r="P637" s="162">
        <v>128</v>
      </c>
      <c r="Q637" s="162">
        <v>1</v>
      </c>
      <c r="R637" s="162" t="s">
        <v>96</v>
      </c>
      <c r="S637">
        <v>49189</v>
      </c>
      <c r="T637">
        <v>52435</v>
      </c>
      <c r="U637">
        <v>41974</v>
      </c>
      <c r="V637">
        <v>42301</v>
      </c>
      <c r="W637">
        <v>41974</v>
      </c>
      <c r="X637" t="b">
        <f t="shared" si="651"/>
        <v>0</v>
      </c>
      <c r="Y637" t="b">
        <f t="shared" si="652"/>
        <v>1</v>
      </c>
      <c r="Z637">
        <f t="shared" ref="Z637" si="717">P637</f>
        <v>128</v>
      </c>
      <c r="AA637" t="str">
        <f t="shared" ref="AA637" si="718">R637</f>
        <v>H&amp;Sconc500-2-8.txt</v>
      </c>
      <c r="AB637">
        <f>AVERAGE(V637:V641)</f>
        <v>42140.800000000003</v>
      </c>
      <c r="AC637">
        <f>AVERAGE(W637:W641)</f>
        <v>41958</v>
      </c>
      <c r="AP637">
        <v>97</v>
      </c>
      <c r="AQ637" t="s">
        <v>1283</v>
      </c>
      <c r="AR637" t="s">
        <v>1353</v>
      </c>
      <c r="AS637">
        <v>148617</v>
      </c>
      <c r="AT637">
        <v>264040</v>
      </c>
      <c r="AU637">
        <f t="shared" ref="AU637" si="719">AVERAGE(AT637:AT641)</f>
        <v>264040</v>
      </c>
      <c r="BI637" t="s">
        <v>1283</v>
      </c>
      <c r="BJ637">
        <v>152383</v>
      </c>
      <c r="BK637">
        <v>264010</v>
      </c>
      <c r="BL637">
        <v>152383</v>
      </c>
      <c r="BM637">
        <v>264010</v>
      </c>
      <c r="BN637">
        <v>97</v>
      </c>
      <c r="BO637" t="s">
        <v>1604</v>
      </c>
      <c r="BP637">
        <f t="shared" ref="BP637" si="720">AVERAGE(BK637:BK641)</f>
        <v>263942</v>
      </c>
    </row>
    <row r="638" spans="1:68" x14ac:dyDescent="0.2">
      <c r="A638" t="s">
        <v>289</v>
      </c>
      <c r="B638">
        <v>408829</v>
      </c>
      <c r="F638" s="162" t="s">
        <v>274</v>
      </c>
      <c r="G638" s="162"/>
      <c r="O638" s="162" t="s">
        <v>274</v>
      </c>
      <c r="P638" s="162">
        <v>128</v>
      </c>
      <c r="Q638" s="162">
        <v>2</v>
      </c>
      <c r="R638" s="162" t="s">
        <v>96</v>
      </c>
      <c r="S638">
        <v>49108</v>
      </c>
      <c r="T638">
        <v>52435</v>
      </c>
      <c r="U638">
        <v>41918</v>
      </c>
      <c r="V638">
        <v>41963</v>
      </c>
      <c r="W638">
        <v>41918</v>
      </c>
      <c r="X638" t="b">
        <f t="shared" si="651"/>
        <v>0</v>
      </c>
      <c r="Y638" t="b">
        <f t="shared" si="652"/>
        <v>1</v>
      </c>
      <c r="AP638">
        <v>297</v>
      </c>
      <c r="AQ638" t="s">
        <v>525</v>
      </c>
      <c r="AR638" t="s">
        <v>1353</v>
      </c>
      <c r="AS638">
        <v>148174</v>
      </c>
      <c r="AT638">
        <v>264040</v>
      </c>
      <c r="BI638" t="s">
        <v>525</v>
      </c>
      <c r="BJ638">
        <v>150802</v>
      </c>
      <c r="BK638">
        <v>264010</v>
      </c>
      <c r="BL638">
        <v>150802</v>
      </c>
      <c r="BM638">
        <v>264010</v>
      </c>
      <c r="BN638">
        <v>297</v>
      </c>
      <c r="BO638" t="s">
        <v>1604</v>
      </c>
    </row>
    <row r="639" spans="1:68" x14ac:dyDescent="0.2">
      <c r="F639" s="162" t="s">
        <v>274</v>
      </c>
      <c r="G639" s="162"/>
      <c r="O639" s="162" t="s">
        <v>274</v>
      </c>
      <c r="P639" s="162">
        <v>128</v>
      </c>
      <c r="Q639" s="162">
        <v>3</v>
      </c>
      <c r="R639" s="162" t="s">
        <v>96</v>
      </c>
      <c r="S639">
        <v>48992</v>
      </c>
      <c r="T639">
        <v>52435</v>
      </c>
      <c r="U639">
        <v>41895</v>
      </c>
      <c r="V639">
        <v>42251</v>
      </c>
      <c r="W639">
        <v>41895</v>
      </c>
      <c r="X639" t="b">
        <f t="shared" si="651"/>
        <v>0</v>
      </c>
      <c r="Y639" t="b">
        <f t="shared" si="652"/>
        <v>1</v>
      </c>
      <c r="AP639">
        <v>497</v>
      </c>
      <c r="AQ639" t="s">
        <v>747</v>
      </c>
      <c r="AR639" t="s">
        <v>1353</v>
      </c>
      <c r="AS639">
        <v>151527</v>
      </c>
      <c r="AT639">
        <v>264040</v>
      </c>
      <c r="BI639" t="s">
        <v>747</v>
      </c>
      <c r="BJ639">
        <v>149605</v>
      </c>
      <c r="BK639">
        <v>263840</v>
      </c>
      <c r="BL639">
        <v>155521</v>
      </c>
      <c r="BM639">
        <v>263840</v>
      </c>
      <c r="BN639">
        <v>497</v>
      </c>
      <c r="BO639" t="s">
        <v>1604</v>
      </c>
    </row>
    <row r="640" spans="1:68" x14ac:dyDescent="0.2">
      <c r="A640" t="s">
        <v>290</v>
      </c>
      <c r="F640" s="162" t="s">
        <v>274</v>
      </c>
      <c r="G640" s="162"/>
      <c r="O640" s="162" t="s">
        <v>274</v>
      </c>
      <c r="P640" s="162">
        <v>128</v>
      </c>
      <c r="Q640" s="162">
        <v>4</v>
      </c>
      <c r="R640" s="162" t="s">
        <v>96</v>
      </c>
      <c r="S640">
        <v>49124</v>
      </c>
      <c r="T640">
        <v>52435</v>
      </c>
      <c r="U640">
        <v>41936</v>
      </c>
      <c r="V640">
        <v>42085</v>
      </c>
      <c r="W640">
        <v>41936</v>
      </c>
      <c r="X640" t="b">
        <f t="shared" si="651"/>
        <v>0</v>
      </c>
      <c r="Y640" t="b">
        <f t="shared" si="652"/>
        <v>1</v>
      </c>
      <c r="AP640">
        <v>697</v>
      </c>
      <c r="AQ640" t="s">
        <v>969</v>
      </c>
      <c r="AR640" t="s">
        <v>1353</v>
      </c>
      <c r="AS640">
        <v>152257</v>
      </c>
      <c r="AT640">
        <v>264040</v>
      </c>
      <c r="BI640" t="s">
        <v>969</v>
      </c>
      <c r="BJ640">
        <v>148269</v>
      </c>
      <c r="BK640">
        <v>264010</v>
      </c>
      <c r="BL640">
        <v>154638</v>
      </c>
      <c r="BM640">
        <v>264010</v>
      </c>
      <c r="BN640">
        <v>697</v>
      </c>
      <c r="BO640" t="s">
        <v>1604</v>
      </c>
    </row>
    <row r="641" spans="1:68" x14ac:dyDescent="0.2">
      <c r="A641" t="s">
        <v>291</v>
      </c>
      <c r="B641">
        <v>496</v>
      </c>
      <c r="F641" s="162" t="s">
        <v>274</v>
      </c>
      <c r="G641" s="162"/>
      <c r="O641" s="162" t="s">
        <v>274</v>
      </c>
      <c r="P641" s="162">
        <v>128</v>
      </c>
      <c r="Q641" s="162">
        <v>5</v>
      </c>
      <c r="R641" s="162" t="s">
        <v>96</v>
      </c>
      <c r="S641">
        <v>48856</v>
      </c>
      <c r="T641">
        <v>52435</v>
      </c>
      <c r="U641">
        <v>42067</v>
      </c>
      <c r="V641">
        <v>42104</v>
      </c>
      <c r="W641">
        <v>42067</v>
      </c>
      <c r="X641" t="b">
        <f t="shared" si="651"/>
        <v>0</v>
      </c>
      <c r="Y641" t="b">
        <f t="shared" si="652"/>
        <v>1</v>
      </c>
      <c r="AP641">
        <v>897</v>
      </c>
      <c r="AQ641" t="s">
        <v>1191</v>
      </c>
      <c r="AR641" t="s">
        <v>1353</v>
      </c>
      <c r="AS641">
        <v>147223</v>
      </c>
      <c r="AT641">
        <v>264040</v>
      </c>
      <c r="BI641" t="s">
        <v>1191</v>
      </c>
      <c r="BJ641">
        <v>147095</v>
      </c>
      <c r="BK641">
        <v>263840</v>
      </c>
      <c r="BL641">
        <v>153473</v>
      </c>
      <c r="BM641">
        <v>263840</v>
      </c>
      <c r="BN641">
        <v>897</v>
      </c>
      <c r="BO641" t="s">
        <v>1604</v>
      </c>
    </row>
    <row r="642" spans="1:68" x14ac:dyDescent="0.2">
      <c r="A642" t="s">
        <v>292</v>
      </c>
      <c r="B642">
        <v>0</v>
      </c>
      <c r="F642" s="162" t="s">
        <v>274</v>
      </c>
      <c r="G642" s="162"/>
      <c r="O642" s="162" t="s">
        <v>274</v>
      </c>
      <c r="P642" s="162">
        <v>129</v>
      </c>
      <c r="Q642" s="162">
        <v>1</v>
      </c>
      <c r="R642" s="162" t="s">
        <v>97</v>
      </c>
      <c r="S642">
        <v>49231</v>
      </c>
      <c r="T642">
        <v>53687</v>
      </c>
      <c r="U642">
        <v>42176</v>
      </c>
      <c r="V642">
        <v>42389</v>
      </c>
      <c r="W642">
        <v>42176</v>
      </c>
      <c r="X642" t="b">
        <f t="shared" si="651"/>
        <v>0</v>
      </c>
      <c r="Y642" t="b">
        <f t="shared" si="652"/>
        <v>1</v>
      </c>
      <c r="Z642">
        <f t="shared" ref="Z642" si="721">P642</f>
        <v>129</v>
      </c>
      <c r="AA642" t="str">
        <f t="shared" ref="AA642" si="722">R642</f>
        <v>H&amp;Sconc500-2-9.txt</v>
      </c>
      <c r="AB642">
        <f>AVERAGE(V642:V646)</f>
        <v>42415.8</v>
      </c>
      <c r="AC642">
        <f>AVERAGE(W642:W646)</f>
        <v>42294.8</v>
      </c>
      <c r="AP642">
        <v>98</v>
      </c>
      <c r="AQ642" t="s">
        <v>1294</v>
      </c>
      <c r="AR642" t="s">
        <v>1354</v>
      </c>
      <c r="AS642">
        <v>154118</v>
      </c>
      <c r="AT642">
        <v>261410</v>
      </c>
      <c r="AU642">
        <f t="shared" ref="AU642" si="723">AVERAGE(AT642:AT646)</f>
        <v>261410</v>
      </c>
      <c r="BI642" t="s">
        <v>1294</v>
      </c>
      <c r="BJ642">
        <v>153898</v>
      </c>
      <c r="BK642">
        <v>261300</v>
      </c>
      <c r="BL642">
        <v>153898</v>
      </c>
      <c r="BM642">
        <v>261300</v>
      </c>
      <c r="BN642">
        <v>98</v>
      </c>
      <c r="BO642" t="s">
        <v>1605</v>
      </c>
      <c r="BP642">
        <f t="shared" ref="BP642" si="724">AVERAGE(BK642:BK646)</f>
        <v>261300</v>
      </c>
    </row>
    <row r="643" spans="1:68" x14ac:dyDescent="0.2">
      <c r="A643" t="s">
        <v>293</v>
      </c>
      <c r="B643">
        <v>8647</v>
      </c>
      <c r="F643" s="162" t="s">
        <v>274</v>
      </c>
      <c r="G643" s="162"/>
      <c r="O643" s="162" t="s">
        <v>274</v>
      </c>
      <c r="P643" s="162">
        <v>129</v>
      </c>
      <c r="Q643" s="162">
        <v>2</v>
      </c>
      <c r="R643" s="162" t="s">
        <v>97</v>
      </c>
      <c r="S643">
        <v>49317</v>
      </c>
      <c r="T643">
        <v>53687</v>
      </c>
      <c r="U643">
        <v>42328</v>
      </c>
      <c r="V643">
        <v>42350</v>
      </c>
      <c r="W643">
        <v>42328</v>
      </c>
      <c r="X643" t="b">
        <f t="shared" ref="X643:X706" si="725">W643=V643</f>
        <v>0</v>
      </c>
      <c r="Y643" t="b">
        <f t="shared" ref="Y643:Y706" si="726">W643=U643</f>
        <v>1</v>
      </c>
      <c r="AP643">
        <v>298</v>
      </c>
      <c r="AQ643" t="s">
        <v>526</v>
      </c>
      <c r="AR643" t="s">
        <v>1354</v>
      </c>
      <c r="AS643">
        <v>153032</v>
      </c>
      <c r="AT643">
        <v>261410</v>
      </c>
      <c r="BI643" t="s">
        <v>526</v>
      </c>
      <c r="BJ643">
        <v>152890</v>
      </c>
      <c r="BK643">
        <v>261300</v>
      </c>
      <c r="BL643">
        <v>152890</v>
      </c>
      <c r="BM643">
        <v>261300</v>
      </c>
      <c r="BN643">
        <v>298</v>
      </c>
      <c r="BO643" t="s">
        <v>1605</v>
      </c>
    </row>
    <row r="644" spans="1:68" x14ac:dyDescent="0.2">
      <c r="A644" t="s">
        <v>294</v>
      </c>
      <c r="B644">
        <v>0</v>
      </c>
      <c r="F644" s="162" t="s">
        <v>274</v>
      </c>
      <c r="G644" s="162"/>
      <c r="O644" s="162" t="s">
        <v>274</v>
      </c>
      <c r="P644" s="162">
        <v>129</v>
      </c>
      <c r="Q644" s="162">
        <v>3</v>
      </c>
      <c r="R644" s="162" t="s">
        <v>97</v>
      </c>
      <c r="S644">
        <v>49347</v>
      </c>
      <c r="T644">
        <v>53687</v>
      </c>
      <c r="U644">
        <v>42175</v>
      </c>
      <c r="V644">
        <v>42373</v>
      </c>
      <c r="W644">
        <v>42175</v>
      </c>
      <c r="X644" t="b">
        <f t="shared" si="725"/>
        <v>0</v>
      </c>
      <c r="Y644" t="b">
        <f t="shared" si="726"/>
        <v>1</v>
      </c>
      <c r="AP644">
        <v>498</v>
      </c>
      <c r="AQ644" t="s">
        <v>748</v>
      </c>
      <c r="AR644" t="s">
        <v>1354</v>
      </c>
      <c r="AS644">
        <v>149650</v>
      </c>
      <c r="AT644">
        <v>261410</v>
      </c>
      <c r="BI644" t="s">
        <v>748</v>
      </c>
      <c r="BJ644">
        <v>146844</v>
      </c>
      <c r="BK644">
        <v>261300</v>
      </c>
      <c r="BL644">
        <v>153870</v>
      </c>
      <c r="BM644">
        <v>261300</v>
      </c>
      <c r="BN644">
        <v>498</v>
      </c>
      <c r="BO644" t="s">
        <v>1605</v>
      </c>
    </row>
    <row r="645" spans="1:68" x14ac:dyDescent="0.2">
      <c r="A645" t="s">
        <v>295</v>
      </c>
      <c r="B645">
        <v>0</v>
      </c>
      <c r="F645" s="162" t="s">
        <v>274</v>
      </c>
      <c r="G645" s="162"/>
      <c r="O645" s="162" t="s">
        <v>274</v>
      </c>
      <c r="P645" s="162">
        <v>129</v>
      </c>
      <c r="Q645" s="162">
        <v>4</v>
      </c>
      <c r="R645" s="162" t="s">
        <v>97</v>
      </c>
      <c r="S645">
        <v>49315</v>
      </c>
      <c r="T645">
        <v>53687</v>
      </c>
      <c r="U645">
        <v>42344</v>
      </c>
      <c r="V645">
        <v>42488</v>
      </c>
      <c r="W645">
        <v>42344</v>
      </c>
      <c r="X645" t="b">
        <f t="shared" si="725"/>
        <v>0</v>
      </c>
      <c r="Y645" t="b">
        <f t="shared" si="726"/>
        <v>1</v>
      </c>
      <c r="AP645">
        <v>698</v>
      </c>
      <c r="AQ645" t="s">
        <v>970</v>
      </c>
      <c r="AR645" t="s">
        <v>1354</v>
      </c>
      <c r="AS645">
        <v>150708</v>
      </c>
      <c r="AT645">
        <v>261410</v>
      </c>
      <c r="BI645" t="s">
        <v>970</v>
      </c>
      <c r="BJ645">
        <v>150342</v>
      </c>
      <c r="BK645">
        <v>261300</v>
      </c>
      <c r="BL645">
        <v>150342</v>
      </c>
      <c r="BM645">
        <v>261300</v>
      </c>
      <c r="BN645">
        <v>698</v>
      </c>
      <c r="BO645" t="s">
        <v>1605</v>
      </c>
    </row>
    <row r="646" spans="1:68" x14ac:dyDescent="0.2">
      <c r="A646" t="s">
        <v>296</v>
      </c>
      <c r="B646">
        <v>0.99809999999999999</v>
      </c>
      <c r="F646" s="162" t="s">
        <v>274</v>
      </c>
      <c r="G646" s="162"/>
      <c r="O646" s="162" t="s">
        <v>274</v>
      </c>
      <c r="P646" s="162">
        <v>129</v>
      </c>
      <c r="Q646" s="162">
        <v>5</v>
      </c>
      <c r="R646" s="162" t="s">
        <v>97</v>
      </c>
      <c r="S646">
        <v>49301</v>
      </c>
      <c r="T646">
        <v>53687</v>
      </c>
      <c r="U646">
        <v>42451</v>
      </c>
      <c r="V646">
        <v>42479</v>
      </c>
      <c r="W646">
        <v>42451</v>
      </c>
      <c r="X646" t="b">
        <f t="shared" si="725"/>
        <v>0</v>
      </c>
      <c r="Y646" t="b">
        <f t="shared" si="726"/>
        <v>1</v>
      </c>
      <c r="AP646">
        <v>898</v>
      </c>
      <c r="AQ646" t="s">
        <v>1192</v>
      </c>
      <c r="AR646" t="s">
        <v>1354</v>
      </c>
      <c r="AS646">
        <v>151835</v>
      </c>
      <c r="AT646">
        <v>261410</v>
      </c>
      <c r="BI646" t="s">
        <v>1192</v>
      </c>
      <c r="BJ646">
        <v>146915</v>
      </c>
      <c r="BK646">
        <v>261300</v>
      </c>
      <c r="BL646">
        <v>153460</v>
      </c>
      <c r="BM646">
        <v>261300</v>
      </c>
      <c r="BN646">
        <v>898</v>
      </c>
      <c r="BO646" t="s">
        <v>1605</v>
      </c>
    </row>
    <row r="647" spans="1:68" x14ac:dyDescent="0.2">
      <c r="F647" s="162" t="s">
        <v>274</v>
      </c>
      <c r="G647" s="162"/>
      <c r="O647" s="162" t="s">
        <v>274</v>
      </c>
      <c r="P647" s="162">
        <v>130</v>
      </c>
      <c r="Q647" s="162">
        <v>1</v>
      </c>
      <c r="R647" s="162" t="s">
        <v>89</v>
      </c>
      <c r="S647">
        <v>50353</v>
      </c>
      <c r="T647">
        <v>54334</v>
      </c>
      <c r="U647">
        <v>43328</v>
      </c>
      <c r="V647">
        <v>43468</v>
      </c>
      <c r="W647">
        <v>43328</v>
      </c>
      <c r="X647" t="b">
        <f t="shared" si="725"/>
        <v>0</v>
      </c>
      <c r="Y647" t="b">
        <f t="shared" si="726"/>
        <v>1</v>
      </c>
      <c r="Z647">
        <f t="shared" ref="Z647" si="727">P647</f>
        <v>130</v>
      </c>
      <c r="AA647" t="str">
        <f t="shared" ref="AA647" si="728">R647</f>
        <v>H&amp;Sconc500-2-10.txt</v>
      </c>
      <c r="AB647">
        <f>AVERAGE(V647:V651)</f>
        <v>43430</v>
      </c>
      <c r="AC647">
        <f>AVERAGE(W647:W651)</f>
        <v>43206.2</v>
      </c>
      <c r="AP647">
        <v>99</v>
      </c>
      <c r="AQ647" t="s">
        <v>1305</v>
      </c>
      <c r="AR647" t="s">
        <v>1355</v>
      </c>
      <c r="AS647">
        <v>151842</v>
      </c>
      <c r="AT647">
        <v>263090</v>
      </c>
      <c r="AU647">
        <f t="shared" ref="AU647" si="729">AVERAGE(AT647:AT651)</f>
        <v>263090</v>
      </c>
      <c r="BI647" t="s">
        <v>1305</v>
      </c>
      <c r="BJ647">
        <v>147409</v>
      </c>
      <c r="BK647">
        <v>263400</v>
      </c>
      <c r="BL647">
        <v>155253</v>
      </c>
      <c r="BM647">
        <v>263400</v>
      </c>
      <c r="BN647">
        <v>99</v>
      </c>
      <c r="BO647" t="s">
        <v>1606</v>
      </c>
      <c r="BP647">
        <f t="shared" ref="BP647" si="730">AVERAGE(BK647:BK651)</f>
        <v>263400</v>
      </c>
    </row>
    <row r="648" spans="1:68" x14ac:dyDescent="0.2">
      <c r="A648" t="s">
        <v>282</v>
      </c>
      <c r="B648" t="s">
        <v>262</v>
      </c>
      <c r="C648" t="s">
        <v>283</v>
      </c>
      <c r="F648" s="162" t="s">
        <v>274</v>
      </c>
      <c r="G648" s="162" t="str">
        <f t="shared" ref="G648" si="731">B648</f>
        <v>prob_200_9.txt</v>
      </c>
      <c r="H648">
        <f t="shared" ref="H648" si="732">B649</f>
        <v>10680</v>
      </c>
      <c r="I648">
        <f t="shared" ref="I648" si="733">B650</f>
        <v>10000</v>
      </c>
      <c r="J648">
        <f t="shared" ref="J648" si="734">B651</f>
        <v>9910</v>
      </c>
      <c r="K648">
        <f t="shared" ref="K648:L648" si="735">B652</f>
        <v>9920</v>
      </c>
      <c r="L648">
        <f t="shared" si="735"/>
        <v>9910</v>
      </c>
      <c r="O648" s="162" t="s">
        <v>274</v>
      </c>
      <c r="P648" s="162">
        <v>130</v>
      </c>
      <c r="Q648" s="162">
        <v>2</v>
      </c>
      <c r="R648" s="162" t="s">
        <v>89</v>
      </c>
      <c r="S648">
        <v>50595</v>
      </c>
      <c r="T648">
        <v>54334</v>
      </c>
      <c r="U648">
        <v>43272</v>
      </c>
      <c r="V648">
        <v>43458</v>
      </c>
      <c r="W648">
        <v>43272</v>
      </c>
      <c r="X648" t="b">
        <f t="shared" si="725"/>
        <v>0</v>
      </c>
      <c r="Y648" t="b">
        <f t="shared" si="726"/>
        <v>1</v>
      </c>
      <c r="AP648">
        <v>299</v>
      </c>
      <c r="AQ648" t="s">
        <v>527</v>
      </c>
      <c r="AR648" t="s">
        <v>1355</v>
      </c>
      <c r="AS648">
        <v>151316</v>
      </c>
      <c r="AT648">
        <v>263090</v>
      </c>
      <c r="BI648" t="s">
        <v>527</v>
      </c>
      <c r="BJ648">
        <v>151966</v>
      </c>
      <c r="BK648">
        <v>263400</v>
      </c>
      <c r="BL648">
        <v>151966</v>
      </c>
      <c r="BM648">
        <v>263400</v>
      </c>
      <c r="BN648">
        <v>299</v>
      </c>
      <c r="BO648" t="s">
        <v>1606</v>
      </c>
    </row>
    <row r="649" spans="1:68" x14ac:dyDescent="0.2">
      <c r="A649" t="s">
        <v>215</v>
      </c>
      <c r="B649">
        <v>10680</v>
      </c>
      <c r="C649" t="s">
        <v>284</v>
      </c>
      <c r="D649">
        <v>0.26</v>
      </c>
      <c r="F649" s="162" t="s">
        <v>274</v>
      </c>
      <c r="G649" s="162"/>
      <c r="O649" s="162" t="s">
        <v>274</v>
      </c>
      <c r="P649" s="162">
        <v>130</v>
      </c>
      <c r="Q649" s="162">
        <v>3</v>
      </c>
      <c r="R649" s="162" t="s">
        <v>89</v>
      </c>
      <c r="S649">
        <v>50401</v>
      </c>
      <c r="T649">
        <v>54334</v>
      </c>
      <c r="U649">
        <v>43030</v>
      </c>
      <c r="V649">
        <v>43185</v>
      </c>
      <c r="W649">
        <v>43030</v>
      </c>
      <c r="X649" t="b">
        <f t="shared" si="725"/>
        <v>0</v>
      </c>
      <c r="Y649" t="b">
        <f t="shared" si="726"/>
        <v>1</v>
      </c>
      <c r="AP649">
        <v>499</v>
      </c>
      <c r="AQ649" t="s">
        <v>749</v>
      </c>
      <c r="AR649" t="s">
        <v>1355</v>
      </c>
      <c r="AS649">
        <v>147981</v>
      </c>
      <c r="AT649">
        <v>263090</v>
      </c>
      <c r="BI649" t="s">
        <v>749</v>
      </c>
      <c r="BJ649">
        <v>149733</v>
      </c>
      <c r="BK649">
        <v>263400</v>
      </c>
      <c r="BL649">
        <v>155562</v>
      </c>
      <c r="BM649">
        <v>263400</v>
      </c>
      <c r="BN649">
        <v>499</v>
      </c>
      <c r="BO649" t="s">
        <v>1606</v>
      </c>
    </row>
    <row r="650" spans="1:68" x14ac:dyDescent="0.2">
      <c r="A650" t="s">
        <v>216</v>
      </c>
      <c r="B650">
        <v>10000</v>
      </c>
      <c r="C650" t="s">
        <v>284</v>
      </c>
      <c r="D650">
        <v>0.127</v>
      </c>
      <c r="F650" s="162" t="s">
        <v>274</v>
      </c>
      <c r="G650" s="162"/>
      <c r="O650" s="162" t="s">
        <v>274</v>
      </c>
      <c r="P650" s="162">
        <v>130</v>
      </c>
      <c r="Q650" s="162">
        <v>4</v>
      </c>
      <c r="R650" s="162" t="s">
        <v>89</v>
      </c>
      <c r="S650">
        <v>50206</v>
      </c>
      <c r="T650">
        <v>54334</v>
      </c>
      <c r="U650">
        <v>43182</v>
      </c>
      <c r="V650">
        <v>43406</v>
      </c>
      <c r="W650">
        <v>43182</v>
      </c>
      <c r="X650" t="b">
        <f t="shared" si="725"/>
        <v>0</v>
      </c>
      <c r="Y650" t="b">
        <f t="shared" si="726"/>
        <v>1</v>
      </c>
      <c r="AP650">
        <v>699</v>
      </c>
      <c r="AQ650" t="s">
        <v>971</v>
      </c>
      <c r="AR650" t="s">
        <v>1355</v>
      </c>
      <c r="AS650">
        <v>148550</v>
      </c>
      <c r="AT650">
        <v>263090</v>
      </c>
      <c r="BI650" t="s">
        <v>971</v>
      </c>
      <c r="BJ650">
        <v>150817</v>
      </c>
      <c r="BK650">
        <v>263400</v>
      </c>
      <c r="BL650">
        <v>150817</v>
      </c>
      <c r="BM650">
        <v>263400</v>
      </c>
      <c r="BN650">
        <v>699</v>
      </c>
      <c r="BO650" t="s">
        <v>1606</v>
      </c>
    </row>
    <row r="651" spans="1:68" x14ac:dyDescent="0.2">
      <c r="A651" t="s">
        <v>285</v>
      </c>
      <c r="B651">
        <v>9910</v>
      </c>
      <c r="F651" s="162" t="s">
        <v>274</v>
      </c>
      <c r="G651" s="162"/>
      <c r="O651" s="162" t="s">
        <v>274</v>
      </c>
      <c r="P651" s="162">
        <v>130</v>
      </c>
      <c r="Q651" s="162">
        <v>5</v>
      </c>
      <c r="R651" s="162" t="s">
        <v>89</v>
      </c>
      <c r="S651">
        <v>50362</v>
      </c>
      <c r="T651">
        <v>54334</v>
      </c>
      <c r="U651">
        <v>43219</v>
      </c>
      <c r="V651">
        <v>43633</v>
      </c>
      <c r="W651">
        <v>43219</v>
      </c>
      <c r="X651" t="b">
        <f t="shared" si="725"/>
        <v>0</v>
      </c>
      <c r="Y651" t="b">
        <f t="shared" si="726"/>
        <v>1</v>
      </c>
      <c r="AP651">
        <v>899</v>
      </c>
      <c r="AQ651" t="s">
        <v>1193</v>
      </c>
      <c r="AR651" t="s">
        <v>1355</v>
      </c>
      <c r="AS651">
        <v>150277</v>
      </c>
      <c r="AT651">
        <v>263090</v>
      </c>
      <c r="BI651" t="s">
        <v>1193</v>
      </c>
      <c r="BJ651">
        <v>147078</v>
      </c>
      <c r="BK651">
        <v>263400</v>
      </c>
      <c r="BL651">
        <v>153409</v>
      </c>
      <c r="BM651">
        <v>263400</v>
      </c>
      <c r="BN651">
        <v>899</v>
      </c>
      <c r="BO651" t="s">
        <v>1606</v>
      </c>
    </row>
    <row r="652" spans="1:68" x14ac:dyDescent="0.2">
      <c r="A652" t="s">
        <v>286</v>
      </c>
      <c r="B652">
        <v>9920</v>
      </c>
      <c r="C652">
        <v>9910</v>
      </c>
      <c r="F652" s="162" t="s">
        <v>274</v>
      </c>
      <c r="G652" s="162"/>
      <c r="O652" s="162" t="s">
        <v>274</v>
      </c>
      <c r="P652" s="162">
        <v>131</v>
      </c>
      <c r="Q652" s="162">
        <v>1</v>
      </c>
      <c r="R652" s="162" t="s">
        <v>58</v>
      </c>
      <c r="S652">
        <v>99904</v>
      </c>
      <c r="T652">
        <v>106735</v>
      </c>
      <c r="U652">
        <v>85106</v>
      </c>
      <c r="V652">
        <v>85809</v>
      </c>
      <c r="W652">
        <v>85106</v>
      </c>
      <c r="X652" t="b">
        <f t="shared" si="725"/>
        <v>0</v>
      </c>
      <c r="Y652" t="b">
        <f t="shared" si="726"/>
        <v>1</v>
      </c>
      <c r="Z652">
        <f t="shared" ref="Z652" si="736">P652</f>
        <v>131</v>
      </c>
      <c r="AA652" t="str">
        <f t="shared" ref="AA652" si="737">R652</f>
        <v>H&amp;Sconc1000-2-1.txt</v>
      </c>
      <c r="AB652">
        <f>AVERAGE(V652:V656)</f>
        <v>85723.6</v>
      </c>
      <c r="AC652">
        <f>AVERAGE(W652:W656)</f>
        <v>85430.399999999994</v>
      </c>
      <c r="AP652">
        <v>61</v>
      </c>
      <c r="AQ652" t="s">
        <v>884</v>
      </c>
      <c r="AR652" t="s">
        <v>1317</v>
      </c>
      <c r="AS652">
        <v>150078</v>
      </c>
      <c r="AT652">
        <v>25700</v>
      </c>
      <c r="AU652">
        <f t="shared" ref="AU652" si="738">AVERAGE(AT652:AT656)</f>
        <v>25686</v>
      </c>
      <c r="BI652" t="s">
        <v>884</v>
      </c>
      <c r="BJ652">
        <v>149885</v>
      </c>
      <c r="BK652">
        <v>25700</v>
      </c>
      <c r="BL652">
        <v>150132</v>
      </c>
      <c r="BM652">
        <v>25700</v>
      </c>
      <c r="BN652">
        <v>61</v>
      </c>
      <c r="BO652" t="s">
        <v>1568</v>
      </c>
      <c r="BP652">
        <f t="shared" ref="BP652" si="739">AVERAGE(BK652:BK656)</f>
        <v>25704</v>
      </c>
    </row>
    <row r="653" spans="1:68" x14ac:dyDescent="0.2">
      <c r="A653" t="s">
        <v>287</v>
      </c>
      <c r="B653">
        <v>150183.27100000001</v>
      </c>
      <c r="F653" s="162" t="s">
        <v>274</v>
      </c>
      <c r="G653" s="162"/>
      <c r="O653" s="162" t="s">
        <v>274</v>
      </c>
      <c r="P653" s="162">
        <v>131</v>
      </c>
      <c r="Q653" s="162">
        <v>2</v>
      </c>
      <c r="R653" s="162" t="s">
        <v>58</v>
      </c>
      <c r="S653">
        <v>99430</v>
      </c>
      <c r="T653">
        <v>106735</v>
      </c>
      <c r="U653">
        <v>85419</v>
      </c>
      <c r="V653">
        <v>85799</v>
      </c>
      <c r="W653">
        <v>85419</v>
      </c>
      <c r="X653" t="b">
        <f t="shared" si="725"/>
        <v>0</v>
      </c>
      <c r="Y653" t="b">
        <f t="shared" si="726"/>
        <v>1</v>
      </c>
      <c r="AP653">
        <v>261</v>
      </c>
      <c r="AQ653" t="s">
        <v>487</v>
      </c>
      <c r="AR653" t="s">
        <v>1317</v>
      </c>
      <c r="AS653">
        <v>150078</v>
      </c>
      <c r="AT653">
        <v>25670</v>
      </c>
      <c r="BI653" t="s">
        <v>487</v>
      </c>
      <c r="BJ653">
        <v>149954</v>
      </c>
      <c r="BK653">
        <v>25730</v>
      </c>
      <c r="BL653">
        <v>150155</v>
      </c>
      <c r="BM653">
        <v>25730</v>
      </c>
      <c r="BN653">
        <v>261</v>
      </c>
      <c r="BO653" t="s">
        <v>1568</v>
      </c>
    </row>
    <row r="654" spans="1:68" x14ac:dyDescent="0.2">
      <c r="A654" t="s">
        <v>288</v>
      </c>
      <c r="B654">
        <v>1601328</v>
      </c>
      <c r="F654" s="162" t="s">
        <v>274</v>
      </c>
      <c r="G654" s="162"/>
      <c r="O654" s="162" t="s">
        <v>274</v>
      </c>
      <c r="P654" s="162">
        <v>131</v>
      </c>
      <c r="Q654" s="162">
        <v>3</v>
      </c>
      <c r="R654" s="162" t="s">
        <v>58</v>
      </c>
      <c r="S654">
        <v>99378</v>
      </c>
      <c r="T654">
        <v>106735</v>
      </c>
      <c r="U654">
        <v>85409</v>
      </c>
      <c r="V654">
        <v>85577</v>
      </c>
      <c r="W654">
        <v>85409</v>
      </c>
      <c r="X654" t="b">
        <f t="shared" si="725"/>
        <v>0</v>
      </c>
      <c r="Y654" t="b">
        <f t="shared" si="726"/>
        <v>1</v>
      </c>
      <c r="AP654">
        <v>461</v>
      </c>
      <c r="AQ654" t="s">
        <v>708</v>
      </c>
      <c r="AR654" t="s">
        <v>1317</v>
      </c>
      <c r="AS654">
        <v>150100</v>
      </c>
      <c r="AT654">
        <v>25670</v>
      </c>
      <c r="BI654" t="s">
        <v>708</v>
      </c>
      <c r="BJ654">
        <v>149955</v>
      </c>
      <c r="BK654">
        <v>25710</v>
      </c>
      <c r="BL654">
        <v>150251</v>
      </c>
      <c r="BM654">
        <v>25710</v>
      </c>
      <c r="BN654">
        <v>461</v>
      </c>
      <c r="BO654" t="s">
        <v>1568</v>
      </c>
    </row>
    <row r="655" spans="1:68" x14ac:dyDescent="0.2">
      <c r="A655" t="s">
        <v>289</v>
      </c>
      <c r="B655">
        <v>410239</v>
      </c>
      <c r="F655" s="162" t="s">
        <v>274</v>
      </c>
      <c r="G655" s="162"/>
      <c r="O655" s="162" t="s">
        <v>274</v>
      </c>
      <c r="P655" s="162">
        <v>131</v>
      </c>
      <c r="Q655" s="162">
        <v>4</v>
      </c>
      <c r="R655" s="162" t="s">
        <v>58</v>
      </c>
      <c r="S655">
        <v>99433</v>
      </c>
      <c r="T655">
        <v>106735</v>
      </c>
      <c r="U655">
        <v>85592</v>
      </c>
      <c r="V655">
        <v>85592</v>
      </c>
      <c r="W655">
        <v>85592</v>
      </c>
      <c r="X655" t="b">
        <f t="shared" si="725"/>
        <v>1</v>
      </c>
      <c r="Y655" t="b">
        <f t="shared" si="726"/>
        <v>1</v>
      </c>
      <c r="AP655">
        <v>661</v>
      </c>
      <c r="AQ655" t="s">
        <v>930</v>
      </c>
      <c r="AR655" t="s">
        <v>1317</v>
      </c>
      <c r="AS655">
        <v>149910</v>
      </c>
      <c r="AT655">
        <v>25700</v>
      </c>
      <c r="BI655" t="s">
        <v>930</v>
      </c>
      <c r="BJ655">
        <v>149934</v>
      </c>
      <c r="BK655">
        <v>25670</v>
      </c>
      <c r="BL655">
        <v>150192</v>
      </c>
      <c r="BM655">
        <v>25670</v>
      </c>
      <c r="BN655">
        <v>661</v>
      </c>
      <c r="BO655" t="s">
        <v>1568</v>
      </c>
    </row>
    <row r="656" spans="1:68" x14ac:dyDescent="0.2">
      <c r="F656" s="162" t="s">
        <v>274</v>
      </c>
      <c r="G656" s="162"/>
      <c r="O656" s="162" t="s">
        <v>274</v>
      </c>
      <c r="P656" s="162">
        <v>131</v>
      </c>
      <c r="Q656" s="162">
        <v>5</v>
      </c>
      <c r="R656" s="162" t="s">
        <v>58</v>
      </c>
      <c r="S656">
        <v>99227</v>
      </c>
      <c r="T656">
        <v>106735</v>
      </c>
      <c r="U656">
        <v>85626</v>
      </c>
      <c r="V656">
        <v>85841</v>
      </c>
      <c r="W656">
        <v>85626</v>
      </c>
      <c r="X656" t="b">
        <f t="shared" si="725"/>
        <v>0</v>
      </c>
      <c r="Y656" t="b">
        <f t="shared" si="726"/>
        <v>1</v>
      </c>
      <c r="AP656">
        <v>861</v>
      </c>
      <c r="AQ656" t="s">
        <v>1152</v>
      </c>
      <c r="AR656" t="s">
        <v>1317</v>
      </c>
      <c r="AS656">
        <v>150060</v>
      </c>
      <c r="AT656">
        <v>25690</v>
      </c>
      <c r="BI656" t="s">
        <v>1152</v>
      </c>
      <c r="BJ656">
        <v>149960</v>
      </c>
      <c r="BK656">
        <v>25710</v>
      </c>
      <c r="BL656">
        <v>150195</v>
      </c>
      <c r="BM656">
        <v>25710</v>
      </c>
      <c r="BN656">
        <v>861</v>
      </c>
      <c r="BO656" t="s">
        <v>1568</v>
      </c>
    </row>
    <row r="657" spans="1:68" x14ac:dyDescent="0.2">
      <c r="A657" t="s">
        <v>290</v>
      </c>
      <c r="F657" s="162" t="s">
        <v>274</v>
      </c>
      <c r="G657" s="162"/>
      <c r="O657" s="162" t="s">
        <v>274</v>
      </c>
      <c r="P657" s="162">
        <v>132</v>
      </c>
      <c r="Q657" s="162">
        <v>1</v>
      </c>
      <c r="R657" s="162" t="s">
        <v>60</v>
      </c>
      <c r="S657">
        <v>96634</v>
      </c>
      <c r="T657">
        <v>105435</v>
      </c>
      <c r="U657">
        <v>82910</v>
      </c>
      <c r="V657">
        <v>82910</v>
      </c>
      <c r="W657">
        <v>82910</v>
      </c>
      <c r="X657" t="b">
        <f t="shared" si="725"/>
        <v>1</v>
      </c>
      <c r="Y657" t="b">
        <f t="shared" si="726"/>
        <v>1</v>
      </c>
      <c r="Z657">
        <f t="shared" ref="Z657" si="740">P657</f>
        <v>132</v>
      </c>
      <c r="AA657" t="str">
        <f t="shared" ref="AA657" si="741">R657</f>
        <v>H&amp;Sconc1000-2-2.txt</v>
      </c>
      <c r="AB657">
        <f>AVERAGE(V657:V661)</f>
        <v>83173</v>
      </c>
      <c r="AC657">
        <f>AVERAGE(W657:W661)</f>
        <v>83033</v>
      </c>
      <c r="AP657">
        <v>70</v>
      </c>
      <c r="AQ657" t="s">
        <v>984</v>
      </c>
      <c r="AR657" t="s">
        <v>1326</v>
      </c>
      <c r="AS657">
        <v>150015</v>
      </c>
      <c r="AT657">
        <v>25900</v>
      </c>
      <c r="AU657">
        <f t="shared" ref="AU657" si="742">AVERAGE(AT657:AT661)</f>
        <v>25916</v>
      </c>
      <c r="BI657" t="s">
        <v>984</v>
      </c>
      <c r="BJ657">
        <v>150117</v>
      </c>
      <c r="BK657">
        <v>25900</v>
      </c>
      <c r="BL657">
        <v>150117</v>
      </c>
      <c r="BM657">
        <v>25900</v>
      </c>
      <c r="BN657">
        <v>70</v>
      </c>
      <c r="BO657" t="s">
        <v>1577</v>
      </c>
      <c r="BP657">
        <f t="shared" ref="BP657" si="743">AVERAGE(BK657:BK661)</f>
        <v>25908</v>
      </c>
    </row>
    <row r="658" spans="1:68" x14ac:dyDescent="0.2">
      <c r="A658" t="s">
        <v>291</v>
      </c>
      <c r="B658">
        <v>454</v>
      </c>
      <c r="F658" s="162" t="s">
        <v>274</v>
      </c>
      <c r="G658" s="162"/>
      <c r="O658" s="162" t="s">
        <v>274</v>
      </c>
      <c r="P658" s="162">
        <v>132</v>
      </c>
      <c r="Q658" s="162">
        <v>2</v>
      </c>
      <c r="R658" s="162" t="s">
        <v>60</v>
      </c>
      <c r="S658">
        <v>97065</v>
      </c>
      <c r="T658">
        <v>105435</v>
      </c>
      <c r="U658">
        <v>83082</v>
      </c>
      <c r="V658">
        <v>83390</v>
      </c>
      <c r="W658">
        <v>83082</v>
      </c>
      <c r="X658" t="b">
        <f t="shared" si="725"/>
        <v>0</v>
      </c>
      <c r="Y658" t="b">
        <f t="shared" si="726"/>
        <v>1</v>
      </c>
      <c r="AP658">
        <v>270</v>
      </c>
      <c r="AQ658" t="s">
        <v>496</v>
      </c>
      <c r="AR658" t="s">
        <v>1326</v>
      </c>
      <c r="AS658">
        <v>149929</v>
      </c>
      <c r="AT658">
        <v>25910</v>
      </c>
      <c r="BI658" t="s">
        <v>496</v>
      </c>
      <c r="BJ658">
        <v>149950</v>
      </c>
      <c r="BK658">
        <v>25900</v>
      </c>
      <c r="BL658">
        <v>150242</v>
      </c>
      <c r="BM658">
        <v>25900</v>
      </c>
      <c r="BN658">
        <v>270</v>
      </c>
      <c r="BO658" t="s">
        <v>1577</v>
      </c>
    </row>
    <row r="659" spans="1:68" x14ac:dyDescent="0.2">
      <c r="A659" t="s">
        <v>292</v>
      </c>
      <c r="B659">
        <v>0</v>
      </c>
      <c r="F659" s="162" t="s">
        <v>274</v>
      </c>
      <c r="G659" s="162"/>
      <c r="O659" s="162" t="s">
        <v>274</v>
      </c>
      <c r="P659" s="162">
        <v>132</v>
      </c>
      <c r="Q659" s="162">
        <v>3</v>
      </c>
      <c r="R659" s="162" t="s">
        <v>60</v>
      </c>
      <c r="S659">
        <v>96946</v>
      </c>
      <c r="T659">
        <v>105435</v>
      </c>
      <c r="U659">
        <v>83257</v>
      </c>
      <c r="V659">
        <v>83360</v>
      </c>
      <c r="W659">
        <v>83257</v>
      </c>
      <c r="X659" t="b">
        <f t="shared" si="725"/>
        <v>0</v>
      </c>
      <c r="Y659" t="b">
        <f t="shared" si="726"/>
        <v>1</v>
      </c>
      <c r="AP659">
        <v>470</v>
      </c>
      <c r="AQ659" t="s">
        <v>718</v>
      </c>
      <c r="AR659" t="s">
        <v>1326</v>
      </c>
      <c r="AS659">
        <v>150060</v>
      </c>
      <c r="AT659">
        <v>25930</v>
      </c>
      <c r="BI659" t="s">
        <v>718</v>
      </c>
      <c r="BJ659">
        <v>149884</v>
      </c>
      <c r="BK659">
        <v>25910</v>
      </c>
      <c r="BL659">
        <v>150168</v>
      </c>
      <c r="BM659">
        <v>25910</v>
      </c>
      <c r="BN659">
        <v>470</v>
      </c>
      <c r="BO659" t="s">
        <v>1577</v>
      </c>
    </row>
    <row r="660" spans="1:68" x14ac:dyDescent="0.2">
      <c r="A660" t="s">
        <v>293</v>
      </c>
      <c r="B660">
        <v>7269</v>
      </c>
      <c r="F660" s="162" t="s">
        <v>274</v>
      </c>
      <c r="G660" s="162"/>
      <c r="O660" s="162" t="s">
        <v>274</v>
      </c>
      <c r="P660" s="162">
        <v>132</v>
      </c>
      <c r="Q660" s="162">
        <v>4</v>
      </c>
      <c r="R660" s="162" t="s">
        <v>60</v>
      </c>
      <c r="S660">
        <v>96848</v>
      </c>
      <c r="T660">
        <v>105435</v>
      </c>
      <c r="U660">
        <v>82956</v>
      </c>
      <c r="V660">
        <v>83245</v>
      </c>
      <c r="W660">
        <v>82956</v>
      </c>
      <c r="X660" t="b">
        <f t="shared" si="725"/>
        <v>0</v>
      </c>
      <c r="Y660" t="b">
        <f t="shared" si="726"/>
        <v>1</v>
      </c>
      <c r="AP660">
        <v>670</v>
      </c>
      <c r="AQ660" t="s">
        <v>940</v>
      </c>
      <c r="AR660" t="s">
        <v>1326</v>
      </c>
      <c r="AS660">
        <v>149887</v>
      </c>
      <c r="AT660">
        <v>25930</v>
      </c>
      <c r="BI660" t="s">
        <v>940</v>
      </c>
      <c r="BJ660">
        <v>149864</v>
      </c>
      <c r="BK660">
        <v>25910</v>
      </c>
      <c r="BL660">
        <v>150214</v>
      </c>
      <c r="BM660">
        <v>25910</v>
      </c>
      <c r="BN660">
        <v>670</v>
      </c>
      <c r="BO660" t="s">
        <v>1577</v>
      </c>
    </row>
    <row r="661" spans="1:68" x14ac:dyDescent="0.2">
      <c r="A661" t="s">
        <v>294</v>
      </c>
      <c r="B661">
        <v>0</v>
      </c>
      <c r="F661" s="162" t="s">
        <v>274</v>
      </c>
      <c r="G661" s="162"/>
      <c r="O661" s="162" t="s">
        <v>274</v>
      </c>
      <c r="P661" s="162">
        <v>132</v>
      </c>
      <c r="Q661" s="162">
        <v>5</v>
      </c>
      <c r="R661" s="162" t="s">
        <v>60</v>
      </c>
      <c r="S661">
        <v>96781</v>
      </c>
      <c r="T661">
        <v>105435</v>
      </c>
      <c r="U661">
        <v>82960</v>
      </c>
      <c r="V661">
        <v>82960</v>
      </c>
      <c r="W661">
        <v>82960</v>
      </c>
      <c r="X661" t="b">
        <f t="shared" si="725"/>
        <v>1</v>
      </c>
      <c r="Y661" t="b">
        <f t="shared" si="726"/>
        <v>1</v>
      </c>
      <c r="AP661">
        <v>870</v>
      </c>
      <c r="AQ661" t="s">
        <v>1162</v>
      </c>
      <c r="AR661" t="s">
        <v>1326</v>
      </c>
      <c r="AS661">
        <v>149998</v>
      </c>
      <c r="AT661">
        <v>25910</v>
      </c>
      <c r="BI661" t="s">
        <v>1162</v>
      </c>
      <c r="BJ661">
        <v>149954</v>
      </c>
      <c r="BK661">
        <v>25920</v>
      </c>
      <c r="BL661">
        <v>150233</v>
      </c>
      <c r="BM661">
        <v>25920</v>
      </c>
      <c r="BN661">
        <v>870</v>
      </c>
      <c r="BO661" t="s">
        <v>1577</v>
      </c>
    </row>
    <row r="662" spans="1:68" x14ac:dyDescent="0.2">
      <c r="A662" t="s">
        <v>295</v>
      </c>
      <c r="B662">
        <v>0</v>
      </c>
      <c r="F662" s="162" t="s">
        <v>274</v>
      </c>
      <c r="G662" s="162"/>
      <c r="O662" s="162" t="s">
        <v>274</v>
      </c>
      <c r="P662" s="162">
        <v>133</v>
      </c>
      <c r="Q662" s="162">
        <v>1</v>
      </c>
      <c r="R662" s="162" t="s">
        <v>61</v>
      </c>
      <c r="S662">
        <v>100355</v>
      </c>
      <c r="T662">
        <v>108510</v>
      </c>
      <c r="U662">
        <v>86057</v>
      </c>
      <c r="V662">
        <v>86221</v>
      </c>
      <c r="W662">
        <v>86057</v>
      </c>
      <c r="X662" t="b">
        <f t="shared" si="725"/>
        <v>0</v>
      </c>
      <c r="Y662" t="b">
        <f t="shared" si="726"/>
        <v>1</v>
      </c>
      <c r="Z662">
        <f t="shared" ref="Z662" si="744">P662</f>
        <v>133</v>
      </c>
      <c r="AA662" t="str">
        <f t="shared" ref="AA662" si="745">R662</f>
        <v>H&amp;Sconc1000-2-3.txt</v>
      </c>
      <c r="AB662">
        <f>AVERAGE(V662:V666)</f>
        <v>86109</v>
      </c>
      <c r="AC662">
        <f>AVERAGE(W662:W666)</f>
        <v>85907.4</v>
      </c>
      <c r="AP662">
        <v>62</v>
      </c>
      <c r="AQ662" t="s">
        <v>895</v>
      </c>
      <c r="AR662" t="s">
        <v>1318</v>
      </c>
      <c r="AS662">
        <v>150140</v>
      </c>
      <c r="AT662">
        <v>26560</v>
      </c>
      <c r="AU662">
        <f t="shared" ref="AU662" si="746">AVERAGE(AT662:AT666)</f>
        <v>26566</v>
      </c>
      <c r="BI662" t="s">
        <v>895</v>
      </c>
      <c r="BJ662">
        <v>150132</v>
      </c>
      <c r="BK662">
        <v>26580</v>
      </c>
      <c r="BL662">
        <v>150132</v>
      </c>
      <c r="BM662">
        <v>26580</v>
      </c>
      <c r="BN662">
        <v>62</v>
      </c>
      <c r="BO662" t="s">
        <v>1569</v>
      </c>
      <c r="BP662">
        <f t="shared" ref="BP662" si="747">AVERAGE(BK662:BK666)</f>
        <v>26548</v>
      </c>
    </row>
    <row r="663" spans="1:68" x14ac:dyDescent="0.2">
      <c r="A663" t="s">
        <v>296</v>
      </c>
      <c r="B663">
        <v>0.99750000000000005</v>
      </c>
      <c r="F663" s="162" t="s">
        <v>274</v>
      </c>
      <c r="G663" s="162"/>
      <c r="O663" s="162" t="s">
        <v>274</v>
      </c>
      <c r="P663" s="162">
        <v>133</v>
      </c>
      <c r="Q663" s="162">
        <v>2</v>
      </c>
      <c r="R663" s="162" t="s">
        <v>61</v>
      </c>
      <c r="S663">
        <v>99779</v>
      </c>
      <c r="T663">
        <v>108510</v>
      </c>
      <c r="U663">
        <v>85659</v>
      </c>
      <c r="V663">
        <v>86177</v>
      </c>
      <c r="W663">
        <v>85659</v>
      </c>
      <c r="X663" t="b">
        <f t="shared" si="725"/>
        <v>0</v>
      </c>
      <c r="Y663" t="b">
        <f t="shared" si="726"/>
        <v>1</v>
      </c>
      <c r="AP663">
        <v>262</v>
      </c>
      <c r="AQ663" t="s">
        <v>488</v>
      </c>
      <c r="AR663" t="s">
        <v>1318</v>
      </c>
      <c r="AS663">
        <v>149941</v>
      </c>
      <c r="AT663">
        <v>26550</v>
      </c>
      <c r="BI663" t="s">
        <v>488</v>
      </c>
      <c r="BJ663">
        <v>149959</v>
      </c>
      <c r="BK663">
        <v>26550</v>
      </c>
      <c r="BL663">
        <v>150379</v>
      </c>
      <c r="BM663">
        <v>26550</v>
      </c>
      <c r="BN663">
        <v>262</v>
      </c>
      <c r="BO663" t="s">
        <v>1569</v>
      </c>
    </row>
    <row r="664" spans="1:68" x14ac:dyDescent="0.2">
      <c r="F664" s="162" t="s">
        <v>274</v>
      </c>
      <c r="G664" s="162"/>
      <c r="O664" s="162" t="s">
        <v>274</v>
      </c>
      <c r="P664" s="162">
        <v>133</v>
      </c>
      <c r="Q664" s="162">
        <v>3</v>
      </c>
      <c r="R664" s="162" t="s">
        <v>61</v>
      </c>
      <c r="S664">
        <v>100533</v>
      </c>
      <c r="T664">
        <v>108510</v>
      </c>
      <c r="U664">
        <v>86105</v>
      </c>
      <c r="V664">
        <v>86431</v>
      </c>
      <c r="W664">
        <v>86105</v>
      </c>
      <c r="X664" t="b">
        <f t="shared" si="725"/>
        <v>0</v>
      </c>
      <c r="Y664" t="b">
        <f t="shared" si="726"/>
        <v>1</v>
      </c>
      <c r="AP664">
        <v>462</v>
      </c>
      <c r="AQ664" t="s">
        <v>709</v>
      </c>
      <c r="AR664" t="s">
        <v>1318</v>
      </c>
      <c r="AS664">
        <v>150068</v>
      </c>
      <c r="AT664">
        <v>26560</v>
      </c>
      <c r="BI664" t="s">
        <v>709</v>
      </c>
      <c r="BJ664">
        <v>150202</v>
      </c>
      <c r="BK664">
        <v>26550</v>
      </c>
      <c r="BL664">
        <v>150202</v>
      </c>
      <c r="BM664">
        <v>26550</v>
      </c>
      <c r="BN664">
        <v>462</v>
      </c>
      <c r="BO664" t="s">
        <v>1569</v>
      </c>
    </row>
    <row r="665" spans="1:68" x14ac:dyDescent="0.2">
      <c r="A665" t="s">
        <v>282</v>
      </c>
      <c r="B665" t="s">
        <v>263</v>
      </c>
      <c r="C665" t="s">
        <v>283</v>
      </c>
      <c r="F665" s="162" t="s">
        <v>274</v>
      </c>
      <c r="G665" s="162" t="str">
        <f t="shared" ref="G665" si="748">B665</f>
        <v>prob_200_10.txt</v>
      </c>
      <c r="H665">
        <f t="shared" ref="H665" si="749">B666</f>
        <v>11070</v>
      </c>
      <c r="I665">
        <f t="shared" ref="I665" si="750">B667</f>
        <v>10400</v>
      </c>
      <c r="J665">
        <f t="shared" ref="J665" si="751">B668</f>
        <v>10210</v>
      </c>
      <c r="K665">
        <f t="shared" ref="K665:L665" si="752">B669</f>
        <v>10230</v>
      </c>
      <c r="L665">
        <f t="shared" si="752"/>
        <v>10210</v>
      </c>
      <c r="O665" s="162" t="s">
        <v>274</v>
      </c>
      <c r="P665" s="162">
        <v>133</v>
      </c>
      <c r="Q665" s="162">
        <v>4</v>
      </c>
      <c r="R665" s="162" t="s">
        <v>61</v>
      </c>
      <c r="S665">
        <v>100115</v>
      </c>
      <c r="T665">
        <v>108510</v>
      </c>
      <c r="U665">
        <v>85967</v>
      </c>
      <c r="V665">
        <v>85967</v>
      </c>
      <c r="W665">
        <v>85967</v>
      </c>
      <c r="X665" t="b">
        <f t="shared" si="725"/>
        <v>1</v>
      </c>
      <c r="Y665" t="b">
        <f t="shared" si="726"/>
        <v>1</v>
      </c>
      <c r="AP665">
        <v>662</v>
      </c>
      <c r="AQ665" t="s">
        <v>931</v>
      </c>
      <c r="AR665" t="s">
        <v>1318</v>
      </c>
      <c r="AS665">
        <v>149882</v>
      </c>
      <c r="AT665">
        <v>26580</v>
      </c>
      <c r="BI665" t="s">
        <v>931</v>
      </c>
      <c r="BJ665">
        <v>150123</v>
      </c>
      <c r="BK665">
        <v>26580</v>
      </c>
      <c r="BL665">
        <v>150123</v>
      </c>
      <c r="BM665">
        <v>26580</v>
      </c>
      <c r="BN665">
        <v>662</v>
      </c>
      <c r="BO665" t="s">
        <v>1569</v>
      </c>
    </row>
    <row r="666" spans="1:68" x14ac:dyDescent="0.2">
      <c r="A666" t="s">
        <v>215</v>
      </c>
      <c r="B666">
        <v>11070</v>
      </c>
      <c r="C666" t="s">
        <v>284</v>
      </c>
      <c r="D666">
        <v>0.19900000000000001</v>
      </c>
      <c r="F666" s="162" t="s">
        <v>274</v>
      </c>
      <c r="G666" s="162"/>
      <c r="O666" s="162" t="s">
        <v>274</v>
      </c>
      <c r="P666" s="162">
        <v>133</v>
      </c>
      <c r="Q666" s="162">
        <v>5</v>
      </c>
      <c r="R666" s="162" t="s">
        <v>61</v>
      </c>
      <c r="S666">
        <v>100469</v>
      </c>
      <c r="T666">
        <v>108510</v>
      </c>
      <c r="U666">
        <v>85749</v>
      </c>
      <c r="V666">
        <v>85749</v>
      </c>
      <c r="W666">
        <v>85749</v>
      </c>
      <c r="X666" t="b">
        <f t="shared" si="725"/>
        <v>1</v>
      </c>
      <c r="Y666" t="b">
        <f t="shared" si="726"/>
        <v>1</v>
      </c>
      <c r="AP666">
        <v>862</v>
      </c>
      <c r="AQ666" t="s">
        <v>1153</v>
      </c>
      <c r="AR666" t="s">
        <v>1318</v>
      </c>
      <c r="AS666">
        <v>149915</v>
      </c>
      <c r="AT666">
        <v>26580</v>
      </c>
      <c r="BI666" t="s">
        <v>1153</v>
      </c>
      <c r="BJ666">
        <v>150161</v>
      </c>
      <c r="BK666">
        <v>26480</v>
      </c>
      <c r="BL666">
        <v>150161</v>
      </c>
      <c r="BM666">
        <v>26480</v>
      </c>
      <c r="BN666">
        <v>862</v>
      </c>
      <c r="BO666" t="s">
        <v>1569</v>
      </c>
    </row>
    <row r="667" spans="1:68" x14ac:dyDescent="0.2">
      <c r="A667" t="s">
        <v>216</v>
      </c>
      <c r="B667">
        <v>10400</v>
      </c>
      <c r="C667" t="s">
        <v>284</v>
      </c>
      <c r="D667">
        <v>3.5999999999999997E-2</v>
      </c>
      <c r="F667" s="162" t="s">
        <v>274</v>
      </c>
      <c r="G667" s="162"/>
      <c r="O667" s="162" t="s">
        <v>274</v>
      </c>
      <c r="P667" s="162">
        <v>134</v>
      </c>
      <c r="Q667" s="162">
        <v>1</v>
      </c>
      <c r="R667" s="162" t="s">
        <v>62</v>
      </c>
      <c r="S667">
        <v>99048</v>
      </c>
      <c r="T667">
        <v>106714</v>
      </c>
      <c r="U667">
        <v>84603</v>
      </c>
      <c r="V667">
        <v>84614</v>
      </c>
      <c r="W667">
        <v>84603</v>
      </c>
      <c r="X667" t="b">
        <f t="shared" si="725"/>
        <v>0</v>
      </c>
      <c r="Y667" t="b">
        <f t="shared" si="726"/>
        <v>1</v>
      </c>
      <c r="Z667">
        <f t="shared" ref="Z667" si="753">P667</f>
        <v>134</v>
      </c>
      <c r="AA667" t="str">
        <f t="shared" ref="AA667" si="754">R667</f>
        <v>H&amp;Sconc1000-2-4.txt</v>
      </c>
      <c r="AB667">
        <f>AVERAGE(V667:V671)</f>
        <v>84710.8</v>
      </c>
      <c r="AC667">
        <f>AVERAGE(W667:W671)</f>
        <v>84423.8</v>
      </c>
      <c r="AP667">
        <v>63</v>
      </c>
      <c r="AQ667" t="s">
        <v>906</v>
      </c>
      <c r="AR667" t="s">
        <v>1319</v>
      </c>
      <c r="AS667">
        <v>150098</v>
      </c>
      <c r="AT667">
        <v>27940</v>
      </c>
      <c r="AU667">
        <f t="shared" ref="AU667" si="755">AVERAGE(AT667:AT671)</f>
        <v>27944</v>
      </c>
      <c r="BI667" t="s">
        <v>906</v>
      </c>
      <c r="BJ667">
        <v>150121</v>
      </c>
      <c r="BK667">
        <v>27950</v>
      </c>
      <c r="BL667">
        <v>150121</v>
      </c>
      <c r="BM667">
        <v>27950</v>
      </c>
      <c r="BN667">
        <v>63</v>
      </c>
      <c r="BO667" t="s">
        <v>1570</v>
      </c>
      <c r="BP667">
        <f t="shared" ref="BP667" si="756">AVERAGE(BK667:BK671)</f>
        <v>27944</v>
      </c>
    </row>
    <row r="668" spans="1:68" x14ac:dyDescent="0.2">
      <c r="A668" t="s">
        <v>285</v>
      </c>
      <c r="B668">
        <v>10210</v>
      </c>
      <c r="F668" s="162" t="s">
        <v>274</v>
      </c>
      <c r="G668" s="162"/>
      <c r="O668" s="162" t="s">
        <v>274</v>
      </c>
      <c r="P668" s="162">
        <v>134</v>
      </c>
      <c r="Q668" s="162">
        <v>2</v>
      </c>
      <c r="R668" s="162" t="s">
        <v>62</v>
      </c>
      <c r="S668">
        <v>99006</v>
      </c>
      <c r="T668">
        <v>106714</v>
      </c>
      <c r="U668">
        <v>84353</v>
      </c>
      <c r="V668">
        <v>84953</v>
      </c>
      <c r="W668">
        <v>84353</v>
      </c>
      <c r="X668" t="b">
        <f t="shared" si="725"/>
        <v>0</v>
      </c>
      <c r="Y668" t="b">
        <f t="shared" si="726"/>
        <v>1</v>
      </c>
      <c r="AP668">
        <v>263</v>
      </c>
      <c r="AQ668" t="s">
        <v>489</v>
      </c>
      <c r="AR668" t="s">
        <v>1319</v>
      </c>
      <c r="AS668">
        <v>149990</v>
      </c>
      <c r="AT668">
        <v>27940</v>
      </c>
      <c r="BI668" t="s">
        <v>489</v>
      </c>
      <c r="BJ668">
        <v>149838</v>
      </c>
      <c r="BK668">
        <v>27940</v>
      </c>
      <c r="BL668">
        <v>150196</v>
      </c>
      <c r="BM668">
        <v>27940</v>
      </c>
      <c r="BN668">
        <v>263</v>
      </c>
      <c r="BO668" t="s">
        <v>1570</v>
      </c>
    </row>
    <row r="669" spans="1:68" x14ac:dyDescent="0.2">
      <c r="A669" t="s">
        <v>286</v>
      </c>
      <c r="B669">
        <v>10230</v>
      </c>
      <c r="C669">
        <v>10210</v>
      </c>
      <c r="F669" s="162" t="s">
        <v>274</v>
      </c>
      <c r="G669" s="162"/>
      <c r="O669" s="162" t="s">
        <v>274</v>
      </c>
      <c r="P669" s="162">
        <v>134</v>
      </c>
      <c r="Q669" s="162">
        <v>3</v>
      </c>
      <c r="R669" s="162" t="s">
        <v>62</v>
      </c>
      <c r="S669">
        <v>98739</v>
      </c>
      <c r="T669">
        <v>106714</v>
      </c>
      <c r="U669">
        <v>84305</v>
      </c>
      <c r="V669">
        <v>84682</v>
      </c>
      <c r="W669">
        <v>84305</v>
      </c>
      <c r="X669" t="b">
        <f t="shared" si="725"/>
        <v>0</v>
      </c>
      <c r="Y669" t="b">
        <f t="shared" si="726"/>
        <v>1</v>
      </c>
      <c r="AP669">
        <v>463</v>
      </c>
      <c r="AQ669" t="s">
        <v>710</v>
      </c>
      <c r="AR669" t="s">
        <v>1319</v>
      </c>
      <c r="AS669">
        <v>150117</v>
      </c>
      <c r="AT669">
        <v>27950</v>
      </c>
      <c r="BI669" t="s">
        <v>710</v>
      </c>
      <c r="BJ669">
        <v>149809</v>
      </c>
      <c r="BK669">
        <v>27940</v>
      </c>
      <c r="BL669">
        <v>150337</v>
      </c>
      <c r="BM669">
        <v>27940</v>
      </c>
      <c r="BN669">
        <v>463</v>
      </c>
      <c r="BO669" t="s">
        <v>1570</v>
      </c>
    </row>
    <row r="670" spans="1:68" x14ac:dyDescent="0.2">
      <c r="A670" t="s">
        <v>287</v>
      </c>
      <c r="B670">
        <v>150116.91899999999</v>
      </c>
      <c r="F670" s="162" t="s">
        <v>274</v>
      </c>
      <c r="G670" s="162"/>
      <c r="O670" s="162" t="s">
        <v>274</v>
      </c>
      <c r="P670" s="162">
        <v>134</v>
      </c>
      <c r="Q670" s="162">
        <v>4</v>
      </c>
      <c r="R670" s="162" t="s">
        <v>62</v>
      </c>
      <c r="S670">
        <v>98400</v>
      </c>
      <c r="T670">
        <v>106714</v>
      </c>
      <c r="U670">
        <v>84307</v>
      </c>
      <c r="V670">
        <v>84445</v>
      </c>
      <c r="W670">
        <v>84307</v>
      </c>
      <c r="X670" t="b">
        <f t="shared" si="725"/>
        <v>0</v>
      </c>
      <c r="Y670" t="b">
        <f t="shared" si="726"/>
        <v>1</v>
      </c>
      <c r="AP670">
        <v>663</v>
      </c>
      <c r="AQ670" t="s">
        <v>932</v>
      </c>
      <c r="AR670" t="s">
        <v>1319</v>
      </c>
      <c r="AS670">
        <v>150067</v>
      </c>
      <c r="AT670">
        <v>27950</v>
      </c>
      <c r="BI670" t="s">
        <v>932</v>
      </c>
      <c r="BJ670">
        <v>149950</v>
      </c>
      <c r="BK670">
        <v>27950</v>
      </c>
      <c r="BL670">
        <v>150257</v>
      </c>
      <c r="BM670">
        <v>27950</v>
      </c>
      <c r="BN670">
        <v>663</v>
      </c>
      <c r="BO670" t="s">
        <v>1570</v>
      </c>
    </row>
    <row r="671" spans="1:68" x14ac:dyDescent="0.2">
      <c r="A671" t="s">
        <v>288</v>
      </c>
      <c r="B671">
        <v>1245688</v>
      </c>
      <c r="F671" s="162" t="s">
        <v>274</v>
      </c>
      <c r="G671" s="162"/>
      <c r="O671" s="162" t="s">
        <v>274</v>
      </c>
      <c r="P671" s="162">
        <v>134</v>
      </c>
      <c r="Q671" s="162">
        <v>5</v>
      </c>
      <c r="R671" s="162" t="s">
        <v>62</v>
      </c>
      <c r="S671">
        <v>98160</v>
      </c>
      <c r="T671">
        <v>106714</v>
      </c>
      <c r="U671">
        <v>84551</v>
      </c>
      <c r="V671">
        <v>84860</v>
      </c>
      <c r="W671">
        <v>84551</v>
      </c>
      <c r="X671" t="b">
        <f t="shared" si="725"/>
        <v>0</v>
      </c>
      <c r="Y671" t="b">
        <f t="shared" si="726"/>
        <v>1</v>
      </c>
      <c r="AP671">
        <v>863</v>
      </c>
      <c r="AQ671" t="s">
        <v>1154</v>
      </c>
      <c r="AR671" t="s">
        <v>1319</v>
      </c>
      <c r="AS671">
        <v>150020</v>
      </c>
      <c r="AT671">
        <v>27940</v>
      </c>
      <c r="BI671" t="s">
        <v>1154</v>
      </c>
      <c r="BJ671">
        <v>150014</v>
      </c>
      <c r="BK671">
        <v>27940</v>
      </c>
      <c r="BL671">
        <v>150014</v>
      </c>
      <c r="BM671">
        <v>27940</v>
      </c>
      <c r="BN671">
        <v>863</v>
      </c>
      <c r="BO671" t="s">
        <v>1570</v>
      </c>
    </row>
    <row r="672" spans="1:68" x14ac:dyDescent="0.2">
      <c r="A672" t="s">
        <v>289</v>
      </c>
      <c r="B672">
        <v>329253</v>
      </c>
      <c r="F672" s="162" t="s">
        <v>274</v>
      </c>
      <c r="G672" s="162"/>
      <c r="O672" s="162" t="s">
        <v>274</v>
      </c>
      <c r="P672" s="162">
        <v>135</v>
      </c>
      <c r="Q672" s="162">
        <v>1</v>
      </c>
      <c r="R672" s="162" t="s">
        <v>63</v>
      </c>
      <c r="S672">
        <v>100086</v>
      </c>
      <c r="T672">
        <v>108141</v>
      </c>
      <c r="U672">
        <v>85314</v>
      </c>
      <c r="V672">
        <v>85643</v>
      </c>
      <c r="W672">
        <v>85314</v>
      </c>
      <c r="X672" t="b">
        <f t="shared" si="725"/>
        <v>0</v>
      </c>
      <c r="Y672" t="b">
        <f t="shared" si="726"/>
        <v>1</v>
      </c>
      <c r="Z672">
        <f t="shared" ref="Z672" si="757">P672</f>
        <v>135</v>
      </c>
      <c r="AA672" t="str">
        <f t="shared" ref="AA672" si="758">R672</f>
        <v>H&amp;Sconc1000-2-5.txt</v>
      </c>
      <c r="AB672">
        <f>AVERAGE(V672:V676)</f>
        <v>85723.4</v>
      </c>
      <c r="AC672">
        <f>AVERAGE(W672:W676)</f>
        <v>85538.4</v>
      </c>
      <c r="AP672">
        <v>64</v>
      </c>
      <c r="AQ672" t="s">
        <v>917</v>
      </c>
      <c r="AR672" t="s">
        <v>1320</v>
      </c>
      <c r="AS672">
        <v>149974</v>
      </c>
      <c r="AT672">
        <v>24520</v>
      </c>
      <c r="AU672">
        <f t="shared" ref="AU672" si="759">AVERAGE(AT672:AT676)</f>
        <v>24526</v>
      </c>
      <c r="BI672" t="s">
        <v>917</v>
      </c>
      <c r="BJ672">
        <v>150095</v>
      </c>
      <c r="BK672">
        <v>24520</v>
      </c>
      <c r="BL672">
        <v>150095</v>
      </c>
      <c r="BM672">
        <v>24520</v>
      </c>
      <c r="BN672">
        <v>64</v>
      </c>
      <c r="BO672" t="s">
        <v>1571</v>
      </c>
      <c r="BP672">
        <f t="shared" ref="BP672" si="760">AVERAGE(BK672:BK676)</f>
        <v>24512</v>
      </c>
    </row>
    <row r="673" spans="1:68" x14ac:dyDescent="0.2">
      <c r="F673" s="162" t="s">
        <v>274</v>
      </c>
      <c r="G673" s="162"/>
      <c r="O673" s="162" t="s">
        <v>274</v>
      </c>
      <c r="P673" s="162">
        <v>135</v>
      </c>
      <c r="Q673" s="162">
        <v>2</v>
      </c>
      <c r="R673" s="162" t="s">
        <v>63</v>
      </c>
      <c r="S673">
        <v>100206</v>
      </c>
      <c r="T673">
        <v>108141</v>
      </c>
      <c r="U673">
        <v>85594</v>
      </c>
      <c r="V673">
        <v>85709</v>
      </c>
      <c r="W673">
        <v>85594</v>
      </c>
      <c r="X673" t="b">
        <f t="shared" si="725"/>
        <v>0</v>
      </c>
      <c r="Y673" t="b">
        <f t="shared" si="726"/>
        <v>1</v>
      </c>
      <c r="AP673">
        <v>264</v>
      </c>
      <c r="AQ673" t="s">
        <v>490</v>
      </c>
      <c r="AR673" t="s">
        <v>1320</v>
      </c>
      <c r="AS673">
        <v>150035</v>
      </c>
      <c r="AT673">
        <v>24510</v>
      </c>
      <c r="BI673" t="s">
        <v>490</v>
      </c>
      <c r="BJ673">
        <v>150123</v>
      </c>
      <c r="BK673">
        <v>24480</v>
      </c>
      <c r="BL673">
        <v>150123</v>
      </c>
      <c r="BM673">
        <v>24480</v>
      </c>
      <c r="BN673">
        <v>264</v>
      </c>
      <c r="BO673" t="s">
        <v>1571</v>
      </c>
    </row>
    <row r="674" spans="1:68" x14ac:dyDescent="0.2">
      <c r="A674" t="s">
        <v>290</v>
      </c>
      <c r="F674" s="162" t="s">
        <v>274</v>
      </c>
      <c r="G674" s="162"/>
      <c r="O674" s="162" t="s">
        <v>274</v>
      </c>
      <c r="P674" s="162">
        <v>135</v>
      </c>
      <c r="Q674" s="162">
        <v>3</v>
      </c>
      <c r="R674" s="162" t="s">
        <v>63</v>
      </c>
      <c r="S674">
        <v>99652</v>
      </c>
      <c r="T674">
        <v>108141</v>
      </c>
      <c r="U674">
        <v>85567</v>
      </c>
      <c r="V674">
        <v>85648</v>
      </c>
      <c r="W674">
        <v>85567</v>
      </c>
      <c r="X674" t="b">
        <f t="shared" si="725"/>
        <v>0</v>
      </c>
      <c r="Y674" t="b">
        <f t="shared" si="726"/>
        <v>1</v>
      </c>
      <c r="AP674">
        <v>464</v>
      </c>
      <c r="AQ674" t="s">
        <v>711</v>
      </c>
      <c r="AR674" t="s">
        <v>1320</v>
      </c>
      <c r="AS674">
        <v>149940</v>
      </c>
      <c r="AT674">
        <v>24540</v>
      </c>
      <c r="BI674" t="s">
        <v>711</v>
      </c>
      <c r="BJ674">
        <v>150117</v>
      </c>
      <c r="BK674">
        <v>24520</v>
      </c>
      <c r="BL674">
        <v>150117</v>
      </c>
      <c r="BM674">
        <v>24520</v>
      </c>
      <c r="BN674">
        <v>464</v>
      </c>
      <c r="BO674" t="s">
        <v>1571</v>
      </c>
    </row>
    <row r="675" spans="1:68" x14ac:dyDescent="0.2">
      <c r="A675" t="s">
        <v>291</v>
      </c>
      <c r="B675">
        <v>402</v>
      </c>
      <c r="F675" s="162" t="s">
        <v>274</v>
      </c>
      <c r="G675" s="162"/>
      <c r="O675" s="162" t="s">
        <v>274</v>
      </c>
      <c r="P675" s="162">
        <v>135</v>
      </c>
      <c r="Q675" s="162">
        <v>4</v>
      </c>
      <c r="R675" s="162" t="s">
        <v>63</v>
      </c>
      <c r="S675">
        <v>100179</v>
      </c>
      <c r="T675">
        <v>108141</v>
      </c>
      <c r="U675">
        <v>85782</v>
      </c>
      <c r="V675">
        <v>85925</v>
      </c>
      <c r="W675">
        <v>85782</v>
      </c>
      <c r="X675" t="b">
        <f t="shared" si="725"/>
        <v>0</v>
      </c>
      <c r="Y675" t="b">
        <f t="shared" si="726"/>
        <v>1</v>
      </c>
      <c r="AP675">
        <v>664</v>
      </c>
      <c r="AQ675" t="s">
        <v>933</v>
      </c>
      <c r="AR675" t="s">
        <v>1320</v>
      </c>
      <c r="AS675">
        <v>149955</v>
      </c>
      <c r="AT675">
        <v>24540</v>
      </c>
      <c r="BI675" t="s">
        <v>933</v>
      </c>
      <c r="BJ675">
        <v>150113</v>
      </c>
      <c r="BK675">
        <v>24520</v>
      </c>
      <c r="BL675">
        <v>150113</v>
      </c>
      <c r="BM675">
        <v>24520</v>
      </c>
      <c r="BN675">
        <v>664</v>
      </c>
      <c r="BO675" t="s">
        <v>1571</v>
      </c>
    </row>
    <row r="676" spans="1:68" x14ac:dyDescent="0.2">
      <c r="A676" t="s">
        <v>292</v>
      </c>
      <c r="B676">
        <v>0</v>
      </c>
      <c r="F676" s="162" t="s">
        <v>274</v>
      </c>
      <c r="G676" s="162"/>
      <c r="O676" s="162" t="s">
        <v>274</v>
      </c>
      <c r="P676" s="162">
        <v>135</v>
      </c>
      <c r="Q676" s="162">
        <v>5</v>
      </c>
      <c r="R676" s="162" t="s">
        <v>63</v>
      </c>
      <c r="S676">
        <v>99821</v>
      </c>
      <c r="T676">
        <v>108141</v>
      </c>
      <c r="U676">
        <v>85435</v>
      </c>
      <c r="V676">
        <v>85692</v>
      </c>
      <c r="W676">
        <v>85435</v>
      </c>
      <c r="X676" t="b">
        <f t="shared" si="725"/>
        <v>0</v>
      </c>
      <c r="Y676" t="b">
        <f t="shared" si="726"/>
        <v>1</v>
      </c>
      <c r="AP676">
        <v>864</v>
      </c>
      <c r="AQ676" t="s">
        <v>1155</v>
      </c>
      <c r="AR676" t="s">
        <v>1320</v>
      </c>
      <c r="AS676">
        <v>150014</v>
      </c>
      <c r="AT676">
        <v>24520</v>
      </c>
      <c r="BI676" t="s">
        <v>1155</v>
      </c>
      <c r="BJ676">
        <v>149939</v>
      </c>
      <c r="BK676">
        <v>24520</v>
      </c>
      <c r="BL676">
        <v>150183</v>
      </c>
      <c r="BM676">
        <v>24520</v>
      </c>
      <c r="BN676">
        <v>864</v>
      </c>
      <c r="BO676" t="s">
        <v>1571</v>
      </c>
    </row>
    <row r="677" spans="1:68" x14ac:dyDescent="0.2">
      <c r="A677" t="s">
        <v>293</v>
      </c>
      <c r="B677">
        <v>6927</v>
      </c>
      <c r="F677" s="162" t="s">
        <v>274</v>
      </c>
      <c r="G677" s="162"/>
      <c r="O677" s="162" t="s">
        <v>274</v>
      </c>
      <c r="P677" s="162">
        <v>136</v>
      </c>
      <c r="Q677" s="162">
        <v>1</v>
      </c>
      <c r="R677" s="162" t="s">
        <v>64</v>
      </c>
      <c r="S677">
        <v>99950</v>
      </c>
      <c r="T677">
        <v>107244</v>
      </c>
      <c r="U677">
        <v>85758</v>
      </c>
      <c r="V677">
        <v>86361</v>
      </c>
      <c r="W677">
        <v>85758</v>
      </c>
      <c r="X677" t="b">
        <f t="shared" si="725"/>
        <v>0</v>
      </c>
      <c r="Y677" t="b">
        <f t="shared" si="726"/>
        <v>1</v>
      </c>
      <c r="Z677">
        <f t="shared" ref="Z677" si="761">P677</f>
        <v>136</v>
      </c>
      <c r="AA677" t="str">
        <f t="shared" ref="AA677" si="762">R677</f>
        <v>H&amp;Sconc1000-2-6.txt</v>
      </c>
      <c r="AB677">
        <f>AVERAGE(V677:V681)</f>
        <v>86196.4</v>
      </c>
      <c r="AC677">
        <f>AVERAGE(W677:W681)</f>
        <v>85839</v>
      </c>
      <c r="AP677">
        <v>65</v>
      </c>
      <c r="AQ677" t="s">
        <v>928</v>
      </c>
      <c r="AR677" t="s">
        <v>1321</v>
      </c>
      <c r="AS677">
        <v>149931</v>
      </c>
      <c r="AT677">
        <v>26170</v>
      </c>
      <c r="AU677">
        <f t="shared" ref="AU677" si="763">AVERAGE(AT677:AT681)</f>
        <v>26174</v>
      </c>
      <c r="BI677" t="s">
        <v>928</v>
      </c>
      <c r="BJ677">
        <v>150146</v>
      </c>
      <c r="BK677">
        <v>26200</v>
      </c>
      <c r="BL677">
        <v>150146</v>
      </c>
      <c r="BM677">
        <v>26200</v>
      </c>
      <c r="BN677">
        <v>65</v>
      </c>
      <c r="BO677" t="s">
        <v>1572</v>
      </c>
      <c r="BP677">
        <f t="shared" ref="BP677" si="764">AVERAGE(BK677:BK681)</f>
        <v>26196</v>
      </c>
    </row>
    <row r="678" spans="1:68" x14ac:dyDescent="0.2">
      <c r="A678" t="s">
        <v>294</v>
      </c>
      <c r="B678">
        <v>0</v>
      </c>
      <c r="F678" s="162" t="s">
        <v>274</v>
      </c>
      <c r="G678" s="162"/>
      <c r="O678" s="162" t="s">
        <v>274</v>
      </c>
      <c r="P678" s="162">
        <v>136</v>
      </c>
      <c r="Q678" s="162">
        <v>2</v>
      </c>
      <c r="R678" s="162" t="s">
        <v>64</v>
      </c>
      <c r="S678">
        <v>99754</v>
      </c>
      <c r="T678">
        <v>107244</v>
      </c>
      <c r="U678">
        <v>85784</v>
      </c>
      <c r="V678">
        <v>86383</v>
      </c>
      <c r="W678">
        <v>85784</v>
      </c>
      <c r="X678" t="b">
        <f t="shared" si="725"/>
        <v>0</v>
      </c>
      <c r="Y678" t="b">
        <f t="shared" si="726"/>
        <v>1</v>
      </c>
      <c r="AP678">
        <v>265</v>
      </c>
      <c r="AQ678" t="s">
        <v>491</v>
      </c>
      <c r="AR678" t="s">
        <v>1321</v>
      </c>
      <c r="AS678">
        <v>150057</v>
      </c>
      <c r="AT678">
        <v>26180</v>
      </c>
      <c r="BI678" t="s">
        <v>491</v>
      </c>
      <c r="BJ678">
        <v>149842</v>
      </c>
      <c r="BK678">
        <v>26200</v>
      </c>
      <c r="BL678">
        <v>150239</v>
      </c>
      <c r="BM678">
        <v>26200</v>
      </c>
      <c r="BN678">
        <v>265</v>
      </c>
      <c r="BO678" t="s">
        <v>1572</v>
      </c>
    </row>
    <row r="679" spans="1:68" x14ac:dyDescent="0.2">
      <c r="A679" t="s">
        <v>295</v>
      </c>
      <c r="B679">
        <v>0</v>
      </c>
      <c r="F679" s="162" t="s">
        <v>274</v>
      </c>
      <c r="G679" s="162"/>
      <c r="O679" s="162" t="s">
        <v>274</v>
      </c>
      <c r="P679" s="162">
        <v>136</v>
      </c>
      <c r="Q679" s="162">
        <v>3</v>
      </c>
      <c r="R679" s="162" t="s">
        <v>64</v>
      </c>
      <c r="S679">
        <v>100095</v>
      </c>
      <c r="T679">
        <v>107244</v>
      </c>
      <c r="U679">
        <v>85883</v>
      </c>
      <c r="V679">
        <v>86071</v>
      </c>
      <c r="W679">
        <v>85883</v>
      </c>
      <c r="X679" t="b">
        <f t="shared" si="725"/>
        <v>0</v>
      </c>
      <c r="Y679" t="b">
        <f t="shared" si="726"/>
        <v>1</v>
      </c>
      <c r="AP679">
        <v>465</v>
      </c>
      <c r="AQ679" t="s">
        <v>712</v>
      </c>
      <c r="AR679" t="s">
        <v>1321</v>
      </c>
      <c r="AS679">
        <v>149971</v>
      </c>
      <c r="AT679">
        <v>26190</v>
      </c>
      <c r="BI679" t="s">
        <v>712</v>
      </c>
      <c r="BJ679">
        <v>150049</v>
      </c>
      <c r="BK679">
        <v>26190</v>
      </c>
      <c r="BL679">
        <v>150049</v>
      </c>
      <c r="BM679">
        <v>26190</v>
      </c>
      <c r="BN679">
        <v>465</v>
      </c>
      <c r="BO679" t="s">
        <v>1572</v>
      </c>
    </row>
    <row r="680" spans="1:68" x14ac:dyDescent="0.2">
      <c r="A680" t="s">
        <v>296</v>
      </c>
      <c r="B680">
        <v>0.99850000000000005</v>
      </c>
      <c r="F680" s="162" t="s">
        <v>274</v>
      </c>
      <c r="G680" s="162"/>
      <c r="O680" s="162" t="s">
        <v>274</v>
      </c>
      <c r="P680" s="162">
        <v>136</v>
      </c>
      <c r="Q680" s="162">
        <v>4</v>
      </c>
      <c r="R680" s="162" t="s">
        <v>64</v>
      </c>
      <c r="S680">
        <v>99698</v>
      </c>
      <c r="T680">
        <v>107244</v>
      </c>
      <c r="U680">
        <v>85892</v>
      </c>
      <c r="V680">
        <v>86180</v>
      </c>
      <c r="W680">
        <v>85892</v>
      </c>
      <c r="X680" t="b">
        <f t="shared" si="725"/>
        <v>0</v>
      </c>
      <c r="Y680" t="b">
        <f t="shared" si="726"/>
        <v>1</v>
      </c>
      <c r="AP680">
        <v>665</v>
      </c>
      <c r="AQ680" t="s">
        <v>934</v>
      </c>
      <c r="AR680" t="s">
        <v>1321</v>
      </c>
      <c r="AS680">
        <v>149998</v>
      </c>
      <c r="AT680">
        <v>26150</v>
      </c>
      <c r="BI680" t="s">
        <v>934</v>
      </c>
      <c r="BJ680">
        <v>149885</v>
      </c>
      <c r="BK680">
        <v>26180</v>
      </c>
      <c r="BL680">
        <v>150218</v>
      </c>
      <c r="BM680">
        <v>26180</v>
      </c>
      <c r="BN680">
        <v>665</v>
      </c>
      <c r="BO680" t="s">
        <v>1572</v>
      </c>
    </row>
    <row r="681" spans="1:68" x14ac:dyDescent="0.2">
      <c r="F681" s="162" t="s">
        <v>274</v>
      </c>
      <c r="G681" s="162"/>
      <c r="O681" s="162" t="s">
        <v>274</v>
      </c>
      <c r="P681" s="162">
        <v>136</v>
      </c>
      <c r="Q681" s="162">
        <v>5</v>
      </c>
      <c r="R681" s="162" t="s">
        <v>64</v>
      </c>
      <c r="S681">
        <v>99898</v>
      </c>
      <c r="T681">
        <v>107244</v>
      </c>
      <c r="U681">
        <v>85878</v>
      </c>
      <c r="V681">
        <v>85987</v>
      </c>
      <c r="W681">
        <v>85878</v>
      </c>
      <c r="X681" t="b">
        <f t="shared" si="725"/>
        <v>0</v>
      </c>
      <c r="Y681" t="b">
        <f t="shared" si="726"/>
        <v>1</v>
      </c>
      <c r="AP681">
        <v>865</v>
      </c>
      <c r="AQ681" t="s">
        <v>1156</v>
      </c>
      <c r="AR681" t="s">
        <v>1321</v>
      </c>
      <c r="AS681">
        <v>150181</v>
      </c>
      <c r="AT681">
        <v>26180</v>
      </c>
      <c r="BI681" t="s">
        <v>1156</v>
      </c>
      <c r="BJ681">
        <v>149855</v>
      </c>
      <c r="BK681">
        <v>26210</v>
      </c>
      <c r="BL681">
        <v>150158</v>
      </c>
      <c r="BM681">
        <v>26210</v>
      </c>
      <c r="BN681">
        <v>865</v>
      </c>
      <c r="BO681" t="s">
        <v>1572</v>
      </c>
    </row>
    <row r="682" spans="1:68" x14ac:dyDescent="0.2">
      <c r="A682" t="s">
        <v>282</v>
      </c>
      <c r="B682" t="s">
        <v>264</v>
      </c>
      <c r="C682" t="s">
        <v>283</v>
      </c>
      <c r="F682" s="162" t="s">
        <v>274</v>
      </c>
      <c r="G682" s="162" t="str">
        <f t="shared" ref="G682" si="765">B682</f>
        <v>prob_500_1.txt</v>
      </c>
      <c r="H682">
        <f t="shared" ref="H682" si="766">B683</f>
        <v>27120</v>
      </c>
      <c r="I682">
        <f t="shared" ref="I682" si="767">B684</f>
        <v>25500</v>
      </c>
      <c r="J682">
        <f t="shared" ref="J682" si="768">B685</f>
        <v>25020</v>
      </c>
      <c r="K682">
        <f t="shared" ref="K682:L682" si="769">B686</f>
        <v>25020</v>
      </c>
      <c r="L682">
        <f t="shared" si="769"/>
        <v>25020</v>
      </c>
      <c r="O682" s="162" t="s">
        <v>274</v>
      </c>
      <c r="P682" s="162">
        <v>137</v>
      </c>
      <c r="Q682" s="162">
        <v>1</v>
      </c>
      <c r="R682" s="162" t="s">
        <v>65</v>
      </c>
      <c r="S682">
        <v>99189</v>
      </c>
      <c r="T682">
        <v>105979</v>
      </c>
      <c r="U682">
        <v>85547</v>
      </c>
      <c r="V682">
        <v>85925</v>
      </c>
      <c r="W682">
        <v>85547</v>
      </c>
      <c r="X682" t="b">
        <f t="shared" si="725"/>
        <v>0</v>
      </c>
      <c r="Y682" t="b">
        <f t="shared" si="726"/>
        <v>1</v>
      </c>
      <c r="Z682">
        <f t="shared" ref="Z682" si="770">P682</f>
        <v>137</v>
      </c>
      <c r="AA682" t="str">
        <f t="shared" ref="AA682" si="771">R682</f>
        <v>H&amp;Sconc1000-2-7.txt</v>
      </c>
      <c r="AB682">
        <f>AVERAGE(V682:V686)</f>
        <v>85842.8</v>
      </c>
      <c r="AC682">
        <f>AVERAGE(W682:W686)</f>
        <v>85549.2</v>
      </c>
      <c r="AP682">
        <v>66</v>
      </c>
      <c r="AQ682" t="s">
        <v>939</v>
      </c>
      <c r="AR682" t="s">
        <v>1322</v>
      </c>
      <c r="AS682">
        <v>149985</v>
      </c>
      <c r="AT682">
        <v>24020</v>
      </c>
      <c r="AU682">
        <f t="shared" ref="AU682" si="772">AVERAGE(AT682:AT686)</f>
        <v>24028</v>
      </c>
      <c r="BI682" t="s">
        <v>939</v>
      </c>
      <c r="BJ682">
        <v>150188</v>
      </c>
      <c r="BK682">
        <v>24020</v>
      </c>
      <c r="BL682">
        <v>150188</v>
      </c>
      <c r="BM682">
        <v>24020</v>
      </c>
      <c r="BN682">
        <v>66</v>
      </c>
      <c r="BO682" t="s">
        <v>1573</v>
      </c>
      <c r="BP682">
        <f t="shared" ref="BP682" si="773">AVERAGE(BK682:BK686)</f>
        <v>24030</v>
      </c>
    </row>
    <row r="683" spans="1:68" x14ac:dyDescent="0.2">
      <c r="A683" t="s">
        <v>215</v>
      </c>
      <c r="B683">
        <v>27120</v>
      </c>
      <c r="C683" t="s">
        <v>284</v>
      </c>
      <c r="D683">
        <v>1.42</v>
      </c>
      <c r="F683" s="162" t="s">
        <v>274</v>
      </c>
      <c r="G683" s="162"/>
      <c r="O683" s="162" t="s">
        <v>274</v>
      </c>
      <c r="P683" s="162">
        <v>137</v>
      </c>
      <c r="Q683" s="162">
        <v>2</v>
      </c>
      <c r="R683" s="162" t="s">
        <v>65</v>
      </c>
      <c r="S683">
        <v>99236</v>
      </c>
      <c r="T683">
        <v>105979</v>
      </c>
      <c r="U683">
        <v>85605</v>
      </c>
      <c r="V683">
        <v>86105</v>
      </c>
      <c r="W683">
        <v>85605</v>
      </c>
      <c r="X683" t="b">
        <f t="shared" si="725"/>
        <v>0</v>
      </c>
      <c r="Y683" t="b">
        <f t="shared" si="726"/>
        <v>1</v>
      </c>
      <c r="AP683">
        <v>266</v>
      </c>
      <c r="AQ683" t="s">
        <v>492</v>
      </c>
      <c r="AR683" t="s">
        <v>1322</v>
      </c>
      <c r="AS683">
        <v>150088</v>
      </c>
      <c r="AT683">
        <v>24020</v>
      </c>
      <c r="BI683" t="s">
        <v>492</v>
      </c>
      <c r="BJ683">
        <v>150017</v>
      </c>
      <c r="BK683">
        <v>24030</v>
      </c>
      <c r="BL683">
        <v>150017</v>
      </c>
      <c r="BM683">
        <v>24030</v>
      </c>
      <c r="BN683">
        <v>266</v>
      </c>
      <c r="BO683" t="s">
        <v>1573</v>
      </c>
    </row>
    <row r="684" spans="1:68" x14ac:dyDescent="0.2">
      <c r="A684" t="s">
        <v>216</v>
      </c>
      <c r="B684">
        <v>25500</v>
      </c>
      <c r="C684" t="s">
        <v>284</v>
      </c>
      <c r="D684">
        <v>0.27400000000000002</v>
      </c>
      <c r="F684" s="162" t="s">
        <v>274</v>
      </c>
      <c r="G684" s="162"/>
      <c r="O684" s="162" t="s">
        <v>274</v>
      </c>
      <c r="P684" s="162">
        <v>137</v>
      </c>
      <c r="Q684" s="162">
        <v>3</v>
      </c>
      <c r="R684" s="162" t="s">
        <v>65</v>
      </c>
      <c r="S684">
        <v>99631</v>
      </c>
      <c r="T684">
        <v>105979</v>
      </c>
      <c r="U684">
        <v>85512</v>
      </c>
      <c r="V684">
        <v>85523</v>
      </c>
      <c r="W684">
        <v>85512</v>
      </c>
      <c r="X684" t="b">
        <f t="shared" si="725"/>
        <v>0</v>
      </c>
      <c r="Y684" t="b">
        <f t="shared" si="726"/>
        <v>1</v>
      </c>
      <c r="AP684">
        <v>466</v>
      </c>
      <c r="AQ684" t="s">
        <v>713</v>
      </c>
      <c r="AR684" t="s">
        <v>1322</v>
      </c>
      <c r="AS684">
        <v>149964</v>
      </c>
      <c r="AT684">
        <v>24020</v>
      </c>
      <c r="BI684" t="s">
        <v>713</v>
      </c>
      <c r="BJ684">
        <v>149900</v>
      </c>
      <c r="BK684">
        <v>24060</v>
      </c>
      <c r="BL684">
        <v>150178</v>
      </c>
      <c r="BM684">
        <v>24060</v>
      </c>
      <c r="BN684">
        <v>466</v>
      </c>
      <c r="BO684" t="s">
        <v>1573</v>
      </c>
    </row>
    <row r="685" spans="1:68" x14ac:dyDescent="0.2">
      <c r="A685" t="s">
        <v>285</v>
      </c>
      <c r="B685">
        <v>25020</v>
      </c>
      <c r="F685" s="162" t="s">
        <v>274</v>
      </c>
      <c r="G685" s="162"/>
      <c r="O685" s="162" t="s">
        <v>274</v>
      </c>
      <c r="P685" s="162">
        <v>137</v>
      </c>
      <c r="Q685" s="162">
        <v>4</v>
      </c>
      <c r="R685" s="162" t="s">
        <v>65</v>
      </c>
      <c r="S685">
        <v>98896</v>
      </c>
      <c r="T685">
        <v>105979</v>
      </c>
      <c r="U685">
        <v>85597</v>
      </c>
      <c r="V685">
        <v>85881</v>
      </c>
      <c r="W685">
        <v>85597</v>
      </c>
      <c r="X685" t="b">
        <f t="shared" si="725"/>
        <v>0</v>
      </c>
      <c r="Y685" t="b">
        <f t="shared" si="726"/>
        <v>1</v>
      </c>
      <c r="AP685">
        <v>666</v>
      </c>
      <c r="AQ685" t="s">
        <v>935</v>
      </c>
      <c r="AR685" t="s">
        <v>1322</v>
      </c>
      <c r="AS685">
        <v>150105</v>
      </c>
      <c r="AT685">
        <v>24060</v>
      </c>
      <c r="BI685" t="s">
        <v>935</v>
      </c>
      <c r="BJ685">
        <v>149938</v>
      </c>
      <c r="BK685">
        <v>24020</v>
      </c>
      <c r="BL685">
        <v>150154</v>
      </c>
      <c r="BM685">
        <v>24020</v>
      </c>
      <c r="BN685">
        <v>666</v>
      </c>
      <c r="BO685" t="s">
        <v>1573</v>
      </c>
    </row>
    <row r="686" spans="1:68" x14ac:dyDescent="0.2">
      <c r="A686" t="s">
        <v>286</v>
      </c>
      <c r="B686">
        <v>25020</v>
      </c>
      <c r="C686">
        <v>25020</v>
      </c>
      <c r="F686" s="162" t="s">
        <v>274</v>
      </c>
      <c r="G686" s="162"/>
      <c r="O686" s="162" t="s">
        <v>274</v>
      </c>
      <c r="P686" s="162">
        <v>137</v>
      </c>
      <c r="Q686" s="162">
        <v>5</v>
      </c>
      <c r="R686" s="162" t="s">
        <v>65</v>
      </c>
      <c r="S686">
        <v>99439</v>
      </c>
      <c r="T686">
        <v>105979</v>
      </c>
      <c r="U686">
        <v>85485</v>
      </c>
      <c r="V686">
        <v>85780</v>
      </c>
      <c r="W686">
        <v>85485</v>
      </c>
      <c r="X686" t="b">
        <f t="shared" si="725"/>
        <v>0</v>
      </c>
      <c r="Y686" t="b">
        <f t="shared" si="726"/>
        <v>1</v>
      </c>
      <c r="AP686">
        <v>866</v>
      </c>
      <c r="AQ686" t="s">
        <v>1157</v>
      </c>
      <c r="AR686" t="s">
        <v>1322</v>
      </c>
      <c r="AS686">
        <v>149832</v>
      </c>
      <c r="AT686">
        <v>24020</v>
      </c>
      <c r="BI686" t="s">
        <v>1157</v>
      </c>
      <c r="BJ686">
        <v>149907</v>
      </c>
      <c r="BK686">
        <v>24020</v>
      </c>
      <c r="BL686">
        <v>150173</v>
      </c>
      <c r="BM686">
        <v>24020</v>
      </c>
      <c r="BN686">
        <v>866</v>
      </c>
      <c r="BO686" t="s">
        <v>1573</v>
      </c>
    </row>
    <row r="687" spans="1:68" x14ac:dyDescent="0.2">
      <c r="A687" t="s">
        <v>287</v>
      </c>
      <c r="B687">
        <v>10334.312</v>
      </c>
      <c r="F687" s="162" t="s">
        <v>274</v>
      </c>
      <c r="G687" s="162"/>
      <c r="O687" s="162" t="s">
        <v>274</v>
      </c>
      <c r="P687" s="162">
        <v>138</v>
      </c>
      <c r="Q687" s="162">
        <v>1</v>
      </c>
      <c r="R687" s="162" t="s">
        <v>66</v>
      </c>
      <c r="S687">
        <v>99697</v>
      </c>
      <c r="T687">
        <v>107604</v>
      </c>
      <c r="U687">
        <v>85632</v>
      </c>
      <c r="V687">
        <v>85643</v>
      </c>
      <c r="W687">
        <v>85632</v>
      </c>
      <c r="X687" t="b">
        <f t="shared" si="725"/>
        <v>0</v>
      </c>
      <c r="Y687" t="b">
        <f t="shared" si="726"/>
        <v>1</v>
      </c>
      <c r="Z687">
        <f t="shared" ref="Z687" si="774">P687</f>
        <v>138</v>
      </c>
      <c r="AA687" t="str">
        <f t="shared" ref="AA687" si="775">R687</f>
        <v>H&amp;Sconc1000-2-8.txt</v>
      </c>
      <c r="AB687">
        <f>AVERAGE(V687:V691)</f>
        <v>85792.8</v>
      </c>
      <c r="AC687">
        <f>AVERAGE(W687:W691)</f>
        <v>85668.6</v>
      </c>
      <c r="AP687">
        <v>67</v>
      </c>
      <c r="AQ687" t="s">
        <v>950</v>
      </c>
      <c r="AR687" t="s">
        <v>1323</v>
      </c>
      <c r="AS687">
        <v>149981</v>
      </c>
      <c r="AT687">
        <v>28890</v>
      </c>
      <c r="AU687">
        <f t="shared" ref="AU687" si="776">AVERAGE(AT687:AT691)</f>
        <v>28888</v>
      </c>
      <c r="BI687" t="s">
        <v>950</v>
      </c>
      <c r="BJ687">
        <v>150085</v>
      </c>
      <c r="BK687">
        <v>28830</v>
      </c>
      <c r="BL687">
        <v>150085</v>
      </c>
      <c r="BM687">
        <v>28830</v>
      </c>
      <c r="BN687">
        <v>67</v>
      </c>
      <c r="BO687" t="s">
        <v>1574</v>
      </c>
      <c r="BP687">
        <f t="shared" ref="BP687" si="777">AVERAGE(BK687:BK691)</f>
        <v>28864</v>
      </c>
    </row>
    <row r="688" spans="1:68" x14ac:dyDescent="0.2">
      <c r="A688" t="s">
        <v>288</v>
      </c>
      <c r="B688">
        <v>32036</v>
      </c>
      <c r="F688" s="162" t="s">
        <v>274</v>
      </c>
      <c r="G688" s="162"/>
      <c r="O688" s="162" t="s">
        <v>274</v>
      </c>
      <c r="P688" s="162">
        <v>138</v>
      </c>
      <c r="Q688" s="162">
        <v>2</v>
      </c>
      <c r="R688" s="162" t="s">
        <v>66</v>
      </c>
      <c r="S688">
        <v>99315</v>
      </c>
      <c r="T688">
        <v>107604</v>
      </c>
      <c r="U688">
        <v>85754</v>
      </c>
      <c r="V688">
        <v>85790</v>
      </c>
      <c r="W688">
        <v>85754</v>
      </c>
      <c r="X688" t="b">
        <f t="shared" si="725"/>
        <v>0</v>
      </c>
      <c r="Y688" t="b">
        <f t="shared" si="726"/>
        <v>1</v>
      </c>
      <c r="AP688">
        <v>267</v>
      </c>
      <c r="AQ688" t="s">
        <v>493</v>
      </c>
      <c r="AR688" t="s">
        <v>1323</v>
      </c>
      <c r="AS688">
        <v>149998</v>
      </c>
      <c r="AT688">
        <v>28910</v>
      </c>
      <c r="BI688" t="s">
        <v>493</v>
      </c>
      <c r="BJ688">
        <v>150003</v>
      </c>
      <c r="BK688">
        <v>28880</v>
      </c>
      <c r="BL688">
        <v>150003</v>
      </c>
      <c r="BM688">
        <v>28880</v>
      </c>
      <c r="BN688">
        <v>267</v>
      </c>
      <c r="BO688" t="s">
        <v>1574</v>
      </c>
    </row>
    <row r="689" spans="1:68" x14ac:dyDescent="0.2">
      <c r="A689" t="s">
        <v>289</v>
      </c>
      <c r="B689">
        <v>7635</v>
      </c>
      <c r="F689" s="162" t="s">
        <v>274</v>
      </c>
      <c r="G689" s="162"/>
      <c r="O689" s="162" t="s">
        <v>274</v>
      </c>
      <c r="P689" s="162">
        <v>138</v>
      </c>
      <c r="Q689" s="162">
        <v>3</v>
      </c>
      <c r="R689" s="162" t="s">
        <v>66</v>
      </c>
      <c r="S689">
        <v>99505</v>
      </c>
      <c r="T689">
        <v>107604</v>
      </c>
      <c r="U689">
        <v>85638</v>
      </c>
      <c r="V689">
        <v>85833</v>
      </c>
      <c r="W689">
        <v>85638</v>
      </c>
      <c r="X689" t="b">
        <f t="shared" si="725"/>
        <v>0</v>
      </c>
      <c r="Y689" t="b">
        <f t="shared" si="726"/>
        <v>1</v>
      </c>
      <c r="AP689">
        <v>467</v>
      </c>
      <c r="AQ689" t="s">
        <v>714</v>
      </c>
      <c r="AR689" t="s">
        <v>1323</v>
      </c>
      <c r="AS689">
        <v>150122</v>
      </c>
      <c r="AT689">
        <v>28880</v>
      </c>
      <c r="BI689" t="s">
        <v>714</v>
      </c>
      <c r="BJ689">
        <v>149910</v>
      </c>
      <c r="BK689">
        <v>28830</v>
      </c>
      <c r="BL689">
        <v>150207</v>
      </c>
      <c r="BM689">
        <v>28830</v>
      </c>
      <c r="BN689">
        <v>467</v>
      </c>
      <c r="BO689" t="s">
        <v>1574</v>
      </c>
    </row>
    <row r="690" spans="1:68" x14ac:dyDescent="0.2">
      <c r="F690" s="162" t="s">
        <v>274</v>
      </c>
      <c r="G690" s="162"/>
      <c r="O690" s="162" t="s">
        <v>274</v>
      </c>
      <c r="P690" s="162">
        <v>138</v>
      </c>
      <c r="Q690" s="162">
        <v>4</v>
      </c>
      <c r="R690" s="162" t="s">
        <v>66</v>
      </c>
      <c r="S690">
        <v>99944</v>
      </c>
      <c r="T690">
        <v>107604</v>
      </c>
      <c r="U690">
        <v>85641</v>
      </c>
      <c r="V690">
        <v>85674</v>
      </c>
      <c r="W690">
        <v>85641</v>
      </c>
      <c r="X690" t="b">
        <f t="shared" si="725"/>
        <v>0</v>
      </c>
      <c r="Y690" t="b">
        <f t="shared" si="726"/>
        <v>1</v>
      </c>
      <c r="AP690">
        <v>667</v>
      </c>
      <c r="AQ690" t="s">
        <v>936</v>
      </c>
      <c r="AR690" t="s">
        <v>1323</v>
      </c>
      <c r="AS690">
        <v>149949</v>
      </c>
      <c r="AT690">
        <v>28880</v>
      </c>
      <c r="BI690" t="s">
        <v>936</v>
      </c>
      <c r="BJ690">
        <v>149991</v>
      </c>
      <c r="BK690">
        <v>28900</v>
      </c>
      <c r="BL690">
        <v>150380</v>
      </c>
      <c r="BM690">
        <v>28900</v>
      </c>
      <c r="BN690">
        <v>667</v>
      </c>
      <c r="BO690" t="s">
        <v>1574</v>
      </c>
    </row>
    <row r="691" spans="1:68" x14ac:dyDescent="0.2">
      <c r="A691" t="s">
        <v>290</v>
      </c>
      <c r="F691" s="162" t="s">
        <v>274</v>
      </c>
      <c r="G691" s="162"/>
      <c r="O691" s="162" t="s">
        <v>274</v>
      </c>
      <c r="P691" s="162">
        <v>138</v>
      </c>
      <c r="Q691" s="162">
        <v>5</v>
      </c>
      <c r="R691" s="162" t="s">
        <v>66</v>
      </c>
      <c r="S691">
        <v>99641</v>
      </c>
      <c r="T691">
        <v>107604</v>
      </c>
      <c r="U691">
        <v>85678</v>
      </c>
      <c r="V691">
        <v>86024</v>
      </c>
      <c r="W691">
        <v>85678</v>
      </c>
      <c r="X691" t="b">
        <f t="shared" si="725"/>
        <v>0</v>
      </c>
      <c r="Y691" t="b">
        <f t="shared" si="726"/>
        <v>1</v>
      </c>
      <c r="AP691">
        <v>867</v>
      </c>
      <c r="AQ691" t="s">
        <v>1158</v>
      </c>
      <c r="AR691" t="s">
        <v>1323</v>
      </c>
      <c r="AS691">
        <v>149916</v>
      </c>
      <c r="AT691">
        <v>28880</v>
      </c>
      <c r="BI691" t="s">
        <v>1158</v>
      </c>
      <c r="BJ691">
        <v>150177</v>
      </c>
      <c r="BK691">
        <v>28880</v>
      </c>
      <c r="BL691">
        <v>150177</v>
      </c>
      <c r="BM691">
        <v>28880</v>
      </c>
      <c r="BN691">
        <v>867</v>
      </c>
      <c r="BO691" t="s">
        <v>1574</v>
      </c>
    </row>
    <row r="692" spans="1:68" x14ac:dyDescent="0.2">
      <c r="A692" t="s">
        <v>291</v>
      </c>
      <c r="B692">
        <v>203</v>
      </c>
      <c r="F692" s="162" t="s">
        <v>274</v>
      </c>
      <c r="G692" s="162"/>
      <c r="O692" s="162" t="s">
        <v>274</v>
      </c>
      <c r="P692" s="162">
        <v>139</v>
      </c>
      <c r="Q692" s="162">
        <v>1</v>
      </c>
      <c r="R692" s="162" t="s">
        <v>67</v>
      </c>
      <c r="S692">
        <v>97416</v>
      </c>
      <c r="T692">
        <v>105571</v>
      </c>
      <c r="U692">
        <v>82682</v>
      </c>
      <c r="V692">
        <v>82780</v>
      </c>
      <c r="W692">
        <v>82682</v>
      </c>
      <c r="X692" t="b">
        <f t="shared" si="725"/>
        <v>0</v>
      </c>
      <c r="Y692" t="b">
        <f t="shared" si="726"/>
        <v>1</v>
      </c>
      <c r="Z692">
        <f t="shared" ref="Z692" si="778">P692</f>
        <v>139</v>
      </c>
      <c r="AA692" t="str">
        <f t="shared" ref="AA692" si="779">R692</f>
        <v>H&amp;Sconc1000-2-9.txt</v>
      </c>
      <c r="AB692">
        <f>AVERAGE(V692:V696)</f>
        <v>82989.8</v>
      </c>
      <c r="AC692">
        <f>AVERAGE(W692:W696)</f>
        <v>82747.399999999994</v>
      </c>
      <c r="AP692">
        <v>68</v>
      </c>
      <c r="AQ692" t="s">
        <v>961</v>
      </c>
      <c r="AR692" t="s">
        <v>1324</v>
      </c>
      <c r="AS692">
        <v>149825</v>
      </c>
      <c r="AT692">
        <v>26170</v>
      </c>
      <c r="AU692">
        <f t="shared" ref="AU692" si="780">AVERAGE(AT692:AT696)</f>
        <v>26192</v>
      </c>
      <c r="BI692" t="s">
        <v>961</v>
      </c>
      <c r="BJ692">
        <v>149933</v>
      </c>
      <c r="BK692">
        <v>26220</v>
      </c>
      <c r="BL692">
        <v>150228</v>
      </c>
      <c r="BM692">
        <v>26220</v>
      </c>
      <c r="BN692">
        <v>68</v>
      </c>
      <c r="BO692" t="s">
        <v>1575</v>
      </c>
      <c r="BP692">
        <f t="shared" ref="BP692" si="781">AVERAGE(BK692:BK696)</f>
        <v>26200</v>
      </c>
    </row>
    <row r="693" spans="1:68" x14ac:dyDescent="0.2">
      <c r="A693" t="s">
        <v>292</v>
      </c>
      <c r="B693">
        <v>0</v>
      </c>
      <c r="F693" s="162" t="s">
        <v>274</v>
      </c>
      <c r="G693" s="162"/>
      <c r="O693" s="162" t="s">
        <v>274</v>
      </c>
      <c r="P693" s="162">
        <v>139</v>
      </c>
      <c r="Q693" s="162">
        <v>2</v>
      </c>
      <c r="R693" s="162" t="s">
        <v>67</v>
      </c>
      <c r="S693">
        <v>97398</v>
      </c>
      <c r="T693">
        <v>105571</v>
      </c>
      <c r="U693">
        <v>82846</v>
      </c>
      <c r="V693">
        <v>82984</v>
      </c>
      <c r="W693">
        <v>82846</v>
      </c>
      <c r="X693" t="b">
        <f t="shared" si="725"/>
        <v>0</v>
      </c>
      <c r="Y693" t="b">
        <f t="shared" si="726"/>
        <v>1</v>
      </c>
      <c r="AP693">
        <v>268</v>
      </c>
      <c r="AQ693" t="s">
        <v>494</v>
      </c>
      <c r="AR693" t="s">
        <v>1324</v>
      </c>
      <c r="AS693">
        <v>149976</v>
      </c>
      <c r="AT693">
        <v>26210</v>
      </c>
      <c r="BI693" t="s">
        <v>494</v>
      </c>
      <c r="BJ693">
        <v>150121</v>
      </c>
      <c r="BK693">
        <v>26210</v>
      </c>
      <c r="BL693">
        <v>150121</v>
      </c>
      <c r="BM693">
        <v>26210</v>
      </c>
      <c r="BN693">
        <v>268</v>
      </c>
      <c r="BO693" t="s">
        <v>1575</v>
      </c>
    </row>
    <row r="694" spans="1:68" x14ac:dyDescent="0.2">
      <c r="A694" t="s">
        <v>293</v>
      </c>
      <c r="B694">
        <v>2481</v>
      </c>
      <c r="F694" s="162" t="s">
        <v>274</v>
      </c>
      <c r="G694" s="162"/>
      <c r="O694" s="162" t="s">
        <v>274</v>
      </c>
      <c r="P694" s="162">
        <v>139</v>
      </c>
      <c r="Q694" s="162">
        <v>3</v>
      </c>
      <c r="R694" s="162" t="s">
        <v>67</v>
      </c>
      <c r="S694">
        <v>97486</v>
      </c>
      <c r="T694">
        <v>105571</v>
      </c>
      <c r="U694">
        <v>82879</v>
      </c>
      <c r="V694">
        <v>82945</v>
      </c>
      <c r="W694">
        <v>82879</v>
      </c>
      <c r="X694" t="b">
        <f t="shared" si="725"/>
        <v>0</v>
      </c>
      <c r="Y694" t="b">
        <f t="shared" si="726"/>
        <v>1</v>
      </c>
      <c r="AP694">
        <v>468</v>
      </c>
      <c r="AQ694" t="s">
        <v>715</v>
      </c>
      <c r="AR694" t="s">
        <v>1324</v>
      </c>
      <c r="AS694">
        <v>149984</v>
      </c>
      <c r="AT694">
        <v>26170</v>
      </c>
      <c r="BI694" t="s">
        <v>715</v>
      </c>
      <c r="BJ694">
        <v>149924</v>
      </c>
      <c r="BK694">
        <v>26180</v>
      </c>
      <c r="BL694">
        <v>150294</v>
      </c>
      <c r="BM694">
        <v>26180</v>
      </c>
      <c r="BN694">
        <v>468</v>
      </c>
      <c r="BO694" t="s">
        <v>1575</v>
      </c>
    </row>
    <row r="695" spans="1:68" x14ac:dyDescent="0.2">
      <c r="A695" t="s">
        <v>294</v>
      </c>
      <c r="B695">
        <v>0</v>
      </c>
      <c r="F695" s="162" t="s">
        <v>274</v>
      </c>
      <c r="G695" s="162"/>
      <c r="O695" s="162" t="s">
        <v>274</v>
      </c>
      <c r="P695" s="162">
        <v>139</v>
      </c>
      <c r="Q695" s="162">
        <v>4</v>
      </c>
      <c r="R695" s="162" t="s">
        <v>67</v>
      </c>
      <c r="S695">
        <v>97429</v>
      </c>
      <c r="T695">
        <v>105571</v>
      </c>
      <c r="U695">
        <v>82704</v>
      </c>
      <c r="V695">
        <v>83246</v>
      </c>
      <c r="W695">
        <v>82704</v>
      </c>
      <c r="X695" t="b">
        <f t="shared" si="725"/>
        <v>0</v>
      </c>
      <c r="Y695" t="b">
        <f t="shared" si="726"/>
        <v>1</v>
      </c>
      <c r="AP695">
        <v>668</v>
      </c>
      <c r="AQ695" t="s">
        <v>937</v>
      </c>
      <c r="AR695" t="s">
        <v>1324</v>
      </c>
      <c r="AS695">
        <v>149935</v>
      </c>
      <c r="AT695">
        <v>26210</v>
      </c>
      <c r="BI695" t="s">
        <v>937</v>
      </c>
      <c r="BJ695">
        <v>150004</v>
      </c>
      <c r="BK695">
        <v>26170</v>
      </c>
      <c r="BL695">
        <v>150004</v>
      </c>
      <c r="BM695">
        <v>26170</v>
      </c>
      <c r="BN695">
        <v>668</v>
      </c>
      <c r="BO695" t="s">
        <v>1575</v>
      </c>
    </row>
    <row r="696" spans="1:68" x14ac:dyDescent="0.2">
      <c r="A696" t="s">
        <v>295</v>
      </c>
      <c r="B696">
        <v>0</v>
      </c>
      <c r="F696" s="162" t="s">
        <v>274</v>
      </c>
      <c r="G696" s="162"/>
      <c r="O696" s="162" t="s">
        <v>274</v>
      </c>
      <c r="P696" s="162">
        <v>139</v>
      </c>
      <c r="Q696" s="162">
        <v>5</v>
      </c>
      <c r="R696" s="162" t="s">
        <v>67</v>
      </c>
      <c r="S696">
        <v>97341</v>
      </c>
      <c r="T696">
        <v>105571</v>
      </c>
      <c r="U696">
        <v>82626</v>
      </c>
      <c r="V696">
        <v>82994</v>
      </c>
      <c r="W696">
        <v>82626</v>
      </c>
      <c r="X696" t="b">
        <f t="shared" si="725"/>
        <v>0</v>
      </c>
      <c r="Y696" t="b">
        <f t="shared" si="726"/>
        <v>1</v>
      </c>
      <c r="AP696">
        <v>868</v>
      </c>
      <c r="AQ696" t="s">
        <v>1159</v>
      </c>
      <c r="AR696" t="s">
        <v>1324</v>
      </c>
      <c r="AS696">
        <v>150075</v>
      </c>
      <c r="AT696">
        <v>26200</v>
      </c>
      <c r="BI696" t="s">
        <v>1159</v>
      </c>
      <c r="BJ696">
        <v>149991</v>
      </c>
      <c r="BK696">
        <v>26220</v>
      </c>
      <c r="BL696">
        <v>150297</v>
      </c>
      <c r="BM696">
        <v>26220</v>
      </c>
      <c r="BN696">
        <v>868</v>
      </c>
      <c r="BO696" t="s">
        <v>1575</v>
      </c>
    </row>
    <row r="697" spans="1:68" x14ac:dyDescent="0.2">
      <c r="A697" t="s">
        <v>296</v>
      </c>
      <c r="B697">
        <v>0.99909999999999999</v>
      </c>
      <c r="F697" s="162" t="s">
        <v>274</v>
      </c>
      <c r="G697" s="162"/>
      <c r="O697" s="162" t="s">
        <v>274</v>
      </c>
      <c r="P697" s="162">
        <v>140</v>
      </c>
      <c r="Q697" s="162">
        <v>1</v>
      </c>
      <c r="R697" s="162" t="s">
        <v>59</v>
      </c>
      <c r="S697">
        <v>102288</v>
      </c>
      <c r="T697">
        <v>109812</v>
      </c>
      <c r="U697">
        <v>88825</v>
      </c>
      <c r="V697">
        <v>88825</v>
      </c>
      <c r="W697">
        <v>88825</v>
      </c>
      <c r="X697" t="b">
        <f t="shared" si="725"/>
        <v>1</v>
      </c>
      <c r="Y697" t="b">
        <f t="shared" si="726"/>
        <v>1</v>
      </c>
      <c r="Z697">
        <f t="shared" ref="Z697" si="782">P697</f>
        <v>140</v>
      </c>
      <c r="AA697" t="str">
        <f t="shared" ref="AA697" si="783">R697</f>
        <v>H&amp;Sconc1000-2-10.txt</v>
      </c>
      <c r="AB697">
        <f>AVERAGE(V697:V701)</f>
        <v>88829.2</v>
      </c>
      <c r="AC697">
        <f>AVERAGE(W697:W701)</f>
        <v>88766.399999999994</v>
      </c>
      <c r="AP697">
        <v>69</v>
      </c>
      <c r="AQ697" t="s">
        <v>972</v>
      </c>
      <c r="AR697" t="s">
        <v>1325</v>
      </c>
      <c r="AS697">
        <v>149961</v>
      </c>
      <c r="AT697">
        <v>25170</v>
      </c>
      <c r="AU697">
        <f t="shared" ref="AU697" si="784">AVERAGE(AT697:AT701)</f>
        <v>25164</v>
      </c>
      <c r="BI697" t="s">
        <v>972</v>
      </c>
      <c r="BJ697">
        <v>150146</v>
      </c>
      <c r="BK697">
        <v>25140</v>
      </c>
      <c r="BL697">
        <v>150146</v>
      </c>
      <c r="BM697">
        <v>25140</v>
      </c>
      <c r="BN697">
        <v>69</v>
      </c>
      <c r="BO697" t="s">
        <v>1576</v>
      </c>
      <c r="BP697">
        <f t="shared" ref="BP697" si="785">AVERAGE(BK697:BK701)</f>
        <v>25154</v>
      </c>
    </row>
    <row r="698" spans="1:68" x14ac:dyDescent="0.2">
      <c r="F698" s="162" t="s">
        <v>274</v>
      </c>
      <c r="G698" s="162"/>
      <c r="O698" s="162" t="s">
        <v>274</v>
      </c>
      <c r="P698" s="162">
        <v>140</v>
      </c>
      <c r="Q698" s="162">
        <v>2</v>
      </c>
      <c r="R698" s="162" t="s">
        <v>59</v>
      </c>
      <c r="S698">
        <v>102231</v>
      </c>
      <c r="T698">
        <v>109812</v>
      </c>
      <c r="U698">
        <v>88877</v>
      </c>
      <c r="V698">
        <v>88934</v>
      </c>
      <c r="W698">
        <v>88877</v>
      </c>
      <c r="X698" t="b">
        <f t="shared" si="725"/>
        <v>0</v>
      </c>
      <c r="Y698" t="b">
        <f t="shared" si="726"/>
        <v>1</v>
      </c>
      <c r="AP698">
        <v>269</v>
      </c>
      <c r="AQ698" t="s">
        <v>495</v>
      </c>
      <c r="AR698" t="s">
        <v>1325</v>
      </c>
      <c r="AS698">
        <v>150158</v>
      </c>
      <c r="AT698">
        <v>25170</v>
      </c>
      <c r="BI698" t="s">
        <v>495</v>
      </c>
      <c r="BJ698">
        <v>149954</v>
      </c>
      <c r="BK698">
        <v>25150</v>
      </c>
      <c r="BL698">
        <v>150235</v>
      </c>
      <c r="BM698">
        <v>25150</v>
      </c>
      <c r="BN698">
        <v>269</v>
      </c>
      <c r="BO698" t="s">
        <v>1576</v>
      </c>
    </row>
    <row r="699" spans="1:68" x14ac:dyDescent="0.2">
      <c r="A699" t="s">
        <v>282</v>
      </c>
      <c r="B699" t="s">
        <v>265</v>
      </c>
      <c r="C699" t="s">
        <v>283</v>
      </c>
      <c r="F699" s="162" t="s">
        <v>274</v>
      </c>
      <c r="G699" s="162" t="str">
        <f t="shared" ref="G699" si="786">B699</f>
        <v>prob_500_2.txt</v>
      </c>
      <c r="H699">
        <f t="shared" ref="H699" si="787">B700</f>
        <v>27920</v>
      </c>
      <c r="I699">
        <f t="shared" ref="I699" si="788">B701</f>
        <v>26100</v>
      </c>
      <c r="J699">
        <f t="shared" ref="J699" si="789">B702</f>
        <v>25730</v>
      </c>
      <c r="K699">
        <f t="shared" ref="K699:L699" si="790">B703</f>
        <v>25730</v>
      </c>
      <c r="L699">
        <f t="shared" si="790"/>
        <v>25730</v>
      </c>
      <c r="O699" s="162" t="s">
        <v>274</v>
      </c>
      <c r="P699" s="162">
        <v>140</v>
      </c>
      <c r="Q699" s="162">
        <v>3</v>
      </c>
      <c r="R699" s="162" t="s">
        <v>59</v>
      </c>
      <c r="S699">
        <v>102719</v>
      </c>
      <c r="T699">
        <v>109812</v>
      </c>
      <c r="U699">
        <v>88694</v>
      </c>
      <c r="V699">
        <v>88715</v>
      </c>
      <c r="W699">
        <v>88694</v>
      </c>
      <c r="X699" t="b">
        <f t="shared" si="725"/>
        <v>0</v>
      </c>
      <c r="Y699" t="b">
        <f t="shared" si="726"/>
        <v>1</v>
      </c>
      <c r="AP699">
        <v>469</v>
      </c>
      <c r="AQ699" t="s">
        <v>716</v>
      </c>
      <c r="AR699" t="s">
        <v>1325</v>
      </c>
      <c r="AS699">
        <v>149910</v>
      </c>
      <c r="AT699">
        <v>25170</v>
      </c>
      <c r="BI699" t="s">
        <v>716</v>
      </c>
      <c r="BJ699">
        <v>150047</v>
      </c>
      <c r="BK699">
        <v>25170</v>
      </c>
      <c r="BL699">
        <v>150047</v>
      </c>
      <c r="BM699">
        <v>25170</v>
      </c>
      <c r="BN699">
        <v>469</v>
      </c>
      <c r="BO699" t="s">
        <v>1576</v>
      </c>
    </row>
    <row r="700" spans="1:68" x14ac:dyDescent="0.2">
      <c r="A700" t="s">
        <v>215</v>
      </c>
      <c r="B700">
        <v>27920</v>
      </c>
      <c r="C700" t="s">
        <v>284</v>
      </c>
      <c r="D700">
        <v>0.85299999999999998</v>
      </c>
      <c r="F700" s="162" t="s">
        <v>274</v>
      </c>
      <c r="G700" s="162"/>
      <c r="O700" s="162" t="s">
        <v>274</v>
      </c>
      <c r="P700" s="162">
        <v>140</v>
      </c>
      <c r="Q700" s="162">
        <v>4</v>
      </c>
      <c r="R700" s="162" t="s">
        <v>59</v>
      </c>
      <c r="S700">
        <v>102894</v>
      </c>
      <c r="T700">
        <v>109812</v>
      </c>
      <c r="U700">
        <v>88619</v>
      </c>
      <c r="V700">
        <v>88706</v>
      </c>
      <c r="W700">
        <v>88619</v>
      </c>
      <c r="X700" t="b">
        <f t="shared" si="725"/>
        <v>0</v>
      </c>
      <c r="Y700" t="b">
        <f t="shared" si="726"/>
        <v>1</v>
      </c>
      <c r="AP700">
        <v>669</v>
      </c>
      <c r="AQ700" t="s">
        <v>938</v>
      </c>
      <c r="AR700" t="s">
        <v>1325</v>
      </c>
      <c r="AS700">
        <v>149889</v>
      </c>
      <c r="AT700">
        <v>25150</v>
      </c>
      <c r="BI700" t="s">
        <v>938</v>
      </c>
      <c r="BJ700">
        <v>149973</v>
      </c>
      <c r="BK700">
        <v>25160</v>
      </c>
      <c r="BL700">
        <v>150297</v>
      </c>
      <c r="BM700">
        <v>25160</v>
      </c>
      <c r="BN700">
        <v>669</v>
      </c>
      <c r="BO700" t="s">
        <v>1576</v>
      </c>
    </row>
    <row r="701" spans="1:68" x14ac:dyDescent="0.2">
      <c r="A701" t="s">
        <v>216</v>
      </c>
      <c r="B701">
        <v>26100</v>
      </c>
      <c r="C701" t="s">
        <v>284</v>
      </c>
      <c r="D701">
        <v>0.106</v>
      </c>
      <c r="F701" s="162" t="s">
        <v>274</v>
      </c>
      <c r="G701" s="162"/>
      <c r="O701" s="162" t="s">
        <v>274</v>
      </c>
      <c r="P701" s="162">
        <v>140</v>
      </c>
      <c r="Q701" s="162">
        <v>5</v>
      </c>
      <c r="R701" s="162" t="s">
        <v>59</v>
      </c>
      <c r="S701">
        <v>103023</v>
      </c>
      <c r="T701">
        <v>109812</v>
      </c>
      <c r="U701">
        <v>88817</v>
      </c>
      <c r="V701">
        <v>88966</v>
      </c>
      <c r="W701">
        <v>88817</v>
      </c>
      <c r="X701" t="b">
        <f t="shared" si="725"/>
        <v>0</v>
      </c>
      <c r="Y701" t="b">
        <f t="shared" si="726"/>
        <v>1</v>
      </c>
      <c r="AP701">
        <v>869</v>
      </c>
      <c r="AQ701" t="s">
        <v>1160</v>
      </c>
      <c r="AR701" t="s">
        <v>1325</v>
      </c>
      <c r="AS701">
        <v>149896</v>
      </c>
      <c r="AT701">
        <v>25160</v>
      </c>
      <c r="BI701" t="s">
        <v>1160</v>
      </c>
      <c r="BJ701">
        <v>150002</v>
      </c>
      <c r="BK701">
        <v>25150</v>
      </c>
      <c r="BL701">
        <v>150002</v>
      </c>
      <c r="BM701">
        <v>25150</v>
      </c>
      <c r="BN701">
        <v>869</v>
      </c>
      <c r="BO701" t="s">
        <v>1576</v>
      </c>
    </row>
    <row r="702" spans="1:68" x14ac:dyDescent="0.2">
      <c r="A702" t="s">
        <v>285</v>
      </c>
      <c r="B702">
        <v>25730</v>
      </c>
      <c r="F702" s="162" t="s">
        <v>274</v>
      </c>
      <c r="G702" s="162"/>
      <c r="O702" s="162" t="s">
        <v>274</v>
      </c>
      <c r="P702" s="162">
        <v>141</v>
      </c>
      <c r="Q702" s="162">
        <v>1</v>
      </c>
      <c r="R702" s="162" t="s">
        <v>78</v>
      </c>
      <c r="S702">
        <v>198214</v>
      </c>
      <c r="T702">
        <v>213672</v>
      </c>
      <c r="U702">
        <v>169329</v>
      </c>
      <c r="V702">
        <v>170384</v>
      </c>
      <c r="W702">
        <v>169329</v>
      </c>
      <c r="X702" t="b">
        <f t="shared" si="725"/>
        <v>0</v>
      </c>
      <c r="Y702" t="b">
        <f t="shared" si="726"/>
        <v>1</v>
      </c>
      <c r="Z702">
        <f t="shared" ref="Z702" si="791">P702</f>
        <v>141</v>
      </c>
      <c r="AA702" t="str">
        <f t="shared" ref="AA702" si="792">R702</f>
        <v>H&amp;Sconc2000-2-1.txt</v>
      </c>
      <c r="AB702">
        <f>AVERAGE(V702:V706)</f>
        <v>169922.2</v>
      </c>
      <c r="AC702">
        <f>AVERAGE(W702:W706)</f>
        <v>169441.4</v>
      </c>
      <c r="AP702">
        <v>71</v>
      </c>
      <c r="AQ702" t="s">
        <v>995</v>
      </c>
      <c r="AR702" t="s">
        <v>1327</v>
      </c>
      <c r="AS702">
        <v>10741</v>
      </c>
      <c r="AT702">
        <v>62430</v>
      </c>
      <c r="AU702">
        <f t="shared" ref="AU702" si="793">AVERAGE(AT702:AT706)</f>
        <v>62430</v>
      </c>
      <c r="BI702" t="s">
        <v>995</v>
      </c>
      <c r="BJ702">
        <v>10820.1</v>
      </c>
      <c r="BK702">
        <v>62590</v>
      </c>
      <c r="BL702">
        <v>0</v>
      </c>
      <c r="BM702">
        <v>0</v>
      </c>
      <c r="BN702">
        <v>71</v>
      </c>
      <c r="BO702" t="s">
        <v>1578</v>
      </c>
      <c r="BP702">
        <f t="shared" ref="BP702" si="794">AVERAGE(BK702:BK706)</f>
        <v>62580</v>
      </c>
    </row>
    <row r="703" spans="1:68" x14ac:dyDescent="0.2">
      <c r="A703" t="s">
        <v>286</v>
      </c>
      <c r="B703">
        <v>25730</v>
      </c>
      <c r="C703">
        <v>25730</v>
      </c>
      <c r="F703" s="162" t="s">
        <v>274</v>
      </c>
      <c r="G703" s="162"/>
      <c r="O703" s="162" t="s">
        <v>274</v>
      </c>
      <c r="P703" s="162">
        <v>141</v>
      </c>
      <c r="Q703" s="162">
        <v>2</v>
      </c>
      <c r="R703" s="162" t="s">
        <v>78</v>
      </c>
      <c r="S703">
        <v>198166</v>
      </c>
      <c r="T703">
        <v>213672</v>
      </c>
      <c r="U703">
        <v>169670</v>
      </c>
      <c r="V703">
        <v>170094</v>
      </c>
      <c r="W703">
        <v>169670</v>
      </c>
      <c r="X703" t="b">
        <f t="shared" si="725"/>
        <v>0</v>
      </c>
      <c r="Y703" t="b">
        <f t="shared" si="726"/>
        <v>1</v>
      </c>
      <c r="AP703">
        <v>271</v>
      </c>
      <c r="AQ703" t="s">
        <v>497</v>
      </c>
      <c r="AR703" t="s">
        <v>1327</v>
      </c>
      <c r="AS703">
        <v>10009.700000000001</v>
      </c>
      <c r="AT703">
        <v>62430</v>
      </c>
      <c r="BI703" t="s">
        <v>497</v>
      </c>
      <c r="BJ703">
        <v>10327.9</v>
      </c>
      <c r="BK703">
        <v>62580</v>
      </c>
      <c r="BL703">
        <v>0</v>
      </c>
      <c r="BM703">
        <v>0</v>
      </c>
      <c r="BN703">
        <v>271</v>
      </c>
      <c r="BO703" t="s">
        <v>1578</v>
      </c>
    </row>
    <row r="704" spans="1:68" x14ac:dyDescent="0.2">
      <c r="A704" t="s">
        <v>287</v>
      </c>
      <c r="B704">
        <v>10145.17</v>
      </c>
      <c r="F704" s="162" t="s">
        <v>274</v>
      </c>
      <c r="G704" s="162"/>
      <c r="O704" s="162" t="s">
        <v>274</v>
      </c>
      <c r="P704" s="162">
        <v>141</v>
      </c>
      <c r="Q704" s="162">
        <v>3</v>
      </c>
      <c r="R704" s="162" t="s">
        <v>78</v>
      </c>
      <c r="S704">
        <v>198043</v>
      </c>
      <c r="T704">
        <v>213672</v>
      </c>
      <c r="U704">
        <v>169256</v>
      </c>
      <c r="V704">
        <v>169970</v>
      </c>
      <c r="W704">
        <v>169256</v>
      </c>
      <c r="X704" t="b">
        <f t="shared" si="725"/>
        <v>0</v>
      </c>
      <c r="Y704" t="b">
        <f t="shared" si="726"/>
        <v>1</v>
      </c>
      <c r="AP704">
        <v>471</v>
      </c>
      <c r="AQ704" t="s">
        <v>719</v>
      </c>
      <c r="AR704" t="s">
        <v>1327</v>
      </c>
      <c r="AS704">
        <v>10165.5</v>
      </c>
      <c r="AT704">
        <v>62430</v>
      </c>
      <c r="BI704" t="s">
        <v>719</v>
      </c>
      <c r="BJ704">
        <v>10418.5</v>
      </c>
      <c r="BK704">
        <v>62580</v>
      </c>
      <c r="BL704">
        <v>0</v>
      </c>
      <c r="BM704">
        <v>0</v>
      </c>
      <c r="BN704">
        <v>471</v>
      </c>
      <c r="BO704" t="s">
        <v>1578</v>
      </c>
    </row>
    <row r="705" spans="1:68" x14ac:dyDescent="0.2">
      <c r="A705" t="s">
        <v>288</v>
      </c>
      <c r="B705">
        <v>28538</v>
      </c>
      <c r="F705" s="162" t="s">
        <v>274</v>
      </c>
      <c r="G705" s="162"/>
      <c r="O705" s="162" t="s">
        <v>274</v>
      </c>
      <c r="P705" s="162">
        <v>141</v>
      </c>
      <c r="Q705" s="162">
        <v>4</v>
      </c>
      <c r="R705" s="162" t="s">
        <v>78</v>
      </c>
      <c r="S705">
        <v>198839</v>
      </c>
      <c r="T705">
        <v>213672</v>
      </c>
      <c r="U705">
        <v>169471</v>
      </c>
      <c r="V705">
        <v>169682</v>
      </c>
      <c r="W705">
        <v>169471</v>
      </c>
      <c r="X705" t="b">
        <f t="shared" si="725"/>
        <v>0</v>
      </c>
      <c r="Y705" t="b">
        <f t="shared" si="726"/>
        <v>1</v>
      </c>
      <c r="AP705">
        <v>671</v>
      </c>
      <c r="AQ705" t="s">
        <v>941</v>
      </c>
      <c r="AR705" t="s">
        <v>1327</v>
      </c>
      <c r="AS705">
        <v>10594.2</v>
      </c>
      <c r="AT705">
        <v>62430</v>
      </c>
      <c r="BI705" t="s">
        <v>941</v>
      </c>
      <c r="BJ705">
        <v>10274.299999999999</v>
      </c>
      <c r="BK705">
        <v>62570</v>
      </c>
      <c r="BL705">
        <v>0</v>
      </c>
      <c r="BM705">
        <v>0</v>
      </c>
      <c r="BN705">
        <v>671</v>
      </c>
      <c r="BO705" t="s">
        <v>1578</v>
      </c>
    </row>
    <row r="706" spans="1:68" x14ac:dyDescent="0.2">
      <c r="A706" t="s">
        <v>289</v>
      </c>
      <c r="B706">
        <v>6237</v>
      </c>
      <c r="F706" s="162" t="s">
        <v>274</v>
      </c>
      <c r="G706" s="162"/>
      <c r="O706" s="162" t="s">
        <v>274</v>
      </c>
      <c r="P706" s="162">
        <v>141</v>
      </c>
      <c r="Q706" s="162">
        <v>5</v>
      </c>
      <c r="R706" s="162" t="s">
        <v>78</v>
      </c>
      <c r="S706">
        <v>198553</v>
      </c>
      <c r="T706">
        <v>213672</v>
      </c>
      <c r="U706">
        <v>169481</v>
      </c>
      <c r="V706">
        <v>169481</v>
      </c>
      <c r="W706">
        <v>169481</v>
      </c>
      <c r="X706" t="b">
        <f t="shared" si="725"/>
        <v>1</v>
      </c>
      <c r="Y706" t="b">
        <f t="shared" si="726"/>
        <v>1</v>
      </c>
      <c r="AP706">
        <v>871</v>
      </c>
      <c r="AQ706" t="s">
        <v>1163</v>
      </c>
      <c r="AR706" t="s">
        <v>1327</v>
      </c>
      <c r="AS706">
        <v>10490.5</v>
      </c>
      <c r="AT706">
        <v>62430</v>
      </c>
      <c r="BI706" t="s">
        <v>1163</v>
      </c>
      <c r="BJ706">
        <v>10748</v>
      </c>
      <c r="BK706">
        <v>62580</v>
      </c>
      <c r="BL706">
        <v>0</v>
      </c>
      <c r="BM706">
        <v>0</v>
      </c>
      <c r="BN706">
        <v>871</v>
      </c>
      <c r="BO706" t="s">
        <v>1578</v>
      </c>
    </row>
    <row r="707" spans="1:68" x14ac:dyDescent="0.2">
      <c r="F707" s="162" t="s">
        <v>274</v>
      </c>
      <c r="G707" s="162"/>
      <c r="O707" s="162" t="s">
        <v>274</v>
      </c>
      <c r="P707" s="162">
        <v>142</v>
      </c>
      <c r="Q707" s="162">
        <v>1</v>
      </c>
      <c r="R707" s="162" t="s">
        <v>80</v>
      </c>
      <c r="S707">
        <v>200084</v>
      </c>
      <c r="T707">
        <v>214010</v>
      </c>
      <c r="U707">
        <v>170385</v>
      </c>
      <c r="V707">
        <v>171583</v>
      </c>
      <c r="W707">
        <v>170385</v>
      </c>
      <c r="X707" t="b">
        <f t="shared" ref="X707:X770" si="795">W707=V707</f>
        <v>0</v>
      </c>
      <c r="Y707" t="b">
        <f t="shared" ref="Y707:Y770" si="796">W707=U707</f>
        <v>1</v>
      </c>
      <c r="Z707">
        <f t="shared" ref="Z707" si="797">P707</f>
        <v>142</v>
      </c>
      <c r="AA707" t="str">
        <f t="shared" ref="AA707" si="798">R707</f>
        <v>H&amp;Sconc2000-2-2.txt</v>
      </c>
      <c r="AB707">
        <f>AVERAGE(V707:V711)</f>
        <v>171219.8</v>
      </c>
      <c r="AC707">
        <f>AVERAGE(W707:W711)</f>
        <v>170677.6</v>
      </c>
      <c r="AP707">
        <v>80</v>
      </c>
      <c r="AQ707" t="s">
        <v>1095</v>
      </c>
      <c r="AR707" t="s">
        <v>1336</v>
      </c>
      <c r="AS707">
        <v>10762.5</v>
      </c>
      <c r="AT707">
        <v>62730</v>
      </c>
      <c r="AU707">
        <f t="shared" ref="AU707" si="799">AVERAGE(AT707:AT711)</f>
        <v>62730</v>
      </c>
      <c r="BI707" t="s">
        <v>1095</v>
      </c>
      <c r="BJ707">
        <v>10633.2</v>
      </c>
      <c r="BK707">
        <v>62880</v>
      </c>
      <c r="BL707">
        <v>0</v>
      </c>
      <c r="BM707">
        <v>0</v>
      </c>
      <c r="BN707">
        <v>80</v>
      </c>
      <c r="BO707" t="s">
        <v>1587</v>
      </c>
      <c r="BP707">
        <f t="shared" ref="BP707" si="800">AVERAGE(BK707:BK711)</f>
        <v>62876</v>
      </c>
    </row>
    <row r="708" spans="1:68" x14ac:dyDescent="0.2">
      <c r="A708" t="s">
        <v>290</v>
      </c>
      <c r="F708" s="162" t="s">
        <v>274</v>
      </c>
      <c r="G708" s="162"/>
      <c r="O708" s="162" t="s">
        <v>274</v>
      </c>
      <c r="P708" s="162">
        <v>142</v>
      </c>
      <c r="Q708" s="162">
        <v>2</v>
      </c>
      <c r="R708" s="162" t="s">
        <v>80</v>
      </c>
      <c r="S708">
        <v>199645</v>
      </c>
      <c r="T708">
        <v>214010</v>
      </c>
      <c r="U708">
        <v>170635</v>
      </c>
      <c r="V708">
        <v>170668</v>
      </c>
      <c r="W708">
        <v>170635</v>
      </c>
      <c r="X708" t="b">
        <f t="shared" si="795"/>
        <v>0</v>
      </c>
      <c r="Y708" t="b">
        <f t="shared" si="796"/>
        <v>1</v>
      </c>
      <c r="AP708">
        <v>280</v>
      </c>
      <c r="AQ708" t="s">
        <v>507</v>
      </c>
      <c r="AR708" t="s">
        <v>1336</v>
      </c>
      <c r="AS708">
        <v>10251.1</v>
      </c>
      <c r="AT708">
        <v>62730</v>
      </c>
      <c r="BI708" t="s">
        <v>507</v>
      </c>
      <c r="BJ708">
        <v>9992.5</v>
      </c>
      <c r="BK708">
        <v>62880</v>
      </c>
      <c r="BL708">
        <v>0</v>
      </c>
      <c r="BM708">
        <v>0</v>
      </c>
      <c r="BN708">
        <v>280</v>
      </c>
      <c r="BO708" t="s">
        <v>1587</v>
      </c>
    </row>
    <row r="709" spans="1:68" x14ac:dyDescent="0.2">
      <c r="A709" t="s">
        <v>291</v>
      </c>
      <c r="B709">
        <v>158</v>
      </c>
      <c r="F709" s="162" t="s">
        <v>274</v>
      </c>
      <c r="G709" s="162"/>
      <c r="O709" s="162" t="s">
        <v>274</v>
      </c>
      <c r="P709" s="162">
        <v>142</v>
      </c>
      <c r="Q709" s="162">
        <v>3</v>
      </c>
      <c r="R709" s="162" t="s">
        <v>80</v>
      </c>
      <c r="S709">
        <v>199482</v>
      </c>
      <c r="T709">
        <v>214010</v>
      </c>
      <c r="U709">
        <v>170871</v>
      </c>
      <c r="V709">
        <v>171562</v>
      </c>
      <c r="W709">
        <v>170871</v>
      </c>
      <c r="X709" t="b">
        <f t="shared" si="795"/>
        <v>0</v>
      </c>
      <c r="Y709" t="b">
        <f t="shared" si="796"/>
        <v>1</v>
      </c>
      <c r="AP709">
        <v>480</v>
      </c>
      <c r="AQ709" t="s">
        <v>729</v>
      </c>
      <c r="AR709" t="s">
        <v>1336</v>
      </c>
      <c r="AS709">
        <v>10255.5</v>
      </c>
      <c r="AT709">
        <v>62730</v>
      </c>
      <c r="BI709" t="s">
        <v>729</v>
      </c>
      <c r="BJ709">
        <v>10316.5</v>
      </c>
      <c r="BK709">
        <v>62870</v>
      </c>
      <c r="BL709">
        <v>0</v>
      </c>
      <c r="BM709">
        <v>0</v>
      </c>
      <c r="BN709">
        <v>480</v>
      </c>
      <c r="BO709" t="s">
        <v>1587</v>
      </c>
    </row>
    <row r="710" spans="1:68" x14ac:dyDescent="0.2">
      <c r="A710" t="s">
        <v>292</v>
      </c>
      <c r="B710">
        <v>0</v>
      </c>
      <c r="F710" s="162" t="s">
        <v>274</v>
      </c>
      <c r="G710" s="162"/>
      <c r="O710" s="162" t="s">
        <v>274</v>
      </c>
      <c r="P710" s="162">
        <v>142</v>
      </c>
      <c r="Q710" s="162">
        <v>4</v>
      </c>
      <c r="R710" s="162" t="s">
        <v>80</v>
      </c>
      <c r="S710">
        <v>199599</v>
      </c>
      <c r="T710">
        <v>214010</v>
      </c>
      <c r="U710">
        <v>170866</v>
      </c>
      <c r="V710">
        <v>171365</v>
      </c>
      <c r="W710">
        <v>170866</v>
      </c>
      <c r="X710" t="b">
        <f t="shared" si="795"/>
        <v>0</v>
      </c>
      <c r="Y710" t="b">
        <f t="shared" si="796"/>
        <v>1</v>
      </c>
      <c r="AP710">
        <v>680</v>
      </c>
      <c r="AQ710" t="s">
        <v>951</v>
      </c>
      <c r="AR710" t="s">
        <v>1336</v>
      </c>
      <c r="AS710">
        <v>10127.4</v>
      </c>
      <c r="AT710">
        <v>62730</v>
      </c>
      <c r="BI710" t="s">
        <v>951</v>
      </c>
      <c r="BJ710">
        <v>10304.799999999999</v>
      </c>
      <c r="BK710">
        <v>62870</v>
      </c>
      <c r="BL710">
        <v>0</v>
      </c>
      <c r="BM710">
        <v>0</v>
      </c>
      <c r="BN710">
        <v>680</v>
      </c>
      <c r="BO710" t="s">
        <v>1587</v>
      </c>
    </row>
    <row r="711" spans="1:68" x14ac:dyDescent="0.2">
      <c r="A711" t="s">
        <v>293</v>
      </c>
      <c r="B711">
        <v>2013</v>
      </c>
      <c r="F711" s="162" t="s">
        <v>274</v>
      </c>
      <c r="G711" s="162"/>
      <c r="O711" s="162" t="s">
        <v>274</v>
      </c>
      <c r="P711" s="162">
        <v>142</v>
      </c>
      <c r="Q711" s="162">
        <v>5</v>
      </c>
      <c r="R711" s="162" t="s">
        <v>80</v>
      </c>
      <c r="S711">
        <v>199600</v>
      </c>
      <c r="T711">
        <v>214010</v>
      </c>
      <c r="U711">
        <v>170631</v>
      </c>
      <c r="V711">
        <v>170921</v>
      </c>
      <c r="W711">
        <v>170631</v>
      </c>
      <c r="X711" t="b">
        <f t="shared" si="795"/>
        <v>0</v>
      </c>
      <c r="Y711" t="b">
        <f t="shared" si="796"/>
        <v>1</v>
      </c>
      <c r="AP711">
        <v>880</v>
      </c>
      <c r="AQ711" t="s">
        <v>1173</v>
      </c>
      <c r="AR711" t="s">
        <v>1336</v>
      </c>
      <c r="AS711">
        <v>10524.9</v>
      </c>
      <c r="AT711">
        <v>62730</v>
      </c>
      <c r="BI711" t="s">
        <v>1173</v>
      </c>
      <c r="BJ711">
        <v>10113.5</v>
      </c>
      <c r="BK711">
        <v>62880</v>
      </c>
      <c r="BL711">
        <v>0</v>
      </c>
      <c r="BM711">
        <v>0</v>
      </c>
      <c r="BN711">
        <v>880</v>
      </c>
      <c r="BO711" t="s">
        <v>1587</v>
      </c>
    </row>
    <row r="712" spans="1:68" x14ac:dyDescent="0.2">
      <c r="A712" t="s">
        <v>294</v>
      </c>
      <c r="B712">
        <v>0</v>
      </c>
      <c r="F712" s="162" t="s">
        <v>274</v>
      </c>
      <c r="G712" s="162"/>
      <c r="O712" s="162" t="s">
        <v>274</v>
      </c>
      <c r="P712" s="162">
        <v>143</v>
      </c>
      <c r="Q712" s="162">
        <v>1</v>
      </c>
      <c r="R712" s="162" t="s">
        <v>81</v>
      </c>
      <c r="S712">
        <v>200097</v>
      </c>
      <c r="T712">
        <v>214421</v>
      </c>
      <c r="U712">
        <v>171241</v>
      </c>
      <c r="V712">
        <v>171379</v>
      </c>
      <c r="W712">
        <v>171241</v>
      </c>
      <c r="X712" t="b">
        <f t="shared" si="795"/>
        <v>0</v>
      </c>
      <c r="Y712" t="b">
        <f t="shared" si="796"/>
        <v>1</v>
      </c>
      <c r="Z712">
        <f t="shared" ref="Z712" si="801">P712</f>
        <v>143</v>
      </c>
      <c r="AA712" t="str">
        <f t="shared" ref="AA712" si="802">R712</f>
        <v>H&amp;Sconc2000-2-3.txt</v>
      </c>
      <c r="AB712">
        <f>AVERAGE(V712:V716)</f>
        <v>171712.8</v>
      </c>
      <c r="AC712">
        <f>AVERAGE(W712:W716)</f>
        <v>171207.2</v>
      </c>
      <c r="AP712">
        <v>72</v>
      </c>
      <c r="AQ712" t="s">
        <v>1006</v>
      </c>
      <c r="AR712" t="s">
        <v>1328</v>
      </c>
      <c r="AS712">
        <v>10902.2</v>
      </c>
      <c r="AT712">
        <v>62880</v>
      </c>
      <c r="AU712">
        <f t="shared" ref="AU712" si="803">AVERAGE(AT712:AT716)</f>
        <v>62922</v>
      </c>
      <c r="BI712" t="s">
        <v>1006</v>
      </c>
      <c r="BJ712">
        <v>10154.700000000001</v>
      </c>
      <c r="BK712">
        <v>63000</v>
      </c>
      <c r="BL712">
        <v>0</v>
      </c>
      <c r="BM712">
        <v>0</v>
      </c>
      <c r="BN712">
        <v>72</v>
      </c>
      <c r="BO712" t="s">
        <v>1579</v>
      </c>
      <c r="BP712">
        <f t="shared" ref="BP712" si="804">AVERAGE(BK712:BK716)</f>
        <v>62970</v>
      </c>
    </row>
    <row r="713" spans="1:68" x14ac:dyDescent="0.2">
      <c r="A713" t="s">
        <v>295</v>
      </c>
      <c r="B713">
        <v>0</v>
      </c>
      <c r="F713" s="162" t="s">
        <v>274</v>
      </c>
      <c r="G713" s="162"/>
      <c r="O713" s="162" t="s">
        <v>274</v>
      </c>
      <c r="P713" s="162">
        <v>143</v>
      </c>
      <c r="Q713" s="162">
        <v>2</v>
      </c>
      <c r="R713" s="162" t="s">
        <v>81</v>
      </c>
      <c r="S713">
        <v>200424</v>
      </c>
      <c r="T713">
        <v>214421</v>
      </c>
      <c r="U713">
        <v>170836</v>
      </c>
      <c r="V713">
        <v>171728</v>
      </c>
      <c r="W713">
        <v>170836</v>
      </c>
      <c r="X713" t="b">
        <f t="shared" si="795"/>
        <v>0</v>
      </c>
      <c r="Y713" t="b">
        <f t="shared" si="796"/>
        <v>1</v>
      </c>
      <c r="AP713">
        <v>272</v>
      </c>
      <c r="AQ713" t="s">
        <v>498</v>
      </c>
      <c r="AR713" t="s">
        <v>1328</v>
      </c>
      <c r="AS713">
        <v>10170.5</v>
      </c>
      <c r="AT713">
        <v>62970</v>
      </c>
      <c r="BI713" t="s">
        <v>498</v>
      </c>
      <c r="BJ713">
        <v>10150.6</v>
      </c>
      <c r="BK713">
        <v>62970</v>
      </c>
      <c r="BL713">
        <v>0</v>
      </c>
      <c r="BM713">
        <v>0</v>
      </c>
      <c r="BN713">
        <v>272</v>
      </c>
      <c r="BO713" t="s">
        <v>1579</v>
      </c>
    </row>
    <row r="714" spans="1:68" x14ac:dyDescent="0.2">
      <c r="A714" t="s">
        <v>296</v>
      </c>
      <c r="B714">
        <v>0.99919999999999998</v>
      </c>
      <c r="F714" s="162" t="s">
        <v>274</v>
      </c>
      <c r="G714" s="162"/>
      <c r="O714" s="162" t="s">
        <v>274</v>
      </c>
      <c r="P714" s="162">
        <v>143</v>
      </c>
      <c r="Q714" s="162">
        <v>3</v>
      </c>
      <c r="R714" s="162" t="s">
        <v>81</v>
      </c>
      <c r="S714">
        <v>200233</v>
      </c>
      <c r="T714">
        <v>214421</v>
      </c>
      <c r="U714">
        <v>171356</v>
      </c>
      <c r="V714">
        <v>171850</v>
      </c>
      <c r="W714">
        <v>171356</v>
      </c>
      <c r="X714" t="b">
        <f t="shared" si="795"/>
        <v>0</v>
      </c>
      <c r="Y714" t="b">
        <f t="shared" si="796"/>
        <v>1</v>
      </c>
      <c r="AP714">
        <v>472</v>
      </c>
      <c r="AQ714" t="s">
        <v>720</v>
      </c>
      <c r="AR714" t="s">
        <v>1328</v>
      </c>
      <c r="AS714">
        <v>9994.2900000000009</v>
      </c>
      <c r="AT714">
        <v>62920</v>
      </c>
      <c r="BI714" t="s">
        <v>720</v>
      </c>
      <c r="BJ714">
        <v>10265.4</v>
      </c>
      <c r="BK714">
        <v>62970</v>
      </c>
      <c r="BL714">
        <v>0</v>
      </c>
      <c r="BM714">
        <v>0</v>
      </c>
      <c r="BN714">
        <v>472</v>
      </c>
      <c r="BO714" t="s">
        <v>1579</v>
      </c>
    </row>
    <row r="715" spans="1:68" x14ac:dyDescent="0.2">
      <c r="F715" s="162" t="s">
        <v>274</v>
      </c>
      <c r="G715" s="162"/>
      <c r="O715" s="162" t="s">
        <v>274</v>
      </c>
      <c r="P715" s="162">
        <v>143</v>
      </c>
      <c r="Q715" s="162">
        <v>4</v>
      </c>
      <c r="R715" s="162" t="s">
        <v>81</v>
      </c>
      <c r="S715">
        <v>200260</v>
      </c>
      <c r="T715">
        <v>214421</v>
      </c>
      <c r="U715">
        <v>171341</v>
      </c>
      <c r="V715">
        <v>171801</v>
      </c>
      <c r="W715">
        <v>171341</v>
      </c>
      <c r="X715" t="b">
        <f t="shared" si="795"/>
        <v>0</v>
      </c>
      <c r="Y715" t="b">
        <f t="shared" si="796"/>
        <v>1</v>
      </c>
      <c r="AP715">
        <v>672</v>
      </c>
      <c r="AQ715" t="s">
        <v>942</v>
      </c>
      <c r="AR715" t="s">
        <v>1328</v>
      </c>
      <c r="AS715">
        <v>10460.700000000001</v>
      </c>
      <c r="AT715">
        <v>62920</v>
      </c>
      <c r="BI715" t="s">
        <v>942</v>
      </c>
      <c r="BJ715">
        <v>10195</v>
      </c>
      <c r="BK715">
        <v>62970</v>
      </c>
      <c r="BL715">
        <v>0</v>
      </c>
      <c r="BM715">
        <v>0</v>
      </c>
      <c r="BN715">
        <v>672</v>
      </c>
      <c r="BO715" t="s">
        <v>1579</v>
      </c>
    </row>
    <row r="716" spans="1:68" x14ac:dyDescent="0.2">
      <c r="A716" t="s">
        <v>282</v>
      </c>
      <c r="B716" t="s">
        <v>266</v>
      </c>
      <c r="C716" t="s">
        <v>283</v>
      </c>
      <c r="F716" s="162" t="s">
        <v>274</v>
      </c>
      <c r="G716" s="162" t="str">
        <f t="shared" ref="G716" si="805">B716</f>
        <v>prob_500_3.txt</v>
      </c>
      <c r="H716">
        <f t="shared" ref="H716" si="806">B717</f>
        <v>26170</v>
      </c>
      <c r="I716">
        <f t="shared" ref="I716" si="807">B718</f>
        <v>24600</v>
      </c>
      <c r="J716">
        <f t="shared" ref="J716" si="808">B719</f>
        <v>24360</v>
      </c>
      <c r="K716">
        <f t="shared" ref="K716:L716" si="809">B720</f>
        <v>24360</v>
      </c>
      <c r="L716">
        <f t="shared" si="809"/>
        <v>24360</v>
      </c>
      <c r="O716" s="162" t="s">
        <v>274</v>
      </c>
      <c r="P716" s="162">
        <v>143</v>
      </c>
      <c r="Q716" s="162">
        <v>5</v>
      </c>
      <c r="R716" s="162" t="s">
        <v>81</v>
      </c>
      <c r="S716">
        <v>200109</v>
      </c>
      <c r="T716">
        <v>214421</v>
      </c>
      <c r="U716">
        <v>171262</v>
      </c>
      <c r="V716">
        <v>171806</v>
      </c>
      <c r="W716">
        <v>171262</v>
      </c>
      <c r="X716" t="b">
        <f t="shared" si="795"/>
        <v>0</v>
      </c>
      <c r="Y716" t="b">
        <f t="shared" si="796"/>
        <v>1</v>
      </c>
      <c r="AP716">
        <v>872</v>
      </c>
      <c r="AQ716" t="s">
        <v>1164</v>
      </c>
      <c r="AR716" t="s">
        <v>1328</v>
      </c>
      <c r="AS716">
        <v>9995.9500000000007</v>
      </c>
      <c r="AT716">
        <v>62920</v>
      </c>
      <c r="BI716" t="s">
        <v>1164</v>
      </c>
      <c r="BJ716">
        <v>10325.5</v>
      </c>
      <c r="BK716">
        <v>62940</v>
      </c>
      <c r="BL716">
        <v>0</v>
      </c>
      <c r="BM716">
        <v>0</v>
      </c>
      <c r="BN716">
        <v>872</v>
      </c>
      <c r="BO716" t="s">
        <v>1579</v>
      </c>
    </row>
    <row r="717" spans="1:68" x14ac:dyDescent="0.2">
      <c r="A717" t="s">
        <v>215</v>
      </c>
      <c r="B717">
        <v>26170</v>
      </c>
      <c r="C717" t="s">
        <v>284</v>
      </c>
      <c r="D717">
        <v>0.79900000000000004</v>
      </c>
      <c r="F717" s="162" t="s">
        <v>274</v>
      </c>
      <c r="G717" s="162"/>
      <c r="O717" s="162" t="s">
        <v>274</v>
      </c>
      <c r="P717" s="162">
        <v>144</v>
      </c>
      <c r="Q717" s="162">
        <v>1</v>
      </c>
      <c r="R717" s="162" t="s">
        <v>82</v>
      </c>
      <c r="S717">
        <v>198970</v>
      </c>
      <c r="T717">
        <v>213514</v>
      </c>
      <c r="U717">
        <v>169427</v>
      </c>
      <c r="V717">
        <v>170289</v>
      </c>
      <c r="W717">
        <v>169427</v>
      </c>
      <c r="X717" t="b">
        <f t="shared" si="795"/>
        <v>0</v>
      </c>
      <c r="Y717" t="b">
        <f t="shared" si="796"/>
        <v>1</v>
      </c>
      <c r="Z717">
        <f t="shared" ref="Z717" si="810">P717</f>
        <v>144</v>
      </c>
      <c r="AA717" t="str">
        <f t="shared" ref="AA717" si="811">R717</f>
        <v>H&amp;Sconc2000-2-4.txt</v>
      </c>
      <c r="AB717">
        <f>AVERAGE(V717:V721)</f>
        <v>170052.6</v>
      </c>
      <c r="AC717">
        <f>AVERAGE(W717:W721)</f>
        <v>169609.8</v>
      </c>
      <c r="AP717">
        <v>73</v>
      </c>
      <c r="AQ717" t="s">
        <v>1017</v>
      </c>
      <c r="AR717" t="s">
        <v>1329</v>
      </c>
      <c r="AS717">
        <v>10342.299999999999</v>
      </c>
      <c r="AT717">
        <v>67890</v>
      </c>
      <c r="AU717">
        <f t="shared" ref="AU717" si="812">AVERAGE(AT717:AT721)</f>
        <v>67910</v>
      </c>
      <c r="BI717" t="s">
        <v>1017</v>
      </c>
      <c r="BJ717">
        <v>10108.700000000001</v>
      </c>
      <c r="BK717">
        <v>67830</v>
      </c>
      <c r="BL717">
        <v>0</v>
      </c>
      <c r="BM717">
        <v>0</v>
      </c>
      <c r="BN717">
        <v>73</v>
      </c>
      <c r="BO717" t="s">
        <v>1580</v>
      </c>
      <c r="BP717">
        <f t="shared" ref="BP717" si="813">AVERAGE(BK717:BK721)</f>
        <v>67824</v>
      </c>
    </row>
    <row r="718" spans="1:68" x14ac:dyDescent="0.2">
      <c r="A718" t="s">
        <v>216</v>
      </c>
      <c r="B718">
        <v>24600</v>
      </c>
      <c r="C718" t="s">
        <v>284</v>
      </c>
      <c r="D718">
        <v>0.16700000000000001</v>
      </c>
      <c r="F718" s="162" t="s">
        <v>274</v>
      </c>
      <c r="G718" s="162"/>
      <c r="O718" s="162" t="s">
        <v>274</v>
      </c>
      <c r="P718" s="162">
        <v>144</v>
      </c>
      <c r="Q718" s="162">
        <v>2</v>
      </c>
      <c r="R718" s="162" t="s">
        <v>82</v>
      </c>
      <c r="S718">
        <v>198030</v>
      </c>
      <c r="T718">
        <v>213514</v>
      </c>
      <c r="U718">
        <v>169713</v>
      </c>
      <c r="V718">
        <v>170056</v>
      </c>
      <c r="W718">
        <v>169713</v>
      </c>
      <c r="X718" t="b">
        <f t="shared" si="795"/>
        <v>0</v>
      </c>
      <c r="Y718" t="b">
        <f t="shared" si="796"/>
        <v>1</v>
      </c>
      <c r="AP718">
        <v>273</v>
      </c>
      <c r="AQ718" t="s">
        <v>499</v>
      </c>
      <c r="AR718" t="s">
        <v>1329</v>
      </c>
      <c r="AS718">
        <v>10147.200000000001</v>
      </c>
      <c r="AT718">
        <v>67890</v>
      </c>
      <c r="BI718" t="s">
        <v>499</v>
      </c>
      <c r="BJ718">
        <v>10107.5</v>
      </c>
      <c r="BK718">
        <v>67710</v>
      </c>
      <c r="BL718">
        <v>0</v>
      </c>
      <c r="BM718">
        <v>0</v>
      </c>
      <c r="BN718">
        <v>273</v>
      </c>
      <c r="BO718" t="s">
        <v>1580</v>
      </c>
    </row>
    <row r="719" spans="1:68" x14ac:dyDescent="0.2">
      <c r="A719" t="s">
        <v>285</v>
      </c>
      <c r="B719">
        <v>24360</v>
      </c>
      <c r="F719" s="162" t="s">
        <v>274</v>
      </c>
      <c r="G719" s="162"/>
      <c r="O719" s="162" t="s">
        <v>274</v>
      </c>
      <c r="P719" s="162">
        <v>144</v>
      </c>
      <c r="Q719" s="162">
        <v>3</v>
      </c>
      <c r="R719" s="162" t="s">
        <v>82</v>
      </c>
      <c r="S719">
        <v>198692</v>
      </c>
      <c r="T719">
        <v>213514</v>
      </c>
      <c r="U719">
        <v>169504</v>
      </c>
      <c r="V719">
        <v>169795</v>
      </c>
      <c r="W719">
        <v>169504</v>
      </c>
      <c r="X719" t="b">
        <f t="shared" si="795"/>
        <v>0</v>
      </c>
      <c r="Y719" t="b">
        <f t="shared" si="796"/>
        <v>1</v>
      </c>
      <c r="AP719">
        <v>473</v>
      </c>
      <c r="AQ719" t="s">
        <v>721</v>
      </c>
      <c r="AR719" t="s">
        <v>1329</v>
      </c>
      <c r="AS719">
        <v>10354.799999999999</v>
      </c>
      <c r="AT719">
        <v>67890</v>
      </c>
      <c r="BI719" t="s">
        <v>721</v>
      </c>
      <c r="BJ719">
        <v>10072.9</v>
      </c>
      <c r="BK719">
        <v>67880</v>
      </c>
      <c r="BL719">
        <v>0</v>
      </c>
      <c r="BM719">
        <v>0</v>
      </c>
      <c r="BN719">
        <v>473</v>
      </c>
      <c r="BO719" t="s">
        <v>1580</v>
      </c>
    </row>
    <row r="720" spans="1:68" x14ac:dyDescent="0.2">
      <c r="A720" t="s">
        <v>286</v>
      </c>
      <c r="B720">
        <v>24360</v>
      </c>
      <c r="C720">
        <v>24360</v>
      </c>
      <c r="F720" s="162" t="s">
        <v>274</v>
      </c>
      <c r="G720" s="162"/>
      <c r="O720" s="162" t="s">
        <v>274</v>
      </c>
      <c r="P720" s="162">
        <v>144</v>
      </c>
      <c r="Q720" s="162">
        <v>4</v>
      </c>
      <c r="R720" s="162" t="s">
        <v>82</v>
      </c>
      <c r="S720">
        <v>198606</v>
      </c>
      <c r="T720">
        <v>213514</v>
      </c>
      <c r="U720">
        <v>169535</v>
      </c>
      <c r="V720">
        <v>170046</v>
      </c>
      <c r="W720">
        <v>169535</v>
      </c>
      <c r="X720" t="b">
        <f t="shared" si="795"/>
        <v>0</v>
      </c>
      <c r="Y720" t="b">
        <f t="shared" si="796"/>
        <v>1</v>
      </c>
      <c r="AP720">
        <v>673</v>
      </c>
      <c r="AQ720" t="s">
        <v>943</v>
      </c>
      <c r="AR720" t="s">
        <v>1329</v>
      </c>
      <c r="AS720">
        <v>10423.4</v>
      </c>
      <c r="AT720">
        <v>67990</v>
      </c>
      <c r="BI720" t="s">
        <v>943</v>
      </c>
      <c r="BJ720">
        <v>10111.6</v>
      </c>
      <c r="BK720">
        <v>67880</v>
      </c>
      <c r="BL720">
        <v>0</v>
      </c>
      <c r="BM720">
        <v>0</v>
      </c>
      <c r="BN720">
        <v>673</v>
      </c>
      <c r="BO720" t="s">
        <v>1580</v>
      </c>
    </row>
    <row r="721" spans="1:68" x14ac:dyDescent="0.2">
      <c r="A721" t="s">
        <v>287</v>
      </c>
      <c r="B721">
        <v>10182.85</v>
      </c>
      <c r="F721" s="162" t="s">
        <v>274</v>
      </c>
      <c r="G721" s="162"/>
      <c r="O721" s="162" t="s">
        <v>274</v>
      </c>
      <c r="P721" s="162">
        <v>144</v>
      </c>
      <c r="Q721" s="162">
        <v>5</v>
      </c>
      <c r="R721" s="162" t="s">
        <v>82</v>
      </c>
      <c r="S721">
        <v>198755</v>
      </c>
      <c r="T721">
        <v>213514</v>
      </c>
      <c r="U721">
        <v>169870</v>
      </c>
      <c r="V721">
        <v>170077</v>
      </c>
      <c r="W721">
        <v>169870</v>
      </c>
      <c r="X721" t="b">
        <f t="shared" si="795"/>
        <v>0</v>
      </c>
      <c r="Y721" t="b">
        <f t="shared" si="796"/>
        <v>1</v>
      </c>
      <c r="AP721">
        <v>873</v>
      </c>
      <c r="AQ721" t="s">
        <v>1165</v>
      </c>
      <c r="AR721" t="s">
        <v>1329</v>
      </c>
      <c r="AS721">
        <v>10428.299999999999</v>
      </c>
      <c r="AT721">
        <v>67890</v>
      </c>
      <c r="BI721" t="s">
        <v>1165</v>
      </c>
      <c r="BJ721">
        <v>10302.6</v>
      </c>
      <c r="BK721">
        <v>67820</v>
      </c>
      <c r="BL721">
        <v>0</v>
      </c>
      <c r="BM721">
        <v>0</v>
      </c>
      <c r="BN721">
        <v>873</v>
      </c>
      <c r="BO721" t="s">
        <v>1580</v>
      </c>
    </row>
    <row r="722" spans="1:68" x14ac:dyDescent="0.2">
      <c r="A722" t="s">
        <v>288</v>
      </c>
      <c r="B722">
        <v>31526</v>
      </c>
      <c r="F722" s="162" t="s">
        <v>274</v>
      </c>
      <c r="G722" s="162"/>
      <c r="O722" s="162" t="s">
        <v>274</v>
      </c>
      <c r="P722" s="162">
        <v>145</v>
      </c>
      <c r="Q722" s="162">
        <v>1</v>
      </c>
      <c r="R722" s="162" t="s">
        <v>83</v>
      </c>
      <c r="S722">
        <v>201299</v>
      </c>
      <c r="T722">
        <v>216070</v>
      </c>
      <c r="U722">
        <v>173601</v>
      </c>
      <c r="V722">
        <v>174312</v>
      </c>
      <c r="W722">
        <v>173601</v>
      </c>
      <c r="X722" t="b">
        <f t="shared" si="795"/>
        <v>0</v>
      </c>
      <c r="Y722" t="b">
        <f t="shared" si="796"/>
        <v>1</v>
      </c>
      <c r="Z722">
        <f t="shared" ref="Z722" si="814">P722</f>
        <v>145</v>
      </c>
      <c r="AA722" t="str">
        <f t="shared" ref="AA722" si="815">R722</f>
        <v>H&amp;Sconc2000-2-5.txt</v>
      </c>
      <c r="AB722">
        <f>AVERAGE(V722:V726)</f>
        <v>174060</v>
      </c>
      <c r="AC722">
        <f>AVERAGE(W722:W726)</f>
        <v>173318.39999999999</v>
      </c>
      <c r="AP722">
        <v>74</v>
      </c>
      <c r="AQ722" t="s">
        <v>1028</v>
      </c>
      <c r="AR722" t="s">
        <v>1330</v>
      </c>
      <c r="AS722">
        <v>10443.700000000001</v>
      </c>
      <c r="AT722">
        <v>64890</v>
      </c>
      <c r="AU722">
        <f t="shared" ref="AU722" si="816">AVERAGE(AT722:AT726)</f>
        <v>64874</v>
      </c>
      <c r="BI722" t="s">
        <v>1028</v>
      </c>
      <c r="BJ722">
        <v>10444.200000000001</v>
      </c>
      <c r="BK722">
        <v>64690</v>
      </c>
      <c r="BL722">
        <v>0</v>
      </c>
      <c r="BM722">
        <v>0</v>
      </c>
      <c r="BN722">
        <v>74</v>
      </c>
      <c r="BO722" t="s">
        <v>1581</v>
      </c>
      <c r="BP722">
        <f t="shared" ref="BP722" si="817">AVERAGE(BK722:BK726)</f>
        <v>64772</v>
      </c>
    </row>
    <row r="723" spans="1:68" x14ac:dyDescent="0.2">
      <c r="A723" t="s">
        <v>289</v>
      </c>
      <c r="B723">
        <v>7272</v>
      </c>
      <c r="F723" s="162" t="s">
        <v>274</v>
      </c>
      <c r="G723" s="162"/>
      <c r="O723" s="162" t="s">
        <v>274</v>
      </c>
      <c r="P723" s="162">
        <v>145</v>
      </c>
      <c r="Q723" s="162">
        <v>2</v>
      </c>
      <c r="R723" s="162" t="s">
        <v>83</v>
      </c>
      <c r="S723">
        <v>202641</v>
      </c>
      <c r="T723">
        <v>216070</v>
      </c>
      <c r="U723">
        <v>173067</v>
      </c>
      <c r="V723">
        <v>173662</v>
      </c>
      <c r="W723">
        <v>173067</v>
      </c>
      <c r="X723" t="b">
        <f t="shared" si="795"/>
        <v>0</v>
      </c>
      <c r="Y723" t="b">
        <f t="shared" si="796"/>
        <v>1</v>
      </c>
      <c r="AP723">
        <v>274</v>
      </c>
      <c r="AQ723" t="s">
        <v>500</v>
      </c>
      <c r="AR723" t="s">
        <v>1330</v>
      </c>
      <c r="AS723">
        <v>10723.1</v>
      </c>
      <c r="AT723">
        <v>64870</v>
      </c>
      <c r="BI723" t="s">
        <v>500</v>
      </c>
      <c r="BJ723">
        <v>10311.9</v>
      </c>
      <c r="BK723">
        <v>64850</v>
      </c>
      <c r="BL723">
        <v>0</v>
      </c>
      <c r="BM723">
        <v>0</v>
      </c>
      <c r="BN723">
        <v>274</v>
      </c>
      <c r="BO723" t="s">
        <v>1581</v>
      </c>
    </row>
    <row r="724" spans="1:68" x14ac:dyDescent="0.2">
      <c r="F724" s="162" t="s">
        <v>274</v>
      </c>
      <c r="G724" s="162"/>
      <c r="O724" s="162" t="s">
        <v>274</v>
      </c>
      <c r="P724" s="162">
        <v>145</v>
      </c>
      <c r="Q724" s="162">
        <v>3</v>
      </c>
      <c r="R724" s="162" t="s">
        <v>83</v>
      </c>
      <c r="S724">
        <v>202644</v>
      </c>
      <c r="T724">
        <v>216070</v>
      </c>
      <c r="U724">
        <v>173159</v>
      </c>
      <c r="V724">
        <v>174201</v>
      </c>
      <c r="W724">
        <v>173159</v>
      </c>
      <c r="X724" t="b">
        <f t="shared" si="795"/>
        <v>0</v>
      </c>
      <c r="Y724" t="b">
        <f t="shared" si="796"/>
        <v>1</v>
      </c>
      <c r="AP724">
        <v>474</v>
      </c>
      <c r="AQ724" t="s">
        <v>722</v>
      </c>
      <c r="AR724" t="s">
        <v>1330</v>
      </c>
      <c r="AS724">
        <v>10375</v>
      </c>
      <c r="AT724">
        <v>64870</v>
      </c>
      <c r="BI724" t="s">
        <v>722</v>
      </c>
      <c r="BJ724">
        <v>10058.700000000001</v>
      </c>
      <c r="BK724">
        <v>64690</v>
      </c>
      <c r="BL724">
        <v>0</v>
      </c>
      <c r="BM724">
        <v>0</v>
      </c>
      <c r="BN724">
        <v>474</v>
      </c>
      <c r="BO724" t="s">
        <v>1581</v>
      </c>
    </row>
    <row r="725" spans="1:68" x14ac:dyDescent="0.2">
      <c r="A725" t="s">
        <v>290</v>
      </c>
      <c r="F725" s="162" t="s">
        <v>274</v>
      </c>
      <c r="G725" s="162"/>
      <c r="O725" s="162" t="s">
        <v>274</v>
      </c>
      <c r="P725" s="162">
        <v>145</v>
      </c>
      <c r="Q725" s="162">
        <v>4</v>
      </c>
      <c r="R725" s="162" t="s">
        <v>83</v>
      </c>
      <c r="S725">
        <v>201973</v>
      </c>
      <c r="T725">
        <v>216070</v>
      </c>
      <c r="U725">
        <v>173511</v>
      </c>
      <c r="V725">
        <v>174346</v>
      </c>
      <c r="W725">
        <v>173511</v>
      </c>
      <c r="X725" t="b">
        <f t="shared" si="795"/>
        <v>0</v>
      </c>
      <c r="Y725" t="b">
        <f t="shared" si="796"/>
        <v>1</v>
      </c>
      <c r="AP725">
        <v>674</v>
      </c>
      <c r="AQ725" t="s">
        <v>944</v>
      </c>
      <c r="AR725" t="s">
        <v>1330</v>
      </c>
      <c r="AS725">
        <v>10160.799999999999</v>
      </c>
      <c r="AT725">
        <v>64870</v>
      </c>
      <c r="BI725" t="s">
        <v>944</v>
      </c>
      <c r="BJ725">
        <v>10062.700000000001</v>
      </c>
      <c r="BK725">
        <v>64720</v>
      </c>
      <c r="BL725">
        <v>0</v>
      </c>
      <c r="BM725">
        <v>0</v>
      </c>
      <c r="BN725">
        <v>674</v>
      </c>
      <c r="BO725" t="s">
        <v>1581</v>
      </c>
    </row>
    <row r="726" spans="1:68" x14ac:dyDescent="0.2">
      <c r="A726" t="s">
        <v>291</v>
      </c>
      <c r="B726">
        <v>214</v>
      </c>
      <c r="F726" s="162" t="s">
        <v>274</v>
      </c>
      <c r="G726" s="162"/>
      <c r="O726" s="162" t="s">
        <v>274</v>
      </c>
      <c r="P726" s="162">
        <v>145</v>
      </c>
      <c r="Q726" s="162">
        <v>5</v>
      </c>
      <c r="R726" s="162" t="s">
        <v>83</v>
      </c>
      <c r="S726">
        <v>202154</v>
      </c>
      <c r="T726">
        <v>216070</v>
      </c>
      <c r="U726">
        <v>173254</v>
      </c>
      <c r="V726">
        <v>173779</v>
      </c>
      <c r="W726">
        <v>173254</v>
      </c>
      <c r="X726" t="b">
        <f t="shared" si="795"/>
        <v>0</v>
      </c>
      <c r="Y726" t="b">
        <f t="shared" si="796"/>
        <v>1</v>
      </c>
      <c r="AP726">
        <v>874</v>
      </c>
      <c r="AQ726" t="s">
        <v>1166</v>
      </c>
      <c r="AR726" t="s">
        <v>1330</v>
      </c>
      <c r="AS726">
        <v>10266.5</v>
      </c>
      <c r="AT726">
        <v>64870</v>
      </c>
      <c r="BI726" t="s">
        <v>1166</v>
      </c>
      <c r="BJ726">
        <v>10547.9</v>
      </c>
      <c r="BK726">
        <v>64910</v>
      </c>
      <c r="BL726">
        <v>0</v>
      </c>
      <c r="BM726">
        <v>0</v>
      </c>
      <c r="BN726">
        <v>874</v>
      </c>
      <c r="BO726" t="s">
        <v>1581</v>
      </c>
    </row>
    <row r="727" spans="1:68" x14ac:dyDescent="0.2">
      <c r="A727" t="s">
        <v>292</v>
      </c>
      <c r="B727">
        <v>0</v>
      </c>
      <c r="F727" s="162" t="s">
        <v>274</v>
      </c>
      <c r="G727" s="162"/>
      <c r="O727" s="162" t="s">
        <v>274</v>
      </c>
      <c r="P727" s="162">
        <v>146</v>
      </c>
      <c r="Q727" s="162">
        <v>1</v>
      </c>
      <c r="R727" s="162" t="s">
        <v>84</v>
      </c>
      <c r="S727">
        <v>196012</v>
      </c>
      <c r="T727">
        <v>211986</v>
      </c>
      <c r="U727">
        <v>167198</v>
      </c>
      <c r="V727">
        <v>167952</v>
      </c>
      <c r="W727">
        <v>167198</v>
      </c>
      <c r="X727" t="b">
        <f t="shared" si="795"/>
        <v>0</v>
      </c>
      <c r="Y727" t="b">
        <f t="shared" si="796"/>
        <v>1</v>
      </c>
      <c r="Z727">
        <f t="shared" ref="Z727" si="818">P727</f>
        <v>146</v>
      </c>
      <c r="AA727" t="str">
        <f t="shared" ref="AA727" si="819">R727</f>
        <v>H&amp;Sconc2000-2-6.txt</v>
      </c>
      <c r="AB727">
        <f>AVERAGE(V727:V731)</f>
        <v>167781.2</v>
      </c>
      <c r="AC727">
        <f>AVERAGE(W727:W731)</f>
        <v>167233.4</v>
      </c>
      <c r="AP727">
        <v>75</v>
      </c>
      <c r="AQ727" t="s">
        <v>1039</v>
      </c>
      <c r="AR727" t="s">
        <v>1331</v>
      </c>
      <c r="AS727">
        <v>10081.799999999999</v>
      </c>
      <c r="AT727">
        <v>63100</v>
      </c>
      <c r="AU727">
        <f t="shared" ref="AU727" si="820">AVERAGE(AT727:AT731)</f>
        <v>63150</v>
      </c>
      <c r="BI727" t="s">
        <v>1039</v>
      </c>
      <c r="BJ727">
        <v>10093.1</v>
      </c>
      <c r="BK727">
        <v>63030</v>
      </c>
      <c r="BL727">
        <v>0</v>
      </c>
      <c r="BM727">
        <v>0</v>
      </c>
      <c r="BN727">
        <v>75</v>
      </c>
      <c r="BO727" t="s">
        <v>1582</v>
      </c>
      <c r="BP727">
        <f t="shared" ref="BP727" si="821">AVERAGE(BK727:BK731)</f>
        <v>63058</v>
      </c>
    </row>
    <row r="728" spans="1:68" x14ac:dyDescent="0.2">
      <c r="A728" t="s">
        <v>293</v>
      </c>
      <c r="B728">
        <v>2406</v>
      </c>
      <c r="F728" s="162" t="s">
        <v>274</v>
      </c>
      <c r="G728" s="162"/>
      <c r="O728" s="162" t="s">
        <v>274</v>
      </c>
      <c r="P728" s="162">
        <v>146</v>
      </c>
      <c r="Q728" s="162">
        <v>2</v>
      </c>
      <c r="R728" s="162" t="s">
        <v>84</v>
      </c>
      <c r="S728">
        <v>196952</v>
      </c>
      <c r="T728">
        <v>211986</v>
      </c>
      <c r="U728">
        <v>167288</v>
      </c>
      <c r="V728">
        <v>167439</v>
      </c>
      <c r="W728">
        <v>167288</v>
      </c>
      <c r="X728" t="b">
        <f t="shared" si="795"/>
        <v>0</v>
      </c>
      <c r="Y728" t="b">
        <f t="shared" si="796"/>
        <v>1</v>
      </c>
      <c r="AP728">
        <v>275</v>
      </c>
      <c r="AQ728" t="s">
        <v>501</v>
      </c>
      <c r="AR728" t="s">
        <v>1331</v>
      </c>
      <c r="AS728">
        <v>10032.5</v>
      </c>
      <c r="AT728">
        <v>63170</v>
      </c>
      <c r="BI728" t="s">
        <v>501</v>
      </c>
      <c r="BJ728">
        <v>10158.1</v>
      </c>
      <c r="BK728">
        <v>63030</v>
      </c>
      <c r="BL728">
        <v>0</v>
      </c>
      <c r="BM728">
        <v>0</v>
      </c>
      <c r="BN728">
        <v>275</v>
      </c>
      <c r="BO728" t="s">
        <v>1582</v>
      </c>
    </row>
    <row r="729" spans="1:68" x14ac:dyDescent="0.2">
      <c r="A729" t="s">
        <v>294</v>
      </c>
      <c r="B729">
        <v>0</v>
      </c>
      <c r="F729" s="162" t="s">
        <v>274</v>
      </c>
      <c r="G729" s="162"/>
      <c r="O729" s="162" t="s">
        <v>274</v>
      </c>
      <c r="P729" s="162">
        <v>146</v>
      </c>
      <c r="Q729" s="162">
        <v>3</v>
      </c>
      <c r="R729" s="162" t="s">
        <v>84</v>
      </c>
      <c r="S729">
        <v>196437</v>
      </c>
      <c r="T729">
        <v>211986</v>
      </c>
      <c r="U729">
        <v>167466</v>
      </c>
      <c r="V729">
        <v>167810</v>
      </c>
      <c r="W729">
        <v>167466</v>
      </c>
      <c r="X729" t="b">
        <f t="shared" si="795"/>
        <v>0</v>
      </c>
      <c r="Y729" t="b">
        <f t="shared" si="796"/>
        <v>1</v>
      </c>
      <c r="AP729">
        <v>475</v>
      </c>
      <c r="AQ729" t="s">
        <v>723</v>
      </c>
      <c r="AR729" t="s">
        <v>1331</v>
      </c>
      <c r="AS729">
        <v>10473</v>
      </c>
      <c r="AT729">
        <v>63170</v>
      </c>
      <c r="BI729" t="s">
        <v>723</v>
      </c>
      <c r="BJ729">
        <v>10291.1</v>
      </c>
      <c r="BK729">
        <v>63030</v>
      </c>
      <c r="BL729">
        <v>0</v>
      </c>
      <c r="BM729">
        <v>0</v>
      </c>
      <c r="BN729">
        <v>475</v>
      </c>
      <c r="BO729" t="s">
        <v>1582</v>
      </c>
    </row>
    <row r="730" spans="1:68" x14ac:dyDescent="0.2">
      <c r="A730" t="s">
        <v>295</v>
      </c>
      <c r="B730">
        <v>0</v>
      </c>
      <c r="F730" s="162" t="s">
        <v>274</v>
      </c>
      <c r="G730" s="162"/>
      <c r="O730" s="162" t="s">
        <v>274</v>
      </c>
      <c r="P730" s="162">
        <v>146</v>
      </c>
      <c r="Q730" s="162">
        <v>4</v>
      </c>
      <c r="R730" s="162" t="s">
        <v>84</v>
      </c>
      <c r="S730">
        <v>196714</v>
      </c>
      <c r="T730">
        <v>211986</v>
      </c>
      <c r="U730">
        <v>167166</v>
      </c>
      <c r="V730">
        <v>167919</v>
      </c>
      <c r="W730">
        <v>167166</v>
      </c>
      <c r="X730" t="b">
        <f t="shared" si="795"/>
        <v>0</v>
      </c>
      <c r="Y730" t="b">
        <f t="shared" si="796"/>
        <v>1</v>
      </c>
      <c r="AP730">
        <v>675</v>
      </c>
      <c r="AQ730" t="s">
        <v>945</v>
      </c>
      <c r="AR730" t="s">
        <v>1331</v>
      </c>
      <c r="AS730">
        <v>10664</v>
      </c>
      <c r="AT730">
        <v>63160</v>
      </c>
      <c r="BI730" t="s">
        <v>945</v>
      </c>
      <c r="BJ730">
        <v>10020.700000000001</v>
      </c>
      <c r="BK730">
        <v>63030</v>
      </c>
      <c r="BL730">
        <v>0</v>
      </c>
      <c r="BM730">
        <v>0</v>
      </c>
      <c r="BN730">
        <v>675</v>
      </c>
      <c r="BO730" t="s">
        <v>1582</v>
      </c>
    </row>
    <row r="731" spans="1:68" x14ac:dyDescent="0.2">
      <c r="A731" t="s">
        <v>296</v>
      </c>
      <c r="B731">
        <v>0.99909999999999999</v>
      </c>
      <c r="F731" s="162" t="s">
        <v>274</v>
      </c>
      <c r="G731" s="162"/>
      <c r="O731" s="162" t="s">
        <v>274</v>
      </c>
      <c r="P731" s="162">
        <v>146</v>
      </c>
      <c r="Q731" s="162">
        <v>5</v>
      </c>
      <c r="R731" s="162" t="s">
        <v>84</v>
      </c>
      <c r="S731">
        <v>196234</v>
      </c>
      <c r="T731">
        <v>211986</v>
      </c>
      <c r="U731">
        <v>167049</v>
      </c>
      <c r="V731">
        <v>167786</v>
      </c>
      <c r="W731">
        <v>167049</v>
      </c>
      <c r="X731" t="b">
        <f t="shared" si="795"/>
        <v>0</v>
      </c>
      <c r="Y731" t="b">
        <f t="shared" si="796"/>
        <v>1</v>
      </c>
      <c r="AP731">
        <v>875</v>
      </c>
      <c r="AQ731" t="s">
        <v>1167</v>
      </c>
      <c r="AR731" t="s">
        <v>1331</v>
      </c>
      <c r="AS731">
        <v>10712</v>
      </c>
      <c r="AT731">
        <v>63150</v>
      </c>
      <c r="BI731" t="s">
        <v>1167</v>
      </c>
      <c r="BJ731">
        <v>10273</v>
      </c>
      <c r="BK731">
        <v>63170</v>
      </c>
      <c r="BL731">
        <v>0</v>
      </c>
      <c r="BM731">
        <v>0</v>
      </c>
      <c r="BN731">
        <v>875</v>
      </c>
      <c r="BO731" t="s">
        <v>1582</v>
      </c>
    </row>
    <row r="732" spans="1:68" x14ac:dyDescent="0.2">
      <c r="F732" s="162" t="s">
        <v>274</v>
      </c>
      <c r="G732" s="162"/>
      <c r="O732" s="162" t="s">
        <v>274</v>
      </c>
      <c r="P732" s="162">
        <v>147</v>
      </c>
      <c r="Q732" s="162">
        <v>1</v>
      </c>
      <c r="R732" s="162" t="s">
        <v>85</v>
      </c>
      <c r="S732">
        <v>199074</v>
      </c>
      <c r="T732">
        <v>213567</v>
      </c>
      <c r="U732">
        <v>170688</v>
      </c>
      <c r="V732">
        <v>171254</v>
      </c>
      <c r="W732">
        <v>170688</v>
      </c>
      <c r="X732" t="b">
        <f t="shared" si="795"/>
        <v>0</v>
      </c>
      <c r="Y732" t="b">
        <f t="shared" si="796"/>
        <v>1</v>
      </c>
      <c r="Z732">
        <f t="shared" ref="Z732" si="822">P732</f>
        <v>147</v>
      </c>
      <c r="AA732" t="str">
        <f t="shared" ref="AA732" si="823">R732</f>
        <v>H&amp;Sconc2000-2-7.txt</v>
      </c>
      <c r="AB732">
        <f>AVERAGE(V732:V736)</f>
        <v>171300</v>
      </c>
      <c r="AC732">
        <f>AVERAGE(W732:W736)</f>
        <v>170622</v>
      </c>
      <c r="AP732">
        <v>76</v>
      </c>
      <c r="AQ732" t="s">
        <v>1050</v>
      </c>
      <c r="AR732" t="s">
        <v>1332</v>
      </c>
      <c r="AS732">
        <v>10302.6</v>
      </c>
      <c r="AT732">
        <v>61910</v>
      </c>
      <c r="AU732">
        <f t="shared" ref="AU732" si="824">AVERAGE(AT732:AT736)</f>
        <v>61910</v>
      </c>
      <c r="BI732" t="s">
        <v>1050</v>
      </c>
      <c r="BJ732">
        <v>10094.6</v>
      </c>
      <c r="BK732">
        <v>61950</v>
      </c>
      <c r="BL732">
        <v>0</v>
      </c>
      <c r="BM732">
        <v>0</v>
      </c>
      <c r="BN732">
        <v>76</v>
      </c>
      <c r="BO732" t="s">
        <v>1583</v>
      </c>
      <c r="BP732">
        <f t="shared" ref="BP732" si="825">AVERAGE(BK732:BK736)</f>
        <v>61916</v>
      </c>
    </row>
    <row r="733" spans="1:68" x14ac:dyDescent="0.2">
      <c r="A733" t="s">
        <v>282</v>
      </c>
      <c r="B733" t="s">
        <v>267</v>
      </c>
      <c r="C733" t="s">
        <v>283</v>
      </c>
      <c r="F733" s="162" t="s">
        <v>274</v>
      </c>
      <c r="G733" s="162" t="str">
        <f t="shared" ref="G733" si="826">B733</f>
        <v>prob_500_4.txt</v>
      </c>
      <c r="H733">
        <f t="shared" ref="H733" si="827">B734</f>
        <v>28040</v>
      </c>
      <c r="I733">
        <f t="shared" ref="I733" si="828">B735</f>
        <v>26800</v>
      </c>
      <c r="J733">
        <f t="shared" ref="J733" si="829">B736</f>
        <v>25820</v>
      </c>
      <c r="K733">
        <f t="shared" ref="K733:L733" si="830">B737</f>
        <v>25830</v>
      </c>
      <c r="L733">
        <f t="shared" si="830"/>
        <v>25820</v>
      </c>
      <c r="O733" s="162" t="s">
        <v>274</v>
      </c>
      <c r="P733" s="162">
        <v>147</v>
      </c>
      <c r="Q733" s="162">
        <v>2</v>
      </c>
      <c r="R733" s="162" t="s">
        <v>85</v>
      </c>
      <c r="S733">
        <v>199280</v>
      </c>
      <c r="T733">
        <v>213567</v>
      </c>
      <c r="U733">
        <v>170498</v>
      </c>
      <c r="V733">
        <v>170658</v>
      </c>
      <c r="W733">
        <v>170498</v>
      </c>
      <c r="X733" t="b">
        <f t="shared" si="795"/>
        <v>0</v>
      </c>
      <c r="Y733" t="b">
        <f t="shared" si="796"/>
        <v>1</v>
      </c>
      <c r="AP733">
        <v>276</v>
      </c>
      <c r="AQ733" t="s">
        <v>502</v>
      </c>
      <c r="AR733" t="s">
        <v>1332</v>
      </c>
      <c r="AS733">
        <v>10144.6</v>
      </c>
      <c r="AT733">
        <v>61910</v>
      </c>
      <c r="BI733" t="s">
        <v>502</v>
      </c>
      <c r="BJ733">
        <v>10671.5</v>
      </c>
      <c r="BK733">
        <v>61920</v>
      </c>
      <c r="BL733">
        <v>0</v>
      </c>
      <c r="BM733">
        <v>0</v>
      </c>
      <c r="BN733">
        <v>276</v>
      </c>
      <c r="BO733" t="s">
        <v>1583</v>
      </c>
    </row>
    <row r="734" spans="1:68" x14ac:dyDescent="0.2">
      <c r="A734" t="s">
        <v>215</v>
      </c>
      <c r="B734">
        <v>28040</v>
      </c>
      <c r="C734" t="s">
        <v>284</v>
      </c>
      <c r="D734">
        <v>1.6850000000000001</v>
      </c>
      <c r="F734" s="162" t="s">
        <v>274</v>
      </c>
      <c r="G734" s="162"/>
      <c r="O734" s="162" t="s">
        <v>274</v>
      </c>
      <c r="P734" s="162">
        <v>147</v>
      </c>
      <c r="Q734" s="162">
        <v>3</v>
      </c>
      <c r="R734" s="162" t="s">
        <v>85</v>
      </c>
      <c r="S734">
        <v>199936</v>
      </c>
      <c r="T734">
        <v>213567</v>
      </c>
      <c r="U734">
        <v>170444</v>
      </c>
      <c r="V734">
        <v>171780</v>
      </c>
      <c r="W734">
        <v>170444</v>
      </c>
      <c r="X734" t="b">
        <f t="shared" si="795"/>
        <v>0</v>
      </c>
      <c r="Y734" t="b">
        <f t="shared" si="796"/>
        <v>1</v>
      </c>
      <c r="AP734">
        <v>476</v>
      </c>
      <c r="AQ734" t="s">
        <v>724</v>
      </c>
      <c r="AR734" t="s">
        <v>1332</v>
      </c>
      <c r="AS734">
        <v>10401.1</v>
      </c>
      <c r="AT734">
        <v>61910</v>
      </c>
      <c r="BI734" t="s">
        <v>724</v>
      </c>
      <c r="BJ734">
        <v>9993.0400000000009</v>
      </c>
      <c r="BK734">
        <v>61880</v>
      </c>
      <c r="BL734">
        <v>0</v>
      </c>
      <c r="BM734">
        <v>0</v>
      </c>
      <c r="BN734">
        <v>476</v>
      </c>
      <c r="BO734" t="s">
        <v>1583</v>
      </c>
    </row>
    <row r="735" spans="1:68" x14ac:dyDescent="0.2">
      <c r="A735" t="s">
        <v>216</v>
      </c>
      <c r="B735">
        <v>26800</v>
      </c>
      <c r="C735" t="s">
        <v>284</v>
      </c>
      <c r="D735">
        <v>0.26200000000000001</v>
      </c>
      <c r="F735" s="162" t="s">
        <v>274</v>
      </c>
      <c r="G735" s="162"/>
      <c r="O735" s="162" t="s">
        <v>274</v>
      </c>
      <c r="P735" s="162">
        <v>147</v>
      </c>
      <c r="Q735" s="162">
        <v>4</v>
      </c>
      <c r="R735" s="162" t="s">
        <v>85</v>
      </c>
      <c r="S735">
        <v>199752</v>
      </c>
      <c r="T735">
        <v>213567</v>
      </c>
      <c r="U735">
        <v>170605</v>
      </c>
      <c r="V735">
        <v>171292</v>
      </c>
      <c r="W735">
        <v>170605</v>
      </c>
      <c r="X735" t="b">
        <f t="shared" si="795"/>
        <v>0</v>
      </c>
      <c r="Y735" t="b">
        <f t="shared" si="796"/>
        <v>1</v>
      </c>
      <c r="AP735">
        <v>676</v>
      </c>
      <c r="AQ735" t="s">
        <v>946</v>
      </c>
      <c r="AR735" t="s">
        <v>1332</v>
      </c>
      <c r="AS735">
        <v>10216.200000000001</v>
      </c>
      <c r="AT735">
        <v>61910</v>
      </c>
      <c r="BI735" t="s">
        <v>946</v>
      </c>
      <c r="BJ735">
        <v>10650.1</v>
      </c>
      <c r="BK735">
        <v>61880</v>
      </c>
      <c r="BL735">
        <v>0</v>
      </c>
      <c r="BM735">
        <v>0</v>
      </c>
      <c r="BN735">
        <v>676</v>
      </c>
      <c r="BO735" t="s">
        <v>1583</v>
      </c>
    </row>
    <row r="736" spans="1:68" x14ac:dyDescent="0.2">
      <c r="A736" t="s">
        <v>285</v>
      </c>
      <c r="B736">
        <v>25820</v>
      </c>
      <c r="F736" s="162" t="s">
        <v>274</v>
      </c>
      <c r="G736" s="162"/>
      <c r="O736" s="162" t="s">
        <v>274</v>
      </c>
      <c r="P736" s="162">
        <v>147</v>
      </c>
      <c r="Q736" s="162">
        <v>5</v>
      </c>
      <c r="R736" s="162" t="s">
        <v>85</v>
      </c>
      <c r="S736">
        <v>199283</v>
      </c>
      <c r="T736">
        <v>213567</v>
      </c>
      <c r="U736">
        <v>170875</v>
      </c>
      <c r="V736">
        <v>171516</v>
      </c>
      <c r="W736">
        <v>170875</v>
      </c>
      <c r="X736" t="b">
        <f t="shared" si="795"/>
        <v>0</v>
      </c>
      <c r="Y736" t="b">
        <f t="shared" si="796"/>
        <v>1</v>
      </c>
      <c r="AP736">
        <v>876</v>
      </c>
      <c r="AQ736" t="s">
        <v>1168</v>
      </c>
      <c r="AR736" t="s">
        <v>1332</v>
      </c>
      <c r="AS736">
        <v>10169.4</v>
      </c>
      <c r="AT736">
        <v>61910</v>
      </c>
      <c r="BI736" t="s">
        <v>1168</v>
      </c>
      <c r="BJ736">
        <v>10301.700000000001</v>
      </c>
      <c r="BK736">
        <v>61950</v>
      </c>
      <c r="BL736">
        <v>0</v>
      </c>
      <c r="BM736">
        <v>0</v>
      </c>
      <c r="BN736">
        <v>876</v>
      </c>
      <c r="BO736" t="s">
        <v>1583</v>
      </c>
    </row>
    <row r="737" spans="1:68" x14ac:dyDescent="0.2">
      <c r="A737" t="s">
        <v>286</v>
      </c>
      <c r="B737">
        <v>25830</v>
      </c>
      <c r="C737">
        <v>25820</v>
      </c>
      <c r="F737" s="162" t="s">
        <v>274</v>
      </c>
      <c r="G737" s="162"/>
      <c r="O737" s="162" t="s">
        <v>274</v>
      </c>
      <c r="P737" s="162">
        <v>148</v>
      </c>
      <c r="Q737" s="162">
        <v>1</v>
      </c>
      <c r="R737" s="162" t="s">
        <v>86</v>
      </c>
      <c r="S737">
        <v>197623</v>
      </c>
      <c r="T737">
        <v>211762</v>
      </c>
      <c r="U737">
        <v>168430</v>
      </c>
      <c r="V737">
        <v>168715</v>
      </c>
      <c r="W737">
        <v>168430</v>
      </c>
      <c r="X737" t="b">
        <f t="shared" si="795"/>
        <v>0</v>
      </c>
      <c r="Y737" t="b">
        <f t="shared" si="796"/>
        <v>1</v>
      </c>
      <c r="Z737">
        <f t="shared" ref="Z737" si="831">P737</f>
        <v>148</v>
      </c>
      <c r="AA737" t="str">
        <f t="shared" ref="AA737" si="832">R737</f>
        <v>H&amp;Sconc2000-2-8.txt</v>
      </c>
      <c r="AB737">
        <f>AVERAGE(V737:V741)</f>
        <v>168961.8</v>
      </c>
      <c r="AC737">
        <f>AVERAGE(W737:W741)</f>
        <v>168483.8</v>
      </c>
      <c r="AP737">
        <v>77</v>
      </c>
      <c r="AQ737" t="s">
        <v>1061</v>
      </c>
      <c r="AR737" t="s">
        <v>1333</v>
      </c>
      <c r="AS737">
        <v>10103.700000000001</v>
      </c>
      <c r="AT737">
        <v>64190</v>
      </c>
      <c r="AU737">
        <f t="shared" ref="AU737" si="833">AVERAGE(AT737:AT741)</f>
        <v>64200</v>
      </c>
      <c r="BI737" t="s">
        <v>1061</v>
      </c>
      <c r="BJ737">
        <v>9994.75</v>
      </c>
      <c r="BK737">
        <v>64270</v>
      </c>
      <c r="BL737">
        <v>0</v>
      </c>
      <c r="BM737">
        <v>0</v>
      </c>
      <c r="BN737">
        <v>77</v>
      </c>
      <c r="BO737" t="s">
        <v>1584</v>
      </c>
      <c r="BP737">
        <f t="shared" ref="BP737" si="834">AVERAGE(BK737:BK741)</f>
        <v>64278</v>
      </c>
    </row>
    <row r="738" spans="1:68" x14ac:dyDescent="0.2">
      <c r="A738" t="s">
        <v>287</v>
      </c>
      <c r="B738">
        <v>10145.08</v>
      </c>
      <c r="F738" s="162" t="s">
        <v>274</v>
      </c>
      <c r="G738" s="162"/>
      <c r="O738" s="162" t="s">
        <v>274</v>
      </c>
      <c r="P738" s="162">
        <v>148</v>
      </c>
      <c r="Q738" s="162">
        <v>2</v>
      </c>
      <c r="R738" s="162" t="s">
        <v>86</v>
      </c>
      <c r="S738">
        <v>197881</v>
      </c>
      <c r="T738">
        <v>211762</v>
      </c>
      <c r="U738">
        <v>168313</v>
      </c>
      <c r="V738">
        <v>169069</v>
      </c>
      <c r="W738">
        <v>168313</v>
      </c>
      <c r="X738" t="b">
        <f t="shared" si="795"/>
        <v>0</v>
      </c>
      <c r="Y738" t="b">
        <f t="shared" si="796"/>
        <v>1</v>
      </c>
      <c r="AP738">
        <v>277</v>
      </c>
      <c r="AQ738" t="s">
        <v>503</v>
      </c>
      <c r="AR738" t="s">
        <v>1333</v>
      </c>
      <c r="AS738">
        <v>10531.1</v>
      </c>
      <c r="AT738">
        <v>64180</v>
      </c>
      <c r="BI738" t="s">
        <v>503</v>
      </c>
      <c r="BJ738">
        <v>10378.6</v>
      </c>
      <c r="BK738">
        <v>64310</v>
      </c>
      <c r="BL738">
        <v>0</v>
      </c>
      <c r="BM738">
        <v>0</v>
      </c>
      <c r="BN738">
        <v>277</v>
      </c>
      <c r="BO738" t="s">
        <v>1584</v>
      </c>
    </row>
    <row r="739" spans="1:68" x14ac:dyDescent="0.2">
      <c r="A739" t="s">
        <v>288</v>
      </c>
      <c r="B739">
        <v>29648</v>
      </c>
      <c r="F739" s="162" t="s">
        <v>274</v>
      </c>
      <c r="G739" s="162"/>
      <c r="O739" s="162" t="s">
        <v>274</v>
      </c>
      <c r="P739" s="162">
        <v>148</v>
      </c>
      <c r="Q739" s="162">
        <v>3</v>
      </c>
      <c r="R739" s="162" t="s">
        <v>86</v>
      </c>
      <c r="S739">
        <v>197383</v>
      </c>
      <c r="T739">
        <v>211762</v>
      </c>
      <c r="U739">
        <v>168475</v>
      </c>
      <c r="V739">
        <v>168994</v>
      </c>
      <c r="W739">
        <v>168475</v>
      </c>
      <c r="X739" t="b">
        <f t="shared" si="795"/>
        <v>0</v>
      </c>
      <c r="Y739" t="b">
        <f t="shared" si="796"/>
        <v>1</v>
      </c>
      <c r="AP739">
        <v>477</v>
      </c>
      <c r="AQ739" t="s">
        <v>725</v>
      </c>
      <c r="AR739" t="s">
        <v>1333</v>
      </c>
      <c r="AS739">
        <v>10236.6</v>
      </c>
      <c r="AT739">
        <v>64210</v>
      </c>
      <c r="BI739" t="s">
        <v>725</v>
      </c>
      <c r="BJ739">
        <v>10204.799999999999</v>
      </c>
      <c r="BK739">
        <v>64270</v>
      </c>
      <c r="BL739">
        <v>0</v>
      </c>
      <c r="BM739">
        <v>0</v>
      </c>
      <c r="BN739">
        <v>477</v>
      </c>
      <c r="BO739" t="s">
        <v>1584</v>
      </c>
    </row>
    <row r="740" spans="1:68" x14ac:dyDescent="0.2">
      <c r="A740" t="s">
        <v>289</v>
      </c>
      <c r="B740">
        <v>6918</v>
      </c>
      <c r="F740" s="162" t="s">
        <v>274</v>
      </c>
      <c r="G740" s="162"/>
      <c r="O740" s="162" t="s">
        <v>274</v>
      </c>
      <c r="P740" s="162">
        <v>148</v>
      </c>
      <c r="Q740" s="162">
        <v>4</v>
      </c>
      <c r="R740" s="162" t="s">
        <v>86</v>
      </c>
      <c r="S740">
        <v>197397</v>
      </c>
      <c r="T740">
        <v>211762</v>
      </c>
      <c r="U740">
        <v>168669</v>
      </c>
      <c r="V740">
        <v>169035</v>
      </c>
      <c r="W740">
        <v>168669</v>
      </c>
      <c r="X740" t="b">
        <f t="shared" si="795"/>
        <v>0</v>
      </c>
      <c r="Y740" t="b">
        <f t="shared" si="796"/>
        <v>1</v>
      </c>
      <c r="AP740">
        <v>677</v>
      </c>
      <c r="AQ740" t="s">
        <v>947</v>
      </c>
      <c r="AR740" t="s">
        <v>1333</v>
      </c>
      <c r="AS740">
        <v>10535.2</v>
      </c>
      <c r="AT740">
        <v>64210</v>
      </c>
      <c r="BI740" t="s">
        <v>947</v>
      </c>
      <c r="BJ740">
        <v>10107.6</v>
      </c>
      <c r="BK740">
        <v>64270</v>
      </c>
      <c r="BL740">
        <v>0</v>
      </c>
      <c r="BM740">
        <v>0</v>
      </c>
      <c r="BN740">
        <v>677</v>
      </c>
      <c r="BO740" t="s">
        <v>1584</v>
      </c>
    </row>
    <row r="741" spans="1:68" x14ac:dyDescent="0.2">
      <c r="F741" s="162" t="s">
        <v>274</v>
      </c>
      <c r="G741" s="162"/>
      <c r="O741" s="162" t="s">
        <v>274</v>
      </c>
      <c r="P741" s="162">
        <v>148</v>
      </c>
      <c r="Q741" s="162">
        <v>5</v>
      </c>
      <c r="R741" s="162" t="s">
        <v>86</v>
      </c>
      <c r="S741">
        <v>197738</v>
      </c>
      <c r="T741">
        <v>211762</v>
      </c>
      <c r="U741">
        <v>168532</v>
      </c>
      <c r="V741">
        <v>168996</v>
      </c>
      <c r="W741">
        <v>168532</v>
      </c>
      <c r="X741" t="b">
        <f t="shared" si="795"/>
        <v>0</v>
      </c>
      <c r="Y741" t="b">
        <f t="shared" si="796"/>
        <v>1</v>
      </c>
      <c r="AP741">
        <v>877</v>
      </c>
      <c r="AQ741" t="s">
        <v>1169</v>
      </c>
      <c r="AR741" t="s">
        <v>1333</v>
      </c>
      <c r="AS741">
        <v>10567.3</v>
      </c>
      <c r="AT741">
        <v>64210</v>
      </c>
      <c r="BI741" t="s">
        <v>1169</v>
      </c>
      <c r="BJ741">
        <v>10654.8</v>
      </c>
      <c r="BK741">
        <v>64270</v>
      </c>
      <c r="BL741">
        <v>0</v>
      </c>
      <c r="BM741">
        <v>0</v>
      </c>
      <c r="BN741">
        <v>877</v>
      </c>
      <c r="BO741" t="s">
        <v>1584</v>
      </c>
    </row>
    <row r="742" spans="1:68" x14ac:dyDescent="0.2">
      <c r="A742" t="s">
        <v>290</v>
      </c>
      <c r="F742" s="162" t="s">
        <v>274</v>
      </c>
      <c r="G742" s="162"/>
      <c r="O742" s="162" t="s">
        <v>274</v>
      </c>
      <c r="P742" s="162">
        <v>149</v>
      </c>
      <c r="Q742" s="162">
        <v>1</v>
      </c>
      <c r="R742" s="162" t="s">
        <v>87</v>
      </c>
      <c r="S742">
        <v>199110</v>
      </c>
      <c r="T742">
        <v>212370</v>
      </c>
      <c r="U742">
        <v>170518</v>
      </c>
      <c r="V742">
        <v>171173</v>
      </c>
      <c r="W742">
        <v>170518</v>
      </c>
      <c r="X742" t="b">
        <f t="shared" si="795"/>
        <v>0</v>
      </c>
      <c r="Y742" t="b">
        <f t="shared" si="796"/>
        <v>1</v>
      </c>
      <c r="Z742">
        <f t="shared" ref="Z742" si="835">P742</f>
        <v>149</v>
      </c>
      <c r="AA742" t="str">
        <f t="shared" ref="AA742" si="836">R742</f>
        <v>H&amp;Sconc2000-2-9.txt</v>
      </c>
      <c r="AB742">
        <f>AVERAGE(V742:V746)</f>
        <v>171146.8</v>
      </c>
      <c r="AC742">
        <f>AVERAGE(W742:W746)</f>
        <v>170642.4</v>
      </c>
      <c r="AP742">
        <v>78</v>
      </c>
      <c r="AQ742" t="s">
        <v>1072</v>
      </c>
      <c r="AR742" t="s">
        <v>1334</v>
      </c>
      <c r="AS742">
        <v>10253.200000000001</v>
      </c>
      <c r="AT742">
        <v>63950</v>
      </c>
      <c r="AU742">
        <f t="shared" ref="AU742" si="837">AVERAGE(AT742:AT746)</f>
        <v>64050</v>
      </c>
      <c r="BI742" t="s">
        <v>1072</v>
      </c>
      <c r="BJ742">
        <v>10031.9</v>
      </c>
      <c r="BK742">
        <v>64110</v>
      </c>
      <c r="BL742">
        <v>0</v>
      </c>
      <c r="BM742">
        <v>0</v>
      </c>
      <c r="BN742">
        <v>78</v>
      </c>
      <c r="BO742" t="s">
        <v>1585</v>
      </c>
      <c r="BP742">
        <f t="shared" ref="BP742" si="838">AVERAGE(BK742:BK746)</f>
        <v>64098</v>
      </c>
    </row>
    <row r="743" spans="1:68" x14ac:dyDescent="0.2">
      <c r="A743" t="s">
        <v>291</v>
      </c>
      <c r="B743">
        <v>66</v>
      </c>
      <c r="F743" s="162" t="s">
        <v>274</v>
      </c>
      <c r="G743" s="162"/>
      <c r="O743" s="162" t="s">
        <v>274</v>
      </c>
      <c r="P743" s="162">
        <v>149</v>
      </c>
      <c r="Q743" s="162">
        <v>2</v>
      </c>
      <c r="R743" s="162" t="s">
        <v>87</v>
      </c>
      <c r="S743">
        <v>198507</v>
      </c>
      <c r="T743">
        <v>212370</v>
      </c>
      <c r="U743">
        <v>170843</v>
      </c>
      <c r="V743">
        <v>171115</v>
      </c>
      <c r="W743">
        <v>170843</v>
      </c>
      <c r="X743" t="b">
        <f t="shared" si="795"/>
        <v>0</v>
      </c>
      <c r="Y743" t="b">
        <f t="shared" si="796"/>
        <v>1</v>
      </c>
      <c r="AP743">
        <v>278</v>
      </c>
      <c r="AQ743" t="s">
        <v>504</v>
      </c>
      <c r="AR743" t="s">
        <v>1334</v>
      </c>
      <c r="AS743">
        <v>10205.1</v>
      </c>
      <c r="AT743">
        <v>63950</v>
      </c>
      <c r="BI743" t="s">
        <v>504</v>
      </c>
      <c r="BJ743">
        <v>9993.4</v>
      </c>
      <c r="BK743">
        <v>64110</v>
      </c>
      <c r="BL743">
        <v>0</v>
      </c>
      <c r="BM743">
        <v>0</v>
      </c>
      <c r="BN743">
        <v>278</v>
      </c>
      <c r="BO743" t="s">
        <v>1585</v>
      </c>
    </row>
    <row r="744" spans="1:68" x14ac:dyDescent="0.2">
      <c r="A744" t="s">
        <v>292</v>
      </c>
      <c r="B744">
        <v>0</v>
      </c>
      <c r="F744" s="162" t="s">
        <v>274</v>
      </c>
      <c r="G744" s="162"/>
      <c r="O744" s="162" t="s">
        <v>274</v>
      </c>
      <c r="P744" s="162">
        <v>149</v>
      </c>
      <c r="Q744" s="162">
        <v>3</v>
      </c>
      <c r="R744" s="162" t="s">
        <v>87</v>
      </c>
      <c r="S744">
        <v>199078</v>
      </c>
      <c r="T744">
        <v>212370</v>
      </c>
      <c r="U744">
        <v>170540</v>
      </c>
      <c r="V744">
        <v>170800</v>
      </c>
      <c r="W744">
        <v>170540</v>
      </c>
      <c r="X744" t="b">
        <f t="shared" si="795"/>
        <v>0</v>
      </c>
      <c r="Y744" t="b">
        <f t="shared" si="796"/>
        <v>1</v>
      </c>
      <c r="AP744">
        <v>478</v>
      </c>
      <c r="AQ744" t="s">
        <v>726</v>
      </c>
      <c r="AR744" t="s">
        <v>1334</v>
      </c>
      <c r="AS744">
        <v>10340.299999999999</v>
      </c>
      <c r="AT744">
        <v>64100</v>
      </c>
      <c r="BI744" t="s">
        <v>726</v>
      </c>
      <c r="BJ744">
        <v>10386.200000000001</v>
      </c>
      <c r="BK744">
        <v>64110</v>
      </c>
      <c r="BL744">
        <v>0</v>
      </c>
      <c r="BM744">
        <v>0</v>
      </c>
      <c r="BN744">
        <v>478</v>
      </c>
      <c r="BO744" t="s">
        <v>1585</v>
      </c>
    </row>
    <row r="745" spans="1:68" x14ac:dyDescent="0.2">
      <c r="A745" t="s">
        <v>293</v>
      </c>
      <c r="B745">
        <v>2231</v>
      </c>
      <c r="F745" s="162" t="s">
        <v>274</v>
      </c>
      <c r="G745" s="162"/>
      <c r="O745" s="162" t="s">
        <v>274</v>
      </c>
      <c r="P745" s="162">
        <v>149</v>
      </c>
      <c r="Q745" s="162">
        <v>4</v>
      </c>
      <c r="R745" s="162" t="s">
        <v>87</v>
      </c>
      <c r="S745">
        <v>199018</v>
      </c>
      <c r="T745">
        <v>212370</v>
      </c>
      <c r="U745">
        <v>170598</v>
      </c>
      <c r="V745">
        <v>171329</v>
      </c>
      <c r="W745">
        <v>170598</v>
      </c>
      <c r="X745" t="b">
        <f t="shared" si="795"/>
        <v>0</v>
      </c>
      <c r="Y745" t="b">
        <f t="shared" si="796"/>
        <v>1</v>
      </c>
      <c r="AP745">
        <v>678</v>
      </c>
      <c r="AQ745" t="s">
        <v>948</v>
      </c>
      <c r="AR745" t="s">
        <v>1334</v>
      </c>
      <c r="AS745">
        <v>10008.4</v>
      </c>
      <c r="AT745">
        <v>64100</v>
      </c>
      <c r="BI745" t="s">
        <v>948</v>
      </c>
      <c r="BJ745">
        <v>10284.9</v>
      </c>
      <c r="BK745">
        <v>64050</v>
      </c>
      <c r="BL745">
        <v>0</v>
      </c>
      <c r="BM745">
        <v>0</v>
      </c>
      <c r="BN745">
        <v>678</v>
      </c>
      <c r="BO745" t="s">
        <v>1585</v>
      </c>
    </row>
    <row r="746" spans="1:68" x14ac:dyDescent="0.2">
      <c r="A746" t="s">
        <v>294</v>
      </c>
      <c r="B746">
        <v>0</v>
      </c>
      <c r="F746" s="162" t="s">
        <v>274</v>
      </c>
      <c r="G746" s="162"/>
      <c r="O746" s="162" t="s">
        <v>274</v>
      </c>
      <c r="P746" s="162">
        <v>149</v>
      </c>
      <c r="Q746" s="162">
        <v>5</v>
      </c>
      <c r="R746" s="162" t="s">
        <v>87</v>
      </c>
      <c r="S746">
        <v>199305</v>
      </c>
      <c r="T746">
        <v>212370</v>
      </c>
      <c r="U746">
        <v>170713</v>
      </c>
      <c r="V746">
        <v>171317</v>
      </c>
      <c r="W746">
        <v>170713</v>
      </c>
      <c r="X746" t="b">
        <f t="shared" si="795"/>
        <v>0</v>
      </c>
      <c r="Y746" t="b">
        <f t="shared" si="796"/>
        <v>1</v>
      </c>
      <c r="AP746">
        <v>878</v>
      </c>
      <c r="AQ746" t="s">
        <v>1170</v>
      </c>
      <c r="AR746" t="s">
        <v>1334</v>
      </c>
      <c r="AS746">
        <v>10525.5</v>
      </c>
      <c r="AT746">
        <v>64150</v>
      </c>
      <c r="BI746" t="s">
        <v>1170</v>
      </c>
      <c r="BJ746">
        <v>10251.1</v>
      </c>
      <c r="BK746">
        <v>64110</v>
      </c>
      <c r="BL746">
        <v>0</v>
      </c>
      <c r="BM746">
        <v>0</v>
      </c>
      <c r="BN746">
        <v>878</v>
      </c>
      <c r="BO746" t="s">
        <v>1585</v>
      </c>
    </row>
    <row r="747" spans="1:68" x14ac:dyDescent="0.2">
      <c r="A747" t="s">
        <v>295</v>
      </c>
      <c r="B747">
        <v>0</v>
      </c>
      <c r="F747" s="162" t="s">
        <v>274</v>
      </c>
      <c r="G747" s="162"/>
      <c r="O747" s="162" t="s">
        <v>274</v>
      </c>
      <c r="P747" s="162">
        <v>150</v>
      </c>
      <c r="Q747" s="162">
        <v>1</v>
      </c>
      <c r="R747" s="162" t="s">
        <v>79</v>
      </c>
      <c r="S747">
        <v>190928</v>
      </c>
      <c r="T747">
        <v>206408</v>
      </c>
      <c r="U747">
        <v>161196</v>
      </c>
      <c r="V747">
        <v>161852</v>
      </c>
      <c r="W747">
        <v>161196</v>
      </c>
      <c r="X747" t="b">
        <f t="shared" si="795"/>
        <v>0</v>
      </c>
      <c r="Y747" t="b">
        <f t="shared" si="796"/>
        <v>1</v>
      </c>
      <c r="Z747">
        <f t="shared" ref="Z747" si="839">P747</f>
        <v>150</v>
      </c>
      <c r="AA747" t="str">
        <f t="shared" ref="AA747" si="840">R747</f>
        <v>H&amp;Sconc2000-2-10.txt</v>
      </c>
      <c r="AB747">
        <f>AVERAGE(V747:V751)</f>
        <v>161851.20000000001</v>
      </c>
      <c r="AC747">
        <f>AVERAGE(W747:W751)</f>
        <v>161285.20000000001</v>
      </c>
      <c r="AP747">
        <v>79</v>
      </c>
      <c r="AQ747" t="s">
        <v>1083</v>
      </c>
      <c r="AR747" t="s">
        <v>1335</v>
      </c>
      <c r="AS747">
        <v>10279.6</v>
      </c>
      <c r="AT747">
        <v>62300</v>
      </c>
      <c r="AU747">
        <f t="shared" ref="AU747" si="841">AVERAGE(AT747:AT751)</f>
        <v>62226</v>
      </c>
      <c r="BI747" t="s">
        <v>1083</v>
      </c>
      <c r="BJ747">
        <v>10613.5</v>
      </c>
      <c r="BK747">
        <v>62160</v>
      </c>
      <c r="BL747">
        <v>0</v>
      </c>
      <c r="BM747">
        <v>0</v>
      </c>
      <c r="BN747">
        <v>79</v>
      </c>
      <c r="BO747" t="s">
        <v>1586</v>
      </c>
      <c r="BP747">
        <f t="shared" ref="BP747" si="842">AVERAGE(BK747:BK751)</f>
        <v>62210</v>
      </c>
    </row>
    <row r="748" spans="1:68" x14ac:dyDescent="0.2">
      <c r="A748" t="s">
        <v>296</v>
      </c>
      <c r="B748">
        <v>0.99880000000000002</v>
      </c>
      <c r="F748" s="162" t="s">
        <v>274</v>
      </c>
      <c r="G748" s="162"/>
      <c r="O748" s="162" t="s">
        <v>274</v>
      </c>
      <c r="P748" s="162">
        <v>150</v>
      </c>
      <c r="Q748" s="162">
        <v>2</v>
      </c>
      <c r="R748" s="162" t="s">
        <v>79</v>
      </c>
      <c r="S748">
        <v>191204</v>
      </c>
      <c r="T748">
        <v>206408</v>
      </c>
      <c r="U748">
        <v>161375</v>
      </c>
      <c r="V748">
        <v>161924</v>
      </c>
      <c r="W748">
        <v>161375</v>
      </c>
      <c r="X748" t="b">
        <f t="shared" si="795"/>
        <v>0</v>
      </c>
      <c r="Y748" t="b">
        <f t="shared" si="796"/>
        <v>1</v>
      </c>
      <c r="AP748">
        <v>279</v>
      </c>
      <c r="AQ748" t="s">
        <v>505</v>
      </c>
      <c r="AR748" t="s">
        <v>1335</v>
      </c>
      <c r="AS748">
        <v>10338.299999999999</v>
      </c>
      <c r="AT748">
        <v>62270</v>
      </c>
      <c r="BI748" t="s">
        <v>505</v>
      </c>
      <c r="BJ748">
        <v>10638.4</v>
      </c>
      <c r="BK748">
        <v>62160</v>
      </c>
      <c r="BL748">
        <v>0</v>
      </c>
      <c r="BM748">
        <v>0</v>
      </c>
      <c r="BN748">
        <v>279</v>
      </c>
      <c r="BO748" t="s">
        <v>1586</v>
      </c>
    </row>
    <row r="749" spans="1:68" x14ac:dyDescent="0.2">
      <c r="F749" s="162" t="s">
        <v>274</v>
      </c>
      <c r="G749" s="162"/>
      <c r="O749" s="162" t="s">
        <v>274</v>
      </c>
      <c r="P749" s="162">
        <v>150</v>
      </c>
      <c r="Q749" s="162">
        <v>3</v>
      </c>
      <c r="R749" s="162" t="s">
        <v>79</v>
      </c>
      <c r="S749">
        <v>191132</v>
      </c>
      <c r="T749">
        <v>206408</v>
      </c>
      <c r="U749">
        <v>161228</v>
      </c>
      <c r="V749">
        <v>161701</v>
      </c>
      <c r="W749">
        <v>161228</v>
      </c>
      <c r="X749" t="b">
        <f t="shared" si="795"/>
        <v>0</v>
      </c>
      <c r="Y749" t="b">
        <f t="shared" si="796"/>
        <v>1</v>
      </c>
      <c r="AP749">
        <v>479</v>
      </c>
      <c r="AQ749" t="s">
        <v>727</v>
      </c>
      <c r="AR749" t="s">
        <v>1335</v>
      </c>
      <c r="AS749">
        <v>10277.1</v>
      </c>
      <c r="AT749">
        <v>62240</v>
      </c>
      <c r="BI749" t="s">
        <v>727</v>
      </c>
      <c r="BJ749">
        <v>10272.9</v>
      </c>
      <c r="BK749">
        <v>62290</v>
      </c>
      <c r="BL749">
        <v>0</v>
      </c>
      <c r="BM749">
        <v>0</v>
      </c>
      <c r="BN749">
        <v>479</v>
      </c>
      <c r="BO749" t="s">
        <v>1586</v>
      </c>
    </row>
    <row r="750" spans="1:68" x14ac:dyDescent="0.2">
      <c r="A750" t="s">
        <v>282</v>
      </c>
      <c r="B750" t="s">
        <v>268</v>
      </c>
      <c r="C750" t="s">
        <v>283</v>
      </c>
      <c r="F750" s="162" t="s">
        <v>274</v>
      </c>
      <c r="G750" s="162" t="str">
        <f t="shared" ref="G750" si="843">B750</f>
        <v>prob_500_5.txt</v>
      </c>
      <c r="H750">
        <f t="shared" ref="H750" si="844">B751</f>
        <v>26320</v>
      </c>
      <c r="I750">
        <f t="shared" ref="I750" si="845">B752</f>
        <v>24800</v>
      </c>
      <c r="J750">
        <f t="shared" ref="J750" si="846">B753</f>
        <v>24450</v>
      </c>
      <c r="K750">
        <f t="shared" ref="K750:L750" si="847">B754</f>
        <v>24450</v>
      </c>
      <c r="L750">
        <f t="shared" si="847"/>
        <v>24450</v>
      </c>
      <c r="O750" s="162" t="s">
        <v>274</v>
      </c>
      <c r="P750" s="162">
        <v>150</v>
      </c>
      <c r="Q750" s="162">
        <v>4</v>
      </c>
      <c r="R750" s="162" t="s">
        <v>79</v>
      </c>
      <c r="S750">
        <v>191275</v>
      </c>
      <c r="T750">
        <v>206408</v>
      </c>
      <c r="U750">
        <v>161183</v>
      </c>
      <c r="V750">
        <v>161864</v>
      </c>
      <c r="W750">
        <v>161183</v>
      </c>
      <c r="X750" t="b">
        <f t="shared" si="795"/>
        <v>0</v>
      </c>
      <c r="Y750" t="b">
        <f t="shared" si="796"/>
        <v>1</v>
      </c>
      <c r="AP750">
        <v>679</v>
      </c>
      <c r="AQ750" t="s">
        <v>949</v>
      </c>
      <c r="AR750" t="s">
        <v>1335</v>
      </c>
      <c r="AS750">
        <v>10279.1</v>
      </c>
      <c r="AT750">
        <v>62160</v>
      </c>
      <c r="BI750" t="s">
        <v>949</v>
      </c>
      <c r="BJ750">
        <v>10431.200000000001</v>
      </c>
      <c r="BK750">
        <v>62290</v>
      </c>
      <c r="BL750">
        <v>0</v>
      </c>
      <c r="BM750">
        <v>0</v>
      </c>
      <c r="BN750">
        <v>679</v>
      </c>
      <c r="BO750" t="s">
        <v>1586</v>
      </c>
    </row>
    <row r="751" spans="1:68" x14ac:dyDescent="0.2">
      <c r="A751" t="s">
        <v>215</v>
      </c>
      <c r="B751">
        <v>26320</v>
      </c>
      <c r="C751" t="s">
        <v>284</v>
      </c>
      <c r="D751">
        <v>0.79700000000000004</v>
      </c>
      <c r="F751" s="162" t="s">
        <v>274</v>
      </c>
      <c r="G751" s="162"/>
      <c r="O751" s="162" t="s">
        <v>274</v>
      </c>
      <c r="P751" s="162">
        <v>150</v>
      </c>
      <c r="Q751" s="162">
        <v>5</v>
      </c>
      <c r="R751" s="162" t="s">
        <v>79</v>
      </c>
      <c r="S751">
        <v>191271</v>
      </c>
      <c r="T751">
        <v>206408</v>
      </c>
      <c r="U751">
        <v>161444</v>
      </c>
      <c r="V751">
        <v>161915</v>
      </c>
      <c r="W751">
        <v>161444</v>
      </c>
      <c r="X751" t="b">
        <f t="shared" si="795"/>
        <v>0</v>
      </c>
      <c r="Y751" t="b">
        <f t="shared" si="796"/>
        <v>1</v>
      </c>
      <c r="AP751">
        <v>879</v>
      </c>
      <c r="AQ751" t="s">
        <v>1171</v>
      </c>
      <c r="AR751" t="s">
        <v>1335</v>
      </c>
      <c r="AS751">
        <v>10201.799999999999</v>
      </c>
      <c r="AT751">
        <v>62160</v>
      </c>
      <c r="BI751" t="s">
        <v>1171</v>
      </c>
      <c r="BJ751">
        <v>10525.2</v>
      </c>
      <c r="BK751">
        <v>62150</v>
      </c>
      <c r="BL751">
        <v>0</v>
      </c>
      <c r="BM751">
        <v>0</v>
      </c>
      <c r="BN751">
        <v>879</v>
      </c>
      <c r="BO751" t="s">
        <v>1586</v>
      </c>
    </row>
    <row r="752" spans="1:68" x14ac:dyDescent="0.2">
      <c r="A752" t="s">
        <v>216</v>
      </c>
      <c r="B752">
        <v>24800</v>
      </c>
      <c r="C752" t="s">
        <v>284</v>
      </c>
      <c r="D752">
        <v>0.10199999999999999</v>
      </c>
      <c r="F752" s="162" t="s">
        <v>274</v>
      </c>
      <c r="G752" s="162"/>
      <c r="O752" s="162" t="s">
        <v>274</v>
      </c>
      <c r="P752" s="162">
        <v>151</v>
      </c>
      <c r="Q752" s="162">
        <v>1</v>
      </c>
      <c r="R752" s="162" t="s">
        <v>98</v>
      </c>
      <c r="S752">
        <v>20714</v>
      </c>
      <c r="T752">
        <v>19460</v>
      </c>
      <c r="U752">
        <v>19440</v>
      </c>
      <c r="V752">
        <v>19460</v>
      </c>
      <c r="W752">
        <v>19440</v>
      </c>
      <c r="X752" t="b">
        <f t="shared" si="795"/>
        <v>0</v>
      </c>
      <c r="Y752" t="b">
        <f t="shared" si="796"/>
        <v>1</v>
      </c>
      <c r="Z752">
        <f t="shared" ref="Z752" si="848">P752</f>
        <v>151</v>
      </c>
      <c r="AA752" t="str">
        <f t="shared" ref="AA752" si="849">R752</f>
        <v>H&amp;Sconv100-3-1.txt</v>
      </c>
      <c r="AB752">
        <f>AVERAGE(V752:V756)</f>
        <v>19460</v>
      </c>
      <c r="AC752">
        <f>AVERAGE(W752:W756)</f>
        <v>19446.8</v>
      </c>
      <c r="AP752">
        <v>21</v>
      </c>
      <c r="AQ752" t="s">
        <v>441</v>
      </c>
      <c r="AR752" t="s">
        <v>1477</v>
      </c>
      <c r="AS752">
        <v>10011.1</v>
      </c>
      <c r="AT752">
        <v>4890</v>
      </c>
      <c r="AU752">
        <f t="shared" ref="AU752" si="850">AVERAGE(AT752:AT756)</f>
        <v>4888</v>
      </c>
      <c r="BI752" t="s">
        <v>441</v>
      </c>
      <c r="BJ752">
        <v>10048.9</v>
      </c>
      <c r="BK752">
        <v>4880</v>
      </c>
      <c r="BL752">
        <v>0</v>
      </c>
      <c r="BM752">
        <v>0</v>
      </c>
      <c r="BN752">
        <v>21</v>
      </c>
      <c r="BO752" t="s">
        <v>244</v>
      </c>
      <c r="BP752">
        <f t="shared" ref="BP752" si="851">AVERAGE(BK752:BK756)</f>
        <v>4880</v>
      </c>
    </row>
    <row r="753" spans="1:68" x14ac:dyDescent="0.2">
      <c r="A753" t="s">
        <v>285</v>
      </c>
      <c r="B753">
        <v>24450</v>
      </c>
      <c r="F753" s="162" t="s">
        <v>274</v>
      </c>
      <c r="G753" s="162"/>
      <c r="O753" s="162" t="s">
        <v>274</v>
      </c>
      <c r="P753" s="162">
        <v>151</v>
      </c>
      <c r="Q753" s="162">
        <v>2</v>
      </c>
      <c r="R753" s="162" t="s">
        <v>98</v>
      </c>
      <c r="S753">
        <v>20754</v>
      </c>
      <c r="T753">
        <v>19460</v>
      </c>
      <c r="U753">
        <v>19460</v>
      </c>
      <c r="V753">
        <v>19460</v>
      </c>
      <c r="W753">
        <v>19460</v>
      </c>
      <c r="X753" t="b">
        <f t="shared" si="795"/>
        <v>1</v>
      </c>
      <c r="Y753" t="b">
        <f t="shared" si="796"/>
        <v>1</v>
      </c>
      <c r="AP753">
        <v>221</v>
      </c>
      <c r="AQ753" t="s">
        <v>443</v>
      </c>
      <c r="AR753" t="s">
        <v>1477</v>
      </c>
      <c r="AS753">
        <v>10073</v>
      </c>
      <c r="AT753">
        <v>4890</v>
      </c>
      <c r="BI753" t="s">
        <v>443</v>
      </c>
      <c r="BJ753">
        <v>10007.799999999999</v>
      </c>
      <c r="BK753">
        <v>4880</v>
      </c>
      <c r="BL753">
        <v>0</v>
      </c>
      <c r="BM753">
        <v>0</v>
      </c>
      <c r="BN753">
        <v>221</v>
      </c>
      <c r="BO753" t="s">
        <v>244</v>
      </c>
    </row>
    <row r="754" spans="1:68" x14ac:dyDescent="0.2">
      <c r="A754" t="s">
        <v>286</v>
      </c>
      <c r="B754">
        <v>24450</v>
      </c>
      <c r="C754">
        <v>24450</v>
      </c>
      <c r="F754" s="162" t="s">
        <v>274</v>
      </c>
      <c r="G754" s="162"/>
      <c r="O754" s="162" t="s">
        <v>274</v>
      </c>
      <c r="P754" s="162">
        <v>151</v>
      </c>
      <c r="Q754" s="162">
        <v>3</v>
      </c>
      <c r="R754" s="162" t="s">
        <v>98</v>
      </c>
      <c r="S754">
        <v>20240</v>
      </c>
      <c r="T754">
        <v>19460</v>
      </c>
      <c r="U754">
        <v>19442</v>
      </c>
      <c r="V754">
        <v>19460</v>
      </c>
      <c r="W754">
        <v>19442</v>
      </c>
      <c r="X754" t="b">
        <f t="shared" si="795"/>
        <v>0</v>
      </c>
      <c r="Y754" t="b">
        <f t="shared" si="796"/>
        <v>1</v>
      </c>
      <c r="AP754">
        <v>421</v>
      </c>
      <c r="AQ754" t="s">
        <v>664</v>
      </c>
      <c r="AR754" t="s">
        <v>1477</v>
      </c>
      <c r="AS754">
        <v>10059.200000000001</v>
      </c>
      <c r="AT754">
        <v>4890</v>
      </c>
      <c r="BI754" t="s">
        <v>664</v>
      </c>
      <c r="BJ754">
        <v>10060.5</v>
      </c>
      <c r="BK754">
        <v>4880</v>
      </c>
      <c r="BL754">
        <v>0</v>
      </c>
      <c r="BM754">
        <v>0</v>
      </c>
      <c r="BN754">
        <v>421</v>
      </c>
      <c r="BO754" t="s">
        <v>244</v>
      </c>
    </row>
    <row r="755" spans="1:68" x14ac:dyDescent="0.2">
      <c r="A755" t="s">
        <v>287</v>
      </c>
      <c r="B755">
        <v>10169.754000000001</v>
      </c>
      <c r="F755" s="162" t="s">
        <v>274</v>
      </c>
      <c r="G755" s="162"/>
      <c r="O755" s="162" t="s">
        <v>274</v>
      </c>
      <c r="P755" s="162">
        <v>151</v>
      </c>
      <c r="Q755" s="162">
        <v>4</v>
      </c>
      <c r="R755" s="162" t="s">
        <v>98</v>
      </c>
      <c r="S755">
        <v>20539</v>
      </c>
      <c r="T755">
        <v>19460</v>
      </c>
      <c r="U755">
        <v>19442</v>
      </c>
      <c r="V755">
        <v>19460</v>
      </c>
      <c r="W755">
        <v>19442</v>
      </c>
      <c r="X755" t="b">
        <f t="shared" si="795"/>
        <v>0</v>
      </c>
      <c r="Y755" t="b">
        <f t="shared" si="796"/>
        <v>1</v>
      </c>
      <c r="AP755">
        <v>621</v>
      </c>
      <c r="AQ755" t="s">
        <v>886</v>
      </c>
      <c r="AR755" t="s">
        <v>1477</v>
      </c>
      <c r="AS755">
        <v>10036.799999999999</v>
      </c>
      <c r="AT755">
        <v>4880</v>
      </c>
      <c r="BI755" t="s">
        <v>886</v>
      </c>
      <c r="BJ755">
        <v>10073.700000000001</v>
      </c>
      <c r="BK755">
        <v>4880</v>
      </c>
      <c r="BL755">
        <v>0</v>
      </c>
      <c r="BM755">
        <v>0</v>
      </c>
      <c r="BN755">
        <v>621</v>
      </c>
      <c r="BO755" t="s">
        <v>244</v>
      </c>
    </row>
    <row r="756" spans="1:68" x14ac:dyDescent="0.2">
      <c r="A756" t="s">
        <v>288</v>
      </c>
      <c r="B756">
        <v>33842</v>
      </c>
      <c r="F756" s="162" t="s">
        <v>274</v>
      </c>
      <c r="G756" s="162"/>
      <c r="O756" s="162" t="s">
        <v>274</v>
      </c>
      <c r="P756" s="162">
        <v>151</v>
      </c>
      <c r="Q756" s="162">
        <v>5</v>
      </c>
      <c r="R756" s="162" t="s">
        <v>98</v>
      </c>
      <c r="S756">
        <v>20475</v>
      </c>
      <c r="T756">
        <v>19460</v>
      </c>
      <c r="U756">
        <v>19450</v>
      </c>
      <c r="V756">
        <v>19460</v>
      </c>
      <c r="W756">
        <v>19450</v>
      </c>
      <c r="X756" t="b">
        <f t="shared" si="795"/>
        <v>0</v>
      </c>
      <c r="Y756" t="b">
        <f t="shared" si="796"/>
        <v>1</v>
      </c>
      <c r="AP756">
        <v>821</v>
      </c>
      <c r="AQ756" t="s">
        <v>1108</v>
      </c>
      <c r="AR756" t="s">
        <v>1477</v>
      </c>
      <c r="AS756">
        <v>10013.799999999999</v>
      </c>
      <c r="AT756">
        <v>4890</v>
      </c>
      <c r="BI756" t="s">
        <v>1108</v>
      </c>
      <c r="BJ756">
        <v>10037.799999999999</v>
      </c>
      <c r="BK756">
        <v>4880</v>
      </c>
      <c r="BL756">
        <v>0</v>
      </c>
      <c r="BM756">
        <v>0</v>
      </c>
      <c r="BN756">
        <v>821</v>
      </c>
      <c r="BO756" t="s">
        <v>244</v>
      </c>
    </row>
    <row r="757" spans="1:68" x14ac:dyDescent="0.2">
      <c r="A757" t="s">
        <v>289</v>
      </c>
      <c r="B757">
        <v>7560</v>
      </c>
      <c r="F757" s="162" t="s">
        <v>274</v>
      </c>
      <c r="G757" s="162"/>
      <c r="O757" s="162" t="s">
        <v>274</v>
      </c>
      <c r="P757" s="162">
        <v>152</v>
      </c>
      <c r="Q757" s="162">
        <v>1</v>
      </c>
      <c r="R757" s="162" t="s">
        <v>100</v>
      </c>
      <c r="S757">
        <v>20188</v>
      </c>
      <c r="T757">
        <v>19104</v>
      </c>
      <c r="U757">
        <v>19099</v>
      </c>
      <c r="V757">
        <v>19104</v>
      </c>
      <c r="W757">
        <v>19099</v>
      </c>
      <c r="X757" t="b">
        <f t="shared" si="795"/>
        <v>0</v>
      </c>
      <c r="Y757" t="b">
        <f t="shared" si="796"/>
        <v>1</v>
      </c>
      <c r="Z757">
        <f t="shared" ref="Z757" si="852">P757</f>
        <v>152</v>
      </c>
      <c r="AA757" t="str">
        <f t="shared" ref="AA757" si="853">R757</f>
        <v>H&amp;Sconv100-3-2.txt</v>
      </c>
      <c r="AB757">
        <f>AVERAGE(V757:V761)</f>
        <v>19104</v>
      </c>
      <c r="AC757">
        <f>AVERAGE(W757:W761)</f>
        <v>19094.8</v>
      </c>
      <c r="AP757">
        <v>30</v>
      </c>
      <c r="AQ757" t="s">
        <v>540</v>
      </c>
      <c r="AR757" t="s">
        <v>1486</v>
      </c>
      <c r="AS757">
        <v>10046.5</v>
      </c>
      <c r="AT757">
        <v>4650</v>
      </c>
      <c r="AU757">
        <f t="shared" ref="AU757" si="854">AVERAGE(AT757:AT761)</f>
        <v>4650</v>
      </c>
      <c r="BI757" t="s">
        <v>540</v>
      </c>
      <c r="BJ757">
        <v>10074.5</v>
      </c>
      <c r="BK757">
        <v>4650</v>
      </c>
      <c r="BL757">
        <v>0</v>
      </c>
      <c r="BM757">
        <v>0</v>
      </c>
      <c r="BN757">
        <v>30</v>
      </c>
      <c r="BO757" t="s">
        <v>253</v>
      </c>
      <c r="BP757">
        <f t="shared" ref="BP757" si="855">AVERAGE(BK757:BK761)</f>
        <v>4648</v>
      </c>
    </row>
    <row r="758" spans="1:68" x14ac:dyDescent="0.2">
      <c r="F758" s="162" t="s">
        <v>274</v>
      </c>
      <c r="G758" s="162"/>
      <c r="O758" s="162" t="s">
        <v>274</v>
      </c>
      <c r="P758" s="162">
        <v>152</v>
      </c>
      <c r="Q758" s="162">
        <v>2</v>
      </c>
      <c r="R758" s="162" t="s">
        <v>100</v>
      </c>
      <c r="S758">
        <v>20288</v>
      </c>
      <c r="T758">
        <v>19104</v>
      </c>
      <c r="U758">
        <v>19104</v>
      </c>
      <c r="V758">
        <v>19104</v>
      </c>
      <c r="W758">
        <v>19104</v>
      </c>
      <c r="X758" t="b">
        <f t="shared" si="795"/>
        <v>1</v>
      </c>
      <c r="Y758" t="b">
        <f t="shared" si="796"/>
        <v>1</v>
      </c>
      <c r="AP758">
        <v>230</v>
      </c>
      <c r="AQ758" t="s">
        <v>453</v>
      </c>
      <c r="AR758" t="s">
        <v>1486</v>
      </c>
      <c r="AS758">
        <v>10047.200000000001</v>
      </c>
      <c r="AT758">
        <v>4650</v>
      </c>
      <c r="BI758" t="s">
        <v>453</v>
      </c>
      <c r="BJ758">
        <v>10021.1</v>
      </c>
      <c r="BK758">
        <v>4650</v>
      </c>
      <c r="BL758">
        <v>0</v>
      </c>
      <c r="BM758">
        <v>0</v>
      </c>
      <c r="BN758">
        <v>230</v>
      </c>
      <c r="BO758" t="s">
        <v>253</v>
      </c>
    </row>
    <row r="759" spans="1:68" x14ac:dyDescent="0.2">
      <c r="A759" t="s">
        <v>290</v>
      </c>
      <c r="F759" s="162" t="s">
        <v>274</v>
      </c>
      <c r="G759" s="162"/>
      <c r="O759" s="162" t="s">
        <v>274</v>
      </c>
      <c r="P759" s="162">
        <v>152</v>
      </c>
      <c r="Q759" s="162">
        <v>3</v>
      </c>
      <c r="R759" s="162" t="s">
        <v>100</v>
      </c>
      <c r="S759">
        <v>20296</v>
      </c>
      <c r="T759">
        <v>19104</v>
      </c>
      <c r="U759">
        <v>19104</v>
      </c>
      <c r="V759">
        <v>19104</v>
      </c>
      <c r="W759">
        <v>19104</v>
      </c>
      <c r="X759" t="b">
        <f t="shared" si="795"/>
        <v>1</v>
      </c>
      <c r="Y759" t="b">
        <f t="shared" si="796"/>
        <v>1</v>
      </c>
      <c r="AP759">
        <v>430</v>
      </c>
      <c r="AQ759" t="s">
        <v>674</v>
      </c>
      <c r="AR759" t="s">
        <v>1486</v>
      </c>
      <c r="AS759">
        <v>10041</v>
      </c>
      <c r="AT759">
        <v>4650</v>
      </c>
      <c r="BI759" t="s">
        <v>674</v>
      </c>
      <c r="BJ759">
        <v>10023.4</v>
      </c>
      <c r="BK759">
        <v>4640</v>
      </c>
      <c r="BL759">
        <v>0</v>
      </c>
      <c r="BM759">
        <v>0</v>
      </c>
      <c r="BN759">
        <v>430</v>
      </c>
      <c r="BO759" t="s">
        <v>253</v>
      </c>
    </row>
    <row r="760" spans="1:68" x14ac:dyDescent="0.2">
      <c r="A760" t="s">
        <v>291</v>
      </c>
      <c r="B760">
        <v>193</v>
      </c>
      <c r="F760" s="162" t="s">
        <v>274</v>
      </c>
      <c r="G760" s="162"/>
      <c r="O760" s="162" t="s">
        <v>274</v>
      </c>
      <c r="P760" s="162">
        <v>152</v>
      </c>
      <c r="Q760" s="162">
        <v>4</v>
      </c>
      <c r="R760" s="162" t="s">
        <v>100</v>
      </c>
      <c r="S760">
        <v>20452</v>
      </c>
      <c r="T760">
        <v>19104</v>
      </c>
      <c r="U760">
        <v>19081</v>
      </c>
      <c r="V760">
        <v>19104</v>
      </c>
      <c r="W760">
        <v>19081</v>
      </c>
      <c r="X760" t="b">
        <f t="shared" si="795"/>
        <v>0</v>
      </c>
      <c r="Y760" t="b">
        <f t="shared" si="796"/>
        <v>1</v>
      </c>
      <c r="AP760">
        <v>630</v>
      </c>
      <c r="AQ760" t="s">
        <v>896</v>
      </c>
      <c r="AR760" t="s">
        <v>1486</v>
      </c>
      <c r="AS760">
        <v>10054.700000000001</v>
      </c>
      <c r="AT760">
        <v>4650</v>
      </c>
      <c r="BI760" t="s">
        <v>896</v>
      </c>
      <c r="BJ760">
        <v>10011.299999999999</v>
      </c>
      <c r="BK760">
        <v>4650</v>
      </c>
      <c r="BL760">
        <v>0</v>
      </c>
      <c r="BM760">
        <v>0</v>
      </c>
      <c r="BN760">
        <v>630</v>
      </c>
      <c r="BO760" t="s">
        <v>253</v>
      </c>
    </row>
    <row r="761" spans="1:68" x14ac:dyDescent="0.2">
      <c r="A761" t="s">
        <v>292</v>
      </c>
      <c r="B761">
        <v>0</v>
      </c>
      <c r="F761" s="162" t="s">
        <v>274</v>
      </c>
      <c r="G761" s="162"/>
      <c r="O761" s="162" t="s">
        <v>274</v>
      </c>
      <c r="P761" s="162">
        <v>152</v>
      </c>
      <c r="Q761" s="162">
        <v>5</v>
      </c>
      <c r="R761" s="162" t="s">
        <v>100</v>
      </c>
      <c r="S761">
        <v>20388</v>
      </c>
      <c r="T761">
        <v>19104</v>
      </c>
      <c r="U761">
        <v>19086</v>
      </c>
      <c r="V761">
        <v>19104</v>
      </c>
      <c r="W761">
        <v>19086</v>
      </c>
      <c r="X761" t="b">
        <f t="shared" si="795"/>
        <v>0</v>
      </c>
      <c r="Y761" t="b">
        <f t="shared" si="796"/>
        <v>1</v>
      </c>
      <c r="AP761">
        <v>830</v>
      </c>
      <c r="AQ761" t="s">
        <v>1118</v>
      </c>
      <c r="AR761" t="s">
        <v>1486</v>
      </c>
      <c r="AS761">
        <v>10024.9</v>
      </c>
      <c r="AT761">
        <v>4650</v>
      </c>
      <c r="BI761" t="s">
        <v>1118</v>
      </c>
      <c r="BJ761">
        <v>10073.4</v>
      </c>
      <c r="BK761">
        <v>4650</v>
      </c>
      <c r="BL761">
        <v>0</v>
      </c>
      <c r="BM761">
        <v>0</v>
      </c>
      <c r="BN761">
        <v>830</v>
      </c>
      <c r="BO761" t="s">
        <v>253</v>
      </c>
    </row>
    <row r="762" spans="1:68" x14ac:dyDescent="0.2">
      <c r="A762" t="s">
        <v>293</v>
      </c>
      <c r="B762">
        <v>2457</v>
      </c>
      <c r="F762" s="162" t="s">
        <v>274</v>
      </c>
      <c r="G762" s="162"/>
      <c r="O762" s="162" t="s">
        <v>274</v>
      </c>
      <c r="P762" s="162">
        <v>153</v>
      </c>
      <c r="Q762" s="162">
        <v>1</v>
      </c>
      <c r="R762" s="162" t="s">
        <v>101</v>
      </c>
      <c r="S762">
        <v>20135</v>
      </c>
      <c r="T762">
        <v>18365</v>
      </c>
      <c r="U762">
        <v>18360</v>
      </c>
      <c r="V762">
        <v>18365</v>
      </c>
      <c r="W762">
        <v>18360</v>
      </c>
      <c r="X762" t="b">
        <f t="shared" si="795"/>
        <v>0</v>
      </c>
      <c r="Y762" t="b">
        <f t="shared" si="796"/>
        <v>1</v>
      </c>
      <c r="Z762">
        <f t="shared" ref="Z762" si="856">P762</f>
        <v>153</v>
      </c>
      <c r="AA762" t="str">
        <f t="shared" ref="AA762" si="857">R762</f>
        <v>H&amp;Sconv100-3-3.txt</v>
      </c>
      <c r="AB762">
        <f>AVERAGE(V762:V766)</f>
        <v>18365</v>
      </c>
      <c r="AC762">
        <f>AVERAGE(W762:W766)</f>
        <v>18361</v>
      </c>
      <c r="AP762">
        <v>22</v>
      </c>
      <c r="AQ762" t="s">
        <v>452</v>
      </c>
      <c r="AR762" t="s">
        <v>1478</v>
      </c>
      <c r="AS762">
        <v>10036.9</v>
      </c>
      <c r="AT762">
        <v>5470</v>
      </c>
      <c r="AU762">
        <f t="shared" ref="AU762" si="858">AVERAGE(AT762:AT766)</f>
        <v>5470</v>
      </c>
      <c r="BI762" t="s">
        <v>452</v>
      </c>
      <c r="BJ762">
        <v>10020</v>
      </c>
      <c r="BK762">
        <v>5470</v>
      </c>
      <c r="BL762">
        <v>0</v>
      </c>
      <c r="BM762">
        <v>0</v>
      </c>
      <c r="BN762">
        <v>22</v>
      </c>
      <c r="BO762" t="s">
        <v>245</v>
      </c>
      <c r="BP762">
        <f t="shared" ref="BP762" si="859">AVERAGE(BK762:BK766)</f>
        <v>5472</v>
      </c>
    </row>
    <row r="763" spans="1:68" x14ac:dyDescent="0.2">
      <c r="A763" t="s">
        <v>294</v>
      </c>
      <c r="B763">
        <v>0</v>
      </c>
      <c r="F763" s="162" t="s">
        <v>274</v>
      </c>
      <c r="G763" s="162"/>
      <c r="O763" s="162" t="s">
        <v>274</v>
      </c>
      <c r="P763" s="162">
        <v>153</v>
      </c>
      <c r="Q763" s="162">
        <v>2</v>
      </c>
      <c r="R763" s="162" t="s">
        <v>101</v>
      </c>
      <c r="S763">
        <v>20058</v>
      </c>
      <c r="T763">
        <v>18365</v>
      </c>
      <c r="U763">
        <v>18365</v>
      </c>
      <c r="V763">
        <v>18365</v>
      </c>
      <c r="W763">
        <v>18365</v>
      </c>
      <c r="X763" t="b">
        <f t="shared" si="795"/>
        <v>1</v>
      </c>
      <c r="Y763" t="b">
        <f t="shared" si="796"/>
        <v>1</v>
      </c>
      <c r="AP763">
        <v>222</v>
      </c>
      <c r="AQ763" t="s">
        <v>444</v>
      </c>
      <c r="AR763" t="s">
        <v>1478</v>
      </c>
      <c r="AS763">
        <v>10023.6</v>
      </c>
      <c r="AT763">
        <v>5470</v>
      </c>
      <c r="BI763" t="s">
        <v>444</v>
      </c>
      <c r="BJ763">
        <v>10036.1</v>
      </c>
      <c r="BK763">
        <v>5470</v>
      </c>
      <c r="BL763">
        <v>0</v>
      </c>
      <c r="BM763">
        <v>0</v>
      </c>
      <c r="BN763">
        <v>222</v>
      </c>
      <c r="BO763" t="s">
        <v>245</v>
      </c>
    </row>
    <row r="764" spans="1:68" x14ac:dyDescent="0.2">
      <c r="A764" t="s">
        <v>295</v>
      </c>
      <c r="B764">
        <v>0</v>
      </c>
      <c r="F764" s="162" t="s">
        <v>274</v>
      </c>
      <c r="G764" s="162"/>
      <c r="O764" s="162" t="s">
        <v>274</v>
      </c>
      <c r="P764" s="162">
        <v>153</v>
      </c>
      <c r="Q764" s="162">
        <v>3</v>
      </c>
      <c r="R764" s="162" t="s">
        <v>101</v>
      </c>
      <c r="S764">
        <v>20149</v>
      </c>
      <c r="T764">
        <v>18365</v>
      </c>
      <c r="U764">
        <v>18355</v>
      </c>
      <c r="V764">
        <v>18365</v>
      </c>
      <c r="W764">
        <v>18355</v>
      </c>
      <c r="X764" t="b">
        <f t="shared" si="795"/>
        <v>0</v>
      </c>
      <c r="Y764" t="b">
        <f t="shared" si="796"/>
        <v>1</v>
      </c>
      <c r="AP764">
        <v>422</v>
      </c>
      <c r="AQ764" t="s">
        <v>665</v>
      </c>
      <c r="AR764" t="s">
        <v>1478</v>
      </c>
      <c r="AS764">
        <v>10009.299999999999</v>
      </c>
      <c r="AT764">
        <v>5470</v>
      </c>
      <c r="BI764" t="s">
        <v>665</v>
      </c>
      <c r="BJ764">
        <v>10039.5</v>
      </c>
      <c r="BK764">
        <v>5480</v>
      </c>
      <c r="BL764">
        <v>0</v>
      </c>
      <c r="BM764">
        <v>0</v>
      </c>
      <c r="BN764">
        <v>422</v>
      </c>
      <c r="BO764" t="s">
        <v>245</v>
      </c>
    </row>
    <row r="765" spans="1:68" x14ac:dyDescent="0.2">
      <c r="A765" t="s">
        <v>296</v>
      </c>
      <c r="B765">
        <v>0.99919999999999998</v>
      </c>
      <c r="F765" s="162" t="s">
        <v>274</v>
      </c>
      <c r="G765" s="162"/>
      <c r="O765" s="162" t="s">
        <v>274</v>
      </c>
      <c r="P765" s="162">
        <v>153</v>
      </c>
      <c r="Q765" s="162">
        <v>4</v>
      </c>
      <c r="R765" s="162" t="s">
        <v>101</v>
      </c>
      <c r="S765">
        <v>20270</v>
      </c>
      <c r="T765">
        <v>18365</v>
      </c>
      <c r="U765">
        <v>18365</v>
      </c>
      <c r="V765">
        <v>18365</v>
      </c>
      <c r="W765">
        <v>18365</v>
      </c>
      <c r="X765" t="b">
        <f t="shared" si="795"/>
        <v>1</v>
      </c>
      <c r="Y765" t="b">
        <f t="shared" si="796"/>
        <v>1</v>
      </c>
      <c r="AP765">
        <v>622</v>
      </c>
      <c r="AQ765" t="s">
        <v>887</v>
      </c>
      <c r="AR765" t="s">
        <v>1478</v>
      </c>
      <c r="AS765">
        <v>10021.6</v>
      </c>
      <c r="AT765">
        <v>5470</v>
      </c>
      <c r="BI765" t="s">
        <v>887</v>
      </c>
      <c r="BJ765">
        <v>10049.700000000001</v>
      </c>
      <c r="BK765">
        <v>5470</v>
      </c>
      <c r="BL765">
        <v>0</v>
      </c>
      <c r="BM765">
        <v>0</v>
      </c>
      <c r="BN765">
        <v>622</v>
      </c>
      <c r="BO765" t="s">
        <v>245</v>
      </c>
    </row>
    <row r="766" spans="1:68" x14ac:dyDescent="0.2">
      <c r="F766" s="162" t="s">
        <v>274</v>
      </c>
      <c r="G766" s="162"/>
      <c r="O766" s="162" t="s">
        <v>274</v>
      </c>
      <c r="P766" s="162">
        <v>153</v>
      </c>
      <c r="Q766" s="162">
        <v>5</v>
      </c>
      <c r="R766" s="162" t="s">
        <v>101</v>
      </c>
      <c r="S766">
        <v>20130</v>
      </c>
      <c r="T766">
        <v>18365</v>
      </c>
      <c r="U766">
        <v>18360</v>
      </c>
      <c r="V766">
        <v>18365</v>
      </c>
      <c r="W766">
        <v>18360</v>
      </c>
      <c r="X766" t="b">
        <f t="shared" si="795"/>
        <v>0</v>
      </c>
      <c r="Y766" t="b">
        <f t="shared" si="796"/>
        <v>1</v>
      </c>
      <c r="AP766">
        <v>822</v>
      </c>
      <c r="AQ766" t="s">
        <v>1109</v>
      </c>
      <c r="AR766" t="s">
        <v>1478</v>
      </c>
      <c r="AS766">
        <v>10017.4</v>
      </c>
      <c r="AT766">
        <v>5470</v>
      </c>
      <c r="BI766" t="s">
        <v>1109</v>
      </c>
      <c r="BJ766">
        <v>10045.299999999999</v>
      </c>
      <c r="BK766">
        <v>5470</v>
      </c>
      <c r="BL766">
        <v>0</v>
      </c>
      <c r="BM766">
        <v>0</v>
      </c>
      <c r="BN766">
        <v>822</v>
      </c>
      <c r="BO766" t="s">
        <v>245</v>
      </c>
    </row>
    <row r="767" spans="1:68" x14ac:dyDescent="0.2">
      <c r="A767" t="s">
        <v>282</v>
      </c>
      <c r="B767" t="s">
        <v>269</v>
      </c>
      <c r="C767" t="s">
        <v>283</v>
      </c>
      <c r="F767" s="162" t="s">
        <v>274</v>
      </c>
      <c r="G767" s="162" t="str">
        <f t="shared" ref="G767" si="860">B767</f>
        <v>prob_500_6.txt</v>
      </c>
      <c r="H767">
        <f t="shared" ref="H767" si="861">B768</f>
        <v>26920</v>
      </c>
      <c r="I767">
        <f t="shared" ref="I767" si="862">B769</f>
        <v>25400</v>
      </c>
      <c r="J767">
        <f t="shared" ref="J767" si="863">B770</f>
        <v>24890</v>
      </c>
      <c r="K767">
        <f t="shared" ref="K767:L767" si="864">B771</f>
        <v>24890</v>
      </c>
      <c r="L767">
        <f t="shared" si="864"/>
        <v>24890</v>
      </c>
      <c r="O767" s="162" t="s">
        <v>274</v>
      </c>
      <c r="P767" s="162">
        <v>154</v>
      </c>
      <c r="Q767" s="162">
        <v>1</v>
      </c>
      <c r="R767" s="162" t="s">
        <v>102</v>
      </c>
      <c r="S767">
        <v>20836</v>
      </c>
      <c r="T767">
        <v>19097</v>
      </c>
      <c r="U767">
        <v>19097</v>
      </c>
      <c r="V767">
        <v>19097</v>
      </c>
      <c r="W767">
        <v>19097</v>
      </c>
      <c r="X767" t="b">
        <f t="shared" si="795"/>
        <v>1</v>
      </c>
      <c r="Y767" t="b">
        <f t="shared" si="796"/>
        <v>1</v>
      </c>
      <c r="Z767">
        <f t="shared" ref="Z767" si="865">P767</f>
        <v>154</v>
      </c>
      <c r="AA767" t="str">
        <f t="shared" ref="AA767" si="866">R767</f>
        <v>H&amp;Sconv100-3-4.txt</v>
      </c>
      <c r="AB767">
        <f>AVERAGE(V767:V771)</f>
        <v>19097</v>
      </c>
      <c r="AC767">
        <f>AVERAGE(W767:W771)</f>
        <v>19093.400000000001</v>
      </c>
      <c r="AP767">
        <v>23</v>
      </c>
      <c r="AQ767" t="s">
        <v>463</v>
      </c>
      <c r="AR767" t="s">
        <v>1479</v>
      </c>
      <c r="AS767">
        <v>10057.6</v>
      </c>
      <c r="AT767">
        <v>5160</v>
      </c>
      <c r="AU767">
        <f t="shared" ref="AU767" si="867">AVERAGE(AT767:AT771)</f>
        <v>5158</v>
      </c>
      <c r="BI767" t="s">
        <v>463</v>
      </c>
      <c r="BJ767">
        <v>10037.700000000001</v>
      </c>
      <c r="BK767">
        <v>5160</v>
      </c>
      <c r="BL767">
        <v>0</v>
      </c>
      <c r="BM767">
        <v>0</v>
      </c>
      <c r="BN767">
        <v>23</v>
      </c>
      <c r="BO767" t="s">
        <v>246</v>
      </c>
      <c r="BP767">
        <f t="shared" ref="BP767" si="868">AVERAGE(BK767:BK771)</f>
        <v>5158</v>
      </c>
    </row>
    <row r="768" spans="1:68" x14ac:dyDescent="0.2">
      <c r="A768" t="s">
        <v>215</v>
      </c>
      <c r="B768">
        <v>26920</v>
      </c>
      <c r="C768" t="s">
        <v>284</v>
      </c>
      <c r="D768">
        <v>1.2270000000000001</v>
      </c>
      <c r="F768" s="162" t="s">
        <v>274</v>
      </c>
      <c r="G768" s="162"/>
      <c r="O768" s="162" t="s">
        <v>274</v>
      </c>
      <c r="P768" s="162">
        <v>154</v>
      </c>
      <c r="Q768" s="162">
        <v>2</v>
      </c>
      <c r="R768" s="162" t="s">
        <v>102</v>
      </c>
      <c r="S768">
        <v>20726</v>
      </c>
      <c r="T768">
        <v>19097</v>
      </c>
      <c r="U768">
        <v>19097</v>
      </c>
      <c r="V768">
        <v>19097</v>
      </c>
      <c r="W768">
        <v>19097</v>
      </c>
      <c r="X768" t="b">
        <f t="shared" si="795"/>
        <v>1</v>
      </c>
      <c r="Y768" t="b">
        <f t="shared" si="796"/>
        <v>1</v>
      </c>
      <c r="AP768">
        <v>223</v>
      </c>
      <c r="AQ768" t="s">
        <v>445</v>
      </c>
      <c r="AR768" t="s">
        <v>1479</v>
      </c>
      <c r="AS768">
        <v>10043</v>
      </c>
      <c r="AT768">
        <v>5150</v>
      </c>
      <c r="BI768" t="s">
        <v>445</v>
      </c>
      <c r="BJ768">
        <v>10008.799999999999</v>
      </c>
      <c r="BK768">
        <v>5160</v>
      </c>
      <c r="BL768">
        <v>0</v>
      </c>
      <c r="BM768">
        <v>0</v>
      </c>
      <c r="BN768">
        <v>223</v>
      </c>
      <c r="BO768" t="s">
        <v>246</v>
      </c>
    </row>
    <row r="769" spans="1:68" x14ac:dyDescent="0.2">
      <c r="A769" t="s">
        <v>216</v>
      </c>
      <c r="B769">
        <v>25400</v>
      </c>
      <c r="C769" t="s">
        <v>284</v>
      </c>
      <c r="D769">
        <v>0.24199999999999999</v>
      </c>
      <c r="F769" s="162" t="s">
        <v>274</v>
      </c>
      <c r="G769" s="162"/>
      <c r="O769" s="162" t="s">
        <v>274</v>
      </c>
      <c r="P769" s="162">
        <v>154</v>
      </c>
      <c r="Q769" s="162">
        <v>3</v>
      </c>
      <c r="R769" s="162" t="s">
        <v>102</v>
      </c>
      <c r="S769">
        <v>20639</v>
      </c>
      <c r="T769">
        <v>19097</v>
      </c>
      <c r="U769">
        <v>19079</v>
      </c>
      <c r="V769">
        <v>19097</v>
      </c>
      <c r="W769">
        <v>19079</v>
      </c>
      <c r="X769" t="b">
        <f t="shared" si="795"/>
        <v>0</v>
      </c>
      <c r="Y769" t="b">
        <f t="shared" si="796"/>
        <v>1</v>
      </c>
      <c r="AP769">
        <v>423</v>
      </c>
      <c r="AQ769" t="s">
        <v>666</v>
      </c>
      <c r="AR769" t="s">
        <v>1479</v>
      </c>
      <c r="AS769">
        <v>10045.6</v>
      </c>
      <c r="AT769">
        <v>5160</v>
      </c>
      <c r="BI769" t="s">
        <v>666</v>
      </c>
      <c r="BJ769">
        <v>10033.5</v>
      </c>
      <c r="BK769">
        <v>5150</v>
      </c>
      <c r="BL769">
        <v>0</v>
      </c>
      <c r="BM769">
        <v>0</v>
      </c>
      <c r="BN769">
        <v>423</v>
      </c>
      <c r="BO769" t="s">
        <v>246</v>
      </c>
    </row>
    <row r="770" spans="1:68" x14ac:dyDescent="0.2">
      <c r="A770" t="s">
        <v>285</v>
      </c>
      <c r="B770">
        <v>24890</v>
      </c>
      <c r="F770" s="162" t="s">
        <v>274</v>
      </c>
      <c r="G770" s="162"/>
      <c r="O770" s="162" t="s">
        <v>274</v>
      </c>
      <c r="P770" s="162">
        <v>154</v>
      </c>
      <c r="Q770" s="162">
        <v>4</v>
      </c>
      <c r="R770" s="162" t="s">
        <v>102</v>
      </c>
      <c r="S770">
        <v>20341</v>
      </c>
      <c r="T770">
        <v>19097</v>
      </c>
      <c r="U770">
        <v>19097</v>
      </c>
      <c r="V770">
        <v>19097</v>
      </c>
      <c r="W770">
        <v>19097</v>
      </c>
      <c r="X770" t="b">
        <f t="shared" si="795"/>
        <v>1</v>
      </c>
      <c r="Y770" t="b">
        <f t="shared" si="796"/>
        <v>1</v>
      </c>
      <c r="AP770">
        <v>623</v>
      </c>
      <c r="AQ770" t="s">
        <v>888</v>
      </c>
      <c r="AR770" t="s">
        <v>1479</v>
      </c>
      <c r="AS770">
        <v>10054.700000000001</v>
      </c>
      <c r="AT770">
        <v>5160</v>
      </c>
      <c r="BI770" t="s">
        <v>888</v>
      </c>
      <c r="BJ770">
        <v>10035.200000000001</v>
      </c>
      <c r="BK770">
        <v>5160</v>
      </c>
      <c r="BL770">
        <v>0</v>
      </c>
      <c r="BM770">
        <v>0</v>
      </c>
      <c r="BN770">
        <v>623</v>
      </c>
      <c r="BO770" t="s">
        <v>246</v>
      </c>
    </row>
    <row r="771" spans="1:68" x14ac:dyDescent="0.2">
      <c r="A771" t="s">
        <v>286</v>
      </c>
      <c r="B771">
        <v>24890</v>
      </c>
      <c r="C771">
        <v>24890</v>
      </c>
      <c r="F771" s="162" t="s">
        <v>274</v>
      </c>
      <c r="G771" s="162"/>
      <c r="O771" s="162" t="s">
        <v>274</v>
      </c>
      <c r="P771" s="162">
        <v>154</v>
      </c>
      <c r="Q771" s="162">
        <v>5</v>
      </c>
      <c r="R771" s="162" t="s">
        <v>102</v>
      </c>
      <c r="S771">
        <v>20763</v>
      </c>
      <c r="T771">
        <v>19097</v>
      </c>
      <c r="U771">
        <v>19097</v>
      </c>
      <c r="V771">
        <v>19097</v>
      </c>
      <c r="W771">
        <v>19097</v>
      </c>
      <c r="X771" t="b">
        <f t="shared" ref="X771:X834" si="869">W771=V771</f>
        <v>1</v>
      </c>
      <c r="Y771" t="b">
        <f t="shared" ref="Y771:Y834" si="870">W771=U771</f>
        <v>1</v>
      </c>
      <c r="AP771">
        <v>823</v>
      </c>
      <c r="AQ771" t="s">
        <v>1110</v>
      </c>
      <c r="AR771" t="s">
        <v>1479</v>
      </c>
      <c r="AS771">
        <v>10056</v>
      </c>
      <c r="AT771">
        <v>5160</v>
      </c>
      <c r="BI771" t="s">
        <v>1110</v>
      </c>
      <c r="BJ771">
        <v>10003.5</v>
      </c>
      <c r="BK771">
        <v>5160</v>
      </c>
      <c r="BL771">
        <v>0</v>
      </c>
      <c r="BM771">
        <v>0</v>
      </c>
      <c r="BN771">
        <v>823</v>
      </c>
      <c r="BO771" t="s">
        <v>246</v>
      </c>
    </row>
    <row r="772" spans="1:68" x14ac:dyDescent="0.2">
      <c r="A772" t="s">
        <v>287</v>
      </c>
      <c r="B772">
        <v>10220.618</v>
      </c>
      <c r="F772" s="162" t="s">
        <v>274</v>
      </c>
      <c r="G772" s="162"/>
      <c r="O772" s="162" t="s">
        <v>274</v>
      </c>
      <c r="P772" s="162">
        <v>155</v>
      </c>
      <c r="Q772" s="162">
        <v>1</v>
      </c>
      <c r="R772" s="162" t="s">
        <v>103</v>
      </c>
      <c r="S772">
        <v>17888</v>
      </c>
      <c r="T772">
        <v>16710</v>
      </c>
      <c r="U772">
        <v>16705</v>
      </c>
      <c r="V772">
        <v>16710</v>
      </c>
      <c r="W772">
        <v>16705</v>
      </c>
      <c r="X772" t="b">
        <f t="shared" si="869"/>
        <v>0</v>
      </c>
      <c r="Y772" t="b">
        <f t="shared" si="870"/>
        <v>1</v>
      </c>
      <c r="Z772">
        <f t="shared" ref="Z772" si="871">P772</f>
        <v>155</v>
      </c>
      <c r="AA772" t="str">
        <f t="shared" ref="AA772" si="872">R772</f>
        <v>H&amp;Sconv100-3-5.txt</v>
      </c>
      <c r="AB772">
        <f>AVERAGE(V772:V776)</f>
        <v>16710</v>
      </c>
      <c r="AC772">
        <f>AVERAGE(W772:W776)</f>
        <v>16707</v>
      </c>
      <c r="AP772">
        <v>24</v>
      </c>
      <c r="AQ772" t="s">
        <v>474</v>
      </c>
      <c r="AR772" t="s">
        <v>1480</v>
      </c>
      <c r="AS772">
        <v>10147.1</v>
      </c>
      <c r="AT772">
        <v>5190</v>
      </c>
      <c r="AU772">
        <f t="shared" ref="AU772" si="873">AVERAGE(AT772:AT776)</f>
        <v>5188</v>
      </c>
      <c r="BI772" t="s">
        <v>474</v>
      </c>
      <c r="BJ772">
        <v>10003.200000000001</v>
      </c>
      <c r="BK772">
        <v>5190</v>
      </c>
      <c r="BL772">
        <v>0</v>
      </c>
      <c r="BM772">
        <v>0</v>
      </c>
      <c r="BN772">
        <v>24</v>
      </c>
      <c r="BO772" t="s">
        <v>247</v>
      </c>
      <c r="BP772">
        <f t="shared" ref="BP772" si="874">AVERAGE(BK772:BK776)</f>
        <v>5188</v>
      </c>
    </row>
    <row r="773" spans="1:68" x14ac:dyDescent="0.2">
      <c r="A773" t="s">
        <v>288</v>
      </c>
      <c r="B773">
        <v>35556</v>
      </c>
      <c r="F773" s="162" t="s">
        <v>274</v>
      </c>
      <c r="G773" s="162"/>
      <c r="O773" s="162" t="s">
        <v>274</v>
      </c>
      <c r="P773" s="162">
        <v>155</v>
      </c>
      <c r="Q773" s="162">
        <v>2</v>
      </c>
      <c r="R773" s="162" t="s">
        <v>103</v>
      </c>
      <c r="S773">
        <v>18133</v>
      </c>
      <c r="T773">
        <v>16710</v>
      </c>
      <c r="U773">
        <v>16710</v>
      </c>
      <c r="V773">
        <v>16710</v>
      </c>
      <c r="W773">
        <v>16710</v>
      </c>
      <c r="X773" t="b">
        <f t="shared" si="869"/>
        <v>1</v>
      </c>
      <c r="Y773" t="b">
        <f t="shared" si="870"/>
        <v>1</v>
      </c>
      <c r="AP773">
        <v>224</v>
      </c>
      <c r="AQ773" t="s">
        <v>446</v>
      </c>
      <c r="AR773" t="s">
        <v>1480</v>
      </c>
      <c r="AS773">
        <v>10003.799999999999</v>
      </c>
      <c r="AT773">
        <v>5180</v>
      </c>
      <c r="BI773" t="s">
        <v>446</v>
      </c>
      <c r="BJ773">
        <v>10030.4</v>
      </c>
      <c r="BK773">
        <v>5190</v>
      </c>
      <c r="BL773">
        <v>0</v>
      </c>
      <c r="BM773">
        <v>0</v>
      </c>
      <c r="BN773">
        <v>224</v>
      </c>
      <c r="BO773" t="s">
        <v>247</v>
      </c>
    </row>
    <row r="774" spans="1:68" x14ac:dyDescent="0.2">
      <c r="A774" t="s">
        <v>289</v>
      </c>
      <c r="B774">
        <v>8328</v>
      </c>
      <c r="F774" s="162" t="s">
        <v>274</v>
      </c>
      <c r="G774" s="162"/>
      <c r="O774" s="162" t="s">
        <v>274</v>
      </c>
      <c r="P774" s="162">
        <v>155</v>
      </c>
      <c r="Q774" s="162">
        <v>3</v>
      </c>
      <c r="R774" s="162" t="s">
        <v>103</v>
      </c>
      <c r="S774">
        <v>17939</v>
      </c>
      <c r="T774">
        <v>16710</v>
      </c>
      <c r="U774">
        <v>16700</v>
      </c>
      <c r="V774">
        <v>16710</v>
      </c>
      <c r="W774">
        <v>16700</v>
      </c>
      <c r="X774" t="b">
        <f t="shared" si="869"/>
        <v>0</v>
      </c>
      <c r="Y774" t="b">
        <f t="shared" si="870"/>
        <v>1</v>
      </c>
      <c r="AP774">
        <v>424</v>
      </c>
      <c r="AQ774" t="s">
        <v>667</v>
      </c>
      <c r="AR774" t="s">
        <v>1480</v>
      </c>
      <c r="AS774">
        <v>10015.700000000001</v>
      </c>
      <c r="AT774">
        <v>5190</v>
      </c>
      <c r="BI774" t="s">
        <v>667</v>
      </c>
      <c r="BJ774">
        <v>10006.299999999999</v>
      </c>
      <c r="BK774">
        <v>5190</v>
      </c>
      <c r="BL774">
        <v>0</v>
      </c>
      <c r="BM774">
        <v>0</v>
      </c>
      <c r="BN774">
        <v>424</v>
      </c>
      <c r="BO774" t="s">
        <v>247</v>
      </c>
    </row>
    <row r="775" spans="1:68" x14ac:dyDescent="0.2">
      <c r="F775" s="162" t="s">
        <v>274</v>
      </c>
      <c r="G775" s="162"/>
      <c r="O775" s="162" t="s">
        <v>274</v>
      </c>
      <c r="P775" s="162">
        <v>155</v>
      </c>
      <c r="Q775" s="162">
        <v>4</v>
      </c>
      <c r="R775" s="162" t="s">
        <v>103</v>
      </c>
      <c r="S775">
        <v>18138</v>
      </c>
      <c r="T775">
        <v>16710</v>
      </c>
      <c r="U775">
        <v>16710</v>
      </c>
      <c r="V775">
        <v>16710</v>
      </c>
      <c r="W775">
        <v>16710</v>
      </c>
      <c r="X775" t="b">
        <f t="shared" si="869"/>
        <v>1</v>
      </c>
      <c r="Y775" t="b">
        <f t="shared" si="870"/>
        <v>1</v>
      </c>
      <c r="AP775">
        <v>624</v>
      </c>
      <c r="AQ775" t="s">
        <v>889</v>
      </c>
      <c r="AR775" t="s">
        <v>1480</v>
      </c>
      <c r="AS775">
        <v>10073.799999999999</v>
      </c>
      <c r="AT775">
        <v>5200</v>
      </c>
      <c r="BI775" t="s">
        <v>889</v>
      </c>
      <c r="BJ775">
        <v>10011.200000000001</v>
      </c>
      <c r="BK775">
        <v>5180</v>
      </c>
      <c r="BL775">
        <v>0</v>
      </c>
      <c r="BM775">
        <v>0</v>
      </c>
      <c r="BN775">
        <v>624</v>
      </c>
      <c r="BO775" t="s">
        <v>247</v>
      </c>
    </row>
    <row r="776" spans="1:68" x14ac:dyDescent="0.2">
      <c r="A776" t="s">
        <v>290</v>
      </c>
      <c r="F776" s="162" t="s">
        <v>274</v>
      </c>
      <c r="G776" s="162"/>
      <c r="O776" s="162" t="s">
        <v>274</v>
      </c>
      <c r="P776" s="162">
        <v>155</v>
      </c>
      <c r="Q776" s="162">
        <v>5</v>
      </c>
      <c r="R776" s="162" t="s">
        <v>103</v>
      </c>
      <c r="S776">
        <v>18057</v>
      </c>
      <c r="T776">
        <v>16710</v>
      </c>
      <c r="U776">
        <v>16710</v>
      </c>
      <c r="V776">
        <v>16710</v>
      </c>
      <c r="W776">
        <v>16710</v>
      </c>
      <c r="X776" t="b">
        <f t="shared" si="869"/>
        <v>1</v>
      </c>
      <c r="Y776" t="b">
        <f t="shared" si="870"/>
        <v>1</v>
      </c>
      <c r="AP776">
        <v>824</v>
      </c>
      <c r="AQ776" t="s">
        <v>1111</v>
      </c>
      <c r="AR776" t="s">
        <v>1480</v>
      </c>
      <c r="AS776">
        <v>10026</v>
      </c>
      <c r="AT776">
        <v>5180</v>
      </c>
      <c r="BI776" t="s">
        <v>1111</v>
      </c>
      <c r="BJ776">
        <v>10042.6</v>
      </c>
      <c r="BK776">
        <v>5190</v>
      </c>
      <c r="BL776">
        <v>0</v>
      </c>
      <c r="BM776">
        <v>0</v>
      </c>
      <c r="BN776">
        <v>824</v>
      </c>
      <c r="BO776" t="s">
        <v>247</v>
      </c>
    </row>
    <row r="777" spans="1:68" x14ac:dyDescent="0.2">
      <c r="A777" t="s">
        <v>291</v>
      </c>
      <c r="B777">
        <v>145</v>
      </c>
      <c r="F777" s="162" t="s">
        <v>274</v>
      </c>
      <c r="G777" s="162"/>
      <c r="O777" s="162" t="s">
        <v>274</v>
      </c>
      <c r="P777" s="162">
        <v>156</v>
      </c>
      <c r="Q777" s="162">
        <v>1</v>
      </c>
      <c r="R777" s="162" t="s">
        <v>104</v>
      </c>
      <c r="S777">
        <v>20106</v>
      </c>
      <c r="T777">
        <v>18688</v>
      </c>
      <c r="U777">
        <v>18688</v>
      </c>
      <c r="V777">
        <v>18688</v>
      </c>
      <c r="W777">
        <v>18688</v>
      </c>
      <c r="X777" t="b">
        <f t="shared" si="869"/>
        <v>1</v>
      </c>
      <c r="Y777" t="b">
        <f t="shared" si="870"/>
        <v>1</v>
      </c>
      <c r="Z777">
        <f t="shared" ref="Z777" si="875">P777</f>
        <v>156</v>
      </c>
      <c r="AA777" t="str">
        <f t="shared" ref="AA777" si="876">R777</f>
        <v>H&amp;Sconv100-3-6.txt</v>
      </c>
      <c r="AB777">
        <f>AVERAGE(V777:V781)</f>
        <v>18688</v>
      </c>
      <c r="AC777">
        <f>AVERAGE(W777:W781)</f>
        <v>18687</v>
      </c>
      <c r="AP777">
        <v>25</v>
      </c>
      <c r="AQ777" t="s">
        <v>485</v>
      </c>
      <c r="AR777" t="s">
        <v>1481</v>
      </c>
      <c r="AS777">
        <v>10162.9</v>
      </c>
      <c r="AT777">
        <v>4980</v>
      </c>
      <c r="AU777">
        <f t="shared" ref="AU777" si="877">AVERAGE(AT777:AT781)</f>
        <v>4978</v>
      </c>
      <c r="BI777" t="s">
        <v>485</v>
      </c>
      <c r="BJ777">
        <v>10071.5</v>
      </c>
      <c r="BK777">
        <v>4980</v>
      </c>
      <c r="BL777">
        <v>0</v>
      </c>
      <c r="BM777">
        <v>0</v>
      </c>
      <c r="BN777">
        <v>25</v>
      </c>
      <c r="BO777" t="s">
        <v>248</v>
      </c>
      <c r="BP777">
        <f t="shared" ref="BP777" si="878">AVERAGE(BK777:BK781)</f>
        <v>4980</v>
      </c>
    </row>
    <row r="778" spans="1:68" x14ac:dyDescent="0.2">
      <c r="A778" t="s">
        <v>292</v>
      </c>
      <c r="B778">
        <v>0</v>
      </c>
      <c r="F778" s="162" t="s">
        <v>274</v>
      </c>
      <c r="G778" s="162"/>
      <c r="O778" s="162" t="s">
        <v>274</v>
      </c>
      <c r="P778" s="162">
        <v>156</v>
      </c>
      <c r="Q778" s="162">
        <v>2</v>
      </c>
      <c r="R778" s="162" t="s">
        <v>104</v>
      </c>
      <c r="S778">
        <v>20191</v>
      </c>
      <c r="T778">
        <v>18688</v>
      </c>
      <c r="U778">
        <v>18688</v>
      </c>
      <c r="V778">
        <v>18688</v>
      </c>
      <c r="W778">
        <v>18688</v>
      </c>
      <c r="X778" t="b">
        <f t="shared" si="869"/>
        <v>1</v>
      </c>
      <c r="Y778" t="b">
        <f t="shared" si="870"/>
        <v>1</v>
      </c>
      <c r="AP778">
        <v>225</v>
      </c>
      <c r="AQ778" t="s">
        <v>447</v>
      </c>
      <c r="AR778" t="s">
        <v>1481</v>
      </c>
      <c r="AS778">
        <v>10048.799999999999</v>
      </c>
      <c r="AT778">
        <v>4980</v>
      </c>
      <c r="BI778" t="s">
        <v>447</v>
      </c>
      <c r="BJ778">
        <v>10034</v>
      </c>
      <c r="BK778">
        <v>4980</v>
      </c>
      <c r="BL778">
        <v>0</v>
      </c>
      <c r="BM778">
        <v>0</v>
      </c>
      <c r="BN778">
        <v>225</v>
      </c>
      <c r="BO778" t="s">
        <v>248</v>
      </c>
    </row>
    <row r="779" spans="1:68" x14ac:dyDescent="0.2">
      <c r="A779" t="s">
        <v>293</v>
      </c>
      <c r="B779">
        <v>2728</v>
      </c>
      <c r="F779" s="162" t="s">
        <v>274</v>
      </c>
      <c r="G779" s="162"/>
      <c r="O779" s="162" t="s">
        <v>274</v>
      </c>
      <c r="P779" s="162">
        <v>156</v>
      </c>
      <c r="Q779" s="162">
        <v>3</v>
      </c>
      <c r="R779" s="162" t="s">
        <v>104</v>
      </c>
      <c r="S779">
        <v>20238</v>
      </c>
      <c r="T779">
        <v>18688</v>
      </c>
      <c r="U779">
        <v>18683</v>
      </c>
      <c r="V779">
        <v>18688</v>
      </c>
      <c r="W779">
        <v>18683</v>
      </c>
      <c r="X779" t="b">
        <f t="shared" si="869"/>
        <v>0</v>
      </c>
      <c r="Y779" t="b">
        <f t="shared" si="870"/>
        <v>1</v>
      </c>
      <c r="AP779">
        <v>425</v>
      </c>
      <c r="AQ779" t="s">
        <v>668</v>
      </c>
      <c r="AR779" t="s">
        <v>1481</v>
      </c>
      <c r="AS779">
        <v>10043.9</v>
      </c>
      <c r="AT779">
        <v>4980</v>
      </c>
      <c r="BI779" t="s">
        <v>668</v>
      </c>
      <c r="BJ779">
        <v>10005.1</v>
      </c>
      <c r="BK779">
        <v>4980</v>
      </c>
      <c r="BL779">
        <v>0</v>
      </c>
      <c r="BM779">
        <v>0</v>
      </c>
      <c r="BN779">
        <v>425</v>
      </c>
      <c r="BO779" t="s">
        <v>248</v>
      </c>
    </row>
    <row r="780" spans="1:68" x14ac:dyDescent="0.2">
      <c r="A780" t="s">
        <v>294</v>
      </c>
      <c r="B780">
        <v>0</v>
      </c>
      <c r="F780" s="162" t="s">
        <v>274</v>
      </c>
      <c r="G780" s="162"/>
      <c r="O780" s="162" t="s">
        <v>274</v>
      </c>
      <c r="P780" s="162">
        <v>156</v>
      </c>
      <c r="Q780" s="162">
        <v>4</v>
      </c>
      <c r="R780" s="162" t="s">
        <v>104</v>
      </c>
      <c r="S780">
        <v>19778</v>
      </c>
      <c r="T780">
        <v>18688</v>
      </c>
      <c r="U780">
        <v>18688</v>
      </c>
      <c r="V780">
        <v>18688</v>
      </c>
      <c r="W780">
        <v>18688</v>
      </c>
      <c r="X780" t="b">
        <f t="shared" si="869"/>
        <v>1</v>
      </c>
      <c r="Y780" t="b">
        <f t="shared" si="870"/>
        <v>1</v>
      </c>
      <c r="AP780">
        <v>625</v>
      </c>
      <c r="AQ780" t="s">
        <v>890</v>
      </c>
      <c r="AR780" t="s">
        <v>1481</v>
      </c>
      <c r="AS780">
        <v>10007.9</v>
      </c>
      <c r="AT780">
        <v>4970</v>
      </c>
      <c r="BI780" t="s">
        <v>890</v>
      </c>
      <c r="BJ780">
        <v>10041.9</v>
      </c>
      <c r="BK780">
        <v>4980</v>
      </c>
      <c r="BL780">
        <v>0</v>
      </c>
      <c r="BM780">
        <v>0</v>
      </c>
      <c r="BN780">
        <v>625</v>
      </c>
      <c r="BO780" t="s">
        <v>248</v>
      </c>
    </row>
    <row r="781" spans="1:68" x14ac:dyDescent="0.2">
      <c r="A781" t="s">
        <v>295</v>
      </c>
      <c r="B781">
        <v>0</v>
      </c>
      <c r="F781" s="162" t="s">
        <v>274</v>
      </c>
      <c r="G781" s="162"/>
      <c r="O781" s="162" t="s">
        <v>274</v>
      </c>
      <c r="P781" s="162">
        <v>156</v>
      </c>
      <c r="Q781" s="162">
        <v>5</v>
      </c>
      <c r="R781" s="162" t="s">
        <v>104</v>
      </c>
      <c r="S781">
        <v>20065</v>
      </c>
      <c r="T781">
        <v>18688</v>
      </c>
      <c r="U781">
        <v>18688</v>
      </c>
      <c r="V781">
        <v>18688</v>
      </c>
      <c r="W781">
        <v>18688</v>
      </c>
      <c r="X781" t="b">
        <f t="shared" si="869"/>
        <v>1</v>
      </c>
      <c r="Y781" t="b">
        <f t="shared" si="870"/>
        <v>1</v>
      </c>
      <c r="AP781">
        <v>825</v>
      </c>
      <c r="AQ781" t="s">
        <v>1112</v>
      </c>
      <c r="AR781" t="s">
        <v>1481</v>
      </c>
      <c r="AS781">
        <v>10021.1</v>
      </c>
      <c r="AT781">
        <v>4980</v>
      </c>
      <c r="BI781" t="s">
        <v>1112</v>
      </c>
      <c r="BJ781">
        <v>9999.85</v>
      </c>
      <c r="BK781">
        <v>4980</v>
      </c>
      <c r="BL781">
        <v>0</v>
      </c>
      <c r="BM781">
        <v>0</v>
      </c>
      <c r="BN781">
        <v>825</v>
      </c>
      <c r="BO781" t="s">
        <v>248</v>
      </c>
    </row>
    <row r="782" spans="1:68" x14ac:dyDescent="0.2">
      <c r="A782" t="s">
        <v>296</v>
      </c>
      <c r="B782">
        <v>0.999</v>
      </c>
      <c r="F782" s="162" t="s">
        <v>274</v>
      </c>
      <c r="G782" s="162"/>
      <c r="O782" s="162" t="s">
        <v>274</v>
      </c>
      <c r="P782" s="162">
        <v>157</v>
      </c>
      <c r="Q782" s="162">
        <v>1</v>
      </c>
      <c r="R782" s="162" t="s">
        <v>105</v>
      </c>
      <c r="S782">
        <v>20135</v>
      </c>
      <c r="T782">
        <v>18756</v>
      </c>
      <c r="U782">
        <v>18756</v>
      </c>
      <c r="V782">
        <v>18756</v>
      </c>
      <c r="W782">
        <v>18756</v>
      </c>
      <c r="X782" t="b">
        <f t="shared" si="869"/>
        <v>1</v>
      </c>
      <c r="Y782" t="b">
        <f t="shared" si="870"/>
        <v>1</v>
      </c>
      <c r="Z782">
        <f t="shared" ref="Z782" si="879">P782</f>
        <v>157</v>
      </c>
      <c r="AA782" t="str">
        <f t="shared" ref="AA782" si="880">R782</f>
        <v>H&amp;Sconv100-3-7.txt</v>
      </c>
      <c r="AB782">
        <f>AVERAGE(V782:V786)</f>
        <v>18756</v>
      </c>
      <c r="AC782">
        <f>AVERAGE(W782:W786)</f>
        <v>18744.400000000001</v>
      </c>
      <c r="AP782">
        <v>26</v>
      </c>
      <c r="AQ782" t="s">
        <v>309</v>
      </c>
      <c r="AR782" t="s">
        <v>1482</v>
      </c>
      <c r="AS782">
        <v>10109.200000000001</v>
      </c>
      <c r="AT782">
        <v>5180</v>
      </c>
      <c r="AU782">
        <f t="shared" ref="AU782" si="881">AVERAGE(AT782:AT786)</f>
        <v>5190</v>
      </c>
      <c r="BI782" t="s">
        <v>309</v>
      </c>
      <c r="BJ782">
        <v>10071.1</v>
      </c>
      <c r="BK782">
        <v>5190</v>
      </c>
      <c r="BL782">
        <v>0</v>
      </c>
      <c r="BM782">
        <v>0</v>
      </c>
      <c r="BN782">
        <v>26</v>
      </c>
      <c r="BO782" t="s">
        <v>249</v>
      </c>
      <c r="BP782">
        <f t="shared" ref="BP782" si="882">AVERAGE(BK782:BK786)</f>
        <v>5190</v>
      </c>
    </row>
    <row r="783" spans="1:68" x14ac:dyDescent="0.2">
      <c r="F783" s="162" t="s">
        <v>274</v>
      </c>
      <c r="G783" s="162"/>
      <c r="O783" s="162" t="s">
        <v>274</v>
      </c>
      <c r="P783" s="162">
        <v>157</v>
      </c>
      <c r="Q783" s="162">
        <v>2</v>
      </c>
      <c r="R783" s="162" t="s">
        <v>105</v>
      </c>
      <c r="S783">
        <v>20055</v>
      </c>
      <c r="T783">
        <v>18756</v>
      </c>
      <c r="U783">
        <v>18731</v>
      </c>
      <c r="V783">
        <v>18756</v>
      </c>
      <c r="W783">
        <v>18731</v>
      </c>
      <c r="X783" t="b">
        <f t="shared" si="869"/>
        <v>0</v>
      </c>
      <c r="Y783" t="b">
        <f t="shared" si="870"/>
        <v>1</v>
      </c>
      <c r="AP783">
        <v>226</v>
      </c>
      <c r="AQ783" t="s">
        <v>448</v>
      </c>
      <c r="AR783" t="s">
        <v>1482</v>
      </c>
      <c r="AS783">
        <v>10025.9</v>
      </c>
      <c r="AT783">
        <v>5200</v>
      </c>
      <c r="BI783" t="s">
        <v>448</v>
      </c>
      <c r="BJ783">
        <v>10039.9</v>
      </c>
      <c r="BK783">
        <v>5190</v>
      </c>
      <c r="BL783">
        <v>0</v>
      </c>
      <c r="BM783">
        <v>0</v>
      </c>
      <c r="BN783">
        <v>226</v>
      </c>
      <c r="BO783" t="s">
        <v>249</v>
      </c>
    </row>
    <row r="784" spans="1:68" x14ac:dyDescent="0.2">
      <c r="A784" t="s">
        <v>282</v>
      </c>
      <c r="B784" t="s">
        <v>270</v>
      </c>
      <c r="C784" t="s">
        <v>283</v>
      </c>
      <c r="F784" s="162" t="s">
        <v>274</v>
      </c>
      <c r="G784" s="162" t="str">
        <f t="shared" ref="G784" si="883">B784</f>
        <v>prob_500_7.txt</v>
      </c>
      <c r="H784">
        <f t="shared" ref="H784" si="884">B785</f>
        <v>27050</v>
      </c>
      <c r="I784">
        <f t="shared" ref="I784" si="885">B786</f>
        <v>25400</v>
      </c>
      <c r="J784">
        <f t="shared" ref="J784" si="886">B787</f>
        <v>25020</v>
      </c>
      <c r="K784">
        <f t="shared" ref="K784:L784" si="887">B788</f>
        <v>25040</v>
      </c>
      <c r="L784">
        <f t="shared" si="887"/>
        <v>25020</v>
      </c>
      <c r="O784" s="162" t="s">
        <v>274</v>
      </c>
      <c r="P784" s="162">
        <v>157</v>
      </c>
      <c r="Q784" s="162">
        <v>3</v>
      </c>
      <c r="R784" s="162" t="s">
        <v>105</v>
      </c>
      <c r="S784">
        <v>20086</v>
      </c>
      <c r="T784">
        <v>18756</v>
      </c>
      <c r="U784">
        <v>18751</v>
      </c>
      <c r="V784">
        <v>18756</v>
      </c>
      <c r="W784">
        <v>18751</v>
      </c>
      <c r="X784" t="b">
        <f t="shared" si="869"/>
        <v>0</v>
      </c>
      <c r="Y784" t="b">
        <f t="shared" si="870"/>
        <v>1</v>
      </c>
      <c r="AP784">
        <v>426</v>
      </c>
      <c r="AQ784" t="s">
        <v>669</v>
      </c>
      <c r="AR784" t="s">
        <v>1482</v>
      </c>
      <c r="AS784">
        <v>10021.6</v>
      </c>
      <c r="AT784">
        <v>5190</v>
      </c>
      <c r="BI784" t="s">
        <v>669</v>
      </c>
      <c r="BJ784">
        <v>10068.1</v>
      </c>
      <c r="BK784">
        <v>5190</v>
      </c>
      <c r="BL784">
        <v>0</v>
      </c>
      <c r="BM784">
        <v>0</v>
      </c>
      <c r="BN784">
        <v>426</v>
      </c>
      <c r="BO784" t="s">
        <v>249</v>
      </c>
    </row>
    <row r="785" spans="1:68" x14ac:dyDescent="0.2">
      <c r="A785" t="s">
        <v>215</v>
      </c>
      <c r="B785">
        <v>27050</v>
      </c>
      <c r="C785" t="s">
        <v>284</v>
      </c>
      <c r="D785">
        <v>0.46899999999999997</v>
      </c>
      <c r="F785" s="162" t="s">
        <v>274</v>
      </c>
      <c r="G785" s="162"/>
      <c r="O785" s="162" t="s">
        <v>274</v>
      </c>
      <c r="P785" s="162">
        <v>157</v>
      </c>
      <c r="Q785" s="162">
        <v>4</v>
      </c>
      <c r="R785" s="162" t="s">
        <v>105</v>
      </c>
      <c r="S785">
        <v>20072</v>
      </c>
      <c r="T785">
        <v>18756</v>
      </c>
      <c r="U785">
        <v>18738</v>
      </c>
      <c r="V785">
        <v>18756</v>
      </c>
      <c r="W785">
        <v>18738</v>
      </c>
      <c r="X785" t="b">
        <f t="shared" si="869"/>
        <v>0</v>
      </c>
      <c r="Y785" t="b">
        <f t="shared" si="870"/>
        <v>1</v>
      </c>
      <c r="AP785">
        <v>626</v>
      </c>
      <c r="AQ785" t="s">
        <v>891</v>
      </c>
      <c r="AR785" t="s">
        <v>1482</v>
      </c>
      <c r="AS785">
        <v>10004.700000000001</v>
      </c>
      <c r="AT785">
        <v>5190</v>
      </c>
      <c r="BI785" t="s">
        <v>891</v>
      </c>
      <c r="BJ785">
        <v>10056.4</v>
      </c>
      <c r="BK785">
        <v>5190</v>
      </c>
      <c r="BL785">
        <v>0</v>
      </c>
      <c r="BM785">
        <v>0</v>
      </c>
      <c r="BN785">
        <v>626</v>
      </c>
      <c r="BO785" t="s">
        <v>249</v>
      </c>
    </row>
    <row r="786" spans="1:68" x14ac:dyDescent="0.2">
      <c r="A786" t="s">
        <v>216</v>
      </c>
      <c r="B786">
        <v>25400</v>
      </c>
      <c r="C786" t="s">
        <v>284</v>
      </c>
      <c r="D786">
        <v>9.2999999999999999E-2</v>
      </c>
      <c r="F786" s="162" t="s">
        <v>274</v>
      </c>
      <c r="G786" s="162"/>
      <c r="O786" s="162" t="s">
        <v>274</v>
      </c>
      <c r="P786" s="162">
        <v>157</v>
      </c>
      <c r="Q786" s="162">
        <v>5</v>
      </c>
      <c r="R786" s="162" t="s">
        <v>105</v>
      </c>
      <c r="S786">
        <v>19836</v>
      </c>
      <c r="T786">
        <v>18756</v>
      </c>
      <c r="U786">
        <v>18746</v>
      </c>
      <c r="V786">
        <v>18756</v>
      </c>
      <c r="W786">
        <v>18746</v>
      </c>
      <c r="X786" t="b">
        <f t="shared" si="869"/>
        <v>0</v>
      </c>
      <c r="Y786" t="b">
        <f t="shared" si="870"/>
        <v>1</v>
      </c>
      <c r="AP786">
        <v>826</v>
      </c>
      <c r="AQ786" t="s">
        <v>1113</v>
      </c>
      <c r="AR786" t="s">
        <v>1482</v>
      </c>
      <c r="AS786">
        <v>10065.799999999999</v>
      </c>
      <c r="AT786">
        <v>5190</v>
      </c>
      <c r="BI786" t="s">
        <v>1113</v>
      </c>
      <c r="BJ786">
        <v>10007.799999999999</v>
      </c>
      <c r="BK786">
        <v>5190</v>
      </c>
      <c r="BL786">
        <v>0</v>
      </c>
      <c r="BM786">
        <v>0</v>
      </c>
      <c r="BN786">
        <v>826</v>
      </c>
      <c r="BO786" t="s">
        <v>249</v>
      </c>
    </row>
    <row r="787" spans="1:68" x14ac:dyDescent="0.2">
      <c r="A787" t="s">
        <v>285</v>
      </c>
      <c r="B787">
        <v>25020</v>
      </c>
      <c r="F787" s="162" t="s">
        <v>274</v>
      </c>
      <c r="G787" s="162"/>
      <c r="O787" s="162" t="s">
        <v>274</v>
      </c>
      <c r="P787" s="162">
        <v>158</v>
      </c>
      <c r="Q787" s="162">
        <v>1</v>
      </c>
      <c r="R787" s="162" t="s">
        <v>106</v>
      </c>
      <c r="S787">
        <v>20502</v>
      </c>
      <c r="T787">
        <v>19557</v>
      </c>
      <c r="U787">
        <v>19557</v>
      </c>
      <c r="V787">
        <v>19557</v>
      </c>
      <c r="W787">
        <v>19557</v>
      </c>
      <c r="X787" t="b">
        <f t="shared" si="869"/>
        <v>1</v>
      </c>
      <c r="Y787" t="b">
        <f t="shared" si="870"/>
        <v>1</v>
      </c>
      <c r="Z787">
        <f t="shared" ref="Z787" si="888">P787</f>
        <v>158</v>
      </c>
      <c r="AA787" t="str">
        <f t="shared" ref="AA787" si="889">R787</f>
        <v>H&amp;Sconv100-3-8.txt</v>
      </c>
      <c r="AB787">
        <f>AVERAGE(V787:V791)</f>
        <v>19557</v>
      </c>
      <c r="AC787">
        <f>AVERAGE(W787:W791)</f>
        <v>19556</v>
      </c>
      <c r="AP787">
        <v>27</v>
      </c>
      <c r="AQ787" t="s">
        <v>506</v>
      </c>
      <c r="AR787" t="s">
        <v>1483</v>
      </c>
      <c r="AS787">
        <v>10083.5</v>
      </c>
      <c r="AT787">
        <v>4780</v>
      </c>
      <c r="AU787">
        <f t="shared" ref="AU787" si="890">AVERAGE(AT787:AT791)</f>
        <v>4780</v>
      </c>
      <c r="BI787" t="s">
        <v>506</v>
      </c>
      <c r="BJ787">
        <v>10066.299999999999</v>
      </c>
      <c r="BK787">
        <v>4780</v>
      </c>
      <c r="BL787">
        <v>0</v>
      </c>
      <c r="BM787">
        <v>0</v>
      </c>
      <c r="BN787">
        <v>27</v>
      </c>
      <c r="BO787" t="s">
        <v>250</v>
      </c>
      <c r="BP787">
        <f t="shared" ref="BP787" si="891">AVERAGE(BK787:BK791)</f>
        <v>4780</v>
      </c>
    </row>
    <row r="788" spans="1:68" x14ac:dyDescent="0.2">
      <c r="A788" t="s">
        <v>286</v>
      </c>
      <c r="B788">
        <v>25040</v>
      </c>
      <c r="C788">
        <v>25020</v>
      </c>
      <c r="F788" s="162" t="s">
        <v>274</v>
      </c>
      <c r="G788" s="162"/>
      <c r="O788" s="162" t="s">
        <v>274</v>
      </c>
      <c r="P788" s="162">
        <v>158</v>
      </c>
      <c r="Q788" s="162">
        <v>2</v>
      </c>
      <c r="R788" s="162" t="s">
        <v>106</v>
      </c>
      <c r="S788">
        <v>20905</v>
      </c>
      <c r="T788">
        <v>19557</v>
      </c>
      <c r="U788">
        <v>19557</v>
      </c>
      <c r="V788">
        <v>19557</v>
      </c>
      <c r="W788">
        <v>19557</v>
      </c>
      <c r="X788" t="b">
        <f t="shared" si="869"/>
        <v>1</v>
      </c>
      <c r="Y788" t="b">
        <f t="shared" si="870"/>
        <v>1</v>
      </c>
      <c r="AP788">
        <v>227</v>
      </c>
      <c r="AQ788" t="s">
        <v>449</v>
      </c>
      <c r="AR788" t="s">
        <v>1483</v>
      </c>
      <c r="AS788">
        <v>10039.299999999999</v>
      </c>
      <c r="AT788">
        <v>4780</v>
      </c>
      <c r="BI788" t="s">
        <v>449</v>
      </c>
      <c r="BJ788">
        <v>10060.9</v>
      </c>
      <c r="BK788">
        <v>4780</v>
      </c>
      <c r="BL788">
        <v>0</v>
      </c>
      <c r="BM788">
        <v>0</v>
      </c>
      <c r="BN788">
        <v>227</v>
      </c>
      <c r="BO788" t="s">
        <v>250</v>
      </c>
    </row>
    <row r="789" spans="1:68" x14ac:dyDescent="0.2">
      <c r="A789" t="s">
        <v>287</v>
      </c>
      <c r="B789">
        <v>10120.948</v>
      </c>
      <c r="F789" s="162" t="s">
        <v>274</v>
      </c>
      <c r="G789" s="162"/>
      <c r="O789" s="162" t="s">
        <v>274</v>
      </c>
      <c r="P789" s="162">
        <v>158</v>
      </c>
      <c r="Q789" s="162">
        <v>3</v>
      </c>
      <c r="R789" s="162" t="s">
        <v>106</v>
      </c>
      <c r="S789">
        <v>20986</v>
      </c>
      <c r="T789">
        <v>19557</v>
      </c>
      <c r="U789">
        <v>19552</v>
      </c>
      <c r="V789">
        <v>19557</v>
      </c>
      <c r="W789">
        <v>19552</v>
      </c>
      <c r="X789" t="b">
        <f t="shared" si="869"/>
        <v>0</v>
      </c>
      <c r="Y789" t="b">
        <f t="shared" si="870"/>
        <v>1</v>
      </c>
      <c r="AP789">
        <v>427</v>
      </c>
      <c r="AQ789" t="s">
        <v>670</v>
      </c>
      <c r="AR789" t="s">
        <v>1483</v>
      </c>
      <c r="AS789">
        <v>10054.799999999999</v>
      </c>
      <c r="AT789">
        <v>4780</v>
      </c>
      <c r="BI789" t="s">
        <v>670</v>
      </c>
      <c r="BJ789">
        <v>10045.6</v>
      </c>
      <c r="BK789">
        <v>4780</v>
      </c>
      <c r="BL789">
        <v>0</v>
      </c>
      <c r="BM789">
        <v>0</v>
      </c>
      <c r="BN789">
        <v>427</v>
      </c>
      <c r="BO789" t="s">
        <v>250</v>
      </c>
    </row>
    <row r="790" spans="1:68" x14ac:dyDescent="0.2">
      <c r="A790" t="s">
        <v>288</v>
      </c>
      <c r="B790">
        <v>27628</v>
      </c>
      <c r="F790" s="162" t="s">
        <v>274</v>
      </c>
      <c r="G790" s="162"/>
      <c r="O790" s="162" t="s">
        <v>274</v>
      </c>
      <c r="P790" s="162">
        <v>158</v>
      </c>
      <c r="Q790" s="162">
        <v>4</v>
      </c>
      <c r="R790" s="162" t="s">
        <v>106</v>
      </c>
      <c r="S790">
        <v>20855</v>
      </c>
      <c r="T790">
        <v>19557</v>
      </c>
      <c r="U790">
        <v>19557</v>
      </c>
      <c r="V790">
        <v>19557</v>
      </c>
      <c r="W790">
        <v>19557</v>
      </c>
      <c r="X790" t="b">
        <f t="shared" si="869"/>
        <v>1</v>
      </c>
      <c r="Y790" t="b">
        <f t="shared" si="870"/>
        <v>1</v>
      </c>
      <c r="AP790">
        <v>627</v>
      </c>
      <c r="AQ790" t="s">
        <v>892</v>
      </c>
      <c r="AR790" t="s">
        <v>1483</v>
      </c>
      <c r="AS790">
        <v>10050.200000000001</v>
      </c>
      <c r="AT790">
        <v>4780</v>
      </c>
      <c r="BI790" t="s">
        <v>892</v>
      </c>
      <c r="BJ790">
        <v>10053.200000000001</v>
      </c>
      <c r="BK790">
        <v>4780</v>
      </c>
      <c r="BL790">
        <v>0</v>
      </c>
      <c r="BM790">
        <v>0</v>
      </c>
      <c r="BN790">
        <v>627</v>
      </c>
      <c r="BO790" t="s">
        <v>250</v>
      </c>
    </row>
    <row r="791" spans="1:68" x14ac:dyDescent="0.2">
      <c r="A791" t="s">
        <v>289</v>
      </c>
      <c r="B791">
        <v>6533</v>
      </c>
      <c r="F791" s="162" t="s">
        <v>274</v>
      </c>
      <c r="G791" s="162"/>
      <c r="O791" s="162" t="s">
        <v>274</v>
      </c>
      <c r="P791" s="162">
        <v>158</v>
      </c>
      <c r="Q791" s="162">
        <v>5</v>
      </c>
      <c r="R791" s="162" t="s">
        <v>106</v>
      </c>
      <c r="S791">
        <v>20993</v>
      </c>
      <c r="T791">
        <v>19557</v>
      </c>
      <c r="U791">
        <v>19557</v>
      </c>
      <c r="V791">
        <v>19557</v>
      </c>
      <c r="W791">
        <v>19557</v>
      </c>
      <c r="X791" t="b">
        <f t="shared" si="869"/>
        <v>1</v>
      </c>
      <c r="Y791" t="b">
        <f t="shared" si="870"/>
        <v>1</v>
      </c>
      <c r="AP791">
        <v>827</v>
      </c>
      <c r="AQ791" t="s">
        <v>1114</v>
      </c>
      <c r="AR791" t="s">
        <v>1483</v>
      </c>
      <c r="AS791">
        <v>10052.700000000001</v>
      </c>
      <c r="AT791">
        <v>4780</v>
      </c>
      <c r="BI791" t="s">
        <v>1114</v>
      </c>
      <c r="BJ791">
        <v>10067.4</v>
      </c>
      <c r="BK791">
        <v>4780</v>
      </c>
      <c r="BL791">
        <v>0</v>
      </c>
      <c r="BM791">
        <v>0</v>
      </c>
      <c r="BN791">
        <v>827</v>
      </c>
      <c r="BO791" t="s">
        <v>250</v>
      </c>
    </row>
    <row r="792" spans="1:68" x14ac:dyDescent="0.2">
      <c r="F792" s="162" t="s">
        <v>274</v>
      </c>
      <c r="G792" s="162"/>
      <c r="O792" s="162" t="s">
        <v>274</v>
      </c>
      <c r="P792" s="162">
        <v>159</v>
      </c>
      <c r="Q792" s="162">
        <v>1</v>
      </c>
      <c r="R792" s="162" t="s">
        <v>107</v>
      </c>
      <c r="S792">
        <v>19669</v>
      </c>
      <c r="T792">
        <v>18036</v>
      </c>
      <c r="U792">
        <v>18036</v>
      </c>
      <c r="V792">
        <v>18036</v>
      </c>
      <c r="W792">
        <v>18036</v>
      </c>
      <c r="X792" t="b">
        <f t="shared" si="869"/>
        <v>1</v>
      </c>
      <c r="Y792" t="b">
        <f t="shared" si="870"/>
        <v>1</v>
      </c>
      <c r="Z792">
        <f t="shared" ref="Z792" si="892">P792</f>
        <v>159</v>
      </c>
      <c r="AA792" t="str">
        <f t="shared" ref="AA792" si="893">R792</f>
        <v>H&amp;Sconv100-3-9.txt</v>
      </c>
      <c r="AB792">
        <f>AVERAGE(V792:V796)</f>
        <v>18036</v>
      </c>
      <c r="AC792">
        <f>AVERAGE(W792:W796)</f>
        <v>18032</v>
      </c>
      <c r="AP792">
        <v>28</v>
      </c>
      <c r="AQ792" t="s">
        <v>517</v>
      </c>
      <c r="AR792" t="s">
        <v>1484</v>
      </c>
      <c r="AS792">
        <v>10162.9</v>
      </c>
      <c r="AT792">
        <v>4860</v>
      </c>
      <c r="AU792">
        <f t="shared" ref="AU792" si="894">AVERAGE(AT792:AT796)</f>
        <v>4860</v>
      </c>
      <c r="BI792" t="s">
        <v>517</v>
      </c>
      <c r="BJ792">
        <v>10061.200000000001</v>
      </c>
      <c r="BK792">
        <v>4860</v>
      </c>
      <c r="BL792">
        <v>0</v>
      </c>
      <c r="BM792">
        <v>0</v>
      </c>
      <c r="BN792">
        <v>28</v>
      </c>
      <c r="BO792" t="s">
        <v>251</v>
      </c>
      <c r="BP792">
        <f t="shared" ref="BP792" si="895">AVERAGE(BK792:BK796)</f>
        <v>4860</v>
      </c>
    </row>
    <row r="793" spans="1:68" x14ac:dyDescent="0.2">
      <c r="A793" t="s">
        <v>290</v>
      </c>
      <c r="F793" s="162" t="s">
        <v>274</v>
      </c>
      <c r="G793" s="162"/>
      <c r="O793" s="162" t="s">
        <v>274</v>
      </c>
      <c r="P793" s="162">
        <v>159</v>
      </c>
      <c r="Q793" s="162">
        <v>2</v>
      </c>
      <c r="R793" s="162" t="s">
        <v>107</v>
      </c>
      <c r="S793">
        <v>19658</v>
      </c>
      <c r="T793">
        <v>18036</v>
      </c>
      <c r="U793">
        <v>18036</v>
      </c>
      <c r="V793">
        <v>18036</v>
      </c>
      <c r="W793">
        <v>18036</v>
      </c>
      <c r="X793" t="b">
        <f t="shared" si="869"/>
        <v>1</v>
      </c>
      <c r="Y793" t="b">
        <f t="shared" si="870"/>
        <v>1</v>
      </c>
      <c r="AP793">
        <v>228</v>
      </c>
      <c r="AQ793" t="s">
        <v>450</v>
      </c>
      <c r="AR793" t="s">
        <v>1484</v>
      </c>
      <c r="AS793">
        <v>10058.299999999999</v>
      </c>
      <c r="AT793">
        <v>4860</v>
      </c>
      <c r="BI793" t="s">
        <v>450</v>
      </c>
      <c r="BJ793">
        <v>10039.4</v>
      </c>
      <c r="BK793">
        <v>4860</v>
      </c>
      <c r="BL793">
        <v>0</v>
      </c>
      <c r="BM793">
        <v>0</v>
      </c>
      <c r="BN793">
        <v>228</v>
      </c>
      <c r="BO793" t="s">
        <v>251</v>
      </c>
    </row>
    <row r="794" spans="1:68" x14ac:dyDescent="0.2">
      <c r="A794" t="s">
        <v>291</v>
      </c>
      <c r="B794">
        <v>158</v>
      </c>
      <c r="F794" s="162" t="s">
        <v>274</v>
      </c>
      <c r="G794" s="162"/>
      <c r="O794" s="162" t="s">
        <v>274</v>
      </c>
      <c r="P794" s="162">
        <v>159</v>
      </c>
      <c r="Q794" s="162">
        <v>3</v>
      </c>
      <c r="R794" s="162" t="s">
        <v>107</v>
      </c>
      <c r="S794">
        <v>19438</v>
      </c>
      <c r="T794">
        <v>18036</v>
      </c>
      <c r="U794">
        <v>18016</v>
      </c>
      <c r="V794">
        <v>18036</v>
      </c>
      <c r="W794">
        <v>18016</v>
      </c>
      <c r="X794" t="b">
        <f t="shared" si="869"/>
        <v>0</v>
      </c>
      <c r="Y794" t="b">
        <f t="shared" si="870"/>
        <v>1</v>
      </c>
      <c r="AP794">
        <v>428</v>
      </c>
      <c r="AQ794" t="s">
        <v>671</v>
      </c>
      <c r="AR794" t="s">
        <v>1484</v>
      </c>
      <c r="AS794">
        <v>10010</v>
      </c>
      <c r="AT794">
        <v>4860</v>
      </c>
      <c r="BI794" t="s">
        <v>671</v>
      </c>
      <c r="BJ794">
        <v>10000.700000000001</v>
      </c>
      <c r="BK794">
        <v>4860</v>
      </c>
      <c r="BL794">
        <v>0</v>
      </c>
      <c r="BM794">
        <v>0</v>
      </c>
      <c r="BN794">
        <v>428</v>
      </c>
      <c r="BO794" t="s">
        <v>251</v>
      </c>
    </row>
    <row r="795" spans="1:68" x14ac:dyDescent="0.2">
      <c r="A795" t="s">
        <v>292</v>
      </c>
      <c r="B795">
        <v>0</v>
      </c>
      <c r="F795" s="162" t="s">
        <v>274</v>
      </c>
      <c r="G795" s="162"/>
      <c r="O795" s="162" t="s">
        <v>274</v>
      </c>
      <c r="P795" s="162">
        <v>159</v>
      </c>
      <c r="Q795" s="162">
        <v>4</v>
      </c>
      <c r="R795" s="162" t="s">
        <v>107</v>
      </c>
      <c r="S795">
        <v>19685</v>
      </c>
      <c r="T795">
        <v>18036</v>
      </c>
      <c r="U795">
        <v>18036</v>
      </c>
      <c r="V795">
        <v>18036</v>
      </c>
      <c r="W795">
        <v>18036</v>
      </c>
      <c r="X795" t="b">
        <f t="shared" si="869"/>
        <v>1</v>
      </c>
      <c r="Y795" t="b">
        <f t="shared" si="870"/>
        <v>1</v>
      </c>
      <c r="AP795">
        <v>628</v>
      </c>
      <c r="AQ795" t="s">
        <v>893</v>
      </c>
      <c r="AR795" t="s">
        <v>1484</v>
      </c>
      <c r="AS795">
        <v>10007.9</v>
      </c>
      <c r="AT795">
        <v>4860</v>
      </c>
      <c r="BI795" t="s">
        <v>893</v>
      </c>
      <c r="BJ795">
        <v>10014.700000000001</v>
      </c>
      <c r="BK795">
        <v>4860</v>
      </c>
      <c r="BL795">
        <v>0</v>
      </c>
      <c r="BM795">
        <v>0</v>
      </c>
      <c r="BN795">
        <v>628</v>
      </c>
      <c r="BO795" t="s">
        <v>251</v>
      </c>
    </row>
    <row r="796" spans="1:68" x14ac:dyDescent="0.2">
      <c r="A796" t="s">
        <v>293</v>
      </c>
      <c r="B796">
        <v>2044</v>
      </c>
      <c r="F796" s="162" t="s">
        <v>274</v>
      </c>
      <c r="G796" s="162"/>
      <c r="O796" s="162" t="s">
        <v>274</v>
      </c>
      <c r="P796" s="162">
        <v>159</v>
      </c>
      <c r="Q796" s="162">
        <v>5</v>
      </c>
      <c r="R796" s="162" t="s">
        <v>107</v>
      </c>
      <c r="S796">
        <v>19774</v>
      </c>
      <c r="T796">
        <v>18036</v>
      </c>
      <c r="U796">
        <v>18036</v>
      </c>
      <c r="V796">
        <v>18036</v>
      </c>
      <c r="W796">
        <v>18036</v>
      </c>
      <c r="X796" t="b">
        <f t="shared" si="869"/>
        <v>1</v>
      </c>
      <c r="Y796" t="b">
        <f t="shared" si="870"/>
        <v>1</v>
      </c>
      <c r="AP796">
        <v>828</v>
      </c>
      <c r="AQ796" t="s">
        <v>1115</v>
      </c>
      <c r="AR796" t="s">
        <v>1484</v>
      </c>
      <c r="AS796">
        <v>10064.9</v>
      </c>
      <c r="AT796">
        <v>4860</v>
      </c>
      <c r="BI796" t="s">
        <v>1115</v>
      </c>
      <c r="BJ796">
        <v>10031.700000000001</v>
      </c>
      <c r="BK796">
        <v>4860</v>
      </c>
      <c r="BL796">
        <v>0</v>
      </c>
      <c r="BM796">
        <v>0</v>
      </c>
      <c r="BN796">
        <v>828</v>
      </c>
      <c r="BO796" t="s">
        <v>251</v>
      </c>
    </row>
    <row r="797" spans="1:68" x14ac:dyDescent="0.2">
      <c r="A797" t="s">
        <v>294</v>
      </c>
      <c r="B797">
        <v>0</v>
      </c>
      <c r="F797" s="162" t="s">
        <v>274</v>
      </c>
      <c r="G797" s="162"/>
      <c r="O797" s="162" t="s">
        <v>274</v>
      </c>
      <c r="P797" s="162">
        <v>160</v>
      </c>
      <c r="Q797" s="162">
        <v>1</v>
      </c>
      <c r="R797" s="162" t="s">
        <v>99</v>
      </c>
      <c r="S797">
        <v>18767</v>
      </c>
      <c r="T797">
        <v>17259</v>
      </c>
      <c r="U797">
        <v>17259</v>
      </c>
      <c r="V797">
        <v>17259</v>
      </c>
      <c r="W797">
        <v>17259</v>
      </c>
      <c r="X797" t="b">
        <f t="shared" si="869"/>
        <v>1</v>
      </c>
      <c r="Y797" t="b">
        <f t="shared" si="870"/>
        <v>1</v>
      </c>
      <c r="Z797">
        <f t="shared" ref="Z797" si="896">P797</f>
        <v>160</v>
      </c>
      <c r="AA797" t="str">
        <f t="shared" ref="AA797" si="897">R797</f>
        <v>H&amp;Sconv100-3-10.txt</v>
      </c>
      <c r="AB797">
        <f>AVERAGE(V797:V801)</f>
        <v>17259</v>
      </c>
      <c r="AC797">
        <f>AVERAGE(W797:W801)</f>
        <v>17254</v>
      </c>
      <c r="AP797">
        <v>29</v>
      </c>
      <c r="AQ797" t="s">
        <v>528</v>
      </c>
      <c r="AR797" t="s">
        <v>1485</v>
      </c>
      <c r="AS797">
        <v>10115.1</v>
      </c>
      <c r="AT797">
        <v>5130</v>
      </c>
      <c r="AU797">
        <f t="shared" ref="AU797" si="898">AVERAGE(AT797:AT801)</f>
        <v>5122</v>
      </c>
      <c r="BI797" t="s">
        <v>528</v>
      </c>
      <c r="BJ797">
        <v>10095.200000000001</v>
      </c>
      <c r="BK797">
        <v>5130</v>
      </c>
      <c r="BL797">
        <v>0</v>
      </c>
      <c r="BM797">
        <v>0</v>
      </c>
      <c r="BN797">
        <v>29</v>
      </c>
      <c r="BO797" t="s">
        <v>252</v>
      </c>
      <c r="BP797">
        <f t="shared" ref="BP797" si="899">AVERAGE(BK797:BK801)</f>
        <v>5128</v>
      </c>
    </row>
    <row r="798" spans="1:68" x14ac:dyDescent="0.2">
      <c r="A798" t="s">
        <v>295</v>
      </c>
      <c r="B798">
        <v>0</v>
      </c>
      <c r="F798" s="162" t="s">
        <v>274</v>
      </c>
      <c r="G798" s="162"/>
      <c r="O798" s="162" t="s">
        <v>274</v>
      </c>
      <c r="P798" s="162">
        <v>160</v>
      </c>
      <c r="Q798" s="162">
        <v>2</v>
      </c>
      <c r="R798" s="162" t="s">
        <v>99</v>
      </c>
      <c r="S798">
        <v>18703</v>
      </c>
      <c r="T798">
        <v>17259</v>
      </c>
      <c r="U798">
        <v>17259</v>
      </c>
      <c r="V798">
        <v>17259</v>
      </c>
      <c r="W798">
        <v>17259</v>
      </c>
      <c r="X798" t="b">
        <f t="shared" si="869"/>
        <v>1</v>
      </c>
      <c r="Y798" t="b">
        <f t="shared" si="870"/>
        <v>1</v>
      </c>
      <c r="AP798">
        <v>229</v>
      </c>
      <c r="AQ798" t="s">
        <v>451</v>
      </c>
      <c r="AR798" t="s">
        <v>1485</v>
      </c>
      <c r="AS798">
        <v>10008.1</v>
      </c>
      <c r="AT798">
        <v>5120</v>
      </c>
      <c r="BI798" t="s">
        <v>451</v>
      </c>
      <c r="BJ798">
        <v>10034.799999999999</v>
      </c>
      <c r="BK798">
        <v>5120</v>
      </c>
      <c r="BL798">
        <v>0</v>
      </c>
      <c r="BM798">
        <v>0</v>
      </c>
      <c r="BN798">
        <v>229</v>
      </c>
      <c r="BO798" t="s">
        <v>252</v>
      </c>
    </row>
    <row r="799" spans="1:68" x14ac:dyDescent="0.2">
      <c r="A799" t="s">
        <v>296</v>
      </c>
      <c r="B799">
        <v>0.99919999999999998</v>
      </c>
      <c r="F799" s="162" t="s">
        <v>274</v>
      </c>
      <c r="G799" s="162"/>
      <c r="O799" s="162" t="s">
        <v>274</v>
      </c>
      <c r="P799" s="162">
        <v>160</v>
      </c>
      <c r="Q799" s="162">
        <v>3</v>
      </c>
      <c r="R799" s="162" t="s">
        <v>99</v>
      </c>
      <c r="S799">
        <v>18347</v>
      </c>
      <c r="T799">
        <v>17259</v>
      </c>
      <c r="U799">
        <v>17244</v>
      </c>
      <c r="V799">
        <v>17259</v>
      </c>
      <c r="W799">
        <v>17244</v>
      </c>
      <c r="X799" t="b">
        <f t="shared" si="869"/>
        <v>0</v>
      </c>
      <c r="Y799" t="b">
        <f t="shared" si="870"/>
        <v>1</v>
      </c>
      <c r="AP799">
        <v>429</v>
      </c>
      <c r="AQ799" t="s">
        <v>672</v>
      </c>
      <c r="AR799" t="s">
        <v>1485</v>
      </c>
      <c r="AS799">
        <v>10017.200000000001</v>
      </c>
      <c r="AT799">
        <v>5120</v>
      </c>
      <c r="BI799" t="s">
        <v>672</v>
      </c>
      <c r="BJ799">
        <v>10068.200000000001</v>
      </c>
      <c r="BK799">
        <v>5130</v>
      </c>
      <c r="BL799">
        <v>0</v>
      </c>
      <c r="BM799">
        <v>0</v>
      </c>
      <c r="BN799">
        <v>429</v>
      </c>
      <c r="BO799" t="s">
        <v>252</v>
      </c>
    </row>
    <row r="800" spans="1:68" x14ac:dyDescent="0.2">
      <c r="F800" s="162" t="s">
        <v>274</v>
      </c>
      <c r="G800" s="162"/>
      <c r="O800" s="162" t="s">
        <v>274</v>
      </c>
      <c r="P800" s="162">
        <v>160</v>
      </c>
      <c r="Q800" s="162">
        <v>4</v>
      </c>
      <c r="R800" s="162" t="s">
        <v>99</v>
      </c>
      <c r="S800">
        <v>18614</v>
      </c>
      <c r="T800">
        <v>17259</v>
      </c>
      <c r="U800">
        <v>17249</v>
      </c>
      <c r="V800">
        <v>17259</v>
      </c>
      <c r="W800">
        <v>17249</v>
      </c>
      <c r="X800" t="b">
        <f t="shared" si="869"/>
        <v>0</v>
      </c>
      <c r="Y800" t="b">
        <f t="shared" si="870"/>
        <v>1</v>
      </c>
      <c r="AP800">
        <v>629</v>
      </c>
      <c r="AQ800" t="s">
        <v>894</v>
      </c>
      <c r="AR800" t="s">
        <v>1485</v>
      </c>
      <c r="AS800">
        <v>10000.5</v>
      </c>
      <c r="AT800">
        <v>5120</v>
      </c>
      <c r="BI800" t="s">
        <v>894</v>
      </c>
      <c r="BJ800">
        <v>10027.200000000001</v>
      </c>
      <c r="BK800">
        <v>5130</v>
      </c>
      <c r="BL800">
        <v>0</v>
      </c>
      <c r="BM800">
        <v>0</v>
      </c>
      <c r="BN800">
        <v>629</v>
      </c>
      <c r="BO800" t="s">
        <v>252</v>
      </c>
    </row>
    <row r="801" spans="1:68" x14ac:dyDescent="0.2">
      <c r="A801" t="s">
        <v>282</v>
      </c>
      <c r="B801" t="s">
        <v>271</v>
      </c>
      <c r="C801" t="s">
        <v>283</v>
      </c>
      <c r="F801" s="162" t="s">
        <v>274</v>
      </c>
      <c r="G801" s="162" t="str">
        <f t="shared" ref="G801" si="900">B801</f>
        <v>prob_500_8.txt</v>
      </c>
      <c r="H801">
        <f t="shared" ref="H801" si="901">B802</f>
        <v>27190</v>
      </c>
      <c r="I801">
        <f t="shared" ref="I801" si="902">B803</f>
        <v>25400</v>
      </c>
      <c r="J801">
        <f t="shared" ref="J801" si="903">B804</f>
        <v>25120</v>
      </c>
      <c r="K801">
        <f t="shared" ref="K801:L801" si="904">B805</f>
        <v>25120</v>
      </c>
      <c r="L801">
        <f t="shared" si="904"/>
        <v>25120</v>
      </c>
      <c r="O801" s="162" t="s">
        <v>274</v>
      </c>
      <c r="P801" s="162">
        <v>160</v>
      </c>
      <c r="Q801" s="162">
        <v>5</v>
      </c>
      <c r="R801" s="162" t="s">
        <v>99</v>
      </c>
      <c r="S801">
        <v>18624</v>
      </c>
      <c r="T801">
        <v>17259</v>
      </c>
      <c r="U801">
        <v>17259</v>
      </c>
      <c r="V801">
        <v>17259</v>
      </c>
      <c r="W801">
        <v>17259</v>
      </c>
      <c r="X801" t="b">
        <f t="shared" si="869"/>
        <v>1</v>
      </c>
      <c r="Y801" t="b">
        <f t="shared" si="870"/>
        <v>1</v>
      </c>
      <c r="AP801">
        <v>829</v>
      </c>
      <c r="AQ801" t="s">
        <v>1116</v>
      </c>
      <c r="AR801" t="s">
        <v>1485</v>
      </c>
      <c r="AS801">
        <v>10051.9</v>
      </c>
      <c r="AT801">
        <v>5120</v>
      </c>
      <c r="BI801" t="s">
        <v>1116</v>
      </c>
      <c r="BJ801">
        <v>10033.799999999999</v>
      </c>
      <c r="BK801">
        <v>5130</v>
      </c>
      <c r="BL801">
        <v>0</v>
      </c>
      <c r="BM801">
        <v>0</v>
      </c>
      <c r="BN801">
        <v>829</v>
      </c>
      <c r="BO801" t="s">
        <v>252</v>
      </c>
    </row>
    <row r="802" spans="1:68" x14ac:dyDescent="0.2">
      <c r="A802" t="s">
        <v>215</v>
      </c>
      <c r="B802">
        <v>27190</v>
      </c>
      <c r="C802" t="s">
        <v>284</v>
      </c>
      <c r="D802">
        <v>1.363</v>
      </c>
      <c r="F802" s="162" t="s">
        <v>274</v>
      </c>
      <c r="G802" s="162"/>
      <c r="O802" s="162" t="s">
        <v>274</v>
      </c>
      <c r="P802" s="162">
        <v>161</v>
      </c>
      <c r="Q802" s="162">
        <v>1</v>
      </c>
      <c r="R802" s="162" t="s">
        <v>118</v>
      </c>
      <c r="S802">
        <v>38384</v>
      </c>
      <c r="T802">
        <v>35689</v>
      </c>
      <c r="U802">
        <v>35689</v>
      </c>
      <c r="V802">
        <v>35689</v>
      </c>
      <c r="W802">
        <v>35689</v>
      </c>
      <c r="X802" t="b">
        <f t="shared" si="869"/>
        <v>1</v>
      </c>
      <c r="Y802" t="b">
        <f t="shared" si="870"/>
        <v>1</v>
      </c>
      <c r="Z802">
        <f t="shared" ref="Z802" si="905">P802</f>
        <v>161</v>
      </c>
      <c r="AA802" t="str">
        <f t="shared" ref="AA802" si="906">R802</f>
        <v>H&amp;Sconv200-3-1.txt</v>
      </c>
      <c r="AB802">
        <f>AVERAGE(V802:V806)</f>
        <v>35689</v>
      </c>
      <c r="AC802">
        <f>AVERAGE(W802:W806)</f>
        <v>35680.800000000003</v>
      </c>
      <c r="AP802">
        <v>31</v>
      </c>
      <c r="AQ802" t="s">
        <v>551</v>
      </c>
      <c r="AR802" t="s">
        <v>1487</v>
      </c>
      <c r="AS802">
        <v>149969</v>
      </c>
      <c r="AT802">
        <v>10930</v>
      </c>
      <c r="AU802">
        <f t="shared" ref="AU802" si="907">AVERAGE(AT802:AT806)</f>
        <v>10930</v>
      </c>
      <c r="BI802" t="s">
        <v>551</v>
      </c>
      <c r="BJ802">
        <v>149954</v>
      </c>
      <c r="BK802">
        <v>10940</v>
      </c>
      <c r="BL802">
        <v>150047</v>
      </c>
      <c r="BM802">
        <v>10940</v>
      </c>
      <c r="BN802">
        <v>31</v>
      </c>
      <c r="BO802" t="s">
        <v>254</v>
      </c>
      <c r="BP802">
        <f t="shared" ref="BP802" si="908">AVERAGE(BK802:BK806)</f>
        <v>10932</v>
      </c>
    </row>
    <row r="803" spans="1:68" x14ac:dyDescent="0.2">
      <c r="A803" t="s">
        <v>216</v>
      </c>
      <c r="B803">
        <v>25400</v>
      </c>
      <c r="C803" t="s">
        <v>284</v>
      </c>
      <c r="D803">
        <v>0.23</v>
      </c>
      <c r="F803" s="162" t="s">
        <v>274</v>
      </c>
      <c r="G803" s="162"/>
      <c r="O803" s="162" t="s">
        <v>274</v>
      </c>
      <c r="P803" s="162">
        <v>161</v>
      </c>
      <c r="Q803" s="162">
        <v>2</v>
      </c>
      <c r="R803" s="162" t="s">
        <v>118</v>
      </c>
      <c r="S803">
        <v>38322</v>
      </c>
      <c r="T803">
        <v>35689</v>
      </c>
      <c r="U803">
        <v>35648</v>
      </c>
      <c r="V803">
        <v>35689</v>
      </c>
      <c r="W803">
        <v>35648</v>
      </c>
      <c r="X803" t="b">
        <f t="shared" si="869"/>
        <v>0</v>
      </c>
      <c r="Y803" t="b">
        <f t="shared" si="870"/>
        <v>1</v>
      </c>
      <c r="AP803">
        <v>231</v>
      </c>
      <c r="AQ803" t="s">
        <v>454</v>
      </c>
      <c r="AR803" t="s">
        <v>1487</v>
      </c>
      <c r="AS803">
        <v>150011</v>
      </c>
      <c r="AT803">
        <v>10930</v>
      </c>
      <c r="BI803" t="s">
        <v>454</v>
      </c>
      <c r="BJ803">
        <v>149969</v>
      </c>
      <c r="BK803">
        <v>10930</v>
      </c>
      <c r="BL803">
        <v>150055</v>
      </c>
      <c r="BM803">
        <v>10930</v>
      </c>
      <c r="BN803">
        <v>231</v>
      </c>
      <c r="BO803" t="s">
        <v>254</v>
      </c>
    </row>
    <row r="804" spans="1:68" x14ac:dyDescent="0.2">
      <c r="A804" t="s">
        <v>285</v>
      </c>
      <c r="B804">
        <v>25120</v>
      </c>
      <c r="F804" s="162" t="s">
        <v>274</v>
      </c>
      <c r="G804" s="162"/>
      <c r="O804" s="162" t="s">
        <v>274</v>
      </c>
      <c r="P804" s="162">
        <v>161</v>
      </c>
      <c r="Q804" s="162">
        <v>3</v>
      </c>
      <c r="R804" s="162" t="s">
        <v>118</v>
      </c>
      <c r="S804">
        <v>38318</v>
      </c>
      <c r="T804">
        <v>35689</v>
      </c>
      <c r="U804">
        <v>35689</v>
      </c>
      <c r="V804">
        <v>35689</v>
      </c>
      <c r="W804">
        <v>35689</v>
      </c>
      <c r="X804" t="b">
        <f t="shared" si="869"/>
        <v>1</v>
      </c>
      <c r="Y804" t="b">
        <f t="shared" si="870"/>
        <v>1</v>
      </c>
      <c r="AP804">
        <v>431</v>
      </c>
      <c r="AQ804" t="s">
        <v>675</v>
      </c>
      <c r="AR804" t="s">
        <v>1487</v>
      </c>
      <c r="AS804">
        <v>149977</v>
      </c>
      <c r="AT804">
        <v>10930</v>
      </c>
      <c r="BI804" t="s">
        <v>675</v>
      </c>
      <c r="BJ804">
        <v>149998</v>
      </c>
      <c r="BK804">
        <v>10930</v>
      </c>
      <c r="BL804">
        <v>0</v>
      </c>
      <c r="BM804">
        <v>0</v>
      </c>
      <c r="BN804">
        <v>431</v>
      </c>
      <c r="BO804" t="s">
        <v>254</v>
      </c>
    </row>
    <row r="805" spans="1:68" x14ac:dyDescent="0.2">
      <c r="A805" t="s">
        <v>286</v>
      </c>
      <c r="B805">
        <v>25120</v>
      </c>
      <c r="C805">
        <v>25120</v>
      </c>
      <c r="F805" s="162" t="s">
        <v>274</v>
      </c>
      <c r="G805" s="162"/>
      <c r="O805" s="162" t="s">
        <v>274</v>
      </c>
      <c r="P805" s="162">
        <v>161</v>
      </c>
      <c r="Q805" s="162">
        <v>4</v>
      </c>
      <c r="R805" s="162" t="s">
        <v>118</v>
      </c>
      <c r="S805">
        <v>37755</v>
      </c>
      <c r="T805">
        <v>35689</v>
      </c>
      <c r="U805">
        <v>35689</v>
      </c>
      <c r="V805">
        <v>35689</v>
      </c>
      <c r="W805">
        <v>35689</v>
      </c>
      <c r="X805" t="b">
        <f t="shared" si="869"/>
        <v>1</v>
      </c>
      <c r="Y805" t="b">
        <f t="shared" si="870"/>
        <v>1</v>
      </c>
      <c r="AP805">
        <v>631</v>
      </c>
      <c r="AQ805" t="s">
        <v>897</v>
      </c>
      <c r="AR805" t="s">
        <v>1487</v>
      </c>
      <c r="AS805">
        <v>149929</v>
      </c>
      <c r="AT805">
        <v>10930</v>
      </c>
      <c r="BI805" t="s">
        <v>897</v>
      </c>
      <c r="BJ805">
        <v>150100</v>
      </c>
      <c r="BK805">
        <v>10930</v>
      </c>
      <c r="BL805">
        <v>150100</v>
      </c>
      <c r="BM805">
        <v>10930</v>
      </c>
      <c r="BN805">
        <v>631</v>
      </c>
      <c r="BO805" t="s">
        <v>254</v>
      </c>
    </row>
    <row r="806" spans="1:68" x14ac:dyDescent="0.2">
      <c r="A806" t="s">
        <v>287</v>
      </c>
      <c r="B806">
        <v>10123.61</v>
      </c>
      <c r="F806" s="162" t="s">
        <v>274</v>
      </c>
      <c r="G806" s="162"/>
      <c r="O806" s="162" t="s">
        <v>274</v>
      </c>
      <c r="P806" s="162">
        <v>161</v>
      </c>
      <c r="Q806" s="162">
        <v>5</v>
      </c>
      <c r="R806" s="162" t="s">
        <v>118</v>
      </c>
      <c r="S806">
        <v>38027</v>
      </c>
      <c r="T806">
        <v>35689</v>
      </c>
      <c r="U806">
        <v>35689</v>
      </c>
      <c r="V806">
        <v>35689</v>
      </c>
      <c r="W806">
        <v>35689</v>
      </c>
      <c r="X806" t="b">
        <f t="shared" si="869"/>
        <v>1</v>
      </c>
      <c r="Y806" t="b">
        <f t="shared" si="870"/>
        <v>1</v>
      </c>
      <c r="AP806">
        <v>831</v>
      </c>
      <c r="AQ806" t="s">
        <v>1119</v>
      </c>
      <c r="AR806" t="s">
        <v>1487</v>
      </c>
      <c r="AS806">
        <v>149952</v>
      </c>
      <c r="AT806">
        <v>10930</v>
      </c>
      <c r="BI806" t="s">
        <v>1119</v>
      </c>
      <c r="BJ806">
        <v>150012</v>
      </c>
      <c r="BK806">
        <v>10930</v>
      </c>
      <c r="BL806">
        <v>150012</v>
      </c>
      <c r="BM806">
        <v>10930</v>
      </c>
      <c r="BN806">
        <v>831</v>
      </c>
      <c r="BO806" t="s">
        <v>254</v>
      </c>
    </row>
    <row r="807" spans="1:68" x14ac:dyDescent="0.2">
      <c r="A807" t="s">
        <v>288</v>
      </c>
      <c r="B807">
        <v>35538</v>
      </c>
      <c r="F807" s="162" t="s">
        <v>274</v>
      </c>
      <c r="G807" s="162"/>
      <c r="O807" s="162" t="s">
        <v>274</v>
      </c>
      <c r="P807" s="162">
        <v>162</v>
      </c>
      <c r="Q807" s="162">
        <v>1</v>
      </c>
      <c r="R807" s="162" t="s">
        <v>120</v>
      </c>
      <c r="S807">
        <v>39662</v>
      </c>
      <c r="T807">
        <v>36544</v>
      </c>
      <c r="U807">
        <v>36526</v>
      </c>
      <c r="V807">
        <v>36544</v>
      </c>
      <c r="W807">
        <v>36526</v>
      </c>
      <c r="X807" t="b">
        <f t="shared" si="869"/>
        <v>0</v>
      </c>
      <c r="Y807" t="b">
        <f t="shared" si="870"/>
        <v>1</v>
      </c>
      <c r="Z807">
        <f t="shared" ref="Z807" si="909">P807</f>
        <v>162</v>
      </c>
      <c r="AA807" t="str">
        <f t="shared" ref="AA807" si="910">R807</f>
        <v>H&amp;Sconv200-3-2.txt</v>
      </c>
      <c r="AB807">
        <f>AVERAGE(V807:V811)</f>
        <v>36544</v>
      </c>
      <c r="AC807">
        <f>AVERAGE(W807:W811)</f>
        <v>36527.599999999999</v>
      </c>
      <c r="AP807">
        <v>40</v>
      </c>
      <c r="AQ807" t="s">
        <v>651</v>
      </c>
      <c r="AR807" t="s">
        <v>1496</v>
      </c>
      <c r="AS807">
        <v>149918</v>
      </c>
      <c r="AT807">
        <v>10210</v>
      </c>
      <c r="AU807">
        <f t="shared" ref="AU807" si="911">AVERAGE(AT807:AT811)</f>
        <v>10214</v>
      </c>
      <c r="BI807" t="s">
        <v>651</v>
      </c>
      <c r="BJ807">
        <v>150059</v>
      </c>
      <c r="BK807">
        <v>10220</v>
      </c>
      <c r="BL807">
        <v>150059</v>
      </c>
      <c r="BM807">
        <v>10220</v>
      </c>
      <c r="BN807">
        <v>40</v>
      </c>
      <c r="BO807" t="s">
        <v>263</v>
      </c>
      <c r="BP807">
        <f t="shared" ref="BP807" si="912">AVERAGE(BK807:BK811)</f>
        <v>10212</v>
      </c>
    </row>
    <row r="808" spans="1:68" x14ac:dyDescent="0.2">
      <c r="A808" t="s">
        <v>289</v>
      </c>
      <c r="B808">
        <v>8360</v>
      </c>
      <c r="F808" s="162" t="s">
        <v>274</v>
      </c>
      <c r="G808" s="162"/>
      <c r="O808" s="162" t="s">
        <v>274</v>
      </c>
      <c r="P808" s="162">
        <v>162</v>
      </c>
      <c r="Q808" s="162">
        <v>2</v>
      </c>
      <c r="R808" s="162" t="s">
        <v>120</v>
      </c>
      <c r="S808">
        <v>39134</v>
      </c>
      <c r="T808">
        <v>36544</v>
      </c>
      <c r="U808">
        <v>36544</v>
      </c>
      <c r="V808">
        <v>36544</v>
      </c>
      <c r="W808">
        <v>36544</v>
      </c>
      <c r="X808" t="b">
        <f t="shared" si="869"/>
        <v>1</v>
      </c>
      <c r="Y808" t="b">
        <f t="shared" si="870"/>
        <v>1</v>
      </c>
      <c r="AP808">
        <v>240</v>
      </c>
      <c r="AQ808" t="s">
        <v>464</v>
      </c>
      <c r="AR808" t="s">
        <v>1496</v>
      </c>
      <c r="AS808">
        <v>150031</v>
      </c>
      <c r="AT808">
        <v>10220</v>
      </c>
      <c r="BI808" t="s">
        <v>464</v>
      </c>
      <c r="BJ808">
        <v>149882</v>
      </c>
      <c r="BK808">
        <v>10210</v>
      </c>
      <c r="BL808">
        <v>150142</v>
      </c>
      <c r="BM808">
        <v>10210</v>
      </c>
      <c r="BN808">
        <v>240</v>
      </c>
      <c r="BO808" t="s">
        <v>263</v>
      </c>
    </row>
    <row r="809" spans="1:68" x14ac:dyDescent="0.2">
      <c r="F809" s="162" t="s">
        <v>274</v>
      </c>
      <c r="G809" s="162"/>
      <c r="O809" s="162" t="s">
        <v>274</v>
      </c>
      <c r="P809" s="162">
        <v>162</v>
      </c>
      <c r="Q809" s="162">
        <v>3</v>
      </c>
      <c r="R809" s="162" t="s">
        <v>120</v>
      </c>
      <c r="S809">
        <v>39459</v>
      </c>
      <c r="T809">
        <v>36544</v>
      </c>
      <c r="U809">
        <v>36508</v>
      </c>
      <c r="V809">
        <v>36544</v>
      </c>
      <c r="W809">
        <v>36508</v>
      </c>
      <c r="X809" t="b">
        <f t="shared" si="869"/>
        <v>0</v>
      </c>
      <c r="Y809" t="b">
        <f t="shared" si="870"/>
        <v>1</v>
      </c>
      <c r="AP809">
        <v>440</v>
      </c>
      <c r="AQ809" t="s">
        <v>685</v>
      </c>
      <c r="AR809" t="s">
        <v>1496</v>
      </c>
      <c r="AS809">
        <v>150079</v>
      </c>
      <c r="AT809">
        <v>10210</v>
      </c>
      <c r="BI809" t="s">
        <v>685</v>
      </c>
      <c r="BJ809">
        <v>149999</v>
      </c>
      <c r="BK809">
        <v>10210</v>
      </c>
      <c r="BL809">
        <v>0</v>
      </c>
      <c r="BM809">
        <v>0</v>
      </c>
      <c r="BN809">
        <v>440</v>
      </c>
      <c r="BO809" t="s">
        <v>263</v>
      </c>
    </row>
    <row r="810" spans="1:68" x14ac:dyDescent="0.2">
      <c r="A810" t="s">
        <v>290</v>
      </c>
      <c r="F810" s="162" t="s">
        <v>274</v>
      </c>
      <c r="G810" s="162"/>
      <c r="O810" s="162" t="s">
        <v>274</v>
      </c>
      <c r="P810" s="162">
        <v>162</v>
      </c>
      <c r="Q810" s="162">
        <v>4</v>
      </c>
      <c r="R810" s="162" t="s">
        <v>120</v>
      </c>
      <c r="S810">
        <v>39371</v>
      </c>
      <c r="T810">
        <v>36544</v>
      </c>
      <c r="U810">
        <v>36544</v>
      </c>
      <c r="V810">
        <v>36544</v>
      </c>
      <c r="W810">
        <v>36544</v>
      </c>
      <c r="X810" t="b">
        <f t="shared" si="869"/>
        <v>1</v>
      </c>
      <c r="Y810" t="b">
        <f t="shared" si="870"/>
        <v>1</v>
      </c>
      <c r="AP810">
        <v>640</v>
      </c>
      <c r="AQ810" t="s">
        <v>907</v>
      </c>
      <c r="AR810" t="s">
        <v>1496</v>
      </c>
      <c r="AS810">
        <v>149999</v>
      </c>
      <c r="AT810">
        <v>10210</v>
      </c>
      <c r="BI810" t="s">
        <v>907</v>
      </c>
      <c r="BJ810">
        <v>150111</v>
      </c>
      <c r="BK810">
        <v>10210</v>
      </c>
      <c r="BL810">
        <v>150111</v>
      </c>
      <c r="BM810">
        <v>10210</v>
      </c>
      <c r="BN810">
        <v>640</v>
      </c>
      <c r="BO810" t="s">
        <v>263</v>
      </c>
    </row>
    <row r="811" spans="1:68" x14ac:dyDescent="0.2">
      <c r="A811" t="s">
        <v>291</v>
      </c>
      <c r="B811">
        <v>185</v>
      </c>
      <c r="F811" s="162" t="s">
        <v>274</v>
      </c>
      <c r="G811" s="162"/>
      <c r="O811" s="162" t="s">
        <v>274</v>
      </c>
      <c r="P811" s="162">
        <v>162</v>
      </c>
      <c r="Q811" s="162">
        <v>5</v>
      </c>
      <c r="R811" s="162" t="s">
        <v>120</v>
      </c>
      <c r="S811">
        <v>39174</v>
      </c>
      <c r="T811">
        <v>36544</v>
      </c>
      <c r="U811">
        <v>36516</v>
      </c>
      <c r="V811">
        <v>36544</v>
      </c>
      <c r="W811">
        <v>36516</v>
      </c>
      <c r="X811" t="b">
        <f t="shared" si="869"/>
        <v>0</v>
      </c>
      <c r="Y811" t="b">
        <f t="shared" si="870"/>
        <v>1</v>
      </c>
      <c r="AP811">
        <v>840</v>
      </c>
      <c r="AQ811" t="s">
        <v>1129</v>
      </c>
      <c r="AR811" t="s">
        <v>1496</v>
      </c>
      <c r="AS811">
        <v>150046</v>
      </c>
      <c r="AT811">
        <v>10220</v>
      </c>
      <c r="BI811" t="s">
        <v>1129</v>
      </c>
      <c r="BJ811">
        <v>149904</v>
      </c>
      <c r="BK811">
        <v>10210</v>
      </c>
      <c r="BL811">
        <v>150105</v>
      </c>
      <c r="BM811">
        <v>10210</v>
      </c>
      <c r="BN811">
        <v>840</v>
      </c>
      <c r="BO811" t="s">
        <v>263</v>
      </c>
    </row>
    <row r="812" spans="1:68" x14ac:dyDescent="0.2">
      <c r="A812" t="s">
        <v>292</v>
      </c>
      <c r="B812">
        <v>0</v>
      </c>
      <c r="F812" s="162" t="s">
        <v>274</v>
      </c>
      <c r="G812" s="162"/>
      <c r="O812" s="162" t="s">
        <v>274</v>
      </c>
      <c r="P812" s="162">
        <v>163</v>
      </c>
      <c r="Q812" s="162">
        <v>1</v>
      </c>
      <c r="R812" s="162" t="s">
        <v>121</v>
      </c>
      <c r="S812">
        <v>36283</v>
      </c>
      <c r="T812">
        <v>33604</v>
      </c>
      <c r="U812">
        <v>33604</v>
      </c>
      <c r="V812">
        <v>33604</v>
      </c>
      <c r="W812">
        <v>33604</v>
      </c>
      <c r="X812" t="b">
        <f t="shared" si="869"/>
        <v>1</v>
      </c>
      <c r="Y812" t="b">
        <f t="shared" si="870"/>
        <v>1</v>
      </c>
      <c r="Z812">
        <f t="shared" ref="Z812" si="913">P812</f>
        <v>163</v>
      </c>
      <c r="AA812" t="str">
        <f t="shared" ref="AA812" si="914">R812</f>
        <v>H&amp;Sconv200-3-3.txt</v>
      </c>
      <c r="AB812">
        <f>AVERAGE(V812:V816)</f>
        <v>33604</v>
      </c>
      <c r="AC812">
        <f>AVERAGE(W812:W816)</f>
        <v>33600</v>
      </c>
      <c r="AP812">
        <v>32</v>
      </c>
      <c r="AQ812" t="s">
        <v>562</v>
      </c>
      <c r="AR812" t="s">
        <v>1488</v>
      </c>
      <c r="AS812">
        <v>149924</v>
      </c>
      <c r="AT812">
        <v>10300</v>
      </c>
      <c r="AU812">
        <f t="shared" ref="AU812" si="915">AVERAGE(AT812:AT816)</f>
        <v>10300</v>
      </c>
      <c r="BI812" t="s">
        <v>562</v>
      </c>
      <c r="BJ812">
        <v>149984</v>
      </c>
      <c r="BK812">
        <v>10300</v>
      </c>
      <c r="BL812">
        <v>150110</v>
      </c>
      <c r="BM812">
        <v>10300</v>
      </c>
      <c r="BN812">
        <v>32</v>
      </c>
      <c r="BO812" t="s">
        <v>255</v>
      </c>
      <c r="BP812">
        <f t="shared" ref="BP812" si="916">AVERAGE(BK812:BK816)</f>
        <v>10300</v>
      </c>
    </row>
    <row r="813" spans="1:68" x14ac:dyDescent="0.2">
      <c r="A813" t="s">
        <v>293</v>
      </c>
      <c r="B813">
        <v>2691</v>
      </c>
      <c r="F813" s="162" t="s">
        <v>274</v>
      </c>
      <c r="G813" s="162"/>
      <c r="O813" s="162" t="s">
        <v>274</v>
      </c>
      <c r="P813" s="162">
        <v>163</v>
      </c>
      <c r="Q813" s="162">
        <v>2</v>
      </c>
      <c r="R813" s="162" t="s">
        <v>121</v>
      </c>
      <c r="S813">
        <v>36511</v>
      </c>
      <c r="T813">
        <v>33604</v>
      </c>
      <c r="U813">
        <v>33604</v>
      </c>
      <c r="V813">
        <v>33604</v>
      </c>
      <c r="W813">
        <v>33604</v>
      </c>
      <c r="X813" t="b">
        <f t="shared" si="869"/>
        <v>1</v>
      </c>
      <c r="Y813" t="b">
        <f t="shared" si="870"/>
        <v>1</v>
      </c>
      <c r="AP813">
        <v>232</v>
      </c>
      <c r="AQ813" t="s">
        <v>455</v>
      </c>
      <c r="AR813" t="s">
        <v>1488</v>
      </c>
      <c r="AS813">
        <v>149951</v>
      </c>
      <c r="AT813">
        <v>10300</v>
      </c>
      <c r="BI813" t="s">
        <v>455</v>
      </c>
      <c r="BJ813">
        <v>149958</v>
      </c>
      <c r="BK813">
        <v>10300</v>
      </c>
      <c r="BL813">
        <v>150067</v>
      </c>
      <c r="BM813">
        <v>10300</v>
      </c>
      <c r="BN813">
        <v>232</v>
      </c>
      <c r="BO813" t="s">
        <v>255</v>
      </c>
    </row>
    <row r="814" spans="1:68" x14ac:dyDescent="0.2">
      <c r="A814" t="s">
        <v>294</v>
      </c>
      <c r="B814">
        <v>0</v>
      </c>
      <c r="F814" s="162" t="s">
        <v>274</v>
      </c>
      <c r="G814" s="162"/>
      <c r="O814" s="162" t="s">
        <v>274</v>
      </c>
      <c r="P814" s="162">
        <v>163</v>
      </c>
      <c r="Q814" s="162">
        <v>3</v>
      </c>
      <c r="R814" s="162" t="s">
        <v>121</v>
      </c>
      <c r="S814">
        <v>36237</v>
      </c>
      <c r="T814">
        <v>33604</v>
      </c>
      <c r="U814">
        <v>33604</v>
      </c>
      <c r="V814">
        <v>33604</v>
      </c>
      <c r="W814">
        <v>33604</v>
      </c>
      <c r="X814" t="b">
        <f t="shared" si="869"/>
        <v>1</v>
      </c>
      <c r="Y814" t="b">
        <f t="shared" si="870"/>
        <v>1</v>
      </c>
      <c r="AP814">
        <v>432</v>
      </c>
      <c r="AQ814" t="s">
        <v>676</v>
      </c>
      <c r="AR814" t="s">
        <v>1488</v>
      </c>
      <c r="AS814">
        <v>150035</v>
      </c>
      <c r="AT814">
        <v>10300</v>
      </c>
      <c r="BI814" t="s">
        <v>676</v>
      </c>
      <c r="BJ814">
        <v>150029</v>
      </c>
      <c r="BK814">
        <v>10300</v>
      </c>
      <c r="BL814">
        <v>150029</v>
      </c>
      <c r="BM814">
        <v>10300</v>
      </c>
      <c r="BN814">
        <v>432</v>
      </c>
      <c r="BO814" t="s">
        <v>255</v>
      </c>
    </row>
    <row r="815" spans="1:68" x14ac:dyDescent="0.2">
      <c r="A815" t="s">
        <v>295</v>
      </c>
      <c r="B815">
        <v>0</v>
      </c>
      <c r="F815" s="162" t="s">
        <v>274</v>
      </c>
      <c r="G815" s="162"/>
      <c r="O815" s="162" t="s">
        <v>274</v>
      </c>
      <c r="P815" s="162">
        <v>163</v>
      </c>
      <c r="Q815" s="162">
        <v>4</v>
      </c>
      <c r="R815" s="162" t="s">
        <v>121</v>
      </c>
      <c r="S815">
        <v>36315</v>
      </c>
      <c r="T815">
        <v>33604</v>
      </c>
      <c r="U815">
        <v>33604</v>
      </c>
      <c r="V815">
        <v>33604</v>
      </c>
      <c r="W815">
        <v>33604</v>
      </c>
      <c r="X815" t="b">
        <f t="shared" si="869"/>
        <v>1</v>
      </c>
      <c r="Y815" t="b">
        <f t="shared" si="870"/>
        <v>1</v>
      </c>
      <c r="AP815">
        <v>632</v>
      </c>
      <c r="AQ815" t="s">
        <v>898</v>
      </c>
      <c r="AR815" t="s">
        <v>1488</v>
      </c>
      <c r="AS815">
        <v>150030</v>
      </c>
      <c r="AT815">
        <v>10300</v>
      </c>
      <c r="BI815" t="s">
        <v>898</v>
      </c>
      <c r="BJ815">
        <v>149859</v>
      </c>
      <c r="BK815">
        <v>10300</v>
      </c>
      <c r="BL815">
        <v>150153</v>
      </c>
      <c r="BM815">
        <v>10300</v>
      </c>
      <c r="BN815">
        <v>632</v>
      </c>
      <c r="BO815" t="s">
        <v>255</v>
      </c>
    </row>
    <row r="816" spans="1:68" x14ac:dyDescent="0.2">
      <c r="A816" t="s">
        <v>296</v>
      </c>
      <c r="B816">
        <v>0.99890000000000001</v>
      </c>
      <c r="F816" s="162" t="s">
        <v>274</v>
      </c>
      <c r="G816" s="162"/>
      <c r="O816" s="162" t="s">
        <v>274</v>
      </c>
      <c r="P816" s="162">
        <v>163</v>
      </c>
      <c r="Q816" s="162">
        <v>5</v>
      </c>
      <c r="R816" s="162" t="s">
        <v>121</v>
      </c>
      <c r="S816">
        <v>36253</v>
      </c>
      <c r="T816">
        <v>33604</v>
      </c>
      <c r="U816">
        <v>33584</v>
      </c>
      <c r="V816">
        <v>33604</v>
      </c>
      <c r="W816">
        <v>33584</v>
      </c>
      <c r="X816" t="b">
        <f t="shared" si="869"/>
        <v>0</v>
      </c>
      <c r="Y816" t="b">
        <f t="shared" si="870"/>
        <v>1</v>
      </c>
      <c r="AP816">
        <v>832</v>
      </c>
      <c r="AQ816" t="s">
        <v>1120</v>
      </c>
      <c r="AR816" t="s">
        <v>1488</v>
      </c>
      <c r="AS816">
        <v>149963</v>
      </c>
      <c r="AT816">
        <v>10300</v>
      </c>
      <c r="BI816" t="s">
        <v>1120</v>
      </c>
      <c r="BJ816">
        <v>150042</v>
      </c>
      <c r="BK816">
        <v>10300</v>
      </c>
      <c r="BL816">
        <v>150042</v>
      </c>
      <c r="BM816">
        <v>10300</v>
      </c>
      <c r="BN816">
        <v>832</v>
      </c>
      <c r="BO816" t="s">
        <v>255</v>
      </c>
    </row>
    <row r="817" spans="1:68" x14ac:dyDescent="0.2">
      <c r="F817" s="162" t="s">
        <v>274</v>
      </c>
      <c r="G817" s="162"/>
      <c r="O817" s="162" t="s">
        <v>274</v>
      </c>
      <c r="P817" s="162">
        <v>164</v>
      </c>
      <c r="Q817" s="162">
        <v>1</v>
      </c>
      <c r="R817" s="162" t="s">
        <v>122</v>
      </c>
      <c r="S817">
        <v>37394</v>
      </c>
      <c r="T817">
        <v>34537</v>
      </c>
      <c r="U817">
        <v>34532</v>
      </c>
      <c r="V817">
        <v>34537</v>
      </c>
      <c r="W817">
        <v>34532</v>
      </c>
      <c r="X817" t="b">
        <f t="shared" si="869"/>
        <v>0</v>
      </c>
      <c r="Y817" t="b">
        <f t="shared" si="870"/>
        <v>1</v>
      </c>
      <c r="Z817">
        <f t="shared" ref="Z817" si="917">P817</f>
        <v>164</v>
      </c>
      <c r="AA817" t="str">
        <f t="shared" ref="AA817" si="918">R817</f>
        <v>H&amp;Sconv200-3-4.txt</v>
      </c>
      <c r="AB817">
        <f>AVERAGE(V817:V821)</f>
        <v>34537</v>
      </c>
      <c r="AC817">
        <f>AVERAGE(W817:W821)</f>
        <v>34536</v>
      </c>
      <c r="AP817">
        <v>33</v>
      </c>
      <c r="AQ817" t="s">
        <v>573</v>
      </c>
      <c r="AR817" t="s">
        <v>1489</v>
      </c>
      <c r="AS817">
        <v>150062</v>
      </c>
      <c r="AT817">
        <v>10180</v>
      </c>
      <c r="AU817">
        <f t="shared" ref="AU817" si="919">AVERAGE(AT817:AT821)</f>
        <v>10170</v>
      </c>
      <c r="BI817" t="s">
        <v>573</v>
      </c>
      <c r="BJ817">
        <v>149893</v>
      </c>
      <c r="BK817">
        <v>10180</v>
      </c>
      <c r="BL817">
        <v>150122</v>
      </c>
      <c r="BM817">
        <v>10180</v>
      </c>
      <c r="BN817">
        <v>33</v>
      </c>
      <c r="BO817" t="s">
        <v>256</v>
      </c>
      <c r="BP817">
        <f t="shared" ref="BP817" si="920">AVERAGE(BK817:BK821)</f>
        <v>10172</v>
      </c>
    </row>
    <row r="818" spans="1:68" x14ac:dyDescent="0.2">
      <c r="A818" t="s">
        <v>282</v>
      </c>
      <c r="B818" t="s">
        <v>272</v>
      </c>
      <c r="C818" t="s">
        <v>283</v>
      </c>
      <c r="F818" s="162" t="s">
        <v>274</v>
      </c>
      <c r="G818" s="162" t="str">
        <f t="shared" ref="G818" si="921">B818</f>
        <v>prob_500_9.txt</v>
      </c>
      <c r="H818">
        <f t="shared" ref="H818" si="922">B819</f>
        <v>27000</v>
      </c>
      <c r="I818">
        <f t="shared" ref="I818" si="923">B820</f>
        <v>25200</v>
      </c>
      <c r="J818">
        <f t="shared" ref="J818" si="924">B821</f>
        <v>24930</v>
      </c>
      <c r="K818">
        <f t="shared" ref="K818:L818" si="925">B822</f>
        <v>24930</v>
      </c>
      <c r="L818">
        <f t="shared" si="925"/>
        <v>24930</v>
      </c>
      <c r="O818" s="162" t="s">
        <v>274</v>
      </c>
      <c r="P818" s="162">
        <v>164</v>
      </c>
      <c r="Q818" s="162">
        <v>2</v>
      </c>
      <c r="R818" s="162" t="s">
        <v>122</v>
      </c>
      <c r="S818">
        <v>37473</v>
      </c>
      <c r="T818">
        <v>34537</v>
      </c>
      <c r="U818">
        <v>34537</v>
      </c>
      <c r="V818">
        <v>34537</v>
      </c>
      <c r="W818">
        <v>34537</v>
      </c>
      <c r="X818" t="b">
        <f t="shared" si="869"/>
        <v>1</v>
      </c>
      <c r="Y818" t="b">
        <f t="shared" si="870"/>
        <v>1</v>
      </c>
      <c r="AP818">
        <v>233</v>
      </c>
      <c r="AQ818" t="s">
        <v>456</v>
      </c>
      <c r="AR818" t="s">
        <v>1489</v>
      </c>
      <c r="AS818">
        <v>150042</v>
      </c>
      <c r="AT818">
        <v>10170</v>
      </c>
      <c r="BI818" t="s">
        <v>456</v>
      </c>
      <c r="BJ818">
        <v>150115</v>
      </c>
      <c r="BK818">
        <v>10170</v>
      </c>
      <c r="BL818">
        <v>150115</v>
      </c>
      <c r="BM818">
        <v>10170</v>
      </c>
      <c r="BN818">
        <v>233</v>
      </c>
      <c r="BO818" t="s">
        <v>256</v>
      </c>
    </row>
    <row r="819" spans="1:68" x14ac:dyDescent="0.2">
      <c r="A819" t="s">
        <v>215</v>
      </c>
      <c r="B819">
        <v>27000</v>
      </c>
      <c r="C819" t="s">
        <v>284</v>
      </c>
      <c r="D819">
        <v>0.86099999999999999</v>
      </c>
      <c r="F819" s="162" t="s">
        <v>274</v>
      </c>
      <c r="G819" s="162"/>
      <c r="O819" s="162" t="s">
        <v>274</v>
      </c>
      <c r="P819" s="162">
        <v>164</v>
      </c>
      <c r="Q819" s="162">
        <v>3</v>
      </c>
      <c r="R819" s="162" t="s">
        <v>122</v>
      </c>
      <c r="S819">
        <v>37509</v>
      </c>
      <c r="T819">
        <v>34537</v>
      </c>
      <c r="U819">
        <v>34537</v>
      </c>
      <c r="V819">
        <v>34537</v>
      </c>
      <c r="W819">
        <v>34537</v>
      </c>
      <c r="X819" t="b">
        <f t="shared" si="869"/>
        <v>1</v>
      </c>
      <c r="Y819" t="b">
        <f t="shared" si="870"/>
        <v>1</v>
      </c>
      <c r="AP819">
        <v>433</v>
      </c>
      <c r="AQ819" t="s">
        <v>677</v>
      </c>
      <c r="AR819" t="s">
        <v>1489</v>
      </c>
      <c r="AS819">
        <v>150114</v>
      </c>
      <c r="AT819">
        <v>10170</v>
      </c>
      <c r="BI819" t="s">
        <v>677</v>
      </c>
      <c r="BJ819">
        <v>150064</v>
      </c>
      <c r="BK819">
        <v>10170</v>
      </c>
      <c r="BL819">
        <v>150064</v>
      </c>
      <c r="BM819">
        <v>10170</v>
      </c>
      <c r="BN819">
        <v>433</v>
      </c>
      <c r="BO819" t="s">
        <v>256</v>
      </c>
    </row>
    <row r="820" spans="1:68" x14ac:dyDescent="0.2">
      <c r="A820" t="s">
        <v>216</v>
      </c>
      <c r="B820">
        <v>25200</v>
      </c>
      <c r="C820" t="s">
        <v>284</v>
      </c>
      <c r="D820">
        <v>8.5000000000000006E-2</v>
      </c>
      <c r="F820" s="162" t="s">
        <v>274</v>
      </c>
      <c r="G820" s="162"/>
      <c r="O820" s="162" t="s">
        <v>274</v>
      </c>
      <c r="P820" s="162">
        <v>164</v>
      </c>
      <c r="Q820" s="162">
        <v>4</v>
      </c>
      <c r="R820" s="162" t="s">
        <v>122</v>
      </c>
      <c r="S820">
        <v>37808</v>
      </c>
      <c r="T820">
        <v>34537</v>
      </c>
      <c r="U820">
        <v>34537</v>
      </c>
      <c r="V820">
        <v>34537</v>
      </c>
      <c r="W820">
        <v>34537</v>
      </c>
      <c r="X820" t="b">
        <f t="shared" si="869"/>
        <v>1</v>
      </c>
      <c r="Y820" t="b">
        <f t="shared" si="870"/>
        <v>1</v>
      </c>
      <c r="AP820">
        <v>633</v>
      </c>
      <c r="AQ820" t="s">
        <v>899</v>
      </c>
      <c r="AR820" t="s">
        <v>1489</v>
      </c>
      <c r="AS820">
        <v>150009</v>
      </c>
      <c r="AT820">
        <v>10160</v>
      </c>
      <c r="BI820" t="s">
        <v>899</v>
      </c>
      <c r="BJ820">
        <v>150102</v>
      </c>
      <c r="BK820">
        <v>10170</v>
      </c>
      <c r="BL820">
        <v>150102</v>
      </c>
      <c r="BM820">
        <v>10170</v>
      </c>
      <c r="BN820">
        <v>633</v>
      </c>
      <c r="BO820" t="s">
        <v>256</v>
      </c>
    </row>
    <row r="821" spans="1:68" x14ac:dyDescent="0.2">
      <c r="A821" t="s">
        <v>285</v>
      </c>
      <c r="B821">
        <v>24930</v>
      </c>
      <c r="F821" s="162" t="s">
        <v>274</v>
      </c>
      <c r="G821" s="162"/>
      <c r="O821" s="162" t="s">
        <v>274</v>
      </c>
      <c r="P821" s="162">
        <v>164</v>
      </c>
      <c r="Q821" s="162">
        <v>5</v>
      </c>
      <c r="R821" s="162" t="s">
        <v>122</v>
      </c>
      <c r="S821">
        <v>37302</v>
      </c>
      <c r="T821">
        <v>34537</v>
      </c>
      <c r="U821">
        <v>34537</v>
      </c>
      <c r="V821">
        <v>34537</v>
      </c>
      <c r="W821">
        <v>34537</v>
      </c>
      <c r="X821" t="b">
        <f t="shared" si="869"/>
        <v>1</v>
      </c>
      <c r="Y821" t="b">
        <f t="shared" si="870"/>
        <v>1</v>
      </c>
      <c r="AP821">
        <v>833</v>
      </c>
      <c r="AQ821" t="s">
        <v>1121</v>
      </c>
      <c r="AR821" t="s">
        <v>1489</v>
      </c>
      <c r="AS821">
        <v>149947</v>
      </c>
      <c r="AT821">
        <v>10170</v>
      </c>
      <c r="BI821" t="s">
        <v>1121</v>
      </c>
      <c r="BJ821">
        <v>150099</v>
      </c>
      <c r="BK821">
        <v>10170</v>
      </c>
      <c r="BL821">
        <v>150099</v>
      </c>
      <c r="BM821">
        <v>10170</v>
      </c>
      <c r="BN821">
        <v>833</v>
      </c>
      <c r="BO821" t="s">
        <v>256</v>
      </c>
    </row>
    <row r="822" spans="1:68" x14ac:dyDescent="0.2">
      <c r="A822" t="s">
        <v>286</v>
      </c>
      <c r="B822">
        <v>24930</v>
      </c>
      <c r="C822">
        <v>24930</v>
      </c>
      <c r="F822" s="162" t="s">
        <v>274</v>
      </c>
      <c r="G822" s="162"/>
      <c r="O822" s="162" t="s">
        <v>274</v>
      </c>
      <c r="P822" s="162">
        <v>165</v>
      </c>
      <c r="Q822" s="162">
        <v>1</v>
      </c>
      <c r="R822" s="162" t="s">
        <v>123</v>
      </c>
      <c r="S822">
        <v>41476</v>
      </c>
      <c r="T822">
        <v>38207</v>
      </c>
      <c r="U822">
        <v>38207</v>
      </c>
      <c r="V822">
        <v>38207</v>
      </c>
      <c r="W822">
        <v>38207</v>
      </c>
      <c r="X822" t="b">
        <f t="shared" si="869"/>
        <v>1</v>
      </c>
      <c r="Y822" t="b">
        <f t="shared" si="870"/>
        <v>1</v>
      </c>
      <c r="Z822">
        <f t="shared" ref="Z822" si="926">P822</f>
        <v>165</v>
      </c>
      <c r="AA822" t="str">
        <f t="shared" ref="AA822" si="927">R822</f>
        <v>H&amp;Sconv200-3-5.txt</v>
      </c>
      <c r="AB822">
        <f>AVERAGE(V822:V826)</f>
        <v>38207</v>
      </c>
      <c r="AC822">
        <f>AVERAGE(W822:W826)</f>
        <v>38188.6</v>
      </c>
      <c r="AP822">
        <v>34</v>
      </c>
      <c r="AQ822" t="s">
        <v>584</v>
      </c>
      <c r="AR822" t="s">
        <v>1490</v>
      </c>
      <c r="AS822">
        <v>149875</v>
      </c>
      <c r="AT822">
        <v>10130</v>
      </c>
      <c r="AU822">
        <f t="shared" ref="AU822" si="928">AVERAGE(AT822:AT826)</f>
        <v>10132</v>
      </c>
      <c r="BI822" t="s">
        <v>584</v>
      </c>
      <c r="BJ822">
        <v>149988</v>
      </c>
      <c r="BK822">
        <v>10130</v>
      </c>
      <c r="BL822">
        <v>150197</v>
      </c>
      <c r="BM822">
        <v>10130</v>
      </c>
      <c r="BN822">
        <v>34</v>
      </c>
      <c r="BO822" t="s">
        <v>257</v>
      </c>
      <c r="BP822">
        <f t="shared" ref="BP822" si="929">AVERAGE(BK822:BK826)</f>
        <v>10130</v>
      </c>
    </row>
    <row r="823" spans="1:68" x14ac:dyDescent="0.2">
      <c r="A823" t="s">
        <v>287</v>
      </c>
      <c r="B823">
        <v>10115.605</v>
      </c>
      <c r="F823" s="162" t="s">
        <v>274</v>
      </c>
      <c r="G823" s="162"/>
      <c r="O823" s="162" t="s">
        <v>274</v>
      </c>
      <c r="P823" s="162">
        <v>165</v>
      </c>
      <c r="Q823" s="162">
        <v>2</v>
      </c>
      <c r="R823" s="162" t="s">
        <v>123</v>
      </c>
      <c r="S823">
        <v>41419</v>
      </c>
      <c r="T823">
        <v>38207</v>
      </c>
      <c r="U823">
        <v>38207</v>
      </c>
      <c r="V823">
        <v>38207</v>
      </c>
      <c r="W823">
        <v>38207</v>
      </c>
      <c r="X823" t="b">
        <f t="shared" si="869"/>
        <v>1</v>
      </c>
      <c r="Y823" t="b">
        <f t="shared" si="870"/>
        <v>1</v>
      </c>
      <c r="AP823">
        <v>234</v>
      </c>
      <c r="AQ823" t="s">
        <v>457</v>
      </c>
      <c r="AR823" t="s">
        <v>1490</v>
      </c>
      <c r="AS823">
        <v>149937</v>
      </c>
      <c r="AT823">
        <v>10130</v>
      </c>
      <c r="BI823" t="s">
        <v>457</v>
      </c>
      <c r="BJ823">
        <v>149954</v>
      </c>
      <c r="BK823">
        <v>10130</v>
      </c>
      <c r="BL823">
        <v>150160</v>
      </c>
      <c r="BM823">
        <v>10130</v>
      </c>
      <c r="BN823">
        <v>234</v>
      </c>
      <c r="BO823" t="s">
        <v>257</v>
      </c>
    </row>
    <row r="824" spans="1:68" x14ac:dyDescent="0.2">
      <c r="A824" t="s">
        <v>288</v>
      </c>
      <c r="B824">
        <v>28246</v>
      </c>
      <c r="F824" s="162" t="s">
        <v>274</v>
      </c>
      <c r="G824" s="162"/>
      <c r="O824" s="162" t="s">
        <v>274</v>
      </c>
      <c r="P824" s="162">
        <v>165</v>
      </c>
      <c r="Q824" s="162">
        <v>3</v>
      </c>
      <c r="R824" s="162" t="s">
        <v>123</v>
      </c>
      <c r="S824">
        <v>41544</v>
      </c>
      <c r="T824">
        <v>38207</v>
      </c>
      <c r="U824">
        <v>38189</v>
      </c>
      <c r="V824">
        <v>38207</v>
      </c>
      <c r="W824">
        <v>38189</v>
      </c>
      <c r="X824" t="b">
        <f t="shared" si="869"/>
        <v>0</v>
      </c>
      <c r="Y824" t="b">
        <f t="shared" si="870"/>
        <v>1</v>
      </c>
      <c r="AP824">
        <v>434</v>
      </c>
      <c r="AQ824" t="s">
        <v>678</v>
      </c>
      <c r="AR824" t="s">
        <v>1490</v>
      </c>
      <c r="AS824">
        <v>149976</v>
      </c>
      <c r="AT824">
        <v>10130</v>
      </c>
      <c r="BI824" t="s">
        <v>678</v>
      </c>
      <c r="BJ824">
        <v>149861</v>
      </c>
      <c r="BK824">
        <v>10130</v>
      </c>
      <c r="BL824">
        <v>150151</v>
      </c>
      <c r="BM824">
        <v>10130</v>
      </c>
      <c r="BN824">
        <v>434</v>
      </c>
      <c r="BO824" t="s">
        <v>257</v>
      </c>
    </row>
    <row r="825" spans="1:68" x14ac:dyDescent="0.2">
      <c r="A825" t="s">
        <v>289</v>
      </c>
      <c r="B825">
        <v>6780</v>
      </c>
      <c r="F825" s="162" t="s">
        <v>274</v>
      </c>
      <c r="G825" s="162"/>
      <c r="O825" s="162" t="s">
        <v>274</v>
      </c>
      <c r="P825" s="162">
        <v>165</v>
      </c>
      <c r="Q825" s="162">
        <v>4</v>
      </c>
      <c r="R825" s="162" t="s">
        <v>123</v>
      </c>
      <c r="S825">
        <v>41587</v>
      </c>
      <c r="T825">
        <v>38207</v>
      </c>
      <c r="U825">
        <v>38179</v>
      </c>
      <c r="V825">
        <v>38207</v>
      </c>
      <c r="W825">
        <v>38179</v>
      </c>
      <c r="X825" t="b">
        <f t="shared" si="869"/>
        <v>0</v>
      </c>
      <c r="Y825" t="b">
        <f t="shared" si="870"/>
        <v>1</v>
      </c>
      <c r="AP825">
        <v>634</v>
      </c>
      <c r="AQ825" t="s">
        <v>900</v>
      </c>
      <c r="AR825" t="s">
        <v>1490</v>
      </c>
      <c r="AS825">
        <v>149902</v>
      </c>
      <c r="AT825">
        <v>10130</v>
      </c>
      <c r="BI825" t="s">
        <v>900</v>
      </c>
      <c r="BJ825">
        <v>149917</v>
      </c>
      <c r="BK825">
        <v>10130</v>
      </c>
      <c r="BL825">
        <v>150086</v>
      </c>
      <c r="BM825">
        <v>10130</v>
      </c>
      <c r="BN825">
        <v>634</v>
      </c>
      <c r="BO825" t="s">
        <v>257</v>
      </c>
    </row>
    <row r="826" spans="1:68" x14ac:dyDescent="0.2">
      <c r="F826" s="162" t="s">
        <v>274</v>
      </c>
      <c r="G826" s="162"/>
      <c r="O826" s="162" t="s">
        <v>274</v>
      </c>
      <c r="P826" s="162">
        <v>165</v>
      </c>
      <c r="Q826" s="162">
        <v>5</v>
      </c>
      <c r="R826" s="162" t="s">
        <v>123</v>
      </c>
      <c r="S826">
        <v>41545</v>
      </c>
      <c r="T826">
        <v>38207</v>
      </c>
      <c r="U826">
        <v>38161</v>
      </c>
      <c r="V826">
        <v>38207</v>
      </c>
      <c r="W826">
        <v>38161</v>
      </c>
      <c r="X826" t="b">
        <f t="shared" si="869"/>
        <v>0</v>
      </c>
      <c r="Y826" t="b">
        <f t="shared" si="870"/>
        <v>1</v>
      </c>
      <c r="AP826">
        <v>834</v>
      </c>
      <c r="AQ826" t="s">
        <v>1122</v>
      </c>
      <c r="AR826" t="s">
        <v>1490</v>
      </c>
      <c r="AS826">
        <v>149943</v>
      </c>
      <c r="AT826">
        <v>10140</v>
      </c>
      <c r="BI826" t="s">
        <v>1122</v>
      </c>
      <c r="BJ826">
        <v>150077</v>
      </c>
      <c r="BK826">
        <v>10130</v>
      </c>
      <c r="BL826">
        <v>150077</v>
      </c>
      <c r="BM826">
        <v>10130</v>
      </c>
      <c r="BN826">
        <v>834</v>
      </c>
      <c r="BO826" t="s">
        <v>257</v>
      </c>
    </row>
    <row r="827" spans="1:68" x14ac:dyDescent="0.2">
      <c r="A827" t="s">
        <v>290</v>
      </c>
      <c r="F827" s="162" t="s">
        <v>274</v>
      </c>
      <c r="G827" s="162"/>
      <c r="O827" s="162" t="s">
        <v>274</v>
      </c>
      <c r="P827" s="162">
        <v>166</v>
      </c>
      <c r="Q827" s="162">
        <v>1</v>
      </c>
      <c r="R827" s="162" t="s">
        <v>124</v>
      </c>
      <c r="S827">
        <v>38353</v>
      </c>
      <c r="T827">
        <v>35097</v>
      </c>
      <c r="U827">
        <v>35097</v>
      </c>
      <c r="V827">
        <v>35097</v>
      </c>
      <c r="W827">
        <v>35097</v>
      </c>
      <c r="X827" t="b">
        <f t="shared" si="869"/>
        <v>1</v>
      </c>
      <c r="Y827" t="b">
        <f t="shared" si="870"/>
        <v>1</v>
      </c>
      <c r="Z827">
        <f t="shared" ref="Z827" si="930">P827</f>
        <v>166</v>
      </c>
      <c r="AA827" t="str">
        <f t="shared" ref="AA827" si="931">R827</f>
        <v>H&amp;Sconv200-3-6.txt</v>
      </c>
      <c r="AB827">
        <f>AVERAGE(V827:V831)</f>
        <v>35097</v>
      </c>
      <c r="AC827">
        <f>AVERAGE(W827:W831)</f>
        <v>35097</v>
      </c>
      <c r="AP827">
        <v>35</v>
      </c>
      <c r="AQ827" t="s">
        <v>595</v>
      </c>
      <c r="AR827" t="s">
        <v>1491</v>
      </c>
      <c r="AS827">
        <v>150023</v>
      </c>
      <c r="AT827">
        <v>9910</v>
      </c>
      <c r="AU827">
        <f t="shared" ref="AU827" si="932">AVERAGE(AT827:AT831)</f>
        <v>9910</v>
      </c>
      <c r="BI827" t="s">
        <v>595</v>
      </c>
      <c r="BJ827">
        <v>150007</v>
      </c>
      <c r="BK827">
        <v>9910</v>
      </c>
      <c r="BL827">
        <v>150007</v>
      </c>
      <c r="BM827">
        <v>9910</v>
      </c>
      <c r="BN827">
        <v>35</v>
      </c>
      <c r="BO827" t="s">
        <v>258</v>
      </c>
      <c r="BP827">
        <f t="shared" ref="BP827" si="933">AVERAGE(BK827:BK831)</f>
        <v>9910</v>
      </c>
    </row>
    <row r="828" spans="1:68" x14ac:dyDescent="0.2">
      <c r="A828" t="s">
        <v>291</v>
      </c>
      <c r="B828">
        <v>131</v>
      </c>
      <c r="F828" s="162" t="s">
        <v>274</v>
      </c>
      <c r="G828" s="162"/>
      <c r="O828" s="162" t="s">
        <v>274</v>
      </c>
      <c r="P828" s="162">
        <v>166</v>
      </c>
      <c r="Q828" s="162">
        <v>2</v>
      </c>
      <c r="R828" s="162" t="s">
        <v>124</v>
      </c>
      <c r="S828">
        <v>38741</v>
      </c>
      <c r="T828">
        <v>35097</v>
      </c>
      <c r="U828">
        <v>35097</v>
      </c>
      <c r="V828">
        <v>35097</v>
      </c>
      <c r="W828">
        <v>35097</v>
      </c>
      <c r="X828" t="b">
        <f t="shared" si="869"/>
        <v>1</v>
      </c>
      <c r="Y828" t="b">
        <f t="shared" si="870"/>
        <v>1</v>
      </c>
      <c r="AP828">
        <v>235</v>
      </c>
      <c r="AQ828" t="s">
        <v>458</v>
      </c>
      <c r="AR828" t="s">
        <v>1491</v>
      </c>
      <c r="AS828">
        <v>149985</v>
      </c>
      <c r="AT828">
        <v>9910</v>
      </c>
      <c r="BI828" t="s">
        <v>458</v>
      </c>
      <c r="BJ828">
        <v>149924</v>
      </c>
      <c r="BK828">
        <v>9910</v>
      </c>
      <c r="BL828">
        <v>150181</v>
      </c>
      <c r="BM828">
        <v>9910</v>
      </c>
      <c r="BN828">
        <v>235</v>
      </c>
      <c r="BO828" t="s">
        <v>258</v>
      </c>
    </row>
    <row r="829" spans="1:68" x14ac:dyDescent="0.2">
      <c r="A829" t="s">
        <v>292</v>
      </c>
      <c r="B829">
        <v>0</v>
      </c>
      <c r="F829" s="162" t="s">
        <v>274</v>
      </c>
      <c r="G829" s="162"/>
      <c r="O829" s="162" t="s">
        <v>274</v>
      </c>
      <c r="P829" s="162">
        <v>166</v>
      </c>
      <c r="Q829" s="162">
        <v>3</v>
      </c>
      <c r="R829" s="162" t="s">
        <v>124</v>
      </c>
      <c r="S829">
        <v>38302</v>
      </c>
      <c r="T829">
        <v>35097</v>
      </c>
      <c r="U829">
        <v>35097</v>
      </c>
      <c r="V829">
        <v>35097</v>
      </c>
      <c r="W829">
        <v>35097</v>
      </c>
      <c r="X829" t="b">
        <f t="shared" si="869"/>
        <v>1</v>
      </c>
      <c r="Y829" t="b">
        <f t="shared" si="870"/>
        <v>1</v>
      </c>
      <c r="AP829">
        <v>435</v>
      </c>
      <c r="AQ829" t="s">
        <v>679</v>
      </c>
      <c r="AR829" t="s">
        <v>1491</v>
      </c>
      <c r="AS829">
        <v>150032</v>
      </c>
      <c r="AT829">
        <v>9910</v>
      </c>
      <c r="BI829" t="s">
        <v>679</v>
      </c>
      <c r="BJ829">
        <v>149968</v>
      </c>
      <c r="BK829">
        <v>9910</v>
      </c>
      <c r="BL829">
        <v>150288</v>
      </c>
      <c r="BM829">
        <v>9910</v>
      </c>
      <c r="BN829">
        <v>435</v>
      </c>
      <c r="BO829" t="s">
        <v>258</v>
      </c>
    </row>
    <row r="830" spans="1:68" x14ac:dyDescent="0.2">
      <c r="A830" t="s">
        <v>293</v>
      </c>
      <c r="B830">
        <v>2205</v>
      </c>
      <c r="F830" s="162" t="s">
        <v>274</v>
      </c>
      <c r="G830" s="162"/>
      <c r="O830" s="162" t="s">
        <v>274</v>
      </c>
      <c r="P830" s="162">
        <v>166</v>
      </c>
      <c r="Q830" s="162">
        <v>4</v>
      </c>
      <c r="R830" s="162" t="s">
        <v>124</v>
      </c>
      <c r="S830">
        <v>38539</v>
      </c>
      <c r="T830">
        <v>35097</v>
      </c>
      <c r="U830">
        <v>35097</v>
      </c>
      <c r="V830">
        <v>35097</v>
      </c>
      <c r="W830">
        <v>35097</v>
      </c>
      <c r="X830" t="b">
        <f t="shared" si="869"/>
        <v>1</v>
      </c>
      <c r="Y830" t="b">
        <f t="shared" si="870"/>
        <v>1</v>
      </c>
      <c r="AP830">
        <v>635</v>
      </c>
      <c r="AQ830" t="s">
        <v>901</v>
      </c>
      <c r="AR830" t="s">
        <v>1491</v>
      </c>
      <c r="AS830">
        <v>149962</v>
      </c>
      <c r="AT830">
        <v>9910</v>
      </c>
      <c r="BI830" t="s">
        <v>901</v>
      </c>
      <c r="BJ830">
        <v>149945</v>
      </c>
      <c r="BK830">
        <v>9910</v>
      </c>
      <c r="BL830">
        <v>150119</v>
      </c>
      <c r="BM830">
        <v>9910</v>
      </c>
      <c r="BN830">
        <v>635</v>
      </c>
      <c r="BO830" t="s">
        <v>258</v>
      </c>
    </row>
    <row r="831" spans="1:68" x14ac:dyDescent="0.2">
      <c r="A831" t="s">
        <v>294</v>
      </c>
      <c r="B831">
        <v>0</v>
      </c>
      <c r="F831" s="162" t="s">
        <v>274</v>
      </c>
      <c r="G831" s="162"/>
      <c r="O831" s="162" t="s">
        <v>274</v>
      </c>
      <c r="P831" s="162">
        <v>166</v>
      </c>
      <c r="Q831" s="162">
        <v>5</v>
      </c>
      <c r="R831" s="162" t="s">
        <v>124</v>
      </c>
      <c r="S831">
        <v>38270</v>
      </c>
      <c r="T831">
        <v>35097</v>
      </c>
      <c r="U831">
        <v>35097</v>
      </c>
      <c r="V831">
        <v>35097</v>
      </c>
      <c r="W831">
        <v>35097</v>
      </c>
      <c r="X831" t="b">
        <f t="shared" si="869"/>
        <v>1</v>
      </c>
      <c r="Y831" t="b">
        <f t="shared" si="870"/>
        <v>1</v>
      </c>
      <c r="AP831">
        <v>835</v>
      </c>
      <c r="AQ831" t="s">
        <v>1123</v>
      </c>
      <c r="AR831" t="s">
        <v>1491</v>
      </c>
      <c r="AS831">
        <v>150078</v>
      </c>
      <c r="AT831">
        <v>9910</v>
      </c>
      <c r="BI831" t="s">
        <v>1123</v>
      </c>
      <c r="BJ831">
        <v>150095</v>
      </c>
      <c r="BK831">
        <v>9910</v>
      </c>
      <c r="BL831">
        <v>150095</v>
      </c>
      <c r="BM831">
        <v>9910</v>
      </c>
      <c r="BN831">
        <v>835</v>
      </c>
      <c r="BO831" t="s">
        <v>258</v>
      </c>
    </row>
    <row r="832" spans="1:68" x14ac:dyDescent="0.2">
      <c r="A832" t="s">
        <v>295</v>
      </c>
      <c r="B832">
        <v>0</v>
      </c>
      <c r="F832" s="162" t="s">
        <v>274</v>
      </c>
      <c r="G832" s="162"/>
      <c r="O832" s="162" t="s">
        <v>274</v>
      </c>
      <c r="P832" s="162">
        <v>167</v>
      </c>
      <c r="Q832" s="162">
        <v>1</v>
      </c>
      <c r="R832" s="162" t="s">
        <v>125</v>
      </c>
      <c r="S832">
        <v>41283</v>
      </c>
      <c r="T832">
        <v>38339</v>
      </c>
      <c r="U832">
        <v>38339</v>
      </c>
      <c r="V832">
        <v>38339</v>
      </c>
      <c r="W832">
        <v>38339</v>
      </c>
      <c r="X832" t="b">
        <f t="shared" si="869"/>
        <v>1</v>
      </c>
      <c r="Y832" t="b">
        <f t="shared" si="870"/>
        <v>1</v>
      </c>
      <c r="Z832">
        <f t="shared" ref="Z832" si="934">P832</f>
        <v>167</v>
      </c>
      <c r="AA832" t="str">
        <f t="shared" ref="AA832" si="935">R832</f>
        <v>H&amp;Sconv200-3-7.txt</v>
      </c>
      <c r="AB832">
        <f>AVERAGE(V832:V836)</f>
        <v>38339</v>
      </c>
      <c r="AC832">
        <f>AVERAGE(W832:W836)</f>
        <v>38336</v>
      </c>
      <c r="AP832">
        <v>36</v>
      </c>
      <c r="AQ832" t="s">
        <v>606</v>
      </c>
      <c r="AR832" t="s">
        <v>1492</v>
      </c>
      <c r="AS832">
        <v>149982</v>
      </c>
      <c r="AT832">
        <v>10640</v>
      </c>
      <c r="AU832">
        <f t="shared" ref="AU832" si="936">AVERAGE(AT832:AT836)</f>
        <v>10638</v>
      </c>
      <c r="BI832" t="s">
        <v>606</v>
      </c>
      <c r="BJ832">
        <v>150059</v>
      </c>
      <c r="BK832">
        <v>10630</v>
      </c>
      <c r="BL832">
        <v>150059</v>
      </c>
      <c r="BM832">
        <v>10630</v>
      </c>
      <c r="BN832">
        <v>36</v>
      </c>
      <c r="BO832" t="s">
        <v>259</v>
      </c>
      <c r="BP832">
        <f t="shared" ref="BP832" si="937">AVERAGE(BK832:BK836)</f>
        <v>10638</v>
      </c>
    </row>
    <row r="833" spans="1:68" x14ac:dyDescent="0.2">
      <c r="A833" t="s">
        <v>296</v>
      </c>
      <c r="B833">
        <v>0.99919999999999998</v>
      </c>
      <c r="F833" s="162" t="s">
        <v>274</v>
      </c>
      <c r="G833" s="162"/>
      <c r="O833" s="162" t="s">
        <v>274</v>
      </c>
      <c r="P833" s="162">
        <v>167</v>
      </c>
      <c r="Q833" s="162">
        <v>2</v>
      </c>
      <c r="R833" s="162" t="s">
        <v>125</v>
      </c>
      <c r="S833">
        <v>41438</v>
      </c>
      <c r="T833">
        <v>38339</v>
      </c>
      <c r="U833">
        <v>38339</v>
      </c>
      <c r="V833">
        <v>38339</v>
      </c>
      <c r="W833">
        <v>38339</v>
      </c>
      <c r="X833" t="b">
        <f t="shared" si="869"/>
        <v>1</v>
      </c>
      <c r="Y833" t="b">
        <f t="shared" si="870"/>
        <v>1</v>
      </c>
      <c r="AP833">
        <v>236</v>
      </c>
      <c r="AQ833" t="s">
        <v>459</v>
      </c>
      <c r="AR833" t="s">
        <v>1492</v>
      </c>
      <c r="AS833">
        <v>149903</v>
      </c>
      <c r="AT833">
        <v>10640</v>
      </c>
      <c r="BI833" t="s">
        <v>459</v>
      </c>
      <c r="BJ833">
        <v>150178</v>
      </c>
      <c r="BK833">
        <v>10640</v>
      </c>
      <c r="BL833">
        <v>150178</v>
      </c>
      <c r="BM833">
        <v>10640</v>
      </c>
      <c r="BN833">
        <v>236</v>
      </c>
      <c r="BO833" t="s">
        <v>259</v>
      </c>
    </row>
    <row r="834" spans="1:68" x14ac:dyDescent="0.2">
      <c r="F834" s="162" t="s">
        <v>274</v>
      </c>
      <c r="G834" s="162"/>
      <c r="O834" s="162" t="s">
        <v>274</v>
      </c>
      <c r="P834" s="162">
        <v>167</v>
      </c>
      <c r="Q834" s="162">
        <v>3</v>
      </c>
      <c r="R834" s="162" t="s">
        <v>125</v>
      </c>
      <c r="S834">
        <v>41257</v>
      </c>
      <c r="T834">
        <v>38339</v>
      </c>
      <c r="U834">
        <v>38339</v>
      </c>
      <c r="V834">
        <v>38339</v>
      </c>
      <c r="W834">
        <v>38339</v>
      </c>
      <c r="X834" t="b">
        <f t="shared" si="869"/>
        <v>1</v>
      </c>
      <c r="Y834" t="b">
        <f t="shared" si="870"/>
        <v>1</v>
      </c>
      <c r="AP834">
        <v>436</v>
      </c>
      <c r="AQ834" t="s">
        <v>680</v>
      </c>
      <c r="AR834" t="s">
        <v>1492</v>
      </c>
      <c r="AS834">
        <v>149921</v>
      </c>
      <c r="AT834">
        <v>10630</v>
      </c>
      <c r="BI834" t="s">
        <v>680</v>
      </c>
      <c r="BJ834">
        <v>149856</v>
      </c>
      <c r="BK834">
        <v>10640</v>
      </c>
      <c r="BL834">
        <v>150170</v>
      </c>
      <c r="BM834">
        <v>10640</v>
      </c>
      <c r="BN834">
        <v>436</v>
      </c>
      <c r="BO834" t="s">
        <v>259</v>
      </c>
    </row>
    <row r="835" spans="1:68" x14ac:dyDescent="0.2">
      <c r="A835" t="s">
        <v>282</v>
      </c>
      <c r="B835" t="s">
        <v>273</v>
      </c>
      <c r="C835" t="s">
        <v>283</v>
      </c>
      <c r="F835" s="162" t="s">
        <v>274</v>
      </c>
      <c r="G835" s="162" t="str">
        <f t="shared" ref="G835" si="938">B835</f>
        <v>prob_500_10.txt</v>
      </c>
      <c r="H835">
        <f t="shared" ref="H835" si="939">B836</f>
        <v>27810</v>
      </c>
      <c r="I835">
        <f t="shared" ref="I835" si="940">B837</f>
        <v>26300</v>
      </c>
      <c r="J835">
        <f t="shared" ref="J835" si="941">B838</f>
        <v>25580</v>
      </c>
      <c r="K835">
        <f t="shared" ref="K835:L835" si="942">B839</f>
        <v>25580</v>
      </c>
      <c r="L835">
        <f t="shared" si="942"/>
        <v>25580</v>
      </c>
      <c r="O835" s="162" t="s">
        <v>274</v>
      </c>
      <c r="P835" s="162">
        <v>167</v>
      </c>
      <c r="Q835" s="162">
        <v>4</v>
      </c>
      <c r="R835" s="162" t="s">
        <v>125</v>
      </c>
      <c r="S835">
        <v>41455</v>
      </c>
      <c r="T835">
        <v>38339</v>
      </c>
      <c r="U835">
        <v>38339</v>
      </c>
      <c r="V835">
        <v>38339</v>
      </c>
      <c r="W835">
        <v>38339</v>
      </c>
      <c r="X835" t="b">
        <f t="shared" ref="X835:X898" si="943">W835=V835</f>
        <v>1</v>
      </c>
      <c r="Y835" t="b">
        <f t="shared" ref="Y835:Y898" si="944">W835=U835</f>
        <v>1</v>
      </c>
      <c r="AP835">
        <v>636</v>
      </c>
      <c r="AQ835" t="s">
        <v>902</v>
      </c>
      <c r="AR835" t="s">
        <v>1492</v>
      </c>
      <c r="AS835">
        <v>149991</v>
      </c>
      <c r="AT835">
        <v>10640</v>
      </c>
      <c r="BI835" t="s">
        <v>902</v>
      </c>
      <c r="BJ835">
        <v>149954</v>
      </c>
      <c r="BK835">
        <v>10640</v>
      </c>
      <c r="BL835">
        <v>150225</v>
      </c>
      <c r="BM835">
        <v>10640</v>
      </c>
      <c r="BN835">
        <v>636</v>
      </c>
      <c r="BO835" t="s">
        <v>259</v>
      </c>
    </row>
    <row r="836" spans="1:68" x14ac:dyDescent="0.2">
      <c r="A836" t="s">
        <v>215</v>
      </c>
      <c r="B836">
        <v>27810</v>
      </c>
      <c r="C836" t="s">
        <v>284</v>
      </c>
      <c r="D836">
        <v>1.198</v>
      </c>
      <c r="F836" s="162" t="s">
        <v>274</v>
      </c>
      <c r="G836" s="162"/>
      <c r="O836" s="162" t="s">
        <v>274</v>
      </c>
      <c r="P836" s="162">
        <v>167</v>
      </c>
      <c r="Q836" s="162">
        <v>5</v>
      </c>
      <c r="R836" s="162" t="s">
        <v>125</v>
      </c>
      <c r="S836">
        <v>41326</v>
      </c>
      <c r="T836">
        <v>38339</v>
      </c>
      <c r="U836">
        <v>38324</v>
      </c>
      <c r="V836">
        <v>38339</v>
      </c>
      <c r="W836">
        <v>38324</v>
      </c>
      <c r="X836" t="b">
        <f t="shared" si="943"/>
        <v>0</v>
      </c>
      <c r="Y836" t="b">
        <f t="shared" si="944"/>
        <v>1</v>
      </c>
      <c r="AP836">
        <v>836</v>
      </c>
      <c r="AQ836" t="s">
        <v>1124</v>
      </c>
      <c r="AR836" t="s">
        <v>1492</v>
      </c>
      <c r="AS836">
        <v>150016</v>
      </c>
      <c r="AT836">
        <v>10640</v>
      </c>
      <c r="BI836" t="s">
        <v>1124</v>
      </c>
      <c r="BJ836">
        <v>150055</v>
      </c>
      <c r="BK836">
        <v>10640</v>
      </c>
      <c r="BL836">
        <v>150055</v>
      </c>
      <c r="BM836">
        <v>10640</v>
      </c>
      <c r="BN836">
        <v>836</v>
      </c>
      <c r="BO836" t="s">
        <v>259</v>
      </c>
    </row>
    <row r="837" spans="1:68" x14ac:dyDescent="0.2">
      <c r="A837" t="s">
        <v>216</v>
      </c>
      <c r="B837">
        <v>26300</v>
      </c>
      <c r="C837" t="s">
        <v>284</v>
      </c>
      <c r="D837">
        <v>0.17</v>
      </c>
      <c r="F837" s="162" t="s">
        <v>274</v>
      </c>
      <c r="G837" s="162"/>
      <c r="O837" s="162" t="s">
        <v>274</v>
      </c>
      <c r="P837" s="162">
        <v>168</v>
      </c>
      <c r="Q837" s="162">
        <v>1</v>
      </c>
      <c r="R837" s="162" t="s">
        <v>126</v>
      </c>
      <c r="S837">
        <v>39414</v>
      </c>
      <c r="T837">
        <v>36081</v>
      </c>
      <c r="U837">
        <v>36081</v>
      </c>
      <c r="V837">
        <v>36081</v>
      </c>
      <c r="W837">
        <v>36081</v>
      </c>
      <c r="X837" t="b">
        <f t="shared" si="943"/>
        <v>1</v>
      </c>
      <c r="Y837" t="b">
        <f t="shared" si="944"/>
        <v>1</v>
      </c>
      <c r="Z837">
        <f t="shared" ref="Z837" si="945">P837</f>
        <v>168</v>
      </c>
      <c r="AA837" t="str">
        <f t="shared" ref="AA837" si="946">R837</f>
        <v>H&amp;Sconv200-3-8.txt</v>
      </c>
      <c r="AB837">
        <f>AVERAGE(V837:V841)</f>
        <v>36081</v>
      </c>
      <c r="AC837">
        <f>AVERAGE(W837:W841)</f>
        <v>36075</v>
      </c>
      <c r="AP837">
        <v>37</v>
      </c>
      <c r="AQ837" t="s">
        <v>617</v>
      </c>
      <c r="AR837" t="s">
        <v>1493</v>
      </c>
      <c r="AS837">
        <v>149941</v>
      </c>
      <c r="AT837">
        <v>9940</v>
      </c>
      <c r="AU837">
        <f t="shared" ref="AU837" si="947">AVERAGE(AT837:AT841)</f>
        <v>9940</v>
      </c>
      <c r="BI837" t="s">
        <v>617</v>
      </c>
      <c r="BJ837">
        <v>149995</v>
      </c>
      <c r="BK837">
        <v>9940</v>
      </c>
      <c r="BL837">
        <v>0</v>
      </c>
      <c r="BM837">
        <v>0</v>
      </c>
      <c r="BN837">
        <v>37</v>
      </c>
      <c r="BO837" t="s">
        <v>260</v>
      </c>
      <c r="BP837">
        <f t="shared" ref="BP837" si="948">AVERAGE(BK837:BK841)</f>
        <v>9940</v>
      </c>
    </row>
    <row r="838" spans="1:68" x14ac:dyDescent="0.2">
      <c r="A838" t="s">
        <v>285</v>
      </c>
      <c r="B838">
        <v>25580</v>
      </c>
      <c r="F838" s="162" t="s">
        <v>274</v>
      </c>
      <c r="G838" s="162"/>
      <c r="O838" s="162" t="s">
        <v>274</v>
      </c>
      <c r="P838" s="162">
        <v>168</v>
      </c>
      <c r="Q838" s="162">
        <v>2</v>
      </c>
      <c r="R838" s="162" t="s">
        <v>126</v>
      </c>
      <c r="S838">
        <v>39684</v>
      </c>
      <c r="T838">
        <v>36081</v>
      </c>
      <c r="U838">
        <v>36081</v>
      </c>
      <c r="V838">
        <v>36081</v>
      </c>
      <c r="W838">
        <v>36081</v>
      </c>
      <c r="X838" t="b">
        <f t="shared" si="943"/>
        <v>1</v>
      </c>
      <c r="Y838" t="b">
        <f t="shared" si="944"/>
        <v>1</v>
      </c>
      <c r="AP838">
        <v>237</v>
      </c>
      <c r="AQ838" t="s">
        <v>460</v>
      </c>
      <c r="AR838" t="s">
        <v>1493</v>
      </c>
      <c r="AS838">
        <v>150016</v>
      </c>
      <c r="AT838">
        <v>9940</v>
      </c>
      <c r="BI838" t="s">
        <v>460</v>
      </c>
      <c r="BJ838">
        <v>149914</v>
      </c>
      <c r="BK838">
        <v>9940</v>
      </c>
      <c r="BL838">
        <v>150102</v>
      </c>
      <c r="BM838">
        <v>9940</v>
      </c>
      <c r="BN838">
        <v>237</v>
      </c>
      <c r="BO838" t="s">
        <v>260</v>
      </c>
    </row>
    <row r="839" spans="1:68" x14ac:dyDescent="0.2">
      <c r="A839" t="s">
        <v>286</v>
      </c>
      <c r="B839">
        <v>25580</v>
      </c>
      <c r="C839">
        <v>25580</v>
      </c>
      <c r="F839" s="162" t="s">
        <v>274</v>
      </c>
      <c r="G839" s="162"/>
      <c r="O839" s="162" t="s">
        <v>274</v>
      </c>
      <c r="P839" s="162">
        <v>168</v>
      </c>
      <c r="Q839" s="162">
        <v>3</v>
      </c>
      <c r="R839" s="162" t="s">
        <v>126</v>
      </c>
      <c r="S839">
        <v>39842</v>
      </c>
      <c r="T839">
        <v>36081</v>
      </c>
      <c r="U839">
        <v>36061</v>
      </c>
      <c r="V839">
        <v>36081</v>
      </c>
      <c r="W839">
        <v>36061</v>
      </c>
      <c r="X839" t="b">
        <f t="shared" si="943"/>
        <v>0</v>
      </c>
      <c r="Y839" t="b">
        <f t="shared" si="944"/>
        <v>1</v>
      </c>
      <c r="AP839">
        <v>437</v>
      </c>
      <c r="AQ839" t="s">
        <v>681</v>
      </c>
      <c r="AR839" t="s">
        <v>1493</v>
      </c>
      <c r="AS839">
        <v>150069</v>
      </c>
      <c r="AT839">
        <v>9940</v>
      </c>
      <c r="BI839" t="s">
        <v>681</v>
      </c>
      <c r="BJ839">
        <v>149927</v>
      </c>
      <c r="BK839">
        <v>9940</v>
      </c>
      <c r="BL839">
        <v>150138</v>
      </c>
      <c r="BM839">
        <v>9940</v>
      </c>
      <c r="BN839">
        <v>437</v>
      </c>
      <c r="BO839" t="s">
        <v>260</v>
      </c>
    </row>
    <row r="840" spans="1:68" x14ac:dyDescent="0.2">
      <c r="A840" t="s">
        <v>287</v>
      </c>
      <c r="B840">
        <v>10138.862999999999</v>
      </c>
      <c r="F840" s="162" t="s">
        <v>274</v>
      </c>
      <c r="G840" s="162"/>
      <c r="O840" s="162" t="s">
        <v>274</v>
      </c>
      <c r="P840" s="162">
        <v>168</v>
      </c>
      <c r="Q840" s="162">
        <v>4</v>
      </c>
      <c r="R840" s="162" t="s">
        <v>126</v>
      </c>
      <c r="S840">
        <v>39737</v>
      </c>
      <c r="T840">
        <v>36081</v>
      </c>
      <c r="U840">
        <v>36081</v>
      </c>
      <c r="V840">
        <v>36081</v>
      </c>
      <c r="W840">
        <v>36081</v>
      </c>
      <c r="X840" t="b">
        <f t="shared" si="943"/>
        <v>1</v>
      </c>
      <c r="Y840" t="b">
        <f t="shared" si="944"/>
        <v>1</v>
      </c>
      <c r="AP840">
        <v>637</v>
      </c>
      <c r="AQ840" t="s">
        <v>903</v>
      </c>
      <c r="AR840" t="s">
        <v>1493</v>
      </c>
      <c r="AS840">
        <v>149987</v>
      </c>
      <c r="AT840">
        <v>9940</v>
      </c>
      <c r="BI840" t="s">
        <v>903</v>
      </c>
      <c r="BJ840">
        <v>150000</v>
      </c>
      <c r="BK840">
        <v>9940</v>
      </c>
      <c r="BL840">
        <v>0</v>
      </c>
      <c r="BM840">
        <v>0</v>
      </c>
      <c r="BN840">
        <v>637</v>
      </c>
      <c r="BO840" t="s">
        <v>260</v>
      </c>
    </row>
    <row r="841" spans="1:68" x14ac:dyDescent="0.2">
      <c r="A841" t="s">
        <v>288</v>
      </c>
      <c r="B841">
        <v>37414</v>
      </c>
      <c r="F841" s="162" t="s">
        <v>274</v>
      </c>
      <c r="G841" s="162"/>
      <c r="O841" s="162" t="s">
        <v>274</v>
      </c>
      <c r="P841" s="162">
        <v>168</v>
      </c>
      <c r="Q841" s="162">
        <v>5</v>
      </c>
      <c r="R841" s="162" t="s">
        <v>126</v>
      </c>
      <c r="S841">
        <v>39892</v>
      </c>
      <c r="T841">
        <v>36081</v>
      </c>
      <c r="U841">
        <v>36071</v>
      </c>
      <c r="V841">
        <v>36081</v>
      </c>
      <c r="W841">
        <v>36071</v>
      </c>
      <c r="X841" t="b">
        <f t="shared" si="943"/>
        <v>0</v>
      </c>
      <c r="Y841" t="b">
        <f t="shared" si="944"/>
        <v>1</v>
      </c>
      <c r="AP841">
        <v>837</v>
      </c>
      <c r="AQ841" t="s">
        <v>1125</v>
      </c>
      <c r="AR841" t="s">
        <v>1493</v>
      </c>
      <c r="AS841">
        <v>150014</v>
      </c>
      <c r="AT841">
        <v>9940</v>
      </c>
      <c r="BI841" t="s">
        <v>1125</v>
      </c>
      <c r="BJ841">
        <v>150035</v>
      </c>
      <c r="BK841">
        <v>9940</v>
      </c>
      <c r="BL841">
        <v>150035</v>
      </c>
      <c r="BM841">
        <v>9940</v>
      </c>
      <c r="BN841">
        <v>837</v>
      </c>
      <c r="BO841" t="s">
        <v>260</v>
      </c>
    </row>
    <row r="842" spans="1:68" x14ac:dyDescent="0.2">
      <c r="A842" t="s">
        <v>289</v>
      </c>
      <c r="B842">
        <v>8239</v>
      </c>
      <c r="F842" s="162" t="s">
        <v>274</v>
      </c>
      <c r="G842" s="162"/>
      <c r="O842" s="162" t="s">
        <v>274</v>
      </c>
      <c r="P842" s="162">
        <v>169</v>
      </c>
      <c r="Q842" s="162">
        <v>1</v>
      </c>
      <c r="R842" s="162" t="s">
        <v>127</v>
      </c>
      <c r="S842">
        <v>35838</v>
      </c>
      <c r="T842">
        <v>32889</v>
      </c>
      <c r="U842">
        <v>32889</v>
      </c>
      <c r="V842">
        <v>32889</v>
      </c>
      <c r="W842">
        <v>32889</v>
      </c>
      <c r="X842" t="b">
        <f t="shared" si="943"/>
        <v>1</v>
      </c>
      <c r="Y842" t="b">
        <f t="shared" si="944"/>
        <v>1</v>
      </c>
      <c r="Z842">
        <f t="shared" ref="Z842" si="949">P842</f>
        <v>169</v>
      </c>
      <c r="AA842" t="str">
        <f t="shared" ref="AA842" si="950">R842</f>
        <v>H&amp;Sconv200-3-9.txt</v>
      </c>
      <c r="AB842">
        <f>AVERAGE(V842:V846)</f>
        <v>32889</v>
      </c>
      <c r="AC842">
        <f>AVERAGE(W842:W846)</f>
        <v>32889</v>
      </c>
      <c r="AP842">
        <v>38</v>
      </c>
      <c r="AQ842" t="s">
        <v>628</v>
      </c>
      <c r="AR842" t="s">
        <v>1494</v>
      </c>
      <c r="AS842">
        <v>149892</v>
      </c>
      <c r="AT842">
        <v>9900</v>
      </c>
      <c r="AU842">
        <f t="shared" ref="AU842" si="951">AVERAGE(AT842:AT846)</f>
        <v>9900</v>
      </c>
      <c r="BI842" t="s">
        <v>628</v>
      </c>
      <c r="BJ842">
        <v>149922</v>
      </c>
      <c r="BK842">
        <v>9900</v>
      </c>
      <c r="BL842">
        <v>150153</v>
      </c>
      <c r="BM842">
        <v>9900</v>
      </c>
      <c r="BN842">
        <v>38</v>
      </c>
      <c r="BO842" t="s">
        <v>261</v>
      </c>
      <c r="BP842">
        <f t="shared" ref="BP842" si="952">AVERAGE(BK842:BK846)</f>
        <v>9904</v>
      </c>
    </row>
    <row r="843" spans="1:68" x14ac:dyDescent="0.2">
      <c r="F843" s="162" t="s">
        <v>274</v>
      </c>
      <c r="G843" s="162"/>
      <c r="O843" s="162" t="s">
        <v>274</v>
      </c>
      <c r="P843" s="162">
        <v>169</v>
      </c>
      <c r="Q843" s="162">
        <v>2</v>
      </c>
      <c r="R843" s="162" t="s">
        <v>127</v>
      </c>
      <c r="S843">
        <v>36079</v>
      </c>
      <c r="T843">
        <v>32889</v>
      </c>
      <c r="U843">
        <v>32889</v>
      </c>
      <c r="V843">
        <v>32889</v>
      </c>
      <c r="W843">
        <v>32889</v>
      </c>
      <c r="X843" t="b">
        <f t="shared" si="943"/>
        <v>1</v>
      </c>
      <c r="Y843" t="b">
        <f t="shared" si="944"/>
        <v>1</v>
      </c>
      <c r="AP843">
        <v>238</v>
      </c>
      <c r="AQ843" t="s">
        <v>461</v>
      </c>
      <c r="AR843" t="s">
        <v>1494</v>
      </c>
      <c r="AS843">
        <v>149969</v>
      </c>
      <c r="AT843">
        <v>9900</v>
      </c>
      <c r="BI843" t="s">
        <v>461</v>
      </c>
      <c r="BJ843">
        <v>149933</v>
      </c>
      <c r="BK843">
        <v>9910</v>
      </c>
      <c r="BL843">
        <v>150130</v>
      </c>
      <c r="BM843">
        <v>9910</v>
      </c>
      <c r="BN843">
        <v>238</v>
      </c>
      <c r="BO843" t="s">
        <v>261</v>
      </c>
    </row>
    <row r="844" spans="1:68" x14ac:dyDescent="0.2">
      <c r="A844" t="s">
        <v>290</v>
      </c>
      <c r="F844" s="162" t="s">
        <v>274</v>
      </c>
      <c r="G844" s="162"/>
      <c r="O844" s="162" t="s">
        <v>274</v>
      </c>
      <c r="P844" s="162">
        <v>169</v>
      </c>
      <c r="Q844" s="162">
        <v>3</v>
      </c>
      <c r="R844" s="162" t="s">
        <v>127</v>
      </c>
      <c r="S844">
        <v>36164</v>
      </c>
      <c r="T844">
        <v>32889</v>
      </c>
      <c r="U844">
        <v>32889</v>
      </c>
      <c r="V844">
        <v>32889</v>
      </c>
      <c r="W844">
        <v>32889</v>
      </c>
      <c r="X844" t="b">
        <f t="shared" si="943"/>
        <v>1</v>
      </c>
      <c r="Y844" t="b">
        <f t="shared" si="944"/>
        <v>1</v>
      </c>
      <c r="AP844">
        <v>438</v>
      </c>
      <c r="AQ844" t="s">
        <v>682</v>
      </c>
      <c r="AR844" t="s">
        <v>1494</v>
      </c>
      <c r="AS844">
        <v>150061</v>
      </c>
      <c r="AT844">
        <v>9900</v>
      </c>
      <c r="BI844" t="s">
        <v>682</v>
      </c>
      <c r="BJ844">
        <v>150022</v>
      </c>
      <c r="BK844">
        <v>9900</v>
      </c>
      <c r="BL844">
        <v>150022</v>
      </c>
      <c r="BM844">
        <v>9900</v>
      </c>
      <c r="BN844">
        <v>438</v>
      </c>
      <c r="BO844" t="s">
        <v>261</v>
      </c>
    </row>
    <row r="845" spans="1:68" x14ac:dyDescent="0.2">
      <c r="A845" t="s">
        <v>291</v>
      </c>
      <c r="B845">
        <v>160</v>
      </c>
      <c r="F845" s="162" t="s">
        <v>274</v>
      </c>
      <c r="G845" s="162"/>
      <c r="O845" s="162" t="s">
        <v>274</v>
      </c>
      <c r="P845" s="162">
        <v>169</v>
      </c>
      <c r="Q845" s="162">
        <v>4</v>
      </c>
      <c r="R845" s="162" t="s">
        <v>127</v>
      </c>
      <c r="S845">
        <v>35986</v>
      </c>
      <c r="T845">
        <v>32889</v>
      </c>
      <c r="U845">
        <v>32889</v>
      </c>
      <c r="V845">
        <v>32889</v>
      </c>
      <c r="W845">
        <v>32889</v>
      </c>
      <c r="X845" t="b">
        <f t="shared" si="943"/>
        <v>1</v>
      </c>
      <c r="Y845" t="b">
        <f t="shared" si="944"/>
        <v>1</v>
      </c>
      <c r="AP845">
        <v>638</v>
      </c>
      <c r="AQ845" t="s">
        <v>904</v>
      </c>
      <c r="AR845" t="s">
        <v>1494</v>
      </c>
      <c r="AS845">
        <v>149900</v>
      </c>
      <c r="AT845">
        <v>9900</v>
      </c>
      <c r="BI845" t="s">
        <v>904</v>
      </c>
      <c r="BJ845">
        <v>150013</v>
      </c>
      <c r="BK845">
        <v>9910</v>
      </c>
      <c r="BL845">
        <v>150013</v>
      </c>
      <c r="BM845">
        <v>9910</v>
      </c>
      <c r="BN845">
        <v>638</v>
      </c>
      <c r="BO845" t="s">
        <v>261</v>
      </c>
    </row>
    <row r="846" spans="1:68" x14ac:dyDescent="0.2">
      <c r="A846" t="s">
        <v>292</v>
      </c>
      <c r="B846">
        <v>0</v>
      </c>
      <c r="F846" s="162" t="s">
        <v>274</v>
      </c>
      <c r="G846" s="162"/>
      <c r="O846" s="162" t="s">
        <v>274</v>
      </c>
      <c r="P846" s="162">
        <v>169</v>
      </c>
      <c r="Q846" s="162">
        <v>5</v>
      </c>
      <c r="R846" s="162" t="s">
        <v>127</v>
      </c>
      <c r="S846">
        <v>36063</v>
      </c>
      <c r="T846">
        <v>32889</v>
      </c>
      <c r="U846">
        <v>32889</v>
      </c>
      <c r="V846">
        <v>32889</v>
      </c>
      <c r="W846">
        <v>32889</v>
      </c>
      <c r="X846" t="b">
        <f t="shared" si="943"/>
        <v>1</v>
      </c>
      <c r="Y846" t="b">
        <f t="shared" si="944"/>
        <v>1</v>
      </c>
      <c r="AP846">
        <v>838</v>
      </c>
      <c r="AQ846" t="s">
        <v>1126</v>
      </c>
      <c r="AR846" t="s">
        <v>1494</v>
      </c>
      <c r="AS846">
        <v>150093</v>
      </c>
      <c r="AT846">
        <v>9900</v>
      </c>
      <c r="BI846" t="s">
        <v>1126</v>
      </c>
      <c r="BJ846">
        <v>150038</v>
      </c>
      <c r="BK846">
        <v>9900</v>
      </c>
      <c r="BL846">
        <v>150038</v>
      </c>
      <c r="BM846">
        <v>9900</v>
      </c>
      <c r="BN846">
        <v>838</v>
      </c>
      <c r="BO846" t="s">
        <v>261</v>
      </c>
    </row>
    <row r="847" spans="1:68" x14ac:dyDescent="0.2">
      <c r="A847" t="s">
        <v>293</v>
      </c>
      <c r="B847">
        <v>2637</v>
      </c>
      <c r="F847" s="162" t="s">
        <v>274</v>
      </c>
      <c r="G847" s="162"/>
      <c r="O847" s="162" t="s">
        <v>274</v>
      </c>
      <c r="P847" s="162">
        <v>170</v>
      </c>
      <c r="Q847" s="162">
        <v>1</v>
      </c>
      <c r="R847" s="162" t="s">
        <v>119</v>
      </c>
      <c r="S847">
        <v>40477</v>
      </c>
      <c r="T847">
        <v>37102</v>
      </c>
      <c r="U847">
        <v>37084</v>
      </c>
      <c r="V847">
        <v>37102</v>
      </c>
      <c r="W847">
        <v>37084</v>
      </c>
      <c r="X847" t="b">
        <f t="shared" si="943"/>
        <v>0</v>
      </c>
      <c r="Y847" t="b">
        <f t="shared" si="944"/>
        <v>1</v>
      </c>
      <c r="Z847">
        <f t="shared" ref="Z847" si="953">P847</f>
        <v>170</v>
      </c>
      <c r="AA847" t="str">
        <f t="shared" ref="AA847" si="954">R847</f>
        <v>H&amp;Sconv200-3-10.txt</v>
      </c>
      <c r="AB847">
        <f>AVERAGE(V847:V851)</f>
        <v>37102</v>
      </c>
      <c r="AC847">
        <f>AVERAGE(W847:W851)</f>
        <v>37092.800000000003</v>
      </c>
      <c r="AP847">
        <v>39</v>
      </c>
      <c r="AQ847" t="s">
        <v>639</v>
      </c>
      <c r="AR847" t="s">
        <v>1495</v>
      </c>
      <c r="AS847">
        <v>150042</v>
      </c>
      <c r="AT847">
        <v>9900</v>
      </c>
      <c r="AU847">
        <f t="shared" ref="AU847" si="955">AVERAGE(AT847:AT851)</f>
        <v>9904</v>
      </c>
      <c r="BI847" t="s">
        <v>639</v>
      </c>
      <c r="BJ847">
        <v>150023</v>
      </c>
      <c r="BK847">
        <v>9910</v>
      </c>
      <c r="BL847">
        <v>150023</v>
      </c>
      <c r="BM847">
        <v>9910</v>
      </c>
      <c r="BN847">
        <v>39</v>
      </c>
      <c r="BO847" t="s">
        <v>262</v>
      </c>
      <c r="BP847">
        <f t="shared" ref="BP847" si="956">AVERAGE(BK847:BK851)</f>
        <v>9910</v>
      </c>
    </row>
    <row r="848" spans="1:68" x14ac:dyDescent="0.2">
      <c r="A848" t="s">
        <v>294</v>
      </c>
      <c r="B848">
        <v>0</v>
      </c>
      <c r="F848" s="162" t="s">
        <v>274</v>
      </c>
      <c r="G848" s="162"/>
      <c r="O848" s="162" t="s">
        <v>274</v>
      </c>
      <c r="P848" s="162">
        <v>170</v>
      </c>
      <c r="Q848" s="162">
        <v>2</v>
      </c>
      <c r="R848" s="162" t="s">
        <v>119</v>
      </c>
      <c r="S848">
        <v>40587</v>
      </c>
      <c r="T848">
        <v>37102</v>
      </c>
      <c r="U848">
        <v>37102</v>
      </c>
      <c r="V848">
        <v>37102</v>
      </c>
      <c r="W848">
        <v>37102</v>
      </c>
      <c r="X848" t="b">
        <f t="shared" si="943"/>
        <v>1</v>
      </c>
      <c r="Y848" t="b">
        <f t="shared" si="944"/>
        <v>1</v>
      </c>
      <c r="AP848">
        <v>239</v>
      </c>
      <c r="AQ848" t="s">
        <v>462</v>
      </c>
      <c r="AR848" t="s">
        <v>1495</v>
      </c>
      <c r="AS848">
        <v>149961</v>
      </c>
      <c r="AT848">
        <v>9910</v>
      </c>
      <c r="BI848" t="s">
        <v>462</v>
      </c>
      <c r="BJ848">
        <v>150021</v>
      </c>
      <c r="BK848">
        <v>9910</v>
      </c>
      <c r="BL848">
        <v>150021</v>
      </c>
      <c r="BM848">
        <v>9910</v>
      </c>
      <c r="BN848">
        <v>239</v>
      </c>
      <c r="BO848" t="s">
        <v>262</v>
      </c>
    </row>
    <row r="849" spans="1:68" x14ac:dyDescent="0.2">
      <c r="A849" t="s">
        <v>295</v>
      </c>
      <c r="B849">
        <v>0</v>
      </c>
      <c r="F849" s="162" t="s">
        <v>274</v>
      </c>
      <c r="G849" s="162"/>
      <c r="O849" s="162" t="s">
        <v>274</v>
      </c>
      <c r="P849" s="162">
        <v>170</v>
      </c>
      <c r="Q849" s="162">
        <v>3</v>
      </c>
      <c r="R849" s="162" t="s">
        <v>119</v>
      </c>
      <c r="S849">
        <v>39899</v>
      </c>
      <c r="T849">
        <v>37102</v>
      </c>
      <c r="U849">
        <v>37102</v>
      </c>
      <c r="V849">
        <v>37102</v>
      </c>
      <c r="W849">
        <v>37102</v>
      </c>
      <c r="X849" t="b">
        <f t="shared" si="943"/>
        <v>1</v>
      </c>
      <c r="Y849" t="b">
        <f t="shared" si="944"/>
        <v>1</v>
      </c>
      <c r="AP849">
        <v>439</v>
      </c>
      <c r="AQ849" t="s">
        <v>683</v>
      </c>
      <c r="AR849" t="s">
        <v>1495</v>
      </c>
      <c r="AS849">
        <v>149996</v>
      </c>
      <c r="AT849">
        <v>9910</v>
      </c>
      <c r="BI849" t="s">
        <v>683</v>
      </c>
      <c r="BJ849">
        <v>150136</v>
      </c>
      <c r="BK849">
        <v>9910</v>
      </c>
      <c r="BL849">
        <v>150136</v>
      </c>
      <c r="BM849">
        <v>9910</v>
      </c>
      <c r="BN849">
        <v>439</v>
      </c>
      <c r="BO849" t="s">
        <v>262</v>
      </c>
    </row>
    <row r="850" spans="1:68" x14ac:dyDescent="0.2">
      <c r="A850" t="s">
        <v>296</v>
      </c>
      <c r="B850">
        <v>0.99880000000000002</v>
      </c>
      <c r="F850" s="162" t="s">
        <v>274</v>
      </c>
      <c r="G850" s="162"/>
      <c r="O850" s="162" t="s">
        <v>274</v>
      </c>
      <c r="P850" s="162">
        <v>170</v>
      </c>
      <c r="Q850" s="162">
        <v>4</v>
      </c>
      <c r="R850" s="162" t="s">
        <v>119</v>
      </c>
      <c r="S850">
        <v>40734</v>
      </c>
      <c r="T850">
        <v>37102</v>
      </c>
      <c r="U850">
        <v>37074</v>
      </c>
      <c r="V850">
        <v>37102</v>
      </c>
      <c r="W850">
        <v>37074</v>
      </c>
      <c r="X850" t="b">
        <f t="shared" si="943"/>
        <v>0</v>
      </c>
      <c r="Y850" t="b">
        <f t="shared" si="944"/>
        <v>1</v>
      </c>
      <c r="AP850">
        <v>639</v>
      </c>
      <c r="AQ850" t="s">
        <v>905</v>
      </c>
      <c r="AR850" t="s">
        <v>1495</v>
      </c>
      <c r="AS850">
        <v>150019</v>
      </c>
      <c r="AT850">
        <v>9900</v>
      </c>
      <c r="BI850" t="s">
        <v>905</v>
      </c>
      <c r="BJ850">
        <v>149925</v>
      </c>
      <c r="BK850">
        <v>9910</v>
      </c>
      <c r="BL850">
        <v>150131</v>
      </c>
      <c r="BM850">
        <v>9910</v>
      </c>
      <c r="BN850">
        <v>639</v>
      </c>
      <c r="BO850" t="s">
        <v>262</v>
      </c>
    </row>
    <row r="851" spans="1:68" x14ac:dyDescent="0.2">
      <c r="F851" s="162" t="s">
        <v>274</v>
      </c>
      <c r="G851" s="162"/>
      <c r="O851" s="162" t="s">
        <v>274</v>
      </c>
      <c r="P851" s="162">
        <v>170</v>
      </c>
      <c r="Q851" s="162">
        <v>5</v>
      </c>
      <c r="R851" s="162" t="s">
        <v>119</v>
      </c>
      <c r="S851">
        <v>40399</v>
      </c>
      <c r="T851">
        <v>37102</v>
      </c>
      <c r="U851">
        <v>37102</v>
      </c>
      <c r="V851">
        <v>37102</v>
      </c>
      <c r="W851">
        <v>37102</v>
      </c>
      <c r="X851" t="b">
        <f t="shared" si="943"/>
        <v>1</v>
      </c>
      <c r="Y851" t="b">
        <f t="shared" si="944"/>
        <v>1</v>
      </c>
      <c r="AP851">
        <v>839</v>
      </c>
      <c r="AQ851" t="s">
        <v>1127</v>
      </c>
      <c r="AR851" t="s">
        <v>1495</v>
      </c>
      <c r="AS851">
        <v>150015</v>
      </c>
      <c r="AT851">
        <v>9900</v>
      </c>
      <c r="BI851" t="s">
        <v>1127</v>
      </c>
      <c r="BJ851">
        <v>149972</v>
      </c>
      <c r="BK851">
        <v>9910</v>
      </c>
      <c r="BL851">
        <v>150194</v>
      </c>
      <c r="BM851">
        <v>9910</v>
      </c>
      <c r="BN851">
        <v>839</v>
      </c>
      <c r="BO851" t="s">
        <v>262</v>
      </c>
    </row>
    <row r="852" spans="1:68" x14ac:dyDescent="0.2">
      <c r="A852" t="s">
        <v>282</v>
      </c>
      <c r="B852" t="s">
        <v>148</v>
      </c>
      <c r="C852" t="s">
        <v>283</v>
      </c>
      <c r="F852" s="162" t="s">
        <v>274</v>
      </c>
      <c r="G852" s="162" t="str">
        <f t="shared" ref="G852" si="957">B852</f>
        <v>H&amp;Slin100-1-1.txt</v>
      </c>
      <c r="H852">
        <f t="shared" ref="H852" si="958">B853</f>
        <v>13770</v>
      </c>
      <c r="I852">
        <f t="shared" ref="I852" si="959">B854</f>
        <v>13440</v>
      </c>
      <c r="J852">
        <f t="shared" ref="J852" si="960">B855</f>
        <v>12860</v>
      </c>
      <c r="K852">
        <f t="shared" ref="K852:L852" si="961">B856</f>
        <v>12970</v>
      </c>
      <c r="L852">
        <f t="shared" si="961"/>
        <v>12860</v>
      </c>
      <c r="O852" s="162" t="s">
        <v>274</v>
      </c>
      <c r="P852" s="162">
        <v>171</v>
      </c>
      <c r="Q852" s="162">
        <v>1</v>
      </c>
      <c r="R852" s="162" t="s">
        <v>138</v>
      </c>
      <c r="S852">
        <v>103292</v>
      </c>
      <c r="T852">
        <v>95118</v>
      </c>
      <c r="U852">
        <v>95118</v>
      </c>
      <c r="V852">
        <v>95118</v>
      </c>
      <c r="W852">
        <v>95118</v>
      </c>
      <c r="X852" t="b">
        <f t="shared" si="943"/>
        <v>1</v>
      </c>
      <c r="Y852" t="b">
        <f t="shared" si="944"/>
        <v>1</v>
      </c>
      <c r="Z852">
        <f t="shared" ref="Z852" si="962">P852</f>
        <v>171</v>
      </c>
      <c r="AA852" t="str">
        <f t="shared" ref="AA852" si="963">R852</f>
        <v>H&amp;Sconv500-3-1.txt</v>
      </c>
      <c r="AB852">
        <f>AVERAGE(V852:V856)</f>
        <v>95118</v>
      </c>
      <c r="AC852">
        <f>AVERAGE(W852:W856)</f>
        <v>95118</v>
      </c>
      <c r="AP852">
        <v>1</v>
      </c>
      <c r="AQ852" t="s">
        <v>308</v>
      </c>
      <c r="AR852" t="s">
        <v>1457</v>
      </c>
      <c r="AS852">
        <v>10028.5</v>
      </c>
      <c r="AT852">
        <v>1360</v>
      </c>
      <c r="AU852">
        <f t="shared" ref="AU852" si="964">AVERAGE(AT852:AT856)</f>
        <v>1360</v>
      </c>
      <c r="BI852" t="s">
        <v>308</v>
      </c>
      <c r="BJ852">
        <v>10001</v>
      </c>
      <c r="BK852">
        <v>1360</v>
      </c>
      <c r="BL852">
        <v>0</v>
      </c>
      <c r="BM852">
        <v>0</v>
      </c>
      <c r="BN852">
        <v>1</v>
      </c>
      <c r="BO852" t="s">
        <v>224</v>
      </c>
      <c r="BP852">
        <f t="shared" ref="BP852" si="965">AVERAGE(BK852:BK856)</f>
        <v>1362</v>
      </c>
    </row>
    <row r="853" spans="1:68" x14ac:dyDescent="0.2">
      <c r="A853" t="s">
        <v>215</v>
      </c>
      <c r="B853">
        <v>13770</v>
      </c>
      <c r="C853" t="s">
        <v>284</v>
      </c>
      <c r="D853">
        <v>0.112</v>
      </c>
      <c r="F853" s="162" t="s">
        <v>274</v>
      </c>
      <c r="G853" s="162"/>
      <c r="O853" s="162" t="s">
        <v>274</v>
      </c>
      <c r="P853" s="162">
        <v>171</v>
      </c>
      <c r="Q853" s="162">
        <v>2</v>
      </c>
      <c r="R853" s="162" t="s">
        <v>138</v>
      </c>
      <c r="S853">
        <v>102883</v>
      </c>
      <c r="T853">
        <v>95118</v>
      </c>
      <c r="U853">
        <v>95118</v>
      </c>
      <c r="V853">
        <v>95118</v>
      </c>
      <c r="W853">
        <v>95118</v>
      </c>
      <c r="X853" t="b">
        <f t="shared" si="943"/>
        <v>1</v>
      </c>
      <c r="Y853" t="b">
        <f t="shared" si="944"/>
        <v>1</v>
      </c>
      <c r="AP853">
        <v>201</v>
      </c>
      <c r="AQ853" t="s">
        <v>421</v>
      </c>
      <c r="AR853" t="s">
        <v>1457</v>
      </c>
      <c r="AS853">
        <v>10006.1</v>
      </c>
      <c r="AT853">
        <v>1360</v>
      </c>
      <c r="BI853" t="s">
        <v>421</v>
      </c>
      <c r="BJ853">
        <v>10014.799999999999</v>
      </c>
      <c r="BK853">
        <v>1370</v>
      </c>
      <c r="BL853">
        <v>0</v>
      </c>
      <c r="BM853">
        <v>0</v>
      </c>
      <c r="BN853">
        <v>201</v>
      </c>
      <c r="BO853" t="s">
        <v>224</v>
      </c>
    </row>
    <row r="854" spans="1:68" x14ac:dyDescent="0.2">
      <c r="A854" t="s">
        <v>216</v>
      </c>
      <c r="B854">
        <v>13440</v>
      </c>
      <c r="C854" t="s">
        <v>284</v>
      </c>
      <c r="D854">
        <v>6.0999999999999999E-2</v>
      </c>
      <c r="F854" s="162" t="s">
        <v>274</v>
      </c>
      <c r="G854" s="162"/>
      <c r="O854" s="162" t="s">
        <v>274</v>
      </c>
      <c r="P854" s="162">
        <v>171</v>
      </c>
      <c r="Q854" s="162">
        <v>3</v>
      </c>
      <c r="R854" s="162" t="s">
        <v>138</v>
      </c>
      <c r="S854">
        <v>102684</v>
      </c>
      <c r="T854">
        <v>95118</v>
      </c>
      <c r="U854">
        <v>95118</v>
      </c>
      <c r="V854">
        <v>95118</v>
      </c>
      <c r="W854">
        <v>95118</v>
      </c>
      <c r="X854" t="b">
        <f t="shared" si="943"/>
        <v>1</v>
      </c>
      <c r="Y854" t="b">
        <f t="shared" si="944"/>
        <v>1</v>
      </c>
      <c r="AP854">
        <v>401</v>
      </c>
      <c r="AQ854" t="s">
        <v>642</v>
      </c>
      <c r="AR854" t="s">
        <v>1457</v>
      </c>
      <c r="AS854">
        <v>10011.700000000001</v>
      </c>
      <c r="AT854">
        <v>1360</v>
      </c>
      <c r="BI854" t="s">
        <v>642</v>
      </c>
      <c r="BJ854">
        <v>10002.5</v>
      </c>
      <c r="BK854">
        <v>1360</v>
      </c>
      <c r="BL854">
        <v>0</v>
      </c>
      <c r="BM854">
        <v>0</v>
      </c>
      <c r="BN854">
        <v>401</v>
      </c>
      <c r="BO854" t="s">
        <v>224</v>
      </c>
    </row>
    <row r="855" spans="1:68" x14ac:dyDescent="0.2">
      <c r="A855" t="s">
        <v>285</v>
      </c>
      <c r="B855">
        <v>12860</v>
      </c>
      <c r="F855" s="162" t="s">
        <v>274</v>
      </c>
      <c r="G855" s="162"/>
      <c r="O855" s="162" t="s">
        <v>274</v>
      </c>
      <c r="P855" s="162">
        <v>171</v>
      </c>
      <c r="Q855" s="162">
        <v>4</v>
      </c>
      <c r="R855" s="162" t="s">
        <v>138</v>
      </c>
      <c r="S855">
        <v>102985</v>
      </c>
      <c r="T855">
        <v>95118</v>
      </c>
      <c r="U855">
        <v>95118</v>
      </c>
      <c r="V855">
        <v>95118</v>
      </c>
      <c r="W855">
        <v>95118</v>
      </c>
      <c r="X855" t="b">
        <f t="shared" si="943"/>
        <v>1</v>
      </c>
      <c r="Y855" t="b">
        <f t="shared" si="944"/>
        <v>1</v>
      </c>
      <c r="AP855">
        <v>601</v>
      </c>
      <c r="AQ855" t="s">
        <v>864</v>
      </c>
      <c r="AR855" t="s">
        <v>1457</v>
      </c>
      <c r="AS855">
        <v>10006.5</v>
      </c>
      <c r="AT855">
        <v>1360</v>
      </c>
      <c r="BI855" t="s">
        <v>864</v>
      </c>
      <c r="BJ855">
        <v>10003.200000000001</v>
      </c>
      <c r="BK855">
        <v>1360</v>
      </c>
      <c r="BL855">
        <v>0</v>
      </c>
      <c r="BM855">
        <v>0</v>
      </c>
      <c r="BN855">
        <v>601</v>
      </c>
      <c r="BO855" t="s">
        <v>224</v>
      </c>
    </row>
    <row r="856" spans="1:68" x14ac:dyDescent="0.2">
      <c r="A856" t="s">
        <v>286</v>
      </c>
      <c r="B856">
        <v>12970</v>
      </c>
      <c r="C856">
        <v>12860</v>
      </c>
      <c r="F856" s="162" t="s">
        <v>274</v>
      </c>
      <c r="G856" s="162"/>
      <c r="O856" s="162" t="s">
        <v>274</v>
      </c>
      <c r="P856" s="162">
        <v>171</v>
      </c>
      <c r="Q856" s="162">
        <v>5</v>
      </c>
      <c r="R856" s="162" t="s">
        <v>138</v>
      </c>
      <c r="S856">
        <v>103082</v>
      </c>
      <c r="T856">
        <v>95118</v>
      </c>
      <c r="U856">
        <v>95118</v>
      </c>
      <c r="V856">
        <v>95118</v>
      </c>
      <c r="W856">
        <v>95118</v>
      </c>
      <c r="X856" t="b">
        <f t="shared" si="943"/>
        <v>1</v>
      </c>
      <c r="Y856" t="b">
        <f t="shared" si="944"/>
        <v>1</v>
      </c>
      <c r="AP856">
        <v>801</v>
      </c>
      <c r="AQ856" t="s">
        <v>1086</v>
      </c>
      <c r="AR856" t="s">
        <v>1457</v>
      </c>
      <c r="AS856">
        <v>10005.200000000001</v>
      </c>
      <c r="AT856">
        <v>1360</v>
      </c>
      <c r="BI856" t="s">
        <v>1086</v>
      </c>
      <c r="BJ856">
        <v>10013.6</v>
      </c>
      <c r="BK856">
        <v>1360</v>
      </c>
      <c r="BL856">
        <v>0</v>
      </c>
      <c r="BM856">
        <v>0</v>
      </c>
      <c r="BN856">
        <v>801</v>
      </c>
      <c r="BO856" t="s">
        <v>224</v>
      </c>
    </row>
    <row r="857" spans="1:68" x14ac:dyDescent="0.2">
      <c r="A857" t="s">
        <v>287</v>
      </c>
      <c r="B857">
        <v>10038.906999999999</v>
      </c>
      <c r="F857" s="162" t="s">
        <v>274</v>
      </c>
      <c r="G857" s="162"/>
      <c r="O857" s="162" t="s">
        <v>274</v>
      </c>
      <c r="P857" s="162">
        <v>172</v>
      </c>
      <c r="Q857" s="162">
        <v>1</v>
      </c>
      <c r="R857" s="162" t="s">
        <v>140</v>
      </c>
      <c r="S857">
        <v>106165</v>
      </c>
      <c r="T857">
        <v>98343</v>
      </c>
      <c r="U857">
        <v>98343</v>
      </c>
      <c r="V857">
        <v>98343</v>
      </c>
      <c r="W857">
        <v>98343</v>
      </c>
      <c r="X857" t="b">
        <f t="shared" si="943"/>
        <v>1</v>
      </c>
      <c r="Y857" t="b">
        <f t="shared" si="944"/>
        <v>1</v>
      </c>
      <c r="Z857">
        <f t="shared" ref="Z857" si="966">P857</f>
        <v>172</v>
      </c>
      <c r="AA857" t="str">
        <f t="shared" ref="AA857" si="967">R857</f>
        <v>H&amp;Sconv500-3-2.txt</v>
      </c>
      <c r="AB857">
        <f>AVERAGE(V857:V861)</f>
        <v>98343</v>
      </c>
      <c r="AC857">
        <f>AVERAGE(W857:W861)</f>
        <v>98343</v>
      </c>
      <c r="AP857">
        <v>10</v>
      </c>
      <c r="AQ857" t="s">
        <v>323</v>
      </c>
      <c r="AR857" t="s">
        <v>1466</v>
      </c>
      <c r="AS857">
        <v>10012.299999999999</v>
      </c>
      <c r="AT857">
        <v>1390</v>
      </c>
      <c r="AU857">
        <f t="shared" ref="AU857" si="968">AVERAGE(AT857:AT861)</f>
        <v>1390</v>
      </c>
      <c r="BI857" t="s">
        <v>323</v>
      </c>
      <c r="BJ857">
        <v>10010.1</v>
      </c>
      <c r="BK857">
        <v>1390</v>
      </c>
      <c r="BL857">
        <v>0</v>
      </c>
      <c r="BM857">
        <v>0</v>
      </c>
      <c r="BN857">
        <v>10</v>
      </c>
      <c r="BO857" t="s">
        <v>233</v>
      </c>
      <c r="BP857">
        <f t="shared" ref="BP857" si="969">AVERAGE(BK857:BK861)</f>
        <v>1390</v>
      </c>
    </row>
    <row r="858" spans="1:68" x14ac:dyDescent="0.2">
      <c r="A858" t="s">
        <v>288</v>
      </c>
      <c r="B858">
        <v>125272</v>
      </c>
      <c r="F858" s="162" t="s">
        <v>274</v>
      </c>
      <c r="G858" s="162"/>
      <c r="O858" s="162" t="s">
        <v>274</v>
      </c>
      <c r="P858" s="162">
        <v>172</v>
      </c>
      <c r="Q858" s="162">
        <v>2</v>
      </c>
      <c r="R858" s="162" t="s">
        <v>140</v>
      </c>
      <c r="S858">
        <v>106042</v>
      </c>
      <c r="T858">
        <v>98343</v>
      </c>
      <c r="U858">
        <v>98343</v>
      </c>
      <c r="V858">
        <v>98343</v>
      </c>
      <c r="W858">
        <v>98343</v>
      </c>
      <c r="X858" t="b">
        <f t="shared" si="943"/>
        <v>1</v>
      </c>
      <c r="Y858" t="b">
        <f t="shared" si="944"/>
        <v>1</v>
      </c>
      <c r="AP858">
        <v>210</v>
      </c>
      <c r="AQ858" t="s">
        <v>431</v>
      </c>
      <c r="AR858" t="s">
        <v>1466</v>
      </c>
      <c r="AS858">
        <v>10007.4</v>
      </c>
      <c r="AT858">
        <v>1390</v>
      </c>
      <c r="BI858" t="s">
        <v>431</v>
      </c>
      <c r="BJ858">
        <v>10007.1</v>
      </c>
      <c r="BK858">
        <v>1390</v>
      </c>
      <c r="BL858">
        <v>0</v>
      </c>
      <c r="BM858">
        <v>0</v>
      </c>
      <c r="BN858">
        <v>210</v>
      </c>
      <c r="BO858" t="s">
        <v>233</v>
      </c>
    </row>
    <row r="859" spans="1:68" x14ac:dyDescent="0.2">
      <c r="A859" t="s">
        <v>289</v>
      </c>
      <c r="B859">
        <v>21847</v>
      </c>
      <c r="F859" s="162" t="s">
        <v>274</v>
      </c>
      <c r="G859" s="162"/>
      <c r="O859" s="162" t="s">
        <v>274</v>
      </c>
      <c r="P859" s="162">
        <v>172</v>
      </c>
      <c r="Q859" s="162">
        <v>3</v>
      </c>
      <c r="R859" s="162" t="s">
        <v>140</v>
      </c>
      <c r="S859">
        <v>106394</v>
      </c>
      <c r="T859">
        <v>98343</v>
      </c>
      <c r="U859">
        <v>98343</v>
      </c>
      <c r="V859">
        <v>98343</v>
      </c>
      <c r="W859">
        <v>98343</v>
      </c>
      <c r="X859" t="b">
        <f t="shared" si="943"/>
        <v>1</v>
      </c>
      <c r="Y859" t="b">
        <f t="shared" si="944"/>
        <v>1</v>
      </c>
      <c r="AP859">
        <v>410</v>
      </c>
      <c r="AQ859" t="s">
        <v>652</v>
      </c>
      <c r="AR859" t="s">
        <v>1466</v>
      </c>
      <c r="AS859">
        <v>10007.799999999999</v>
      </c>
      <c r="AT859">
        <v>1390</v>
      </c>
      <c r="BI859" t="s">
        <v>652</v>
      </c>
      <c r="BJ859">
        <v>10002.6</v>
      </c>
      <c r="BK859">
        <v>1390</v>
      </c>
      <c r="BL859">
        <v>0</v>
      </c>
      <c r="BM859">
        <v>0</v>
      </c>
      <c r="BN859">
        <v>410</v>
      </c>
      <c r="BO859" t="s">
        <v>233</v>
      </c>
    </row>
    <row r="860" spans="1:68" x14ac:dyDescent="0.2">
      <c r="F860" s="162" t="s">
        <v>274</v>
      </c>
      <c r="G860" s="162"/>
      <c r="O860" s="162" t="s">
        <v>274</v>
      </c>
      <c r="P860" s="162">
        <v>172</v>
      </c>
      <c r="Q860" s="162">
        <v>4</v>
      </c>
      <c r="R860" s="162" t="s">
        <v>140</v>
      </c>
      <c r="S860">
        <v>105582</v>
      </c>
      <c r="T860">
        <v>98343</v>
      </c>
      <c r="U860">
        <v>98343</v>
      </c>
      <c r="V860">
        <v>98343</v>
      </c>
      <c r="W860">
        <v>98343</v>
      </c>
      <c r="X860" t="b">
        <f t="shared" si="943"/>
        <v>1</v>
      </c>
      <c r="Y860" t="b">
        <f t="shared" si="944"/>
        <v>1</v>
      </c>
      <c r="AP860">
        <v>610</v>
      </c>
      <c r="AQ860" t="s">
        <v>874</v>
      </c>
      <c r="AR860" t="s">
        <v>1466</v>
      </c>
      <c r="AS860">
        <v>10010</v>
      </c>
      <c r="AT860">
        <v>1390</v>
      </c>
      <c r="BI860" t="s">
        <v>874</v>
      </c>
      <c r="BJ860">
        <v>10005.6</v>
      </c>
      <c r="BK860">
        <v>1390</v>
      </c>
      <c r="BL860">
        <v>0</v>
      </c>
      <c r="BM860">
        <v>0</v>
      </c>
      <c r="BN860">
        <v>610</v>
      </c>
      <c r="BO860" t="s">
        <v>233</v>
      </c>
    </row>
    <row r="861" spans="1:68" x14ac:dyDescent="0.2">
      <c r="A861" t="s">
        <v>290</v>
      </c>
      <c r="F861" s="162" t="s">
        <v>274</v>
      </c>
      <c r="G861" s="162"/>
      <c r="O861" s="162" t="s">
        <v>274</v>
      </c>
      <c r="P861" s="162">
        <v>172</v>
      </c>
      <c r="Q861" s="162">
        <v>5</v>
      </c>
      <c r="R861" s="162" t="s">
        <v>140</v>
      </c>
      <c r="S861">
        <v>105737</v>
      </c>
      <c r="T861">
        <v>98343</v>
      </c>
      <c r="U861">
        <v>98343</v>
      </c>
      <c r="V861">
        <v>98343</v>
      </c>
      <c r="W861">
        <v>98343</v>
      </c>
      <c r="X861" t="b">
        <f t="shared" si="943"/>
        <v>1</v>
      </c>
      <c r="Y861" t="b">
        <f t="shared" si="944"/>
        <v>1</v>
      </c>
      <c r="AP861">
        <v>810</v>
      </c>
      <c r="AQ861" t="s">
        <v>1096</v>
      </c>
      <c r="AR861" t="s">
        <v>1466</v>
      </c>
      <c r="AS861">
        <v>10004.1</v>
      </c>
      <c r="AT861">
        <v>1390</v>
      </c>
      <c r="BI861" t="s">
        <v>1096</v>
      </c>
      <c r="BJ861">
        <v>10000.799999999999</v>
      </c>
      <c r="BK861">
        <v>1390</v>
      </c>
      <c r="BL861">
        <v>0</v>
      </c>
      <c r="BM861">
        <v>0</v>
      </c>
      <c r="BN861">
        <v>810</v>
      </c>
      <c r="BO861" t="s">
        <v>233</v>
      </c>
    </row>
    <row r="862" spans="1:68" x14ac:dyDescent="0.2">
      <c r="A862" t="s">
        <v>291</v>
      </c>
      <c r="B862">
        <v>58</v>
      </c>
      <c r="F862" s="162" t="s">
        <v>274</v>
      </c>
      <c r="G862" s="162"/>
      <c r="O862" s="162" t="s">
        <v>274</v>
      </c>
      <c r="P862" s="162">
        <v>173</v>
      </c>
      <c r="Q862" s="162">
        <v>1</v>
      </c>
      <c r="R862" s="162" t="s">
        <v>141</v>
      </c>
      <c r="S862">
        <v>104809</v>
      </c>
      <c r="T862">
        <v>96224</v>
      </c>
      <c r="U862">
        <v>96224</v>
      </c>
      <c r="V862">
        <v>96224</v>
      </c>
      <c r="W862">
        <v>96224</v>
      </c>
      <c r="X862" t="b">
        <f t="shared" si="943"/>
        <v>1</v>
      </c>
      <c r="Y862" t="b">
        <f t="shared" si="944"/>
        <v>1</v>
      </c>
      <c r="Z862">
        <f t="shared" ref="Z862" si="970">P862</f>
        <v>173</v>
      </c>
      <c r="AA862" t="str">
        <f t="shared" ref="AA862" si="971">R862</f>
        <v>H&amp;Sconv500-3-3.txt</v>
      </c>
      <c r="AB862">
        <f>AVERAGE(V862:V866)</f>
        <v>96224</v>
      </c>
      <c r="AC862">
        <f>AVERAGE(W862:W866)</f>
        <v>96224</v>
      </c>
      <c r="AP862">
        <v>2</v>
      </c>
      <c r="AQ862" t="s">
        <v>529</v>
      </c>
      <c r="AR862" t="s">
        <v>1458</v>
      </c>
      <c r="AS862">
        <v>10019.200000000001</v>
      </c>
      <c r="AT862">
        <v>1320</v>
      </c>
      <c r="AU862">
        <f t="shared" ref="AU862" si="972">AVERAGE(AT862:AT866)</f>
        <v>1314</v>
      </c>
      <c r="BI862" t="s">
        <v>529</v>
      </c>
      <c r="BJ862">
        <v>10009.4</v>
      </c>
      <c r="BK862">
        <v>1310</v>
      </c>
      <c r="BL862">
        <v>0</v>
      </c>
      <c r="BM862">
        <v>0</v>
      </c>
      <c r="BN862">
        <v>2</v>
      </c>
      <c r="BO862" t="s">
        <v>225</v>
      </c>
      <c r="BP862">
        <f t="shared" ref="BP862" si="973">AVERAGE(BK862:BK866)</f>
        <v>1310</v>
      </c>
    </row>
    <row r="863" spans="1:68" x14ac:dyDescent="0.2">
      <c r="A863" t="s">
        <v>292</v>
      </c>
      <c r="B863">
        <v>0</v>
      </c>
      <c r="F863" s="162" t="s">
        <v>274</v>
      </c>
      <c r="G863" s="162"/>
      <c r="O863" s="162" t="s">
        <v>274</v>
      </c>
      <c r="P863" s="162">
        <v>173</v>
      </c>
      <c r="Q863" s="162">
        <v>2</v>
      </c>
      <c r="R863" s="162" t="s">
        <v>141</v>
      </c>
      <c r="S863">
        <v>103910</v>
      </c>
      <c r="T863">
        <v>96224</v>
      </c>
      <c r="U863">
        <v>96224</v>
      </c>
      <c r="V863">
        <v>96224</v>
      </c>
      <c r="W863">
        <v>96224</v>
      </c>
      <c r="X863" t="b">
        <f t="shared" si="943"/>
        <v>1</v>
      </c>
      <c r="Y863" t="b">
        <f t="shared" si="944"/>
        <v>1</v>
      </c>
      <c r="AP863">
        <v>202</v>
      </c>
      <c r="AQ863" t="s">
        <v>422</v>
      </c>
      <c r="AR863" t="s">
        <v>1458</v>
      </c>
      <c r="AS863">
        <v>10012</v>
      </c>
      <c r="AT863">
        <v>1310</v>
      </c>
      <c r="BI863" t="s">
        <v>422</v>
      </c>
      <c r="BJ863">
        <v>10002.299999999999</v>
      </c>
      <c r="BK863">
        <v>1310</v>
      </c>
      <c r="BL863">
        <v>0</v>
      </c>
      <c r="BM863">
        <v>0</v>
      </c>
      <c r="BN863">
        <v>202</v>
      </c>
      <c r="BO863" t="s">
        <v>225</v>
      </c>
    </row>
    <row r="864" spans="1:68" x14ac:dyDescent="0.2">
      <c r="A864" t="s">
        <v>293</v>
      </c>
      <c r="B864">
        <v>923</v>
      </c>
      <c r="F864" s="162" t="s">
        <v>274</v>
      </c>
      <c r="G864" s="162"/>
      <c r="O864" s="162" t="s">
        <v>274</v>
      </c>
      <c r="P864" s="162">
        <v>173</v>
      </c>
      <c r="Q864" s="162">
        <v>3</v>
      </c>
      <c r="R864" s="162" t="s">
        <v>141</v>
      </c>
      <c r="S864">
        <v>104478</v>
      </c>
      <c r="T864">
        <v>96224</v>
      </c>
      <c r="U864">
        <v>96224</v>
      </c>
      <c r="V864">
        <v>96224</v>
      </c>
      <c r="W864">
        <v>96224</v>
      </c>
      <c r="X864" t="b">
        <f t="shared" si="943"/>
        <v>1</v>
      </c>
      <c r="Y864" t="b">
        <f t="shared" si="944"/>
        <v>1</v>
      </c>
      <c r="AP864">
        <v>402</v>
      </c>
      <c r="AQ864" t="s">
        <v>643</v>
      </c>
      <c r="AR864" t="s">
        <v>1458</v>
      </c>
      <c r="AS864">
        <v>10006.6</v>
      </c>
      <c r="AT864">
        <v>1310</v>
      </c>
      <c r="BI864" t="s">
        <v>643</v>
      </c>
      <c r="BJ864">
        <v>10006.9</v>
      </c>
      <c r="BK864">
        <v>1310</v>
      </c>
      <c r="BL864">
        <v>0</v>
      </c>
      <c r="BM864">
        <v>0</v>
      </c>
      <c r="BN864">
        <v>402</v>
      </c>
      <c r="BO864" t="s">
        <v>225</v>
      </c>
    </row>
    <row r="865" spans="1:68" x14ac:dyDescent="0.2">
      <c r="A865" t="s">
        <v>294</v>
      </c>
      <c r="B865">
        <v>0</v>
      </c>
      <c r="F865" s="162" t="s">
        <v>274</v>
      </c>
      <c r="G865" s="162"/>
      <c r="O865" s="162" t="s">
        <v>274</v>
      </c>
      <c r="P865" s="162">
        <v>173</v>
      </c>
      <c r="Q865" s="162">
        <v>4</v>
      </c>
      <c r="R865" s="162" t="s">
        <v>141</v>
      </c>
      <c r="S865">
        <v>104262</v>
      </c>
      <c r="T865">
        <v>96224</v>
      </c>
      <c r="U865">
        <v>96224</v>
      </c>
      <c r="V865">
        <v>96224</v>
      </c>
      <c r="W865">
        <v>96224</v>
      </c>
      <c r="X865" t="b">
        <f t="shared" si="943"/>
        <v>1</v>
      </c>
      <c r="Y865" t="b">
        <f t="shared" si="944"/>
        <v>1</v>
      </c>
      <c r="AP865">
        <v>602</v>
      </c>
      <c r="AQ865" t="s">
        <v>865</v>
      </c>
      <c r="AR865" t="s">
        <v>1458</v>
      </c>
      <c r="AS865">
        <v>10018</v>
      </c>
      <c r="AT865">
        <v>1310</v>
      </c>
      <c r="BI865" t="s">
        <v>865</v>
      </c>
      <c r="BJ865">
        <v>10009.4</v>
      </c>
      <c r="BK865">
        <v>1310</v>
      </c>
      <c r="BL865">
        <v>0</v>
      </c>
      <c r="BM865">
        <v>0</v>
      </c>
      <c r="BN865">
        <v>602</v>
      </c>
      <c r="BO865" t="s">
        <v>225</v>
      </c>
    </row>
    <row r="866" spans="1:68" x14ac:dyDescent="0.2">
      <c r="A866" t="s">
        <v>295</v>
      </c>
      <c r="B866">
        <v>0</v>
      </c>
      <c r="F866" s="162" t="s">
        <v>274</v>
      </c>
      <c r="G866" s="162"/>
      <c r="O866" s="162" t="s">
        <v>274</v>
      </c>
      <c r="P866" s="162">
        <v>173</v>
      </c>
      <c r="Q866" s="162">
        <v>5</v>
      </c>
      <c r="R866" s="162" t="s">
        <v>141</v>
      </c>
      <c r="S866">
        <v>104632</v>
      </c>
      <c r="T866">
        <v>96224</v>
      </c>
      <c r="U866">
        <v>96224</v>
      </c>
      <c r="V866">
        <v>96224</v>
      </c>
      <c r="W866">
        <v>96224</v>
      </c>
      <c r="X866" t="b">
        <f t="shared" si="943"/>
        <v>1</v>
      </c>
      <c r="Y866" t="b">
        <f t="shared" si="944"/>
        <v>1</v>
      </c>
      <c r="AP866">
        <v>802</v>
      </c>
      <c r="AQ866" t="s">
        <v>1087</v>
      </c>
      <c r="AR866" t="s">
        <v>1458</v>
      </c>
      <c r="AS866">
        <v>10008.6</v>
      </c>
      <c r="AT866">
        <v>1320</v>
      </c>
      <c r="BI866" t="s">
        <v>1087</v>
      </c>
      <c r="BJ866">
        <v>10008.299999999999</v>
      </c>
      <c r="BK866">
        <v>1310</v>
      </c>
      <c r="BL866">
        <v>0</v>
      </c>
      <c r="BM866">
        <v>0</v>
      </c>
      <c r="BN866">
        <v>802</v>
      </c>
      <c r="BO866" t="s">
        <v>225</v>
      </c>
    </row>
    <row r="867" spans="1:68" x14ac:dyDescent="0.2">
      <c r="A867" t="s">
        <v>296</v>
      </c>
      <c r="B867">
        <v>0.97130000000000005</v>
      </c>
      <c r="F867" s="162" t="s">
        <v>274</v>
      </c>
      <c r="G867" s="162"/>
      <c r="O867" s="162" t="s">
        <v>274</v>
      </c>
      <c r="P867" s="162">
        <v>174</v>
      </c>
      <c r="Q867" s="162">
        <v>1</v>
      </c>
      <c r="R867" s="162" t="s">
        <v>142</v>
      </c>
      <c r="S867">
        <v>99677</v>
      </c>
      <c r="T867">
        <v>91459</v>
      </c>
      <c r="U867">
        <v>91459</v>
      </c>
      <c r="V867">
        <v>91459</v>
      </c>
      <c r="W867">
        <v>91459</v>
      </c>
      <c r="X867" t="b">
        <f t="shared" si="943"/>
        <v>1</v>
      </c>
      <c r="Y867" t="b">
        <f t="shared" si="944"/>
        <v>1</v>
      </c>
      <c r="Z867">
        <f t="shared" ref="Z867" si="974">P867</f>
        <v>174</v>
      </c>
      <c r="AA867" t="str">
        <f t="shared" ref="AA867" si="975">R867</f>
        <v>H&amp;Sconv500-3-4.txt</v>
      </c>
      <c r="AB867">
        <f>AVERAGE(V867:V871)</f>
        <v>91459</v>
      </c>
      <c r="AC867">
        <f>AVERAGE(W867:W871)</f>
        <v>91456</v>
      </c>
      <c r="AP867">
        <v>3</v>
      </c>
      <c r="AQ867" t="s">
        <v>640</v>
      </c>
      <c r="AR867" t="s">
        <v>1459</v>
      </c>
      <c r="AS867">
        <v>10015.299999999999</v>
      </c>
      <c r="AT867">
        <v>1140</v>
      </c>
      <c r="AU867">
        <f t="shared" ref="AU867" si="976">AVERAGE(AT867:AT871)</f>
        <v>1140</v>
      </c>
      <c r="BI867" t="s">
        <v>640</v>
      </c>
      <c r="BJ867">
        <v>10006.9</v>
      </c>
      <c r="BK867">
        <v>1140</v>
      </c>
      <c r="BL867">
        <v>0</v>
      </c>
      <c r="BM867">
        <v>0</v>
      </c>
      <c r="BN867">
        <v>3</v>
      </c>
      <c r="BO867" t="s">
        <v>226</v>
      </c>
      <c r="BP867">
        <f t="shared" ref="BP867" si="977">AVERAGE(BK867:BK871)</f>
        <v>1140</v>
      </c>
    </row>
    <row r="868" spans="1:68" x14ac:dyDescent="0.2">
      <c r="F868" s="162" t="s">
        <v>274</v>
      </c>
      <c r="G868" s="162"/>
      <c r="O868" s="162" t="s">
        <v>274</v>
      </c>
      <c r="P868" s="162">
        <v>174</v>
      </c>
      <c r="Q868" s="162">
        <v>2</v>
      </c>
      <c r="R868" s="162" t="s">
        <v>142</v>
      </c>
      <c r="S868">
        <v>99373</v>
      </c>
      <c r="T868">
        <v>91459</v>
      </c>
      <c r="U868">
        <v>91459</v>
      </c>
      <c r="V868">
        <v>91459</v>
      </c>
      <c r="W868">
        <v>91459</v>
      </c>
      <c r="X868" t="b">
        <f t="shared" si="943"/>
        <v>1</v>
      </c>
      <c r="Y868" t="b">
        <f t="shared" si="944"/>
        <v>1</v>
      </c>
      <c r="AP868">
        <v>203</v>
      </c>
      <c r="AQ868" t="s">
        <v>423</v>
      </c>
      <c r="AR868" t="s">
        <v>1459</v>
      </c>
      <c r="AS868">
        <v>10008.9</v>
      </c>
      <c r="AT868">
        <v>1140</v>
      </c>
      <c r="BI868" t="s">
        <v>423</v>
      </c>
      <c r="BJ868">
        <v>10008.799999999999</v>
      </c>
      <c r="BK868">
        <v>1140</v>
      </c>
      <c r="BL868">
        <v>0</v>
      </c>
      <c r="BM868">
        <v>0</v>
      </c>
      <c r="BN868">
        <v>203</v>
      </c>
      <c r="BO868" t="s">
        <v>226</v>
      </c>
    </row>
    <row r="869" spans="1:68" x14ac:dyDescent="0.2">
      <c r="A869" t="s">
        <v>282</v>
      </c>
      <c r="B869" t="s">
        <v>150</v>
      </c>
      <c r="C869" t="s">
        <v>283</v>
      </c>
      <c r="F869" s="162" t="s">
        <v>274</v>
      </c>
      <c r="G869" s="162" t="str">
        <f t="shared" ref="G869" si="978">B869</f>
        <v>H&amp;Slin100-1-2.txt</v>
      </c>
      <c r="H869">
        <f t="shared" ref="H869" si="979">B870</f>
        <v>13110</v>
      </c>
      <c r="I869">
        <f t="shared" ref="I869" si="980">B871</f>
        <v>13140</v>
      </c>
      <c r="J869">
        <f t="shared" ref="J869" si="981">B872</f>
        <v>12320</v>
      </c>
      <c r="K869">
        <f t="shared" ref="K869:L869" si="982">B873</f>
        <v>12320</v>
      </c>
      <c r="L869">
        <f t="shared" si="982"/>
        <v>12320</v>
      </c>
      <c r="O869" s="162" t="s">
        <v>274</v>
      </c>
      <c r="P869" s="162">
        <v>174</v>
      </c>
      <c r="Q869" s="162">
        <v>3</v>
      </c>
      <c r="R869" s="162" t="s">
        <v>142</v>
      </c>
      <c r="S869">
        <v>99857</v>
      </c>
      <c r="T869">
        <v>91459</v>
      </c>
      <c r="U869">
        <v>91459</v>
      </c>
      <c r="V869">
        <v>91459</v>
      </c>
      <c r="W869">
        <v>91459</v>
      </c>
      <c r="X869" t="b">
        <f t="shared" si="943"/>
        <v>1</v>
      </c>
      <c r="Y869" t="b">
        <f t="shared" si="944"/>
        <v>1</v>
      </c>
      <c r="AP869">
        <v>403</v>
      </c>
      <c r="AQ869" t="s">
        <v>644</v>
      </c>
      <c r="AR869" t="s">
        <v>1459</v>
      </c>
      <c r="AS869">
        <v>10005.9</v>
      </c>
      <c r="AT869">
        <v>1140</v>
      </c>
      <c r="BI869" t="s">
        <v>644</v>
      </c>
      <c r="BJ869">
        <v>10000.9</v>
      </c>
      <c r="BK869">
        <v>1140</v>
      </c>
      <c r="BL869">
        <v>0</v>
      </c>
      <c r="BM869">
        <v>0</v>
      </c>
      <c r="BN869">
        <v>403</v>
      </c>
      <c r="BO869" t="s">
        <v>226</v>
      </c>
    </row>
    <row r="870" spans="1:68" x14ac:dyDescent="0.2">
      <c r="A870" t="s">
        <v>215</v>
      </c>
      <c r="B870">
        <v>13110</v>
      </c>
      <c r="C870" t="s">
        <v>284</v>
      </c>
      <c r="D870">
        <v>0.26400000000000001</v>
      </c>
      <c r="F870" s="162" t="s">
        <v>274</v>
      </c>
      <c r="G870" s="162"/>
      <c r="O870" s="162" t="s">
        <v>274</v>
      </c>
      <c r="P870" s="162">
        <v>174</v>
      </c>
      <c r="Q870" s="162">
        <v>4</v>
      </c>
      <c r="R870" s="162" t="s">
        <v>142</v>
      </c>
      <c r="S870">
        <v>99379</v>
      </c>
      <c r="T870">
        <v>91459</v>
      </c>
      <c r="U870">
        <v>91444</v>
      </c>
      <c r="V870">
        <v>91459</v>
      </c>
      <c r="W870">
        <v>91444</v>
      </c>
      <c r="X870" t="b">
        <f t="shared" si="943"/>
        <v>0</v>
      </c>
      <c r="Y870" t="b">
        <f t="shared" si="944"/>
        <v>1</v>
      </c>
      <c r="AP870">
        <v>603</v>
      </c>
      <c r="AQ870" t="s">
        <v>866</v>
      </c>
      <c r="AR870" t="s">
        <v>1459</v>
      </c>
      <c r="AS870">
        <v>10005.4</v>
      </c>
      <c r="AT870">
        <v>1140</v>
      </c>
      <c r="BI870" t="s">
        <v>866</v>
      </c>
      <c r="BJ870">
        <v>10010.799999999999</v>
      </c>
      <c r="BK870">
        <v>1140</v>
      </c>
      <c r="BL870">
        <v>0</v>
      </c>
      <c r="BM870">
        <v>0</v>
      </c>
      <c r="BN870">
        <v>603</v>
      </c>
      <c r="BO870" t="s">
        <v>226</v>
      </c>
    </row>
    <row r="871" spans="1:68" x14ac:dyDescent="0.2">
      <c r="A871" t="s">
        <v>216</v>
      </c>
      <c r="B871">
        <v>13140</v>
      </c>
      <c r="C871" t="s">
        <v>284</v>
      </c>
      <c r="D871">
        <v>8.6999999999999994E-2</v>
      </c>
      <c r="F871" s="162" t="s">
        <v>274</v>
      </c>
      <c r="G871" s="162"/>
      <c r="O871" s="162" t="s">
        <v>274</v>
      </c>
      <c r="P871" s="162">
        <v>174</v>
      </c>
      <c r="Q871" s="162">
        <v>5</v>
      </c>
      <c r="R871" s="162" t="s">
        <v>142</v>
      </c>
      <c r="S871">
        <v>99392</v>
      </c>
      <c r="T871">
        <v>91459</v>
      </c>
      <c r="U871">
        <v>91459</v>
      </c>
      <c r="V871">
        <v>91459</v>
      </c>
      <c r="W871">
        <v>91459</v>
      </c>
      <c r="X871" t="b">
        <f t="shared" si="943"/>
        <v>1</v>
      </c>
      <c r="Y871" t="b">
        <f t="shared" si="944"/>
        <v>1</v>
      </c>
      <c r="AP871">
        <v>803</v>
      </c>
      <c r="AQ871" t="s">
        <v>1088</v>
      </c>
      <c r="AR871" t="s">
        <v>1459</v>
      </c>
      <c r="AS871">
        <v>10009</v>
      </c>
      <c r="AT871">
        <v>1140</v>
      </c>
      <c r="BI871" t="s">
        <v>1088</v>
      </c>
      <c r="BJ871">
        <v>10002.200000000001</v>
      </c>
      <c r="BK871">
        <v>1140</v>
      </c>
      <c r="BL871">
        <v>0</v>
      </c>
      <c r="BM871">
        <v>0</v>
      </c>
      <c r="BN871">
        <v>803</v>
      </c>
      <c r="BO871" t="s">
        <v>226</v>
      </c>
    </row>
    <row r="872" spans="1:68" x14ac:dyDescent="0.2">
      <c r="A872" t="s">
        <v>285</v>
      </c>
      <c r="B872">
        <v>12320</v>
      </c>
      <c r="F872" s="162" t="s">
        <v>274</v>
      </c>
      <c r="G872" s="162"/>
      <c r="O872" s="162" t="s">
        <v>274</v>
      </c>
      <c r="P872" s="162">
        <v>175</v>
      </c>
      <c r="Q872" s="162">
        <v>1</v>
      </c>
      <c r="R872" s="162" t="s">
        <v>143</v>
      </c>
      <c r="S872">
        <v>95916</v>
      </c>
      <c r="T872">
        <v>88074</v>
      </c>
      <c r="U872">
        <v>88074</v>
      </c>
      <c r="V872">
        <v>88074</v>
      </c>
      <c r="W872">
        <v>88074</v>
      </c>
      <c r="X872" t="b">
        <f t="shared" si="943"/>
        <v>1</v>
      </c>
      <c r="Y872" t="b">
        <f t="shared" si="944"/>
        <v>1</v>
      </c>
      <c r="Z872">
        <f t="shared" ref="Z872" si="983">P872</f>
        <v>175</v>
      </c>
      <c r="AA872" t="str">
        <f t="shared" ref="AA872" si="984">R872</f>
        <v>H&amp;Sconv500-3-5.txt</v>
      </c>
      <c r="AB872">
        <f>AVERAGE(V872:V876)</f>
        <v>88074</v>
      </c>
      <c r="AC872">
        <f>AVERAGE(W872:W876)</f>
        <v>88074</v>
      </c>
      <c r="AP872">
        <v>4</v>
      </c>
      <c r="AQ872" t="s">
        <v>751</v>
      </c>
      <c r="AR872" t="s">
        <v>1460</v>
      </c>
      <c r="AS872">
        <v>10009</v>
      </c>
      <c r="AT872">
        <v>1200</v>
      </c>
      <c r="AU872">
        <f t="shared" ref="AU872" si="985">AVERAGE(AT872:AT876)</f>
        <v>1200</v>
      </c>
      <c r="BI872" t="s">
        <v>751</v>
      </c>
      <c r="BJ872">
        <v>10001.6</v>
      </c>
      <c r="BK872">
        <v>1200</v>
      </c>
      <c r="BL872">
        <v>0</v>
      </c>
      <c r="BM872">
        <v>0</v>
      </c>
      <c r="BN872">
        <v>4</v>
      </c>
      <c r="BO872" t="s">
        <v>227</v>
      </c>
      <c r="BP872">
        <f t="shared" ref="BP872" si="986">AVERAGE(BK872:BK876)</f>
        <v>1200</v>
      </c>
    </row>
    <row r="873" spans="1:68" x14ac:dyDescent="0.2">
      <c r="A873" t="s">
        <v>286</v>
      </c>
      <c r="B873">
        <v>12320</v>
      </c>
      <c r="C873">
        <v>12320</v>
      </c>
      <c r="F873" s="162" t="s">
        <v>274</v>
      </c>
      <c r="G873" s="162"/>
      <c r="O873" s="162" t="s">
        <v>274</v>
      </c>
      <c r="P873" s="162">
        <v>175</v>
      </c>
      <c r="Q873" s="162">
        <v>2</v>
      </c>
      <c r="R873" s="162" t="s">
        <v>143</v>
      </c>
      <c r="S873">
        <v>95974</v>
      </c>
      <c r="T873">
        <v>88074</v>
      </c>
      <c r="U873">
        <v>88074</v>
      </c>
      <c r="V873">
        <v>88074</v>
      </c>
      <c r="W873">
        <v>88074</v>
      </c>
      <c r="X873" t="b">
        <f t="shared" si="943"/>
        <v>1</v>
      </c>
      <c r="Y873" t="b">
        <f t="shared" si="944"/>
        <v>1</v>
      </c>
      <c r="AP873">
        <v>204</v>
      </c>
      <c r="AQ873" t="s">
        <v>424</v>
      </c>
      <c r="AR873" t="s">
        <v>1460</v>
      </c>
      <c r="AS873">
        <v>10005.5</v>
      </c>
      <c r="AT873">
        <v>1200</v>
      </c>
      <c r="BI873" t="s">
        <v>424</v>
      </c>
      <c r="BJ873">
        <v>10007.1</v>
      </c>
      <c r="BK873">
        <v>1200</v>
      </c>
      <c r="BL873">
        <v>0</v>
      </c>
      <c r="BM873">
        <v>0</v>
      </c>
      <c r="BN873">
        <v>204</v>
      </c>
      <c r="BO873" t="s">
        <v>227</v>
      </c>
    </row>
    <row r="874" spans="1:68" x14ac:dyDescent="0.2">
      <c r="A874" t="s">
        <v>287</v>
      </c>
      <c r="B874">
        <v>10033.298000000001</v>
      </c>
      <c r="F874" s="162" t="s">
        <v>274</v>
      </c>
      <c r="G874" s="162"/>
      <c r="O874" s="162" t="s">
        <v>274</v>
      </c>
      <c r="P874" s="162">
        <v>175</v>
      </c>
      <c r="Q874" s="162">
        <v>3</v>
      </c>
      <c r="R874" s="162" t="s">
        <v>143</v>
      </c>
      <c r="S874">
        <v>95565</v>
      </c>
      <c r="T874">
        <v>88074</v>
      </c>
      <c r="U874">
        <v>88074</v>
      </c>
      <c r="V874">
        <v>88074</v>
      </c>
      <c r="W874">
        <v>88074</v>
      </c>
      <c r="X874" t="b">
        <f t="shared" si="943"/>
        <v>1</v>
      </c>
      <c r="Y874" t="b">
        <f t="shared" si="944"/>
        <v>1</v>
      </c>
      <c r="AP874">
        <v>404</v>
      </c>
      <c r="AQ874" t="s">
        <v>645</v>
      </c>
      <c r="AR874" t="s">
        <v>1460</v>
      </c>
      <c r="AS874">
        <v>10008.799999999999</v>
      </c>
      <c r="AT874">
        <v>1200</v>
      </c>
      <c r="BI874" t="s">
        <v>645</v>
      </c>
      <c r="BJ874">
        <v>10005.5</v>
      </c>
      <c r="BK874">
        <v>1200</v>
      </c>
      <c r="BL874">
        <v>0</v>
      </c>
      <c r="BM874">
        <v>0</v>
      </c>
      <c r="BN874">
        <v>404</v>
      </c>
      <c r="BO874" t="s">
        <v>227</v>
      </c>
    </row>
    <row r="875" spans="1:68" x14ac:dyDescent="0.2">
      <c r="A875" t="s">
        <v>288</v>
      </c>
      <c r="B875">
        <v>102694</v>
      </c>
      <c r="F875" s="162" t="s">
        <v>274</v>
      </c>
      <c r="G875" s="162"/>
      <c r="O875" s="162" t="s">
        <v>274</v>
      </c>
      <c r="P875" s="162">
        <v>175</v>
      </c>
      <c r="Q875" s="162">
        <v>4</v>
      </c>
      <c r="R875" s="162" t="s">
        <v>143</v>
      </c>
      <c r="S875">
        <v>96115</v>
      </c>
      <c r="T875">
        <v>88074</v>
      </c>
      <c r="U875">
        <v>88074</v>
      </c>
      <c r="V875">
        <v>88074</v>
      </c>
      <c r="W875">
        <v>88074</v>
      </c>
      <c r="X875" t="b">
        <f t="shared" si="943"/>
        <v>1</v>
      </c>
      <c r="Y875" t="b">
        <f t="shared" si="944"/>
        <v>1</v>
      </c>
      <c r="AP875">
        <v>604</v>
      </c>
      <c r="AQ875" t="s">
        <v>867</v>
      </c>
      <c r="AR875" t="s">
        <v>1460</v>
      </c>
      <c r="AS875">
        <v>10011.6</v>
      </c>
      <c r="AT875">
        <v>1200</v>
      </c>
      <c r="BI875" t="s">
        <v>867</v>
      </c>
      <c r="BJ875">
        <v>10004.1</v>
      </c>
      <c r="BK875">
        <v>1200</v>
      </c>
      <c r="BL875">
        <v>0</v>
      </c>
      <c r="BM875">
        <v>0</v>
      </c>
      <c r="BN875">
        <v>604</v>
      </c>
      <c r="BO875" t="s">
        <v>227</v>
      </c>
    </row>
    <row r="876" spans="1:68" x14ac:dyDescent="0.2">
      <c r="A876" t="s">
        <v>289</v>
      </c>
      <c r="B876">
        <v>20762</v>
      </c>
      <c r="F876" s="162" t="s">
        <v>274</v>
      </c>
      <c r="G876" s="162"/>
      <c r="O876" s="162" t="s">
        <v>274</v>
      </c>
      <c r="P876" s="162">
        <v>175</v>
      </c>
      <c r="Q876" s="162">
        <v>5</v>
      </c>
      <c r="R876" s="162" t="s">
        <v>143</v>
      </c>
      <c r="S876">
        <v>96120</v>
      </c>
      <c r="T876">
        <v>88074</v>
      </c>
      <c r="U876">
        <v>88074</v>
      </c>
      <c r="V876">
        <v>88074</v>
      </c>
      <c r="W876">
        <v>88074</v>
      </c>
      <c r="X876" t="b">
        <f t="shared" si="943"/>
        <v>1</v>
      </c>
      <c r="Y876" t="b">
        <f t="shared" si="944"/>
        <v>1</v>
      </c>
      <c r="AP876">
        <v>804</v>
      </c>
      <c r="AQ876" t="s">
        <v>1089</v>
      </c>
      <c r="AR876" t="s">
        <v>1460</v>
      </c>
      <c r="AS876">
        <v>10000.9</v>
      </c>
      <c r="AT876">
        <v>1200</v>
      </c>
      <c r="BI876" t="s">
        <v>1089</v>
      </c>
      <c r="BJ876">
        <v>10004.200000000001</v>
      </c>
      <c r="BK876">
        <v>1200</v>
      </c>
      <c r="BL876">
        <v>0</v>
      </c>
      <c r="BM876">
        <v>0</v>
      </c>
      <c r="BN876">
        <v>804</v>
      </c>
      <c r="BO876" t="s">
        <v>227</v>
      </c>
    </row>
    <row r="877" spans="1:68" x14ac:dyDescent="0.2">
      <c r="F877" s="162" t="s">
        <v>274</v>
      </c>
      <c r="G877" s="162"/>
      <c r="O877" s="162" t="s">
        <v>274</v>
      </c>
      <c r="P877" s="162">
        <v>176</v>
      </c>
      <c r="Q877" s="162">
        <v>1</v>
      </c>
      <c r="R877" s="162" t="s">
        <v>144</v>
      </c>
      <c r="S877">
        <v>91657</v>
      </c>
      <c r="T877">
        <v>83557</v>
      </c>
      <c r="U877">
        <v>83557</v>
      </c>
      <c r="V877">
        <v>83557</v>
      </c>
      <c r="W877">
        <v>83557</v>
      </c>
      <c r="X877" t="b">
        <f t="shared" si="943"/>
        <v>1</v>
      </c>
      <c r="Y877" t="b">
        <f t="shared" si="944"/>
        <v>1</v>
      </c>
      <c r="Z877">
        <f t="shared" ref="Z877" si="987">P877</f>
        <v>176</v>
      </c>
      <c r="AA877" t="str">
        <f t="shared" ref="AA877" si="988">R877</f>
        <v>H&amp;Sconv500-3-6.txt</v>
      </c>
      <c r="AB877">
        <f>AVERAGE(V877:V881)</f>
        <v>83557</v>
      </c>
      <c r="AC877">
        <f>AVERAGE(W877:W881)</f>
        <v>83555</v>
      </c>
      <c r="AP877">
        <v>5</v>
      </c>
      <c r="AQ877" t="s">
        <v>862</v>
      </c>
      <c r="AR877" t="s">
        <v>1461</v>
      </c>
      <c r="AS877">
        <v>10012</v>
      </c>
      <c r="AT877">
        <v>1100</v>
      </c>
      <c r="AU877">
        <f t="shared" ref="AU877" si="989">AVERAGE(AT877:AT881)</f>
        <v>1098</v>
      </c>
      <c r="BI877" t="s">
        <v>862</v>
      </c>
      <c r="BJ877">
        <v>10008.6</v>
      </c>
      <c r="BK877">
        <v>1090</v>
      </c>
      <c r="BL877">
        <v>0</v>
      </c>
      <c r="BM877">
        <v>0</v>
      </c>
      <c r="BN877">
        <v>5</v>
      </c>
      <c r="BO877" t="s">
        <v>228</v>
      </c>
      <c r="BP877">
        <f t="shared" ref="BP877" si="990">AVERAGE(BK877:BK881)</f>
        <v>1094</v>
      </c>
    </row>
    <row r="878" spans="1:68" x14ac:dyDescent="0.2">
      <c r="A878" t="s">
        <v>290</v>
      </c>
      <c r="F878" s="162" t="s">
        <v>274</v>
      </c>
      <c r="G878" s="162"/>
      <c r="O878" s="162" t="s">
        <v>274</v>
      </c>
      <c r="P878" s="162">
        <v>176</v>
      </c>
      <c r="Q878" s="162">
        <v>2</v>
      </c>
      <c r="R878" s="162" t="s">
        <v>144</v>
      </c>
      <c r="S878">
        <v>91891</v>
      </c>
      <c r="T878">
        <v>83557</v>
      </c>
      <c r="U878">
        <v>83552</v>
      </c>
      <c r="V878">
        <v>83557</v>
      </c>
      <c r="W878">
        <v>83552</v>
      </c>
      <c r="X878" t="b">
        <f t="shared" si="943"/>
        <v>0</v>
      </c>
      <c r="Y878" t="b">
        <f t="shared" si="944"/>
        <v>1</v>
      </c>
      <c r="AP878">
        <v>205</v>
      </c>
      <c r="AQ878" t="s">
        <v>425</v>
      </c>
      <c r="AR878" t="s">
        <v>1461</v>
      </c>
      <c r="AS878">
        <v>10012.6</v>
      </c>
      <c r="AT878">
        <v>1100</v>
      </c>
      <c r="BI878" t="s">
        <v>425</v>
      </c>
      <c r="BJ878">
        <v>10001</v>
      </c>
      <c r="BK878">
        <v>1100</v>
      </c>
      <c r="BL878">
        <v>0</v>
      </c>
      <c r="BM878">
        <v>0</v>
      </c>
      <c r="BN878">
        <v>205</v>
      </c>
      <c r="BO878" t="s">
        <v>228</v>
      </c>
    </row>
    <row r="879" spans="1:68" x14ac:dyDescent="0.2">
      <c r="A879" t="s">
        <v>291</v>
      </c>
      <c r="B879">
        <v>79</v>
      </c>
      <c r="F879" s="162" t="s">
        <v>274</v>
      </c>
      <c r="G879" s="162"/>
      <c r="O879" s="162" t="s">
        <v>274</v>
      </c>
      <c r="P879" s="162">
        <v>176</v>
      </c>
      <c r="Q879" s="162">
        <v>3</v>
      </c>
      <c r="R879" s="162" t="s">
        <v>144</v>
      </c>
      <c r="S879">
        <v>91298</v>
      </c>
      <c r="T879">
        <v>83557</v>
      </c>
      <c r="U879">
        <v>83557</v>
      </c>
      <c r="V879">
        <v>83557</v>
      </c>
      <c r="W879">
        <v>83557</v>
      </c>
      <c r="X879" t="b">
        <f t="shared" si="943"/>
        <v>1</v>
      </c>
      <c r="Y879" t="b">
        <f t="shared" si="944"/>
        <v>1</v>
      </c>
      <c r="AP879">
        <v>405</v>
      </c>
      <c r="AQ879" t="s">
        <v>646</v>
      </c>
      <c r="AR879" t="s">
        <v>1461</v>
      </c>
      <c r="AS879">
        <v>10005.5</v>
      </c>
      <c r="AT879">
        <v>1100</v>
      </c>
      <c r="BI879" t="s">
        <v>646</v>
      </c>
      <c r="BJ879">
        <v>10005.700000000001</v>
      </c>
      <c r="BK879">
        <v>1090</v>
      </c>
      <c r="BL879">
        <v>0</v>
      </c>
      <c r="BM879">
        <v>0</v>
      </c>
      <c r="BN879">
        <v>405</v>
      </c>
      <c r="BO879" t="s">
        <v>228</v>
      </c>
    </row>
    <row r="880" spans="1:68" x14ac:dyDescent="0.2">
      <c r="A880" t="s">
        <v>292</v>
      </c>
      <c r="B880">
        <v>0</v>
      </c>
      <c r="F880" s="162" t="s">
        <v>274</v>
      </c>
      <c r="G880" s="162"/>
      <c r="O880" s="162" t="s">
        <v>274</v>
      </c>
      <c r="P880" s="162">
        <v>176</v>
      </c>
      <c r="Q880" s="162">
        <v>4</v>
      </c>
      <c r="R880" s="162" t="s">
        <v>144</v>
      </c>
      <c r="S880">
        <v>92502</v>
      </c>
      <c r="T880">
        <v>83557</v>
      </c>
      <c r="U880">
        <v>83552</v>
      </c>
      <c r="V880">
        <v>83557</v>
      </c>
      <c r="W880">
        <v>83552</v>
      </c>
      <c r="X880" t="b">
        <f t="shared" si="943"/>
        <v>0</v>
      </c>
      <c r="Y880" t="b">
        <f t="shared" si="944"/>
        <v>1</v>
      </c>
      <c r="AP880">
        <v>605</v>
      </c>
      <c r="AQ880" t="s">
        <v>868</v>
      </c>
      <c r="AR880" t="s">
        <v>1461</v>
      </c>
      <c r="AS880">
        <v>10005.5</v>
      </c>
      <c r="AT880">
        <v>1090</v>
      </c>
      <c r="BI880" t="s">
        <v>868</v>
      </c>
      <c r="BJ880">
        <v>10009</v>
      </c>
      <c r="BK880">
        <v>1090</v>
      </c>
      <c r="BL880">
        <v>0</v>
      </c>
      <c r="BM880">
        <v>0</v>
      </c>
      <c r="BN880">
        <v>605</v>
      </c>
      <c r="BO880" t="s">
        <v>228</v>
      </c>
    </row>
    <row r="881" spans="1:68" x14ac:dyDescent="0.2">
      <c r="A881" t="s">
        <v>293</v>
      </c>
      <c r="B881">
        <v>846</v>
      </c>
      <c r="F881" s="162" t="s">
        <v>274</v>
      </c>
      <c r="G881" s="162"/>
      <c r="O881" s="162" t="s">
        <v>274</v>
      </c>
      <c r="P881" s="162">
        <v>176</v>
      </c>
      <c r="Q881" s="162">
        <v>5</v>
      </c>
      <c r="R881" s="162" t="s">
        <v>144</v>
      </c>
      <c r="S881">
        <v>92182</v>
      </c>
      <c r="T881">
        <v>83557</v>
      </c>
      <c r="U881">
        <v>83557</v>
      </c>
      <c r="V881">
        <v>83557</v>
      </c>
      <c r="W881">
        <v>83557</v>
      </c>
      <c r="X881" t="b">
        <f t="shared" si="943"/>
        <v>1</v>
      </c>
      <c r="Y881" t="b">
        <f t="shared" si="944"/>
        <v>1</v>
      </c>
      <c r="AP881">
        <v>805</v>
      </c>
      <c r="AQ881" t="s">
        <v>1090</v>
      </c>
      <c r="AR881" t="s">
        <v>1461</v>
      </c>
      <c r="AS881">
        <v>10003.799999999999</v>
      </c>
      <c r="AT881">
        <v>1100</v>
      </c>
      <c r="BI881" t="s">
        <v>1090</v>
      </c>
      <c r="BJ881">
        <v>10008.799999999999</v>
      </c>
      <c r="BK881">
        <v>1100</v>
      </c>
      <c r="BL881">
        <v>0</v>
      </c>
      <c r="BM881">
        <v>0</v>
      </c>
      <c r="BN881">
        <v>805</v>
      </c>
      <c r="BO881" t="s">
        <v>228</v>
      </c>
    </row>
    <row r="882" spans="1:68" x14ac:dyDescent="0.2">
      <c r="A882" t="s">
        <v>294</v>
      </c>
      <c r="B882">
        <v>0</v>
      </c>
      <c r="F882" s="162" t="s">
        <v>274</v>
      </c>
      <c r="G882" s="162"/>
      <c r="O882" s="162" t="s">
        <v>274</v>
      </c>
      <c r="P882" s="162">
        <v>177</v>
      </c>
      <c r="Q882" s="162">
        <v>1</v>
      </c>
      <c r="R882" s="162" t="s">
        <v>145</v>
      </c>
      <c r="S882">
        <v>98758</v>
      </c>
      <c r="T882">
        <v>90877</v>
      </c>
      <c r="U882">
        <v>90862</v>
      </c>
      <c r="V882">
        <v>90877</v>
      </c>
      <c r="W882">
        <v>90862</v>
      </c>
      <c r="X882" t="b">
        <f t="shared" si="943"/>
        <v>0</v>
      </c>
      <c r="Y882" t="b">
        <f t="shared" si="944"/>
        <v>1</v>
      </c>
      <c r="Z882">
        <f t="shared" ref="Z882" si="991">P882</f>
        <v>177</v>
      </c>
      <c r="AA882" t="str">
        <f t="shared" ref="AA882" si="992">R882</f>
        <v>H&amp;Sconv500-3-7.txt</v>
      </c>
      <c r="AB882">
        <f>AVERAGE(V882:V886)</f>
        <v>90877</v>
      </c>
      <c r="AC882">
        <f>AVERAGE(W882:W886)</f>
        <v>90874</v>
      </c>
      <c r="AP882">
        <v>6</v>
      </c>
      <c r="AQ882" t="s">
        <v>973</v>
      </c>
      <c r="AR882" t="s">
        <v>1462</v>
      </c>
      <c r="AS882">
        <v>10027.200000000001</v>
      </c>
      <c r="AT882">
        <v>1270</v>
      </c>
      <c r="AU882">
        <f t="shared" ref="AU882" si="993">AVERAGE(AT882:AT886)</f>
        <v>1274</v>
      </c>
      <c r="BI882" t="s">
        <v>973</v>
      </c>
      <c r="BJ882">
        <v>10007.6</v>
      </c>
      <c r="BK882">
        <v>1270</v>
      </c>
      <c r="BL882">
        <v>0</v>
      </c>
      <c r="BM882">
        <v>0</v>
      </c>
      <c r="BN882">
        <v>6</v>
      </c>
      <c r="BO882" t="s">
        <v>229</v>
      </c>
      <c r="BP882">
        <f t="shared" ref="BP882" si="994">AVERAGE(BK882:BK886)</f>
        <v>1272</v>
      </c>
    </row>
    <row r="883" spans="1:68" x14ac:dyDescent="0.2">
      <c r="A883" t="s">
        <v>295</v>
      </c>
      <c r="B883">
        <v>0</v>
      </c>
      <c r="F883" s="162" t="s">
        <v>274</v>
      </c>
      <c r="G883" s="162"/>
      <c r="O883" s="162" t="s">
        <v>274</v>
      </c>
      <c r="P883" s="162">
        <v>177</v>
      </c>
      <c r="Q883" s="162">
        <v>2</v>
      </c>
      <c r="R883" s="162" t="s">
        <v>145</v>
      </c>
      <c r="S883">
        <v>98632</v>
      </c>
      <c r="T883">
        <v>90877</v>
      </c>
      <c r="U883">
        <v>90877</v>
      </c>
      <c r="V883">
        <v>90877</v>
      </c>
      <c r="W883">
        <v>90877</v>
      </c>
      <c r="X883" t="b">
        <f t="shared" si="943"/>
        <v>1</v>
      </c>
      <c r="Y883" t="b">
        <f t="shared" si="944"/>
        <v>1</v>
      </c>
      <c r="AP883">
        <v>206</v>
      </c>
      <c r="AQ883" t="s">
        <v>426</v>
      </c>
      <c r="AR883" t="s">
        <v>1462</v>
      </c>
      <c r="AS883">
        <v>10004</v>
      </c>
      <c r="AT883">
        <v>1270</v>
      </c>
      <c r="BI883" t="s">
        <v>426</v>
      </c>
      <c r="BJ883">
        <v>10005.700000000001</v>
      </c>
      <c r="BK883">
        <v>1280</v>
      </c>
      <c r="BL883">
        <v>0</v>
      </c>
      <c r="BM883">
        <v>0</v>
      </c>
      <c r="BN883">
        <v>206</v>
      </c>
      <c r="BO883" t="s">
        <v>229</v>
      </c>
    </row>
    <row r="884" spans="1:68" x14ac:dyDescent="0.2">
      <c r="A884" t="s">
        <v>296</v>
      </c>
      <c r="B884">
        <v>0.97909999999999997</v>
      </c>
      <c r="F884" s="162" t="s">
        <v>274</v>
      </c>
      <c r="G884" s="162"/>
      <c r="O884" s="162" t="s">
        <v>274</v>
      </c>
      <c r="P884" s="162">
        <v>177</v>
      </c>
      <c r="Q884" s="162">
        <v>3</v>
      </c>
      <c r="R884" s="162" t="s">
        <v>145</v>
      </c>
      <c r="S884">
        <v>98947</v>
      </c>
      <c r="T884">
        <v>90877</v>
      </c>
      <c r="U884">
        <v>90877</v>
      </c>
      <c r="V884">
        <v>90877</v>
      </c>
      <c r="W884">
        <v>90877</v>
      </c>
      <c r="X884" t="b">
        <f t="shared" si="943"/>
        <v>1</v>
      </c>
      <c r="Y884" t="b">
        <f t="shared" si="944"/>
        <v>1</v>
      </c>
      <c r="AP884">
        <v>406</v>
      </c>
      <c r="AQ884" t="s">
        <v>647</v>
      </c>
      <c r="AR884" t="s">
        <v>1462</v>
      </c>
      <c r="AS884">
        <v>10006.799999999999</v>
      </c>
      <c r="AT884">
        <v>1280</v>
      </c>
      <c r="BI884" t="s">
        <v>647</v>
      </c>
      <c r="BJ884">
        <v>10008.4</v>
      </c>
      <c r="BK884">
        <v>1270</v>
      </c>
      <c r="BL884">
        <v>0</v>
      </c>
      <c r="BM884">
        <v>0</v>
      </c>
      <c r="BN884">
        <v>406</v>
      </c>
      <c r="BO884" t="s">
        <v>229</v>
      </c>
    </row>
    <row r="885" spans="1:68" x14ac:dyDescent="0.2">
      <c r="F885" s="162" t="s">
        <v>274</v>
      </c>
      <c r="G885" s="162"/>
      <c r="O885" s="162" t="s">
        <v>274</v>
      </c>
      <c r="P885" s="162">
        <v>177</v>
      </c>
      <c r="Q885" s="162">
        <v>4</v>
      </c>
      <c r="R885" s="162" t="s">
        <v>145</v>
      </c>
      <c r="S885">
        <v>99135</v>
      </c>
      <c r="T885">
        <v>90877</v>
      </c>
      <c r="U885">
        <v>90877</v>
      </c>
      <c r="V885">
        <v>90877</v>
      </c>
      <c r="W885">
        <v>90877</v>
      </c>
      <c r="X885" t="b">
        <f t="shared" si="943"/>
        <v>1</v>
      </c>
      <c r="Y885" t="b">
        <f t="shared" si="944"/>
        <v>1</v>
      </c>
      <c r="AP885">
        <v>606</v>
      </c>
      <c r="AQ885" t="s">
        <v>869</v>
      </c>
      <c r="AR885" t="s">
        <v>1462</v>
      </c>
      <c r="AS885">
        <v>10008.4</v>
      </c>
      <c r="AT885">
        <v>1280</v>
      </c>
      <c r="BI885" t="s">
        <v>869</v>
      </c>
      <c r="BJ885">
        <v>10002.5</v>
      </c>
      <c r="BK885">
        <v>1270</v>
      </c>
      <c r="BL885">
        <v>0</v>
      </c>
      <c r="BM885">
        <v>0</v>
      </c>
      <c r="BN885">
        <v>606</v>
      </c>
      <c r="BO885" t="s">
        <v>229</v>
      </c>
    </row>
    <row r="886" spans="1:68" x14ac:dyDescent="0.2">
      <c r="A886" t="s">
        <v>282</v>
      </c>
      <c r="B886" t="s">
        <v>151</v>
      </c>
      <c r="C886" t="s">
        <v>283</v>
      </c>
      <c r="F886" s="162" t="s">
        <v>274</v>
      </c>
      <c r="G886" s="162" t="str">
        <f t="shared" ref="G886" si="995">B886</f>
        <v>H&amp;Slin100-1-3.txt</v>
      </c>
      <c r="H886">
        <f t="shared" ref="H886" si="996">B887</f>
        <v>14680</v>
      </c>
      <c r="I886">
        <f t="shared" ref="I886" si="997">B888</f>
        <v>14400</v>
      </c>
      <c r="J886">
        <f t="shared" ref="J886" si="998">B889</f>
        <v>13910</v>
      </c>
      <c r="K886">
        <f t="shared" ref="K886:L886" si="999">B890</f>
        <v>13930</v>
      </c>
      <c r="L886">
        <f t="shared" si="999"/>
        <v>13910</v>
      </c>
      <c r="O886" s="162" t="s">
        <v>274</v>
      </c>
      <c r="P886" s="162">
        <v>177</v>
      </c>
      <c r="Q886" s="162">
        <v>5</v>
      </c>
      <c r="R886" s="162" t="s">
        <v>145</v>
      </c>
      <c r="S886">
        <v>98012</v>
      </c>
      <c r="T886">
        <v>90877</v>
      </c>
      <c r="U886">
        <v>90877</v>
      </c>
      <c r="V886">
        <v>90877</v>
      </c>
      <c r="W886">
        <v>90877</v>
      </c>
      <c r="X886" t="b">
        <f t="shared" si="943"/>
        <v>1</v>
      </c>
      <c r="Y886" t="b">
        <f t="shared" si="944"/>
        <v>1</v>
      </c>
      <c r="AP886">
        <v>806</v>
      </c>
      <c r="AQ886" t="s">
        <v>1091</v>
      </c>
      <c r="AR886" t="s">
        <v>1462</v>
      </c>
      <c r="AS886">
        <v>10008.6</v>
      </c>
      <c r="AT886">
        <v>1270</v>
      </c>
      <c r="BI886" t="s">
        <v>1091</v>
      </c>
      <c r="BJ886">
        <v>10005.9</v>
      </c>
      <c r="BK886">
        <v>1270</v>
      </c>
      <c r="BL886">
        <v>0</v>
      </c>
      <c r="BM886">
        <v>0</v>
      </c>
      <c r="BN886">
        <v>806</v>
      </c>
      <c r="BO886" t="s">
        <v>229</v>
      </c>
    </row>
    <row r="887" spans="1:68" x14ac:dyDescent="0.2">
      <c r="A887" t="s">
        <v>215</v>
      </c>
      <c r="B887">
        <v>14680</v>
      </c>
      <c r="C887" t="s">
        <v>284</v>
      </c>
      <c r="D887">
        <v>0.14399999999999999</v>
      </c>
      <c r="F887" s="162" t="s">
        <v>274</v>
      </c>
      <c r="G887" s="162"/>
      <c r="O887" s="162" t="s">
        <v>274</v>
      </c>
      <c r="P887" s="162">
        <v>178</v>
      </c>
      <c r="Q887" s="162">
        <v>1</v>
      </c>
      <c r="R887" s="162" t="s">
        <v>146</v>
      </c>
      <c r="S887">
        <v>95965</v>
      </c>
      <c r="T887">
        <v>87539</v>
      </c>
      <c r="U887">
        <v>87539</v>
      </c>
      <c r="V887">
        <v>87539</v>
      </c>
      <c r="W887">
        <v>87539</v>
      </c>
      <c r="X887" t="b">
        <f t="shared" si="943"/>
        <v>1</v>
      </c>
      <c r="Y887" t="b">
        <f t="shared" si="944"/>
        <v>1</v>
      </c>
      <c r="Z887">
        <f t="shared" ref="Z887" si="1000">P887</f>
        <v>178</v>
      </c>
      <c r="AA887" t="str">
        <f t="shared" ref="AA887" si="1001">R887</f>
        <v>H&amp;Sconv500-3-8.txt</v>
      </c>
      <c r="AB887">
        <f>AVERAGE(V887:V891)</f>
        <v>87539</v>
      </c>
      <c r="AC887">
        <f>AVERAGE(W887:W891)</f>
        <v>87537</v>
      </c>
      <c r="AP887">
        <v>7</v>
      </c>
      <c r="AQ887" t="s">
        <v>1084</v>
      </c>
      <c r="AR887" t="s">
        <v>1463</v>
      </c>
      <c r="AS887">
        <v>10015.700000000001</v>
      </c>
      <c r="AT887">
        <v>1260</v>
      </c>
      <c r="AU887">
        <f t="shared" ref="AU887" si="1002">AVERAGE(AT887:AT891)</f>
        <v>1260</v>
      </c>
      <c r="BI887" t="s">
        <v>1084</v>
      </c>
      <c r="BJ887">
        <v>10007.299999999999</v>
      </c>
      <c r="BK887">
        <v>1260</v>
      </c>
      <c r="BL887">
        <v>0</v>
      </c>
      <c r="BM887">
        <v>0</v>
      </c>
      <c r="BN887">
        <v>7</v>
      </c>
      <c r="BO887" t="s">
        <v>230</v>
      </c>
      <c r="BP887">
        <f t="shared" ref="BP887" si="1003">AVERAGE(BK887:BK891)</f>
        <v>1260</v>
      </c>
    </row>
    <row r="888" spans="1:68" x14ac:dyDescent="0.2">
      <c r="A888" t="s">
        <v>216</v>
      </c>
      <c r="B888">
        <v>14400</v>
      </c>
      <c r="C888" t="s">
        <v>284</v>
      </c>
      <c r="D888">
        <v>4.2999999999999997E-2</v>
      </c>
      <c r="F888" s="162" t="s">
        <v>274</v>
      </c>
      <c r="G888" s="162"/>
      <c r="O888" s="162" t="s">
        <v>274</v>
      </c>
      <c r="P888" s="162">
        <v>178</v>
      </c>
      <c r="Q888" s="162">
        <v>2</v>
      </c>
      <c r="R888" s="162" t="s">
        <v>146</v>
      </c>
      <c r="S888">
        <v>95522</v>
      </c>
      <c r="T888">
        <v>87539</v>
      </c>
      <c r="U888">
        <v>87539</v>
      </c>
      <c r="V888">
        <v>87539</v>
      </c>
      <c r="W888">
        <v>87539</v>
      </c>
      <c r="X888" t="b">
        <f t="shared" si="943"/>
        <v>1</v>
      </c>
      <c r="Y888" t="b">
        <f t="shared" si="944"/>
        <v>1</v>
      </c>
      <c r="AP888">
        <v>207</v>
      </c>
      <c r="AQ888" t="s">
        <v>427</v>
      </c>
      <c r="AR888" t="s">
        <v>1463</v>
      </c>
      <c r="AS888">
        <v>10005.799999999999</v>
      </c>
      <c r="AT888">
        <v>1260</v>
      </c>
      <c r="BI888" t="s">
        <v>427</v>
      </c>
      <c r="BJ888">
        <v>10010.4</v>
      </c>
      <c r="BK888">
        <v>1260</v>
      </c>
      <c r="BL888">
        <v>0</v>
      </c>
      <c r="BM888">
        <v>0</v>
      </c>
      <c r="BN888">
        <v>207</v>
      </c>
      <c r="BO888" t="s">
        <v>230</v>
      </c>
    </row>
    <row r="889" spans="1:68" x14ac:dyDescent="0.2">
      <c r="A889" t="s">
        <v>285</v>
      </c>
      <c r="B889">
        <v>13910</v>
      </c>
      <c r="F889" s="162" t="s">
        <v>274</v>
      </c>
      <c r="G889" s="162"/>
      <c r="O889" s="162" t="s">
        <v>274</v>
      </c>
      <c r="P889" s="162">
        <v>178</v>
      </c>
      <c r="Q889" s="162">
        <v>3</v>
      </c>
      <c r="R889" s="162" t="s">
        <v>146</v>
      </c>
      <c r="S889">
        <v>95843</v>
      </c>
      <c r="T889">
        <v>87539</v>
      </c>
      <c r="U889">
        <v>87539</v>
      </c>
      <c r="V889">
        <v>87539</v>
      </c>
      <c r="W889">
        <v>87539</v>
      </c>
      <c r="X889" t="b">
        <f t="shared" si="943"/>
        <v>1</v>
      </c>
      <c r="Y889" t="b">
        <f t="shared" si="944"/>
        <v>1</v>
      </c>
      <c r="AP889">
        <v>407</v>
      </c>
      <c r="AQ889" t="s">
        <v>648</v>
      </c>
      <c r="AR889" t="s">
        <v>1463</v>
      </c>
      <c r="AS889">
        <v>10005.5</v>
      </c>
      <c r="AT889">
        <v>1260</v>
      </c>
      <c r="BI889" t="s">
        <v>648</v>
      </c>
      <c r="BJ889">
        <v>10002.4</v>
      </c>
      <c r="BK889">
        <v>1260</v>
      </c>
      <c r="BL889">
        <v>0</v>
      </c>
      <c r="BM889">
        <v>0</v>
      </c>
      <c r="BN889">
        <v>407</v>
      </c>
      <c r="BO889" t="s">
        <v>230</v>
      </c>
    </row>
    <row r="890" spans="1:68" x14ac:dyDescent="0.2">
      <c r="A890" t="s">
        <v>286</v>
      </c>
      <c r="B890">
        <v>13930</v>
      </c>
      <c r="C890">
        <v>13910</v>
      </c>
      <c r="F890" s="162" t="s">
        <v>274</v>
      </c>
      <c r="G890" s="162"/>
      <c r="O890" s="162" t="s">
        <v>274</v>
      </c>
      <c r="P890" s="162">
        <v>178</v>
      </c>
      <c r="Q890" s="162">
        <v>4</v>
      </c>
      <c r="R890" s="162" t="s">
        <v>146</v>
      </c>
      <c r="S890">
        <v>95810</v>
      </c>
      <c r="T890">
        <v>87539</v>
      </c>
      <c r="U890">
        <v>87529</v>
      </c>
      <c r="V890">
        <v>87539</v>
      </c>
      <c r="W890">
        <v>87529</v>
      </c>
      <c r="X890" t="b">
        <f t="shared" si="943"/>
        <v>0</v>
      </c>
      <c r="Y890" t="b">
        <f t="shared" si="944"/>
        <v>1</v>
      </c>
      <c r="AP890">
        <v>607</v>
      </c>
      <c r="AQ890" t="s">
        <v>870</v>
      </c>
      <c r="AR890" t="s">
        <v>1463</v>
      </c>
      <c r="AS890">
        <v>10010.9</v>
      </c>
      <c r="AT890">
        <v>1260</v>
      </c>
      <c r="BI890" t="s">
        <v>870</v>
      </c>
      <c r="BJ890">
        <v>10004.299999999999</v>
      </c>
      <c r="BK890">
        <v>1260</v>
      </c>
      <c r="BL890">
        <v>0</v>
      </c>
      <c r="BM890">
        <v>0</v>
      </c>
      <c r="BN890">
        <v>607</v>
      </c>
      <c r="BO890" t="s">
        <v>230</v>
      </c>
    </row>
    <row r="891" spans="1:68" x14ac:dyDescent="0.2">
      <c r="A891" t="s">
        <v>287</v>
      </c>
      <c r="B891">
        <v>10037.985000000001</v>
      </c>
      <c r="F891" s="162" t="s">
        <v>274</v>
      </c>
      <c r="G891" s="162"/>
      <c r="O891" s="162" t="s">
        <v>274</v>
      </c>
      <c r="P891" s="162">
        <v>178</v>
      </c>
      <c r="Q891" s="162">
        <v>5</v>
      </c>
      <c r="R891" s="162" t="s">
        <v>146</v>
      </c>
      <c r="S891">
        <v>95459</v>
      </c>
      <c r="T891">
        <v>87539</v>
      </c>
      <c r="U891">
        <v>87539</v>
      </c>
      <c r="V891">
        <v>87539</v>
      </c>
      <c r="W891">
        <v>87539</v>
      </c>
      <c r="X891" t="b">
        <f t="shared" si="943"/>
        <v>1</v>
      </c>
      <c r="Y891" t="b">
        <f t="shared" si="944"/>
        <v>1</v>
      </c>
      <c r="AP891">
        <v>807</v>
      </c>
      <c r="AQ891" t="s">
        <v>1092</v>
      </c>
      <c r="AR891" t="s">
        <v>1463</v>
      </c>
      <c r="AS891">
        <v>10000.6</v>
      </c>
      <c r="AT891">
        <v>1260</v>
      </c>
      <c r="BI891" t="s">
        <v>1092</v>
      </c>
      <c r="BJ891">
        <v>10013.799999999999</v>
      </c>
      <c r="BK891">
        <v>1260</v>
      </c>
      <c r="BL891">
        <v>0</v>
      </c>
      <c r="BM891">
        <v>0</v>
      </c>
      <c r="BN891">
        <v>807</v>
      </c>
      <c r="BO891" t="s">
        <v>230</v>
      </c>
    </row>
    <row r="892" spans="1:68" x14ac:dyDescent="0.2">
      <c r="A892" t="s">
        <v>288</v>
      </c>
      <c r="B892">
        <v>123918</v>
      </c>
      <c r="F892" s="162" t="s">
        <v>274</v>
      </c>
      <c r="G892" s="162"/>
      <c r="O892" s="162" t="s">
        <v>274</v>
      </c>
      <c r="P892" s="162">
        <v>179</v>
      </c>
      <c r="Q892" s="162">
        <v>1</v>
      </c>
      <c r="R892" s="162" t="s">
        <v>147</v>
      </c>
      <c r="S892">
        <v>95661</v>
      </c>
      <c r="T892">
        <v>87797</v>
      </c>
      <c r="U892">
        <v>87797</v>
      </c>
      <c r="V892">
        <v>87797</v>
      </c>
      <c r="W892">
        <v>87797</v>
      </c>
      <c r="X892" t="b">
        <f t="shared" si="943"/>
        <v>1</v>
      </c>
      <c r="Y892" t="b">
        <f t="shared" si="944"/>
        <v>1</v>
      </c>
      <c r="Z892">
        <f t="shared" ref="Z892" si="1004">P892</f>
        <v>179</v>
      </c>
      <c r="AA892" t="str">
        <f t="shared" ref="AA892" si="1005">R892</f>
        <v>H&amp;Sconv500-3-9.txt</v>
      </c>
      <c r="AB892">
        <f>AVERAGE(V892:V896)</f>
        <v>87797</v>
      </c>
      <c r="AC892">
        <f>AVERAGE(W892:W896)</f>
        <v>87797</v>
      </c>
      <c r="AP892">
        <v>8</v>
      </c>
      <c r="AQ892" t="s">
        <v>1195</v>
      </c>
      <c r="AR892" t="s">
        <v>1464</v>
      </c>
      <c r="AS892">
        <v>10004.299999999999</v>
      </c>
      <c r="AT892">
        <v>1260</v>
      </c>
      <c r="AU892">
        <f t="shared" ref="AU892" si="1006">AVERAGE(AT892:AT896)</f>
        <v>1262</v>
      </c>
      <c r="BI892" t="s">
        <v>1195</v>
      </c>
      <c r="BJ892">
        <v>10002.299999999999</v>
      </c>
      <c r="BK892">
        <v>1260</v>
      </c>
      <c r="BL892">
        <v>0</v>
      </c>
      <c r="BM892">
        <v>0</v>
      </c>
      <c r="BN892">
        <v>8</v>
      </c>
      <c r="BO892" t="s">
        <v>231</v>
      </c>
      <c r="BP892">
        <f t="shared" ref="BP892" si="1007">AVERAGE(BK892:BK896)</f>
        <v>1262</v>
      </c>
    </row>
    <row r="893" spans="1:68" x14ac:dyDescent="0.2">
      <c r="A893" t="s">
        <v>289</v>
      </c>
      <c r="B893">
        <v>22333</v>
      </c>
      <c r="F893" s="162" t="s">
        <v>274</v>
      </c>
      <c r="G893" s="162"/>
      <c r="O893" s="162" t="s">
        <v>274</v>
      </c>
      <c r="P893" s="162">
        <v>179</v>
      </c>
      <c r="Q893" s="162">
        <v>2</v>
      </c>
      <c r="R893" s="162" t="s">
        <v>147</v>
      </c>
      <c r="S893">
        <v>95596</v>
      </c>
      <c r="T893">
        <v>87797</v>
      </c>
      <c r="U893">
        <v>87797</v>
      </c>
      <c r="V893">
        <v>87797</v>
      </c>
      <c r="W893">
        <v>87797</v>
      </c>
      <c r="X893" t="b">
        <f t="shared" si="943"/>
        <v>1</v>
      </c>
      <c r="Y893" t="b">
        <f t="shared" si="944"/>
        <v>1</v>
      </c>
      <c r="AP893">
        <v>208</v>
      </c>
      <c r="AQ893" t="s">
        <v>428</v>
      </c>
      <c r="AR893" t="s">
        <v>1464</v>
      </c>
      <c r="AS893">
        <v>10000.799999999999</v>
      </c>
      <c r="AT893">
        <v>1260</v>
      </c>
      <c r="BI893" t="s">
        <v>428</v>
      </c>
      <c r="BJ893">
        <v>10002</v>
      </c>
      <c r="BK893">
        <v>1270</v>
      </c>
      <c r="BL893">
        <v>0</v>
      </c>
      <c r="BM893">
        <v>0</v>
      </c>
      <c r="BN893">
        <v>208</v>
      </c>
      <c r="BO893" t="s">
        <v>231</v>
      </c>
    </row>
    <row r="894" spans="1:68" x14ac:dyDescent="0.2">
      <c r="F894" s="162" t="s">
        <v>274</v>
      </c>
      <c r="G894" s="162"/>
      <c r="O894" s="162" t="s">
        <v>274</v>
      </c>
      <c r="P894" s="162">
        <v>179</v>
      </c>
      <c r="Q894" s="162">
        <v>3</v>
      </c>
      <c r="R894" s="162" t="s">
        <v>147</v>
      </c>
      <c r="S894">
        <v>95919</v>
      </c>
      <c r="T894">
        <v>87797</v>
      </c>
      <c r="U894">
        <v>87797</v>
      </c>
      <c r="V894">
        <v>87797</v>
      </c>
      <c r="W894">
        <v>87797</v>
      </c>
      <c r="X894" t="b">
        <f t="shared" si="943"/>
        <v>1</v>
      </c>
      <c r="Y894" t="b">
        <f t="shared" si="944"/>
        <v>1</v>
      </c>
      <c r="AP894">
        <v>408</v>
      </c>
      <c r="AQ894" t="s">
        <v>649</v>
      </c>
      <c r="AR894" t="s">
        <v>1464</v>
      </c>
      <c r="AS894">
        <v>10000.1</v>
      </c>
      <c r="AT894">
        <v>1270</v>
      </c>
      <c r="BI894" t="s">
        <v>649</v>
      </c>
      <c r="BJ894">
        <v>10003.1</v>
      </c>
      <c r="BK894">
        <v>1260</v>
      </c>
      <c r="BL894">
        <v>0</v>
      </c>
      <c r="BM894">
        <v>0</v>
      </c>
      <c r="BN894">
        <v>408</v>
      </c>
      <c r="BO894" t="s">
        <v>231</v>
      </c>
    </row>
    <row r="895" spans="1:68" x14ac:dyDescent="0.2">
      <c r="A895" t="s">
        <v>290</v>
      </c>
      <c r="F895" s="162" t="s">
        <v>274</v>
      </c>
      <c r="G895" s="162"/>
      <c r="O895" s="162" t="s">
        <v>274</v>
      </c>
      <c r="P895" s="162">
        <v>179</v>
      </c>
      <c r="Q895" s="162">
        <v>4</v>
      </c>
      <c r="R895" s="162" t="s">
        <v>147</v>
      </c>
      <c r="S895">
        <v>96383</v>
      </c>
      <c r="T895">
        <v>87797</v>
      </c>
      <c r="U895">
        <v>87797</v>
      </c>
      <c r="V895">
        <v>87797</v>
      </c>
      <c r="W895">
        <v>87797</v>
      </c>
      <c r="X895" t="b">
        <f t="shared" si="943"/>
        <v>1</v>
      </c>
      <c r="Y895" t="b">
        <f t="shared" si="944"/>
        <v>1</v>
      </c>
      <c r="AP895">
        <v>608</v>
      </c>
      <c r="AQ895" t="s">
        <v>871</v>
      </c>
      <c r="AR895" t="s">
        <v>1464</v>
      </c>
      <c r="AS895">
        <v>10003</v>
      </c>
      <c r="AT895">
        <v>1260</v>
      </c>
      <c r="BI895" t="s">
        <v>871</v>
      </c>
      <c r="BJ895">
        <v>10005.200000000001</v>
      </c>
      <c r="BK895">
        <v>1260</v>
      </c>
      <c r="BL895">
        <v>0</v>
      </c>
      <c r="BM895">
        <v>0</v>
      </c>
      <c r="BN895">
        <v>608</v>
      </c>
      <c r="BO895" t="s">
        <v>231</v>
      </c>
    </row>
    <row r="896" spans="1:68" x14ac:dyDescent="0.2">
      <c r="A896" t="s">
        <v>291</v>
      </c>
      <c r="B896">
        <v>83</v>
      </c>
      <c r="F896" s="162" t="s">
        <v>274</v>
      </c>
      <c r="G896" s="162"/>
      <c r="O896" s="162" t="s">
        <v>274</v>
      </c>
      <c r="P896" s="162">
        <v>179</v>
      </c>
      <c r="Q896" s="162">
        <v>5</v>
      </c>
      <c r="R896" s="162" t="s">
        <v>147</v>
      </c>
      <c r="S896">
        <v>96009</v>
      </c>
      <c r="T896">
        <v>87797</v>
      </c>
      <c r="U896">
        <v>87797</v>
      </c>
      <c r="V896">
        <v>87797</v>
      </c>
      <c r="W896">
        <v>87797</v>
      </c>
      <c r="X896" t="b">
        <f t="shared" si="943"/>
        <v>1</v>
      </c>
      <c r="Y896" t="b">
        <f t="shared" si="944"/>
        <v>1</v>
      </c>
      <c r="AP896">
        <v>808</v>
      </c>
      <c r="AQ896" t="s">
        <v>1093</v>
      </c>
      <c r="AR896" t="s">
        <v>1464</v>
      </c>
      <c r="AS896">
        <v>10004</v>
      </c>
      <c r="AT896">
        <v>1260</v>
      </c>
      <c r="BI896" t="s">
        <v>1093</v>
      </c>
      <c r="BJ896">
        <v>10003.200000000001</v>
      </c>
      <c r="BK896">
        <v>1260</v>
      </c>
      <c r="BL896">
        <v>0</v>
      </c>
      <c r="BM896">
        <v>0</v>
      </c>
      <c r="BN896">
        <v>808</v>
      </c>
      <c r="BO896" t="s">
        <v>231</v>
      </c>
    </row>
    <row r="897" spans="1:68" x14ac:dyDescent="0.2">
      <c r="A897" t="s">
        <v>292</v>
      </c>
      <c r="B897">
        <v>0</v>
      </c>
      <c r="F897" s="162" t="s">
        <v>274</v>
      </c>
      <c r="G897" s="162"/>
      <c r="O897" s="162" t="s">
        <v>274</v>
      </c>
      <c r="P897" s="162">
        <v>180</v>
      </c>
      <c r="Q897" s="162">
        <v>1</v>
      </c>
      <c r="R897" s="162" t="s">
        <v>139</v>
      </c>
      <c r="S897">
        <v>99087</v>
      </c>
      <c r="T897">
        <v>91017</v>
      </c>
      <c r="U897">
        <v>91017</v>
      </c>
      <c r="V897">
        <v>91017</v>
      </c>
      <c r="W897">
        <v>91017</v>
      </c>
      <c r="X897" t="b">
        <f t="shared" si="943"/>
        <v>1</v>
      </c>
      <c r="Y897" t="b">
        <f t="shared" si="944"/>
        <v>1</v>
      </c>
      <c r="Z897">
        <f t="shared" ref="Z897" si="1008">P897</f>
        <v>180</v>
      </c>
      <c r="AA897" t="str">
        <f t="shared" ref="AA897" si="1009">R897</f>
        <v>H&amp;Sconv500-3-10.txt</v>
      </c>
      <c r="AB897">
        <f>AVERAGE(V897:V901)</f>
        <v>91017</v>
      </c>
      <c r="AC897">
        <f>AVERAGE(W897:W901)</f>
        <v>91011</v>
      </c>
      <c r="AP897">
        <v>9</v>
      </c>
      <c r="AQ897" t="s">
        <v>1306</v>
      </c>
      <c r="AR897" t="s">
        <v>1465</v>
      </c>
      <c r="AS897">
        <v>10035.5</v>
      </c>
      <c r="AT897">
        <v>1360</v>
      </c>
      <c r="AU897">
        <f t="shared" ref="AU897" si="1010">AVERAGE(AT897:AT901)</f>
        <v>1360</v>
      </c>
      <c r="BI897" t="s">
        <v>1306</v>
      </c>
      <c r="BJ897">
        <v>10024.1</v>
      </c>
      <c r="BK897">
        <v>1360</v>
      </c>
      <c r="BL897">
        <v>0</v>
      </c>
      <c r="BM897">
        <v>0</v>
      </c>
      <c r="BN897">
        <v>9</v>
      </c>
      <c r="BO897" t="s">
        <v>232</v>
      </c>
      <c r="BP897">
        <f t="shared" ref="BP897" si="1011">AVERAGE(BK897:BK901)</f>
        <v>1360</v>
      </c>
    </row>
    <row r="898" spans="1:68" x14ac:dyDescent="0.2">
      <c r="A898" t="s">
        <v>293</v>
      </c>
      <c r="B898">
        <v>851</v>
      </c>
      <c r="F898" s="162" t="s">
        <v>274</v>
      </c>
      <c r="G898" s="162"/>
      <c r="O898" s="162" t="s">
        <v>274</v>
      </c>
      <c r="P898" s="162">
        <v>180</v>
      </c>
      <c r="Q898" s="162">
        <v>2</v>
      </c>
      <c r="R898" s="162" t="s">
        <v>139</v>
      </c>
      <c r="S898">
        <v>98963</v>
      </c>
      <c r="T898">
        <v>91017</v>
      </c>
      <c r="U898">
        <v>91007</v>
      </c>
      <c r="V898">
        <v>91017</v>
      </c>
      <c r="W898">
        <v>91007</v>
      </c>
      <c r="X898" t="b">
        <f t="shared" si="943"/>
        <v>0</v>
      </c>
      <c r="Y898" t="b">
        <f t="shared" si="944"/>
        <v>1</v>
      </c>
      <c r="AP898">
        <v>209</v>
      </c>
      <c r="AQ898" t="s">
        <v>429</v>
      </c>
      <c r="AR898" t="s">
        <v>1465</v>
      </c>
      <c r="AS898">
        <v>10007.9</v>
      </c>
      <c r="AT898">
        <v>1360</v>
      </c>
      <c r="BI898" t="s">
        <v>429</v>
      </c>
      <c r="BJ898">
        <v>10010.9</v>
      </c>
      <c r="BK898">
        <v>1360</v>
      </c>
      <c r="BL898">
        <v>0</v>
      </c>
      <c r="BM898">
        <v>0</v>
      </c>
      <c r="BN898">
        <v>209</v>
      </c>
      <c r="BO898" t="s">
        <v>232</v>
      </c>
    </row>
    <row r="899" spans="1:68" x14ac:dyDescent="0.2">
      <c r="A899" t="s">
        <v>294</v>
      </c>
      <c r="B899">
        <v>0</v>
      </c>
      <c r="F899" s="162" t="s">
        <v>274</v>
      </c>
      <c r="G899" s="162"/>
      <c r="O899" s="162" t="s">
        <v>274</v>
      </c>
      <c r="P899" s="162">
        <v>180</v>
      </c>
      <c r="Q899" s="162">
        <v>3</v>
      </c>
      <c r="R899" s="162" t="s">
        <v>139</v>
      </c>
      <c r="S899">
        <v>99168</v>
      </c>
      <c r="T899">
        <v>91017</v>
      </c>
      <c r="U899">
        <v>91002</v>
      </c>
      <c r="V899">
        <v>91017</v>
      </c>
      <c r="W899">
        <v>91002</v>
      </c>
      <c r="X899" t="b">
        <f t="shared" ref="X899:X962" si="1012">W899=V899</f>
        <v>0</v>
      </c>
      <c r="Y899" t="b">
        <f t="shared" ref="Y899:Y962" si="1013">W899=U899</f>
        <v>1</v>
      </c>
      <c r="AP899">
        <v>409</v>
      </c>
      <c r="AQ899" t="s">
        <v>650</v>
      </c>
      <c r="AR899" t="s">
        <v>1465</v>
      </c>
      <c r="AS899">
        <v>10001.4</v>
      </c>
      <c r="AT899">
        <v>1360</v>
      </c>
      <c r="BI899" t="s">
        <v>650</v>
      </c>
      <c r="BJ899">
        <v>10000.299999999999</v>
      </c>
      <c r="BK899">
        <v>1360</v>
      </c>
      <c r="BL899">
        <v>0</v>
      </c>
      <c r="BM899">
        <v>0</v>
      </c>
      <c r="BN899">
        <v>409</v>
      </c>
      <c r="BO899" t="s">
        <v>232</v>
      </c>
    </row>
    <row r="900" spans="1:68" x14ac:dyDescent="0.2">
      <c r="A900" t="s">
        <v>295</v>
      </c>
      <c r="B900">
        <v>0</v>
      </c>
      <c r="F900" s="162" t="s">
        <v>274</v>
      </c>
      <c r="G900" s="162"/>
      <c r="O900" s="162" t="s">
        <v>274</v>
      </c>
      <c r="P900" s="162">
        <v>180</v>
      </c>
      <c r="Q900" s="162">
        <v>4</v>
      </c>
      <c r="R900" s="162" t="s">
        <v>139</v>
      </c>
      <c r="S900">
        <v>99159</v>
      </c>
      <c r="T900">
        <v>91017</v>
      </c>
      <c r="U900">
        <v>91012</v>
      </c>
      <c r="V900">
        <v>91017</v>
      </c>
      <c r="W900">
        <v>91012</v>
      </c>
      <c r="X900" t="b">
        <f t="shared" si="1012"/>
        <v>0</v>
      </c>
      <c r="Y900" t="b">
        <f t="shared" si="1013"/>
        <v>1</v>
      </c>
      <c r="AP900">
        <v>609</v>
      </c>
      <c r="AQ900" t="s">
        <v>872</v>
      </c>
      <c r="AR900" t="s">
        <v>1465</v>
      </c>
      <c r="AS900">
        <v>10013.9</v>
      </c>
      <c r="AT900">
        <v>1360</v>
      </c>
      <c r="BI900" t="s">
        <v>872</v>
      </c>
      <c r="BJ900">
        <v>10008.299999999999</v>
      </c>
      <c r="BK900">
        <v>1360</v>
      </c>
      <c r="BL900">
        <v>0</v>
      </c>
      <c r="BM900">
        <v>0</v>
      </c>
      <c r="BN900">
        <v>609</v>
      </c>
      <c r="BO900" t="s">
        <v>232</v>
      </c>
    </row>
    <row r="901" spans="1:68" x14ac:dyDescent="0.2">
      <c r="A901" t="s">
        <v>296</v>
      </c>
      <c r="B901">
        <v>0.95040000000000002</v>
      </c>
      <c r="F901" s="162" t="s">
        <v>274</v>
      </c>
      <c r="G901" s="162"/>
      <c r="O901" s="162" t="s">
        <v>274</v>
      </c>
      <c r="P901" s="162">
        <v>180</v>
      </c>
      <c r="Q901" s="162">
        <v>5</v>
      </c>
      <c r="R901" s="162" t="s">
        <v>139</v>
      </c>
      <c r="S901">
        <v>99246</v>
      </c>
      <c r="T901">
        <v>91017</v>
      </c>
      <c r="U901">
        <v>91017</v>
      </c>
      <c r="V901">
        <v>91017</v>
      </c>
      <c r="W901">
        <v>91017</v>
      </c>
      <c r="X901" t="b">
        <f t="shared" si="1012"/>
        <v>1</v>
      </c>
      <c r="Y901" t="b">
        <f t="shared" si="1013"/>
        <v>1</v>
      </c>
      <c r="AP901">
        <v>809</v>
      </c>
      <c r="AQ901" t="s">
        <v>1094</v>
      </c>
      <c r="AR901" t="s">
        <v>1465</v>
      </c>
      <c r="AS901">
        <v>10001.200000000001</v>
      </c>
      <c r="AT901">
        <v>1360</v>
      </c>
      <c r="BI901" t="s">
        <v>1094</v>
      </c>
      <c r="BJ901">
        <v>10001.700000000001</v>
      </c>
      <c r="BK901">
        <v>1360</v>
      </c>
      <c r="BL901">
        <v>0</v>
      </c>
      <c r="BM901">
        <v>0</v>
      </c>
      <c r="BN901">
        <v>809</v>
      </c>
      <c r="BO901" t="s">
        <v>232</v>
      </c>
    </row>
    <row r="902" spans="1:68" x14ac:dyDescent="0.2">
      <c r="F902" s="162" t="s">
        <v>274</v>
      </c>
      <c r="G902" s="162"/>
      <c r="O902" s="162" t="s">
        <v>274</v>
      </c>
      <c r="P902" s="162">
        <v>181</v>
      </c>
      <c r="Q902" s="162">
        <v>1</v>
      </c>
      <c r="R902" s="162" t="s">
        <v>108</v>
      </c>
      <c r="S902">
        <v>193749</v>
      </c>
      <c r="T902">
        <v>177938</v>
      </c>
      <c r="U902">
        <v>177938</v>
      </c>
      <c r="V902">
        <v>177938</v>
      </c>
      <c r="W902">
        <v>177938</v>
      </c>
      <c r="X902" t="b">
        <f t="shared" si="1012"/>
        <v>1</v>
      </c>
      <c r="Y902" t="b">
        <f t="shared" si="1013"/>
        <v>1</v>
      </c>
      <c r="Z902">
        <f t="shared" ref="Z902" si="1014">P902</f>
        <v>181</v>
      </c>
      <c r="AA902" t="str">
        <f t="shared" ref="AA902" si="1015">R902</f>
        <v>H&amp;Sconv1000-3-1.txt</v>
      </c>
      <c r="AB902">
        <f>AVERAGE(V902:V906)</f>
        <v>177938</v>
      </c>
      <c r="AC902">
        <f>AVERAGE(W902:W906)</f>
        <v>177936</v>
      </c>
      <c r="AP902">
        <v>41</v>
      </c>
      <c r="AQ902" t="s">
        <v>662</v>
      </c>
      <c r="AR902" t="s">
        <v>1497</v>
      </c>
      <c r="AS902">
        <v>10100.799999999999</v>
      </c>
      <c r="AT902">
        <v>25010</v>
      </c>
      <c r="AU902">
        <f t="shared" ref="AU902" si="1016">AVERAGE(AT902:AT906)</f>
        <v>25010</v>
      </c>
      <c r="BI902" t="s">
        <v>334</v>
      </c>
      <c r="BJ902">
        <v>10032.200000000001</v>
      </c>
      <c r="BK902">
        <v>1940</v>
      </c>
      <c r="BL902">
        <v>0</v>
      </c>
      <c r="BM902">
        <v>0</v>
      </c>
      <c r="BN902">
        <v>11</v>
      </c>
      <c r="BO902" t="s">
        <v>234</v>
      </c>
      <c r="BP902">
        <f t="shared" ref="BP902" si="1017">AVERAGE(BK902:BK906)</f>
        <v>1940</v>
      </c>
    </row>
    <row r="903" spans="1:68" x14ac:dyDescent="0.2">
      <c r="A903" t="s">
        <v>282</v>
      </c>
      <c r="B903" t="s">
        <v>152</v>
      </c>
      <c r="C903" t="s">
        <v>283</v>
      </c>
      <c r="F903" s="162" t="s">
        <v>274</v>
      </c>
      <c r="G903" s="162" t="str">
        <f t="shared" ref="G903" si="1018">B903</f>
        <v>H&amp;Slin100-1-4.txt</v>
      </c>
      <c r="H903">
        <f t="shared" ref="H903" si="1019">B904</f>
        <v>13510</v>
      </c>
      <c r="I903">
        <f t="shared" ref="I903" si="1020">B905</f>
        <v>13640</v>
      </c>
      <c r="J903">
        <f t="shared" ref="J903" si="1021">B906</f>
        <v>12700</v>
      </c>
      <c r="K903">
        <f t="shared" ref="K903:L903" si="1022">B907</f>
        <v>12820</v>
      </c>
      <c r="L903">
        <f t="shared" si="1022"/>
        <v>12700</v>
      </c>
      <c r="O903" s="162" t="s">
        <v>274</v>
      </c>
      <c r="P903" s="162">
        <v>181</v>
      </c>
      <c r="Q903" s="162">
        <v>2</v>
      </c>
      <c r="R903" s="162" t="s">
        <v>108</v>
      </c>
      <c r="S903">
        <v>194243</v>
      </c>
      <c r="T903">
        <v>177938</v>
      </c>
      <c r="U903">
        <v>177938</v>
      </c>
      <c r="V903">
        <v>177938</v>
      </c>
      <c r="W903">
        <v>177938</v>
      </c>
      <c r="X903" t="b">
        <f t="shared" si="1012"/>
        <v>1</v>
      </c>
      <c r="Y903" t="b">
        <f t="shared" si="1013"/>
        <v>1</v>
      </c>
      <c r="AP903">
        <v>241</v>
      </c>
      <c r="AQ903" t="s">
        <v>465</v>
      </c>
      <c r="AR903" t="s">
        <v>1497</v>
      </c>
      <c r="AS903">
        <v>10226.700000000001</v>
      </c>
      <c r="AT903">
        <v>25010</v>
      </c>
      <c r="BI903" t="s">
        <v>432</v>
      </c>
      <c r="BJ903">
        <v>10004.5</v>
      </c>
      <c r="BK903">
        <v>1940</v>
      </c>
      <c r="BL903">
        <v>0</v>
      </c>
      <c r="BM903">
        <v>0</v>
      </c>
      <c r="BN903">
        <v>211</v>
      </c>
      <c r="BO903" t="s">
        <v>234</v>
      </c>
    </row>
    <row r="904" spans="1:68" x14ac:dyDescent="0.2">
      <c r="A904" t="s">
        <v>215</v>
      </c>
      <c r="B904">
        <v>13510</v>
      </c>
      <c r="C904" t="s">
        <v>284</v>
      </c>
      <c r="D904">
        <v>7.5999999999999998E-2</v>
      </c>
      <c r="F904" s="162" t="s">
        <v>274</v>
      </c>
      <c r="G904" s="162"/>
      <c r="O904" s="162" t="s">
        <v>274</v>
      </c>
      <c r="P904" s="162">
        <v>181</v>
      </c>
      <c r="Q904" s="162">
        <v>3</v>
      </c>
      <c r="R904" s="162" t="s">
        <v>108</v>
      </c>
      <c r="S904">
        <v>193623</v>
      </c>
      <c r="T904">
        <v>177938</v>
      </c>
      <c r="U904">
        <v>177938</v>
      </c>
      <c r="V904">
        <v>177938</v>
      </c>
      <c r="W904">
        <v>177938</v>
      </c>
      <c r="X904" t="b">
        <f t="shared" si="1012"/>
        <v>1</v>
      </c>
      <c r="Y904" t="b">
        <f t="shared" si="1013"/>
        <v>1</v>
      </c>
      <c r="AP904">
        <v>441</v>
      </c>
      <c r="AQ904" t="s">
        <v>686</v>
      </c>
      <c r="AR904" t="s">
        <v>1497</v>
      </c>
      <c r="AS904">
        <v>10235.799999999999</v>
      </c>
      <c r="AT904">
        <v>25010</v>
      </c>
      <c r="BI904" t="s">
        <v>653</v>
      </c>
      <c r="BJ904">
        <v>10021.700000000001</v>
      </c>
      <c r="BK904">
        <v>1940</v>
      </c>
      <c r="BL904">
        <v>0</v>
      </c>
      <c r="BM904">
        <v>0</v>
      </c>
      <c r="BN904">
        <v>411</v>
      </c>
      <c r="BO904" t="s">
        <v>234</v>
      </c>
    </row>
    <row r="905" spans="1:68" x14ac:dyDescent="0.2">
      <c r="A905" t="s">
        <v>216</v>
      </c>
      <c r="B905">
        <v>13640</v>
      </c>
      <c r="C905" t="s">
        <v>284</v>
      </c>
      <c r="D905">
        <v>2.5999999999999999E-2</v>
      </c>
      <c r="F905" s="162" t="s">
        <v>274</v>
      </c>
      <c r="G905" s="162"/>
      <c r="O905" s="162" t="s">
        <v>274</v>
      </c>
      <c r="P905" s="162">
        <v>181</v>
      </c>
      <c r="Q905" s="162">
        <v>4</v>
      </c>
      <c r="R905" s="162" t="s">
        <v>108</v>
      </c>
      <c r="S905">
        <v>193440</v>
      </c>
      <c r="T905">
        <v>177938</v>
      </c>
      <c r="U905">
        <v>177938</v>
      </c>
      <c r="V905">
        <v>177938</v>
      </c>
      <c r="W905">
        <v>177938</v>
      </c>
      <c r="X905" t="b">
        <f t="shared" si="1012"/>
        <v>1</v>
      </c>
      <c r="Y905" t="b">
        <f t="shared" si="1013"/>
        <v>1</v>
      </c>
      <c r="AP905">
        <v>641</v>
      </c>
      <c r="AQ905" t="s">
        <v>908</v>
      </c>
      <c r="AR905" t="s">
        <v>1497</v>
      </c>
      <c r="AS905">
        <v>10131.700000000001</v>
      </c>
      <c r="AT905">
        <v>25010</v>
      </c>
      <c r="BI905" t="s">
        <v>875</v>
      </c>
      <c r="BJ905">
        <v>10016.9</v>
      </c>
      <c r="BK905">
        <v>1940</v>
      </c>
      <c r="BL905">
        <v>0</v>
      </c>
      <c r="BM905">
        <v>0</v>
      </c>
      <c r="BN905">
        <v>611</v>
      </c>
      <c r="BO905" t="s">
        <v>234</v>
      </c>
    </row>
    <row r="906" spans="1:68" x14ac:dyDescent="0.2">
      <c r="A906" t="s">
        <v>285</v>
      </c>
      <c r="B906">
        <v>12700</v>
      </c>
      <c r="F906" s="162" t="s">
        <v>274</v>
      </c>
      <c r="G906" s="162"/>
      <c r="O906" s="162" t="s">
        <v>274</v>
      </c>
      <c r="P906" s="162">
        <v>181</v>
      </c>
      <c r="Q906" s="162">
        <v>5</v>
      </c>
      <c r="R906" s="162" t="s">
        <v>108</v>
      </c>
      <c r="S906">
        <v>193823</v>
      </c>
      <c r="T906">
        <v>177938</v>
      </c>
      <c r="U906">
        <v>177928</v>
      </c>
      <c r="V906">
        <v>177938</v>
      </c>
      <c r="W906">
        <v>177928</v>
      </c>
      <c r="X906" t="b">
        <f t="shared" si="1012"/>
        <v>0</v>
      </c>
      <c r="Y906" t="b">
        <f t="shared" si="1013"/>
        <v>1</v>
      </c>
      <c r="AP906">
        <v>841</v>
      </c>
      <c r="AQ906" t="s">
        <v>1130</v>
      </c>
      <c r="AR906" t="s">
        <v>1497</v>
      </c>
      <c r="AS906">
        <v>10273.200000000001</v>
      </c>
      <c r="AT906">
        <v>25010</v>
      </c>
      <c r="BI906" t="s">
        <v>1097</v>
      </c>
      <c r="BJ906">
        <v>10017.799999999999</v>
      </c>
      <c r="BK906">
        <v>1940</v>
      </c>
      <c r="BL906">
        <v>0</v>
      </c>
      <c r="BM906">
        <v>0</v>
      </c>
      <c r="BN906">
        <v>811</v>
      </c>
      <c r="BO906" t="s">
        <v>234</v>
      </c>
    </row>
    <row r="907" spans="1:68" x14ac:dyDescent="0.2">
      <c r="A907" t="s">
        <v>286</v>
      </c>
      <c r="B907">
        <v>12820</v>
      </c>
      <c r="C907">
        <v>12700</v>
      </c>
      <c r="F907" s="162" t="s">
        <v>274</v>
      </c>
      <c r="G907" s="162"/>
      <c r="O907" s="162" t="s">
        <v>274</v>
      </c>
      <c r="P907" s="162">
        <v>182</v>
      </c>
      <c r="Q907" s="162">
        <v>1</v>
      </c>
      <c r="R907" s="162" t="s">
        <v>110</v>
      </c>
      <c r="S907">
        <v>199381</v>
      </c>
      <c r="T907">
        <v>181741</v>
      </c>
      <c r="U907">
        <v>181741</v>
      </c>
      <c r="V907">
        <v>181741</v>
      </c>
      <c r="W907">
        <v>181741</v>
      </c>
      <c r="X907" t="b">
        <f t="shared" si="1012"/>
        <v>1</v>
      </c>
      <c r="Y907" t="b">
        <f t="shared" si="1013"/>
        <v>1</v>
      </c>
      <c r="Z907">
        <f t="shared" ref="Z907" si="1023">P907</f>
        <v>182</v>
      </c>
      <c r="AA907" t="str">
        <f t="shared" ref="AA907" si="1024">R907</f>
        <v>H&amp;Sconv1000-3-2.txt</v>
      </c>
      <c r="AB907">
        <f>AVERAGE(V907:V911)</f>
        <v>181741</v>
      </c>
      <c r="AC907">
        <f>AVERAGE(W907:W911)</f>
        <v>181740</v>
      </c>
      <c r="AP907">
        <v>50</v>
      </c>
      <c r="AQ907" t="s">
        <v>762</v>
      </c>
      <c r="AR907" t="s">
        <v>1506</v>
      </c>
      <c r="AS907">
        <v>10050.9</v>
      </c>
      <c r="AT907">
        <v>25560</v>
      </c>
      <c r="AU907">
        <f t="shared" ref="AU907" si="1025">AVERAGE(AT907:AT911)</f>
        <v>25560</v>
      </c>
      <c r="BI907" t="s">
        <v>430</v>
      </c>
      <c r="BJ907">
        <v>10011.6</v>
      </c>
      <c r="BK907">
        <v>2660</v>
      </c>
      <c r="BL907">
        <v>0</v>
      </c>
      <c r="BM907">
        <v>0</v>
      </c>
      <c r="BN907">
        <v>20</v>
      </c>
      <c r="BO907" t="s">
        <v>243</v>
      </c>
      <c r="BP907">
        <f t="shared" ref="BP907" si="1026">AVERAGE(BK907:BK911)</f>
        <v>2656</v>
      </c>
    </row>
    <row r="908" spans="1:68" x14ac:dyDescent="0.2">
      <c r="A908" t="s">
        <v>287</v>
      </c>
      <c r="B908">
        <v>10032.474</v>
      </c>
      <c r="F908" s="162" t="s">
        <v>274</v>
      </c>
      <c r="G908" s="162"/>
      <c r="O908" s="162" t="s">
        <v>274</v>
      </c>
      <c r="P908" s="162">
        <v>182</v>
      </c>
      <c r="Q908" s="162">
        <v>2</v>
      </c>
      <c r="R908" s="162" t="s">
        <v>110</v>
      </c>
      <c r="S908">
        <v>198473</v>
      </c>
      <c r="T908">
        <v>181741</v>
      </c>
      <c r="U908">
        <v>181741</v>
      </c>
      <c r="V908">
        <v>181741</v>
      </c>
      <c r="W908">
        <v>181741</v>
      </c>
      <c r="X908" t="b">
        <f t="shared" si="1012"/>
        <v>1</v>
      </c>
      <c r="Y908" t="b">
        <f t="shared" si="1013"/>
        <v>1</v>
      </c>
      <c r="AP908">
        <v>250</v>
      </c>
      <c r="AQ908" t="s">
        <v>475</v>
      </c>
      <c r="AR908" t="s">
        <v>1506</v>
      </c>
      <c r="AS908">
        <v>9995.15</v>
      </c>
      <c r="AT908">
        <v>25560</v>
      </c>
      <c r="BI908" t="s">
        <v>442</v>
      </c>
      <c r="BJ908">
        <v>10026.700000000001</v>
      </c>
      <c r="BK908">
        <v>2660</v>
      </c>
      <c r="BL908">
        <v>0</v>
      </c>
      <c r="BM908">
        <v>0</v>
      </c>
      <c r="BN908">
        <v>220</v>
      </c>
      <c r="BO908" t="s">
        <v>243</v>
      </c>
    </row>
    <row r="909" spans="1:68" x14ac:dyDescent="0.2">
      <c r="A909" t="s">
        <v>288</v>
      </c>
      <c r="B909">
        <v>147228</v>
      </c>
      <c r="F909" s="162" t="s">
        <v>274</v>
      </c>
      <c r="G909" s="162"/>
      <c r="O909" s="162" t="s">
        <v>274</v>
      </c>
      <c r="P909" s="162">
        <v>182</v>
      </c>
      <c r="Q909" s="162">
        <v>3</v>
      </c>
      <c r="R909" s="162" t="s">
        <v>110</v>
      </c>
      <c r="S909">
        <v>198772</v>
      </c>
      <c r="T909">
        <v>181741</v>
      </c>
      <c r="U909">
        <v>181741</v>
      </c>
      <c r="V909">
        <v>181741</v>
      </c>
      <c r="W909">
        <v>181741</v>
      </c>
      <c r="X909" t="b">
        <f t="shared" si="1012"/>
        <v>1</v>
      </c>
      <c r="Y909" t="b">
        <f t="shared" si="1013"/>
        <v>1</v>
      </c>
      <c r="AP909">
        <v>450</v>
      </c>
      <c r="AQ909" t="s">
        <v>696</v>
      </c>
      <c r="AR909" t="s">
        <v>1506</v>
      </c>
      <c r="AS909">
        <v>10354.200000000001</v>
      </c>
      <c r="AT909">
        <v>25560</v>
      </c>
      <c r="BI909" t="s">
        <v>663</v>
      </c>
      <c r="BJ909">
        <v>10006.5</v>
      </c>
      <c r="BK909">
        <v>2650</v>
      </c>
      <c r="BL909">
        <v>0</v>
      </c>
      <c r="BM909">
        <v>0</v>
      </c>
      <c r="BN909">
        <v>420</v>
      </c>
      <c r="BO909" t="s">
        <v>243</v>
      </c>
    </row>
    <row r="910" spans="1:68" x14ac:dyDescent="0.2">
      <c r="A910" t="s">
        <v>289</v>
      </c>
      <c r="B910">
        <v>18361</v>
      </c>
      <c r="F910" s="162" t="s">
        <v>274</v>
      </c>
      <c r="G910" s="162"/>
      <c r="O910" s="162" t="s">
        <v>274</v>
      </c>
      <c r="P910" s="162">
        <v>182</v>
      </c>
      <c r="Q910" s="162">
        <v>4</v>
      </c>
      <c r="R910" s="162" t="s">
        <v>110</v>
      </c>
      <c r="S910">
        <v>198260</v>
      </c>
      <c r="T910">
        <v>181741</v>
      </c>
      <c r="U910">
        <v>181741</v>
      </c>
      <c r="V910">
        <v>181741</v>
      </c>
      <c r="W910">
        <v>181741</v>
      </c>
      <c r="X910" t="b">
        <f t="shared" si="1012"/>
        <v>1</v>
      </c>
      <c r="Y910" t="b">
        <f t="shared" si="1013"/>
        <v>1</v>
      </c>
      <c r="AP910">
        <v>650</v>
      </c>
      <c r="AQ910" t="s">
        <v>918</v>
      </c>
      <c r="AR910" t="s">
        <v>1506</v>
      </c>
      <c r="AS910">
        <v>10205.6</v>
      </c>
      <c r="AT910">
        <v>25560</v>
      </c>
      <c r="BI910" t="s">
        <v>885</v>
      </c>
      <c r="BJ910">
        <v>10035.5</v>
      </c>
      <c r="BK910">
        <v>2650</v>
      </c>
      <c r="BL910">
        <v>0</v>
      </c>
      <c r="BM910">
        <v>0</v>
      </c>
      <c r="BN910">
        <v>620</v>
      </c>
      <c r="BO910" t="s">
        <v>243</v>
      </c>
    </row>
    <row r="911" spans="1:68" x14ac:dyDescent="0.2">
      <c r="F911" s="162" t="s">
        <v>274</v>
      </c>
      <c r="G911" s="162"/>
      <c r="O911" s="162" t="s">
        <v>274</v>
      </c>
      <c r="P911" s="162">
        <v>182</v>
      </c>
      <c r="Q911" s="162">
        <v>5</v>
      </c>
      <c r="R911" s="162" t="s">
        <v>110</v>
      </c>
      <c r="S911">
        <v>198750</v>
      </c>
      <c r="T911">
        <v>181741</v>
      </c>
      <c r="U911">
        <v>181736</v>
      </c>
      <c r="V911">
        <v>181741</v>
      </c>
      <c r="W911">
        <v>181736</v>
      </c>
      <c r="X911" t="b">
        <f t="shared" si="1012"/>
        <v>0</v>
      </c>
      <c r="Y911" t="b">
        <f t="shared" si="1013"/>
        <v>1</v>
      </c>
      <c r="AP911">
        <v>850</v>
      </c>
      <c r="AQ911" t="s">
        <v>1140</v>
      </c>
      <c r="AR911" t="s">
        <v>1506</v>
      </c>
      <c r="AS911">
        <v>10212.5</v>
      </c>
      <c r="AT911">
        <v>25560</v>
      </c>
      <c r="BI911" t="s">
        <v>1107</v>
      </c>
      <c r="BJ911">
        <v>10016.5</v>
      </c>
      <c r="BK911">
        <v>2660</v>
      </c>
      <c r="BL911">
        <v>0</v>
      </c>
      <c r="BM911">
        <v>0</v>
      </c>
      <c r="BN911">
        <v>820</v>
      </c>
      <c r="BO911" t="s">
        <v>243</v>
      </c>
    </row>
    <row r="912" spans="1:68" x14ac:dyDescent="0.2">
      <c r="A912" t="s">
        <v>290</v>
      </c>
      <c r="F912" s="162" t="s">
        <v>274</v>
      </c>
      <c r="G912" s="162"/>
      <c r="O912" s="162" t="s">
        <v>274</v>
      </c>
      <c r="P912" s="162">
        <v>183</v>
      </c>
      <c r="Q912" s="162">
        <v>1</v>
      </c>
      <c r="R912" s="162" t="s">
        <v>111</v>
      </c>
      <c r="S912">
        <v>199812</v>
      </c>
      <c r="T912">
        <v>183580</v>
      </c>
      <c r="U912">
        <v>183570</v>
      </c>
      <c r="V912">
        <v>183580</v>
      </c>
      <c r="W912">
        <v>183570</v>
      </c>
      <c r="X912" t="b">
        <f t="shared" si="1012"/>
        <v>0</v>
      </c>
      <c r="Y912" t="b">
        <f t="shared" si="1013"/>
        <v>1</v>
      </c>
      <c r="Z912">
        <f t="shared" ref="Z912" si="1027">P912</f>
        <v>183</v>
      </c>
      <c r="AA912" t="str">
        <f t="shared" ref="AA912" si="1028">R912</f>
        <v>H&amp;Sconv1000-3-3.txt</v>
      </c>
      <c r="AB912">
        <f>AVERAGE(V912:V916)</f>
        <v>183580</v>
      </c>
      <c r="AC912">
        <f>AVERAGE(W912:W916)</f>
        <v>183578</v>
      </c>
      <c r="AP912">
        <v>42</v>
      </c>
      <c r="AQ912" t="s">
        <v>673</v>
      </c>
      <c r="AR912" t="s">
        <v>1498</v>
      </c>
      <c r="AS912">
        <v>10088.5</v>
      </c>
      <c r="AT912">
        <v>25720</v>
      </c>
      <c r="AU912">
        <f t="shared" ref="AU912" si="1029">AVERAGE(AT912:AT916)</f>
        <v>25720</v>
      </c>
      <c r="BI912" t="s">
        <v>344</v>
      </c>
      <c r="BJ912">
        <v>10056.700000000001</v>
      </c>
      <c r="BK912">
        <v>2220</v>
      </c>
      <c r="BL912">
        <v>0</v>
      </c>
      <c r="BM912">
        <v>0</v>
      </c>
      <c r="BN912">
        <v>12</v>
      </c>
      <c r="BO912" t="s">
        <v>235</v>
      </c>
      <c r="BP912">
        <f t="shared" ref="BP912" si="1030">AVERAGE(BK912:BK916)</f>
        <v>2216</v>
      </c>
    </row>
    <row r="913" spans="1:68" x14ac:dyDescent="0.2">
      <c r="A913" t="s">
        <v>291</v>
      </c>
      <c r="B913">
        <v>105</v>
      </c>
      <c r="F913" s="162" t="s">
        <v>274</v>
      </c>
      <c r="G913" s="162"/>
      <c r="O913" s="162" t="s">
        <v>274</v>
      </c>
      <c r="P913" s="162">
        <v>183</v>
      </c>
      <c r="Q913" s="162">
        <v>2</v>
      </c>
      <c r="R913" s="162" t="s">
        <v>111</v>
      </c>
      <c r="S913">
        <v>199498</v>
      </c>
      <c r="T913">
        <v>183580</v>
      </c>
      <c r="U913">
        <v>183580</v>
      </c>
      <c r="V913">
        <v>183580</v>
      </c>
      <c r="W913">
        <v>183580</v>
      </c>
      <c r="X913" t="b">
        <f t="shared" si="1012"/>
        <v>1</v>
      </c>
      <c r="Y913" t="b">
        <f t="shared" si="1013"/>
        <v>1</v>
      </c>
      <c r="AP913">
        <v>242</v>
      </c>
      <c r="AQ913" t="s">
        <v>466</v>
      </c>
      <c r="AR913" t="s">
        <v>1498</v>
      </c>
      <c r="AS913">
        <v>10024.9</v>
      </c>
      <c r="AT913">
        <v>25720</v>
      </c>
      <c r="BI913" t="s">
        <v>433</v>
      </c>
      <c r="BJ913">
        <v>10016.9</v>
      </c>
      <c r="BK913">
        <v>2220</v>
      </c>
      <c r="BL913">
        <v>0</v>
      </c>
      <c r="BM913">
        <v>0</v>
      </c>
      <c r="BN913">
        <v>212</v>
      </c>
      <c r="BO913" t="s">
        <v>235</v>
      </c>
    </row>
    <row r="914" spans="1:68" x14ac:dyDescent="0.2">
      <c r="A914" t="s">
        <v>292</v>
      </c>
      <c r="B914">
        <v>0</v>
      </c>
      <c r="F914" s="162" t="s">
        <v>274</v>
      </c>
      <c r="G914" s="162"/>
      <c r="O914" s="162" t="s">
        <v>274</v>
      </c>
      <c r="P914" s="162">
        <v>183</v>
      </c>
      <c r="Q914" s="162">
        <v>3</v>
      </c>
      <c r="R914" s="162" t="s">
        <v>111</v>
      </c>
      <c r="S914">
        <v>199910</v>
      </c>
      <c r="T914">
        <v>183580</v>
      </c>
      <c r="U914">
        <v>183580</v>
      </c>
      <c r="V914">
        <v>183580</v>
      </c>
      <c r="W914">
        <v>183580</v>
      </c>
      <c r="X914" t="b">
        <f t="shared" si="1012"/>
        <v>1</v>
      </c>
      <c r="Y914" t="b">
        <f t="shared" si="1013"/>
        <v>1</v>
      </c>
      <c r="AP914">
        <v>442</v>
      </c>
      <c r="AQ914" t="s">
        <v>687</v>
      </c>
      <c r="AR914" t="s">
        <v>1498</v>
      </c>
      <c r="AS914">
        <v>10296.799999999999</v>
      </c>
      <c r="AT914">
        <v>25720</v>
      </c>
      <c r="BI914" t="s">
        <v>654</v>
      </c>
      <c r="BJ914">
        <v>10015.700000000001</v>
      </c>
      <c r="BK914">
        <v>2210</v>
      </c>
      <c r="BL914">
        <v>0</v>
      </c>
      <c r="BM914">
        <v>0</v>
      </c>
      <c r="BN914">
        <v>412</v>
      </c>
      <c r="BO914" t="s">
        <v>235</v>
      </c>
    </row>
    <row r="915" spans="1:68" x14ac:dyDescent="0.2">
      <c r="A915" t="s">
        <v>293</v>
      </c>
      <c r="B915">
        <v>966</v>
      </c>
      <c r="F915" s="162" t="s">
        <v>274</v>
      </c>
      <c r="G915" s="162"/>
      <c r="O915" s="162" t="s">
        <v>274</v>
      </c>
      <c r="P915" s="162">
        <v>183</v>
      </c>
      <c r="Q915" s="162">
        <v>4</v>
      </c>
      <c r="R915" s="162" t="s">
        <v>111</v>
      </c>
      <c r="S915">
        <v>199965</v>
      </c>
      <c r="T915">
        <v>183580</v>
      </c>
      <c r="U915">
        <v>183580</v>
      </c>
      <c r="V915">
        <v>183580</v>
      </c>
      <c r="W915">
        <v>183580</v>
      </c>
      <c r="X915" t="b">
        <f t="shared" si="1012"/>
        <v>1</v>
      </c>
      <c r="Y915" t="b">
        <f t="shared" si="1013"/>
        <v>1</v>
      </c>
      <c r="AP915">
        <v>642</v>
      </c>
      <c r="AQ915" t="s">
        <v>909</v>
      </c>
      <c r="AR915" t="s">
        <v>1498</v>
      </c>
      <c r="AS915">
        <v>10230.700000000001</v>
      </c>
      <c r="AT915">
        <v>25720</v>
      </c>
      <c r="BI915" t="s">
        <v>876</v>
      </c>
      <c r="BJ915">
        <v>10006.200000000001</v>
      </c>
      <c r="BK915">
        <v>2220</v>
      </c>
      <c r="BL915">
        <v>0</v>
      </c>
      <c r="BM915">
        <v>0</v>
      </c>
      <c r="BN915">
        <v>612</v>
      </c>
      <c r="BO915" t="s">
        <v>235</v>
      </c>
    </row>
    <row r="916" spans="1:68" x14ac:dyDescent="0.2">
      <c r="A916" t="s">
        <v>294</v>
      </c>
      <c r="B916">
        <v>0</v>
      </c>
      <c r="F916" s="162" t="s">
        <v>274</v>
      </c>
      <c r="G916" s="162"/>
      <c r="O916" s="162" t="s">
        <v>274</v>
      </c>
      <c r="P916" s="162">
        <v>183</v>
      </c>
      <c r="Q916" s="162">
        <v>5</v>
      </c>
      <c r="R916" s="162" t="s">
        <v>111</v>
      </c>
      <c r="S916">
        <v>199970</v>
      </c>
      <c r="T916">
        <v>183580</v>
      </c>
      <c r="U916">
        <v>183580</v>
      </c>
      <c r="V916">
        <v>183580</v>
      </c>
      <c r="W916">
        <v>183580</v>
      </c>
      <c r="X916" t="b">
        <f t="shared" si="1012"/>
        <v>1</v>
      </c>
      <c r="Y916" t="b">
        <f t="shared" si="1013"/>
        <v>1</v>
      </c>
      <c r="AP916">
        <v>842</v>
      </c>
      <c r="AQ916" t="s">
        <v>1131</v>
      </c>
      <c r="AR916" t="s">
        <v>1498</v>
      </c>
      <c r="AS916">
        <v>10175.1</v>
      </c>
      <c r="AT916">
        <v>25720</v>
      </c>
      <c r="BI916" t="s">
        <v>1098</v>
      </c>
      <c r="BJ916">
        <v>10041.4</v>
      </c>
      <c r="BK916">
        <v>2210</v>
      </c>
      <c r="BL916">
        <v>0</v>
      </c>
      <c r="BM916">
        <v>0</v>
      </c>
      <c r="BN916">
        <v>812</v>
      </c>
      <c r="BO916" t="s">
        <v>235</v>
      </c>
    </row>
    <row r="917" spans="1:68" x14ac:dyDescent="0.2">
      <c r="A917" t="s">
        <v>295</v>
      </c>
      <c r="B917">
        <v>0</v>
      </c>
      <c r="F917" s="162" t="s">
        <v>274</v>
      </c>
      <c r="G917" s="162"/>
      <c r="O917" s="162" t="s">
        <v>274</v>
      </c>
      <c r="P917" s="162">
        <v>184</v>
      </c>
      <c r="Q917" s="162">
        <v>1</v>
      </c>
      <c r="R917" s="162" t="s">
        <v>112</v>
      </c>
      <c r="S917">
        <v>197553</v>
      </c>
      <c r="T917">
        <v>181537</v>
      </c>
      <c r="U917">
        <v>181537</v>
      </c>
      <c r="V917">
        <v>181537</v>
      </c>
      <c r="W917">
        <v>181537</v>
      </c>
      <c r="X917" t="b">
        <f t="shared" si="1012"/>
        <v>1</v>
      </c>
      <c r="Y917" t="b">
        <f t="shared" si="1013"/>
        <v>1</v>
      </c>
      <c r="Z917">
        <f t="shared" ref="Z917" si="1031">P917</f>
        <v>184</v>
      </c>
      <c r="AA917" t="str">
        <f t="shared" ref="AA917" si="1032">R917</f>
        <v>H&amp;Sconv1000-3-4.txt</v>
      </c>
      <c r="AB917">
        <f>AVERAGE(V917:V921)</f>
        <v>181537</v>
      </c>
      <c r="AC917">
        <f>AVERAGE(W917:W921)</f>
        <v>181536</v>
      </c>
      <c r="AP917">
        <v>43</v>
      </c>
      <c r="AQ917" t="s">
        <v>684</v>
      </c>
      <c r="AR917" t="s">
        <v>1499</v>
      </c>
      <c r="AS917">
        <v>10090.1</v>
      </c>
      <c r="AT917">
        <v>24350</v>
      </c>
      <c r="AU917">
        <f t="shared" ref="AU917" si="1033">AVERAGE(AT917:AT921)</f>
        <v>24350</v>
      </c>
      <c r="BI917" t="s">
        <v>355</v>
      </c>
      <c r="BJ917">
        <v>10060.5</v>
      </c>
      <c r="BK917">
        <v>2730</v>
      </c>
      <c r="BL917">
        <v>0</v>
      </c>
      <c r="BM917">
        <v>0</v>
      </c>
      <c r="BN917">
        <v>13</v>
      </c>
      <c r="BO917" t="s">
        <v>236</v>
      </c>
      <c r="BP917">
        <f t="shared" ref="BP917" si="1034">AVERAGE(BK917:BK921)</f>
        <v>2732</v>
      </c>
    </row>
    <row r="918" spans="1:68" x14ac:dyDescent="0.2">
      <c r="A918" t="s">
        <v>296</v>
      </c>
      <c r="B918">
        <v>0.9698</v>
      </c>
      <c r="F918" s="162" t="s">
        <v>274</v>
      </c>
      <c r="G918" s="162"/>
      <c r="O918" s="162" t="s">
        <v>274</v>
      </c>
      <c r="P918" s="162">
        <v>184</v>
      </c>
      <c r="Q918" s="162">
        <v>2</v>
      </c>
      <c r="R918" s="162" t="s">
        <v>112</v>
      </c>
      <c r="S918">
        <v>197880</v>
      </c>
      <c r="T918">
        <v>181537</v>
      </c>
      <c r="U918">
        <v>181537</v>
      </c>
      <c r="V918">
        <v>181537</v>
      </c>
      <c r="W918">
        <v>181537</v>
      </c>
      <c r="X918" t="b">
        <f t="shared" si="1012"/>
        <v>1</v>
      </c>
      <c r="Y918" t="b">
        <f t="shared" si="1013"/>
        <v>1</v>
      </c>
      <c r="AP918">
        <v>243</v>
      </c>
      <c r="AQ918" t="s">
        <v>467</v>
      </c>
      <c r="AR918" t="s">
        <v>1499</v>
      </c>
      <c r="AS918">
        <v>10447.1</v>
      </c>
      <c r="AT918">
        <v>24350</v>
      </c>
      <c r="BI918" t="s">
        <v>434</v>
      </c>
      <c r="BJ918">
        <v>10028.1</v>
      </c>
      <c r="BK918">
        <v>2730</v>
      </c>
      <c r="BL918">
        <v>0</v>
      </c>
      <c r="BM918">
        <v>0</v>
      </c>
      <c r="BN918">
        <v>213</v>
      </c>
      <c r="BO918" t="s">
        <v>236</v>
      </c>
    </row>
    <row r="919" spans="1:68" x14ac:dyDescent="0.2">
      <c r="F919" s="162" t="s">
        <v>274</v>
      </c>
      <c r="G919" s="162"/>
      <c r="O919" s="162" t="s">
        <v>274</v>
      </c>
      <c r="P919" s="162">
        <v>184</v>
      </c>
      <c r="Q919" s="162">
        <v>3</v>
      </c>
      <c r="R919" s="162" t="s">
        <v>112</v>
      </c>
      <c r="S919">
        <v>198326</v>
      </c>
      <c r="T919">
        <v>181537</v>
      </c>
      <c r="U919">
        <v>181537</v>
      </c>
      <c r="V919">
        <v>181537</v>
      </c>
      <c r="W919">
        <v>181537</v>
      </c>
      <c r="X919" t="b">
        <f t="shared" si="1012"/>
        <v>1</v>
      </c>
      <c r="Y919" t="b">
        <f t="shared" si="1013"/>
        <v>1</v>
      </c>
      <c r="AP919">
        <v>443</v>
      </c>
      <c r="AQ919" t="s">
        <v>688</v>
      </c>
      <c r="AR919" t="s">
        <v>1499</v>
      </c>
      <c r="AS919">
        <v>10148.9</v>
      </c>
      <c r="AT919">
        <v>24350</v>
      </c>
      <c r="BI919" t="s">
        <v>655</v>
      </c>
      <c r="BJ919">
        <v>10003</v>
      </c>
      <c r="BK919">
        <v>2740</v>
      </c>
      <c r="BL919">
        <v>0</v>
      </c>
      <c r="BM919">
        <v>0</v>
      </c>
      <c r="BN919">
        <v>413</v>
      </c>
      <c r="BO919" t="s">
        <v>236</v>
      </c>
    </row>
    <row r="920" spans="1:68" x14ac:dyDescent="0.2">
      <c r="A920" t="s">
        <v>282</v>
      </c>
      <c r="B920" t="s">
        <v>153</v>
      </c>
      <c r="C920" t="s">
        <v>283</v>
      </c>
      <c r="F920" s="162" t="s">
        <v>274</v>
      </c>
      <c r="G920" s="162" t="str">
        <f t="shared" ref="G920" si="1035">B920</f>
        <v>H&amp;Slin100-1-5.txt</v>
      </c>
      <c r="H920">
        <f t="shared" ref="H920" si="1036">B921</f>
        <v>11640</v>
      </c>
      <c r="I920">
        <f t="shared" ref="I920" si="1037">B922</f>
        <v>11750</v>
      </c>
      <c r="J920">
        <f t="shared" ref="J920" si="1038">B923</f>
        <v>10740</v>
      </c>
      <c r="K920">
        <f t="shared" ref="K920:L920" si="1039">B924</f>
        <v>10760</v>
      </c>
      <c r="L920">
        <f t="shared" si="1039"/>
        <v>10740</v>
      </c>
      <c r="O920" s="162" t="s">
        <v>274</v>
      </c>
      <c r="P920" s="162">
        <v>184</v>
      </c>
      <c r="Q920" s="162">
        <v>4</v>
      </c>
      <c r="R920" s="162" t="s">
        <v>112</v>
      </c>
      <c r="S920">
        <v>197932</v>
      </c>
      <c r="T920">
        <v>181537</v>
      </c>
      <c r="U920">
        <v>181532</v>
      </c>
      <c r="V920">
        <v>181537</v>
      </c>
      <c r="W920">
        <v>181532</v>
      </c>
      <c r="X920" t="b">
        <f t="shared" si="1012"/>
        <v>0</v>
      </c>
      <c r="Y920" t="b">
        <f t="shared" si="1013"/>
        <v>1</v>
      </c>
      <c r="AP920">
        <v>643</v>
      </c>
      <c r="AQ920" t="s">
        <v>910</v>
      </c>
      <c r="AR920" t="s">
        <v>1499</v>
      </c>
      <c r="AS920">
        <v>10121.4</v>
      </c>
      <c r="AT920">
        <v>24350</v>
      </c>
      <c r="BI920" t="s">
        <v>877</v>
      </c>
      <c r="BJ920">
        <v>10010.5</v>
      </c>
      <c r="BK920">
        <v>2730</v>
      </c>
      <c r="BL920">
        <v>0</v>
      </c>
      <c r="BM920">
        <v>0</v>
      </c>
      <c r="BN920">
        <v>613</v>
      </c>
      <c r="BO920" t="s">
        <v>236</v>
      </c>
    </row>
    <row r="921" spans="1:68" x14ac:dyDescent="0.2">
      <c r="A921" t="s">
        <v>215</v>
      </c>
      <c r="B921">
        <v>11640</v>
      </c>
      <c r="C921" t="s">
        <v>284</v>
      </c>
      <c r="D921">
        <v>9.8000000000000004E-2</v>
      </c>
      <c r="F921" s="162" t="s">
        <v>274</v>
      </c>
      <c r="G921" s="162"/>
      <c r="O921" s="162" t="s">
        <v>274</v>
      </c>
      <c r="P921" s="162">
        <v>184</v>
      </c>
      <c r="Q921" s="162">
        <v>5</v>
      </c>
      <c r="R921" s="162" t="s">
        <v>112</v>
      </c>
      <c r="S921">
        <v>197525</v>
      </c>
      <c r="T921">
        <v>181537</v>
      </c>
      <c r="U921">
        <v>181537</v>
      </c>
      <c r="V921">
        <v>181537</v>
      </c>
      <c r="W921">
        <v>181537</v>
      </c>
      <c r="X921" t="b">
        <f t="shared" si="1012"/>
        <v>1</v>
      </c>
      <c r="Y921" t="b">
        <f t="shared" si="1013"/>
        <v>1</v>
      </c>
      <c r="AP921">
        <v>843</v>
      </c>
      <c r="AQ921" t="s">
        <v>1132</v>
      </c>
      <c r="AR921" t="s">
        <v>1499</v>
      </c>
      <c r="AS921">
        <v>10133.4</v>
      </c>
      <c r="AT921">
        <v>24350</v>
      </c>
      <c r="BI921" t="s">
        <v>1099</v>
      </c>
      <c r="BJ921">
        <v>10029.200000000001</v>
      </c>
      <c r="BK921">
        <v>2730</v>
      </c>
      <c r="BL921">
        <v>0</v>
      </c>
      <c r="BM921">
        <v>0</v>
      </c>
      <c r="BN921">
        <v>813</v>
      </c>
      <c r="BO921" t="s">
        <v>236</v>
      </c>
    </row>
    <row r="922" spans="1:68" x14ac:dyDescent="0.2">
      <c r="A922" t="s">
        <v>216</v>
      </c>
      <c r="B922">
        <v>11750</v>
      </c>
      <c r="C922" t="s">
        <v>284</v>
      </c>
      <c r="D922">
        <v>0.05</v>
      </c>
      <c r="F922" s="162" t="s">
        <v>274</v>
      </c>
      <c r="G922" s="162"/>
      <c r="O922" s="162" t="s">
        <v>274</v>
      </c>
      <c r="P922" s="162">
        <v>185</v>
      </c>
      <c r="Q922" s="162">
        <v>1</v>
      </c>
      <c r="R922" s="162" t="s">
        <v>113</v>
      </c>
      <c r="S922">
        <v>195418</v>
      </c>
      <c r="T922">
        <v>179968</v>
      </c>
      <c r="U922">
        <v>179968</v>
      </c>
      <c r="V922">
        <v>179968</v>
      </c>
      <c r="W922">
        <v>179968</v>
      </c>
      <c r="X922" t="b">
        <f t="shared" si="1012"/>
        <v>1</v>
      </c>
      <c r="Y922" t="b">
        <f t="shared" si="1013"/>
        <v>1</v>
      </c>
      <c r="Z922">
        <f t="shared" ref="Z922" si="1040">P922</f>
        <v>185</v>
      </c>
      <c r="AA922" t="str">
        <f t="shared" ref="AA922" si="1041">R922</f>
        <v>H&amp;Sconv1000-3-5.txt</v>
      </c>
      <c r="AB922">
        <f>AVERAGE(V922:V926)</f>
        <v>179968</v>
      </c>
      <c r="AC922">
        <f>AVERAGE(W922:W926)</f>
        <v>179967</v>
      </c>
      <c r="AP922">
        <v>44</v>
      </c>
      <c r="AQ922" t="s">
        <v>695</v>
      </c>
      <c r="AR922" t="s">
        <v>1500</v>
      </c>
      <c r="AS922">
        <v>10116.700000000001</v>
      </c>
      <c r="AT922">
        <v>25820</v>
      </c>
      <c r="AU922">
        <f t="shared" ref="AU922" si="1042">AVERAGE(AT922:AT926)</f>
        <v>25820</v>
      </c>
      <c r="BI922" t="s">
        <v>366</v>
      </c>
      <c r="BJ922">
        <v>10033.6</v>
      </c>
      <c r="BK922">
        <v>2540</v>
      </c>
      <c r="BL922">
        <v>0</v>
      </c>
      <c r="BM922">
        <v>0</v>
      </c>
      <c r="BN922">
        <v>14</v>
      </c>
      <c r="BO922" t="s">
        <v>237</v>
      </c>
      <c r="BP922">
        <f t="shared" ref="BP922" si="1043">AVERAGE(BK922:BK926)</f>
        <v>2536</v>
      </c>
    </row>
    <row r="923" spans="1:68" x14ac:dyDescent="0.2">
      <c r="A923" t="s">
        <v>285</v>
      </c>
      <c r="B923">
        <v>10740</v>
      </c>
      <c r="F923" s="162" t="s">
        <v>274</v>
      </c>
      <c r="G923" s="162"/>
      <c r="O923" s="162" t="s">
        <v>274</v>
      </c>
      <c r="P923" s="162">
        <v>185</v>
      </c>
      <c r="Q923" s="162">
        <v>2</v>
      </c>
      <c r="R923" s="162" t="s">
        <v>113</v>
      </c>
      <c r="S923">
        <v>196194</v>
      </c>
      <c r="T923">
        <v>179968</v>
      </c>
      <c r="U923">
        <v>179963</v>
      </c>
      <c r="V923">
        <v>179968</v>
      </c>
      <c r="W923">
        <v>179963</v>
      </c>
      <c r="X923" t="b">
        <f t="shared" si="1012"/>
        <v>0</v>
      </c>
      <c r="Y923" t="b">
        <f t="shared" si="1013"/>
        <v>1</v>
      </c>
      <c r="AP923">
        <v>244</v>
      </c>
      <c r="AQ923" t="s">
        <v>468</v>
      </c>
      <c r="AR923" t="s">
        <v>1500</v>
      </c>
      <c r="AS923">
        <v>10112</v>
      </c>
      <c r="AT923">
        <v>25820</v>
      </c>
      <c r="BI923" t="s">
        <v>435</v>
      </c>
      <c r="BJ923">
        <v>10039.200000000001</v>
      </c>
      <c r="BK923">
        <v>2540</v>
      </c>
      <c r="BL923">
        <v>0</v>
      </c>
      <c r="BM923">
        <v>0</v>
      </c>
      <c r="BN923">
        <v>214</v>
      </c>
      <c r="BO923" t="s">
        <v>237</v>
      </c>
    </row>
    <row r="924" spans="1:68" x14ac:dyDescent="0.2">
      <c r="A924" t="s">
        <v>286</v>
      </c>
      <c r="B924">
        <v>10760</v>
      </c>
      <c r="C924">
        <v>10740</v>
      </c>
      <c r="F924" s="162" t="s">
        <v>274</v>
      </c>
      <c r="G924" s="162"/>
      <c r="O924" s="162" t="s">
        <v>274</v>
      </c>
      <c r="P924" s="162">
        <v>185</v>
      </c>
      <c r="Q924" s="162">
        <v>3</v>
      </c>
      <c r="R924" s="162" t="s">
        <v>113</v>
      </c>
      <c r="S924">
        <v>196313</v>
      </c>
      <c r="T924">
        <v>179968</v>
      </c>
      <c r="U924">
        <v>179968</v>
      </c>
      <c r="V924">
        <v>179968</v>
      </c>
      <c r="W924">
        <v>179968</v>
      </c>
      <c r="X924" t="b">
        <f t="shared" si="1012"/>
        <v>1</v>
      </c>
      <c r="Y924" t="b">
        <f t="shared" si="1013"/>
        <v>1</v>
      </c>
      <c r="AP924">
        <v>444</v>
      </c>
      <c r="AQ924" t="s">
        <v>689</v>
      </c>
      <c r="AR924" t="s">
        <v>1500</v>
      </c>
      <c r="AS924">
        <v>10099.5</v>
      </c>
      <c r="AT924">
        <v>25820</v>
      </c>
      <c r="BI924" t="s">
        <v>656</v>
      </c>
      <c r="BJ924">
        <v>10012.5</v>
      </c>
      <c r="BK924">
        <v>2530</v>
      </c>
      <c r="BL924">
        <v>0</v>
      </c>
      <c r="BM924">
        <v>0</v>
      </c>
      <c r="BN924">
        <v>414</v>
      </c>
      <c r="BO924" t="s">
        <v>237</v>
      </c>
    </row>
    <row r="925" spans="1:68" x14ac:dyDescent="0.2">
      <c r="A925" t="s">
        <v>287</v>
      </c>
      <c r="B925">
        <v>10022.489</v>
      </c>
      <c r="F925" s="162" t="s">
        <v>274</v>
      </c>
      <c r="G925" s="162"/>
      <c r="O925" s="162" t="s">
        <v>274</v>
      </c>
      <c r="P925" s="162">
        <v>185</v>
      </c>
      <c r="Q925" s="162">
        <v>4</v>
      </c>
      <c r="R925" s="162" t="s">
        <v>113</v>
      </c>
      <c r="S925">
        <v>196357</v>
      </c>
      <c r="T925">
        <v>179968</v>
      </c>
      <c r="U925">
        <v>179968</v>
      </c>
      <c r="V925">
        <v>179968</v>
      </c>
      <c r="W925">
        <v>179968</v>
      </c>
      <c r="X925" t="b">
        <f t="shared" si="1012"/>
        <v>1</v>
      </c>
      <c r="Y925" t="b">
        <f t="shared" si="1013"/>
        <v>1</v>
      </c>
      <c r="AP925">
        <v>644</v>
      </c>
      <c r="AQ925" t="s">
        <v>911</v>
      </c>
      <c r="AR925" t="s">
        <v>1500</v>
      </c>
      <c r="AS925">
        <v>9986.9</v>
      </c>
      <c r="AT925">
        <v>25820</v>
      </c>
      <c r="BI925" t="s">
        <v>878</v>
      </c>
      <c r="BJ925">
        <v>10023.5</v>
      </c>
      <c r="BK925">
        <v>2540</v>
      </c>
      <c r="BL925">
        <v>0</v>
      </c>
      <c r="BM925">
        <v>0</v>
      </c>
      <c r="BN925">
        <v>614</v>
      </c>
      <c r="BO925" t="s">
        <v>237</v>
      </c>
    </row>
    <row r="926" spans="1:68" x14ac:dyDescent="0.2">
      <c r="A926" t="s">
        <v>288</v>
      </c>
      <c r="B926">
        <v>154028</v>
      </c>
      <c r="F926" s="162" t="s">
        <v>274</v>
      </c>
      <c r="G926" s="162"/>
      <c r="O926" s="162" t="s">
        <v>274</v>
      </c>
      <c r="P926" s="162">
        <v>185</v>
      </c>
      <c r="Q926" s="162">
        <v>5</v>
      </c>
      <c r="R926" s="162" t="s">
        <v>113</v>
      </c>
      <c r="S926">
        <v>196650</v>
      </c>
      <c r="T926">
        <v>179968</v>
      </c>
      <c r="U926">
        <v>179968</v>
      </c>
      <c r="V926">
        <v>179968</v>
      </c>
      <c r="W926">
        <v>179968</v>
      </c>
      <c r="X926" t="b">
        <f t="shared" si="1012"/>
        <v>1</v>
      </c>
      <c r="Y926" t="b">
        <f t="shared" si="1013"/>
        <v>1</v>
      </c>
      <c r="AP926">
        <v>844</v>
      </c>
      <c r="AQ926" t="s">
        <v>1133</v>
      </c>
      <c r="AR926" t="s">
        <v>1500</v>
      </c>
      <c r="AS926">
        <v>10114.799999999999</v>
      </c>
      <c r="AT926">
        <v>25820</v>
      </c>
      <c r="BI926" t="s">
        <v>1100</v>
      </c>
      <c r="BJ926">
        <v>10002.5</v>
      </c>
      <c r="BK926">
        <v>2530</v>
      </c>
      <c r="BL926">
        <v>0</v>
      </c>
      <c r="BM926">
        <v>0</v>
      </c>
      <c r="BN926">
        <v>814</v>
      </c>
      <c r="BO926" t="s">
        <v>237</v>
      </c>
    </row>
    <row r="927" spans="1:68" x14ac:dyDescent="0.2">
      <c r="A927" t="s">
        <v>289</v>
      </c>
      <c r="B927">
        <v>27031</v>
      </c>
      <c r="F927" s="162" t="s">
        <v>274</v>
      </c>
      <c r="G927" s="162"/>
      <c r="O927" s="162" t="s">
        <v>274</v>
      </c>
      <c r="P927" s="162">
        <v>186</v>
      </c>
      <c r="Q927" s="162">
        <v>1</v>
      </c>
      <c r="R927" s="162" t="s">
        <v>114</v>
      </c>
      <c r="S927">
        <v>205915</v>
      </c>
      <c r="T927">
        <v>189500</v>
      </c>
      <c r="U927">
        <v>189500</v>
      </c>
      <c r="V927">
        <v>189500</v>
      </c>
      <c r="W927">
        <v>189500</v>
      </c>
      <c r="X927" t="b">
        <f t="shared" si="1012"/>
        <v>1</v>
      </c>
      <c r="Y927" t="b">
        <f t="shared" si="1013"/>
        <v>1</v>
      </c>
      <c r="Z927">
        <f t="shared" ref="Z927" si="1044">P927</f>
        <v>186</v>
      </c>
      <c r="AA927" t="str">
        <f t="shared" ref="AA927" si="1045">R927</f>
        <v>H&amp;Sconv1000-3-6.txt</v>
      </c>
      <c r="AB927">
        <f>AVERAGE(V927:V931)</f>
        <v>189500</v>
      </c>
      <c r="AC927">
        <f>AVERAGE(W927:W931)</f>
        <v>189500</v>
      </c>
      <c r="AP927">
        <v>45</v>
      </c>
      <c r="AQ927" t="s">
        <v>706</v>
      </c>
      <c r="AR927" t="s">
        <v>1501</v>
      </c>
      <c r="AS927">
        <v>10290.299999999999</v>
      </c>
      <c r="AT927">
        <v>24440</v>
      </c>
      <c r="AU927">
        <f t="shared" ref="AU927" si="1046">AVERAGE(AT927:AT931)</f>
        <v>24440</v>
      </c>
      <c r="BI927" t="s">
        <v>377</v>
      </c>
      <c r="BJ927">
        <v>10008.5</v>
      </c>
      <c r="BK927">
        <v>2610</v>
      </c>
      <c r="BL927">
        <v>0</v>
      </c>
      <c r="BM927">
        <v>0</v>
      </c>
      <c r="BN927">
        <v>15</v>
      </c>
      <c r="BO927" t="s">
        <v>238</v>
      </c>
      <c r="BP927">
        <f t="shared" ref="BP927" si="1047">AVERAGE(BK927:BK931)</f>
        <v>2610</v>
      </c>
    </row>
    <row r="928" spans="1:68" x14ac:dyDescent="0.2">
      <c r="F928" s="162" t="s">
        <v>274</v>
      </c>
      <c r="G928" s="162"/>
      <c r="O928" s="162" t="s">
        <v>274</v>
      </c>
      <c r="P928" s="162">
        <v>186</v>
      </c>
      <c r="Q928" s="162">
        <v>2</v>
      </c>
      <c r="R928" s="162" t="s">
        <v>114</v>
      </c>
      <c r="S928">
        <v>205749</v>
      </c>
      <c r="T928">
        <v>189500</v>
      </c>
      <c r="U928">
        <v>189500</v>
      </c>
      <c r="V928">
        <v>189500</v>
      </c>
      <c r="W928">
        <v>189500</v>
      </c>
      <c r="X928" t="b">
        <f t="shared" si="1012"/>
        <v>1</v>
      </c>
      <c r="Y928" t="b">
        <f t="shared" si="1013"/>
        <v>1</v>
      </c>
      <c r="AP928">
        <v>245</v>
      </c>
      <c r="AQ928" t="s">
        <v>469</v>
      </c>
      <c r="AR928" t="s">
        <v>1501</v>
      </c>
      <c r="AS928">
        <v>10352.1</v>
      </c>
      <c r="AT928">
        <v>24440</v>
      </c>
      <c r="BI928" t="s">
        <v>436</v>
      </c>
      <c r="BJ928">
        <v>10025.200000000001</v>
      </c>
      <c r="BK928">
        <v>2610</v>
      </c>
      <c r="BL928">
        <v>0</v>
      </c>
      <c r="BM928">
        <v>0</v>
      </c>
      <c r="BN928">
        <v>215</v>
      </c>
      <c r="BO928" t="s">
        <v>238</v>
      </c>
    </row>
    <row r="929" spans="1:68" x14ac:dyDescent="0.2">
      <c r="A929" t="s">
        <v>290</v>
      </c>
      <c r="F929" s="162" t="s">
        <v>274</v>
      </c>
      <c r="G929" s="162"/>
      <c r="O929" s="162" t="s">
        <v>274</v>
      </c>
      <c r="P929" s="162">
        <v>186</v>
      </c>
      <c r="Q929" s="162">
        <v>3</v>
      </c>
      <c r="R929" s="162" t="s">
        <v>114</v>
      </c>
      <c r="S929">
        <v>205588</v>
      </c>
      <c r="T929">
        <v>189500</v>
      </c>
      <c r="U929">
        <v>189500</v>
      </c>
      <c r="V929">
        <v>189500</v>
      </c>
      <c r="W929">
        <v>189500</v>
      </c>
      <c r="X929" t="b">
        <f t="shared" si="1012"/>
        <v>1</v>
      </c>
      <c r="Y929" t="b">
        <f t="shared" si="1013"/>
        <v>1</v>
      </c>
      <c r="AP929">
        <v>445</v>
      </c>
      <c r="AQ929" t="s">
        <v>690</v>
      </c>
      <c r="AR929" t="s">
        <v>1501</v>
      </c>
      <c r="AS929">
        <v>10027.700000000001</v>
      </c>
      <c r="AT929">
        <v>24440</v>
      </c>
      <c r="BI929" t="s">
        <v>657</v>
      </c>
      <c r="BJ929">
        <v>10025.5</v>
      </c>
      <c r="BK929">
        <v>2610</v>
      </c>
      <c r="BL929">
        <v>0</v>
      </c>
      <c r="BM929">
        <v>0</v>
      </c>
      <c r="BN929">
        <v>415</v>
      </c>
      <c r="BO929" t="s">
        <v>238</v>
      </c>
    </row>
    <row r="930" spans="1:68" x14ac:dyDescent="0.2">
      <c r="A930" t="s">
        <v>291</v>
      </c>
      <c r="B930">
        <v>105</v>
      </c>
      <c r="F930" s="162" t="s">
        <v>274</v>
      </c>
      <c r="G930" s="162"/>
      <c r="O930" s="162" t="s">
        <v>274</v>
      </c>
      <c r="P930" s="162">
        <v>186</v>
      </c>
      <c r="Q930" s="162">
        <v>4</v>
      </c>
      <c r="R930" s="162" t="s">
        <v>114</v>
      </c>
      <c r="S930">
        <v>206022</v>
      </c>
      <c r="T930">
        <v>189500</v>
      </c>
      <c r="U930">
        <v>189500</v>
      </c>
      <c r="V930">
        <v>189500</v>
      </c>
      <c r="W930">
        <v>189500</v>
      </c>
      <c r="X930" t="b">
        <f t="shared" si="1012"/>
        <v>1</v>
      </c>
      <c r="Y930" t="b">
        <f t="shared" si="1013"/>
        <v>1</v>
      </c>
      <c r="AP930">
        <v>645</v>
      </c>
      <c r="AQ930" t="s">
        <v>912</v>
      </c>
      <c r="AR930" t="s">
        <v>1501</v>
      </c>
      <c r="AS930">
        <v>10220.1</v>
      </c>
      <c r="AT930">
        <v>24440</v>
      </c>
      <c r="BI930" t="s">
        <v>879</v>
      </c>
      <c r="BJ930">
        <v>9999.1200000000008</v>
      </c>
      <c r="BK930">
        <v>2610</v>
      </c>
      <c r="BL930">
        <v>0</v>
      </c>
      <c r="BM930">
        <v>0</v>
      </c>
      <c r="BN930">
        <v>615</v>
      </c>
      <c r="BO930" t="s">
        <v>238</v>
      </c>
    </row>
    <row r="931" spans="1:68" x14ac:dyDescent="0.2">
      <c r="A931" t="s">
        <v>292</v>
      </c>
      <c r="B931">
        <v>0</v>
      </c>
      <c r="F931" s="162" t="s">
        <v>274</v>
      </c>
      <c r="G931" s="162"/>
      <c r="O931" s="162" t="s">
        <v>274</v>
      </c>
      <c r="P931" s="162">
        <v>186</v>
      </c>
      <c r="Q931" s="162">
        <v>5</v>
      </c>
      <c r="R931" s="162" t="s">
        <v>114</v>
      </c>
      <c r="S931">
        <v>205717</v>
      </c>
      <c r="T931">
        <v>189500</v>
      </c>
      <c r="U931">
        <v>189500</v>
      </c>
      <c r="V931">
        <v>189500</v>
      </c>
      <c r="W931">
        <v>189500</v>
      </c>
      <c r="X931" t="b">
        <f t="shared" si="1012"/>
        <v>1</v>
      </c>
      <c r="Y931" t="b">
        <f t="shared" si="1013"/>
        <v>1</v>
      </c>
      <c r="AP931">
        <v>845</v>
      </c>
      <c r="AQ931" t="s">
        <v>1134</v>
      </c>
      <c r="AR931" t="s">
        <v>1501</v>
      </c>
      <c r="AS931">
        <v>10020.4</v>
      </c>
      <c r="AT931">
        <v>24440</v>
      </c>
      <c r="BI931" t="s">
        <v>1101</v>
      </c>
      <c r="BJ931">
        <v>10024.5</v>
      </c>
      <c r="BK931">
        <v>2610</v>
      </c>
      <c r="BL931">
        <v>0</v>
      </c>
      <c r="BM931">
        <v>0</v>
      </c>
      <c r="BN931">
        <v>815</v>
      </c>
      <c r="BO931" t="s">
        <v>238</v>
      </c>
    </row>
    <row r="932" spans="1:68" x14ac:dyDescent="0.2">
      <c r="A932" t="s">
        <v>293</v>
      </c>
      <c r="B932">
        <v>1171</v>
      </c>
      <c r="F932" s="162" t="s">
        <v>274</v>
      </c>
      <c r="G932" s="162"/>
      <c r="O932" s="162" t="s">
        <v>274</v>
      </c>
      <c r="P932" s="162">
        <v>187</v>
      </c>
      <c r="Q932" s="162">
        <v>1</v>
      </c>
      <c r="R932" s="162" t="s">
        <v>115</v>
      </c>
      <c r="S932">
        <v>194958</v>
      </c>
      <c r="T932">
        <v>178964</v>
      </c>
      <c r="U932">
        <v>178964</v>
      </c>
      <c r="V932">
        <v>178964</v>
      </c>
      <c r="W932">
        <v>178964</v>
      </c>
      <c r="X932" t="b">
        <f t="shared" si="1012"/>
        <v>1</v>
      </c>
      <c r="Y932" t="b">
        <f t="shared" si="1013"/>
        <v>1</v>
      </c>
      <c r="Z932">
        <f t="shared" ref="Z932" si="1048">P932</f>
        <v>187</v>
      </c>
      <c r="AA932" t="str">
        <f t="shared" ref="AA932" si="1049">R932</f>
        <v>H&amp;Sconv1000-3-7.txt</v>
      </c>
      <c r="AB932">
        <f>AVERAGE(V932:V936)</f>
        <v>178964</v>
      </c>
      <c r="AC932">
        <f>AVERAGE(W932:W936)</f>
        <v>178962</v>
      </c>
      <c r="AP932">
        <v>46</v>
      </c>
      <c r="AQ932" t="s">
        <v>717</v>
      </c>
      <c r="AR932" t="s">
        <v>1502</v>
      </c>
      <c r="AS932">
        <v>10084.9</v>
      </c>
      <c r="AT932">
        <v>24880</v>
      </c>
      <c r="AU932">
        <f t="shared" ref="AU932" si="1050">AVERAGE(AT932:AT936)</f>
        <v>24880</v>
      </c>
      <c r="BI932" t="s">
        <v>388</v>
      </c>
      <c r="BJ932">
        <v>10011</v>
      </c>
      <c r="BK932">
        <v>2320</v>
      </c>
      <c r="BL932">
        <v>0</v>
      </c>
      <c r="BM932">
        <v>0</v>
      </c>
      <c r="BN932">
        <v>16</v>
      </c>
      <c r="BO932" t="s">
        <v>239</v>
      </c>
      <c r="BP932">
        <f t="shared" ref="BP932" si="1051">AVERAGE(BK932:BK936)</f>
        <v>2324</v>
      </c>
    </row>
    <row r="933" spans="1:68" x14ac:dyDescent="0.2">
      <c r="A933" t="s">
        <v>294</v>
      </c>
      <c r="B933">
        <v>0</v>
      </c>
      <c r="F933" s="162" t="s">
        <v>274</v>
      </c>
      <c r="G933" s="162"/>
      <c r="O933" s="162" t="s">
        <v>274</v>
      </c>
      <c r="P933" s="162">
        <v>187</v>
      </c>
      <c r="Q933" s="162">
        <v>2</v>
      </c>
      <c r="R933" s="162" t="s">
        <v>115</v>
      </c>
      <c r="S933">
        <v>195170</v>
      </c>
      <c r="T933">
        <v>178964</v>
      </c>
      <c r="U933">
        <v>178959</v>
      </c>
      <c r="V933">
        <v>178964</v>
      </c>
      <c r="W933">
        <v>178959</v>
      </c>
      <c r="X933" t="b">
        <f t="shared" si="1012"/>
        <v>0</v>
      </c>
      <c r="Y933" t="b">
        <f t="shared" si="1013"/>
        <v>1</v>
      </c>
      <c r="AP933">
        <v>246</v>
      </c>
      <c r="AQ933" t="s">
        <v>470</v>
      </c>
      <c r="AR933" t="s">
        <v>1502</v>
      </c>
      <c r="AS933">
        <v>10297.9</v>
      </c>
      <c r="AT933">
        <v>24880</v>
      </c>
      <c r="BI933" t="s">
        <v>437</v>
      </c>
      <c r="BJ933">
        <v>10001.200000000001</v>
      </c>
      <c r="BK933">
        <v>2330</v>
      </c>
      <c r="BL933">
        <v>0</v>
      </c>
      <c r="BM933">
        <v>0</v>
      </c>
      <c r="BN933">
        <v>216</v>
      </c>
      <c r="BO933" t="s">
        <v>239</v>
      </c>
    </row>
    <row r="934" spans="1:68" x14ac:dyDescent="0.2">
      <c r="A934" t="s">
        <v>295</v>
      </c>
      <c r="B934">
        <v>0</v>
      </c>
      <c r="F934" s="162" t="s">
        <v>274</v>
      </c>
      <c r="G934" s="162"/>
      <c r="O934" s="162" t="s">
        <v>274</v>
      </c>
      <c r="P934" s="162">
        <v>187</v>
      </c>
      <c r="Q934" s="162">
        <v>3</v>
      </c>
      <c r="R934" s="162" t="s">
        <v>115</v>
      </c>
      <c r="S934">
        <v>195091</v>
      </c>
      <c r="T934">
        <v>178964</v>
      </c>
      <c r="U934">
        <v>178964</v>
      </c>
      <c r="V934">
        <v>178964</v>
      </c>
      <c r="W934">
        <v>178964</v>
      </c>
      <c r="X934" t="b">
        <f t="shared" si="1012"/>
        <v>1</v>
      </c>
      <c r="Y934" t="b">
        <f t="shared" si="1013"/>
        <v>1</v>
      </c>
      <c r="AP934">
        <v>446</v>
      </c>
      <c r="AQ934" t="s">
        <v>691</v>
      </c>
      <c r="AR934" t="s">
        <v>1502</v>
      </c>
      <c r="AS934">
        <v>10186.6</v>
      </c>
      <c r="AT934">
        <v>24880</v>
      </c>
      <c r="BI934" t="s">
        <v>658</v>
      </c>
      <c r="BJ934">
        <v>10000.6</v>
      </c>
      <c r="BK934">
        <v>2320</v>
      </c>
      <c r="BL934">
        <v>0</v>
      </c>
      <c r="BM934">
        <v>0</v>
      </c>
      <c r="BN934">
        <v>416</v>
      </c>
      <c r="BO934" t="s">
        <v>239</v>
      </c>
    </row>
    <row r="935" spans="1:68" x14ac:dyDescent="0.2">
      <c r="A935" t="s">
        <v>296</v>
      </c>
      <c r="B935">
        <v>0.98580000000000001</v>
      </c>
      <c r="F935" s="162" t="s">
        <v>274</v>
      </c>
      <c r="G935" s="162"/>
      <c r="O935" s="162" t="s">
        <v>274</v>
      </c>
      <c r="P935" s="162">
        <v>187</v>
      </c>
      <c r="Q935" s="162">
        <v>4</v>
      </c>
      <c r="R935" s="162" t="s">
        <v>115</v>
      </c>
      <c r="S935">
        <v>195364</v>
      </c>
      <c r="T935">
        <v>178964</v>
      </c>
      <c r="U935">
        <v>178959</v>
      </c>
      <c r="V935">
        <v>178964</v>
      </c>
      <c r="W935">
        <v>178959</v>
      </c>
      <c r="X935" t="b">
        <f t="shared" si="1012"/>
        <v>0</v>
      </c>
      <c r="Y935" t="b">
        <f t="shared" si="1013"/>
        <v>1</v>
      </c>
      <c r="AP935">
        <v>646</v>
      </c>
      <c r="AQ935" t="s">
        <v>913</v>
      </c>
      <c r="AR935" t="s">
        <v>1502</v>
      </c>
      <c r="AS935">
        <v>10175.799999999999</v>
      </c>
      <c r="AT935">
        <v>24880</v>
      </c>
      <c r="BI935" t="s">
        <v>880</v>
      </c>
      <c r="BJ935">
        <v>10007.9</v>
      </c>
      <c r="BK935">
        <v>2330</v>
      </c>
      <c r="BL935">
        <v>0</v>
      </c>
      <c r="BM935">
        <v>0</v>
      </c>
      <c r="BN935">
        <v>616</v>
      </c>
      <c r="BO935" t="s">
        <v>239</v>
      </c>
    </row>
    <row r="936" spans="1:68" x14ac:dyDescent="0.2">
      <c r="F936" s="162" t="s">
        <v>274</v>
      </c>
      <c r="G936" s="162"/>
      <c r="O936" s="162" t="s">
        <v>274</v>
      </c>
      <c r="P936" s="162">
        <v>187</v>
      </c>
      <c r="Q936" s="162">
        <v>5</v>
      </c>
      <c r="R936" s="162" t="s">
        <v>115</v>
      </c>
      <c r="S936">
        <v>195355</v>
      </c>
      <c r="T936">
        <v>178964</v>
      </c>
      <c r="U936">
        <v>178964</v>
      </c>
      <c r="V936">
        <v>178964</v>
      </c>
      <c r="W936">
        <v>178964</v>
      </c>
      <c r="X936" t="b">
        <f t="shared" si="1012"/>
        <v>1</v>
      </c>
      <c r="Y936" t="b">
        <f t="shared" si="1013"/>
        <v>1</v>
      </c>
      <c r="AP936">
        <v>846</v>
      </c>
      <c r="AQ936" t="s">
        <v>1135</v>
      </c>
      <c r="AR936" t="s">
        <v>1502</v>
      </c>
      <c r="AS936">
        <v>10098.9</v>
      </c>
      <c r="AT936">
        <v>24880</v>
      </c>
      <c r="BI936" t="s">
        <v>1102</v>
      </c>
      <c r="BJ936">
        <v>10008.1</v>
      </c>
      <c r="BK936">
        <v>2320</v>
      </c>
      <c r="BL936">
        <v>0</v>
      </c>
      <c r="BM936">
        <v>0</v>
      </c>
      <c r="BN936">
        <v>816</v>
      </c>
      <c r="BO936" t="s">
        <v>239</v>
      </c>
    </row>
    <row r="937" spans="1:68" x14ac:dyDescent="0.2">
      <c r="A937" t="s">
        <v>282</v>
      </c>
      <c r="B937" t="s">
        <v>154</v>
      </c>
      <c r="C937" t="s">
        <v>283</v>
      </c>
      <c r="F937" s="162" t="s">
        <v>274</v>
      </c>
      <c r="G937" s="162" t="str">
        <f t="shared" ref="G937" si="1052">B937</f>
        <v>H&amp;Slin100-1-6.txt</v>
      </c>
      <c r="H937">
        <f t="shared" ref="H937" si="1053">B938</f>
        <v>12080</v>
      </c>
      <c r="I937">
        <f t="shared" ref="I937" si="1054">B939</f>
        <v>12220</v>
      </c>
      <c r="J937">
        <f t="shared" ref="J937" si="1055">B940</f>
        <v>11260</v>
      </c>
      <c r="K937">
        <f t="shared" ref="K937:L937" si="1056">B941</f>
        <v>11360</v>
      </c>
      <c r="L937">
        <f t="shared" si="1056"/>
        <v>11260</v>
      </c>
      <c r="O937" s="162" t="s">
        <v>274</v>
      </c>
      <c r="P937" s="162">
        <v>188</v>
      </c>
      <c r="Q937" s="162">
        <v>1</v>
      </c>
      <c r="R937" s="162" t="s">
        <v>116</v>
      </c>
      <c r="S937">
        <v>193537</v>
      </c>
      <c r="T937">
        <v>178423</v>
      </c>
      <c r="U937">
        <v>178423</v>
      </c>
      <c r="V937">
        <v>178423</v>
      </c>
      <c r="W937">
        <v>178423</v>
      </c>
      <c r="X937" t="b">
        <f t="shared" si="1012"/>
        <v>1</v>
      </c>
      <c r="Y937" t="b">
        <f t="shared" si="1013"/>
        <v>1</v>
      </c>
      <c r="Z937">
        <f t="shared" ref="Z937" si="1057">P937</f>
        <v>188</v>
      </c>
      <c r="AA937" t="str">
        <f t="shared" ref="AA937" si="1058">R937</f>
        <v>H&amp;Sconv1000-3-8.txt</v>
      </c>
      <c r="AB937">
        <f>AVERAGE(V937:V941)</f>
        <v>178423</v>
      </c>
      <c r="AC937">
        <f>AVERAGE(W937:W941)</f>
        <v>178423</v>
      </c>
      <c r="AP937">
        <v>47</v>
      </c>
      <c r="AQ937" t="s">
        <v>728</v>
      </c>
      <c r="AR937" t="s">
        <v>1503</v>
      </c>
      <c r="AS937">
        <v>10306</v>
      </c>
      <c r="AT937">
        <v>25020</v>
      </c>
      <c r="AU937">
        <f t="shared" ref="AU937" si="1059">AVERAGE(AT937:AT941)</f>
        <v>25014</v>
      </c>
      <c r="BI937" t="s">
        <v>399</v>
      </c>
      <c r="BJ937">
        <v>10050.299999999999</v>
      </c>
      <c r="BK937">
        <v>2500</v>
      </c>
      <c r="BL937">
        <v>0</v>
      </c>
      <c r="BM937">
        <v>0</v>
      </c>
      <c r="BN937">
        <v>17</v>
      </c>
      <c r="BO937" t="s">
        <v>240</v>
      </c>
      <c r="BP937">
        <f t="shared" ref="BP937" si="1060">AVERAGE(BK937:BK941)</f>
        <v>2500</v>
      </c>
    </row>
    <row r="938" spans="1:68" x14ac:dyDescent="0.2">
      <c r="A938" t="s">
        <v>215</v>
      </c>
      <c r="B938">
        <v>12080</v>
      </c>
      <c r="C938" t="s">
        <v>284</v>
      </c>
      <c r="D938">
        <v>0.109</v>
      </c>
      <c r="F938" s="162" t="s">
        <v>274</v>
      </c>
      <c r="G938" s="162"/>
      <c r="O938" s="162" t="s">
        <v>274</v>
      </c>
      <c r="P938" s="162">
        <v>188</v>
      </c>
      <c r="Q938" s="162">
        <v>2</v>
      </c>
      <c r="R938" s="162" t="s">
        <v>116</v>
      </c>
      <c r="S938">
        <v>194948</v>
      </c>
      <c r="T938">
        <v>178423</v>
      </c>
      <c r="U938">
        <v>178423</v>
      </c>
      <c r="V938">
        <v>178423</v>
      </c>
      <c r="W938">
        <v>178423</v>
      </c>
      <c r="X938" t="b">
        <f t="shared" si="1012"/>
        <v>1</v>
      </c>
      <c r="Y938" t="b">
        <f t="shared" si="1013"/>
        <v>1</v>
      </c>
      <c r="AP938">
        <v>247</v>
      </c>
      <c r="AQ938" t="s">
        <v>471</v>
      </c>
      <c r="AR938" t="s">
        <v>1503</v>
      </c>
      <c r="AS938">
        <v>10226.5</v>
      </c>
      <c r="AT938">
        <v>25010</v>
      </c>
      <c r="BI938" t="s">
        <v>438</v>
      </c>
      <c r="BJ938">
        <v>10023.799999999999</v>
      </c>
      <c r="BK938">
        <v>2500</v>
      </c>
      <c r="BL938">
        <v>0</v>
      </c>
      <c r="BM938">
        <v>0</v>
      </c>
      <c r="BN938">
        <v>217</v>
      </c>
      <c r="BO938" t="s">
        <v>240</v>
      </c>
    </row>
    <row r="939" spans="1:68" x14ac:dyDescent="0.2">
      <c r="A939" t="s">
        <v>216</v>
      </c>
      <c r="B939">
        <v>12220</v>
      </c>
      <c r="C939" t="s">
        <v>284</v>
      </c>
      <c r="D939">
        <v>6.4000000000000001E-2</v>
      </c>
      <c r="F939" s="162" t="s">
        <v>274</v>
      </c>
      <c r="G939" s="162"/>
      <c r="O939" s="162" t="s">
        <v>274</v>
      </c>
      <c r="P939" s="162">
        <v>188</v>
      </c>
      <c r="Q939" s="162">
        <v>3</v>
      </c>
      <c r="R939" s="162" t="s">
        <v>116</v>
      </c>
      <c r="S939">
        <v>195205</v>
      </c>
      <c r="T939">
        <v>178423</v>
      </c>
      <c r="U939">
        <v>178423</v>
      </c>
      <c r="V939">
        <v>178423</v>
      </c>
      <c r="W939">
        <v>178423</v>
      </c>
      <c r="X939" t="b">
        <f t="shared" si="1012"/>
        <v>1</v>
      </c>
      <c r="Y939" t="b">
        <f t="shared" si="1013"/>
        <v>1</v>
      </c>
      <c r="AP939">
        <v>447</v>
      </c>
      <c r="AQ939" t="s">
        <v>692</v>
      </c>
      <c r="AR939" t="s">
        <v>1503</v>
      </c>
      <c r="AS939">
        <v>10153</v>
      </c>
      <c r="AT939">
        <v>25020</v>
      </c>
      <c r="BI939" t="s">
        <v>659</v>
      </c>
      <c r="BJ939">
        <v>10011.700000000001</v>
      </c>
      <c r="BK939">
        <v>2500</v>
      </c>
      <c r="BL939">
        <v>0</v>
      </c>
      <c r="BM939">
        <v>0</v>
      </c>
      <c r="BN939">
        <v>417</v>
      </c>
      <c r="BO939" t="s">
        <v>240</v>
      </c>
    </row>
    <row r="940" spans="1:68" x14ac:dyDescent="0.2">
      <c r="A940" t="s">
        <v>285</v>
      </c>
      <c r="B940">
        <v>11260</v>
      </c>
      <c r="F940" s="162" t="s">
        <v>274</v>
      </c>
      <c r="G940" s="162"/>
      <c r="O940" s="162" t="s">
        <v>274</v>
      </c>
      <c r="P940" s="162">
        <v>188</v>
      </c>
      <c r="Q940" s="162">
        <v>4</v>
      </c>
      <c r="R940" s="162" t="s">
        <v>116</v>
      </c>
      <c r="S940">
        <v>195434</v>
      </c>
      <c r="T940">
        <v>178423</v>
      </c>
      <c r="U940">
        <v>178423</v>
      </c>
      <c r="V940">
        <v>178423</v>
      </c>
      <c r="W940">
        <v>178423</v>
      </c>
      <c r="X940" t="b">
        <f t="shared" si="1012"/>
        <v>1</v>
      </c>
      <c r="Y940" t="b">
        <f t="shared" si="1013"/>
        <v>1</v>
      </c>
      <c r="AP940">
        <v>647</v>
      </c>
      <c r="AQ940" t="s">
        <v>914</v>
      </c>
      <c r="AR940" t="s">
        <v>1503</v>
      </c>
      <c r="AS940">
        <v>10307.5</v>
      </c>
      <c r="AT940">
        <v>25010</v>
      </c>
      <c r="BI940" t="s">
        <v>881</v>
      </c>
      <c r="BJ940">
        <v>10034</v>
      </c>
      <c r="BK940">
        <v>2500</v>
      </c>
      <c r="BL940">
        <v>0</v>
      </c>
      <c r="BM940">
        <v>0</v>
      </c>
      <c r="BN940">
        <v>617</v>
      </c>
      <c r="BO940" t="s">
        <v>240</v>
      </c>
    </row>
    <row r="941" spans="1:68" x14ac:dyDescent="0.2">
      <c r="A941" t="s">
        <v>286</v>
      </c>
      <c r="B941">
        <v>11360</v>
      </c>
      <c r="C941">
        <v>11260</v>
      </c>
      <c r="F941" s="162" t="s">
        <v>274</v>
      </c>
      <c r="G941" s="162"/>
      <c r="O941" s="162" t="s">
        <v>274</v>
      </c>
      <c r="P941" s="162">
        <v>188</v>
      </c>
      <c r="Q941" s="162">
        <v>5</v>
      </c>
      <c r="R941" s="162" t="s">
        <v>116</v>
      </c>
      <c r="S941">
        <v>195409</v>
      </c>
      <c r="T941">
        <v>178423</v>
      </c>
      <c r="U941">
        <v>178423</v>
      </c>
      <c r="V941">
        <v>178423</v>
      </c>
      <c r="W941">
        <v>178423</v>
      </c>
      <c r="X941" t="b">
        <f t="shared" si="1012"/>
        <v>1</v>
      </c>
      <c r="Y941" t="b">
        <f t="shared" si="1013"/>
        <v>1</v>
      </c>
      <c r="AP941">
        <v>847</v>
      </c>
      <c r="AQ941" t="s">
        <v>1136</v>
      </c>
      <c r="AR941" t="s">
        <v>1503</v>
      </c>
      <c r="AS941">
        <v>10221.700000000001</v>
      </c>
      <c r="AT941">
        <v>25010</v>
      </c>
      <c r="BI941" t="s">
        <v>1103</v>
      </c>
      <c r="BJ941">
        <v>10002.700000000001</v>
      </c>
      <c r="BK941">
        <v>2500</v>
      </c>
      <c r="BL941">
        <v>0</v>
      </c>
      <c r="BM941">
        <v>0</v>
      </c>
      <c r="BN941">
        <v>817</v>
      </c>
      <c r="BO941" t="s">
        <v>240</v>
      </c>
    </row>
    <row r="942" spans="1:68" x14ac:dyDescent="0.2">
      <c r="A942" t="s">
        <v>287</v>
      </c>
      <c r="B942">
        <v>10025.715</v>
      </c>
      <c r="F942" s="162" t="s">
        <v>274</v>
      </c>
      <c r="G942" s="162"/>
      <c r="O942" s="162" t="s">
        <v>274</v>
      </c>
      <c r="P942" s="162">
        <v>189</v>
      </c>
      <c r="Q942" s="162">
        <v>1</v>
      </c>
      <c r="R942" s="162" t="s">
        <v>117</v>
      </c>
      <c r="S942">
        <v>198890</v>
      </c>
      <c r="T942">
        <v>181807</v>
      </c>
      <c r="U942">
        <v>181807</v>
      </c>
      <c r="V942">
        <v>181807</v>
      </c>
      <c r="W942">
        <v>181807</v>
      </c>
      <c r="X942" t="b">
        <f t="shared" si="1012"/>
        <v>1</v>
      </c>
      <c r="Y942" t="b">
        <f t="shared" si="1013"/>
        <v>1</v>
      </c>
      <c r="Z942">
        <f t="shared" ref="Z942" si="1061">P942</f>
        <v>189</v>
      </c>
      <c r="AA942" t="str">
        <f t="shared" ref="AA942" si="1062">R942</f>
        <v>H&amp;Sconv1000-3-9.txt</v>
      </c>
      <c r="AB942">
        <f>AVERAGE(V942:V946)</f>
        <v>181807</v>
      </c>
      <c r="AC942">
        <f>AVERAGE(W942:W946)</f>
        <v>181807</v>
      </c>
      <c r="AP942">
        <v>48</v>
      </c>
      <c r="AQ942" t="s">
        <v>739</v>
      </c>
      <c r="AR942" t="s">
        <v>1504</v>
      </c>
      <c r="AS942">
        <v>10223.200000000001</v>
      </c>
      <c r="AT942">
        <v>25110</v>
      </c>
      <c r="AU942">
        <f t="shared" ref="AU942" si="1063">AVERAGE(AT942:AT946)</f>
        <v>25110</v>
      </c>
      <c r="BI942" t="s">
        <v>409</v>
      </c>
      <c r="BJ942">
        <v>10050.9</v>
      </c>
      <c r="BK942">
        <v>2740</v>
      </c>
      <c r="BL942">
        <v>0</v>
      </c>
      <c r="BM942">
        <v>0</v>
      </c>
      <c r="BN942">
        <v>18</v>
      </c>
      <c r="BO942" t="s">
        <v>241</v>
      </c>
      <c r="BP942">
        <f t="shared" ref="BP942" si="1064">AVERAGE(BK942:BK946)</f>
        <v>2744</v>
      </c>
    </row>
    <row r="943" spans="1:68" x14ac:dyDescent="0.2">
      <c r="A943" t="s">
        <v>288</v>
      </c>
      <c r="B943">
        <v>155668</v>
      </c>
      <c r="F943" s="162" t="s">
        <v>274</v>
      </c>
      <c r="G943" s="162"/>
      <c r="O943" s="162" t="s">
        <v>274</v>
      </c>
      <c r="P943" s="162">
        <v>189</v>
      </c>
      <c r="Q943" s="162">
        <v>2</v>
      </c>
      <c r="R943" s="162" t="s">
        <v>117</v>
      </c>
      <c r="S943">
        <v>197805</v>
      </c>
      <c r="T943">
        <v>181807</v>
      </c>
      <c r="U943">
        <v>181807</v>
      </c>
      <c r="V943">
        <v>181807</v>
      </c>
      <c r="W943">
        <v>181807</v>
      </c>
      <c r="X943" t="b">
        <f t="shared" si="1012"/>
        <v>1</v>
      </c>
      <c r="Y943" t="b">
        <f t="shared" si="1013"/>
        <v>1</v>
      </c>
      <c r="AP943">
        <v>248</v>
      </c>
      <c r="AQ943" t="s">
        <v>472</v>
      </c>
      <c r="AR943" t="s">
        <v>1504</v>
      </c>
      <c r="AS943">
        <v>10029.700000000001</v>
      </c>
      <c r="AT943">
        <v>25110</v>
      </c>
      <c r="BI943" t="s">
        <v>439</v>
      </c>
      <c r="BJ943">
        <v>10009.9</v>
      </c>
      <c r="BK943">
        <v>2740</v>
      </c>
      <c r="BL943">
        <v>0</v>
      </c>
      <c r="BM943">
        <v>0</v>
      </c>
      <c r="BN943">
        <v>218</v>
      </c>
      <c r="BO943" t="s">
        <v>241</v>
      </c>
    </row>
    <row r="944" spans="1:68" x14ac:dyDescent="0.2">
      <c r="A944" t="s">
        <v>289</v>
      </c>
      <c r="B944">
        <v>25563</v>
      </c>
      <c r="F944" s="162" t="s">
        <v>274</v>
      </c>
      <c r="G944" s="162"/>
      <c r="O944" s="162" t="s">
        <v>274</v>
      </c>
      <c r="P944" s="162">
        <v>189</v>
      </c>
      <c r="Q944" s="162">
        <v>3</v>
      </c>
      <c r="R944" s="162" t="s">
        <v>117</v>
      </c>
      <c r="S944">
        <v>197995</v>
      </c>
      <c r="T944">
        <v>181807</v>
      </c>
      <c r="U944">
        <v>181807</v>
      </c>
      <c r="V944">
        <v>181807</v>
      </c>
      <c r="W944">
        <v>181807</v>
      </c>
      <c r="X944" t="b">
        <f t="shared" si="1012"/>
        <v>1</v>
      </c>
      <c r="Y944" t="b">
        <f t="shared" si="1013"/>
        <v>1</v>
      </c>
      <c r="AP944">
        <v>448</v>
      </c>
      <c r="AQ944" t="s">
        <v>693</v>
      </c>
      <c r="AR944" t="s">
        <v>1504</v>
      </c>
      <c r="AS944">
        <v>10048.700000000001</v>
      </c>
      <c r="AT944">
        <v>25110</v>
      </c>
      <c r="BI944" t="s">
        <v>660</v>
      </c>
      <c r="BJ944">
        <v>10010.6</v>
      </c>
      <c r="BK944">
        <v>2750</v>
      </c>
      <c r="BL944">
        <v>0</v>
      </c>
      <c r="BM944">
        <v>0</v>
      </c>
      <c r="BN944">
        <v>418</v>
      </c>
      <c r="BO944" t="s">
        <v>241</v>
      </c>
    </row>
    <row r="945" spans="1:68" x14ac:dyDescent="0.2">
      <c r="F945" s="162" t="s">
        <v>274</v>
      </c>
      <c r="G945" s="162"/>
      <c r="O945" s="162" t="s">
        <v>274</v>
      </c>
      <c r="P945" s="162">
        <v>189</v>
      </c>
      <c r="Q945" s="162">
        <v>4</v>
      </c>
      <c r="R945" s="162" t="s">
        <v>117</v>
      </c>
      <c r="S945">
        <v>198185</v>
      </c>
      <c r="T945">
        <v>181807</v>
      </c>
      <c r="U945">
        <v>181807</v>
      </c>
      <c r="V945">
        <v>181807</v>
      </c>
      <c r="W945">
        <v>181807</v>
      </c>
      <c r="X945" t="b">
        <f t="shared" si="1012"/>
        <v>1</v>
      </c>
      <c r="Y945" t="b">
        <f t="shared" si="1013"/>
        <v>1</v>
      </c>
      <c r="AP945">
        <v>648</v>
      </c>
      <c r="AQ945" t="s">
        <v>915</v>
      </c>
      <c r="AR945" t="s">
        <v>1504</v>
      </c>
      <c r="AS945">
        <v>10314.299999999999</v>
      </c>
      <c r="AT945">
        <v>25110</v>
      </c>
      <c r="BI945" t="s">
        <v>882</v>
      </c>
      <c r="BJ945">
        <v>10009.299999999999</v>
      </c>
      <c r="BK945">
        <v>2750</v>
      </c>
      <c r="BL945">
        <v>0</v>
      </c>
      <c r="BM945">
        <v>0</v>
      </c>
      <c r="BN945">
        <v>618</v>
      </c>
      <c r="BO945" t="s">
        <v>241</v>
      </c>
    </row>
    <row r="946" spans="1:68" x14ac:dyDescent="0.2">
      <c r="A946" t="s">
        <v>290</v>
      </c>
      <c r="F946" s="162" t="s">
        <v>274</v>
      </c>
      <c r="G946" s="162"/>
      <c r="O946" s="162" t="s">
        <v>274</v>
      </c>
      <c r="P946" s="162">
        <v>189</v>
      </c>
      <c r="Q946" s="162">
        <v>5</v>
      </c>
      <c r="R946" s="162" t="s">
        <v>117</v>
      </c>
      <c r="S946">
        <v>197972</v>
      </c>
      <c r="T946">
        <v>181807</v>
      </c>
      <c r="U946">
        <v>181807</v>
      </c>
      <c r="V946">
        <v>181807</v>
      </c>
      <c r="W946">
        <v>181807</v>
      </c>
      <c r="X946" t="b">
        <f t="shared" si="1012"/>
        <v>1</v>
      </c>
      <c r="Y946" t="b">
        <f t="shared" si="1013"/>
        <v>1</v>
      </c>
      <c r="AP946">
        <v>848</v>
      </c>
      <c r="AQ946" t="s">
        <v>1137</v>
      </c>
      <c r="AR946" t="s">
        <v>1504</v>
      </c>
      <c r="AS946">
        <v>10073</v>
      </c>
      <c r="AT946">
        <v>25110</v>
      </c>
      <c r="BI946" t="s">
        <v>1104</v>
      </c>
      <c r="BJ946">
        <v>10017.799999999999</v>
      </c>
      <c r="BK946">
        <v>2740</v>
      </c>
      <c r="BL946">
        <v>0</v>
      </c>
      <c r="BM946">
        <v>0</v>
      </c>
      <c r="BN946">
        <v>818</v>
      </c>
      <c r="BO946" t="s">
        <v>241</v>
      </c>
    </row>
    <row r="947" spans="1:68" x14ac:dyDescent="0.2">
      <c r="A947" t="s">
        <v>291</v>
      </c>
      <c r="B947">
        <v>81</v>
      </c>
      <c r="F947" s="162" t="s">
        <v>274</v>
      </c>
      <c r="G947" s="162"/>
      <c r="O947" s="162" t="s">
        <v>274</v>
      </c>
      <c r="P947" s="162">
        <v>190</v>
      </c>
      <c r="Q947" s="162">
        <v>1</v>
      </c>
      <c r="R947" s="162" t="s">
        <v>109</v>
      </c>
      <c r="S947">
        <v>194807</v>
      </c>
      <c r="T947">
        <v>177689</v>
      </c>
      <c r="U947">
        <v>177689</v>
      </c>
      <c r="V947">
        <v>177689</v>
      </c>
      <c r="W947">
        <v>177689</v>
      </c>
      <c r="X947" t="b">
        <f t="shared" si="1012"/>
        <v>1</v>
      </c>
      <c r="Y947" t="b">
        <f t="shared" si="1013"/>
        <v>1</v>
      </c>
      <c r="Z947">
        <f t="shared" ref="Z947" si="1065">P947</f>
        <v>190</v>
      </c>
      <c r="AA947" t="str">
        <f t="shared" ref="AA947" si="1066">R947</f>
        <v>H&amp;Sconv1000-3-10.txt</v>
      </c>
      <c r="AB947">
        <f>AVERAGE(V947:V951)</f>
        <v>177689</v>
      </c>
      <c r="AC947">
        <f>AVERAGE(W947:W951)</f>
        <v>177689</v>
      </c>
      <c r="AP947">
        <v>49</v>
      </c>
      <c r="AQ947" t="s">
        <v>750</v>
      </c>
      <c r="AR947" t="s">
        <v>1505</v>
      </c>
      <c r="AS947">
        <v>10000.4</v>
      </c>
      <c r="AT947">
        <v>24920</v>
      </c>
      <c r="AU947">
        <f t="shared" ref="AU947" si="1067">AVERAGE(AT947:AT951)</f>
        <v>24920</v>
      </c>
      <c r="BI947" t="s">
        <v>419</v>
      </c>
      <c r="BJ947">
        <v>10028.6</v>
      </c>
      <c r="BK947">
        <v>2150</v>
      </c>
      <c r="BL947">
        <v>0</v>
      </c>
      <c r="BM947">
        <v>0</v>
      </c>
      <c r="BN947">
        <v>19</v>
      </c>
      <c r="BO947" t="s">
        <v>242</v>
      </c>
      <c r="BP947">
        <f t="shared" ref="BP947" si="1068">AVERAGE(BK947:BK951)</f>
        <v>2150</v>
      </c>
    </row>
    <row r="948" spans="1:68" x14ac:dyDescent="0.2">
      <c r="A948" t="s">
        <v>292</v>
      </c>
      <c r="B948">
        <v>0</v>
      </c>
      <c r="F948" s="162" t="s">
        <v>274</v>
      </c>
      <c r="G948" s="162"/>
      <c r="O948" s="162" t="s">
        <v>274</v>
      </c>
      <c r="P948" s="162">
        <v>190</v>
      </c>
      <c r="Q948" s="162">
        <v>2</v>
      </c>
      <c r="R948" s="162" t="s">
        <v>109</v>
      </c>
      <c r="S948">
        <v>195275</v>
      </c>
      <c r="T948">
        <v>177689</v>
      </c>
      <c r="U948">
        <v>177689</v>
      </c>
      <c r="V948">
        <v>177689</v>
      </c>
      <c r="W948">
        <v>177689</v>
      </c>
      <c r="X948" t="b">
        <f t="shared" si="1012"/>
        <v>1</v>
      </c>
      <c r="Y948" t="b">
        <f t="shared" si="1013"/>
        <v>1</v>
      </c>
      <c r="AP948">
        <v>249</v>
      </c>
      <c r="AQ948" t="s">
        <v>473</v>
      </c>
      <c r="AR948" t="s">
        <v>1505</v>
      </c>
      <c r="AS948">
        <v>10244.5</v>
      </c>
      <c r="AT948">
        <v>24920</v>
      </c>
      <c r="BI948" t="s">
        <v>440</v>
      </c>
      <c r="BJ948">
        <v>10014.9</v>
      </c>
      <c r="BK948">
        <v>2150</v>
      </c>
      <c r="BL948">
        <v>0</v>
      </c>
      <c r="BM948">
        <v>0</v>
      </c>
      <c r="BN948">
        <v>219</v>
      </c>
      <c r="BO948" t="s">
        <v>242</v>
      </c>
    </row>
    <row r="949" spans="1:68" x14ac:dyDescent="0.2">
      <c r="A949" t="s">
        <v>293</v>
      </c>
      <c r="B949">
        <v>2342</v>
      </c>
      <c r="F949" s="162" t="s">
        <v>274</v>
      </c>
      <c r="G949" s="162"/>
      <c r="O949" s="162" t="s">
        <v>274</v>
      </c>
      <c r="P949" s="162">
        <v>190</v>
      </c>
      <c r="Q949" s="162">
        <v>3</v>
      </c>
      <c r="R949" s="162" t="s">
        <v>109</v>
      </c>
      <c r="S949">
        <v>194926</v>
      </c>
      <c r="T949">
        <v>177689</v>
      </c>
      <c r="U949">
        <v>177689</v>
      </c>
      <c r="V949">
        <v>177689</v>
      </c>
      <c r="W949">
        <v>177689</v>
      </c>
      <c r="X949" t="b">
        <f t="shared" si="1012"/>
        <v>1</v>
      </c>
      <c r="Y949" t="b">
        <f t="shared" si="1013"/>
        <v>1</v>
      </c>
      <c r="AP949">
        <v>449</v>
      </c>
      <c r="AQ949" t="s">
        <v>694</v>
      </c>
      <c r="AR949" t="s">
        <v>1505</v>
      </c>
      <c r="AS949">
        <v>10141.200000000001</v>
      </c>
      <c r="AT949">
        <v>24920</v>
      </c>
      <c r="BI949" t="s">
        <v>661</v>
      </c>
      <c r="BJ949">
        <v>10012.200000000001</v>
      </c>
      <c r="BK949">
        <v>2150</v>
      </c>
      <c r="BL949">
        <v>0</v>
      </c>
      <c r="BM949">
        <v>0</v>
      </c>
      <c r="BN949">
        <v>419</v>
      </c>
      <c r="BO949" t="s">
        <v>242</v>
      </c>
    </row>
    <row r="950" spans="1:68" x14ac:dyDescent="0.2">
      <c r="A950" t="s">
        <v>294</v>
      </c>
      <c r="B950">
        <v>0</v>
      </c>
      <c r="F950" s="162" t="s">
        <v>274</v>
      </c>
      <c r="G950" s="162"/>
      <c r="O950" s="162" t="s">
        <v>274</v>
      </c>
      <c r="P950" s="162">
        <v>190</v>
      </c>
      <c r="Q950" s="162">
        <v>4</v>
      </c>
      <c r="R950" s="162" t="s">
        <v>109</v>
      </c>
      <c r="S950">
        <v>194656</v>
      </c>
      <c r="T950">
        <v>177689</v>
      </c>
      <c r="U950">
        <v>177689</v>
      </c>
      <c r="V950">
        <v>177689</v>
      </c>
      <c r="W950">
        <v>177689</v>
      </c>
      <c r="X950" t="b">
        <f t="shared" si="1012"/>
        <v>1</v>
      </c>
      <c r="Y950" t="b">
        <f t="shared" si="1013"/>
        <v>1</v>
      </c>
      <c r="AP950">
        <v>649</v>
      </c>
      <c r="AQ950" t="s">
        <v>916</v>
      </c>
      <c r="AR950" t="s">
        <v>1505</v>
      </c>
      <c r="AS950">
        <v>10062.1</v>
      </c>
      <c r="AT950">
        <v>24920</v>
      </c>
      <c r="BI950" t="s">
        <v>883</v>
      </c>
      <c r="BJ950">
        <v>10005</v>
      </c>
      <c r="BK950">
        <v>2150</v>
      </c>
      <c r="BL950">
        <v>0</v>
      </c>
      <c r="BM950">
        <v>0</v>
      </c>
      <c r="BN950">
        <v>619</v>
      </c>
      <c r="BO950" t="s">
        <v>242</v>
      </c>
    </row>
    <row r="951" spans="1:68" x14ac:dyDescent="0.2">
      <c r="A951" t="s">
        <v>295</v>
      </c>
      <c r="B951">
        <v>0</v>
      </c>
      <c r="F951" s="162" t="s">
        <v>274</v>
      </c>
      <c r="G951" s="162"/>
      <c r="O951" s="162" t="s">
        <v>274</v>
      </c>
      <c r="P951" s="162">
        <v>190</v>
      </c>
      <c r="Q951" s="162">
        <v>5</v>
      </c>
      <c r="R951" s="162" t="s">
        <v>109</v>
      </c>
      <c r="S951">
        <v>194921</v>
      </c>
      <c r="T951">
        <v>177689</v>
      </c>
      <c r="U951">
        <v>177689</v>
      </c>
      <c r="V951">
        <v>177689</v>
      </c>
      <c r="W951">
        <v>177689</v>
      </c>
      <c r="X951" t="b">
        <f t="shared" si="1012"/>
        <v>1</v>
      </c>
      <c r="Y951" t="b">
        <f t="shared" si="1013"/>
        <v>1</v>
      </c>
      <c r="AP951">
        <v>849</v>
      </c>
      <c r="AQ951" t="s">
        <v>1138</v>
      </c>
      <c r="AR951" t="s">
        <v>1505</v>
      </c>
      <c r="AS951">
        <v>10075.9</v>
      </c>
      <c r="AT951">
        <v>24920</v>
      </c>
      <c r="BI951" t="s">
        <v>1105</v>
      </c>
      <c r="BJ951">
        <v>10007.4</v>
      </c>
      <c r="BK951">
        <v>2150</v>
      </c>
      <c r="BL951">
        <v>0</v>
      </c>
      <c r="BM951">
        <v>0</v>
      </c>
      <c r="BN951">
        <v>819</v>
      </c>
      <c r="BO951" t="s">
        <v>242</v>
      </c>
    </row>
    <row r="952" spans="1:68" x14ac:dyDescent="0.2">
      <c r="A952" t="s">
        <v>296</v>
      </c>
      <c r="B952">
        <v>0.9798</v>
      </c>
      <c r="F952" s="162" t="s">
        <v>274</v>
      </c>
      <c r="G952" s="162"/>
      <c r="O952" s="162" t="s">
        <v>274</v>
      </c>
      <c r="P952" s="162">
        <v>191</v>
      </c>
      <c r="Q952" s="162">
        <v>1</v>
      </c>
      <c r="R952" s="162" t="s">
        <v>128</v>
      </c>
      <c r="S952">
        <v>390706</v>
      </c>
      <c r="T952">
        <v>357744</v>
      </c>
      <c r="U952">
        <v>357744</v>
      </c>
      <c r="V952">
        <v>357744</v>
      </c>
      <c r="W952">
        <v>357744</v>
      </c>
      <c r="X952" t="b">
        <f t="shared" si="1012"/>
        <v>1</v>
      </c>
      <c r="Y952" t="b">
        <f t="shared" si="1013"/>
        <v>1</v>
      </c>
      <c r="Z952">
        <f t="shared" ref="Z952" si="1069">P952</f>
        <v>191</v>
      </c>
      <c r="AA952" t="str">
        <f t="shared" ref="AA952" si="1070">R952</f>
        <v>H&amp;Sconv2000-3-1.txt</v>
      </c>
      <c r="AB952">
        <f>AVERAGE(V952:V956)</f>
        <v>357744</v>
      </c>
      <c r="AC952">
        <f>AVERAGE(W952:W956)</f>
        <v>357743</v>
      </c>
      <c r="AP952">
        <v>11</v>
      </c>
      <c r="AQ952" t="s">
        <v>334</v>
      </c>
      <c r="AR952" t="s">
        <v>1467</v>
      </c>
      <c r="AS952">
        <v>10035.700000000001</v>
      </c>
      <c r="AT952">
        <v>1940</v>
      </c>
      <c r="AU952">
        <f t="shared" ref="AU952" si="1071">AVERAGE(AT952:AT956)</f>
        <v>1940</v>
      </c>
      <c r="BI952" t="s">
        <v>662</v>
      </c>
      <c r="BJ952">
        <v>10009.4</v>
      </c>
      <c r="BK952">
        <v>25010</v>
      </c>
      <c r="BL952">
        <v>0</v>
      </c>
      <c r="BM952">
        <v>0</v>
      </c>
      <c r="BN952">
        <v>41</v>
      </c>
      <c r="BO952" t="s">
        <v>264</v>
      </c>
      <c r="BP952">
        <f t="shared" ref="BP952" si="1072">AVERAGE(BK952:BK956)</f>
        <v>25010</v>
      </c>
    </row>
    <row r="953" spans="1:68" x14ac:dyDescent="0.2">
      <c r="F953" s="162" t="s">
        <v>274</v>
      </c>
      <c r="G953" s="162"/>
      <c r="O953" s="162" t="s">
        <v>274</v>
      </c>
      <c r="P953" s="162">
        <v>191</v>
      </c>
      <c r="Q953" s="162">
        <v>2</v>
      </c>
      <c r="R953" s="162" t="s">
        <v>128</v>
      </c>
      <c r="S953">
        <v>391416</v>
      </c>
      <c r="T953">
        <v>357744</v>
      </c>
      <c r="U953">
        <v>357739</v>
      </c>
      <c r="V953">
        <v>357744</v>
      </c>
      <c r="W953">
        <v>357739</v>
      </c>
      <c r="X953" t="b">
        <f t="shared" si="1012"/>
        <v>0</v>
      </c>
      <c r="Y953" t="b">
        <f t="shared" si="1013"/>
        <v>1</v>
      </c>
      <c r="AP953">
        <v>211</v>
      </c>
      <c r="AQ953" t="s">
        <v>432</v>
      </c>
      <c r="AR953" t="s">
        <v>1467</v>
      </c>
      <c r="AS953">
        <v>10021.799999999999</v>
      </c>
      <c r="AT953">
        <v>1940</v>
      </c>
      <c r="BI953" t="s">
        <v>465</v>
      </c>
      <c r="BJ953">
        <v>10111.200000000001</v>
      </c>
      <c r="BK953">
        <v>25010</v>
      </c>
      <c r="BL953">
        <v>0</v>
      </c>
      <c r="BM953">
        <v>0</v>
      </c>
      <c r="BN953">
        <v>241</v>
      </c>
      <c r="BO953" t="s">
        <v>264</v>
      </c>
    </row>
    <row r="954" spans="1:68" x14ac:dyDescent="0.2">
      <c r="A954" t="s">
        <v>282</v>
      </c>
      <c r="B954" t="s">
        <v>155</v>
      </c>
      <c r="C954" t="s">
        <v>283</v>
      </c>
      <c r="F954" s="162" t="s">
        <v>274</v>
      </c>
      <c r="G954" s="162" t="str">
        <f t="shared" ref="G954" si="1073">B954</f>
        <v>H&amp;Slin100-1-7.txt</v>
      </c>
      <c r="H954">
        <f t="shared" ref="H954" si="1074">B955</f>
        <v>14070</v>
      </c>
      <c r="I954">
        <f t="shared" ref="I954" si="1075">B956</f>
        <v>13930</v>
      </c>
      <c r="J954">
        <f t="shared" ref="J954" si="1076">B957</f>
        <v>13210</v>
      </c>
      <c r="K954">
        <f t="shared" ref="K954:L954" si="1077">B958</f>
        <v>13360</v>
      </c>
      <c r="L954">
        <f t="shared" si="1077"/>
        <v>13210</v>
      </c>
      <c r="O954" s="162" t="s">
        <v>274</v>
      </c>
      <c r="P954" s="162">
        <v>191</v>
      </c>
      <c r="Q954" s="162">
        <v>3</v>
      </c>
      <c r="R954" s="162" t="s">
        <v>128</v>
      </c>
      <c r="S954">
        <v>391128</v>
      </c>
      <c r="T954">
        <v>357744</v>
      </c>
      <c r="U954">
        <v>357744</v>
      </c>
      <c r="V954">
        <v>357744</v>
      </c>
      <c r="W954">
        <v>357744</v>
      </c>
      <c r="X954" t="b">
        <f t="shared" si="1012"/>
        <v>1</v>
      </c>
      <c r="Y954" t="b">
        <f t="shared" si="1013"/>
        <v>1</v>
      </c>
      <c r="AP954">
        <v>411</v>
      </c>
      <c r="AQ954" t="s">
        <v>653</v>
      </c>
      <c r="AR954" t="s">
        <v>1467</v>
      </c>
      <c r="AS954">
        <v>10010.6</v>
      </c>
      <c r="AT954">
        <v>1940</v>
      </c>
      <c r="BI954" t="s">
        <v>686</v>
      </c>
      <c r="BJ954">
        <v>10098.9</v>
      </c>
      <c r="BK954">
        <v>25010</v>
      </c>
      <c r="BL954">
        <v>0</v>
      </c>
      <c r="BM954">
        <v>0</v>
      </c>
      <c r="BN954">
        <v>441</v>
      </c>
      <c r="BO954" t="s">
        <v>264</v>
      </c>
    </row>
    <row r="955" spans="1:68" x14ac:dyDescent="0.2">
      <c r="A955" t="s">
        <v>215</v>
      </c>
      <c r="B955">
        <v>14070</v>
      </c>
      <c r="C955" t="s">
        <v>284</v>
      </c>
      <c r="D955">
        <v>0.16</v>
      </c>
      <c r="F955" s="162" t="s">
        <v>274</v>
      </c>
      <c r="G955" s="162"/>
      <c r="O955" s="162" t="s">
        <v>274</v>
      </c>
      <c r="P955" s="162">
        <v>191</v>
      </c>
      <c r="Q955" s="162">
        <v>4</v>
      </c>
      <c r="R955" s="162" t="s">
        <v>128</v>
      </c>
      <c r="S955">
        <v>391006</v>
      </c>
      <c r="T955">
        <v>357744</v>
      </c>
      <c r="U955">
        <v>357744</v>
      </c>
      <c r="V955">
        <v>357744</v>
      </c>
      <c r="W955">
        <v>357744</v>
      </c>
      <c r="X955" t="b">
        <f t="shared" si="1012"/>
        <v>1</v>
      </c>
      <c r="Y955" t="b">
        <f t="shared" si="1013"/>
        <v>1</v>
      </c>
      <c r="AP955">
        <v>611</v>
      </c>
      <c r="AQ955" t="s">
        <v>875</v>
      </c>
      <c r="AR955" t="s">
        <v>1467</v>
      </c>
      <c r="AS955">
        <v>10011.299999999999</v>
      </c>
      <c r="AT955">
        <v>1940</v>
      </c>
      <c r="BI955" t="s">
        <v>908</v>
      </c>
      <c r="BJ955">
        <v>10112.4</v>
      </c>
      <c r="BK955">
        <v>25010</v>
      </c>
      <c r="BL955">
        <v>0</v>
      </c>
      <c r="BM955">
        <v>0</v>
      </c>
      <c r="BN955">
        <v>641</v>
      </c>
      <c r="BO955" t="s">
        <v>264</v>
      </c>
    </row>
    <row r="956" spans="1:68" x14ac:dyDescent="0.2">
      <c r="A956" t="s">
        <v>216</v>
      </c>
      <c r="B956">
        <v>13930</v>
      </c>
      <c r="C956" t="s">
        <v>284</v>
      </c>
      <c r="D956">
        <v>4.7E-2</v>
      </c>
      <c r="F956" s="162" t="s">
        <v>274</v>
      </c>
      <c r="G956" s="162"/>
      <c r="O956" s="162" t="s">
        <v>274</v>
      </c>
      <c r="P956" s="162">
        <v>191</v>
      </c>
      <c r="Q956" s="162">
        <v>5</v>
      </c>
      <c r="R956" s="162" t="s">
        <v>128</v>
      </c>
      <c r="S956">
        <v>391547</v>
      </c>
      <c r="T956">
        <v>357744</v>
      </c>
      <c r="U956">
        <v>357744</v>
      </c>
      <c r="V956">
        <v>357744</v>
      </c>
      <c r="W956">
        <v>357744</v>
      </c>
      <c r="X956" t="b">
        <f t="shared" si="1012"/>
        <v>1</v>
      </c>
      <c r="Y956" t="b">
        <f t="shared" si="1013"/>
        <v>1</v>
      </c>
      <c r="AP956">
        <v>811</v>
      </c>
      <c r="AQ956" t="s">
        <v>1097</v>
      </c>
      <c r="AR956" t="s">
        <v>1467</v>
      </c>
      <c r="AS956">
        <v>10013.9</v>
      </c>
      <c r="AT956">
        <v>1940</v>
      </c>
      <c r="BI956" t="s">
        <v>1130</v>
      </c>
      <c r="BJ956">
        <v>9990.16</v>
      </c>
      <c r="BK956">
        <v>25010</v>
      </c>
      <c r="BL956">
        <v>0</v>
      </c>
      <c r="BM956">
        <v>0</v>
      </c>
      <c r="BN956">
        <v>841</v>
      </c>
      <c r="BO956" t="s">
        <v>264</v>
      </c>
    </row>
    <row r="957" spans="1:68" x14ac:dyDescent="0.2">
      <c r="A957" t="s">
        <v>285</v>
      </c>
      <c r="B957">
        <v>13210</v>
      </c>
      <c r="F957" s="162" t="s">
        <v>274</v>
      </c>
      <c r="G957" s="162"/>
      <c r="O957" s="162" t="s">
        <v>274</v>
      </c>
      <c r="P957" s="162">
        <v>192</v>
      </c>
      <c r="Q957" s="162">
        <v>1</v>
      </c>
      <c r="R957" s="162" t="s">
        <v>130</v>
      </c>
      <c r="S957">
        <v>403603</v>
      </c>
      <c r="T957">
        <v>371171</v>
      </c>
      <c r="U957">
        <v>371171</v>
      </c>
      <c r="V957">
        <v>371171</v>
      </c>
      <c r="W957">
        <v>371171</v>
      </c>
      <c r="X957" t="b">
        <f t="shared" si="1012"/>
        <v>1</v>
      </c>
      <c r="Y957" t="b">
        <f t="shared" si="1013"/>
        <v>1</v>
      </c>
      <c r="Z957">
        <f t="shared" ref="Z957" si="1078">P957</f>
        <v>192</v>
      </c>
      <c r="AA957" t="str">
        <f t="shared" ref="AA957" si="1079">R957</f>
        <v>H&amp;Sconv2000-3-2.txt</v>
      </c>
      <c r="AB957">
        <f>AVERAGE(V957:V961)</f>
        <v>371171</v>
      </c>
      <c r="AC957">
        <f>AVERAGE(W957:W961)</f>
        <v>371171</v>
      </c>
      <c r="AP957">
        <v>20</v>
      </c>
      <c r="AQ957" t="s">
        <v>430</v>
      </c>
      <c r="AR957" t="s">
        <v>1476</v>
      </c>
      <c r="AS957">
        <v>10069.6</v>
      </c>
      <c r="AT957">
        <v>2650</v>
      </c>
      <c r="AU957">
        <f t="shared" ref="AU957" si="1080">AVERAGE(AT957:AT961)</f>
        <v>2658</v>
      </c>
      <c r="BI957" t="s">
        <v>762</v>
      </c>
      <c r="BJ957">
        <v>10514.5</v>
      </c>
      <c r="BK957">
        <v>25570</v>
      </c>
      <c r="BL957">
        <v>0</v>
      </c>
      <c r="BM957">
        <v>0</v>
      </c>
      <c r="BN957">
        <v>50</v>
      </c>
      <c r="BO957" t="s">
        <v>273</v>
      </c>
      <c r="BP957">
        <f t="shared" ref="BP957" si="1081">AVERAGE(BK957:BK961)</f>
        <v>25568</v>
      </c>
    </row>
    <row r="958" spans="1:68" x14ac:dyDescent="0.2">
      <c r="A958" t="s">
        <v>286</v>
      </c>
      <c r="B958">
        <v>13360</v>
      </c>
      <c r="C958">
        <v>13210</v>
      </c>
      <c r="F958" s="162" t="s">
        <v>274</v>
      </c>
      <c r="G958" s="162"/>
      <c r="O958" s="162" t="s">
        <v>274</v>
      </c>
      <c r="P958" s="162">
        <v>192</v>
      </c>
      <c r="Q958" s="162">
        <v>2</v>
      </c>
      <c r="R958" s="162" t="s">
        <v>130</v>
      </c>
      <c r="S958">
        <v>403885</v>
      </c>
      <c r="T958">
        <v>371171</v>
      </c>
      <c r="U958">
        <v>371171</v>
      </c>
      <c r="V958">
        <v>371171</v>
      </c>
      <c r="W958">
        <v>371171</v>
      </c>
      <c r="X958" t="b">
        <f t="shared" si="1012"/>
        <v>1</v>
      </c>
      <c r="Y958" t="b">
        <f t="shared" si="1013"/>
        <v>1</v>
      </c>
      <c r="AP958">
        <v>220</v>
      </c>
      <c r="AQ958" t="s">
        <v>442</v>
      </c>
      <c r="AR958" t="s">
        <v>1476</v>
      </c>
      <c r="AS958">
        <v>10020.299999999999</v>
      </c>
      <c r="AT958">
        <v>2660</v>
      </c>
      <c r="BI958" t="s">
        <v>475</v>
      </c>
      <c r="BJ958">
        <v>10609</v>
      </c>
      <c r="BK958">
        <v>25570</v>
      </c>
      <c r="BL958">
        <v>0</v>
      </c>
      <c r="BM958">
        <v>0</v>
      </c>
      <c r="BN958">
        <v>250</v>
      </c>
      <c r="BO958" t="s">
        <v>273</v>
      </c>
    </row>
    <row r="959" spans="1:68" x14ac:dyDescent="0.2">
      <c r="A959" t="s">
        <v>287</v>
      </c>
      <c r="B959">
        <v>10018.968999999999</v>
      </c>
      <c r="F959" s="162" t="s">
        <v>274</v>
      </c>
      <c r="G959" s="162"/>
      <c r="O959" s="162" t="s">
        <v>274</v>
      </c>
      <c r="P959" s="162">
        <v>192</v>
      </c>
      <c r="Q959" s="162">
        <v>3</v>
      </c>
      <c r="R959" s="162" t="s">
        <v>130</v>
      </c>
      <c r="S959">
        <v>402054</v>
      </c>
      <c r="T959">
        <v>371171</v>
      </c>
      <c r="U959">
        <v>371171</v>
      </c>
      <c r="V959">
        <v>371171</v>
      </c>
      <c r="W959">
        <v>371171</v>
      </c>
      <c r="X959" t="b">
        <f t="shared" si="1012"/>
        <v>1</v>
      </c>
      <c r="Y959" t="b">
        <f t="shared" si="1013"/>
        <v>1</v>
      </c>
      <c r="AP959">
        <v>420</v>
      </c>
      <c r="AQ959" t="s">
        <v>663</v>
      </c>
      <c r="AR959" t="s">
        <v>1476</v>
      </c>
      <c r="AS959">
        <v>10011.700000000001</v>
      </c>
      <c r="AT959">
        <v>2660</v>
      </c>
      <c r="BI959" t="s">
        <v>696</v>
      </c>
      <c r="BJ959">
        <v>10120</v>
      </c>
      <c r="BK959">
        <v>25560</v>
      </c>
      <c r="BL959">
        <v>0</v>
      </c>
      <c r="BM959">
        <v>0</v>
      </c>
      <c r="BN959">
        <v>450</v>
      </c>
      <c r="BO959" t="s">
        <v>273</v>
      </c>
    </row>
    <row r="960" spans="1:68" x14ac:dyDescent="0.2">
      <c r="A960" t="s">
        <v>288</v>
      </c>
      <c r="B960">
        <v>153920</v>
      </c>
      <c r="F960" s="162" t="s">
        <v>274</v>
      </c>
      <c r="G960" s="162"/>
      <c r="O960" s="162" t="s">
        <v>274</v>
      </c>
      <c r="P960" s="162">
        <v>192</v>
      </c>
      <c r="Q960" s="162">
        <v>4</v>
      </c>
      <c r="R960" s="162" t="s">
        <v>130</v>
      </c>
      <c r="S960">
        <v>403969</v>
      </c>
      <c r="T960">
        <v>371171</v>
      </c>
      <c r="U960">
        <v>371171</v>
      </c>
      <c r="V960">
        <v>371171</v>
      </c>
      <c r="W960">
        <v>371171</v>
      </c>
      <c r="X960" t="b">
        <f t="shared" si="1012"/>
        <v>1</v>
      </c>
      <c r="Y960" t="b">
        <f t="shared" si="1013"/>
        <v>1</v>
      </c>
      <c r="AP960">
        <v>620</v>
      </c>
      <c r="AQ960" t="s">
        <v>885</v>
      </c>
      <c r="AR960" t="s">
        <v>1476</v>
      </c>
      <c r="AS960">
        <v>10031.9</v>
      </c>
      <c r="AT960">
        <v>2660</v>
      </c>
      <c r="BI960" t="s">
        <v>918</v>
      </c>
      <c r="BJ960">
        <v>10119.5</v>
      </c>
      <c r="BK960">
        <v>25570</v>
      </c>
      <c r="BL960">
        <v>0</v>
      </c>
      <c r="BM960">
        <v>0</v>
      </c>
      <c r="BN960">
        <v>650</v>
      </c>
      <c r="BO960" t="s">
        <v>273</v>
      </c>
    </row>
    <row r="961" spans="1:68" x14ac:dyDescent="0.2">
      <c r="A961" t="s">
        <v>289</v>
      </c>
      <c r="B961">
        <v>25840</v>
      </c>
      <c r="F961" s="162" t="s">
        <v>274</v>
      </c>
      <c r="G961" s="162"/>
      <c r="O961" s="162" t="s">
        <v>274</v>
      </c>
      <c r="P961" s="162">
        <v>192</v>
      </c>
      <c r="Q961" s="162">
        <v>5</v>
      </c>
      <c r="R961" s="162" t="s">
        <v>130</v>
      </c>
      <c r="S961">
        <v>402364</v>
      </c>
      <c r="T961">
        <v>371171</v>
      </c>
      <c r="U961">
        <v>371171</v>
      </c>
      <c r="V961">
        <v>371171</v>
      </c>
      <c r="W961">
        <v>371171</v>
      </c>
      <c r="X961" t="b">
        <f t="shared" si="1012"/>
        <v>1</v>
      </c>
      <c r="Y961" t="b">
        <f t="shared" si="1013"/>
        <v>1</v>
      </c>
      <c r="AP961">
        <v>820</v>
      </c>
      <c r="AQ961" t="s">
        <v>1107</v>
      </c>
      <c r="AR961" t="s">
        <v>1476</v>
      </c>
      <c r="AS961">
        <v>10023.799999999999</v>
      </c>
      <c r="AT961">
        <v>2660</v>
      </c>
      <c r="BI961" t="s">
        <v>1140</v>
      </c>
      <c r="BJ961">
        <v>9998.18</v>
      </c>
      <c r="BK961">
        <v>25570</v>
      </c>
      <c r="BL961">
        <v>0</v>
      </c>
      <c r="BM961">
        <v>0</v>
      </c>
      <c r="BN961">
        <v>850</v>
      </c>
      <c r="BO961" t="s">
        <v>273</v>
      </c>
    </row>
    <row r="962" spans="1:68" x14ac:dyDescent="0.2">
      <c r="F962" s="162" t="s">
        <v>274</v>
      </c>
      <c r="G962" s="162"/>
      <c r="O962" s="162" t="s">
        <v>274</v>
      </c>
      <c r="P962" s="162">
        <v>193</v>
      </c>
      <c r="Q962" s="162">
        <v>1</v>
      </c>
      <c r="R962" s="162" t="s">
        <v>131</v>
      </c>
      <c r="S962">
        <v>400028</v>
      </c>
      <c r="T962">
        <v>366117</v>
      </c>
      <c r="U962">
        <v>366117</v>
      </c>
      <c r="V962">
        <v>366117</v>
      </c>
      <c r="W962">
        <v>366117</v>
      </c>
      <c r="X962" t="b">
        <f t="shared" si="1012"/>
        <v>1</v>
      </c>
      <c r="Y962" t="b">
        <f t="shared" si="1013"/>
        <v>1</v>
      </c>
      <c r="Z962">
        <f t="shared" ref="Z962" si="1082">P962</f>
        <v>193</v>
      </c>
      <c r="AA962" t="str">
        <f t="shared" ref="AA962" si="1083">R962</f>
        <v>H&amp;Sconv2000-3-3.txt</v>
      </c>
      <c r="AB962">
        <f>AVERAGE(V962:V966)</f>
        <v>366117</v>
      </c>
      <c r="AC962">
        <f>AVERAGE(W962:W966)</f>
        <v>366117</v>
      </c>
      <c r="AP962">
        <v>12</v>
      </c>
      <c r="AQ962" t="s">
        <v>344</v>
      </c>
      <c r="AR962" t="s">
        <v>1468</v>
      </c>
      <c r="AS962">
        <v>10018.9</v>
      </c>
      <c r="AT962">
        <v>2220</v>
      </c>
      <c r="AU962">
        <f t="shared" ref="AU962" si="1084">AVERAGE(AT962:AT966)</f>
        <v>2220</v>
      </c>
      <c r="BI962" t="s">
        <v>673</v>
      </c>
      <c r="BJ962">
        <v>10323.9</v>
      </c>
      <c r="BK962">
        <v>25730</v>
      </c>
      <c r="BL962">
        <v>0</v>
      </c>
      <c r="BM962">
        <v>0</v>
      </c>
      <c r="BN962">
        <v>42</v>
      </c>
      <c r="BO962" t="s">
        <v>265</v>
      </c>
      <c r="BP962">
        <f t="shared" ref="BP962" si="1085">AVERAGE(BK962:BK966)</f>
        <v>25730</v>
      </c>
    </row>
    <row r="963" spans="1:68" x14ac:dyDescent="0.2">
      <c r="A963" t="s">
        <v>290</v>
      </c>
      <c r="F963" s="162" t="s">
        <v>274</v>
      </c>
      <c r="G963" s="162"/>
      <c r="O963" s="162" t="s">
        <v>274</v>
      </c>
      <c r="P963" s="162">
        <v>193</v>
      </c>
      <c r="Q963" s="162">
        <v>2</v>
      </c>
      <c r="R963" s="162" t="s">
        <v>131</v>
      </c>
      <c r="S963">
        <v>398818</v>
      </c>
      <c r="T963">
        <v>366117</v>
      </c>
      <c r="U963">
        <v>366117</v>
      </c>
      <c r="V963">
        <v>366117</v>
      </c>
      <c r="W963">
        <v>366117</v>
      </c>
      <c r="X963" t="b">
        <f t="shared" ref="X963:X1001" si="1086">W963=V963</f>
        <v>1</v>
      </c>
      <c r="Y963" t="b">
        <f t="shared" ref="Y963:Y1001" si="1087">W963=U963</f>
        <v>1</v>
      </c>
      <c r="AP963">
        <v>212</v>
      </c>
      <c r="AQ963" t="s">
        <v>433</v>
      </c>
      <c r="AR963" t="s">
        <v>1468</v>
      </c>
      <c r="AS963">
        <v>9999.35</v>
      </c>
      <c r="AT963">
        <v>2220</v>
      </c>
      <c r="BI963" t="s">
        <v>466</v>
      </c>
      <c r="BJ963">
        <v>10169.799999999999</v>
      </c>
      <c r="BK963">
        <v>25730</v>
      </c>
      <c r="BL963">
        <v>0</v>
      </c>
      <c r="BM963">
        <v>0</v>
      </c>
      <c r="BN963">
        <v>242</v>
      </c>
      <c r="BO963" t="s">
        <v>265</v>
      </c>
    </row>
    <row r="964" spans="1:68" x14ac:dyDescent="0.2">
      <c r="A964" t="s">
        <v>291</v>
      </c>
      <c r="B964">
        <v>70</v>
      </c>
      <c r="F964" s="162" t="s">
        <v>274</v>
      </c>
      <c r="G964" s="162"/>
      <c r="O964" s="162" t="s">
        <v>274</v>
      </c>
      <c r="P964" s="162">
        <v>193</v>
      </c>
      <c r="Q964" s="162">
        <v>3</v>
      </c>
      <c r="R964" s="162" t="s">
        <v>131</v>
      </c>
      <c r="S964">
        <v>398812</v>
      </c>
      <c r="T964">
        <v>366117</v>
      </c>
      <c r="U964">
        <v>366117</v>
      </c>
      <c r="V964">
        <v>366117</v>
      </c>
      <c r="W964">
        <v>366117</v>
      </c>
      <c r="X964" t="b">
        <f t="shared" si="1086"/>
        <v>1</v>
      </c>
      <c r="Y964" t="b">
        <f t="shared" si="1087"/>
        <v>1</v>
      </c>
      <c r="AP964">
        <v>412</v>
      </c>
      <c r="AQ964" t="s">
        <v>654</v>
      </c>
      <c r="AR964" t="s">
        <v>1468</v>
      </c>
      <c r="AS964">
        <v>10013.9</v>
      </c>
      <c r="AT964">
        <v>2220</v>
      </c>
      <c r="BI964" t="s">
        <v>687</v>
      </c>
      <c r="BJ964">
        <v>10384.700000000001</v>
      </c>
      <c r="BK964">
        <v>25730</v>
      </c>
      <c r="BL964">
        <v>0</v>
      </c>
      <c r="BM964">
        <v>0</v>
      </c>
      <c r="BN964">
        <v>442</v>
      </c>
      <c r="BO964" t="s">
        <v>265</v>
      </c>
    </row>
    <row r="965" spans="1:68" x14ac:dyDescent="0.2">
      <c r="A965" t="s">
        <v>292</v>
      </c>
      <c r="B965">
        <v>0</v>
      </c>
      <c r="F965" s="162" t="s">
        <v>274</v>
      </c>
      <c r="G965" s="162"/>
      <c r="O965" s="162" t="s">
        <v>274</v>
      </c>
      <c r="P965" s="162">
        <v>193</v>
      </c>
      <c r="Q965" s="162">
        <v>4</v>
      </c>
      <c r="R965" s="162" t="s">
        <v>131</v>
      </c>
      <c r="S965">
        <v>399799</v>
      </c>
      <c r="T965">
        <v>366117</v>
      </c>
      <c r="U965">
        <v>366117</v>
      </c>
      <c r="V965">
        <v>366117</v>
      </c>
      <c r="W965">
        <v>366117</v>
      </c>
      <c r="X965" t="b">
        <f t="shared" si="1086"/>
        <v>1</v>
      </c>
      <c r="Y965" t="b">
        <f t="shared" si="1087"/>
        <v>1</v>
      </c>
      <c r="AP965">
        <v>612</v>
      </c>
      <c r="AQ965" t="s">
        <v>876</v>
      </c>
      <c r="AR965" t="s">
        <v>1468</v>
      </c>
      <c r="AS965">
        <v>10020.299999999999</v>
      </c>
      <c r="AT965">
        <v>2220</v>
      </c>
      <c r="BI965" t="s">
        <v>909</v>
      </c>
      <c r="BJ965">
        <v>10032.4</v>
      </c>
      <c r="BK965">
        <v>25730</v>
      </c>
      <c r="BL965">
        <v>0</v>
      </c>
      <c r="BM965">
        <v>0</v>
      </c>
      <c r="BN965">
        <v>642</v>
      </c>
      <c r="BO965" t="s">
        <v>265</v>
      </c>
    </row>
    <row r="966" spans="1:68" x14ac:dyDescent="0.2">
      <c r="A966" t="s">
        <v>293</v>
      </c>
      <c r="B966">
        <v>2678</v>
      </c>
      <c r="F966" s="162" t="s">
        <v>274</v>
      </c>
      <c r="G966" s="162"/>
      <c r="O966" s="162" t="s">
        <v>274</v>
      </c>
      <c r="P966" s="162">
        <v>193</v>
      </c>
      <c r="Q966" s="162">
        <v>5</v>
      </c>
      <c r="R966" s="162" t="s">
        <v>131</v>
      </c>
      <c r="S966">
        <v>399975</v>
      </c>
      <c r="T966">
        <v>366117</v>
      </c>
      <c r="U966">
        <v>366117</v>
      </c>
      <c r="V966">
        <v>366117</v>
      </c>
      <c r="W966">
        <v>366117</v>
      </c>
      <c r="X966" t="b">
        <f t="shared" si="1086"/>
        <v>1</v>
      </c>
      <c r="Y966" t="b">
        <f t="shared" si="1087"/>
        <v>1</v>
      </c>
      <c r="AP966">
        <v>812</v>
      </c>
      <c r="AQ966" t="s">
        <v>1098</v>
      </c>
      <c r="AR966" t="s">
        <v>1468</v>
      </c>
      <c r="AS966">
        <v>9999.69</v>
      </c>
      <c r="AT966">
        <v>2220</v>
      </c>
      <c r="BI966" t="s">
        <v>1131</v>
      </c>
      <c r="BJ966">
        <v>10299.6</v>
      </c>
      <c r="BK966">
        <v>25730</v>
      </c>
      <c r="BL966">
        <v>0</v>
      </c>
      <c r="BM966">
        <v>0</v>
      </c>
      <c r="BN966">
        <v>842</v>
      </c>
      <c r="BO966" t="s">
        <v>265</v>
      </c>
    </row>
    <row r="967" spans="1:68" x14ac:dyDescent="0.2">
      <c r="A967" t="s">
        <v>294</v>
      </c>
      <c r="B967">
        <v>0</v>
      </c>
      <c r="F967" s="162" t="s">
        <v>274</v>
      </c>
      <c r="G967" s="162"/>
      <c r="O967" s="162" t="s">
        <v>274</v>
      </c>
      <c r="P967" s="162">
        <v>194</v>
      </c>
      <c r="Q967" s="162">
        <v>1</v>
      </c>
      <c r="R967" s="162" t="s">
        <v>132</v>
      </c>
      <c r="S967">
        <v>392906</v>
      </c>
      <c r="T967">
        <v>358454</v>
      </c>
      <c r="U967">
        <v>358454</v>
      </c>
      <c r="V967">
        <v>358454</v>
      </c>
      <c r="W967">
        <v>358454</v>
      </c>
      <c r="X967" t="b">
        <f t="shared" si="1086"/>
        <v>1</v>
      </c>
      <c r="Y967" t="b">
        <f t="shared" si="1087"/>
        <v>1</v>
      </c>
      <c r="Z967">
        <f t="shared" ref="Z967" si="1088">P967</f>
        <v>194</v>
      </c>
      <c r="AA967" t="str">
        <f t="shared" ref="AA967" si="1089">R967</f>
        <v>H&amp;Sconv2000-3-4.txt</v>
      </c>
      <c r="AB967">
        <f>AVERAGE(V967:V971)</f>
        <v>358454</v>
      </c>
      <c r="AC967">
        <f>AVERAGE(W967:W971)</f>
        <v>358454</v>
      </c>
      <c r="AP967">
        <v>13</v>
      </c>
      <c r="AQ967" t="s">
        <v>355</v>
      </c>
      <c r="AR967" t="s">
        <v>1469</v>
      </c>
      <c r="AS967">
        <v>10028.200000000001</v>
      </c>
      <c r="AT967">
        <v>2730</v>
      </c>
      <c r="AU967">
        <f t="shared" ref="AU967" si="1090">AVERAGE(AT967:AT971)</f>
        <v>2738</v>
      </c>
      <c r="BI967" t="s">
        <v>684</v>
      </c>
      <c r="BJ967">
        <v>10249.4</v>
      </c>
      <c r="BK967">
        <v>24350</v>
      </c>
      <c r="BL967">
        <v>0</v>
      </c>
      <c r="BM967">
        <v>0</v>
      </c>
      <c r="BN967">
        <v>43</v>
      </c>
      <c r="BO967" t="s">
        <v>266</v>
      </c>
      <c r="BP967">
        <f t="shared" ref="BP967" si="1091">AVERAGE(BK967:BK971)</f>
        <v>24350</v>
      </c>
    </row>
    <row r="968" spans="1:68" x14ac:dyDescent="0.2">
      <c r="A968" t="s">
        <v>295</v>
      </c>
      <c r="B968">
        <v>0</v>
      </c>
      <c r="F968" s="162" t="s">
        <v>274</v>
      </c>
      <c r="G968" s="162"/>
      <c r="O968" s="162" t="s">
        <v>274</v>
      </c>
      <c r="P968" s="162">
        <v>194</v>
      </c>
      <c r="Q968" s="162">
        <v>2</v>
      </c>
      <c r="R968" s="162" t="s">
        <v>132</v>
      </c>
      <c r="S968">
        <v>392611</v>
      </c>
      <c r="T968">
        <v>358454</v>
      </c>
      <c r="U968">
        <v>358454</v>
      </c>
      <c r="V968">
        <v>358454</v>
      </c>
      <c r="W968">
        <v>358454</v>
      </c>
      <c r="X968" t="b">
        <f t="shared" si="1086"/>
        <v>1</v>
      </c>
      <c r="Y968" t="b">
        <f t="shared" si="1087"/>
        <v>1</v>
      </c>
      <c r="AP968">
        <v>213</v>
      </c>
      <c r="AQ968" t="s">
        <v>434</v>
      </c>
      <c r="AR968" t="s">
        <v>1469</v>
      </c>
      <c r="AS968">
        <v>9999.85</v>
      </c>
      <c r="AT968">
        <v>2740</v>
      </c>
      <c r="BI968" t="s">
        <v>467</v>
      </c>
      <c r="BJ968">
        <v>10043.4</v>
      </c>
      <c r="BK968">
        <v>24350</v>
      </c>
      <c r="BL968">
        <v>0</v>
      </c>
      <c r="BM968">
        <v>0</v>
      </c>
      <c r="BN968">
        <v>243</v>
      </c>
      <c r="BO968" t="s">
        <v>266</v>
      </c>
    </row>
    <row r="969" spans="1:68" x14ac:dyDescent="0.2">
      <c r="A969" t="s">
        <v>296</v>
      </c>
      <c r="B969">
        <v>0.96630000000000005</v>
      </c>
      <c r="F969" s="162" t="s">
        <v>274</v>
      </c>
      <c r="G969" s="162"/>
      <c r="O969" s="162" t="s">
        <v>274</v>
      </c>
      <c r="P969" s="162">
        <v>194</v>
      </c>
      <c r="Q969" s="162">
        <v>3</v>
      </c>
      <c r="R969" s="162" t="s">
        <v>132</v>
      </c>
      <c r="S969">
        <v>392248</v>
      </c>
      <c r="T969">
        <v>358454</v>
      </c>
      <c r="U969">
        <v>358454</v>
      </c>
      <c r="V969">
        <v>358454</v>
      </c>
      <c r="W969">
        <v>358454</v>
      </c>
      <c r="X969" t="b">
        <f t="shared" si="1086"/>
        <v>1</v>
      </c>
      <c r="Y969" t="b">
        <f t="shared" si="1087"/>
        <v>1</v>
      </c>
      <c r="AP969">
        <v>413</v>
      </c>
      <c r="AQ969" t="s">
        <v>655</v>
      </c>
      <c r="AR969" t="s">
        <v>1469</v>
      </c>
      <c r="AS969">
        <v>10014.6</v>
      </c>
      <c r="AT969">
        <v>2740</v>
      </c>
      <c r="BI969" t="s">
        <v>688</v>
      </c>
      <c r="BJ969">
        <v>10178.9</v>
      </c>
      <c r="BK969">
        <v>24350</v>
      </c>
      <c r="BL969">
        <v>0</v>
      </c>
      <c r="BM969">
        <v>0</v>
      </c>
      <c r="BN969">
        <v>443</v>
      </c>
      <c r="BO969" t="s">
        <v>266</v>
      </c>
    </row>
    <row r="970" spans="1:68" x14ac:dyDescent="0.2">
      <c r="F970" s="162" t="s">
        <v>274</v>
      </c>
      <c r="G970" s="162"/>
      <c r="O970" s="162" t="s">
        <v>274</v>
      </c>
      <c r="P970" s="162">
        <v>194</v>
      </c>
      <c r="Q970" s="162">
        <v>4</v>
      </c>
      <c r="R970" s="162" t="s">
        <v>132</v>
      </c>
      <c r="S970">
        <v>392846</v>
      </c>
      <c r="T970">
        <v>358454</v>
      </c>
      <c r="U970">
        <v>358454</v>
      </c>
      <c r="V970">
        <v>358454</v>
      </c>
      <c r="W970">
        <v>358454</v>
      </c>
      <c r="X970" t="b">
        <f t="shared" si="1086"/>
        <v>1</v>
      </c>
      <c r="Y970" t="b">
        <f t="shared" si="1087"/>
        <v>1</v>
      </c>
      <c r="AP970">
        <v>613</v>
      </c>
      <c r="AQ970" t="s">
        <v>877</v>
      </c>
      <c r="AR970" t="s">
        <v>1469</v>
      </c>
      <c r="AS970">
        <v>10024.5</v>
      </c>
      <c r="AT970">
        <v>2740</v>
      </c>
      <c r="BI970" t="s">
        <v>910</v>
      </c>
      <c r="BJ970">
        <v>10303.700000000001</v>
      </c>
      <c r="BK970">
        <v>24350</v>
      </c>
      <c r="BL970">
        <v>0</v>
      </c>
      <c r="BM970">
        <v>0</v>
      </c>
      <c r="BN970">
        <v>643</v>
      </c>
      <c r="BO970" t="s">
        <v>266</v>
      </c>
    </row>
    <row r="971" spans="1:68" x14ac:dyDescent="0.2">
      <c r="A971" t="s">
        <v>282</v>
      </c>
      <c r="B971" t="s">
        <v>156</v>
      </c>
      <c r="C971" t="s">
        <v>283</v>
      </c>
      <c r="F971" s="162" t="s">
        <v>274</v>
      </c>
      <c r="G971" s="162" t="str">
        <f t="shared" ref="G971" si="1092">B971</f>
        <v>H&amp;Slin100-1-8.txt</v>
      </c>
      <c r="H971">
        <f t="shared" ref="H971" si="1093">B972</f>
        <v>13190</v>
      </c>
      <c r="I971">
        <f t="shared" ref="I971" si="1094">B973</f>
        <v>13130</v>
      </c>
      <c r="J971">
        <f t="shared" ref="J971" si="1095">B974</f>
        <v>12350</v>
      </c>
      <c r="K971">
        <f t="shared" ref="K971:L971" si="1096">B975</f>
        <v>12390</v>
      </c>
      <c r="L971">
        <f t="shared" si="1096"/>
        <v>12350</v>
      </c>
      <c r="O971" s="162" t="s">
        <v>274</v>
      </c>
      <c r="P971" s="162">
        <v>194</v>
      </c>
      <c r="Q971" s="162">
        <v>5</v>
      </c>
      <c r="R971" s="162" t="s">
        <v>132</v>
      </c>
      <c r="S971">
        <v>392708</v>
      </c>
      <c r="T971">
        <v>358454</v>
      </c>
      <c r="U971">
        <v>358454</v>
      </c>
      <c r="V971">
        <v>358454</v>
      </c>
      <c r="W971">
        <v>358454</v>
      </c>
      <c r="X971" t="b">
        <f t="shared" si="1086"/>
        <v>1</v>
      </c>
      <c r="Y971" t="b">
        <f t="shared" si="1087"/>
        <v>1</v>
      </c>
      <c r="AP971">
        <v>813</v>
      </c>
      <c r="AQ971" t="s">
        <v>1099</v>
      </c>
      <c r="AR971" t="s">
        <v>1469</v>
      </c>
      <c r="AS971">
        <v>10017</v>
      </c>
      <c r="AT971">
        <v>2740</v>
      </c>
      <c r="BI971" t="s">
        <v>1132</v>
      </c>
      <c r="BJ971">
        <v>10127.700000000001</v>
      </c>
      <c r="BK971">
        <v>24350</v>
      </c>
      <c r="BL971">
        <v>0</v>
      </c>
      <c r="BM971">
        <v>0</v>
      </c>
      <c r="BN971">
        <v>843</v>
      </c>
      <c r="BO971" t="s">
        <v>266</v>
      </c>
    </row>
    <row r="972" spans="1:68" x14ac:dyDescent="0.2">
      <c r="A972" t="s">
        <v>215</v>
      </c>
      <c r="B972">
        <v>13190</v>
      </c>
      <c r="C972" t="s">
        <v>284</v>
      </c>
      <c r="D972">
        <v>0.35499999999999998</v>
      </c>
      <c r="F972" s="162" t="s">
        <v>274</v>
      </c>
      <c r="G972" s="162"/>
      <c r="O972" s="162" t="s">
        <v>274</v>
      </c>
      <c r="P972" s="162">
        <v>195</v>
      </c>
      <c r="Q972" s="162">
        <v>1</v>
      </c>
      <c r="R972" s="162" t="s">
        <v>133</v>
      </c>
      <c r="S972">
        <v>399597</v>
      </c>
      <c r="T972">
        <v>367123</v>
      </c>
      <c r="U972">
        <v>367123</v>
      </c>
      <c r="V972">
        <v>367123</v>
      </c>
      <c r="W972">
        <v>367123</v>
      </c>
      <c r="X972" t="b">
        <f t="shared" si="1086"/>
        <v>1</v>
      </c>
      <c r="Y972" t="b">
        <f t="shared" si="1087"/>
        <v>1</v>
      </c>
      <c r="Z972">
        <f t="shared" ref="Z972" si="1097">P972</f>
        <v>195</v>
      </c>
      <c r="AA972" t="str">
        <f t="shared" ref="AA972" si="1098">R972</f>
        <v>H&amp;Sconv2000-3-5.txt</v>
      </c>
      <c r="AB972">
        <f>AVERAGE(V972:V976)</f>
        <v>367123</v>
      </c>
      <c r="AC972">
        <f>AVERAGE(W972:W976)</f>
        <v>367122</v>
      </c>
      <c r="AP972">
        <v>14</v>
      </c>
      <c r="AQ972" t="s">
        <v>366</v>
      </c>
      <c r="AR972" t="s">
        <v>1470</v>
      </c>
      <c r="AS972">
        <v>10077.6</v>
      </c>
      <c r="AT972">
        <v>2530</v>
      </c>
      <c r="AU972">
        <f t="shared" ref="AU972" si="1099">AVERAGE(AT972:AT976)</f>
        <v>2534</v>
      </c>
      <c r="BI972" t="s">
        <v>695</v>
      </c>
      <c r="BJ972">
        <v>10243.700000000001</v>
      </c>
      <c r="BK972">
        <v>25820</v>
      </c>
      <c r="BL972">
        <v>0</v>
      </c>
      <c r="BM972">
        <v>0</v>
      </c>
      <c r="BN972">
        <v>44</v>
      </c>
      <c r="BO972" t="s">
        <v>267</v>
      </c>
      <c r="BP972">
        <f t="shared" ref="BP972" si="1100">AVERAGE(BK972:BK976)</f>
        <v>25818</v>
      </c>
    </row>
    <row r="973" spans="1:68" x14ac:dyDescent="0.2">
      <c r="A973" t="s">
        <v>216</v>
      </c>
      <c r="B973">
        <v>13130</v>
      </c>
      <c r="C973" t="s">
        <v>284</v>
      </c>
      <c r="D973">
        <v>5.7000000000000002E-2</v>
      </c>
      <c r="F973" s="162" t="s">
        <v>274</v>
      </c>
      <c r="G973" s="162"/>
      <c r="O973" s="162" t="s">
        <v>274</v>
      </c>
      <c r="P973" s="162">
        <v>195</v>
      </c>
      <c r="Q973" s="162">
        <v>2</v>
      </c>
      <c r="R973" s="162" t="s">
        <v>133</v>
      </c>
      <c r="S973">
        <v>398910</v>
      </c>
      <c r="T973">
        <v>367123</v>
      </c>
      <c r="U973">
        <v>367123</v>
      </c>
      <c r="V973">
        <v>367123</v>
      </c>
      <c r="W973">
        <v>367123</v>
      </c>
      <c r="X973" t="b">
        <f t="shared" si="1086"/>
        <v>1</v>
      </c>
      <c r="Y973" t="b">
        <f t="shared" si="1087"/>
        <v>1</v>
      </c>
      <c r="AP973">
        <v>214</v>
      </c>
      <c r="AQ973" t="s">
        <v>435</v>
      </c>
      <c r="AR973" t="s">
        <v>1470</v>
      </c>
      <c r="AS973">
        <v>10033.9</v>
      </c>
      <c r="AT973">
        <v>2540</v>
      </c>
      <c r="BI973" t="s">
        <v>468</v>
      </c>
      <c r="BJ973">
        <v>10095.9</v>
      </c>
      <c r="BK973">
        <v>25820</v>
      </c>
      <c r="BL973">
        <v>0</v>
      </c>
      <c r="BM973">
        <v>0</v>
      </c>
      <c r="BN973">
        <v>244</v>
      </c>
      <c r="BO973" t="s">
        <v>267</v>
      </c>
    </row>
    <row r="974" spans="1:68" x14ac:dyDescent="0.2">
      <c r="A974" t="s">
        <v>285</v>
      </c>
      <c r="B974">
        <v>12350</v>
      </c>
      <c r="F974" s="162" t="s">
        <v>274</v>
      </c>
      <c r="G974" s="162"/>
      <c r="O974" s="162" t="s">
        <v>274</v>
      </c>
      <c r="P974" s="162">
        <v>195</v>
      </c>
      <c r="Q974" s="162">
        <v>3</v>
      </c>
      <c r="R974" s="162" t="s">
        <v>133</v>
      </c>
      <c r="S974">
        <v>398093</v>
      </c>
      <c r="T974">
        <v>367123</v>
      </c>
      <c r="U974">
        <v>367123</v>
      </c>
      <c r="V974">
        <v>367123</v>
      </c>
      <c r="W974">
        <v>367123</v>
      </c>
      <c r="X974" t="b">
        <f t="shared" si="1086"/>
        <v>1</v>
      </c>
      <c r="Y974" t="b">
        <f t="shared" si="1087"/>
        <v>1</v>
      </c>
      <c r="AP974">
        <v>414</v>
      </c>
      <c r="AQ974" t="s">
        <v>656</v>
      </c>
      <c r="AR974" t="s">
        <v>1470</v>
      </c>
      <c r="AS974">
        <v>10003.9</v>
      </c>
      <c r="AT974">
        <v>2530</v>
      </c>
      <c r="BI974" t="s">
        <v>689</v>
      </c>
      <c r="BJ974">
        <v>10256.5</v>
      </c>
      <c r="BK974">
        <v>25820</v>
      </c>
      <c r="BL974">
        <v>0</v>
      </c>
      <c r="BM974">
        <v>0</v>
      </c>
      <c r="BN974">
        <v>444</v>
      </c>
      <c r="BO974" t="s">
        <v>267</v>
      </c>
    </row>
    <row r="975" spans="1:68" x14ac:dyDescent="0.2">
      <c r="A975" t="s">
        <v>286</v>
      </c>
      <c r="B975">
        <v>12390</v>
      </c>
      <c r="C975">
        <v>12350</v>
      </c>
      <c r="F975" s="162" t="s">
        <v>274</v>
      </c>
      <c r="G975" s="162"/>
      <c r="O975" s="162" t="s">
        <v>274</v>
      </c>
      <c r="P975" s="162">
        <v>195</v>
      </c>
      <c r="Q975" s="162">
        <v>4</v>
      </c>
      <c r="R975" s="162" t="s">
        <v>133</v>
      </c>
      <c r="S975">
        <v>399304</v>
      </c>
      <c r="T975">
        <v>367123</v>
      </c>
      <c r="U975">
        <v>367118</v>
      </c>
      <c r="V975">
        <v>367123</v>
      </c>
      <c r="W975">
        <v>367118</v>
      </c>
      <c r="X975" t="b">
        <f t="shared" si="1086"/>
        <v>0</v>
      </c>
      <c r="Y975" t="b">
        <f t="shared" si="1087"/>
        <v>1</v>
      </c>
      <c r="AP975">
        <v>614</v>
      </c>
      <c r="AQ975" t="s">
        <v>878</v>
      </c>
      <c r="AR975" t="s">
        <v>1470</v>
      </c>
      <c r="AS975">
        <v>9998.58</v>
      </c>
      <c r="AT975">
        <v>2540</v>
      </c>
      <c r="BI975" t="s">
        <v>911</v>
      </c>
      <c r="BJ975">
        <v>10045.6</v>
      </c>
      <c r="BK975">
        <v>25820</v>
      </c>
      <c r="BL975">
        <v>0</v>
      </c>
      <c r="BM975">
        <v>0</v>
      </c>
      <c r="BN975">
        <v>644</v>
      </c>
      <c r="BO975" t="s">
        <v>267</v>
      </c>
    </row>
    <row r="976" spans="1:68" x14ac:dyDescent="0.2">
      <c r="A976" t="s">
        <v>287</v>
      </c>
      <c r="B976">
        <v>10040.266</v>
      </c>
      <c r="F976" s="162" t="s">
        <v>274</v>
      </c>
      <c r="G976" s="162"/>
      <c r="O976" s="162" t="s">
        <v>274</v>
      </c>
      <c r="P976" s="162">
        <v>195</v>
      </c>
      <c r="Q976" s="162">
        <v>5</v>
      </c>
      <c r="R976" s="162" t="s">
        <v>133</v>
      </c>
      <c r="S976">
        <v>399156</v>
      </c>
      <c r="T976">
        <v>367123</v>
      </c>
      <c r="U976">
        <v>367123</v>
      </c>
      <c r="V976">
        <v>367123</v>
      </c>
      <c r="W976">
        <v>367123</v>
      </c>
      <c r="X976" t="b">
        <f t="shared" si="1086"/>
        <v>1</v>
      </c>
      <c r="Y976" t="b">
        <f t="shared" si="1087"/>
        <v>1</v>
      </c>
      <c r="AP976">
        <v>814</v>
      </c>
      <c r="AQ976" t="s">
        <v>1100</v>
      </c>
      <c r="AR976" t="s">
        <v>1470</v>
      </c>
      <c r="AS976">
        <v>10021.299999999999</v>
      </c>
      <c r="AT976">
        <v>2530</v>
      </c>
      <c r="BI976" t="s">
        <v>1133</v>
      </c>
      <c r="BJ976">
        <v>10210.799999999999</v>
      </c>
      <c r="BK976">
        <v>25810</v>
      </c>
      <c r="BL976">
        <v>0</v>
      </c>
      <c r="BM976">
        <v>0</v>
      </c>
      <c r="BN976">
        <v>844</v>
      </c>
      <c r="BO976" t="s">
        <v>267</v>
      </c>
    </row>
    <row r="977" spans="1:68" x14ac:dyDescent="0.2">
      <c r="A977" t="s">
        <v>288</v>
      </c>
      <c r="B977">
        <v>134460</v>
      </c>
      <c r="F977" s="162" t="s">
        <v>274</v>
      </c>
      <c r="G977" s="162"/>
      <c r="O977" s="162" t="s">
        <v>274</v>
      </c>
      <c r="P977" s="162">
        <v>196</v>
      </c>
      <c r="Q977" s="162">
        <v>1</v>
      </c>
      <c r="R977" s="162" t="s">
        <v>134</v>
      </c>
      <c r="S977">
        <v>400412</v>
      </c>
      <c r="T977">
        <v>366550</v>
      </c>
      <c r="U977">
        <v>366550</v>
      </c>
      <c r="V977">
        <v>366550</v>
      </c>
      <c r="W977">
        <v>366550</v>
      </c>
      <c r="X977" t="b">
        <f t="shared" si="1086"/>
        <v>1</v>
      </c>
      <c r="Y977" t="b">
        <f t="shared" si="1087"/>
        <v>1</v>
      </c>
      <c r="Z977">
        <f t="shared" ref="Z977" si="1101">P977</f>
        <v>196</v>
      </c>
      <c r="AA977" t="str">
        <f t="shared" ref="AA977" si="1102">R977</f>
        <v>H&amp;Sconv2000-3-6.txt</v>
      </c>
      <c r="AB977">
        <f>AVERAGE(V977:V981)</f>
        <v>366550</v>
      </c>
      <c r="AC977">
        <f>AVERAGE(W977:W981)</f>
        <v>366549</v>
      </c>
      <c r="AP977">
        <v>15</v>
      </c>
      <c r="AQ977" t="s">
        <v>377</v>
      </c>
      <c r="AR977" t="s">
        <v>1471</v>
      </c>
      <c r="AS977">
        <v>10026</v>
      </c>
      <c r="AT977">
        <v>2610</v>
      </c>
      <c r="AU977">
        <f t="shared" ref="AU977" si="1103">AVERAGE(AT977:AT981)</f>
        <v>2606</v>
      </c>
      <c r="BI977" t="s">
        <v>706</v>
      </c>
      <c r="BJ977">
        <v>10021.799999999999</v>
      </c>
      <c r="BK977">
        <v>24440</v>
      </c>
      <c r="BL977">
        <v>0</v>
      </c>
      <c r="BM977">
        <v>0</v>
      </c>
      <c r="BN977">
        <v>45</v>
      </c>
      <c r="BO977" t="s">
        <v>268</v>
      </c>
      <c r="BP977">
        <f t="shared" ref="BP977" si="1104">AVERAGE(BK977:BK981)</f>
        <v>24440</v>
      </c>
    </row>
    <row r="978" spans="1:68" x14ac:dyDescent="0.2">
      <c r="A978" t="s">
        <v>289</v>
      </c>
      <c r="B978">
        <v>23071</v>
      </c>
      <c r="F978" s="162" t="s">
        <v>274</v>
      </c>
      <c r="G978" s="162"/>
      <c r="O978" s="162" t="s">
        <v>274</v>
      </c>
      <c r="P978" s="162">
        <v>196</v>
      </c>
      <c r="Q978" s="162">
        <v>2</v>
      </c>
      <c r="R978" s="162" t="s">
        <v>134</v>
      </c>
      <c r="S978">
        <v>401046</v>
      </c>
      <c r="T978">
        <v>366550</v>
      </c>
      <c r="U978">
        <v>366550</v>
      </c>
      <c r="V978">
        <v>366550</v>
      </c>
      <c r="W978">
        <v>366550</v>
      </c>
      <c r="X978" t="b">
        <f t="shared" si="1086"/>
        <v>1</v>
      </c>
      <c r="Y978" t="b">
        <f t="shared" si="1087"/>
        <v>1</v>
      </c>
      <c r="AP978">
        <v>215</v>
      </c>
      <c r="AQ978" t="s">
        <v>436</v>
      </c>
      <c r="AR978" t="s">
        <v>1471</v>
      </c>
      <c r="AS978">
        <v>10018.5</v>
      </c>
      <c r="AT978">
        <v>2600</v>
      </c>
      <c r="BI978" t="s">
        <v>469</v>
      </c>
      <c r="BJ978">
        <v>10151.5</v>
      </c>
      <c r="BK978">
        <v>24440</v>
      </c>
      <c r="BL978">
        <v>0</v>
      </c>
      <c r="BM978">
        <v>0</v>
      </c>
      <c r="BN978">
        <v>245</v>
      </c>
      <c r="BO978" t="s">
        <v>268</v>
      </c>
    </row>
    <row r="979" spans="1:68" x14ac:dyDescent="0.2">
      <c r="F979" s="162" t="s">
        <v>274</v>
      </c>
      <c r="G979" s="162"/>
      <c r="O979" s="162" t="s">
        <v>274</v>
      </c>
      <c r="P979" s="162">
        <v>196</v>
      </c>
      <c r="Q979" s="162">
        <v>3</v>
      </c>
      <c r="R979" s="162" t="s">
        <v>134</v>
      </c>
      <c r="S979">
        <v>400653</v>
      </c>
      <c r="T979">
        <v>366550</v>
      </c>
      <c r="U979">
        <v>366550</v>
      </c>
      <c r="V979">
        <v>366550</v>
      </c>
      <c r="W979">
        <v>366550</v>
      </c>
      <c r="X979" t="b">
        <f t="shared" si="1086"/>
        <v>1</v>
      </c>
      <c r="Y979" t="b">
        <f t="shared" si="1087"/>
        <v>1</v>
      </c>
      <c r="AP979">
        <v>415</v>
      </c>
      <c r="AQ979" t="s">
        <v>657</v>
      </c>
      <c r="AR979" t="s">
        <v>1471</v>
      </c>
      <c r="AS979">
        <v>10027.1</v>
      </c>
      <c r="AT979">
        <v>2610</v>
      </c>
      <c r="BI979" t="s">
        <v>690</v>
      </c>
      <c r="BJ979">
        <v>10285.5</v>
      </c>
      <c r="BK979">
        <v>24440</v>
      </c>
      <c r="BL979">
        <v>0</v>
      </c>
      <c r="BM979">
        <v>0</v>
      </c>
      <c r="BN979">
        <v>445</v>
      </c>
      <c r="BO979" t="s">
        <v>268</v>
      </c>
    </row>
    <row r="980" spans="1:68" x14ac:dyDescent="0.2">
      <c r="A980" t="s">
        <v>290</v>
      </c>
      <c r="F980" s="162" t="s">
        <v>274</v>
      </c>
      <c r="G980" s="162"/>
      <c r="O980" s="162" t="s">
        <v>274</v>
      </c>
      <c r="P980" s="162">
        <v>196</v>
      </c>
      <c r="Q980" s="162">
        <v>4</v>
      </c>
      <c r="R980" s="162" t="s">
        <v>134</v>
      </c>
      <c r="S980">
        <v>400671</v>
      </c>
      <c r="T980">
        <v>366550</v>
      </c>
      <c r="U980">
        <v>366545</v>
      </c>
      <c r="V980">
        <v>366550</v>
      </c>
      <c r="W980">
        <v>366545</v>
      </c>
      <c r="X980" t="b">
        <f t="shared" si="1086"/>
        <v>0</v>
      </c>
      <c r="Y980" t="b">
        <f t="shared" si="1087"/>
        <v>1</v>
      </c>
      <c r="AP980">
        <v>615</v>
      </c>
      <c r="AQ980" t="s">
        <v>879</v>
      </c>
      <c r="AR980" t="s">
        <v>1471</v>
      </c>
      <c r="AS980">
        <v>10003.9</v>
      </c>
      <c r="AT980">
        <v>2610</v>
      </c>
      <c r="BI980" t="s">
        <v>912</v>
      </c>
      <c r="BJ980">
        <v>10413.9</v>
      </c>
      <c r="BK980">
        <v>24440</v>
      </c>
      <c r="BL980">
        <v>0</v>
      </c>
      <c r="BM980">
        <v>0</v>
      </c>
      <c r="BN980">
        <v>645</v>
      </c>
      <c r="BO980" t="s">
        <v>268</v>
      </c>
    </row>
    <row r="981" spans="1:68" x14ac:dyDescent="0.2">
      <c r="A981" t="s">
        <v>291</v>
      </c>
      <c r="B981">
        <v>103</v>
      </c>
      <c r="F981" s="162" t="s">
        <v>274</v>
      </c>
      <c r="G981" s="162"/>
      <c r="O981" s="162" t="s">
        <v>274</v>
      </c>
      <c r="P981" s="162">
        <v>196</v>
      </c>
      <c r="Q981" s="162">
        <v>5</v>
      </c>
      <c r="R981" s="162" t="s">
        <v>134</v>
      </c>
      <c r="S981">
        <v>400501</v>
      </c>
      <c r="T981">
        <v>366550</v>
      </c>
      <c r="U981">
        <v>366550</v>
      </c>
      <c r="V981">
        <v>366550</v>
      </c>
      <c r="W981">
        <v>366550</v>
      </c>
      <c r="X981" t="b">
        <f t="shared" si="1086"/>
        <v>1</v>
      </c>
      <c r="Y981" t="b">
        <f t="shared" si="1087"/>
        <v>1</v>
      </c>
      <c r="AP981">
        <v>815</v>
      </c>
      <c r="AQ981" t="s">
        <v>1101</v>
      </c>
      <c r="AR981" t="s">
        <v>1471</v>
      </c>
      <c r="AS981">
        <v>10017.4</v>
      </c>
      <c r="AT981">
        <v>2600</v>
      </c>
      <c r="BI981" t="s">
        <v>1134</v>
      </c>
      <c r="BJ981">
        <v>10140.299999999999</v>
      </c>
      <c r="BK981">
        <v>24440</v>
      </c>
      <c r="BL981">
        <v>0</v>
      </c>
      <c r="BM981">
        <v>0</v>
      </c>
      <c r="BN981">
        <v>845</v>
      </c>
      <c r="BO981" t="s">
        <v>268</v>
      </c>
    </row>
    <row r="982" spans="1:68" x14ac:dyDescent="0.2">
      <c r="A982" t="s">
        <v>292</v>
      </c>
      <c r="B982">
        <v>0</v>
      </c>
      <c r="F982" s="162" t="s">
        <v>274</v>
      </c>
      <c r="G982" s="162"/>
      <c r="O982" s="162" t="s">
        <v>274</v>
      </c>
      <c r="P982" s="162">
        <v>197</v>
      </c>
      <c r="Q982" s="162">
        <v>1</v>
      </c>
      <c r="R982" s="162" t="s">
        <v>135</v>
      </c>
      <c r="S982">
        <v>396117</v>
      </c>
      <c r="T982">
        <v>362372</v>
      </c>
      <c r="U982">
        <v>362372</v>
      </c>
      <c r="V982">
        <v>362372</v>
      </c>
      <c r="W982">
        <v>362372</v>
      </c>
      <c r="X982" t="b">
        <f t="shared" si="1086"/>
        <v>1</v>
      </c>
      <c r="Y982" t="b">
        <f t="shared" si="1087"/>
        <v>1</v>
      </c>
      <c r="Z982">
        <f t="shared" ref="Z982" si="1105">P982</f>
        <v>197</v>
      </c>
      <c r="AA982" t="str">
        <f t="shared" ref="AA982" si="1106">R982</f>
        <v>H&amp;Sconv2000-3-7.txt</v>
      </c>
      <c r="AB982">
        <f>AVERAGE(V982:V986)</f>
        <v>362372</v>
      </c>
      <c r="AC982">
        <f>AVERAGE(W982:W986)</f>
        <v>362372</v>
      </c>
      <c r="AP982">
        <v>16</v>
      </c>
      <c r="AQ982" t="s">
        <v>388</v>
      </c>
      <c r="AR982" t="s">
        <v>1472</v>
      </c>
      <c r="AS982">
        <v>10065.1</v>
      </c>
      <c r="AT982">
        <v>2320</v>
      </c>
      <c r="AU982">
        <f t="shared" ref="AU982" si="1107">AVERAGE(AT982:AT986)</f>
        <v>2320</v>
      </c>
      <c r="BI982" t="s">
        <v>717</v>
      </c>
      <c r="BJ982">
        <v>10225.299999999999</v>
      </c>
      <c r="BK982">
        <v>24880</v>
      </c>
      <c r="BL982">
        <v>0</v>
      </c>
      <c r="BM982">
        <v>0</v>
      </c>
      <c r="BN982">
        <v>46</v>
      </c>
      <c r="BO982" t="s">
        <v>269</v>
      </c>
      <c r="BP982">
        <f t="shared" ref="BP982" si="1108">AVERAGE(BK982:BK986)</f>
        <v>24882</v>
      </c>
    </row>
    <row r="983" spans="1:68" x14ac:dyDescent="0.2">
      <c r="A983" t="s">
        <v>293</v>
      </c>
      <c r="B983">
        <v>871</v>
      </c>
      <c r="F983" s="162" t="s">
        <v>274</v>
      </c>
      <c r="G983" s="162"/>
      <c r="O983" s="162" t="s">
        <v>274</v>
      </c>
      <c r="P983" s="162">
        <v>197</v>
      </c>
      <c r="Q983" s="162">
        <v>2</v>
      </c>
      <c r="R983" s="162" t="s">
        <v>135</v>
      </c>
      <c r="S983">
        <v>397284</v>
      </c>
      <c r="T983">
        <v>362372</v>
      </c>
      <c r="U983">
        <v>362372</v>
      </c>
      <c r="V983">
        <v>362372</v>
      </c>
      <c r="W983">
        <v>362372</v>
      </c>
      <c r="X983" t="b">
        <f t="shared" si="1086"/>
        <v>1</v>
      </c>
      <c r="Y983" t="b">
        <f t="shared" si="1087"/>
        <v>1</v>
      </c>
      <c r="AP983">
        <v>216</v>
      </c>
      <c r="AQ983" t="s">
        <v>437</v>
      </c>
      <c r="AR983" t="s">
        <v>1472</v>
      </c>
      <c r="AS983">
        <v>10024.9</v>
      </c>
      <c r="AT983">
        <v>2320</v>
      </c>
      <c r="BI983" t="s">
        <v>470</v>
      </c>
      <c r="BJ983">
        <v>10311.9</v>
      </c>
      <c r="BK983">
        <v>24890</v>
      </c>
      <c r="BL983">
        <v>0</v>
      </c>
      <c r="BM983">
        <v>0</v>
      </c>
      <c r="BN983">
        <v>246</v>
      </c>
      <c r="BO983" t="s">
        <v>269</v>
      </c>
    </row>
    <row r="984" spans="1:68" x14ac:dyDescent="0.2">
      <c r="A984" t="s">
        <v>294</v>
      </c>
      <c r="B984">
        <v>0</v>
      </c>
      <c r="F984" s="162" t="s">
        <v>274</v>
      </c>
      <c r="G984" s="162"/>
      <c r="O984" s="162" t="s">
        <v>274</v>
      </c>
      <c r="P984" s="162">
        <v>197</v>
      </c>
      <c r="Q984" s="162">
        <v>3</v>
      </c>
      <c r="R984" s="162" t="s">
        <v>135</v>
      </c>
      <c r="S984">
        <v>396102</v>
      </c>
      <c r="T984">
        <v>362372</v>
      </c>
      <c r="U984">
        <v>362372</v>
      </c>
      <c r="V984">
        <v>362372</v>
      </c>
      <c r="W984">
        <v>362372</v>
      </c>
      <c r="X984" t="b">
        <f t="shared" si="1086"/>
        <v>1</v>
      </c>
      <c r="Y984" t="b">
        <f t="shared" si="1087"/>
        <v>1</v>
      </c>
      <c r="AP984">
        <v>416</v>
      </c>
      <c r="AQ984" t="s">
        <v>658</v>
      </c>
      <c r="AR984" t="s">
        <v>1472</v>
      </c>
      <c r="AS984">
        <v>10013.5</v>
      </c>
      <c r="AT984">
        <v>2320</v>
      </c>
      <c r="BI984" t="s">
        <v>691</v>
      </c>
      <c r="BJ984">
        <v>10133.700000000001</v>
      </c>
      <c r="BK984">
        <v>24880</v>
      </c>
      <c r="BL984">
        <v>0</v>
      </c>
      <c r="BM984">
        <v>0</v>
      </c>
      <c r="BN984">
        <v>446</v>
      </c>
      <c r="BO984" t="s">
        <v>269</v>
      </c>
    </row>
    <row r="985" spans="1:68" x14ac:dyDescent="0.2">
      <c r="A985" t="s">
        <v>295</v>
      </c>
      <c r="B985">
        <v>0</v>
      </c>
      <c r="F985" s="162" t="s">
        <v>274</v>
      </c>
      <c r="G985" s="162"/>
      <c r="O985" s="162" t="s">
        <v>274</v>
      </c>
      <c r="P985" s="162">
        <v>197</v>
      </c>
      <c r="Q985" s="162">
        <v>4</v>
      </c>
      <c r="R985" s="162" t="s">
        <v>135</v>
      </c>
      <c r="S985">
        <v>396220</v>
      </c>
      <c r="T985">
        <v>362372</v>
      </c>
      <c r="U985">
        <v>362372</v>
      </c>
      <c r="V985">
        <v>362372</v>
      </c>
      <c r="W985">
        <v>362372</v>
      </c>
      <c r="X985" t="b">
        <f t="shared" si="1086"/>
        <v>1</v>
      </c>
      <c r="Y985" t="b">
        <f t="shared" si="1087"/>
        <v>1</v>
      </c>
      <c r="AP985">
        <v>616</v>
      </c>
      <c r="AQ985" t="s">
        <v>880</v>
      </c>
      <c r="AR985" t="s">
        <v>1472</v>
      </c>
      <c r="AS985">
        <v>10017.799999999999</v>
      </c>
      <c r="AT985">
        <v>2320</v>
      </c>
      <c r="BI985" t="s">
        <v>913</v>
      </c>
      <c r="BJ985">
        <v>10420.200000000001</v>
      </c>
      <c r="BK985">
        <v>24880</v>
      </c>
      <c r="BL985">
        <v>0</v>
      </c>
      <c r="BM985">
        <v>0</v>
      </c>
      <c r="BN985">
        <v>646</v>
      </c>
      <c r="BO985" t="s">
        <v>269</v>
      </c>
    </row>
    <row r="986" spans="1:68" x14ac:dyDescent="0.2">
      <c r="A986" t="s">
        <v>296</v>
      </c>
      <c r="B986">
        <v>0.97499999999999998</v>
      </c>
      <c r="F986" s="162" t="s">
        <v>274</v>
      </c>
      <c r="G986" s="162"/>
      <c r="O986" s="162" t="s">
        <v>274</v>
      </c>
      <c r="P986" s="162">
        <v>197</v>
      </c>
      <c r="Q986" s="162">
        <v>5</v>
      </c>
      <c r="R986" s="162" t="s">
        <v>135</v>
      </c>
      <c r="S986">
        <v>396635</v>
      </c>
      <c r="T986">
        <v>362372</v>
      </c>
      <c r="U986">
        <v>362372</v>
      </c>
      <c r="V986">
        <v>362372</v>
      </c>
      <c r="W986">
        <v>362372</v>
      </c>
      <c r="X986" t="b">
        <f t="shared" si="1086"/>
        <v>1</v>
      </c>
      <c r="Y986" t="b">
        <f t="shared" si="1087"/>
        <v>1</v>
      </c>
      <c r="AP986">
        <v>816</v>
      </c>
      <c r="AQ986" t="s">
        <v>1102</v>
      </c>
      <c r="AR986" t="s">
        <v>1472</v>
      </c>
      <c r="AS986">
        <v>10032.299999999999</v>
      </c>
      <c r="AT986">
        <v>2320</v>
      </c>
      <c r="BI986" t="s">
        <v>1135</v>
      </c>
      <c r="BJ986">
        <v>10609.9</v>
      </c>
      <c r="BK986">
        <v>24880</v>
      </c>
      <c r="BL986">
        <v>0</v>
      </c>
      <c r="BM986">
        <v>0</v>
      </c>
      <c r="BN986">
        <v>846</v>
      </c>
      <c r="BO986" t="s">
        <v>269</v>
      </c>
    </row>
    <row r="987" spans="1:68" x14ac:dyDescent="0.2">
      <c r="F987" s="162" t="s">
        <v>274</v>
      </c>
      <c r="G987" s="162"/>
      <c r="O987" s="162" t="s">
        <v>274</v>
      </c>
      <c r="P987" s="162">
        <v>198</v>
      </c>
      <c r="Q987" s="162">
        <v>1</v>
      </c>
      <c r="R987" s="162" t="s">
        <v>136</v>
      </c>
      <c r="S987">
        <v>406529</v>
      </c>
      <c r="T987">
        <v>373373</v>
      </c>
      <c r="U987">
        <v>373373</v>
      </c>
      <c r="V987">
        <v>373373</v>
      </c>
      <c r="W987">
        <v>373373</v>
      </c>
      <c r="X987" t="b">
        <f t="shared" si="1086"/>
        <v>1</v>
      </c>
      <c r="Y987" t="b">
        <f t="shared" si="1087"/>
        <v>1</v>
      </c>
      <c r="Z987">
        <f t="shared" ref="Z987" si="1109">P987</f>
        <v>198</v>
      </c>
      <c r="AA987" t="str">
        <f t="shared" ref="AA987" si="1110">R987</f>
        <v>H&amp;Sconv2000-3-8.txt</v>
      </c>
      <c r="AB987">
        <f>AVERAGE(V987:V991)</f>
        <v>373373</v>
      </c>
      <c r="AC987">
        <f>AVERAGE(W987:W991)</f>
        <v>373373</v>
      </c>
      <c r="AP987">
        <v>17</v>
      </c>
      <c r="AQ987" t="s">
        <v>399</v>
      </c>
      <c r="AR987" t="s">
        <v>1473</v>
      </c>
      <c r="AS987">
        <v>10074.6</v>
      </c>
      <c r="AT987">
        <v>2500</v>
      </c>
      <c r="AU987">
        <f t="shared" ref="AU987" si="1111">AVERAGE(AT987:AT991)</f>
        <v>2500</v>
      </c>
      <c r="BI987" t="s">
        <v>728</v>
      </c>
      <c r="BJ987">
        <v>10459.299999999999</v>
      </c>
      <c r="BK987">
        <v>25020</v>
      </c>
      <c r="BL987">
        <v>0</v>
      </c>
      <c r="BM987">
        <v>0</v>
      </c>
      <c r="BN987">
        <v>47</v>
      </c>
      <c r="BO987" t="s">
        <v>270</v>
      </c>
      <c r="BP987">
        <f t="shared" ref="BP987" si="1112">AVERAGE(BK987:BK991)</f>
        <v>25018</v>
      </c>
    </row>
    <row r="988" spans="1:68" x14ac:dyDescent="0.2">
      <c r="A988" t="s">
        <v>282</v>
      </c>
      <c r="B988" t="s">
        <v>157</v>
      </c>
      <c r="C988" t="s">
        <v>283</v>
      </c>
      <c r="F988" s="162" t="s">
        <v>274</v>
      </c>
      <c r="G988" s="162" t="str">
        <f t="shared" ref="G988" si="1113">B988</f>
        <v>H&amp;Slin100-1-9.txt</v>
      </c>
      <c r="H988">
        <f t="shared" ref="H988" si="1114">B989</f>
        <v>12060</v>
      </c>
      <c r="I988">
        <f t="shared" ref="I988" si="1115">B990</f>
        <v>12010</v>
      </c>
      <c r="J988">
        <f t="shared" ref="J988" si="1116">B991</f>
        <v>11180</v>
      </c>
      <c r="K988">
        <f t="shared" ref="K988:L988" si="1117">B992</f>
        <v>11180</v>
      </c>
      <c r="L988">
        <f t="shared" si="1117"/>
        <v>11180</v>
      </c>
      <c r="O988" s="162" t="s">
        <v>274</v>
      </c>
      <c r="P988" s="162">
        <v>198</v>
      </c>
      <c r="Q988" s="162">
        <v>2</v>
      </c>
      <c r="R988" s="162" t="s">
        <v>136</v>
      </c>
      <c r="S988">
        <v>406405</v>
      </c>
      <c r="T988">
        <v>373373</v>
      </c>
      <c r="U988">
        <v>373373</v>
      </c>
      <c r="V988">
        <v>373373</v>
      </c>
      <c r="W988">
        <v>373373</v>
      </c>
      <c r="X988" t="b">
        <f t="shared" si="1086"/>
        <v>1</v>
      </c>
      <c r="Y988" t="b">
        <f t="shared" si="1087"/>
        <v>1</v>
      </c>
      <c r="AP988">
        <v>217</v>
      </c>
      <c r="AQ988" t="s">
        <v>438</v>
      </c>
      <c r="AR988" t="s">
        <v>1473</v>
      </c>
      <c r="AS988">
        <v>10024.6</v>
      </c>
      <c r="AT988">
        <v>2500</v>
      </c>
      <c r="BI988" t="s">
        <v>471</v>
      </c>
      <c r="BJ988">
        <v>10296.700000000001</v>
      </c>
      <c r="BK988">
        <v>25020</v>
      </c>
      <c r="BL988">
        <v>0</v>
      </c>
      <c r="BM988">
        <v>0</v>
      </c>
      <c r="BN988">
        <v>247</v>
      </c>
      <c r="BO988" t="s">
        <v>270</v>
      </c>
    </row>
    <row r="989" spans="1:68" x14ac:dyDescent="0.2">
      <c r="A989" t="s">
        <v>215</v>
      </c>
      <c r="B989">
        <v>12060</v>
      </c>
      <c r="C989" t="s">
        <v>284</v>
      </c>
      <c r="D989">
        <v>0.29399999999999998</v>
      </c>
      <c r="F989" s="162" t="s">
        <v>274</v>
      </c>
      <c r="G989" s="162"/>
      <c r="O989" s="162" t="s">
        <v>274</v>
      </c>
      <c r="P989" s="162">
        <v>198</v>
      </c>
      <c r="Q989" s="162">
        <v>3</v>
      </c>
      <c r="R989" s="162" t="s">
        <v>136</v>
      </c>
      <c r="S989">
        <v>404551</v>
      </c>
      <c r="T989">
        <v>373373</v>
      </c>
      <c r="U989">
        <v>373373</v>
      </c>
      <c r="V989">
        <v>373373</v>
      </c>
      <c r="W989">
        <v>373373</v>
      </c>
      <c r="X989" t="b">
        <f t="shared" si="1086"/>
        <v>1</v>
      </c>
      <c r="Y989" t="b">
        <f t="shared" si="1087"/>
        <v>1</v>
      </c>
      <c r="AP989">
        <v>417</v>
      </c>
      <c r="AQ989" t="s">
        <v>659</v>
      </c>
      <c r="AR989" t="s">
        <v>1473</v>
      </c>
      <c r="AS989">
        <v>9999.85</v>
      </c>
      <c r="AT989">
        <v>2500</v>
      </c>
      <c r="BI989" t="s">
        <v>692</v>
      </c>
      <c r="BJ989">
        <v>10187.299999999999</v>
      </c>
      <c r="BK989">
        <v>25020</v>
      </c>
      <c r="BL989">
        <v>0</v>
      </c>
      <c r="BM989">
        <v>0</v>
      </c>
      <c r="BN989">
        <v>447</v>
      </c>
      <c r="BO989" t="s">
        <v>270</v>
      </c>
    </row>
    <row r="990" spans="1:68" x14ac:dyDescent="0.2">
      <c r="A990" t="s">
        <v>216</v>
      </c>
      <c r="B990">
        <v>12010</v>
      </c>
      <c r="C990" t="s">
        <v>284</v>
      </c>
      <c r="D990">
        <v>0.14000000000000001</v>
      </c>
      <c r="F990" s="162" t="s">
        <v>274</v>
      </c>
      <c r="G990" s="162"/>
      <c r="O990" s="162" t="s">
        <v>274</v>
      </c>
      <c r="P990" s="162">
        <v>198</v>
      </c>
      <c r="Q990" s="162">
        <v>4</v>
      </c>
      <c r="R990" s="162" t="s">
        <v>136</v>
      </c>
      <c r="S990">
        <v>406346</v>
      </c>
      <c r="T990">
        <v>373373</v>
      </c>
      <c r="U990">
        <v>373373</v>
      </c>
      <c r="V990">
        <v>373373</v>
      </c>
      <c r="W990">
        <v>373373</v>
      </c>
      <c r="X990" t="b">
        <f t="shared" si="1086"/>
        <v>1</v>
      </c>
      <c r="Y990" t="b">
        <f t="shared" si="1087"/>
        <v>1</v>
      </c>
      <c r="AP990">
        <v>617</v>
      </c>
      <c r="AQ990" t="s">
        <v>881</v>
      </c>
      <c r="AR990" t="s">
        <v>1473</v>
      </c>
      <c r="AS990">
        <v>10020.299999999999</v>
      </c>
      <c r="AT990">
        <v>2500</v>
      </c>
      <c r="BI990" t="s">
        <v>914</v>
      </c>
      <c r="BJ990">
        <v>10174.9</v>
      </c>
      <c r="BK990">
        <v>25020</v>
      </c>
      <c r="BL990">
        <v>0</v>
      </c>
      <c r="BM990">
        <v>0</v>
      </c>
      <c r="BN990">
        <v>647</v>
      </c>
      <c r="BO990" t="s">
        <v>270</v>
      </c>
    </row>
    <row r="991" spans="1:68" x14ac:dyDescent="0.2">
      <c r="A991" t="s">
        <v>285</v>
      </c>
      <c r="B991">
        <v>11180</v>
      </c>
      <c r="F991" s="162" t="s">
        <v>274</v>
      </c>
      <c r="G991" s="162"/>
      <c r="O991" s="162" t="s">
        <v>274</v>
      </c>
      <c r="P991" s="162">
        <v>198</v>
      </c>
      <c r="Q991" s="162">
        <v>5</v>
      </c>
      <c r="R991" s="162" t="s">
        <v>136</v>
      </c>
      <c r="S991">
        <v>406532</v>
      </c>
      <c r="T991">
        <v>373373</v>
      </c>
      <c r="U991">
        <v>373373</v>
      </c>
      <c r="V991">
        <v>373373</v>
      </c>
      <c r="W991">
        <v>373373</v>
      </c>
      <c r="X991" t="b">
        <f t="shared" si="1086"/>
        <v>1</v>
      </c>
      <c r="Y991" t="b">
        <f t="shared" si="1087"/>
        <v>1</v>
      </c>
      <c r="AP991">
        <v>817</v>
      </c>
      <c r="AQ991" t="s">
        <v>1103</v>
      </c>
      <c r="AR991" t="s">
        <v>1473</v>
      </c>
      <c r="AS991">
        <v>10002.1</v>
      </c>
      <c r="AT991">
        <v>2500</v>
      </c>
      <c r="BI991" t="s">
        <v>1136</v>
      </c>
      <c r="BJ991">
        <v>10203.799999999999</v>
      </c>
      <c r="BK991">
        <v>25010</v>
      </c>
      <c r="BL991">
        <v>0</v>
      </c>
      <c r="BM991">
        <v>0</v>
      </c>
      <c r="BN991">
        <v>847</v>
      </c>
      <c r="BO991" t="s">
        <v>270</v>
      </c>
    </row>
    <row r="992" spans="1:68" x14ac:dyDescent="0.2">
      <c r="A992" t="s">
        <v>286</v>
      </c>
      <c r="B992">
        <v>11180</v>
      </c>
      <c r="C992">
        <v>11180</v>
      </c>
      <c r="F992" s="162" t="s">
        <v>274</v>
      </c>
      <c r="G992" s="162"/>
      <c r="O992" s="162" t="s">
        <v>274</v>
      </c>
      <c r="P992" s="162">
        <v>199</v>
      </c>
      <c r="Q992" s="162">
        <v>1</v>
      </c>
      <c r="R992" s="162" t="s">
        <v>137</v>
      </c>
      <c r="S992">
        <v>390548</v>
      </c>
      <c r="T992">
        <v>357401</v>
      </c>
      <c r="U992">
        <v>357391</v>
      </c>
      <c r="V992">
        <v>357401</v>
      </c>
      <c r="W992">
        <v>357391</v>
      </c>
      <c r="X992" t="b">
        <f t="shared" si="1086"/>
        <v>0</v>
      </c>
      <c r="Y992" t="b">
        <f t="shared" si="1087"/>
        <v>1</v>
      </c>
      <c r="Z992">
        <f t="shared" ref="Z992" si="1118">P992</f>
        <v>199</v>
      </c>
      <c r="AA992" t="str">
        <f t="shared" ref="AA992" si="1119">R992</f>
        <v>H&amp;Sconv2000-3-9.txt</v>
      </c>
      <c r="AB992">
        <f>AVERAGE(V992:V996)</f>
        <v>357401</v>
      </c>
      <c r="AC992">
        <f>AVERAGE(W992:W996)</f>
        <v>357399</v>
      </c>
      <c r="AP992">
        <v>18</v>
      </c>
      <c r="AQ992" t="s">
        <v>409</v>
      </c>
      <c r="AR992" t="s">
        <v>1474</v>
      </c>
      <c r="AS992">
        <v>10088.200000000001</v>
      </c>
      <c r="AT992">
        <v>2740</v>
      </c>
      <c r="AU992">
        <f t="shared" ref="AU992" si="1120">AVERAGE(AT992:AT996)</f>
        <v>2740</v>
      </c>
      <c r="BI992" t="s">
        <v>739</v>
      </c>
      <c r="BJ992">
        <v>10040.700000000001</v>
      </c>
      <c r="BK992">
        <v>25110</v>
      </c>
      <c r="BL992">
        <v>0</v>
      </c>
      <c r="BM992">
        <v>0</v>
      </c>
      <c r="BN992">
        <v>48</v>
      </c>
      <c r="BO992" t="s">
        <v>271</v>
      </c>
      <c r="BP992">
        <f t="shared" ref="BP992" si="1121">AVERAGE(BK992:BK996)</f>
        <v>25110</v>
      </c>
    </row>
    <row r="993" spans="1:68" x14ac:dyDescent="0.2">
      <c r="A993" t="s">
        <v>287</v>
      </c>
      <c r="B993">
        <v>10028.578</v>
      </c>
      <c r="F993" s="162" t="s">
        <v>274</v>
      </c>
      <c r="G993" s="162"/>
      <c r="O993" s="162" t="s">
        <v>274</v>
      </c>
      <c r="P993" s="162">
        <v>199</v>
      </c>
      <c r="Q993" s="162">
        <v>2</v>
      </c>
      <c r="R993" s="162" t="s">
        <v>137</v>
      </c>
      <c r="S993">
        <v>389631</v>
      </c>
      <c r="T993">
        <v>357401</v>
      </c>
      <c r="U993">
        <v>357401</v>
      </c>
      <c r="V993">
        <v>357401</v>
      </c>
      <c r="W993">
        <v>357401</v>
      </c>
      <c r="X993" t="b">
        <f t="shared" si="1086"/>
        <v>1</v>
      </c>
      <c r="Y993" t="b">
        <f t="shared" si="1087"/>
        <v>1</v>
      </c>
      <c r="AP993">
        <v>218</v>
      </c>
      <c r="AQ993" t="s">
        <v>439</v>
      </c>
      <c r="AR993" t="s">
        <v>1474</v>
      </c>
      <c r="AS993">
        <v>10014.299999999999</v>
      </c>
      <c r="AT993">
        <v>2740</v>
      </c>
      <c r="BI993" t="s">
        <v>472</v>
      </c>
      <c r="BJ993">
        <v>10436.5</v>
      </c>
      <c r="BK993">
        <v>25110</v>
      </c>
      <c r="BL993">
        <v>0</v>
      </c>
      <c r="BM993">
        <v>0</v>
      </c>
      <c r="BN993">
        <v>248</v>
      </c>
      <c r="BO993" t="s">
        <v>271</v>
      </c>
    </row>
    <row r="994" spans="1:68" x14ac:dyDescent="0.2">
      <c r="A994" t="s">
        <v>288</v>
      </c>
      <c r="B994">
        <v>134046</v>
      </c>
      <c r="F994" s="162" t="s">
        <v>274</v>
      </c>
      <c r="G994" s="162"/>
      <c r="O994" s="162" t="s">
        <v>274</v>
      </c>
      <c r="P994" s="162">
        <v>199</v>
      </c>
      <c r="Q994" s="162">
        <v>3</v>
      </c>
      <c r="R994" s="162" t="s">
        <v>137</v>
      </c>
      <c r="S994">
        <v>390855</v>
      </c>
      <c r="T994">
        <v>357401</v>
      </c>
      <c r="U994">
        <v>357401</v>
      </c>
      <c r="V994">
        <v>357401</v>
      </c>
      <c r="W994">
        <v>357401</v>
      </c>
      <c r="X994" t="b">
        <f t="shared" si="1086"/>
        <v>1</v>
      </c>
      <c r="Y994" t="b">
        <f t="shared" si="1087"/>
        <v>1</v>
      </c>
      <c r="AP994">
        <v>418</v>
      </c>
      <c r="AQ994" t="s">
        <v>660</v>
      </c>
      <c r="AR994" t="s">
        <v>1474</v>
      </c>
      <c r="AS994">
        <v>10028.299999999999</v>
      </c>
      <c r="AT994">
        <v>2740</v>
      </c>
      <c r="BI994" t="s">
        <v>693</v>
      </c>
      <c r="BJ994">
        <v>10343.9</v>
      </c>
      <c r="BK994">
        <v>25110</v>
      </c>
      <c r="BL994">
        <v>0</v>
      </c>
      <c r="BM994">
        <v>0</v>
      </c>
      <c r="BN994">
        <v>448</v>
      </c>
      <c r="BO994" t="s">
        <v>271</v>
      </c>
    </row>
    <row r="995" spans="1:68" x14ac:dyDescent="0.2">
      <c r="A995" t="s">
        <v>289</v>
      </c>
      <c r="B995">
        <v>23539</v>
      </c>
      <c r="F995" s="162" t="s">
        <v>274</v>
      </c>
      <c r="G995" s="162"/>
      <c r="O995" s="162" t="s">
        <v>274</v>
      </c>
      <c r="P995" s="162">
        <v>199</v>
      </c>
      <c r="Q995" s="162">
        <v>4</v>
      </c>
      <c r="R995" s="162" t="s">
        <v>137</v>
      </c>
      <c r="S995">
        <v>390904</v>
      </c>
      <c r="T995">
        <v>357401</v>
      </c>
      <c r="U995">
        <v>357401</v>
      </c>
      <c r="V995">
        <v>357401</v>
      </c>
      <c r="W995">
        <v>357401</v>
      </c>
      <c r="X995" t="b">
        <f t="shared" si="1086"/>
        <v>1</v>
      </c>
      <c r="Y995" t="b">
        <f t="shared" si="1087"/>
        <v>1</v>
      </c>
      <c r="AP995">
        <v>618</v>
      </c>
      <c r="AQ995" t="s">
        <v>882</v>
      </c>
      <c r="AR995" t="s">
        <v>1474</v>
      </c>
      <c r="AS995">
        <v>10016.700000000001</v>
      </c>
      <c r="AT995">
        <v>2740</v>
      </c>
      <c r="BI995" t="s">
        <v>915</v>
      </c>
      <c r="BJ995">
        <v>10363.200000000001</v>
      </c>
      <c r="BK995">
        <v>25110</v>
      </c>
      <c r="BL995">
        <v>0</v>
      </c>
      <c r="BM995">
        <v>0</v>
      </c>
      <c r="BN995">
        <v>648</v>
      </c>
      <c r="BO995" t="s">
        <v>271</v>
      </c>
    </row>
    <row r="996" spans="1:68" x14ac:dyDescent="0.2">
      <c r="F996" s="162" t="s">
        <v>274</v>
      </c>
      <c r="G996" s="162"/>
      <c r="O996" s="162" t="s">
        <v>274</v>
      </c>
      <c r="P996" s="162">
        <v>199</v>
      </c>
      <c r="Q996" s="162">
        <v>5</v>
      </c>
      <c r="R996" s="162" t="s">
        <v>137</v>
      </c>
      <c r="S996">
        <v>391657</v>
      </c>
      <c r="T996">
        <v>357401</v>
      </c>
      <c r="U996">
        <v>357401</v>
      </c>
      <c r="V996">
        <v>357401</v>
      </c>
      <c r="W996">
        <v>357401</v>
      </c>
      <c r="X996" t="b">
        <f t="shared" si="1086"/>
        <v>1</v>
      </c>
      <c r="Y996" t="b">
        <f t="shared" si="1087"/>
        <v>1</v>
      </c>
      <c r="AP996">
        <v>818</v>
      </c>
      <c r="AQ996" t="s">
        <v>1104</v>
      </c>
      <c r="AR996" t="s">
        <v>1474</v>
      </c>
      <c r="AS996">
        <v>10020.700000000001</v>
      </c>
      <c r="AT996">
        <v>2740</v>
      </c>
      <c r="BI996" t="s">
        <v>1137</v>
      </c>
      <c r="BJ996">
        <v>10317.5</v>
      </c>
      <c r="BK996">
        <v>25110</v>
      </c>
      <c r="BL996">
        <v>0</v>
      </c>
      <c r="BM996">
        <v>0</v>
      </c>
      <c r="BN996">
        <v>848</v>
      </c>
      <c r="BO996" t="s">
        <v>271</v>
      </c>
    </row>
    <row r="997" spans="1:68" x14ac:dyDescent="0.2">
      <c r="A997" t="s">
        <v>290</v>
      </c>
      <c r="F997" s="162" t="s">
        <v>274</v>
      </c>
      <c r="G997" s="162"/>
      <c r="O997" s="162" t="s">
        <v>274</v>
      </c>
      <c r="P997" s="163">
        <v>200</v>
      </c>
      <c r="Q997" s="163">
        <v>1</v>
      </c>
      <c r="R997" s="163" t="s">
        <v>129</v>
      </c>
      <c r="S997" s="164">
        <v>400009</v>
      </c>
      <c r="T997" s="164">
        <v>368348</v>
      </c>
      <c r="U997" s="164">
        <v>368348</v>
      </c>
      <c r="V997" s="164">
        <v>368348</v>
      </c>
      <c r="W997" s="164">
        <v>368348</v>
      </c>
      <c r="X997" s="164" t="b">
        <f t="shared" si="1086"/>
        <v>1</v>
      </c>
      <c r="Y997" s="164" t="b">
        <f t="shared" si="1087"/>
        <v>1</v>
      </c>
      <c r="Z997">
        <f t="shared" ref="Z997" si="1122">P997</f>
        <v>200</v>
      </c>
      <c r="AA997" t="str">
        <f t="shared" ref="AA997" si="1123">R997</f>
        <v>H&amp;Sconv2000-3-10.txt</v>
      </c>
      <c r="AB997">
        <f>AVERAGE(V997:V1001)</f>
        <v>368348</v>
      </c>
      <c r="AC997">
        <f>AVERAGE(W997:W1001)</f>
        <v>368346</v>
      </c>
      <c r="AP997">
        <v>19</v>
      </c>
      <c r="AQ997" t="s">
        <v>419</v>
      </c>
      <c r="AR997" t="s">
        <v>1475</v>
      </c>
      <c r="AS997">
        <v>10033.4</v>
      </c>
      <c r="AT997">
        <v>2150</v>
      </c>
      <c r="AU997">
        <f t="shared" ref="AU997" si="1124">AVERAGE(AT997:AT1001)</f>
        <v>2150</v>
      </c>
      <c r="BI997" t="s">
        <v>750</v>
      </c>
      <c r="BJ997">
        <v>10619.7</v>
      </c>
      <c r="BK997">
        <v>24920</v>
      </c>
      <c r="BL997">
        <v>0</v>
      </c>
      <c r="BM997">
        <v>0</v>
      </c>
      <c r="BN997">
        <v>49</v>
      </c>
      <c r="BO997" t="s">
        <v>272</v>
      </c>
      <c r="BP997">
        <f t="shared" ref="BP997" si="1125">AVERAGE(BK997:BK1001)</f>
        <v>24920</v>
      </c>
    </row>
    <row r="998" spans="1:68" x14ac:dyDescent="0.2">
      <c r="A998" t="s">
        <v>291</v>
      </c>
      <c r="B998">
        <v>97</v>
      </c>
      <c r="F998" s="162" t="s">
        <v>274</v>
      </c>
      <c r="G998" s="162"/>
      <c r="O998" s="162" t="s">
        <v>274</v>
      </c>
      <c r="P998" s="163">
        <v>200</v>
      </c>
      <c r="Q998" s="163">
        <v>2</v>
      </c>
      <c r="R998" s="163" t="s">
        <v>129</v>
      </c>
      <c r="S998" s="164">
        <v>401163</v>
      </c>
      <c r="T998" s="164">
        <v>368348</v>
      </c>
      <c r="U998" s="164">
        <v>368348</v>
      </c>
      <c r="V998" s="164">
        <v>368348</v>
      </c>
      <c r="W998" s="164">
        <v>368348</v>
      </c>
      <c r="X998" s="164" t="b">
        <f t="shared" si="1086"/>
        <v>1</v>
      </c>
      <c r="Y998" s="164" t="b">
        <f t="shared" si="1087"/>
        <v>1</v>
      </c>
      <c r="AP998">
        <v>219</v>
      </c>
      <c r="AQ998" t="s">
        <v>440</v>
      </c>
      <c r="AR998" t="s">
        <v>1475</v>
      </c>
      <c r="AS998">
        <v>10020.1</v>
      </c>
      <c r="AT998">
        <v>2150</v>
      </c>
      <c r="BI998" t="s">
        <v>473</v>
      </c>
      <c r="BJ998">
        <v>10144.700000000001</v>
      </c>
      <c r="BK998">
        <v>24920</v>
      </c>
      <c r="BL998">
        <v>0</v>
      </c>
      <c r="BM998">
        <v>0</v>
      </c>
      <c r="BN998">
        <v>249</v>
      </c>
      <c r="BO998" t="s">
        <v>272</v>
      </c>
    </row>
    <row r="999" spans="1:68" x14ac:dyDescent="0.2">
      <c r="A999" t="s">
        <v>292</v>
      </c>
      <c r="B999">
        <v>0</v>
      </c>
      <c r="F999" s="162" t="s">
        <v>274</v>
      </c>
      <c r="G999" s="162"/>
      <c r="O999" s="162" t="s">
        <v>274</v>
      </c>
      <c r="P999" s="163">
        <v>200</v>
      </c>
      <c r="Q999" s="163">
        <v>3</v>
      </c>
      <c r="R999" s="163" t="s">
        <v>129</v>
      </c>
      <c r="S999" s="164">
        <v>401350</v>
      </c>
      <c r="T999" s="164">
        <v>368348</v>
      </c>
      <c r="U999" s="164">
        <v>368343</v>
      </c>
      <c r="V999" s="164">
        <v>368348</v>
      </c>
      <c r="W999" s="164">
        <v>368343</v>
      </c>
      <c r="X999" s="164" t="b">
        <f t="shared" si="1086"/>
        <v>0</v>
      </c>
      <c r="Y999" s="164" t="b">
        <f t="shared" si="1087"/>
        <v>1</v>
      </c>
      <c r="AP999">
        <v>419</v>
      </c>
      <c r="AQ999" t="s">
        <v>661</v>
      </c>
      <c r="AR999" t="s">
        <v>1475</v>
      </c>
      <c r="AS999">
        <v>10014.1</v>
      </c>
      <c r="AT999">
        <v>2150</v>
      </c>
      <c r="BI999" t="s">
        <v>694</v>
      </c>
      <c r="BJ999">
        <v>10262.9</v>
      </c>
      <c r="BK999">
        <v>24920</v>
      </c>
      <c r="BL999">
        <v>0</v>
      </c>
      <c r="BM999">
        <v>0</v>
      </c>
      <c r="BN999">
        <v>449</v>
      </c>
      <c r="BO999" t="s">
        <v>272</v>
      </c>
    </row>
    <row r="1000" spans="1:68" x14ac:dyDescent="0.2">
      <c r="A1000" t="s">
        <v>293</v>
      </c>
      <c r="B1000">
        <v>986</v>
      </c>
      <c r="F1000" s="162" t="s">
        <v>274</v>
      </c>
      <c r="G1000" s="162"/>
      <c r="O1000" s="162" t="s">
        <v>274</v>
      </c>
      <c r="P1000" s="163">
        <v>200</v>
      </c>
      <c r="Q1000" s="163">
        <v>4</v>
      </c>
      <c r="R1000" s="163" t="s">
        <v>129</v>
      </c>
      <c r="S1000" s="164">
        <v>401793</v>
      </c>
      <c r="T1000" s="164">
        <v>368348</v>
      </c>
      <c r="U1000" s="164">
        <v>368343</v>
      </c>
      <c r="V1000" s="164">
        <v>368348</v>
      </c>
      <c r="W1000" s="164">
        <v>368343</v>
      </c>
      <c r="X1000" s="164" t="b">
        <f t="shared" si="1086"/>
        <v>0</v>
      </c>
      <c r="Y1000" s="164" t="b">
        <f t="shared" si="1087"/>
        <v>1</v>
      </c>
      <c r="AP1000">
        <v>619</v>
      </c>
      <c r="AQ1000" t="s">
        <v>883</v>
      </c>
      <c r="AR1000" t="s">
        <v>1475</v>
      </c>
      <c r="AS1000">
        <v>10009.299999999999</v>
      </c>
      <c r="AT1000">
        <v>2150</v>
      </c>
      <c r="BI1000" t="s">
        <v>916</v>
      </c>
      <c r="BJ1000">
        <v>10134.700000000001</v>
      </c>
      <c r="BK1000">
        <v>24920</v>
      </c>
      <c r="BL1000">
        <v>0</v>
      </c>
      <c r="BM1000">
        <v>0</v>
      </c>
      <c r="BN1000">
        <v>649</v>
      </c>
      <c r="BO1000" t="s">
        <v>272</v>
      </c>
    </row>
    <row r="1001" spans="1:68" x14ac:dyDescent="0.2">
      <c r="A1001" t="s">
        <v>294</v>
      </c>
      <c r="B1001">
        <v>0</v>
      </c>
      <c r="F1001" s="162" t="s">
        <v>274</v>
      </c>
      <c r="G1001" s="162"/>
      <c r="O1001" s="162" t="s">
        <v>274</v>
      </c>
      <c r="P1001" s="163">
        <v>200</v>
      </c>
      <c r="Q1001" s="163">
        <v>5</v>
      </c>
      <c r="R1001" s="163" t="s">
        <v>129</v>
      </c>
      <c r="S1001" s="164">
        <v>400847</v>
      </c>
      <c r="T1001" s="164">
        <v>368348</v>
      </c>
      <c r="U1001" s="164">
        <v>368348</v>
      </c>
      <c r="V1001" s="164">
        <v>368348</v>
      </c>
      <c r="W1001" s="164">
        <v>368348</v>
      </c>
      <c r="X1001" s="164" t="b">
        <f t="shared" si="1086"/>
        <v>1</v>
      </c>
      <c r="Y1001" s="164" t="b">
        <f t="shared" si="1087"/>
        <v>1</v>
      </c>
      <c r="AP1001">
        <v>819</v>
      </c>
      <c r="AQ1001" t="s">
        <v>1105</v>
      </c>
      <c r="AR1001" t="s">
        <v>1475</v>
      </c>
      <c r="AS1001">
        <v>10007.5</v>
      </c>
      <c r="AT1001">
        <v>2150</v>
      </c>
      <c r="BI1001" t="s">
        <v>1138</v>
      </c>
      <c r="BJ1001">
        <v>10113.1</v>
      </c>
      <c r="BK1001">
        <v>24920</v>
      </c>
      <c r="BL1001">
        <v>0</v>
      </c>
      <c r="BM1001">
        <v>0</v>
      </c>
      <c r="BN1001">
        <v>849</v>
      </c>
      <c r="BO1001" t="s">
        <v>272</v>
      </c>
    </row>
    <row r="1002" spans="1:68" x14ac:dyDescent="0.2">
      <c r="A1002" t="s">
        <v>295</v>
      </c>
      <c r="B1002">
        <v>0</v>
      </c>
      <c r="F1002" s="162" t="s">
        <v>274</v>
      </c>
      <c r="G1002" s="162"/>
      <c r="O1002" s="162" t="s">
        <v>274</v>
      </c>
      <c r="P1002" s="162"/>
      <c r="Q1002" s="162"/>
      <c r="R1002" s="162"/>
    </row>
    <row r="1003" spans="1:68" x14ac:dyDescent="0.2">
      <c r="A1003" t="s">
        <v>296</v>
      </c>
      <c r="B1003">
        <v>0.98829999999999996</v>
      </c>
      <c r="F1003" s="162" t="s">
        <v>274</v>
      </c>
      <c r="G1003" s="162"/>
      <c r="O1003" s="162" t="s">
        <v>274</v>
      </c>
      <c r="P1003" s="162"/>
      <c r="Q1003" s="162"/>
      <c r="R1003" s="162"/>
    </row>
    <row r="1004" spans="1:68" x14ac:dyDescent="0.2">
      <c r="F1004" s="162" t="s">
        <v>274</v>
      </c>
      <c r="G1004" s="162"/>
      <c r="O1004" s="162" t="s">
        <v>274</v>
      </c>
      <c r="P1004" s="162"/>
      <c r="Q1004" s="162"/>
      <c r="R1004" s="162"/>
    </row>
    <row r="1005" spans="1:68" x14ac:dyDescent="0.2">
      <c r="A1005" t="s">
        <v>282</v>
      </c>
      <c r="B1005" t="s">
        <v>149</v>
      </c>
      <c r="C1005" t="s">
        <v>283</v>
      </c>
      <c r="F1005" s="162" t="s">
        <v>274</v>
      </c>
      <c r="G1005" s="162" t="str">
        <f t="shared" ref="G1005" si="1126">B1005</f>
        <v>H&amp;Slin100-1-10.txt</v>
      </c>
      <c r="H1005">
        <f t="shared" ref="H1005" si="1127">B1006</f>
        <v>13870</v>
      </c>
      <c r="I1005">
        <f t="shared" ref="I1005" si="1128">B1007</f>
        <v>13730</v>
      </c>
      <c r="J1005">
        <f t="shared" ref="J1005" si="1129">B1008</f>
        <v>12960</v>
      </c>
      <c r="K1005">
        <f t="shared" ref="K1005:L1005" si="1130">B1009</f>
        <v>12960</v>
      </c>
      <c r="L1005">
        <f t="shared" si="1130"/>
        <v>12960</v>
      </c>
      <c r="O1005" s="162" t="s">
        <v>274</v>
      </c>
      <c r="P1005" s="162"/>
      <c r="Q1005" s="162"/>
      <c r="R1005" s="162"/>
    </row>
    <row r="1006" spans="1:68" x14ac:dyDescent="0.2">
      <c r="A1006" t="s">
        <v>215</v>
      </c>
      <c r="B1006">
        <v>13870</v>
      </c>
      <c r="C1006" t="s">
        <v>284</v>
      </c>
      <c r="D1006">
        <v>0.13700000000000001</v>
      </c>
      <c r="F1006" s="162" t="s">
        <v>274</v>
      </c>
      <c r="G1006" s="162"/>
      <c r="O1006" s="162" t="s">
        <v>274</v>
      </c>
      <c r="P1006" s="162"/>
      <c r="Q1006" s="162"/>
      <c r="R1006" s="162"/>
    </row>
    <row r="1007" spans="1:68" x14ac:dyDescent="0.2">
      <c r="A1007" t="s">
        <v>216</v>
      </c>
      <c r="B1007">
        <v>13730</v>
      </c>
      <c r="C1007" t="s">
        <v>284</v>
      </c>
      <c r="D1007">
        <v>4.3999999999999997E-2</v>
      </c>
      <c r="F1007" s="162" t="s">
        <v>274</v>
      </c>
      <c r="G1007" s="162"/>
      <c r="O1007" s="162" t="s">
        <v>274</v>
      </c>
      <c r="P1007" s="162"/>
      <c r="Q1007" s="162"/>
      <c r="R1007" s="162"/>
    </row>
    <row r="1008" spans="1:68" x14ac:dyDescent="0.2">
      <c r="A1008" t="s">
        <v>285</v>
      </c>
      <c r="B1008">
        <v>12960</v>
      </c>
      <c r="F1008" s="162" t="s">
        <v>274</v>
      </c>
      <c r="G1008" s="162"/>
      <c r="O1008" s="162" t="s">
        <v>274</v>
      </c>
      <c r="P1008" s="162"/>
      <c r="Q1008" s="162"/>
      <c r="R1008" s="162"/>
    </row>
    <row r="1009" spans="1:18" x14ac:dyDescent="0.2">
      <c r="A1009" t="s">
        <v>286</v>
      </c>
      <c r="B1009">
        <v>12960</v>
      </c>
      <c r="C1009">
        <v>12960</v>
      </c>
      <c r="F1009" s="162" t="s">
        <v>274</v>
      </c>
      <c r="G1009" s="162"/>
      <c r="O1009" s="162" t="s">
        <v>274</v>
      </c>
      <c r="P1009" s="162"/>
      <c r="Q1009" s="162"/>
      <c r="R1009" s="162"/>
    </row>
    <row r="1010" spans="1:18" x14ac:dyDescent="0.2">
      <c r="A1010" t="s">
        <v>287</v>
      </c>
      <c r="B1010">
        <v>10042.724</v>
      </c>
      <c r="F1010" s="162" t="s">
        <v>274</v>
      </c>
      <c r="G1010" s="162"/>
      <c r="O1010" s="162" t="s">
        <v>274</v>
      </c>
      <c r="P1010" s="162"/>
      <c r="R1010" s="162"/>
    </row>
    <row r="1011" spans="1:18" x14ac:dyDescent="0.2">
      <c r="A1011" t="s">
        <v>288</v>
      </c>
      <c r="B1011">
        <v>207848</v>
      </c>
      <c r="F1011" s="162" t="s">
        <v>274</v>
      </c>
      <c r="G1011" s="162"/>
      <c r="O1011" s="162" t="s">
        <v>274</v>
      </c>
      <c r="P1011" s="162"/>
      <c r="Q1011" s="162"/>
      <c r="R1011" s="162"/>
    </row>
    <row r="1012" spans="1:18" x14ac:dyDescent="0.2">
      <c r="A1012" t="s">
        <v>289</v>
      </c>
      <c r="B1012">
        <v>30293</v>
      </c>
      <c r="F1012" s="162" t="s">
        <v>274</v>
      </c>
      <c r="G1012" s="162"/>
      <c r="O1012" s="162" t="s">
        <v>274</v>
      </c>
      <c r="P1012" s="162"/>
      <c r="Q1012" s="162"/>
      <c r="R1012" s="162"/>
    </row>
    <row r="1013" spans="1:18" x14ac:dyDescent="0.2">
      <c r="F1013" s="162" t="s">
        <v>274</v>
      </c>
      <c r="G1013" s="162"/>
      <c r="O1013" s="162" t="s">
        <v>274</v>
      </c>
      <c r="P1013" s="162"/>
      <c r="Q1013" s="162"/>
      <c r="R1013" s="162"/>
    </row>
    <row r="1014" spans="1:18" x14ac:dyDescent="0.2">
      <c r="A1014" t="s">
        <v>290</v>
      </c>
      <c r="F1014" s="162" t="s">
        <v>274</v>
      </c>
      <c r="G1014" s="162"/>
      <c r="O1014" s="162" t="s">
        <v>274</v>
      </c>
      <c r="P1014" s="162"/>
      <c r="Q1014" s="162"/>
      <c r="R1014" s="162"/>
    </row>
    <row r="1015" spans="1:18" x14ac:dyDescent="0.2">
      <c r="A1015" t="s">
        <v>291</v>
      </c>
      <c r="B1015">
        <v>139</v>
      </c>
      <c r="F1015" s="162" t="s">
        <v>274</v>
      </c>
      <c r="G1015" s="162"/>
      <c r="O1015" s="162" t="s">
        <v>274</v>
      </c>
      <c r="P1015" s="162"/>
      <c r="Q1015" s="162"/>
      <c r="R1015" s="162"/>
    </row>
    <row r="1016" spans="1:18" x14ac:dyDescent="0.2">
      <c r="A1016" t="s">
        <v>292</v>
      </c>
      <c r="B1016">
        <v>0</v>
      </c>
      <c r="F1016" s="162" t="s">
        <v>274</v>
      </c>
      <c r="G1016" s="162"/>
      <c r="O1016" s="162" t="s">
        <v>274</v>
      </c>
      <c r="P1016" s="162"/>
      <c r="Q1016" s="162"/>
      <c r="R1016" s="162"/>
    </row>
    <row r="1017" spans="1:18" x14ac:dyDescent="0.2">
      <c r="A1017" t="s">
        <v>293</v>
      </c>
      <c r="B1017">
        <v>1122</v>
      </c>
      <c r="F1017" s="162" t="s">
        <v>274</v>
      </c>
      <c r="G1017" s="162"/>
      <c r="O1017" s="162" t="s">
        <v>274</v>
      </c>
      <c r="P1017" s="162"/>
      <c r="Q1017" s="162"/>
      <c r="R1017" s="162"/>
    </row>
    <row r="1018" spans="1:18" x14ac:dyDescent="0.2">
      <c r="A1018" t="s">
        <v>294</v>
      </c>
      <c r="B1018">
        <v>0</v>
      </c>
      <c r="F1018" s="162" t="s">
        <v>274</v>
      </c>
      <c r="G1018" s="162"/>
      <c r="O1018" s="162" t="s">
        <v>274</v>
      </c>
      <c r="P1018" s="162"/>
      <c r="Q1018" s="162"/>
      <c r="R1018" s="162"/>
    </row>
    <row r="1019" spans="1:18" x14ac:dyDescent="0.2">
      <c r="A1019" t="s">
        <v>295</v>
      </c>
      <c r="B1019">
        <v>0</v>
      </c>
      <c r="F1019" s="162" t="s">
        <v>274</v>
      </c>
      <c r="G1019" s="162"/>
      <c r="O1019" s="162" t="s">
        <v>274</v>
      </c>
      <c r="P1019" s="162"/>
      <c r="Q1019" s="162"/>
      <c r="R1019" s="162"/>
    </row>
    <row r="1020" spans="1:18" x14ac:dyDescent="0.2">
      <c r="A1020" t="s">
        <v>296</v>
      </c>
      <c r="B1020">
        <v>0.9718</v>
      </c>
      <c r="F1020" s="162" t="s">
        <v>274</v>
      </c>
      <c r="G1020" s="162"/>
      <c r="O1020" s="162" t="s">
        <v>274</v>
      </c>
      <c r="P1020" s="162"/>
      <c r="Q1020" s="162"/>
      <c r="R1020" s="162"/>
    </row>
    <row r="1021" spans="1:18" x14ac:dyDescent="0.2">
      <c r="F1021" s="162" t="s">
        <v>274</v>
      </c>
      <c r="G1021" s="162"/>
      <c r="O1021" s="162" t="s">
        <v>274</v>
      </c>
      <c r="P1021" s="162"/>
      <c r="Q1021" s="162"/>
      <c r="R1021" s="162"/>
    </row>
    <row r="1022" spans="1:18" x14ac:dyDescent="0.2">
      <c r="A1022" t="s">
        <v>282</v>
      </c>
      <c r="B1022" t="s">
        <v>168</v>
      </c>
      <c r="C1022" t="s">
        <v>283</v>
      </c>
      <c r="F1022" s="162" t="s">
        <v>274</v>
      </c>
      <c r="G1022" s="162" t="str">
        <f t="shared" ref="G1022" si="1131">B1022</f>
        <v>H&amp;Slin200-1-1.txt</v>
      </c>
      <c r="H1022">
        <f t="shared" ref="H1022" si="1132">B1023</f>
        <v>27610</v>
      </c>
      <c r="I1022">
        <f t="shared" ref="I1022" si="1133">B1024</f>
        <v>27340</v>
      </c>
      <c r="J1022">
        <f t="shared" ref="J1022" si="1134">B1025</f>
        <v>25730</v>
      </c>
      <c r="K1022">
        <f t="shared" ref="K1022:L1022" si="1135">B1026</f>
        <v>25800</v>
      </c>
      <c r="L1022">
        <f t="shared" si="1135"/>
        <v>25730</v>
      </c>
      <c r="O1022" s="162" t="s">
        <v>274</v>
      </c>
      <c r="P1022" s="162"/>
      <c r="Q1022" s="162"/>
      <c r="R1022" s="162"/>
    </row>
    <row r="1023" spans="1:18" x14ac:dyDescent="0.2">
      <c r="A1023" t="s">
        <v>215</v>
      </c>
      <c r="B1023">
        <v>27610</v>
      </c>
      <c r="C1023" t="s">
        <v>284</v>
      </c>
      <c r="D1023">
        <v>1.3149999999999999</v>
      </c>
      <c r="F1023" s="162" t="s">
        <v>274</v>
      </c>
      <c r="G1023" s="162"/>
      <c r="O1023" s="162" t="s">
        <v>274</v>
      </c>
      <c r="P1023" s="162"/>
      <c r="Q1023" s="162"/>
      <c r="R1023" s="162"/>
    </row>
    <row r="1024" spans="1:18" x14ac:dyDescent="0.2">
      <c r="A1024" t="s">
        <v>216</v>
      </c>
      <c r="B1024">
        <v>27340</v>
      </c>
      <c r="C1024" t="s">
        <v>284</v>
      </c>
      <c r="D1024">
        <v>0.14899999999999999</v>
      </c>
      <c r="F1024" s="162" t="s">
        <v>274</v>
      </c>
      <c r="G1024" s="162"/>
      <c r="O1024" s="162" t="s">
        <v>274</v>
      </c>
      <c r="P1024" s="162"/>
      <c r="Q1024" s="162"/>
      <c r="R1024" s="162"/>
    </row>
    <row r="1025" spans="1:18" x14ac:dyDescent="0.2">
      <c r="A1025" t="s">
        <v>285</v>
      </c>
      <c r="B1025">
        <v>25730</v>
      </c>
      <c r="F1025" s="162" t="s">
        <v>274</v>
      </c>
      <c r="G1025" s="162"/>
      <c r="O1025" s="162" t="s">
        <v>274</v>
      </c>
      <c r="P1025" s="162"/>
      <c r="Q1025" s="162"/>
      <c r="R1025" s="162"/>
    </row>
    <row r="1026" spans="1:18" x14ac:dyDescent="0.2">
      <c r="A1026" t="s">
        <v>286</v>
      </c>
      <c r="B1026">
        <v>25800</v>
      </c>
      <c r="C1026">
        <v>25730</v>
      </c>
      <c r="F1026" s="162" t="s">
        <v>274</v>
      </c>
      <c r="G1026" s="162"/>
      <c r="O1026" s="162" t="s">
        <v>274</v>
      </c>
      <c r="P1026" s="162"/>
      <c r="R1026" s="162"/>
    </row>
    <row r="1027" spans="1:18" x14ac:dyDescent="0.2">
      <c r="A1027" t="s">
        <v>287</v>
      </c>
      <c r="B1027">
        <v>150461.83600000001</v>
      </c>
      <c r="F1027" s="162" t="s">
        <v>274</v>
      </c>
      <c r="G1027" s="162"/>
      <c r="O1027" s="162" t="s">
        <v>274</v>
      </c>
      <c r="P1027" s="162"/>
      <c r="Q1027" s="162"/>
      <c r="R1027" s="162"/>
    </row>
    <row r="1028" spans="1:18" x14ac:dyDescent="0.2">
      <c r="A1028" t="s">
        <v>288</v>
      </c>
      <c r="B1028">
        <v>640450</v>
      </c>
      <c r="F1028" s="162" t="s">
        <v>274</v>
      </c>
      <c r="G1028" s="162"/>
      <c r="O1028" s="162" t="s">
        <v>274</v>
      </c>
      <c r="P1028" s="162"/>
      <c r="Q1028" s="162"/>
      <c r="R1028" s="162"/>
    </row>
    <row r="1029" spans="1:18" x14ac:dyDescent="0.2">
      <c r="A1029" t="s">
        <v>289</v>
      </c>
      <c r="B1029">
        <v>178152</v>
      </c>
      <c r="F1029" s="162" t="s">
        <v>274</v>
      </c>
      <c r="G1029" s="162"/>
      <c r="O1029" s="162" t="s">
        <v>274</v>
      </c>
      <c r="P1029" s="162"/>
      <c r="Q1029" s="162"/>
      <c r="R1029" s="162"/>
    </row>
    <row r="1030" spans="1:18" x14ac:dyDescent="0.2">
      <c r="F1030" s="162" t="s">
        <v>274</v>
      </c>
      <c r="G1030" s="162"/>
      <c r="O1030" s="162" t="s">
        <v>274</v>
      </c>
      <c r="P1030" s="162"/>
      <c r="Q1030" s="162"/>
      <c r="R1030" s="162"/>
    </row>
    <row r="1031" spans="1:18" x14ac:dyDescent="0.2">
      <c r="A1031" t="s">
        <v>290</v>
      </c>
      <c r="F1031" s="162" t="s">
        <v>274</v>
      </c>
      <c r="G1031" s="162"/>
      <c r="O1031" s="162" t="s">
        <v>274</v>
      </c>
      <c r="P1031" s="162"/>
      <c r="Q1031" s="162"/>
      <c r="R1031" s="162"/>
    </row>
    <row r="1032" spans="1:18" x14ac:dyDescent="0.2">
      <c r="A1032" t="s">
        <v>291</v>
      </c>
      <c r="B1032">
        <v>242</v>
      </c>
      <c r="F1032" s="162" t="s">
        <v>274</v>
      </c>
      <c r="G1032" s="162"/>
      <c r="O1032" s="162" t="s">
        <v>274</v>
      </c>
      <c r="P1032" s="162"/>
      <c r="Q1032" s="162"/>
      <c r="R1032" s="162"/>
    </row>
    <row r="1033" spans="1:18" x14ac:dyDescent="0.2">
      <c r="A1033" t="s">
        <v>292</v>
      </c>
      <c r="B1033">
        <v>0</v>
      </c>
      <c r="F1033" s="162" t="s">
        <v>274</v>
      </c>
      <c r="G1033" s="162"/>
      <c r="O1033" s="162" t="s">
        <v>274</v>
      </c>
      <c r="P1033" s="162"/>
      <c r="Q1033" s="162"/>
      <c r="R1033" s="162"/>
    </row>
    <row r="1034" spans="1:18" x14ac:dyDescent="0.2">
      <c r="A1034" t="s">
        <v>293</v>
      </c>
      <c r="B1034">
        <v>3409</v>
      </c>
      <c r="F1034" s="162" t="s">
        <v>274</v>
      </c>
      <c r="G1034" s="162"/>
      <c r="O1034" s="162" t="s">
        <v>274</v>
      </c>
      <c r="P1034" s="162"/>
      <c r="Q1034" s="162"/>
      <c r="R1034" s="162"/>
    </row>
    <row r="1035" spans="1:18" x14ac:dyDescent="0.2">
      <c r="A1035" t="s">
        <v>294</v>
      </c>
      <c r="B1035">
        <v>0</v>
      </c>
      <c r="F1035" s="162" t="s">
        <v>274</v>
      </c>
      <c r="G1035" s="162"/>
      <c r="O1035" s="162" t="s">
        <v>274</v>
      </c>
      <c r="P1035" s="162"/>
      <c r="Q1035" s="162"/>
      <c r="R1035" s="162"/>
    </row>
    <row r="1036" spans="1:18" x14ac:dyDescent="0.2">
      <c r="A1036" t="s">
        <v>295</v>
      </c>
      <c r="B1036">
        <v>0</v>
      </c>
      <c r="F1036" s="162" t="s">
        <v>274</v>
      </c>
      <c r="G1036" s="162"/>
      <c r="O1036" s="162" t="s">
        <v>274</v>
      </c>
      <c r="P1036" s="162"/>
      <c r="Q1036" s="162"/>
      <c r="R1036" s="162"/>
    </row>
    <row r="1037" spans="1:18" x14ac:dyDescent="0.2">
      <c r="A1037" t="s">
        <v>296</v>
      </c>
      <c r="B1037">
        <v>0.98109999999999997</v>
      </c>
      <c r="F1037" s="162" t="s">
        <v>274</v>
      </c>
      <c r="G1037" s="162"/>
      <c r="O1037" s="162" t="s">
        <v>274</v>
      </c>
      <c r="P1037" s="162"/>
      <c r="Q1037" s="162"/>
      <c r="R1037" s="162"/>
    </row>
    <row r="1038" spans="1:18" x14ac:dyDescent="0.2">
      <c r="F1038" s="162" t="s">
        <v>274</v>
      </c>
      <c r="G1038" s="162"/>
      <c r="O1038" s="162" t="s">
        <v>274</v>
      </c>
      <c r="P1038" s="162"/>
      <c r="Q1038" s="162"/>
      <c r="R1038" s="162"/>
    </row>
    <row r="1039" spans="1:18" x14ac:dyDescent="0.2">
      <c r="A1039" t="s">
        <v>282</v>
      </c>
      <c r="B1039" t="s">
        <v>170</v>
      </c>
      <c r="C1039" t="s">
        <v>283</v>
      </c>
      <c r="F1039" s="162" t="s">
        <v>274</v>
      </c>
      <c r="G1039" s="162" t="str">
        <f t="shared" ref="G1039" si="1136">B1039</f>
        <v>H&amp;Slin200-1-2.txt</v>
      </c>
      <c r="H1039">
        <f t="shared" ref="H1039" si="1137">B1040</f>
        <v>28620</v>
      </c>
      <c r="I1039">
        <f t="shared" ref="I1039" si="1138">B1041</f>
        <v>28180</v>
      </c>
      <c r="J1039">
        <f t="shared" ref="J1039" si="1139">B1042</f>
        <v>26520</v>
      </c>
      <c r="K1039">
        <f t="shared" ref="K1039:L1039" si="1140">B1043</f>
        <v>26710</v>
      </c>
      <c r="L1039">
        <f t="shared" si="1140"/>
        <v>26520</v>
      </c>
      <c r="O1039" s="162" t="s">
        <v>274</v>
      </c>
      <c r="P1039" s="162"/>
      <c r="Q1039" s="162"/>
      <c r="R1039" s="162"/>
    </row>
    <row r="1040" spans="1:18" x14ac:dyDescent="0.2">
      <c r="A1040" t="s">
        <v>215</v>
      </c>
      <c r="B1040">
        <v>28620</v>
      </c>
      <c r="C1040" t="s">
        <v>284</v>
      </c>
      <c r="D1040">
        <v>0.78700000000000003</v>
      </c>
      <c r="F1040" s="162" t="s">
        <v>274</v>
      </c>
      <c r="G1040" s="162"/>
      <c r="O1040" s="162" t="s">
        <v>274</v>
      </c>
      <c r="P1040" s="162"/>
      <c r="Q1040" s="162"/>
      <c r="R1040" s="162"/>
    </row>
    <row r="1041" spans="1:18" x14ac:dyDescent="0.2">
      <c r="A1041" t="s">
        <v>216</v>
      </c>
      <c r="B1041">
        <v>28180</v>
      </c>
      <c r="C1041" t="s">
        <v>284</v>
      </c>
      <c r="D1041">
        <v>7.3999999999999996E-2</v>
      </c>
      <c r="F1041" s="162" t="s">
        <v>274</v>
      </c>
      <c r="G1041" s="162"/>
      <c r="O1041" s="162" t="s">
        <v>274</v>
      </c>
      <c r="P1041" s="162"/>
      <c r="Q1041" s="162"/>
      <c r="R1041" s="162"/>
    </row>
    <row r="1042" spans="1:18" x14ac:dyDescent="0.2">
      <c r="A1042" t="s">
        <v>285</v>
      </c>
      <c r="B1042">
        <v>26520</v>
      </c>
      <c r="F1042" s="162" t="s">
        <v>274</v>
      </c>
      <c r="G1042" s="162"/>
      <c r="O1042" s="162" t="s">
        <v>274</v>
      </c>
      <c r="P1042" s="162"/>
      <c r="R1042" s="162"/>
    </row>
    <row r="1043" spans="1:18" x14ac:dyDescent="0.2">
      <c r="A1043" t="s">
        <v>286</v>
      </c>
      <c r="B1043">
        <v>26710</v>
      </c>
      <c r="C1043">
        <v>26520</v>
      </c>
      <c r="F1043" s="162" t="s">
        <v>274</v>
      </c>
      <c r="G1043" s="162"/>
      <c r="O1043" s="162" t="s">
        <v>274</v>
      </c>
      <c r="P1043" s="162"/>
      <c r="Q1043" s="162"/>
      <c r="R1043" s="162"/>
    </row>
    <row r="1044" spans="1:18" x14ac:dyDescent="0.2">
      <c r="A1044" t="s">
        <v>287</v>
      </c>
      <c r="B1044">
        <v>150234.149</v>
      </c>
      <c r="F1044" s="162" t="s">
        <v>274</v>
      </c>
      <c r="G1044" s="162"/>
      <c r="O1044" s="162" t="s">
        <v>274</v>
      </c>
      <c r="P1044" s="162"/>
      <c r="Q1044" s="162"/>
      <c r="R1044" s="162"/>
    </row>
    <row r="1045" spans="1:18" x14ac:dyDescent="0.2">
      <c r="A1045" t="s">
        <v>288</v>
      </c>
      <c r="B1045">
        <v>646064</v>
      </c>
      <c r="F1045" s="162" t="s">
        <v>274</v>
      </c>
      <c r="G1045" s="162"/>
      <c r="O1045" s="162" t="s">
        <v>274</v>
      </c>
      <c r="P1045" s="162"/>
      <c r="Q1045" s="162"/>
      <c r="R1045" s="162"/>
    </row>
    <row r="1046" spans="1:18" x14ac:dyDescent="0.2">
      <c r="A1046" t="s">
        <v>289</v>
      </c>
      <c r="B1046">
        <v>180362</v>
      </c>
      <c r="F1046" s="162" t="s">
        <v>274</v>
      </c>
      <c r="G1046" s="162"/>
      <c r="O1046" s="162" t="s">
        <v>274</v>
      </c>
      <c r="P1046" s="162"/>
      <c r="Q1046" s="162"/>
      <c r="R1046" s="162"/>
    </row>
    <row r="1047" spans="1:18" x14ac:dyDescent="0.2">
      <c r="F1047" s="162" t="s">
        <v>274</v>
      </c>
      <c r="G1047" s="162"/>
      <c r="O1047" s="162" t="s">
        <v>274</v>
      </c>
      <c r="P1047" s="162"/>
      <c r="Q1047" s="162"/>
      <c r="R1047" s="162"/>
    </row>
    <row r="1048" spans="1:18" x14ac:dyDescent="0.2">
      <c r="A1048" t="s">
        <v>290</v>
      </c>
      <c r="F1048" s="162" t="s">
        <v>274</v>
      </c>
      <c r="G1048" s="162"/>
      <c r="O1048" s="162" t="s">
        <v>274</v>
      </c>
      <c r="P1048" s="162"/>
      <c r="Q1048" s="162"/>
      <c r="R1048" s="162"/>
    </row>
    <row r="1049" spans="1:18" x14ac:dyDescent="0.2">
      <c r="A1049" t="s">
        <v>291</v>
      </c>
      <c r="B1049">
        <v>222</v>
      </c>
      <c r="F1049" s="162" t="s">
        <v>274</v>
      </c>
      <c r="G1049" s="162"/>
      <c r="O1049" s="162" t="s">
        <v>274</v>
      </c>
      <c r="P1049" s="162"/>
      <c r="Q1049" s="162"/>
      <c r="R1049" s="162"/>
    </row>
    <row r="1050" spans="1:18" x14ac:dyDescent="0.2">
      <c r="A1050" t="s">
        <v>292</v>
      </c>
      <c r="B1050">
        <v>0</v>
      </c>
      <c r="F1050" s="162" t="s">
        <v>274</v>
      </c>
      <c r="G1050" s="162"/>
      <c r="O1050" s="162" t="s">
        <v>274</v>
      </c>
      <c r="P1050" s="162"/>
      <c r="Q1050" s="162"/>
      <c r="R1050" s="162"/>
    </row>
    <row r="1051" spans="1:18" x14ac:dyDescent="0.2">
      <c r="A1051" t="s">
        <v>293</v>
      </c>
      <c r="B1051">
        <v>3061</v>
      </c>
      <c r="F1051" s="162" t="s">
        <v>274</v>
      </c>
      <c r="G1051" s="162"/>
      <c r="O1051" s="162" t="s">
        <v>274</v>
      </c>
      <c r="P1051" s="162"/>
      <c r="Q1051" s="162"/>
      <c r="R1051" s="162"/>
    </row>
    <row r="1052" spans="1:18" x14ac:dyDescent="0.2">
      <c r="A1052" t="s">
        <v>294</v>
      </c>
      <c r="B1052">
        <v>0</v>
      </c>
      <c r="F1052" s="162" t="s">
        <v>274</v>
      </c>
      <c r="G1052" s="162"/>
      <c r="O1052" s="162" t="s">
        <v>274</v>
      </c>
      <c r="P1052" s="162"/>
      <c r="Q1052" s="162"/>
      <c r="R1052" s="162"/>
    </row>
    <row r="1053" spans="1:18" x14ac:dyDescent="0.2">
      <c r="A1053" t="s">
        <v>295</v>
      </c>
      <c r="B1053">
        <v>0</v>
      </c>
      <c r="F1053" s="162" t="s">
        <v>274</v>
      </c>
      <c r="G1053" s="162"/>
      <c r="O1053" s="162" t="s">
        <v>274</v>
      </c>
      <c r="P1053" s="162"/>
      <c r="Q1053" s="162"/>
      <c r="R1053" s="162"/>
    </row>
    <row r="1054" spans="1:18" x14ac:dyDescent="0.2">
      <c r="A1054" t="s">
        <v>296</v>
      </c>
      <c r="B1054">
        <v>0.97250000000000003</v>
      </c>
      <c r="F1054" s="162" t="s">
        <v>274</v>
      </c>
      <c r="G1054" s="162"/>
      <c r="O1054" s="162" t="s">
        <v>274</v>
      </c>
      <c r="P1054" s="162"/>
      <c r="Q1054" s="162"/>
      <c r="R1054" s="162"/>
    </row>
    <row r="1055" spans="1:18" x14ac:dyDescent="0.2">
      <c r="F1055" s="162" t="s">
        <v>274</v>
      </c>
      <c r="G1055" s="162"/>
      <c r="O1055" s="162" t="s">
        <v>274</v>
      </c>
      <c r="P1055" s="162"/>
      <c r="Q1055" s="162"/>
      <c r="R1055" s="162"/>
    </row>
    <row r="1056" spans="1:18" x14ac:dyDescent="0.2">
      <c r="A1056" t="s">
        <v>282</v>
      </c>
      <c r="B1056" t="s">
        <v>171</v>
      </c>
      <c r="C1056" t="s">
        <v>283</v>
      </c>
      <c r="F1056" s="162" t="s">
        <v>274</v>
      </c>
      <c r="G1056" s="162" t="str">
        <f t="shared" ref="G1056" si="1141">B1056</f>
        <v>H&amp;Slin200-1-3.txt</v>
      </c>
      <c r="H1056">
        <f t="shared" ref="H1056" si="1142">B1057</f>
        <v>29830</v>
      </c>
      <c r="I1056">
        <f t="shared" ref="I1056" si="1143">B1058</f>
        <v>29510</v>
      </c>
      <c r="J1056">
        <f t="shared" ref="J1056" si="1144">B1059</f>
        <v>27960</v>
      </c>
      <c r="K1056">
        <f t="shared" ref="K1056:L1056" si="1145">B1060</f>
        <v>28080</v>
      </c>
      <c r="L1056">
        <f t="shared" si="1145"/>
        <v>27960</v>
      </c>
      <c r="O1056" s="162" t="s">
        <v>274</v>
      </c>
      <c r="P1056" s="162"/>
      <c r="Q1056" s="162"/>
      <c r="R1056" s="162"/>
    </row>
    <row r="1057" spans="1:18" x14ac:dyDescent="0.2">
      <c r="A1057" t="s">
        <v>215</v>
      </c>
      <c r="B1057">
        <v>29830</v>
      </c>
      <c r="C1057" t="s">
        <v>284</v>
      </c>
      <c r="D1057">
        <v>0.53</v>
      </c>
      <c r="F1057" s="162" t="s">
        <v>274</v>
      </c>
      <c r="G1057" s="162"/>
      <c r="O1057" s="162" t="s">
        <v>274</v>
      </c>
      <c r="P1057" s="162"/>
      <c r="Q1057" s="162"/>
      <c r="R1057" s="162"/>
    </row>
    <row r="1058" spans="1:18" x14ac:dyDescent="0.2">
      <c r="A1058" t="s">
        <v>216</v>
      </c>
      <c r="B1058">
        <v>29510</v>
      </c>
      <c r="C1058" t="s">
        <v>284</v>
      </c>
      <c r="D1058">
        <v>9.5000000000000001E-2</v>
      </c>
      <c r="F1058" s="162" t="s">
        <v>274</v>
      </c>
      <c r="G1058" s="162"/>
      <c r="O1058" s="162" t="s">
        <v>274</v>
      </c>
      <c r="P1058" s="162"/>
      <c r="R1058" s="162"/>
    </row>
    <row r="1059" spans="1:18" x14ac:dyDescent="0.2">
      <c r="A1059" t="s">
        <v>285</v>
      </c>
      <c r="B1059">
        <v>27960</v>
      </c>
      <c r="F1059" s="162" t="s">
        <v>274</v>
      </c>
      <c r="G1059" s="162"/>
      <c r="O1059" s="162" t="s">
        <v>274</v>
      </c>
      <c r="P1059" s="162"/>
      <c r="Q1059" s="162"/>
      <c r="R1059" s="162"/>
    </row>
    <row r="1060" spans="1:18" x14ac:dyDescent="0.2">
      <c r="A1060" t="s">
        <v>286</v>
      </c>
      <c r="B1060">
        <v>28080</v>
      </c>
      <c r="C1060">
        <v>27960</v>
      </c>
      <c r="F1060" s="162" t="s">
        <v>274</v>
      </c>
      <c r="G1060" s="162"/>
      <c r="O1060" s="162" t="s">
        <v>274</v>
      </c>
      <c r="P1060" s="162"/>
      <c r="Q1060" s="162"/>
      <c r="R1060" s="162"/>
    </row>
    <row r="1061" spans="1:18" x14ac:dyDescent="0.2">
      <c r="A1061" t="s">
        <v>287</v>
      </c>
      <c r="B1061">
        <v>150248.42000000001</v>
      </c>
      <c r="F1061" s="162" t="s">
        <v>274</v>
      </c>
      <c r="G1061" s="162"/>
      <c r="O1061" s="162" t="s">
        <v>274</v>
      </c>
      <c r="P1061" s="162"/>
      <c r="Q1061" s="162"/>
      <c r="R1061" s="162"/>
    </row>
    <row r="1062" spans="1:18" x14ac:dyDescent="0.2">
      <c r="A1062" t="s">
        <v>288</v>
      </c>
      <c r="B1062">
        <v>598826</v>
      </c>
      <c r="F1062" s="162" t="s">
        <v>274</v>
      </c>
      <c r="G1062" s="162"/>
      <c r="O1062" s="162" t="s">
        <v>274</v>
      </c>
      <c r="P1062" s="162"/>
      <c r="Q1062" s="162"/>
      <c r="R1062" s="162"/>
    </row>
    <row r="1063" spans="1:18" x14ac:dyDescent="0.2">
      <c r="A1063" t="s">
        <v>289</v>
      </c>
      <c r="B1063">
        <v>170029</v>
      </c>
      <c r="F1063" s="162" t="s">
        <v>274</v>
      </c>
      <c r="G1063" s="162"/>
      <c r="O1063" s="162" t="s">
        <v>274</v>
      </c>
      <c r="P1063" s="162"/>
      <c r="Q1063" s="162"/>
      <c r="R1063" s="162"/>
    </row>
    <row r="1064" spans="1:18" x14ac:dyDescent="0.2">
      <c r="F1064" s="162" t="s">
        <v>274</v>
      </c>
      <c r="G1064" s="162"/>
      <c r="O1064" s="162" t="s">
        <v>274</v>
      </c>
      <c r="P1064" s="162"/>
      <c r="Q1064" s="162"/>
      <c r="R1064" s="162"/>
    </row>
    <row r="1065" spans="1:18" x14ac:dyDescent="0.2">
      <c r="A1065" t="s">
        <v>290</v>
      </c>
      <c r="F1065" s="162" t="s">
        <v>274</v>
      </c>
      <c r="G1065" s="162"/>
      <c r="O1065" s="162" t="s">
        <v>274</v>
      </c>
      <c r="P1065" s="162"/>
      <c r="Q1065" s="162"/>
      <c r="R1065" s="162"/>
    </row>
    <row r="1066" spans="1:18" x14ac:dyDescent="0.2">
      <c r="A1066" t="s">
        <v>291</v>
      </c>
      <c r="B1066">
        <v>192</v>
      </c>
      <c r="F1066" s="162" t="s">
        <v>274</v>
      </c>
      <c r="G1066" s="162"/>
      <c r="O1066" s="162" t="s">
        <v>274</v>
      </c>
      <c r="P1066" s="162"/>
      <c r="Q1066" s="162"/>
      <c r="R1066" s="162"/>
    </row>
    <row r="1067" spans="1:18" x14ac:dyDescent="0.2">
      <c r="A1067" t="s">
        <v>292</v>
      </c>
      <c r="B1067">
        <v>0</v>
      </c>
      <c r="F1067" s="162" t="s">
        <v>274</v>
      </c>
      <c r="G1067" s="162"/>
      <c r="O1067" s="162" t="s">
        <v>274</v>
      </c>
      <c r="P1067" s="162"/>
      <c r="Q1067" s="162"/>
      <c r="R1067" s="162"/>
    </row>
    <row r="1068" spans="1:18" x14ac:dyDescent="0.2">
      <c r="A1068" t="s">
        <v>293</v>
      </c>
      <c r="B1068">
        <v>2736</v>
      </c>
      <c r="F1068" s="162" t="s">
        <v>274</v>
      </c>
      <c r="G1068" s="162"/>
      <c r="O1068" s="162" t="s">
        <v>274</v>
      </c>
      <c r="P1068" s="162"/>
      <c r="Q1068" s="162"/>
      <c r="R1068" s="162"/>
    </row>
    <row r="1069" spans="1:18" x14ac:dyDescent="0.2">
      <c r="A1069" t="s">
        <v>294</v>
      </c>
      <c r="B1069">
        <v>0</v>
      </c>
      <c r="F1069" s="162" t="s">
        <v>274</v>
      </c>
      <c r="G1069" s="162"/>
      <c r="O1069" s="162" t="s">
        <v>274</v>
      </c>
      <c r="P1069" s="162"/>
      <c r="Q1069" s="162"/>
      <c r="R1069" s="162"/>
    </row>
    <row r="1070" spans="1:18" x14ac:dyDescent="0.2">
      <c r="A1070" t="s">
        <v>295</v>
      </c>
      <c r="B1070">
        <v>0</v>
      </c>
      <c r="F1070" s="162" t="s">
        <v>274</v>
      </c>
      <c r="G1070" s="162"/>
      <c r="O1070" s="162" t="s">
        <v>274</v>
      </c>
      <c r="P1070" s="162"/>
      <c r="Q1070" s="162"/>
      <c r="R1070" s="162"/>
    </row>
    <row r="1071" spans="1:18" x14ac:dyDescent="0.2">
      <c r="A1071" t="s">
        <v>296</v>
      </c>
      <c r="B1071">
        <v>0.96430000000000005</v>
      </c>
      <c r="F1071" s="162" t="s">
        <v>274</v>
      </c>
      <c r="G1071" s="162"/>
      <c r="O1071" s="162" t="s">
        <v>274</v>
      </c>
      <c r="P1071" s="162"/>
      <c r="Q1071" s="162"/>
      <c r="R1071" s="162"/>
    </row>
    <row r="1072" spans="1:18" x14ac:dyDescent="0.2">
      <c r="F1072" s="162" t="s">
        <v>274</v>
      </c>
      <c r="G1072" s="162"/>
      <c r="O1072" s="162" t="s">
        <v>274</v>
      </c>
      <c r="P1072" s="162"/>
      <c r="Q1072" s="162"/>
      <c r="R1072" s="162"/>
    </row>
    <row r="1073" spans="1:18" x14ac:dyDescent="0.2">
      <c r="A1073" t="s">
        <v>282</v>
      </c>
      <c r="B1073" t="s">
        <v>172</v>
      </c>
      <c r="C1073" t="s">
        <v>283</v>
      </c>
      <c r="F1073" s="162" t="s">
        <v>274</v>
      </c>
      <c r="G1073" s="162" t="str">
        <f t="shared" ref="G1073" si="1146">B1073</f>
        <v>H&amp;Slin200-1-4.txt</v>
      </c>
      <c r="H1073">
        <f t="shared" ref="H1073" si="1147">B1074</f>
        <v>26360</v>
      </c>
      <c r="I1073">
        <f t="shared" ref="I1073" si="1148">B1075</f>
        <v>26030</v>
      </c>
      <c r="J1073">
        <f t="shared" ref="J1073" si="1149">B1076</f>
        <v>24520</v>
      </c>
      <c r="K1073">
        <f t="shared" ref="K1073:L1073" si="1150">B1077</f>
        <v>24670</v>
      </c>
      <c r="L1073">
        <f t="shared" si="1150"/>
        <v>24520</v>
      </c>
      <c r="O1073" s="162" t="s">
        <v>274</v>
      </c>
      <c r="P1073" s="162"/>
      <c r="Q1073" s="162"/>
      <c r="R1073" s="162"/>
    </row>
    <row r="1074" spans="1:18" x14ac:dyDescent="0.2">
      <c r="A1074" t="s">
        <v>215</v>
      </c>
      <c r="B1074">
        <v>26360</v>
      </c>
      <c r="C1074" t="s">
        <v>284</v>
      </c>
      <c r="D1074">
        <v>0.27300000000000002</v>
      </c>
      <c r="F1074" s="162" t="s">
        <v>274</v>
      </c>
      <c r="G1074" s="162"/>
      <c r="O1074" s="162" t="s">
        <v>274</v>
      </c>
      <c r="P1074" s="162"/>
      <c r="R1074" s="162"/>
    </row>
    <row r="1075" spans="1:18" x14ac:dyDescent="0.2">
      <c r="A1075" t="s">
        <v>216</v>
      </c>
      <c r="B1075">
        <v>26030</v>
      </c>
      <c r="C1075" t="s">
        <v>284</v>
      </c>
      <c r="D1075">
        <v>0.127</v>
      </c>
      <c r="F1075" s="162" t="s">
        <v>274</v>
      </c>
      <c r="G1075" s="162"/>
      <c r="O1075" s="162" t="s">
        <v>274</v>
      </c>
      <c r="P1075" s="162"/>
      <c r="Q1075" s="162"/>
      <c r="R1075" s="162"/>
    </row>
    <row r="1076" spans="1:18" x14ac:dyDescent="0.2">
      <c r="A1076" t="s">
        <v>285</v>
      </c>
      <c r="B1076">
        <v>24520</v>
      </c>
      <c r="F1076" s="162" t="s">
        <v>274</v>
      </c>
      <c r="G1076" s="162"/>
      <c r="O1076" s="162" t="s">
        <v>274</v>
      </c>
      <c r="P1076" s="162"/>
      <c r="Q1076" s="162"/>
      <c r="R1076" s="162"/>
    </row>
    <row r="1077" spans="1:18" x14ac:dyDescent="0.2">
      <c r="A1077" t="s">
        <v>286</v>
      </c>
      <c r="B1077">
        <v>24670</v>
      </c>
      <c r="C1077">
        <v>24520</v>
      </c>
      <c r="F1077" s="162" t="s">
        <v>274</v>
      </c>
      <c r="G1077" s="162"/>
      <c r="O1077" s="162" t="s">
        <v>274</v>
      </c>
      <c r="P1077" s="162"/>
      <c r="Q1077" s="162"/>
      <c r="R1077" s="162"/>
    </row>
    <row r="1078" spans="1:18" x14ac:dyDescent="0.2">
      <c r="A1078" t="s">
        <v>287</v>
      </c>
      <c r="B1078">
        <v>150236.61499999999</v>
      </c>
      <c r="F1078" s="162" t="s">
        <v>274</v>
      </c>
      <c r="G1078" s="162"/>
      <c r="O1078" s="162" t="s">
        <v>274</v>
      </c>
      <c r="P1078" s="162"/>
      <c r="Q1078" s="162"/>
      <c r="R1078" s="162"/>
    </row>
    <row r="1079" spans="1:18" x14ac:dyDescent="0.2">
      <c r="A1079" t="s">
        <v>288</v>
      </c>
      <c r="B1079">
        <v>570054</v>
      </c>
      <c r="F1079" s="162" t="s">
        <v>274</v>
      </c>
      <c r="G1079" s="162"/>
      <c r="O1079" s="162" t="s">
        <v>274</v>
      </c>
      <c r="P1079" s="162"/>
      <c r="Q1079" s="162"/>
      <c r="R1079" s="162"/>
    </row>
    <row r="1080" spans="1:18" x14ac:dyDescent="0.2">
      <c r="A1080" t="s">
        <v>289</v>
      </c>
      <c r="B1080">
        <v>157938</v>
      </c>
      <c r="F1080" s="162" t="s">
        <v>274</v>
      </c>
      <c r="G1080" s="162"/>
      <c r="O1080" s="162" t="s">
        <v>274</v>
      </c>
      <c r="P1080" s="162"/>
      <c r="Q1080" s="162"/>
      <c r="R1080" s="162"/>
    </row>
    <row r="1081" spans="1:18" x14ac:dyDescent="0.2">
      <c r="F1081" s="162" t="s">
        <v>274</v>
      </c>
      <c r="G1081" s="162"/>
      <c r="O1081" s="162" t="s">
        <v>274</v>
      </c>
      <c r="P1081" s="162"/>
      <c r="Q1081" s="162"/>
      <c r="R1081" s="162"/>
    </row>
    <row r="1082" spans="1:18" x14ac:dyDescent="0.2">
      <c r="A1082" t="s">
        <v>290</v>
      </c>
      <c r="F1082" s="162" t="s">
        <v>274</v>
      </c>
      <c r="G1082" s="162"/>
      <c r="O1082" s="162" t="s">
        <v>274</v>
      </c>
      <c r="P1082" s="162"/>
      <c r="Q1082" s="162"/>
      <c r="R1082" s="162"/>
    </row>
    <row r="1083" spans="1:18" x14ac:dyDescent="0.2">
      <c r="A1083" t="s">
        <v>291</v>
      </c>
      <c r="B1083">
        <v>205</v>
      </c>
      <c r="F1083" s="162" t="s">
        <v>274</v>
      </c>
      <c r="G1083" s="162"/>
      <c r="O1083" s="162" t="s">
        <v>274</v>
      </c>
      <c r="P1083" s="162"/>
      <c r="Q1083" s="162"/>
      <c r="R1083" s="162"/>
    </row>
    <row r="1084" spans="1:18" x14ac:dyDescent="0.2">
      <c r="A1084" t="s">
        <v>292</v>
      </c>
      <c r="B1084">
        <v>0</v>
      </c>
      <c r="F1084" s="162" t="s">
        <v>274</v>
      </c>
      <c r="G1084" s="162"/>
      <c r="O1084" s="162" t="s">
        <v>274</v>
      </c>
      <c r="P1084" s="162"/>
      <c r="Q1084" s="162"/>
      <c r="R1084" s="162"/>
    </row>
    <row r="1085" spans="1:18" x14ac:dyDescent="0.2">
      <c r="A1085" t="s">
        <v>293</v>
      </c>
      <c r="B1085">
        <v>2731</v>
      </c>
      <c r="F1085" s="162" t="s">
        <v>274</v>
      </c>
      <c r="G1085" s="162"/>
      <c r="O1085" s="162" t="s">
        <v>274</v>
      </c>
      <c r="P1085" s="162"/>
      <c r="Q1085" s="162"/>
      <c r="R1085" s="162"/>
    </row>
    <row r="1086" spans="1:18" x14ac:dyDescent="0.2">
      <c r="A1086" t="s">
        <v>294</v>
      </c>
      <c r="B1086">
        <v>0</v>
      </c>
      <c r="F1086" s="162" t="s">
        <v>274</v>
      </c>
      <c r="G1086" s="162"/>
      <c r="O1086" s="162" t="s">
        <v>274</v>
      </c>
      <c r="P1086" s="162"/>
      <c r="Q1086" s="162"/>
      <c r="R1086" s="162"/>
    </row>
    <row r="1087" spans="1:18" x14ac:dyDescent="0.2">
      <c r="A1087" t="s">
        <v>295</v>
      </c>
      <c r="B1087">
        <v>0</v>
      </c>
      <c r="F1087" s="162" t="s">
        <v>274</v>
      </c>
      <c r="G1087" s="162"/>
      <c r="O1087" s="162" t="s">
        <v>274</v>
      </c>
      <c r="P1087" s="162"/>
      <c r="Q1087" s="162"/>
      <c r="R1087" s="162"/>
    </row>
    <row r="1088" spans="1:18" x14ac:dyDescent="0.2">
      <c r="A1088" t="s">
        <v>296</v>
      </c>
      <c r="B1088">
        <v>0.98</v>
      </c>
      <c r="F1088" s="162" t="s">
        <v>274</v>
      </c>
      <c r="G1088" s="162"/>
      <c r="O1088" s="162" t="s">
        <v>274</v>
      </c>
      <c r="P1088" s="162"/>
      <c r="Q1088" s="162"/>
      <c r="R1088" s="162"/>
    </row>
    <row r="1089" spans="1:18" x14ac:dyDescent="0.2">
      <c r="F1089" s="162" t="s">
        <v>274</v>
      </c>
      <c r="G1089" s="162"/>
      <c r="O1089" s="162" t="s">
        <v>274</v>
      </c>
      <c r="P1089" s="162"/>
      <c r="Q1089" s="162"/>
      <c r="R1089" s="162"/>
    </row>
    <row r="1090" spans="1:18" x14ac:dyDescent="0.2">
      <c r="A1090" t="s">
        <v>282</v>
      </c>
      <c r="B1090" t="s">
        <v>173</v>
      </c>
      <c r="C1090" t="s">
        <v>283</v>
      </c>
      <c r="F1090" s="162" t="s">
        <v>274</v>
      </c>
      <c r="G1090" s="162" t="str">
        <f t="shared" ref="G1090" si="1151">B1090</f>
        <v>H&amp;Slin200-1-5.txt</v>
      </c>
      <c r="H1090">
        <f t="shared" ref="H1090" si="1152">B1091</f>
        <v>28320</v>
      </c>
      <c r="I1090">
        <f t="shared" ref="I1090" si="1153">B1092</f>
        <v>28410</v>
      </c>
      <c r="J1090">
        <f t="shared" ref="J1090" si="1154">B1093</f>
        <v>26260</v>
      </c>
      <c r="K1090">
        <f t="shared" ref="K1090:L1090" si="1155">B1094</f>
        <v>26360</v>
      </c>
      <c r="L1090">
        <f t="shared" si="1155"/>
        <v>26260</v>
      </c>
      <c r="O1090" s="162" t="s">
        <v>274</v>
      </c>
      <c r="P1090" s="162"/>
      <c r="R1090" s="162"/>
    </row>
    <row r="1091" spans="1:18" x14ac:dyDescent="0.2">
      <c r="A1091" t="s">
        <v>215</v>
      </c>
      <c r="B1091">
        <v>28320</v>
      </c>
      <c r="C1091" t="s">
        <v>284</v>
      </c>
      <c r="D1091">
        <v>0.66</v>
      </c>
      <c r="F1091" s="162" t="s">
        <v>274</v>
      </c>
      <c r="G1091" s="162"/>
      <c r="O1091" s="162" t="s">
        <v>274</v>
      </c>
      <c r="P1091" s="162"/>
      <c r="Q1091" s="162"/>
      <c r="R1091" s="162"/>
    </row>
    <row r="1092" spans="1:18" x14ac:dyDescent="0.2">
      <c r="A1092" t="s">
        <v>216</v>
      </c>
      <c r="B1092">
        <v>28410</v>
      </c>
      <c r="C1092" t="s">
        <v>284</v>
      </c>
      <c r="D1092">
        <v>0.13400000000000001</v>
      </c>
      <c r="F1092" s="162" t="s">
        <v>274</v>
      </c>
      <c r="G1092" s="162"/>
      <c r="O1092" s="162" t="s">
        <v>274</v>
      </c>
      <c r="P1092" s="162"/>
      <c r="Q1092" s="162"/>
      <c r="R1092" s="162"/>
    </row>
    <row r="1093" spans="1:18" x14ac:dyDescent="0.2">
      <c r="A1093" t="s">
        <v>285</v>
      </c>
      <c r="B1093">
        <v>26260</v>
      </c>
      <c r="F1093" s="162" t="s">
        <v>274</v>
      </c>
      <c r="G1093" s="162"/>
      <c r="O1093" s="162" t="s">
        <v>274</v>
      </c>
      <c r="P1093" s="162"/>
      <c r="Q1093" s="162"/>
      <c r="R1093" s="162"/>
    </row>
    <row r="1094" spans="1:18" x14ac:dyDescent="0.2">
      <c r="A1094" t="s">
        <v>286</v>
      </c>
      <c r="B1094">
        <v>26360</v>
      </c>
      <c r="C1094">
        <v>26260</v>
      </c>
      <c r="F1094" s="162" t="s">
        <v>274</v>
      </c>
      <c r="G1094" s="162"/>
      <c r="O1094" s="162" t="s">
        <v>274</v>
      </c>
      <c r="P1094" s="162"/>
      <c r="Q1094" s="162"/>
      <c r="R1094" s="162"/>
    </row>
    <row r="1095" spans="1:18" x14ac:dyDescent="0.2">
      <c r="A1095" t="s">
        <v>287</v>
      </c>
      <c r="B1095">
        <v>150297.054</v>
      </c>
      <c r="F1095" s="162" t="s">
        <v>274</v>
      </c>
      <c r="G1095" s="162"/>
      <c r="O1095" s="162" t="s">
        <v>274</v>
      </c>
      <c r="P1095" s="162"/>
      <c r="Q1095" s="162"/>
      <c r="R1095" s="162"/>
    </row>
    <row r="1096" spans="1:18" x14ac:dyDescent="0.2">
      <c r="A1096" t="s">
        <v>288</v>
      </c>
      <c r="B1096">
        <v>525428</v>
      </c>
      <c r="F1096" s="162" t="s">
        <v>274</v>
      </c>
      <c r="G1096" s="162"/>
      <c r="O1096" s="162" t="s">
        <v>274</v>
      </c>
      <c r="P1096" s="162"/>
      <c r="Q1096" s="162"/>
      <c r="R1096" s="162"/>
    </row>
    <row r="1097" spans="1:18" x14ac:dyDescent="0.2">
      <c r="A1097" t="s">
        <v>289</v>
      </c>
      <c r="B1097">
        <v>148846</v>
      </c>
      <c r="F1097" s="162" t="s">
        <v>274</v>
      </c>
      <c r="G1097" s="162"/>
      <c r="O1097" s="162" t="s">
        <v>274</v>
      </c>
      <c r="P1097" s="162"/>
      <c r="Q1097" s="162"/>
      <c r="R1097" s="162"/>
    </row>
    <row r="1098" spans="1:18" x14ac:dyDescent="0.2">
      <c r="F1098" s="162" t="s">
        <v>274</v>
      </c>
      <c r="G1098" s="162"/>
      <c r="O1098" s="162" t="s">
        <v>274</v>
      </c>
      <c r="P1098" s="162"/>
      <c r="Q1098" s="162"/>
      <c r="R1098" s="162"/>
    </row>
    <row r="1099" spans="1:18" x14ac:dyDescent="0.2">
      <c r="A1099" t="s">
        <v>290</v>
      </c>
      <c r="F1099" s="162" t="s">
        <v>274</v>
      </c>
      <c r="G1099" s="162"/>
      <c r="O1099" s="162" t="s">
        <v>274</v>
      </c>
      <c r="P1099" s="162"/>
      <c r="Q1099" s="162"/>
      <c r="R1099" s="162"/>
    </row>
    <row r="1100" spans="1:18" x14ac:dyDescent="0.2">
      <c r="A1100" t="s">
        <v>291</v>
      </c>
      <c r="B1100">
        <v>235</v>
      </c>
      <c r="F1100" s="162" t="s">
        <v>274</v>
      </c>
      <c r="G1100" s="162"/>
      <c r="O1100" s="162" t="s">
        <v>274</v>
      </c>
      <c r="P1100" s="162"/>
      <c r="Q1100" s="162"/>
      <c r="R1100" s="162"/>
    </row>
    <row r="1101" spans="1:18" x14ac:dyDescent="0.2">
      <c r="A1101" t="s">
        <v>292</v>
      </c>
      <c r="B1101">
        <v>0</v>
      </c>
      <c r="F1101" s="162" t="s">
        <v>274</v>
      </c>
      <c r="G1101" s="162"/>
      <c r="O1101" s="162" t="s">
        <v>274</v>
      </c>
      <c r="P1101" s="162"/>
      <c r="Q1101" s="162"/>
      <c r="R1101" s="162"/>
    </row>
    <row r="1102" spans="1:18" x14ac:dyDescent="0.2">
      <c r="A1102" t="s">
        <v>293</v>
      </c>
      <c r="B1102">
        <v>2438</v>
      </c>
      <c r="F1102" s="162" t="s">
        <v>274</v>
      </c>
      <c r="G1102" s="162"/>
      <c r="O1102" s="162" t="s">
        <v>274</v>
      </c>
      <c r="P1102" s="162"/>
      <c r="Q1102" s="162"/>
      <c r="R1102" s="162"/>
    </row>
    <row r="1103" spans="1:18" x14ac:dyDescent="0.2">
      <c r="A1103" t="s">
        <v>294</v>
      </c>
      <c r="B1103">
        <v>0</v>
      </c>
      <c r="F1103" s="162" t="s">
        <v>274</v>
      </c>
      <c r="G1103" s="162"/>
      <c r="O1103" s="162" t="s">
        <v>274</v>
      </c>
      <c r="P1103" s="162"/>
      <c r="Q1103" s="162"/>
      <c r="R1103" s="162"/>
    </row>
    <row r="1104" spans="1:18" x14ac:dyDescent="0.2">
      <c r="A1104" t="s">
        <v>295</v>
      </c>
      <c r="B1104">
        <v>0</v>
      </c>
      <c r="F1104" s="162" t="s">
        <v>274</v>
      </c>
      <c r="G1104" s="162"/>
      <c r="O1104" s="162" t="s">
        <v>274</v>
      </c>
      <c r="P1104" s="162"/>
      <c r="Q1104" s="162"/>
      <c r="R1104" s="162"/>
    </row>
    <row r="1105" spans="1:18" x14ac:dyDescent="0.2">
      <c r="A1105" t="s">
        <v>296</v>
      </c>
      <c r="B1105">
        <v>0.96930000000000005</v>
      </c>
      <c r="F1105" s="162" t="s">
        <v>274</v>
      </c>
      <c r="G1105" s="162"/>
      <c r="O1105" s="162" t="s">
        <v>274</v>
      </c>
      <c r="P1105" s="162"/>
      <c r="Q1105" s="162"/>
      <c r="R1105" s="162"/>
    </row>
    <row r="1106" spans="1:18" x14ac:dyDescent="0.2">
      <c r="F1106" s="162" t="s">
        <v>274</v>
      </c>
      <c r="G1106" s="162"/>
      <c r="O1106" s="162" t="s">
        <v>274</v>
      </c>
      <c r="P1106" s="162"/>
      <c r="R1106" s="162"/>
    </row>
    <row r="1107" spans="1:18" x14ac:dyDescent="0.2">
      <c r="A1107" t="s">
        <v>282</v>
      </c>
      <c r="B1107" t="s">
        <v>174</v>
      </c>
      <c r="C1107" t="s">
        <v>283</v>
      </c>
      <c r="F1107" s="162" t="s">
        <v>274</v>
      </c>
      <c r="G1107" s="162" t="str">
        <f t="shared" ref="G1107" si="1156">B1107</f>
        <v>H&amp;Slin200-1-6.txt</v>
      </c>
      <c r="H1107">
        <f t="shared" ref="H1107" si="1157">B1108</f>
        <v>26360</v>
      </c>
      <c r="I1107">
        <f t="shared" ref="I1107" si="1158">B1109</f>
        <v>25730</v>
      </c>
      <c r="J1107">
        <f t="shared" ref="J1107" si="1159">B1110</f>
        <v>24060</v>
      </c>
      <c r="K1107">
        <f t="shared" ref="K1107:L1107" si="1160">B1111</f>
        <v>24110</v>
      </c>
      <c r="L1107">
        <f t="shared" si="1160"/>
        <v>24060</v>
      </c>
      <c r="O1107" s="162" t="s">
        <v>274</v>
      </c>
      <c r="P1107" s="162"/>
      <c r="Q1107" s="162"/>
      <c r="R1107" s="162"/>
    </row>
    <row r="1108" spans="1:18" x14ac:dyDescent="0.2">
      <c r="A1108" t="s">
        <v>215</v>
      </c>
      <c r="B1108">
        <v>26360</v>
      </c>
      <c r="C1108" t="s">
        <v>284</v>
      </c>
      <c r="D1108">
        <v>0.96</v>
      </c>
      <c r="F1108" s="162" t="s">
        <v>274</v>
      </c>
      <c r="G1108" s="162"/>
      <c r="O1108" s="162" t="s">
        <v>274</v>
      </c>
      <c r="P1108" s="162"/>
      <c r="Q1108" s="162"/>
      <c r="R1108" s="162"/>
    </row>
    <row r="1109" spans="1:18" x14ac:dyDescent="0.2">
      <c r="A1109" t="s">
        <v>216</v>
      </c>
      <c r="B1109">
        <v>25730</v>
      </c>
      <c r="C1109" t="s">
        <v>284</v>
      </c>
      <c r="D1109">
        <v>0.125</v>
      </c>
      <c r="F1109" s="162" t="s">
        <v>274</v>
      </c>
      <c r="G1109" s="162"/>
      <c r="O1109" s="162" t="s">
        <v>274</v>
      </c>
      <c r="P1109" s="162"/>
      <c r="Q1109" s="162"/>
      <c r="R1109" s="162"/>
    </row>
    <row r="1110" spans="1:18" x14ac:dyDescent="0.2">
      <c r="A1110" t="s">
        <v>285</v>
      </c>
      <c r="B1110">
        <v>24060</v>
      </c>
      <c r="F1110" s="162" t="s">
        <v>274</v>
      </c>
      <c r="G1110" s="162"/>
      <c r="O1110" s="162" t="s">
        <v>274</v>
      </c>
      <c r="P1110" s="162"/>
      <c r="Q1110" s="162"/>
      <c r="R1110" s="162"/>
    </row>
    <row r="1111" spans="1:18" x14ac:dyDescent="0.2">
      <c r="A1111" t="s">
        <v>286</v>
      </c>
      <c r="B1111">
        <v>24110</v>
      </c>
      <c r="C1111">
        <v>24060</v>
      </c>
      <c r="F1111" s="162" t="s">
        <v>274</v>
      </c>
      <c r="G1111" s="162"/>
      <c r="O1111" s="162" t="s">
        <v>274</v>
      </c>
      <c r="P1111" s="162"/>
      <c r="Q1111" s="162"/>
      <c r="R1111" s="162"/>
    </row>
    <row r="1112" spans="1:18" x14ac:dyDescent="0.2">
      <c r="A1112" t="s">
        <v>287</v>
      </c>
      <c r="B1112">
        <v>150193.68400000001</v>
      </c>
      <c r="F1112" s="162" t="s">
        <v>274</v>
      </c>
      <c r="G1112" s="162"/>
      <c r="O1112" s="162" t="s">
        <v>274</v>
      </c>
      <c r="P1112" s="162"/>
      <c r="Q1112" s="162"/>
      <c r="R1112" s="162"/>
    </row>
    <row r="1113" spans="1:18" x14ac:dyDescent="0.2">
      <c r="A1113" t="s">
        <v>288</v>
      </c>
      <c r="B1113">
        <v>562310</v>
      </c>
      <c r="F1113" s="162" t="s">
        <v>274</v>
      </c>
      <c r="G1113" s="162"/>
      <c r="O1113" s="162" t="s">
        <v>274</v>
      </c>
      <c r="P1113" s="162"/>
      <c r="Q1113" s="162"/>
      <c r="R1113" s="162"/>
    </row>
    <row r="1114" spans="1:18" x14ac:dyDescent="0.2">
      <c r="A1114" t="s">
        <v>289</v>
      </c>
      <c r="B1114">
        <v>158859</v>
      </c>
      <c r="F1114" s="162" t="s">
        <v>274</v>
      </c>
      <c r="G1114" s="162"/>
      <c r="O1114" s="162" t="s">
        <v>274</v>
      </c>
      <c r="P1114" s="162"/>
      <c r="Q1114" s="162"/>
      <c r="R1114" s="162"/>
    </row>
    <row r="1115" spans="1:18" x14ac:dyDescent="0.2">
      <c r="F1115" s="162" t="s">
        <v>274</v>
      </c>
      <c r="G1115" s="162"/>
      <c r="O1115" s="162" t="s">
        <v>274</v>
      </c>
      <c r="P1115" s="162"/>
      <c r="Q1115" s="162"/>
      <c r="R1115" s="162"/>
    </row>
    <row r="1116" spans="1:18" x14ac:dyDescent="0.2">
      <c r="A1116" t="s">
        <v>290</v>
      </c>
      <c r="F1116" s="162" t="s">
        <v>274</v>
      </c>
      <c r="G1116" s="162"/>
      <c r="O1116" s="162" t="s">
        <v>274</v>
      </c>
      <c r="P1116" s="162"/>
      <c r="Q1116" s="162"/>
      <c r="R1116" s="162"/>
    </row>
    <row r="1117" spans="1:18" x14ac:dyDescent="0.2">
      <c r="A1117" t="s">
        <v>291</v>
      </c>
      <c r="B1117">
        <v>271</v>
      </c>
      <c r="F1117" s="162" t="s">
        <v>274</v>
      </c>
      <c r="G1117" s="162"/>
      <c r="O1117" s="162" t="s">
        <v>274</v>
      </c>
      <c r="P1117" s="162"/>
      <c r="Q1117" s="162"/>
      <c r="R1117" s="162"/>
    </row>
    <row r="1118" spans="1:18" x14ac:dyDescent="0.2">
      <c r="A1118" t="s">
        <v>292</v>
      </c>
      <c r="B1118">
        <v>0</v>
      </c>
      <c r="F1118" s="162" t="s">
        <v>274</v>
      </c>
      <c r="G1118" s="162"/>
      <c r="O1118" s="162" t="s">
        <v>274</v>
      </c>
      <c r="P1118" s="162"/>
      <c r="Q1118" s="162"/>
      <c r="R1118" s="162"/>
    </row>
    <row r="1119" spans="1:18" x14ac:dyDescent="0.2">
      <c r="A1119" t="s">
        <v>293</v>
      </c>
      <c r="B1119">
        <v>2970</v>
      </c>
      <c r="F1119" s="162" t="s">
        <v>274</v>
      </c>
      <c r="G1119" s="162"/>
      <c r="O1119" s="162" t="s">
        <v>274</v>
      </c>
      <c r="P1119" s="162"/>
      <c r="Q1119" s="162"/>
      <c r="R1119" s="162"/>
    </row>
    <row r="1120" spans="1:18" x14ac:dyDescent="0.2">
      <c r="A1120" t="s">
        <v>294</v>
      </c>
      <c r="B1120">
        <v>0</v>
      </c>
      <c r="F1120" s="162" t="s">
        <v>274</v>
      </c>
      <c r="G1120" s="162"/>
      <c r="O1120" s="162" t="s">
        <v>274</v>
      </c>
      <c r="P1120" s="162"/>
      <c r="Q1120" s="162"/>
      <c r="R1120" s="162"/>
    </row>
    <row r="1121" spans="1:18" x14ac:dyDescent="0.2">
      <c r="A1121" t="s">
        <v>295</v>
      </c>
      <c r="B1121">
        <v>0</v>
      </c>
      <c r="F1121" s="162" t="s">
        <v>274</v>
      </c>
      <c r="G1121" s="162"/>
      <c r="O1121" s="162" t="s">
        <v>274</v>
      </c>
      <c r="P1121" s="162"/>
      <c r="Q1121" s="162"/>
      <c r="R1121" s="162"/>
    </row>
    <row r="1122" spans="1:18" x14ac:dyDescent="0.2">
      <c r="A1122" t="s">
        <v>296</v>
      </c>
      <c r="B1122">
        <v>0.98409999999999997</v>
      </c>
      <c r="F1122" s="162" t="s">
        <v>274</v>
      </c>
      <c r="G1122" s="162"/>
      <c r="O1122" s="162" t="s">
        <v>274</v>
      </c>
      <c r="P1122" s="162"/>
      <c r="R1122" s="162"/>
    </row>
    <row r="1123" spans="1:18" x14ac:dyDescent="0.2">
      <c r="F1123" s="162" t="s">
        <v>274</v>
      </c>
      <c r="G1123" s="162"/>
      <c r="O1123" s="162" t="s">
        <v>274</v>
      </c>
      <c r="P1123" s="162"/>
      <c r="Q1123" s="162"/>
      <c r="R1123" s="162"/>
    </row>
    <row r="1124" spans="1:18" x14ac:dyDescent="0.2">
      <c r="A1124" t="s">
        <v>282</v>
      </c>
      <c r="B1124" t="s">
        <v>175</v>
      </c>
      <c r="C1124" t="s">
        <v>283</v>
      </c>
      <c r="F1124" s="162" t="s">
        <v>274</v>
      </c>
      <c r="G1124" s="162" t="str">
        <f t="shared" ref="G1124" si="1161">B1124</f>
        <v>H&amp;Slin200-1-7.txt</v>
      </c>
      <c r="H1124">
        <f t="shared" ref="H1124" si="1162">B1125</f>
        <v>30840</v>
      </c>
      <c r="I1124">
        <f t="shared" ref="I1124" si="1163">B1126</f>
        <v>30220</v>
      </c>
      <c r="J1124">
        <f t="shared" ref="J1124" si="1164">B1127</f>
        <v>28920</v>
      </c>
      <c r="K1124">
        <f t="shared" ref="K1124:L1124" si="1165">B1128</f>
        <v>28960</v>
      </c>
      <c r="L1124">
        <f t="shared" si="1165"/>
        <v>28920</v>
      </c>
      <c r="O1124" s="162" t="s">
        <v>274</v>
      </c>
      <c r="P1124" s="162"/>
      <c r="Q1124" s="162"/>
      <c r="R1124" s="162"/>
    </row>
    <row r="1125" spans="1:18" x14ac:dyDescent="0.2">
      <c r="A1125" t="s">
        <v>215</v>
      </c>
      <c r="B1125">
        <v>30840</v>
      </c>
      <c r="C1125" t="s">
        <v>284</v>
      </c>
      <c r="D1125">
        <v>1.2609999999999999</v>
      </c>
      <c r="F1125" s="162" t="s">
        <v>274</v>
      </c>
      <c r="G1125" s="162"/>
      <c r="O1125" s="162" t="s">
        <v>274</v>
      </c>
      <c r="P1125" s="162"/>
      <c r="Q1125" s="162"/>
      <c r="R1125" s="162"/>
    </row>
    <row r="1126" spans="1:18" x14ac:dyDescent="0.2">
      <c r="A1126" t="s">
        <v>216</v>
      </c>
      <c r="B1126">
        <v>30220</v>
      </c>
      <c r="C1126" t="s">
        <v>284</v>
      </c>
      <c r="D1126">
        <v>0.153</v>
      </c>
      <c r="F1126" s="162" t="s">
        <v>274</v>
      </c>
      <c r="G1126" s="162"/>
      <c r="O1126" s="162" t="s">
        <v>274</v>
      </c>
      <c r="P1126" s="162"/>
      <c r="Q1126" s="162"/>
      <c r="R1126" s="162"/>
    </row>
    <row r="1127" spans="1:18" x14ac:dyDescent="0.2">
      <c r="A1127" t="s">
        <v>285</v>
      </c>
      <c r="B1127">
        <v>28920</v>
      </c>
      <c r="F1127" s="162" t="s">
        <v>274</v>
      </c>
      <c r="G1127" s="162"/>
      <c r="O1127" s="162" t="s">
        <v>274</v>
      </c>
      <c r="P1127" s="162"/>
      <c r="Q1127" s="162"/>
      <c r="R1127" s="162"/>
    </row>
    <row r="1128" spans="1:18" x14ac:dyDescent="0.2">
      <c r="A1128" t="s">
        <v>286</v>
      </c>
      <c r="B1128">
        <v>28960</v>
      </c>
      <c r="C1128">
        <v>28920</v>
      </c>
      <c r="F1128" s="162" t="s">
        <v>274</v>
      </c>
      <c r="G1128" s="162"/>
      <c r="O1128" s="162" t="s">
        <v>274</v>
      </c>
      <c r="P1128" s="162"/>
      <c r="Q1128" s="162"/>
      <c r="R1128" s="162"/>
    </row>
    <row r="1129" spans="1:18" x14ac:dyDescent="0.2">
      <c r="A1129" t="s">
        <v>287</v>
      </c>
      <c r="B1129">
        <v>150349.21299999999</v>
      </c>
      <c r="F1129" s="162" t="s">
        <v>274</v>
      </c>
      <c r="G1129" s="162"/>
      <c r="O1129" s="162" t="s">
        <v>274</v>
      </c>
      <c r="P1129" s="162"/>
      <c r="Q1129" s="162"/>
      <c r="R1129" s="162"/>
    </row>
    <row r="1130" spans="1:18" x14ac:dyDescent="0.2">
      <c r="A1130" t="s">
        <v>288</v>
      </c>
      <c r="B1130">
        <v>718600</v>
      </c>
      <c r="F1130" s="162" t="s">
        <v>274</v>
      </c>
      <c r="G1130" s="162"/>
      <c r="O1130" s="162" t="s">
        <v>274</v>
      </c>
      <c r="P1130" s="162"/>
      <c r="Q1130" s="162"/>
      <c r="R1130" s="162"/>
    </row>
    <row r="1131" spans="1:18" x14ac:dyDescent="0.2">
      <c r="A1131" t="s">
        <v>289</v>
      </c>
      <c r="B1131">
        <v>200751</v>
      </c>
      <c r="F1131" s="162" t="s">
        <v>274</v>
      </c>
      <c r="G1131" s="162"/>
      <c r="O1131" s="162" t="s">
        <v>274</v>
      </c>
      <c r="P1131" s="162"/>
      <c r="Q1131" s="162"/>
      <c r="R1131" s="162"/>
    </row>
    <row r="1132" spans="1:18" x14ac:dyDescent="0.2">
      <c r="F1132" s="162" t="s">
        <v>274</v>
      </c>
      <c r="G1132" s="162"/>
      <c r="O1132" s="162" t="s">
        <v>274</v>
      </c>
      <c r="P1132" s="162"/>
      <c r="Q1132" s="162"/>
      <c r="R1132" s="162"/>
    </row>
    <row r="1133" spans="1:18" x14ac:dyDescent="0.2">
      <c r="A1133" t="s">
        <v>290</v>
      </c>
      <c r="F1133" s="162" t="s">
        <v>274</v>
      </c>
      <c r="G1133" s="162"/>
      <c r="O1133" s="162" t="s">
        <v>274</v>
      </c>
      <c r="P1133" s="162"/>
      <c r="Q1133" s="162"/>
      <c r="R1133" s="162"/>
    </row>
    <row r="1134" spans="1:18" x14ac:dyDescent="0.2">
      <c r="A1134" t="s">
        <v>291</v>
      </c>
      <c r="B1134">
        <v>225</v>
      </c>
      <c r="F1134" s="162" t="s">
        <v>274</v>
      </c>
      <c r="G1134" s="162"/>
      <c r="O1134" s="162" t="s">
        <v>274</v>
      </c>
      <c r="P1134" s="162"/>
      <c r="Q1134" s="162"/>
      <c r="R1134" s="162"/>
    </row>
    <row r="1135" spans="1:18" x14ac:dyDescent="0.2">
      <c r="A1135" t="s">
        <v>292</v>
      </c>
      <c r="B1135">
        <v>0</v>
      </c>
      <c r="F1135" s="162" t="s">
        <v>274</v>
      </c>
      <c r="G1135" s="162"/>
      <c r="O1135" s="162" t="s">
        <v>274</v>
      </c>
      <c r="P1135" s="162"/>
      <c r="Q1135" s="162"/>
      <c r="R1135" s="162"/>
    </row>
    <row r="1136" spans="1:18" x14ac:dyDescent="0.2">
      <c r="A1136" t="s">
        <v>293</v>
      </c>
      <c r="B1136">
        <v>3022</v>
      </c>
      <c r="F1136" s="162" t="s">
        <v>274</v>
      </c>
      <c r="G1136" s="162"/>
      <c r="O1136" s="162" t="s">
        <v>274</v>
      </c>
      <c r="P1136" s="162"/>
      <c r="Q1136" s="162"/>
      <c r="R1136" s="162"/>
    </row>
    <row r="1137" spans="1:18" x14ac:dyDescent="0.2">
      <c r="A1137" t="s">
        <v>294</v>
      </c>
      <c r="B1137">
        <v>0</v>
      </c>
      <c r="F1137" s="162" t="s">
        <v>274</v>
      </c>
      <c r="G1137" s="162"/>
      <c r="O1137" s="162" t="s">
        <v>274</v>
      </c>
      <c r="P1137" s="162"/>
      <c r="Q1137" s="162"/>
      <c r="R1137" s="162"/>
    </row>
    <row r="1138" spans="1:18" x14ac:dyDescent="0.2">
      <c r="A1138" t="s">
        <v>295</v>
      </c>
      <c r="B1138">
        <v>0</v>
      </c>
      <c r="F1138" s="162" t="s">
        <v>274</v>
      </c>
      <c r="G1138" s="162"/>
      <c r="O1138" s="162" t="s">
        <v>274</v>
      </c>
      <c r="P1138" s="162"/>
      <c r="R1138" s="162"/>
    </row>
    <row r="1139" spans="1:18" x14ac:dyDescent="0.2">
      <c r="A1139" t="s">
        <v>296</v>
      </c>
      <c r="B1139">
        <v>0.96389999999999998</v>
      </c>
      <c r="F1139" s="162" t="s">
        <v>274</v>
      </c>
      <c r="G1139" s="162"/>
      <c r="O1139" s="162" t="s">
        <v>274</v>
      </c>
      <c r="P1139" s="162"/>
      <c r="Q1139" s="162"/>
      <c r="R1139" s="162"/>
    </row>
    <row r="1140" spans="1:18" x14ac:dyDescent="0.2">
      <c r="F1140" s="162" t="s">
        <v>274</v>
      </c>
      <c r="G1140" s="162"/>
      <c r="O1140" s="162" t="s">
        <v>274</v>
      </c>
      <c r="P1140" s="162"/>
      <c r="Q1140" s="162"/>
      <c r="R1140" s="162"/>
    </row>
    <row r="1141" spans="1:18" x14ac:dyDescent="0.2">
      <c r="A1141" t="s">
        <v>282</v>
      </c>
      <c r="B1141" t="s">
        <v>176</v>
      </c>
      <c r="C1141" t="s">
        <v>283</v>
      </c>
      <c r="F1141" s="162" t="s">
        <v>274</v>
      </c>
      <c r="G1141" s="162" t="str">
        <f t="shared" ref="G1141" si="1166">B1141</f>
        <v>H&amp;Slin200-1-8.txt</v>
      </c>
      <c r="H1141">
        <f t="shared" ref="H1141" si="1167">B1142</f>
        <v>28270</v>
      </c>
      <c r="I1141">
        <f t="shared" ref="I1141" si="1168">B1143</f>
        <v>27950</v>
      </c>
      <c r="J1141">
        <f t="shared" ref="J1141" si="1169">B1144</f>
        <v>26160</v>
      </c>
      <c r="K1141">
        <f t="shared" ref="K1141:L1141" si="1170">B1145</f>
        <v>26350</v>
      </c>
      <c r="L1141">
        <f t="shared" si="1170"/>
        <v>26160</v>
      </c>
      <c r="O1141" s="162" t="s">
        <v>274</v>
      </c>
      <c r="P1141" s="162"/>
      <c r="Q1141" s="162"/>
      <c r="R1141" s="162"/>
    </row>
    <row r="1142" spans="1:18" x14ac:dyDescent="0.2">
      <c r="A1142" t="s">
        <v>215</v>
      </c>
      <c r="B1142">
        <v>28270</v>
      </c>
      <c r="C1142" t="s">
        <v>284</v>
      </c>
      <c r="D1142">
        <v>0.28199999999999997</v>
      </c>
      <c r="F1142" s="162" t="s">
        <v>274</v>
      </c>
      <c r="G1142" s="162"/>
      <c r="O1142" s="162" t="s">
        <v>274</v>
      </c>
      <c r="P1142" s="162"/>
      <c r="Q1142" s="162"/>
      <c r="R1142" s="162"/>
    </row>
    <row r="1143" spans="1:18" x14ac:dyDescent="0.2">
      <c r="A1143" t="s">
        <v>216</v>
      </c>
      <c r="B1143">
        <v>27950</v>
      </c>
      <c r="C1143" t="s">
        <v>284</v>
      </c>
      <c r="D1143">
        <v>5.1999999999999998E-2</v>
      </c>
      <c r="F1143" s="162" t="s">
        <v>274</v>
      </c>
      <c r="G1143" s="162"/>
      <c r="O1143" s="162" t="s">
        <v>274</v>
      </c>
      <c r="P1143" s="162"/>
      <c r="Q1143" s="162"/>
      <c r="R1143" s="162"/>
    </row>
    <row r="1144" spans="1:18" x14ac:dyDescent="0.2">
      <c r="A1144" t="s">
        <v>285</v>
      </c>
      <c r="B1144">
        <v>26160</v>
      </c>
      <c r="F1144" s="162" t="s">
        <v>274</v>
      </c>
      <c r="G1144" s="162"/>
      <c r="O1144" s="162" t="s">
        <v>274</v>
      </c>
      <c r="P1144" s="162"/>
      <c r="Q1144" s="162"/>
      <c r="R1144" s="162"/>
    </row>
    <row r="1145" spans="1:18" x14ac:dyDescent="0.2">
      <c r="A1145" t="s">
        <v>286</v>
      </c>
      <c r="B1145">
        <v>26350</v>
      </c>
      <c r="C1145">
        <v>26160</v>
      </c>
      <c r="F1145" s="162" t="s">
        <v>274</v>
      </c>
      <c r="G1145" s="162"/>
      <c r="O1145" s="162" t="s">
        <v>274</v>
      </c>
      <c r="P1145" s="162"/>
      <c r="Q1145" s="162"/>
      <c r="R1145" s="162"/>
    </row>
    <row r="1146" spans="1:18" x14ac:dyDescent="0.2">
      <c r="A1146" t="s">
        <v>287</v>
      </c>
      <c r="B1146">
        <v>150153.82999999999</v>
      </c>
      <c r="F1146" s="162" t="s">
        <v>274</v>
      </c>
      <c r="G1146" s="162"/>
      <c r="O1146" s="162" t="s">
        <v>274</v>
      </c>
      <c r="P1146" s="162"/>
      <c r="Q1146" s="162"/>
      <c r="R1146" s="162"/>
    </row>
    <row r="1147" spans="1:18" x14ac:dyDescent="0.2">
      <c r="A1147" t="s">
        <v>288</v>
      </c>
      <c r="B1147">
        <v>695250</v>
      </c>
      <c r="F1147" s="162" t="s">
        <v>274</v>
      </c>
      <c r="G1147" s="162"/>
      <c r="O1147" s="162" t="s">
        <v>274</v>
      </c>
      <c r="P1147" s="162"/>
      <c r="Q1147" s="162"/>
      <c r="R1147" s="162"/>
    </row>
    <row r="1148" spans="1:18" x14ac:dyDescent="0.2">
      <c r="A1148" t="s">
        <v>289</v>
      </c>
      <c r="B1148">
        <v>194154</v>
      </c>
      <c r="F1148" s="162" t="s">
        <v>274</v>
      </c>
      <c r="G1148" s="162"/>
      <c r="O1148" s="162" t="s">
        <v>274</v>
      </c>
      <c r="P1148" s="162"/>
      <c r="Q1148" s="162"/>
      <c r="R1148" s="162"/>
    </row>
    <row r="1149" spans="1:18" x14ac:dyDescent="0.2">
      <c r="F1149" s="162" t="s">
        <v>274</v>
      </c>
      <c r="G1149" s="162"/>
      <c r="O1149" s="162" t="s">
        <v>274</v>
      </c>
      <c r="P1149" s="162"/>
      <c r="Q1149" s="162"/>
      <c r="R1149" s="162"/>
    </row>
    <row r="1150" spans="1:18" x14ac:dyDescent="0.2">
      <c r="A1150" t="s">
        <v>290</v>
      </c>
      <c r="F1150" s="162" t="s">
        <v>274</v>
      </c>
      <c r="G1150" s="162"/>
      <c r="O1150" s="162" t="s">
        <v>274</v>
      </c>
      <c r="P1150" s="162"/>
      <c r="Q1150" s="162"/>
      <c r="R1150" s="162"/>
    </row>
    <row r="1151" spans="1:18" x14ac:dyDescent="0.2">
      <c r="A1151" t="s">
        <v>291</v>
      </c>
      <c r="B1151">
        <v>312</v>
      </c>
      <c r="F1151" s="162" t="s">
        <v>274</v>
      </c>
      <c r="G1151" s="162"/>
      <c r="O1151" s="162" t="s">
        <v>274</v>
      </c>
      <c r="P1151" s="162"/>
      <c r="Q1151" s="162"/>
      <c r="R1151" s="162"/>
    </row>
    <row r="1152" spans="1:18" x14ac:dyDescent="0.2">
      <c r="A1152" t="s">
        <v>292</v>
      </c>
      <c r="B1152">
        <v>0</v>
      </c>
      <c r="F1152" s="162" t="s">
        <v>274</v>
      </c>
      <c r="G1152" s="162"/>
      <c r="O1152" s="162" t="s">
        <v>274</v>
      </c>
      <c r="P1152" s="162"/>
      <c r="Q1152" s="162"/>
      <c r="R1152" s="162"/>
    </row>
    <row r="1153" spans="1:18" x14ac:dyDescent="0.2">
      <c r="A1153" t="s">
        <v>293</v>
      </c>
      <c r="B1153">
        <v>3164</v>
      </c>
      <c r="F1153" s="162" t="s">
        <v>274</v>
      </c>
      <c r="G1153" s="162"/>
      <c r="O1153" s="162" t="s">
        <v>274</v>
      </c>
      <c r="P1153" s="162"/>
      <c r="Q1153" s="162"/>
      <c r="R1153" s="162"/>
    </row>
    <row r="1154" spans="1:18" x14ac:dyDescent="0.2">
      <c r="A1154" t="s">
        <v>294</v>
      </c>
      <c r="B1154">
        <v>0</v>
      </c>
      <c r="F1154" s="162" t="s">
        <v>274</v>
      </c>
      <c r="G1154" s="162"/>
      <c r="O1154" s="162" t="s">
        <v>274</v>
      </c>
      <c r="P1154" s="162"/>
      <c r="R1154" s="162"/>
    </row>
    <row r="1155" spans="1:18" x14ac:dyDescent="0.2">
      <c r="A1155" t="s">
        <v>295</v>
      </c>
      <c r="B1155">
        <v>0</v>
      </c>
      <c r="F1155" s="162" t="s">
        <v>274</v>
      </c>
      <c r="G1155" s="162"/>
      <c r="O1155" s="162" t="s">
        <v>274</v>
      </c>
      <c r="P1155" s="162"/>
      <c r="Q1155" s="162"/>
      <c r="R1155" s="162"/>
    </row>
    <row r="1156" spans="1:18" x14ac:dyDescent="0.2">
      <c r="A1156" t="s">
        <v>296</v>
      </c>
      <c r="B1156">
        <v>0.97609999999999997</v>
      </c>
      <c r="F1156" s="162" t="s">
        <v>274</v>
      </c>
      <c r="G1156" s="162"/>
      <c r="O1156" s="162" t="s">
        <v>274</v>
      </c>
      <c r="P1156" s="162"/>
      <c r="Q1156" s="162"/>
      <c r="R1156" s="162"/>
    </row>
    <row r="1157" spans="1:18" x14ac:dyDescent="0.2">
      <c r="F1157" s="162" t="s">
        <v>274</v>
      </c>
      <c r="G1157" s="162"/>
      <c r="O1157" s="162" t="s">
        <v>274</v>
      </c>
      <c r="P1157" s="162"/>
      <c r="Q1157" s="162"/>
      <c r="R1157" s="162"/>
    </row>
    <row r="1158" spans="1:18" x14ac:dyDescent="0.2">
      <c r="A1158" t="s">
        <v>282</v>
      </c>
      <c r="B1158" t="s">
        <v>177</v>
      </c>
      <c r="C1158" t="s">
        <v>283</v>
      </c>
      <c r="F1158" s="162" t="s">
        <v>274</v>
      </c>
      <c r="G1158" s="162" t="str">
        <f t="shared" ref="G1158" si="1171">B1158</f>
        <v>H&amp;Slin200-1-9.txt</v>
      </c>
      <c r="H1158">
        <f t="shared" ref="H1158" si="1172">B1159</f>
        <v>26740</v>
      </c>
      <c r="I1158">
        <f t="shared" ref="I1158" si="1173">B1160</f>
        <v>27070</v>
      </c>
      <c r="J1158">
        <f t="shared" ref="J1158" si="1174">B1161</f>
        <v>25190</v>
      </c>
      <c r="K1158">
        <f t="shared" ref="K1158:L1158" si="1175">B1162</f>
        <v>25330</v>
      </c>
      <c r="L1158">
        <f t="shared" si="1175"/>
        <v>25190</v>
      </c>
      <c r="O1158" s="162" t="s">
        <v>274</v>
      </c>
      <c r="P1158" s="162"/>
      <c r="Q1158" s="162"/>
      <c r="R1158" s="162"/>
    </row>
    <row r="1159" spans="1:18" x14ac:dyDescent="0.2">
      <c r="A1159" t="s">
        <v>215</v>
      </c>
      <c r="B1159">
        <v>26740</v>
      </c>
      <c r="C1159" t="s">
        <v>284</v>
      </c>
      <c r="D1159">
        <v>0.442</v>
      </c>
      <c r="F1159" s="162" t="s">
        <v>274</v>
      </c>
      <c r="G1159" s="162"/>
      <c r="O1159" s="162" t="s">
        <v>274</v>
      </c>
      <c r="P1159" s="162"/>
      <c r="Q1159" s="162"/>
      <c r="R1159" s="162"/>
    </row>
    <row r="1160" spans="1:18" x14ac:dyDescent="0.2">
      <c r="A1160" t="s">
        <v>216</v>
      </c>
      <c r="B1160">
        <v>27070</v>
      </c>
      <c r="C1160" t="s">
        <v>284</v>
      </c>
      <c r="D1160">
        <v>0.19900000000000001</v>
      </c>
      <c r="F1160" s="162" t="s">
        <v>274</v>
      </c>
      <c r="G1160" s="162"/>
      <c r="O1160" s="162" t="s">
        <v>274</v>
      </c>
      <c r="P1160" s="162"/>
      <c r="Q1160" s="162"/>
      <c r="R1160" s="162"/>
    </row>
    <row r="1161" spans="1:18" x14ac:dyDescent="0.2">
      <c r="A1161" t="s">
        <v>285</v>
      </c>
      <c r="B1161">
        <v>25190</v>
      </c>
      <c r="F1161" s="162" t="s">
        <v>274</v>
      </c>
      <c r="G1161" s="162"/>
      <c r="O1161" s="162" t="s">
        <v>274</v>
      </c>
      <c r="P1161" s="162"/>
      <c r="Q1161" s="162"/>
      <c r="R1161" s="162"/>
    </row>
    <row r="1162" spans="1:18" x14ac:dyDescent="0.2">
      <c r="A1162" t="s">
        <v>286</v>
      </c>
      <c r="B1162">
        <v>25330</v>
      </c>
      <c r="C1162">
        <v>25190</v>
      </c>
      <c r="F1162" s="162" t="s">
        <v>274</v>
      </c>
      <c r="G1162" s="162"/>
      <c r="O1162" s="162" t="s">
        <v>274</v>
      </c>
      <c r="P1162" s="162"/>
      <c r="Q1162" s="162"/>
      <c r="R1162" s="162"/>
    </row>
    <row r="1163" spans="1:18" x14ac:dyDescent="0.2">
      <c r="A1163" t="s">
        <v>287</v>
      </c>
      <c r="B1163">
        <v>150218.87599999999</v>
      </c>
      <c r="F1163" s="162" t="s">
        <v>274</v>
      </c>
      <c r="G1163" s="162"/>
      <c r="O1163" s="162" t="s">
        <v>274</v>
      </c>
      <c r="P1163" s="162"/>
      <c r="Q1163" s="162"/>
      <c r="R1163" s="162"/>
    </row>
    <row r="1164" spans="1:18" x14ac:dyDescent="0.2">
      <c r="A1164" t="s">
        <v>288</v>
      </c>
      <c r="B1164">
        <v>646682</v>
      </c>
      <c r="F1164" s="162" t="s">
        <v>274</v>
      </c>
      <c r="G1164" s="162"/>
      <c r="O1164" s="162" t="s">
        <v>274</v>
      </c>
      <c r="P1164" s="162"/>
      <c r="Q1164" s="162"/>
      <c r="R1164" s="162"/>
    </row>
    <row r="1165" spans="1:18" x14ac:dyDescent="0.2">
      <c r="A1165" t="s">
        <v>289</v>
      </c>
      <c r="B1165">
        <v>180771</v>
      </c>
      <c r="F1165" s="162" t="s">
        <v>274</v>
      </c>
      <c r="G1165" s="162"/>
      <c r="O1165" s="162" t="s">
        <v>274</v>
      </c>
      <c r="P1165" s="162"/>
      <c r="Q1165" s="162"/>
      <c r="R1165" s="162"/>
    </row>
    <row r="1166" spans="1:18" x14ac:dyDescent="0.2">
      <c r="F1166" s="162" t="s">
        <v>274</v>
      </c>
      <c r="G1166" s="162"/>
      <c r="O1166" s="162" t="s">
        <v>274</v>
      </c>
      <c r="P1166" s="162"/>
      <c r="Q1166" s="162"/>
      <c r="R1166" s="162"/>
    </row>
    <row r="1167" spans="1:18" x14ac:dyDescent="0.2">
      <c r="A1167" t="s">
        <v>290</v>
      </c>
      <c r="F1167" s="162" t="s">
        <v>274</v>
      </c>
      <c r="G1167" s="162"/>
      <c r="O1167" s="162" t="s">
        <v>274</v>
      </c>
      <c r="P1167" s="162"/>
      <c r="Q1167" s="162"/>
      <c r="R1167" s="162"/>
    </row>
    <row r="1168" spans="1:18" x14ac:dyDescent="0.2">
      <c r="A1168" t="s">
        <v>291</v>
      </c>
      <c r="B1168">
        <v>246</v>
      </c>
      <c r="F1168" s="162" t="s">
        <v>274</v>
      </c>
      <c r="G1168" s="162"/>
      <c r="O1168" s="162" t="s">
        <v>274</v>
      </c>
      <c r="P1168" s="162"/>
      <c r="Q1168" s="162"/>
      <c r="R1168" s="162"/>
    </row>
    <row r="1169" spans="1:18" x14ac:dyDescent="0.2">
      <c r="A1169" t="s">
        <v>292</v>
      </c>
      <c r="B1169">
        <v>0</v>
      </c>
      <c r="F1169" s="162" t="s">
        <v>274</v>
      </c>
      <c r="G1169" s="162"/>
      <c r="O1169" s="162" t="s">
        <v>274</v>
      </c>
      <c r="P1169" s="162"/>
      <c r="Q1169" s="162"/>
      <c r="R1169" s="162"/>
    </row>
    <row r="1170" spans="1:18" x14ac:dyDescent="0.2">
      <c r="A1170" t="s">
        <v>293</v>
      </c>
      <c r="B1170">
        <v>2895</v>
      </c>
      <c r="F1170" s="162" t="s">
        <v>274</v>
      </c>
      <c r="G1170" s="162"/>
      <c r="O1170" s="162" t="s">
        <v>274</v>
      </c>
      <c r="P1170" s="162"/>
      <c r="R1170" s="162"/>
    </row>
    <row r="1171" spans="1:18" x14ac:dyDescent="0.2">
      <c r="A1171" t="s">
        <v>294</v>
      </c>
      <c r="B1171">
        <v>0</v>
      </c>
      <c r="F1171" s="162" t="s">
        <v>274</v>
      </c>
      <c r="G1171" s="162"/>
      <c r="O1171" s="162" t="s">
        <v>274</v>
      </c>
      <c r="P1171" s="162"/>
      <c r="Q1171" s="162"/>
      <c r="R1171" s="162"/>
    </row>
    <row r="1172" spans="1:18" x14ac:dyDescent="0.2">
      <c r="A1172" t="s">
        <v>295</v>
      </c>
      <c r="B1172">
        <v>0</v>
      </c>
      <c r="F1172" s="162" t="s">
        <v>274</v>
      </c>
      <c r="G1172" s="162"/>
      <c r="O1172" s="162" t="s">
        <v>274</v>
      </c>
      <c r="P1172" s="162"/>
      <c r="Q1172" s="162"/>
      <c r="R1172" s="162"/>
    </row>
    <row r="1173" spans="1:18" x14ac:dyDescent="0.2">
      <c r="A1173" t="s">
        <v>296</v>
      </c>
      <c r="B1173">
        <v>0.97070000000000001</v>
      </c>
      <c r="F1173" s="162" t="s">
        <v>274</v>
      </c>
      <c r="G1173" s="162"/>
      <c r="O1173" s="162" t="s">
        <v>274</v>
      </c>
      <c r="P1173" s="162"/>
      <c r="Q1173" s="162"/>
      <c r="R1173" s="162"/>
    </row>
    <row r="1174" spans="1:18" x14ac:dyDescent="0.2">
      <c r="F1174" s="162" t="s">
        <v>274</v>
      </c>
      <c r="G1174" s="162"/>
      <c r="O1174" s="162" t="s">
        <v>274</v>
      </c>
      <c r="P1174" s="162"/>
      <c r="Q1174" s="162"/>
      <c r="R1174" s="162"/>
    </row>
    <row r="1175" spans="1:18" x14ac:dyDescent="0.2">
      <c r="A1175" t="s">
        <v>282</v>
      </c>
      <c r="B1175" t="s">
        <v>169</v>
      </c>
      <c r="C1175" t="s">
        <v>283</v>
      </c>
      <c r="F1175" s="162" t="s">
        <v>274</v>
      </c>
      <c r="G1175" s="162" t="str">
        <f t="shared" ref="G1175" si="1176">B1175</f>
        <v>H&amp;Slin200-1-10.txt</v>
      </c>
      <c r="H1175">
        <f t="shared" ref="H1175" si="1177">B1176</f>
        <v>28050</v>
      </c>
      <c r="I1175">
        <f t="shared" ref="I1175" si="1178">B1177</f>
        <v>27460</v>
      </c>
      <c r="J1175">
        <f t="shared" ref="J1175" si="1179">B1178</f>
        <v>25920</v>
      </c>
      <c r="K1175">
        <f t="shared" ref="K1175:L1175" si="1180">B1179</f>
        <v>26020</v>
      </c>
      <c r="L1175">
        <f t="shared" si="1180"/>
        <v>25920</v>
      </c>
      <c r="O1175" s="162" t="s">
        <v>274</v>
      </c>
      <c r="P1175" s="162"/>
      <c r="Q1175" s="162"/>
      <c r="R1175" s="162"/>
    </row>
    <row r="1176" spans="1:18" x14ac:dyDescent="0.2">
      <c r="A1176" t="s">
        <v>215</v>
      </c>
      <c r="B1176">
        <v>28050</v>
      </c>
      <c r="C1176" t="s">
        <v>284</v>
      </c>
      <c r="D1176">
        <v>1.1160000000000001</v>
      </c>
      <c r="F1176" s="162" t="s">
        <v>274</v>
      </c>
      <c r="G1176" s="162"/>
      <c r="O1176" s="162" t="s">
        <v>274</v>
      </c>
      <c r="P1176" s="162"/>
      <c r="Q1176" s="162"/>
      <c r="R1176" s="162"/>
    </row>
    <row r="1177" spans="1:18" x14ac:dyDescent="0.2">
      <c r="A1177" t="s">
        <v>216</v>
      </c>
      <c r="B1177">
        <v>27460</v>
      </c>
      <c r="C1177" t="s">
        <v>284</v>
      </c>
      <c r="D1177">
        <v>0.19800000000000001</v>
      </c>
      <c r="F1177" s="162" t="s">
        <v>274</v>
      </c>
      <c r="G1177" s="162"/>
      <c r="O1177" s="162" t="s">
        <v>274</v>
      </c>
      <c r="P1177" s="162"/>
      <c r="Q1177" s="162"/>
      <c r="R1177" s="162"/>
    </row>
    <row r="1178" spans="1:18" x14ac:dyDescent="0.2">
      <c r="A1178" t="s">
        <v>285</v>
      </c>
      <c r="B1178">
        <v>25920</v>
      </c>
      <c r="F1178" s="162" t="s">
        <v>274</v>
      </c>
      <c r="G1178" s="162"/>
      <c r="O1178" s="162" t="s">
        <v>274</v>
      </c>
      <c r="P1178" s="162"/>
      <c r="Q1178" s="162"/>
      <c r="R1178" s="162"/>
    </row>
    <row r="1179" spans="1:18" x14ac:dyDescent="0.2">
      <c r="A1179" t="s">
        <v>286</v>
      </c>
      <c r="B1179">
        <v>26020</v>
      </c>
      <c r="C1179">
        <v>25920</v>
      </c>
      <c r="F1179" s="162" t="s">
        <v>274</v>
      </c>
      <c r="G1179" s="162"/>
      <c r="O1179" s="162" t="s">
        <v>274</v>
      </c>
      <c r="P1179" s="162"/>
      <c r="Q1179" s="162"/>
      <c r="R1179" s="162"/>
    </row>
    <row r="1180" spans="1:18" x14ac:dyDescent="0.2">
      <c r="A1180" t="s">
        <v>287</v>
      </c>
      <c r="B1180">
        <v>150450.83300000001</v>
      </c>
      <c r="F1180" s="162" t="s">
        <v>274</v>
      </c>
      <c r="G1180" s="162"/>
      <c r="O1180" s="162" t="s">
        <v>274</v>
      </c>
      <c r="P1180" s="162"/>
      <c r="Q1180" s="162"/>
      <c r="R1180" s="162"/>
    </row>
    <row r="1181" spans="1:18" x14ac:dyDescent="0.2">
      <c r="A1181" t="s">
        <v>288</v>
      </c>
      <c r="B1181">
        <v>614196</v>
      </c>
      <c r="F1181" s="162" t="s">
        <v>274</v>
      </c>
      <c r="G1181" s="162"/>
      <c r="O1181" s="162" t="s">
        <v>274</v>
      </c>
      <c r="P1181" s="162"/>
      <c r="Q1181" s="162"/>
      <c r="R1181" s="162"/>
    </row>
    <row r="1182" spans="1:18" x14ac:dyDescent="0.2">
      <c r="A1182" t="s">
        <v>289</v>
      </c>
      <c r="B1182">
        <v>172547</v>
      </c>
      <c r="F1182" s="162" t="s">
        <v>274</v>
      </c>
      <c r="G1182" s="162"/>
      <c r="O1182" s="162" t="s">
        <v>274</v>
      </c>
      <c r="P1182" s="162"/>
      <c r="Q1182" s="162"/>
      <c r="R1182" s="162"/>
    </row>
    <row r="1183" spans="1:18" x14ac:dyDescent="0.2">
      <c r="F1183" s="162" t="s">
        <v>274</v>
      </c>
      <c r="G1183" s="162"/>
      <c r="O1183" s="162" t="s">
        <v>274</v>
      </c>
      <c r="P1183" s="162"/>
      <c r="Q1183" s="162"/>
      <c r="R1183" s="162"/>
    </row>
    <row r="1184" spans="1:18" x14ac:dyDescent="0.2">
      <c r="A1184" t="s">
        <v>290</v>
      </c>
      <c r="F1184" s="162" t="s">
        <v>274</v>
      </c>
      <c r="G1184" s="162"/>
      <c r="O1184" s="162" t="s">
        <v>274</v>
      </c>
      <c r="P1184" s="162"/>
      <c r="Q1184" s="162"/>
      <c r="R1184" s="162"/>
    </row>
    <row r="1185" spans="1:18" x14ac:dyDescent="0.2">
      <c r="A1185" t="s">
        <v>291</v>
      </c>
      <c r="B1185">
        <v>250</v>
      </c>
      <c r="F1185" s="162" t="s">
        <v>274</v>
      </c>
      <c r="G1185" s="162"/>
      <c r="O1185" s="162" t="s">
        <v>274</v>
      </c>
      <c r="P1185" s="162"/>
      <c r="Q1185" s="162"/>
      <c r="R1185" s="162"/>
    </row>
    <row r="1186" spans="1:18" x14ac:dyDescent="0.2">
      <c r="A1186" t="s">
        <v>292</v>
      </c>
      <c r="B1186">
        <v>0</v>
      </c>
      <c r="F1186" s="162" t="s">
        <v>274</v>
      </c>
      <c r="G1186" s="162"/>
      <c r="O1186" s="162" t="s">
        <v>274</v>
      </c>
      <c r="P1186" s="162"/>
      <c r="R1186" s="162"/>
    </row>
    <row r="1187" spans="1:18" x14ac:dyDescent="0.2">
      <c r="A1187" t="s">
        <v>293</v>
      </c>
      <c r="B1187">
        <v>3372</v>
      </c>
      <c r="F1187" s="162" t="s">
        <v>274</v>
      </c>
      <c r="G1187" s="162"/>
      <c r="O1187" s="162" t="s">
        <v>274</v>
      </c>
      <c r="P1187" s="162"/>
      <c r="Q1187" s="162"/>
      <c r="R1187" s="162"/>
    </row>
    <row r="1188" spans="1:18" x14ac:dyDescent="0.2">
      <c r="A1188" t="s">
        <v>294</v>
      </c>
      <c r="B1188">
        <v>0</v>
      </c>
      <c r="F1188" s="162" t="s">
        <v>274</v>
      </c>
      <c r="G1188" s="162"/>
      <c r="O1188" s="162" t="s">
        <v>274</v>
      </c>
      <c r="P1188" s="162"/>
      <c r="Q1188" s="162"/>
      <c r="R1188" s="162"/>
    </row>
    <row r="1189" spans="1:18" x14ac:dyDescent="0.2">
      <c r="A1189" t="s">
        <v>295</v>
      </c>
      <c r="B1189">
        <v>0</v>
      </c>
      <c r="F1189" s="162" t="s">
        <v>274</v>
      </c>
      <c r="G1189" s="162"/>
      <c r="O1189" s="162" t="s">
        <v>274</v>
      </c>
      <c r="P1189" s="162"/>
      <c r="Q1189" s="162"/>
      <c r="R1189" s="162"/>
    </row>
    <row r="1190" spans="1:18" x14ac:dyDescent="0.2">
      <c r="A1190" t="s">
        <v>296</v>
      </c>
      <c r="B1190">
        <v>0.97799999999999998</v>
      </c>
      <c r="F1190" s="162" t="s">
        <v>274</v>
      </c>
      <c r="G1190" s="162"/>
      <c r="O1190" s="162" t="s">
        <v>274</v>
      </c>
      <c r="P1190" s="162"/>
      <c r="Q1190" s="162"/>
      <c r="R1190" s="162"/>
    </row>
    <row r="1191" spans="1:18" x14ac:dyDescent="0.2">
      <c r="F1191" s="162" t="s">
        <v>274</v>
      </c>
      <c r="G1191" s="162"/>
      <c r="O1191" s="162" t="s">
        <v>274</v>
      </c>
      <c r="P1191" s="162"/>
      <c r="Q1191" s="162"/>
      <c r="R1191" s="162"/>
    </row>
    <row r="1192" spans="1:18" x14ac:dyDescent="0.2">
      <c r="A1192" t="s">
        <v>282</v>
      </c>
      <c r="B1192" t="s">
        <v>188</v>
      </c>
      <c r="C1192" t="s">
        <v>283</v>
      </c>
      <c r="F1192" s="162" t="s">
        <v>274</v>
      </c>
      <c r="G1192" s="162" t="str">
        <f t="shared" ref="G1192" si="1181">B1192</f>
        <v>H&amp;Slin500-1-1.txt</v>
      </c>
      <c r="H1192">
        <f t="shared" ref="H1192" si="1182">B1193</f>
        <v>67590</v>
      </c>
      <c r="I1192">
        <f t="shared" ref="I1192" si="1183">B1194</f>
        <v>66930</v>
      </c>
      <c r="J1192">
        <f t="shared" ref="J1192" si="1184">B1195</f>
        <v>62660</v>
      </c>
      <c r="K1192">
        <f t="shared" ref="K1192:L1192" si="1185">B1196</f>
        <v>62680</v>
      </c>
      <c r="L1192">
        <f t="shared" si="1185"/>
        <v>62660</v>
      </c>
      <c r="O1192" s="162" t="s">
        <v>274</v>
      </c>
      <c r="P1192" s="162"/>
      <c r="Q1192" s="162"/>
      <c r="R1192" s="162"/>
    </row>
    <row r="1193" spans="1:18" x14ac:dyDescent="0.2">
      <c r="A1193" t="s">
        <v>215</v>
      </c>
      <c r="B1193">
        <v>67590</v>
      </c>
      <c r="C1193" t="s">
        <v>284</v>
      </c>
      <c r="D1193">
        <v>2.8380000000000001</v>
      </c>
      <c r="F1193" s="162" t="s">
        <v>274</v>
      </c>
      <c r="G1193" s="162"/>
      <c r="O1193" s="162" t="s">
        <v>274</v>
      </c>
      <c r="P1193" s="162"/>
      <c r="Q1193" s="162"/>
      <c r="R1193" s="162"/>
    </row>
    <row r="1194" spans="1:18" x14ac:dyDescent="0.2">
      <c r="A1194" t="s">
        <v>216</v>
      </c>
      <c r="B1194">
        <v>66930</v>
      </c>
      <c r="C1194" t="s">
        <v>284</v>
      </c>
      <c r="D1194">
        <v>0.27100000000000002</v>
      </c>
      <c r="F1194" s="162" t="s">
        <v>274</v>
      </c>
      <c r="G1194" s="162"/>
      <c r="O1194" s="162" t="s">
        <v>274</v>
      </c>
      <c r="P1194" s="162"/>
      <c r="Q1194" s="162"/>
      <c r="R1194" s="162"/>
    </row>
    <row r="1195" spans="1:18" x14ac:dyDescent="0.2">
      <c r="A1195" t="s">
        <v>285</v>
      </c>
      <c r="B1195">
        <v>62660</v>
      </c>
      <c r="F1195" s="162" t="s">
        <v>274</v>
      </c>
      <c r="G1195" s="162"/>
      <c r="O1195" s="162" t="s">
        <v>274</v>
      </c>
      <c r="P1195" s="162"/>
      <c r="Q1195" s="162"/>
      <c r="R1195" s="162"/>
    </row>
    <row r="1196" spans="1:18" x14ac:dyDescent="0.2">
      <c r="A1196" t="s">
        <v>286</v>
      </c>
      <c r="B1196">
        <v>62680</v>
      </c>
      <c r="C1196">
        <v>62660</v>
      </c>
      <c r="F1196" s="162" t="s">
        <v>274</v>
      </c>
      <c r="G1196" s="162"/>
      <c r="O1196" s="162" t="s">
        <v>274</v>
      </c>
      <c r="P1196" s="162"/>
      <c r="Q1196" s="162"/>
      <c r="R1196" s="162"/>
    </row>
    <row r="1197" spans="1:18" x14ac:dyDescent="0.2">
      <c r="A1197" t="s">
        <v>287</v>
      </c>
      <c r="B1197">
        <v>10490.713</v>
      </c>
      <c r="F1197" s="162" t="s">
        <v>274</v>
      </c>
      <c r="G1197" s="162"/>
      <c r="O1197" s="162" t="s">
        <v>274</v>
      </c>
      <c r="P1197" s="162"/>
      <c r="Q1197" s="162"/>
      <c r="R1197" s="162"/>
    </row>
    <row r="1198" spans="1:18" x14ac:dyDescent="0.2">
      <c r="A1198" t="s">
        <v>288</v>
      </c>
      <c r="B1198">
        <v>18122</v>
      </c>
      <c r="F1198" s="162" t="s">
        <v>274</v>
      </c>
      <c r="G1198" s="162"/>
      <c r="O1198" s="162" t="s">
        <v>274</v>
      </c>
      <c r="P1198" s="162"/>
      <c r="Q1198" s="162"/>
      <c r="R1198" s="162"/>
    </row>
    <row r="1199" spans="1:18" x14ac:dyDescent="0.2">
      <c r="A1199" t="s">
        <v>289</v>
      </c>
      <c r="B1199">
        <v>3811</v>
      </c>
      <c r="F1199" s="162" t="s">
        <v>274</v>
      </c>
      <c r="G1199" s="162"/>
      <c r="O1199" s="162" t="s">
        <v>274</v>
      </c>
      <c r="P1199" s="162"/>
      <c r="Q1199" s="162"/>
      <c r="R1199" s="162"/>
    </row>
    <row r="1200" spans="1:18" x14ac:dyDescent="0.2">
      <c r="F1200" s="162" t="s">
        <v>274</v>
      </c>
      <c r="G1200" s="162"/>
      <c r="O1200" s="162" t="s">
        <v>274</v>
      </c>
      <c r="P1200" s="162"/>
      <c r="Q1200" s="162"/>
      <c r="R1200" s="162"/>
    </row>
    <row r="1201" spans="1:18" x14ac:dyDescent="0.2">
      <c r="A1201" t="s">
        <v>290</v>
      </c>
      <c r="F1201" s="162" t="s">
        <v>274</v>
      </c>
      <c r="G1201" s="162"/>
      <c r="O1201" s="162" t="s">
        <v>274</v>
      </c>
      <c r="P1201" s="162"/>
      <c r="Q1201" s="162"/>
      <c r="R1201" s="162"/>
    </row>
    <row r="1202" spans="1:18" x14ac:dyDescent="0.2">
      <c r="A1202" t="s">
        <v>291</v>
      </c>
      <c r="B1202">
        <v>43</v>
      </c>
      <c r="F1202" s="162" t="s">
        <v>274</v>
      </c>
      <c r="G1202" s="162"/>
      <c r="O1202" s="162" t="s">
        <v>274</v>
      </c>
      <c r="P1202" s="162"/>
      <c r="R1202" s="162"/>
    </row>
    <row r="1203" spans="1:18" x14ac:dyDescent="0.2">
      <c r="A1203" t="s">
        <v>292</v>
      </c>
      <c r="B1203">
        <v>0</v>
      </c>
      <c r="F1203" s="162" t="s">
        <v>274</v>
      </c>
      <c r="G1203" s="162"/>
      <c r="O1203" s="162" t="s">
        <v>274</v>
      </c>
      <c r="P1203" s="162"/>
      <c r="Q1203" s="162"/>
      <c r="R1203" s="162"/>
    </row>
    <row r="1204" spans="1:18" x14ac:dyDescent="0.2">
      <c r="A1204" t="s">
        <v>293</v>
      </c>
      <c r="B1204">
        <v>741</v>
      </c>
      <c r="F1204" s="162" t="s">
        <v>274</v>
      </c>
      <c r="G1204" s="162"/>
      <c r="O1204" s="162" t="s">
        <v>274</v>
      </c>
      <c r="P1204" s="162"/>
      <c r="Q1204" s="162"/>
      <c r="R1204" s="162"/>
    </row>
    <row r="1205" spans="1:18" x14ac:dyDescent="0.2">
      <c r="A1205" t="s">
        <v>294</v>
      </c>
      <c r="B1205">
        <v>0</v>
      </c>
      <c r="F1205" s="162" t="s">
        <v>274</v>
      </c>
      <c r="G1205" s="162"/>
      <c r="O1205" s="162" t="s">
        <v>274</v>
      </c>
      <c r="P1205" s="162"/>
      <c r="Q1205" s="162"/>
      <c r="R1205" s="162"/>
    </row>
    <row r="1206" spans="1:18" x14ac:dyDescent="0.2">
      <c r="A1206" t="s">
        <v>295</v>
      </c>
      <c r="B1206">
        <v>0</v>
      </c>
      <c r="F1206" s="162" t="s">
        <v>274</v>
      </c>
      <c r="G1206" s="162"/>
      <c r="O1206" s="162" t="s">
        <v>274</v>
      </c>
      <c r="P1206" s="162"/>
      <c r="Q1206" s="162"/>
      <c r="R1206" s="162"/>
    </row>
    <row r="1207" spans="1:18" x14ac:dyDescent="0.2">
      <c r="A1207" t="s">
        <v>296</v>
      </c>
      <c r="B1207">
        <v>0.98</v>
      </c>
      <c r="F1207" s="162" t="s">
        <v>274</v>
      </c>
      <c r="G1207" s="162"/>
      <c r="O1207" s="162" t="s">
        <v>274</v>
      </c>
      <c r="P1207" s="162"/>
      <c r="Q1207" s="162"/>
      <c r="R1207" s="162"/>
    </row>
    <row r="1208" spans="1:18" x14ac:dyDescent="0.2">
      <c r="F1208" s="162" t="s">
        <v>274</v>
      </c>
      <c r="G1208" s="162"/>
      <c r="O1208" s="162" t="s">
        <v>274</v>
      </c>
      <c r="P1208" s="162"/>
      <c r="Q1208" s="162"/>
      <c r="R1208" s="162"/>
    </row>
    <row r="1209" spans="1:18" x14ac:dyDescent="0.2">
      <c r="A1209" t="s">
        <v>282</v>
      </c>
      <c r="B1209" t="s">
        <v>190</v>
      </c>
      <c r="C1209" t="s">
        <v>283</v>
      </c>
      <c r="F1209" s="162" t="s">
        <v>274</v>
      </c>
      <c r="G1209" s="162" t="str">
        <f t="shared" ref="G1209" si="1186">B1209</f>
        <v>H&amp;Slin500-1-2.txt</v>
      </c>
      <c r="H1209">
        <f t="shared" ref="H1209" si="1187">B1210</f>
        <v>67930</v>
      </c>
      <c r="I1209">
        <f t="shared" ref="I1209" si="1188">B1211</f>
        <v>66740</v>
      </c>
      <c r="J1209">
        <f t="shared" ref="J1209" si="1189">B1212</f>
        <v>63000</v>
      </c>
      <c r="K1209">
        <f t="shared" ref="K1209:L1209" si="1190">B1213</f>
        <v>63020</v>
      </c>
      <c r="L1209">
        <f t="shared" si="1190"/>
        <v>63000</v>
      </c>
      <c r="O1209" s="162" t="s">
        <v>274</v>
      </c>
      <c r="P1209" s="162"/>
      <c r="Q1209" s="162"/>
      <c r="R1209" s="162"/>
    </row>
    <row r="1210" spans="1:18" x14ac:dyDescent="0.2">
      <c r="A1210" t="s">
        <v>215</v>
      </c>
      <c r="B1210">
        <v>67930</v>
      </c>
      <c r="C1210" t="s">
        <v>284</v>
      </c>
      <c r="D1210">
        <v>2.375</v>
      </c>
      <c r="F1210" s="162" t="s">
        <v>274</v>
      </c>
      <c r="G1210" s="162"/>
      <c r="O1210" s="162" t="s">
        <v>274</v>
      </c>
      <c r="P1210" s="162"/>
      <c r="Q1210" s="162"/>
      <c r="R1210" s="162"/>
    </row>
    <row r="1211" spans="1:18" x14ac:dyDescent="0.2">
      <c r="A1211" t="s">
        <v>216</v>
      </c>
      <c r="B1211">
        <v>66740</v>
      </c>
      <c r="C1211" t="s">
        <v>284</v>
      </c>
      <c r="D1211">
        <v>0.439</v>
      </c>
      <c r="F1211" s="162" t="s">
        <v>274</v>
      </c>
      <c r="G1211" s="162"/>
      <c r="O1211" s="162" t="s">
        <v>274</v>
      </c>
      <c r="P1211" s="162"/>
      <c r="Q1211" s="162"/>
      <c r="R1211" s="162"/>
    </row>
    <row r="1212" spans="1:18" x14ac:dyDescent="0.2">
      <c r="A1212" t="s">
        <v>285</v>
      </c>
      <c r="B1212">
        <v>63000</v>
      </c>
      <c r="F1212" s="162" t="s">
        <v>274</v>
      </c>
      <c r="G1212" s="162"/>
      <c r="O1212" s="162" t="s">
        <v>274</v>
      </c>
      <c r="P1212" s="162"/>
      <c r="Q1212" s="162"/>
      <c r="R1212" s="162"/>
    </row>
    <row r="1213" spans="1:18" x14ac:dyDescent="0.2">
      <c r="A1213" t="s">
        <v>286</v>
      </c>
      <c r="B1213">
        <v>63020</v>
      </c>
      <c r="C1213">
        <v>63000</v>
      </c>
      <c r="F1213" s="162" t="s">
        <v>274</v>
      </c>
      <c r="G1213" s="162"/>
      <c r="O1213" s="162" t="s">
        <v>274</v>
      </c>
      <c r="P1213" s="162"/>
      <c r="Q1213" s="162"/>
      <c r="R1213" s="162"/>
    </row>
    <row r="1214" spans="1:18" x14ac:dyDescent="0.2">
      <c r="A1214" t="s">
        <v>287</v>
      </c>
      <c r="B1214">
        <v>10455.525</v>
      </c>
      <c r="F1214" s="162" t="s">
        <v>274</v>
      </c>
      <c r="G1214" s="162"/>
      <c r="O1214" s="162" t="s">
        <v>274</v>
      </c>
      <c r="P1214" s="162"/>
      <c r="Q1214" s="162"/>
      <c r="R1214" s="162"/>
    </row>
    <row r="1215" spans="1:18" x14ac:dyDescent="0.2">
      <c r="A1215" t="s">
        <v>288</v>
      </c>
      <c r="B1215">
        <v>15720</v>
      </c>
      <c r="F1215" s="162" t="s">
        <v>274</v>
      </c>
      <c r="G1215" s="162"/>
      <c r="O1215" s="162" t="s">
        <v>274</v>
      </c>
      <c r="P1215" s="162"/>
      <c r="Q1215" s="162"/>
      <c r="R1215" s="162"/>
    </row>
    <row r="1216" spans="1:18" x14ac:dyDescent="0.2">
      <c r="A1216" t="s">
        <v>289</v>
      </c>
      <c r="B1216">
        <v>3785</v>
      </c>
      <c r="F1216" s="162" t="s">
        <v>274</v>
      </c>
      <c r="G1216" s="162"/>
      <c r="O1216" s="162" t="s">
        <v>274</v>
      </c>
      <c r="P1216" s="162"/>
      <c r="Q1216" s="162"/>
      <c r="R1216" s="162"/>
    </row>
    <row r="1217" spans="1:18" x14ac:dyDescent="0.2">
      <c r="F1217" s="162" t="s">
        <v>274</v>
      </c>
      <c r="G1217" s="162"/>
      <c r="O1217" s="162" t="s">
        <v>274</v>
      </c>
      <c r="P1217" s="162"/>
      <c r="Q1217" s="162"/>
      <c r="R1217" s="162"/>
    </row>
    <row r="1218" spans="1:18" x14ac:dyDescent="0.2">
      <c r="A1218" t="s">
        <v>290</v>
      </c>
      <c r="F1218" s="162" t="s">
        <v>274</v>
      </c>
      <c r="G1218" s="162"/>
      <c r="O1218" s="162" t="s">
        <v>274</v>
      </c>
      <c r="P1218" s="162"/>
      <c r="R1218" s="162"/>
    </row>
    <row r="1219" spans="1:18" x14ac:dyDescent="0.2">
      <c r="A1219" t="s">
        <v>291</v>
      </c>
      <c r="B1219">
        <v>44</v>
      </c>
      <c r="F1219" s="162" t="s">
        <v>274</v>
      </c>
      <c r="G1219" s="162"/>
      <c r="O1219" s="162" t="s">
        <v>274</v>
      </c>
      <c r="P1219" s="162"/>
      <c r="Q1219" s="162"/>
      <c r="R1219" s="162"/>
    </row>
    <row r="1220" spans="1:18" x14ac:dyDescent="0.2">
      <c r="A1220" t="s">
        <v>292</v>
      </c>
      <c r="B1220">
        <v>0</v>
      </c>
      <c r="F1220" s="162" t="s">
        <v>274</v>
      </c>
      <c r="G1220" s="162"/>
      <c r="O1220" s="162" t="s">
        <v>274</v>
      </c>
      <c r="P1220" s="162"/>
      <c r="Q1220" s="162"/>
      <c r="R1220" s="162"/>
    </row>
    <row r="1221" spans="1:18" x14ac:dyDescent="0.2">
      <c r="A1221" t="s">
        <v>293</v>
      </c>
      <c r="B1221">
        <v>876</v>
      </c>
      <c r="F1221" s="162" t="s">
        <v>274</v>
      </c>
      <c r="G1221" s="162"/>
      <c r="O1221" s="162" t="s">
        <v>274</v>
      </c>
      <c r="P1221" s="162"/>
      <c r="Q1221" s="162"/>
      <c r="R1221" s="162"/>
    </row>
    <row r="1222" spans="1:18" x14ac:dyDescent="0.2">
      <c r="A1222" t="s">
        <v>294</v>
      </c>
      <c r="B1222">
        <v>0</v>
      </c>
      <c r="F1222" s="162" t="s">
        <v>274</v>
      </c>
      <c r="G1222" s="162"/>
      <c r="O1222" s="162" t="s">
        <v>274</v>
      </c>
      <c r="P1222" s="162"/>
      <c r="Q1222" s="162"/>
      <c r="R1222" s="162"/>
    </row>
    <row r="1223" spans="1:18" x14ac:dyDescent="0.2">
      <c r="A1223" t="s">
        <v>295</v>
      </c>
      <c r="B1223">
        <v>0</v>
      </c>
      <c r="F1223" s="162" t="s">
        <v>274</v>
      </c>
      <c r="G1223" s="162"/>
      <c r="O1223" s="162" t="s">
        <v>274</v>
      </c>
      <c r="P1223" s="162"/>
      <c r="Q1223" s="162"/>
      <c r="R1223" s="162"/>
    </row>
    <row r="1224" spans="1:18" x14ac:dyDescent="0.2">
      <c r="A1224" t="s">
        <v>296</v>
      </c>
      <c r="B1224">
        <v>0.97499999999999998</v>
      </c>
      <c r="F1224" s="162" t="s">
        <v>274</v>
      </c>
      <c r="G1224" s="162"/>
      <c r="O1224" s="162" t="s">
        <v>274</v>
      </c>
      <c r="P1224" s="162"/>
      <c r="Q1224" s="162"/>
      <c r="R1224" s="162"/>
    </row>
    <row r="1225" spans="1:18" x14ac:dyDescent="0.2">
      <c r="F1225" s="162" t="s">
        <v>274</v>
      </c>
      <c r="G1225" s="162"/>
      <c r="O1225" s="162" t="s">
        <v>274</v>
      </c>
      <c r="P1225" s="162"/>
      <c r="Q1225" s="162"/>
      <c r="R1225" s="162"/>
    </row>
    <row r="1226" spans="1:18" x14ac:dyDescent="0.2">
      <c r="A1226" t="s">
        <v>282</v>
      </c>
      <c r="B1226" t="s">
        <v>191</v>
      </c>
      <c r="C1226" t="s">
        <v>283</v>
      </c>
      <c r="F1226" s="162" t="s">
        <v>274</v>
      </c>
      <c r="G1226" s="162" t="str">
        <f t="shared" ref="G1226" si="1191">B1226</f>
        <v>H&amp;Slin500-1-3.txt</v>
      </c>
      <c r="H1226">
        <f t="shared" ref="H1226" si="1192">B1227</f>
        <v>72390</v>
      </c>
      <c r="I1226">
        <f t="shared" ref="I1226" si="1193">B1228</f>
        <v>71520</v>
      </c>
      <c r="J1226">
        <f t="shared" ref="J1226" si="1194">B1229</f>
        <v>68060</v>
      </c>
      <c r="K1226">
        <f t="shared" ref="K1226:L1226" si="1195">B1230</f>
        <v>68090</v>
      </c>
      <c r="L1226">
        <f t="shared" si="1195"/>
        <v>68060</v>
      </c>
      <c r="O1226" s="162" t="s">
        <v>274</v>
      </c>
      <c r="P1226" s="162"/>
      <c r="Q1226" s="162"/>
      <c r="R1226" s="162"/>
    </row>
    <row r="1227" spans="1:18" x14ac:dyDescent="0.2">
      <c r="A1227" t="s">
        <v>215</v>
      </c>
      <c r="B1227">
        <v>72390</v>
      </c>
      <c r="C1227" t="s">
        <v>284</v>
      </c>
      <c r="D1227">
        <v>1.929</v>
      </c>
      <c r="F1227" s="162" t="s">
        <v>274</v>
      </c>
      <c r="G1227" s="162"/>
      <c r="O1227" s="162" t="s">
        <v>274</v>
      </c>
      <c r="P1227" s="162"/>
      <c r="Q1227" s="162"/>
      <c r="R1227" s="162"/>
    </row>
    <row r="1228" spans="1:18" x14ac:dyDescent="0.2">
      <c r="A1228" t="s">
        <v>216</v>
      </c>
      <c r="B1228">
        <v>71520</v>
      </c>
      <c r="C1228" t="s">
        <v>284</v>
      </c>
      <c r="D1228">
        <v>0.249</v>
      </c>
      <c r="F1228" s="162" t="s">
        <v>274</v>
      </c>
      <c r="G1228" s="162"/>
      <c r="O1228" s="162" t="s">
        <v>274</v>
      </c>
      <c r="P1228" s="162"/>
      <c r="Q1228" s="162"/>
      <c r="R1228" s="162"/>
    </row>
    <row r="1229" spans="1:18" x14ac:dyDescent="0.2">
      <c r="A1229" t="s">
        <v>285</v>
      </c>
      <c r="B1229">
        <v>68060</v>
      </c>
      <c r="F1229" s="162" t="s">
        <v>274</v>
      </c>
      <c r="G1229" s="162"/>
      <c r="O1229" s="162" t="s">
        <v>274</v>
      </c>
      <c r="P1229" s="162"/>
      <c r="Q1229" s="162"/>
      <c r="R1229" s="162"/>
    </row>
    <row r="1230" spans="1:18" x14ac:dyDescent="0.2">
      <c r="A1230" t="s">
        <v>286</v>
      </c>
      <c r="B1230">
        <v>68090</v>
      </c>
      <c r="C1230">
        <v>68060</v>
      </c>
      <c r="F1230" s="162" t="s">
        <v>274</v>
      </c>
      <c r="G1230" s="162"/>
      <c r="O1230" s="162" t="s">
        <v>274</v>
      </c>
      <c r="P1230" s="162"/>
      <c r="Q1230" s="162"/>
      <c r="R1230" s="162"/>
    </row>
    <row r="1231" spans="1:18" x14ac:dyDescent="0.2">
      <c r="A1231" t="s">
        <v>287</v>
      </c>
      <c r="B1231">
        <v>10325.787</v>
      </c>
      <c r="F1231" s="162" t="s">
        <v>274</v>
      </c>
      <c r="G1231" s="162"/>
      <c r="O1231" s="162" t="s">
        <v>274</v>
      </c>
      <c r="P1231" s="162"/>
      <c r="Q1231" s="162"/>
      <c r="R1231" s="162"/>
    </row>
    <row r="1232" spans="1:18" x14ac:dyDescent="0.2">
      <c r="A1232" t="s">
        <v>288</v>
      </c>
      <c r="B1232">
        <v>15072</v>
      </c>
      <c r="F1232" s="162" t="s">
        <v>274</v>
      </c>
      <c r="G1232" s="162"/>
      <c r="O1232" s="162" t="s">
        <v>274</v>
      </c>
      <c r="P1232" s="162"/>
      <c r="Q1232" s="162"/>
      <c r="R1232" s="162"/>
    </row>
    <row r="1233" spans="1:18" x14ac:dyDescent="0.2">
      <c r="A1233" t="s">
        <v>289</v>
      </c>
      <c r="B1233">
        <v>3531</v>
      </c>
      <c r="F1233" s="162" t="s">
        <v>274</v>
      </c>
      <c r="G1233" s="162"/>
      <c r="O1233" s="162" t="s">
        <v>274</v>
      </c>
      <c r="P1233" s="162"/>
      <c r="Q1233" s="162"/>
      <c r="R1233" s="162"/>
    </row>
    <row r="1234" spans="1:18" x14ac:dyDescent="0.2">
      <c r="F1234" s="162" t="s">
        <v>274</v>
      </c>
      <c r="G1234" s="162"/>
      <c r="O1234" s="162" t="s">
        <v>274</v>
      </c>
      <c r="P1234" s="162"/>
      <c r="R1234" s="162"/>
    </row>
    <row r="1235" spans="1:18" x14ac:dyDescent="0.2">
      <c r="A1235" t="s">
        <v>290</v>
      </c>
      <c r="F1235" s="162" t="s">
        <v>274</v>
      </c>
      <c r="G1235" s="162"/>
      <c r="O1235" s="162" t="s">
        <v>274</v>
      </c>
      <c r="P1235" s="162"/>
      <c r="Q1235" s="162"/>
      <c r="R1235" s="162"/>
    </row>
    <row r="1236" spans="1:18" x14ac:dyDescent="0.2">
      <c r="A1236" t="s">
        <v>291</v>
      </c>
      <c r="B1236">
        <v>23</v>
      </c>
      <c r="F1236" s="162" t="s">
        <v>274</v>
      </c>
      <c r="G1236" s="162"/>
      <c r="O1236" s="162" t="s">
        <v>274</v>
      </c>
      <c r="P1236" s="162"/>
      <c r="Q1236" s="162"/>
      <c r="R1236" s="162"/>
    </row>
    <row r="1237" spans="1:18" x14ac:dyDescent="0.2">
      <c r="A1237" t="s">
        <v>292</v>
      </c>
      <c r="B1237">
        <v>0</v>
      </c>
      <c r="F1237" s="162" t="s">
        <v>274</v>
      </c>
      <c r="G1237" s="162"/>
      <c r="O1237" s="162" t="s">
        <v>274</v>
      </c>
      <c r="P1237" s="162"/>
      <c r="Q1237" s="162"/>
      <c r="R1237" s="162"/>
    </row>
    <row r="1238" spans="1:18" x14ac:dyDescent="0.2">
      <c r="A1238" t="s">
        <v>293</v>
      </c>
      <c r="B1238">
        <v>533</v>
      </c>
      <c r="F1238" s="162" t="s">
        <v>274</v>
      </c>
      <c r="G1238" s="162"/>
      <c r="O1238" s="162" t="s">
        <v>274</v>
      </c>
      <c r="P1238" s="162"/>
      <c r="Q1238" s="162"/>
      <c r="R1238" s="162"/>
    </row>
    <row r="1239" spans="1:18" x14ac:dyDescent="0.2">
      <c r="A1239" t="s">
        <v>294</v>
      </c>
      <c r="B1239">
        <v>0</v>
      </c>
      <c r="F1239" s="162" t="s">
        <v>274</v>
      </c>
      <c r="G1239" s="162"/>
      <c r="O1239" s="162" t="s">
        <v>274</v>
      </c>
      <c r="P1239" s="162"/>
      <c r="Q1239" s="162"/>
      <c r="R1239" s="162"/>
    </row>
    <row r="1240" spans="1:18" x14ac:dyDescent="0.2">
      <c r="A1240" t="s">
        <v>295</v>
      </c>
      <c r="B1240">
        <v>0</v>
      </c>
      <c r="F1240" s="162" t="s">
        <v>274</v>
      </c>
      <c r="G1240" s="162"/>
      <c r="O1240" s="162" t="s">
        <v>274</v>
      </c>
      <c r="P1240" s="162"/>
      <c r="Q1240" s="162"/>
      <c r="R1240" s="162"/>
    </row>
    <row r="1241" spans="1:18" x14ac:dyDescent="0.2">
      <c r="A1241" t="s">
        <v>296</v>
      </c>
      <c r="B1241">
        <v>0.96330000000000005</v>
      </c>
      <c r="F1241" s="162" t="s">
        <v>274</v>
      </c>
      <c r="G1241" s="162"/>
      <c r="O1241" s="162" t="s">
        <v>274</v>
      </c>
      <c r="P1241" s="162"/>
      <c r="Q1241" s="162"/>
      <c r="R1241" s="162"/>
    </row>
    <row r="1242" spans="1:18" x14ac:dyDescent="0.2">
      <c r="F1242" s="162" t="s">
        <v>274</v>
      </c>
      <c r="G1242" s="162"/>
      <c r="O1242" s="162" t="s">
        <v>274</v>
      </c>
      <c r="P1242" s="162"/>
      <c r="Q1242" s="162"/>
      <c r="R1242" s="162"/>
    </row>
    <row r="1243" spans="1:18" x14ac:dyDescent="0.2">
      <c r="A1243" t="s">
        <v>282</v>
      </c>
      <c r="B1243" t="s">
        <v>192</v>
      </c>
      <c r="C1243" t="s">
        <v>283</v>
      </c>
      <c r="F1243" s="162" t="s">
        <v>274</v>
      </c>
      <c r="G1243" s="162" t="str">
        <f t="shared" ref="G1243" si="1196">B1243</f>
        <v>H&amp;Slin500-1-4.txt</v>
      </c>
      <c r="H1243">
        <f t="shared" ref="H1243" si="1197">B1244</f>
        <v>70000</v>
      </c>
      <c r="I1243">
        <f t="shared" ref="I1243" si="1198">B1245</f>
        <v>68470</v>
      </c>
      <c r="J1243">
        <f t="shared" ref="J1243" si="1199">B1246</f>
        <v>64950</v>
      </c>
      <c r="K1243">
        <f t="shared" ref="K1243:L1243" si="1200">B1247</f>
        <v>64950</v>
      </c>
      <c r="L1243">
        <f t="shared" si="1200"/>
        <v>64950</v>
      </c>
      <c r="O1243" s="162" t="s">
        <v>274</v>
      </c>
      <c r="P1243" s="162"/>
      <c r="Q1243" s="162"/>
      <c r="R1243" s="162"/>
    </row>
    <row r="1244" spans="1:18" x14ac:dyDescent="0.2">
      <c r="A1244" t="s">
        <v>215</v>
      </c>
      <c r="B1244">
        <v>70000</v>
      </c>
      <c r="C1244" t="s">
        <v>284</v>
      </c>
      <c r="D1244">
        <v>1.071</v>
      </c>
      <c r="F1244" s="162" t="s">
        <v>274</v>
      </c>
      <c r="G1244" s="162"/>
      <c r="O1244" s="162" t="s">
        <v>274</v>
      </c>
      <c r="P1244" s="162"/>
      <c r="Q1244" s="162"/>
      <c r="R1244" s="162"/>
    </row>
    <row r="1245" spans="1:18" x14ac:dyDescent="0.2">
      <c r="A1245" t="s">
        <v>216</v>
      </c>
      <c r="B1245">
        <v>68470</v>
      </c>
      <c r="C1245" t="s">
        <v>284</v>
      </c>
      <c r="D1245">
        <v>0.126</v>
      </c>
      <c r="F1245" s="162" t="s">
        <v>274</v>
      </c>
      <c r="G1245" s="162"/>
      <c r="O1245" s="162" t="s">
        <v>274</v>
      </c>
      <c r="P1245" s="162"/>
      <c r="Q1245" s="162"/>
      <c r="R1245" s="162"/>
    </row>
    <row r="1246" spans="1:18" x14ac:dyDescent="0.2">
      <c r="A1246" t="s">
        <v>285</v>
      </c>
      <c r="B1246">
        <v>64950</v>
      </c>
      <c r="F1246" s="162" t="s">
        <v>274</v>
      </c>
      <c r="G1246" s="162"/>
      <c r="O1246" s="162" t="s">
        <v>274</v>
      </c>
      <c r="P1246" s="162"/>
      <c r="Q1246" s="162"/>
      <c r="R1246" s="162"/>
    </row>
    <row r="1247" spans="1:18" x14ac:dyDescent="0.2">
      <c r="A1247" t="s">
        <v>286</v>
      </c>
      <c r="B1247">
        <v>64950</v>
      </c>
      <c r="C1247">
        <v>64950</v>
      </c>
      <c r="F1247" s="162" t="s">
        <v>274</v>
      </c>
      <c r="G1247" s="162"/>
      <c r="O1247" s="162" t="s">
        <v>274</v>
      </c>
      <c r="P1247" s="162"/>
      <c r="Q1247" s="162"/>
      <c r="R1247" s="162"/>
    </row>
    <row r="1248" spans="1:18" x14ac:dyDescent="0.2">
      <c r="A1248" t="s">
        <v>287</v>
      </c>
      <c r="B1248">
        <v>10246.928</v>
      </c>
      <c r="F1248" s="162" t="s">
        <v>274</v>
      </c>
      <c r="G1248" s="162"/>
      <c r="O1248" s="162" t="s">
        <v>274</v>
      </c>
      <c r="P1248" s="162"/>
      <c r="Q1248" s="162"/>
      <c r="R1248" s="162"/>
    </row>
    <row r="1249" spans="1:18" x14ac:dyDescent="0.2">
      <c r="A1249" t="s">
        <v>288</v>
      </c>
      <c r="B1249">
        <v>17392</v>
      </c>
      <c r="F1249" s="162" t="s">
        <v>274</v>
      </c>
      <c r="G1249" s="162"/>
      <c r="O1249" s="162" t="s">
        <v>274</v>
      </c>
      <c r="P1249" s="162"/>
      <c r="Q1249" s="162"/>
      <c r="R1249" s="162"/>
    </row>
    <row r="1250" spans="1:18" x14ac:dyDescent="0.2">
      <c r="A1250" t="s">
        <v>289</v>
      </c>
      <c r="B1250">
        <v>3604</v>
      </c>
      <c r="F1250" s="162" t="s">
        <v>274</v>
      </c>
      <c r="G1250" s="162"/>
      <c r="O1250" s="162" t="s">
        <v>274</v>
      </c>
      <c r="P1250" s="162"/>
      <c r="R1250" s="162"/>
    </row>
    <row r="1251" spans="1:18" x14ac:dyDescent="0.2">
      <c r="F1251" s="162" t="s">
        <v>274</v>
      </c>
      <c r="G1251" s="162"/>
      <c r="O1251" s="162" t="s">
        <v>274</v>
      </c>
      <c r="P1251" s="162"/>
      <c r="Q1251" s="162"/>
      <c r="R1251" s="162"/>
    </row>
    <row r="1252" spans="1:18" x14ac:dyDescent="0.2">
      <c r="A1252" t="s">
        <v>290</v>
      </c>
      <c r="F1252" s="162" t="s">
        <v>274</v>
      </c>
      <c r="G1252" s="162"/>
      <c r="O1252" s="162" t="s">
        <v>274</v>
      </c>
      <c r="P1252" s="162"/>
      <c r="Q1252" s="162"/>
      <c r="R1252" s="162"/>
    </row>
    <row r="1253" spans="1:18" x14ac:dyDescent="0.2">
      <c r="A1253" t="s">
        <v>291</v>
      </c>
      <c r="B1253">
        <v>17</v>
      </c>
      <c r="F1253" s="162" t="s">
        <v>274</v>
      </c>
      <c r="G1253" s="162"/>
      <c r="O1253" s="162" t="s">
        <v>274</v>
      </c>
      <c r="P1253" s="162"/>
      <c r="Q1253" s="162"/>
      <c r="R1253" s="162"/>
    </row>
    <row r="1254" spans="1:18" x14ac:dyDescent="0.2">
      <c r="A1254" t="s">
        <v>292</v>
      </c>
      <c r="B1254">
        <v>0</v>
      </c>
      <c r="F1254" s="162" t="s">
        <v>274</v>
      </c>
      <c r="G1254" s="162"/>
      <c r="O1254" s="162" t="s">
        <v>274</v>
      </c>
      <c r="P1254" s="162"/>
      <c r="Q1254" s="162"/>
      <c r="R1254" s="162"/>
    </row>
    <row r="1255" spans="1:18" x14ac:dyDescent="0.2">
      <c r="A1255" t="s">
        <v>293</v>
      </c>
      <c r="B1255">
        <v>636</v>
      </c>
      <c r="F1255" s="162" t="s">
        <v>274</v>
      </c>
      <c r="G1255" s="162"/>
      <c r="O1255" s="162" t="s">
        <v>274</v>
      </c>
      <c r="P1255" s="162"/>
      <c r="Q1255" s="162"/>
      <c r="R1255" s="162"/>
    </row>
    <row r="1256" spans="1:18" x14ac:dyDescent="0.2">
      <c r="A1256" t="s">
        <v>294</v>
      </c>
      <c r="B1256">
        <v>0</v>
      </c>
      <c r="F1256" s="162" t="s">
        <v>274</v>
      </c>
      <c r="G1256" s="162"/>
      <c r="O1256" s="162" t="s">
        <v>274</v>
      </c>
      <c r="P1256" s="162"/>
      <c r="Q1256" s="162"/>
      <c r="R1256" s="162"/>
    </row>
    <row r="1257" spans="1:18" x14ac:dyDescent="0.2">
      <c r="A1257" t="s">
        <v>295</v>
      </c>
      <c r="B1257">
        <v>0</v>
      </c>
      <c r="F1257" s="162" t="s">
        <v>274</v>
      </c>
      <c r="G1257" s="162"/>
      <c r="O1257" s="162" t="s">
        <v>274</v>
      </c>
      <c r="P1257" s="162"/>
      <c r="Q1257" s="162"/>
      <c r="R1257" s="162"/>
    </row>
    <row r="1258" spans="1:18" x14ac:dyDescent="0.2">
      <c r="A1258" t="s">
        <v>296</v>
      </c>
      <c r="B1258">
        <v>0.97050000000000003</v>
      </c>
      <c r="F1258" s="162" t="s">
        <v>274</v>
      </c>
      <c r="G1258" s="162"/>
      <c r="O1258" s="162" t="s">
        <v>274</v>
      </c>
      <c r="P1258" s="162"/>
      <c r="Q1258" s="162"/>
      <c r="R1258" s="162"/>
    </row>
    <row r="1259" spans="1:18" x14ac:dyDescent="0.2">
      <c r="F1259" s="162" t="s">
        <v>274</v>
      </c>
      <c r="G1259" s="162"/>
      <c r="O1259" s="162" t="s">
        <v>274</v>
      </c>
      <c r="P1259" s="162"/>
      <c r="Q1259" s="162"/>
      <c r="R1259" s="162"/>
    </row>
    <row r="1260" spans="1:18" x14ac:dyDescent="0.2">
      <c r="A1260" t="s">
        <v>282</v>
      </c>
      <c r="B1260" t="s">
        <v>193</v>
      </c>
      <c r="C1260" t="s">
        <v>283</v>
      </c>
      <c r="F1260" s="162" t="s">
        <v>274</v>
      </c>
      <c r="G1260" s="162" t="str">
        <f t="shared" ref="G1260" si="1201">B1260</f>
        <v>H&amp;Slin500-1-5.txt</v>
      </c>
      <c r="H1260">
        <f t="shared" ref="H1260" si="1202">B1261</f>
        <v>68480</v>
      </c>
      <c r="I1260">
        <f t="shared" ref="I1260" si="1203">B1262</f>
        <v>67530</v>
      </c>
      <c r="J1260">
        <f t="shared" ref="J1260" si="1204">B1263</f>
        <v>63070</v>
      </c>
      <c r="K1260">
        <f t="shared" ref="K1260:L1260" si="1205">B1264</f>
        <v>63370</v>
      </c>
      <c r="L1260">
        <f t="shared" si="1205"/>
        <v>63070</v>
      </c>
      <c r="O1260" s="162" t="s">
        <v>274</v>
      </c>
      <c r="P1260" s="162"/>
      <c r="Q1260" s="162"/>
      <c r="R1260" s="162"/>
    </row>
    <row r="1261" spans="1:18" x14ac:dyDescent="0.2">
      <c r="A1261" t="s">
        <v>215</v>
      </c>
      <c r="B1261">
        <v>68480</v>
      </c>
      <c r="C1261" t="s">
        <v>284</v>
      </c>
      <c r="D1261">
        <v>2.0830000000000002</v>
      </c>
      <c r="F1261" s="162" t="s">
        <v>274</v>
      </c>
      <c r="G1261" s="162"/>
      <c r="O1261" s="162" t="s">
        <v>274</v>
      </c>
      <c r="P1261" s="162"/>
      <c r="Q1261" s="162"/>
      <c r="R1261" s="162"/>
    </row>
    <row r="1262" spans="1:18" x14ac:dyDescent="0.2">
      <c r="A1262" t="s">
        <v>216</v>
      </c>
      <c r="B1262">
        <v>67530</v>
      </c>
      <c r="C1262" t="s">
        <v>284</v>
      </c>
      <c r="D1262">
        <v>0.503</v>
      </c>
      <c r="F1262" s="162" t="s">
        <v>274</v>
      </c>
      <c r="G1262" s="162"/>
      <c r="O1262" s="162" t="s">
        <v>274</v>
      </c>
      <c r="P1262" s="162"/>
      <c r="Q1262" s="162"/>
      <c r="R1262" s="162"/>
    </row>
    <row r="1263" spans="1:18" x14ac:dyDescent="0.2">
      <c r="A1263" t="s">
        <v>285</v>
      </c>
      <c r="B1263">
        <v>63070</v>
      </c>
      <c r="F1263" s="162" t="s">
        <v>274</v>
      </c>
      <c r="G1263" s="162"/>
      <c r="O1263" s="162" t="s">
        <v>274</v>
      </c>
      <c r="P1263" s="162"/>
      <c r="Q1263" s="162"/>
      <c r="R1263" s="162"/>
    </row>
    <row r="1264" spans="1:18" x14ac:dyDescent="0.2">
      <c r="A1264" t="s">
        <v>286</v>
      </c>
      <c r="B1264">
        <v>63370</v>
      </c>
      <c r="C1264">
        <v>63070</v>
      </c>
      <c r="F1264" s="162" t="s">
        <v>274</v>
      </c>
      <c r="G1264" s="162"/>
      <c r="O1264" s="162" t="s">
        <v>274</v>
      </c>
      <c r="P1264" s="162"/>
      <c r="Q1264" s="162"/>
      <c r="R1264" s="162"/>
    </row>
    <row r="1265" spans="1:18" x14ac:dyDescent="0.2">
      <c r="A1265" t="s">
        <v>287</v>
      </c>
      <c r="B1265">
        <v>10272.714</v>
      </c>
      <c r="F1265" s="162" t="s">
        <v>274</v>
      </c>
      <c r="G1265" s="162"/>
      <c r="O1265" s="162" t="s">
        <v>274</v>
      </c>
      <c r="P1265" s="162"/>
      <c r="Q1265" s="162"/>
      <c r="R1265" s="162"/>
    </row>
    <row r="1266" spans="1:18" x14ac:dyDescent="0.2">
      <c r="A1266" t="s">
        <v>288</v>
      </c>
      <c r="B1266">
        <v>16118</v>
      </c>
      <c r="F1266" s="162" t="s">
        <v>274</v>
      </c>
      <c r="G1266" s="162"/>
      <c r="O1266" s="162" t="s">
        <v>274</v>
      </c>
      <c r="P1266" s="162"/>
      <c r="R1266" s="162"/>
    </row>
    <row r="1267" spans="1:18" x14ac:dyDescent="0.2">
      <c r="A1267" t="s">
        <v>289</v>
      </c>
      <c r="B1267">
        <v>3417</v>
      </c>
      <c r="F1267" s="162" t="s">
        <v>274</v>
      </c>
      <c r="G1267" s="162"/>
      <c r="O1267" s="162" t="s">
        <v>274</v>
      </c>
      <c r="P1267" s="162"/>
      <c r="Q1267" s="162"/>
      <c r="R1267" s="162"/>
    </row>
    <row r="1268" spans="1:18" x14ac:dyDescent="0.2">
      <c r="F1268" s="162" t="s">
        <v>274</v>
      </c>
      <c r="G1268" s="162"/>
      <c r="O1268" s="162" t="s">
        <v>274</v>
      </c>
      <c r="P1268" s="162"/>
      <c r="Q1268" s="162"/>
      <c r="R1268" s="162"/>
    </row>
    <row r="1269" spans="1:18" x14ac:dyDescent="0.2">
      <c r="A1269" t="s">
        <v>290</v>
      </c>
      <c r="F1269" s="162" t="s">
        <v>274</v>
      </c>
      <c r="G1269" s="162"/>
      <c r="O1269" s="162" t="s">
        <v>274</v>
      </c>
      <c r="P1269" s="162"/>
      <c r="Q1269" s="162"/>
      <c r="R1269" s="162"/>
    </row>
    <row r="1270" spans="1:18" x14ac:dyDescent="0.2">
      <c r="A1270" t="s">
        <v>291</v>
      </c>
      <c r="B1270">
        <v>23</v>
      </c>
      <c r="F1270" s="162" t="s">
        <v>274</v>
      </c>
      <c r="G1270" s="162"/>
      <c r="O1270" s="162" t="s">
        <v>274</v>
      </c>
      <c r="P1270" s="162"/>
      <c r="Q1270" s="162"/>
      <c r="R1270" s="162"/>
    </row>
    <row r="1271" spans="1:18" x14ac:dyDescent="0.2">
      <c r="A1271" t="s">
        <v>292</v>
      </c>
      <c r="B1271">
        <v>0</v>
      </c>
      <c r="F1271" s="162" t="s">
        <v>274</v>
      </c>
      <c r="G1271" s="162"/>
      <c r="O1271" s="162" t="s">
        <v>274</v>
      </c>
      <c r="P1271" s="162"/>
      <c r="Q1271" s="162"/>
      <c r="R1271" s="162"/>
    </row>
    <row r="1272" spans="1:18" x14ac:dyDescent="0.2">
      <c r="A1272" t="s">
        <v>293</v>
      </c>
      <c r="B1272">
        <v>537</v>
      </c>
      <c r="F1272" s="162" t="s">
        <v>274</v>
      </c>
      <c r="G1272" s="162"/>
      <c r="O1272" s="162" t="s">
        <v>274</v>
      </c>
      <c r="P1272" s="162"/>
      <c r="Q1272" s="162"/>
      <c r="R1272" s="162"/>
    </row>
    <row r="1273" spans="1:18" x14ac:dyDescent="0.2">
      <c r="A1273" t="s">
        <v>294</v>
      </c>
      <c r="B1273">
        <v>0</v>
      </c>
      <c r="F1273" s="162" t="s">
        <v>274</v>
      </c>
      <c r="G1273" s="162"/>
      <c r="O1273" s="162" t="s">
        <v>274</v>
      </c>
      <c r="P1273" s="162"/>
      <c r="Q1273" s="162"/>
      <c r="R1273" s="162"/>
    </row>
    <row r="1274" spans="1:18" x14ac:dyDescent="0.2">
      <c r="A1274" t="s">
        <v>295</v>
      </c>
      <c r="B1274">
        <v>0</v>
      </c>
      <c r="F1274" s="162" t="s">
        <v>274</v>
      </c>
      <c r="G1274" s="162"/>
      <c r="O1274" s="162" t="s">
        <v>274</v>
      </c>
      <c r="P1274" s="162"/>
      <c r="Q1274" s="162"/>
      <c r="R1274" s="162"/>
    </row>
    <row r="1275" spans="1:18" x14ac:dyDescent="0.2">
      <c r="A1275" t="s">
        <v>296</v>
      </c>
      <c r="B1275">
        <v>0.97950000000000004</v>
      </c>
      <c r="F1275" s="162" t="s">
        <v>274</v>
      </c>
      <c r="G1275" s="162"/>
      <c r="O1275" s="162" t="s">
        <v>274</v>
      </c>
      <c r="P1275" s="162"/>
      <c r="Q1275" s="162"/>
      <c r="R1275" s="162"/>
    </row>
    <row r="1276" spans="1:18" x14ac:dyDescent="0.2">
      <c r="F1276" s="162" t="s">
        <v>274</v>
      </c>
      <c r="G1276" s="162"/>
      <c r="O1276" s="162" t="s">
        <v>274</v>
      </c>
      <c r="P1276" s="162"/>
      <c r="Q1276" s="162"/>
      <c r="R1276" s="162"/>
    </row>
    <row r="1277" spans="1:18" x14ac:dyDescent="0.2">
      <c r="A1277" t="s">
        <v>282</v>
      </c>
      <c r="B1277" t="s">
        <v>194</v>
      </c>
      <c r="C1277" t="s">
        <v>283</v>
      </c>
      <c r="F1277" s="162" t="s">
        <v>274</v>
      </c>
      <c r="G1277" s="162" t="str">
        <f t="shared" ref="G1277" si="1206">B1277</f>
        <v>H&amp;Slin500-1-6.txt</v>
      </c>
      <c r="H1277">
        <f t="shared" ref="H1277" si="1207">B1278</f>
        <v>66990</v>
      </c>
      <c r="I1277">
        <f t="shared" ref="I1277" si="1208">B1279</f>
        <v>66080</v>
      </c>
      <c r="J1277">
        <f t="shared" ref="J1277" si="1209">B1280</f>
        <v>61940</v>
      </c>
      <c r="K1277">
        <f t="shared" ref="K1277:L1277" si="1210">B1281</f>
        <v>61970</v>
      </c>
      <c r="L1277">
        <f t="shared" si="1210"/>
        <v>61940</v>
      </c>
      <c r="O1277" s="162" t="s">
        <v>274</v>
      </c>
      <c r="P1277" s="162"/>
      <c r="Q1277" s="162"/>
      <c r="R1277" s="162"/>
    </row>
    <row r="1278" spans="1:18" x14ac:dyDescent="0.2">
      <c r="A1278" t="s">
        <v>215</v>
      </c>
      <c r="B1278">
        <v>66990</v>
      </c>
      <c r="C1278" t="s">
        <v>284</v>
      </c>
      <c r="D1278">
        <v>2.6760000000000002</v>
      </c>
      <c r="F1278" s="162" t="s">
        <v>274</v>
      </c>
      <c r="G1278" s="162"/>
      <c r="O1278" s="162" t="s">
        <v>274</v>
      </c>
      <c r="P1278" s="162"/>
      <c r="Q1278" s="162"/>
      <c r="R1278" s="162"/>
    </row>
    <row r="1279" spans="1:18" x14ac:dyDescent="0.2">
      <c r="A1279" t="s">
        <v>216</v>
      </c>
      <c r="B1279">
        <v>66080</v>
      </c>
      <c r="C1279" t="s">
        <v>284</v>
      </c>
      <c r="D1279">
        <v>0.49099999999999999</v>
      </c>
      <c r="F1279" s="162" t="s">
        <v>274</v>
      </c>
      <c r="G1279" s="162"/>
      <c r="O1279" s="162" t="s">
        <v>274</v>
      </c>
      <c r="P1279" s="162"/>
      <c r="Q1279" s="162"/>
      <c r="R1279" s="162"/>
    </row>
    <row r="1280" spans="1:18" x14ac:dyDescent="0.2">
      <c r="A1280" t="s">
        <v>285</v>
      </c>
      <c r="B1280">
        <v>61940</v>
      </c>
      <c r="F1280" s="162" t="s">
        <v>274</v>
      </c>
      <c r="G1280" s="162"/>
      <c r="O1280" s="162" t="s">
        <v>274</v>
      </c>
      <c r="P1280" s="162"/>
      <c r="Q1280" s="162"/>
      <c r="R1280" s="162"/>
    </row>
    <row r="1281" spans="1:18" x14ac:dyDescent="0.2">
      <c r="A1281" t="s">
        <v>286</v>
      </c>
      <c r="B1281">
        <v>61970</v>
      </c>
      <c r="C1281">
        <v>61940</v>
      </c>
      <c r="F1281" s="162" t="s">
        <v>274</v>
      </c>
      <c r="G1281" s="162"/>
      <c r="O1281" s="162" t="s">
        <v>274</v>
      </c>
      <c r="P1281" s="162"/>
      <c r="Q1281" s="162"/>
      <c r="R1281" s="162"/>
    </row>
    <row r="1282" spans="1:18" x14ac:dyDescent="0.2">
      <c r="A1282" t="s">
        <v>287</v>
      </c>
      <c r="B1282">
        <v>10514.108</v>
      </c>
      <c r="F1282" s="162" t="s">
        <v>274</v>
      </c>
      <c r="G1282" s="162"/>
      <c r="O1282" s="162" t="s">
        <v>274</v>
      </c>
      <c r="P1282" s="162"/>
      <c r="R1282" s="162"/>
    </row>
    <row r="1283" spans="1:18" x14ac:dyDescent="0.2">
      <c r="A1283" t="s">
        <v>288</v>
      </c>
      <c r="B1283">
        <v>19698</v>
      </c>
      <c r="F1283" s="162" t="s">
        <v>274</v>
      </c>
      <c r="G1283" s="162"/>
      <c r="O1283" s="162" t="s">
        <v>274</v>
      </c>
      <c r="P1283" s="162"/>
      <c r="Q1283" s="162"/>
      <c r="R1283" s="162"/>
    </row>
    <row r="1284" spans="1:18" x14ac:dyDescent="0.2">
      <c r="A1284" t="s">
        <v>289</v>
      </c>
      <c r="B1284">
        <v>4258</v>
      </c>
      <c r="F1284" s="162" t="s">
        <v>274</v>
      </c>
      <c r="G1284" s="162"/>
      <c r="O1284" s="162" t="s">
        <v>274</v>
      </c>
      <c r="P1284" s="162"/>
      <c r="Q1284" s="162"/>
      <c r="R1284" s="162"/>
    </row>
    <row r="1285" spans="1:18" x14ac:dyDescent="0.2">
      <c r="F1285" s="162" t="s">
        <v>274</v>
      </c>
      <c r="G1285" s="162"/>
      <c r="O1285" s="162" t="s">
        <v>274</v>
      </c>
      <c r="P1285" s="162"/>
      <c r="Q1285" s="162"/>
      <c r="R1285" s="162"/>
    </row>
    <row r="1286" spans="1:18" x14ac:dyDescent="0.2">
      <c r="A1286" t="s">
        <v>290</v>
      </c>
      <c r="F1286" s="162" t="s">
        <v>274</v>
      </c>
      <c r="G1286" s="162"/>
      <c r="O1286" s="162" t="s">
        <v>274</v>
      </c>
      <c r="P1286" s="162"/>
      <c r="Q1286" s="162"/>
      <c r="R1286" s="162"/>
    </row>
    <row r="1287" spans="1:18" x14ac:dyDescent="0.2">
      <c r="A1287" t="s">
        <v>291</v>
      </c>
      <c r="B1287">
        <v>63</v>
      </c>
      <c r="F1287" s="162" t="s">
        <v>274</v>
      </c>
      <c r="G1287" s="162"/>
      <c r="O1287" s="162" t="s">
        <v>274</v>
      </c>
      <c r="P1287" s="162"/>
      <c r="Q1287" s="162"/>
      <c r="R1287" s="162"/>
    </row>
    <row r="1288" spans="1:18" x14ac:dyDescent="0.2">
      <c r="A1288" t="s">
        <v>292</v>
      </c>
      <c r="B1288">
        <v>0</v>
      </c>
      <c r="F1288" s="162" t="s">
        <v>274</v>
      </c>
      <c r="G1288" s="162"/>
      <c r="O1288" s="162" t="s">
        <v>274</v>
      </c>
      <c r="P1288" s="162"/>
      <c r="Q1288" s="162"/>
      <c r="R1288" s="162"/>
    </row>
    <row r="1289" spans="1:18" x14ac:dyDescent="0.2">
      <c r="A1289" t="s">
        <v>293</v>
      </c>
      <c r="B1289">
        <v>527</v>
      </c>
      <c r="F1289" s="162" t="s">
        <v>274</v>
      </c>
      <c r="G1289" s="162"/>
      <c r="O1289" s="162" t="s">
        <v>274</v>
      </c>
      <c r="P1289" s="162"/>
      <c r="Q1289" s="162"/>
      <c r="R1289" s="162"/>
    </row>
    <row r="1290" spans="1:18" x14ac:dyDescent="0.2">
      <c r="A1290" t="s">
        <v>294</v>
      </c>
      <c r="B1290">
        <v>0</v>
      </c>
      <c r="F1290" s="162" t="s">
        <v>274</v>
      </c>
      <c r="G1290" s="162"/>
      <c r="O1290" s="162" t="s">
        <v>274</v>
      </c>
      <c r="P1290" s="162"/>
      <c r="Q1290" s="162"/>
      <c r="R1290" s="162"/>
    </row>
    <row r="1291" spans="1:18" x14ac:dyDescent="0.2">
      <c r="A1291" t="s">
        <v>295</v>
      </c>
      <c r="B1291">
        <v>0</v>
      </c>
      <c r="F1291" s="162" t="s">
        <v>274</v>
      </c>
      <c r="G1291" s="162"/>
      <c r="O1291" s="162" t="s">
        <v>274</v>
      </c>
      <c r="P1291" s="162"/>
      <c r="Q1291" s="162"/>
      <c r="R1291" s="162"/>
    </row>
    <row r="1292" spans="1:18" x14ac:dyDescent="0.2">
      <c r="A1292" t="s">
        <v>296</v>
      </c>
      <c r="B1292">
        <v>0.97940000000000005</v>
      </c>
      <c r="F1292" s="162" t="s">
        <v>274</v>
      </c>
      <c r="G1292" s="162"/>
      <c r="O1292" s="162" t="s">
        <v>274</v>
      </c>
      <c r="P1292" s="162"/>
      <c r="Q1292" s="162"/>
      <c r="R1292" s="162"/>
    </row>
    <row r="1293" spans="1:18" x14ac:dyDescent="0.2">
      <c r="F1293" s="162" t="s">
        <v>274</v>
      </c>
      <c r="G1293" s="162"/>
      <c r="O1293" s="162" t="s">
        <v>274</v>
      </c>
      <c r="P1293" s="162"/>
      <c r="Q1293" s="162"/>
      <c r="R1293" s="162"/>
    </row>
    <row r="1294" spans="1:18" x14ac:dyDescent="0.2">
      <c r="A1294" t="s">
        <v>282</v>
      </c>
      <c r="B1294" t="s">
        <v>195</v>
      </c>
      <c r="C1294" t="s">
        <v>283</v>
      </c>
      <c r="F1294" s="162" t="s">
        <v>274</v>
      </c>
      <c r="G1294" s="162" t="str">
        <f t="shared" ref="G1294" si="1211">B1294</f>
        <v>H&amp;Slin500-1-7.txt</v>
      </c>
      <c r="H1294">
        <f t="shared" ref="H1294" si="1212">B1295</f>
        <v>69010</v>
      </c>
      <c r="I1294">
        <f t="shared" ref="I1294" si="1213">B1296</f>
        <v>68070</v>
      </c>
      <c r="J1294">
        <f t="shared" ref="J1294" si="1214">B1297</f>
        <v>64260</v>
      </c>
      <c r="K1294">
        <f t="shared" ref="K1294:L1294" si="1215">B1298</f>
        <v>64550</v>
      </c>
      <c r="L1294">
        <f t="shared" si="1215"/>
        <v>64260</v>
      </c>
      <c r="O1294" s="162" t="s">
        <v>274</v>
      </c>
      <c r="P1294" s="162"/>
      <c r="Q1294" s="162"/>
      <c r="R1294" s="162"/>
    </row>
    <row r="1295" spans="1:18" x14ac:dyDescent="0.2">
      <c r="A1295" t="s">
        <v>215</v>
      </c>
      <c r="B1295">
        <v>69010</v>
      </c>
      <c r="C1295" t="s">
        <v>284</v>
      </c>
      <c r="D1295">
        <v>1.877</v>
      </c>
      <c r="F1295" s="162" t="s">
        <v>274</v>
      </c>
      <c r="G1295" s="162"/>
      <c r="O1295" s="162" t="s">
        <v>274</v>
      </c>
      <c r="P1295" s="162"/>
      <c r="Q1295" s="162"/>
      <c r="R1295" s="162"/>
    </row>
    <row r="1296" spans="1:18" x14ac:dyDescent="0.2">
      <c r="A1296" t="s">
        <v>216</v>
      </c>
      <c r="B1296">
        <v>68070</v>
      </c>
      <c r="C1296" t="s">
        <v>284</v>
      </c>
      <c r="D1296">
        <v>0.28599999999999998</v>
      </c>
      <c r="F1296" s="162" t="s">
        <v>274</v>
      </c>
      <c r="G1296" s="162"/>
      <c r="O1296" s="162" t="s">
        <v>274</v>
      </c>
      <c r="P1296" s="162"/>
      <c r="Q1296" s="162"/>
      <c r="R1296" s="162"/>
    </row>
    <row r="1297" spans="1:18" x14ac:dyDescent="0.2">
      <c r="A1297" t="s">
        <v>285</v>
      </c>
      <c r="B1297">
        <v>64260</v>
      </c>
      <c r="F1297" s="162" t="s">
        <v>274</v>
      </c>
      <c r="G1297" s="162"/>
      <c r="O1297" s="162" t="s">
        <v>274</v>
      </c>
      <c r="P1297" s="162"/>
      <c r="Q1297" s="162"/>
      <c r="R1297" s="162"/>
    </row>
    <row r="1298" spans="1:18" x14ac:dyDescent="0.2">
      <c r="A1298" t="s">
        <v>286</v>
      </c>
      <c r="B1298">
        <v>64550</v>
      </c>
      <c r="C1298">
        <v>64260</v>
      </c>
      <c r="F1298" s="162" t="s">
        <v>274</v>
      </c>
      <c r="G1298" s="162"/>
      <c r="O1298" s="162" t="s">
        <v>274</v>
      </c>
      <c r="P1298" s="162"/>
      <c r="R1298" s="162"/>
    </row>
    <row r="1299" spans="1:18" x14ac:dyDescent="0.2">
      <c r="A1299" t="s">
        <v>287</v>
      </c>
      <c r="B1299">
        <v>10717.157999999999</v>
      </c>
      <c r="F1299" s="162" t="s">
        <v>274</v>
      </c>
      <c r="G1299" s="162"/>
      <c r="O1299" s="162" t="s">
        <v>274</v>
      </c>
      <c r="P1299" s="162"/>
      <c r="Q1299" s="162"/>
      <c r="R1299" s="162"/>
    </row>
    <row r="1300" spans="1:18" x14ac:dyDescent="0.2">
      <c r="A1300" t="s">
        <v>288</v>
      </c>
      <c r="B1300">
        <v>14914</v>
      </c>
      <c r="F1300" s="162" t="s">
        <v>274</v>
      </c>
      <c r="G1300" s="162"/>
      <c r="O1300" s="162" t="s">
        <v>274</v>
      </c>
      <c r="P1300" s="162"/>
      <c r="Q1300" s="162"/>
      <c r="R1300" s="162"/>
    </row>
    <row r="1301" spans="1:18" x14ac:dyDescent="0.2">
      <c r="A1301" t="s">
        <v>289</v>
      </c>
      <c r="B1301">
        <v>3495</v>
      </c>
      <c r="F1301" s="162" t="s">
        <v>274</v>
      </c>
      <c r="G1301" s="162"/>
      <c r="O1301" s="162" t="s">
        <v>274</v>
      </c>
      <c r="P1301" s="162"/>
      <c r="Q1301" s="162"/>
      <c r="R1301" s="162"/>
    </row>
    <row r="1302" spans="1:18" x14ac:dyDescent="0.2">
      <c r="F1302" s="162" t="s">
        <v>274</v>
      </c>
      <c r="G1302" s="162"/>
      <c r="O1302" s="162" t="s">
        <v>274</v>
      </c>
      <c r="P1302" s="162"/>
      <c r="Q1302" s="162"/>
      <c r="R1302" s="162"/>
    </row>
    <row r="1303" spans="1:18" x14ac:dyDescent="0.2">
      <c r="A1303" t="s">
        <v>290</v>
      </c>
      <c r="F1303" s="162" t="s">
        <v>274</v>
      </c>
      <c r="G1303" s="162"/>
      <c r="O1303" s="162" t="s">
        <v>274</v>
      </c>
      <c r="P1303" s="162"/>
      <c r="Q1303" s="162"/>
      <c r="R1303" s="162"/>
    </row>
    <row r="1304" spans="1:18" x14ac:dyDescent="0.2">
      <c r="A1304" t="s">
        <v>291</v>
      </c>
      <c r="B1304">
        <v>40</v>
      </c>
      <c r="F1304" s="162" t="s">
        <v>274</v>
      </c>
      <c r="G1304" s="162"/>
      <c r="O1304" s="162" t="s">
        <v>274</v>
      </c>
      <c r="P1304" s="162"/>
      <c r="Q1304" s="162"/>
      <c r="R1304" s="162"/>
    </row>
    <row r="1305" spans="1:18" x14ac:dyDescent="0.2">
      <c r="A1305" t="s">
        <v>292</v>
      </c>
      <c r="B1305">
        <v>0</v>
      </c>
      <c r="F1305" s="162" t="s">
        <v>274</v>
      </c>
      <c r="G1305" s="162"/>
      <c r="O1305" s="162" t="s">
        <v>274</v>
      </c>
      <c r="P1305" s="162"/>
      <c r="Q1305" s="162"/>
      <c r="R1305" s="162"/>
    </row>
    <row r="1306" spans="1:18" x14ac:dyDescent="0.2">
      <c r="A1306" t="s">
        <v>293</v>
      </c>
      <c r="B1306">
        <v>777</v>
      </c>
      <c r="F1306" s="162" t="s">
        <v>274</v>
      </c>
      <c r="G1306" s="162"/>
      <c r="O1306" s="162" t="s">
        <v>274</v>
      </c>
      <c r="P1306" s="162"/>
      <c r="Q1306" s="162"/>
      <c r="R1306" s="162"/>
    </row>
    <row r="1307" spans="1:18" x14ac:dyDescent="0.2">
      <c r="A1307" t="s">
        <v>294</v>
      </c>
      <c r="B1307">
        <v>0</v>
      </c>
      <c r="F1307" s="162" t="s">
        <v>274</v>
      </c>
      <c r="G1307" s="162"/>
      <c r="O1307" s="162" t="s">
        <v>274</v>
      </c>
      <c r="P1307" s="162"/>
      <c r="Q1307" s="162"/>
      <c r="R1307" s="162"/>
    </row>
    <row r="1308" spans="1:18" x14ac:dyDescent="0.2">
      <c r="A1308" t="s">
        <v>295</v>
      </c>
      <c r="B1308">
        <v>0</v>
      </c>
      <c r="F1308" s="162" t="s">
        <v>274</v>
      </c>
      <c r="G1308" s="162"/>
      <c r="O1308" s="162" t="s">
        <v>274</v>
      </c>
      <c r="P1308" s="162"/>
      <c r="Q1308" s="162"/>
      <c r="R1308" s="162"/>
    </row>
    <row r="1309" spans="1:18" x14ac:dyDescent="0.2">
      <c r="A1309" t="s">
        <v>296</v>
      </c>
      <c r="B1309">
        <v>0.97760000000000002</v>
      </c>
      <c r="F1309" s="162" t="s">
        <v>274</v>
      </c>
      <c r="G1309" s="162"/>
      <c r="O1309" s="162" t="s">
        <v>274</v>
      </c>
      <c r="P1309" s="162"/>
      <c r="Q1309" s="162"/>
      <c r="R1309" s="162"/>
    </row>
    <row r="1310" spans="1:18" x14ac:dyDescent="0.2">
      <c r="F1310" s="162" t="s">
        <v>274</v>
      </c>
      <c r="G1310" s="162"/>
      <c r="O1310" s="162" t="s">
        <v>274</v>
      </c>
      <c r="P1310" s="162"/>
      <c r="Q1310" s="162"/>
      <c r="R1310" s="162"/>
    </row>
    <row r="1311" spans="1:18" x14ac:dyDescent="0.2">
      <c r="A1311" t="s">
        <v>282</v>
      </c>
      <c r="B1311" t="s">
        <v>196</v>
      </c>
      <c r="C1311" t="s">
        <v>283</v>
      </c>
      <c r="F1311" s="162" t="s">
        <v>274</v>
      </c>
      <c r="G1311" s="162" t="str">
        <f t="shared" ref="G1311" si="1216">B1311</f>
        <v>H&amp;Slin500-1-8.txt</v>
      </c>
      <c r="H1311">
        <f t="shared" ref="H1311" si="1217">B1312</f>
        <v>68540</v>
      </c>
      <c r="I1311">
        <f t="shared" ref="I1311" si="1218">B1313</f>
        <v>68360</v>
      </c>
      <c r="J1311">
        <f t="shared" ref="J1311" si="1219">B1314</f>
        <v>64050</v>
      </c>
      <c r="K1311">
        <f t="shared" ref="K1311:L1311" si="1220">B1315</f>
        <v>64200</v>
      </c>
      <c r="L1311">
        <f t="shared" si="1220"/>
        <v>64050</v>
      </c>
      <c r="O1311" s="162" t="s">
        <v>274</v>
      </c>
      <c r="P1311" s="162"/>
      <c r="Q1311" s="162"/>
      <c r="R1311" s="162"/>
    </row>
    <row r="1312" spans="1:18" x14ac:dyDescent="0.2">
      <c r="A1312" t="s">
        <v>215</v>
      </c>
      <c r="B1312">
        <v>68540</v>
      </c>
      <c r="C1312" t="s">
        <v>284</v>
      </c>
      <c r="D1312">
        <v>4.7619999999999996</v>
      </c>
      <c r="F1312" s="162" t="s">
        <v>274</v>
      </c>
      <c r="G1312" s="162"/>
      <c r="O1312" s="162" t="s">
        <v>274</v>
      </c>
      <c r="P1312" s="162"/>
      <c r="Q1312" s="162"/>
      <c r="R1312" s="162"/>
    </row>
    <row r="1313" spans="1:18" x14ac:dyDescent="0.2">
      <c r="A1313" t="s">
        <v>216</v>
      </c>
      <c r="B1313">
        <v>68360</v>
      </c>
      <c r="C1313" t="s">
        <v>284</v>
      </c>
      <c r="D1313">
        <v>0.28799999999999998</v>
      </c>
      <c r="F1313" s="162" t="s">
        <v>274</v>
      </c>
      <c r="G1313" s="162"/>
      <c r="O1313" s="162" t="s">
        <v>274</v>
      </c>
      <c r="P1313" s="162"/>
      <c r="Q1313" s="162"/>
      <c r="R1313" s="162"/>
    </row>
    <row r="1314" spans="1:18" x14ac:dyDescent="0.2">
      <c r="A1314" t="s">
        <v>285</v>
      </c>
      <c r="B1314">
        <v>64050</v>
      </c>
      <c r="F1314" s="162" t="s">
        <v>274</v>
      </c>
      <c r="G1314" s="162"/>
      <c r="O1314" s="162" t="s">
        <v>274</v>
      </c>
      <c r="P1314" s="162"/>
      <c r="R1314" s="162"/>
    </row>
    <row r="1315" spans="1:18" x14ac:dyDescent="0.2">
      <c r="A1315" t="s">
        <v>286</v>
      </c>
      <c r="B1315">
        <v>64200</v>
      </c>
      <c r="C1315">
        <v>64050</v>
      </c>
      <c r="F1315" s="162" t="s">
        <v>274</v>
      </c>
      <c r="G1315" s="162"/>
      <c r="O1315" s="162" t="s">
        <v>274</v>
      </c>
      <c r="P1315" s="162"/>
      <c r="Q1315" s="162"/>
      <c r="R1315" s="162"/>
    </row>
    <row r="1316" spans="1:18" x14ac:dyDescent="0.2">
      <c r="A1316" t="s">
        <v>287</v>
      </c>
      <c r="B1316">
        <v>10211.874</v>
      </c>
      <c r="F1316" s="162" t="s">
        <v>274</v>
      </c>
      <c r="G1316" s="162"/>
      <c r="O1316" s="162" t="s">
        <v>274</v>
      </c>
      <c r="P1316" s="162"/>
      <c r="Q1316" s="162"/>
      <c r="R1316" s="162"/>
    </row>
    <row r="1317" spans="1:18" x14ac:dyDescent="0.2">
      <c r="A1317" t="s">
        <v>288</v>
      </c>
      <c r="B1317">
        <v>19944</v>
      </c>
      <c r="F1317" s="162" t="s">
        <v>274</v>
      </c>
      <c r="G1317" s="162"/>
      <c r="O1317" s="162" t="s">
        <v>274</v>
      </c>
      <c r="P1317" s="162"/>
      <c r="Q1317" s="162"/>
      <c r="R1317" s="162"/>
    </row>
    <row r="1318" spans="1:18" x14ac:dyDescent="0.2">
      <c r="A1318" t="s">
        <v>289</v>
      </c>
      <c r="B1318">
        <v>4289</v>
      </c>
      <c r="F1318" s="162" t="s">
        <v>274</v>
      </c>
      <c r="G1318" s="162"/>
      <c r="O1318" s="162" t="s">
        <v>274</v>
      </c>
      <c r="P1318" s="162"/>
      <c r="Q1318" s="162"/>
      <c r="R1318" s="162"/>
    </row>
    <row r="1319" spans="1:18" x14ac:dyDescent="0.2">
      <c r="F1319" s="162" t="s">
        <v>274</v>
      </c>
      <c r="G1319" s="162"/>
      <c r="O1319" s="162" t="s">
        <v>274</v>
      </c>
      <c r="P1319" s="162"/>
      <c r="Q1319" s="162"/>
      <c r="R1319" s="162"/>
    </row>
    <row r="1320" spans="1:18" x14ac:dyDescent="0.2">
      <c r="A1320" t="s">
        <v>290</v>
      </c>
      <c r="F1320" s="162" t="s">
        <v>274</v>
      </c>
      <c r="G1320" s="162"/>
      <c r="O1320" s="162" t="s">
        <v>274</v>
      </c>
      <c r="P1320" s="162"/>
      <c r="Q1320" s="162"/>
      <c r="R1320" s="162"/>
    </row>
    <row r="1321" spans="1:18" x14ac:dyDescent="0.2">
      <c r="A1321" t="s">
        <v>291</v>
      </c>
      <c r="B1321">
        <v>38</v>
      </c>
      <c r="F1321" s="162" t="s">
        <v>274</v>
      </c>
      <c r="G1321" s="162"/>
      <c r="O1321" s="162" t="s">
        <v>274</v>
      </c>
      <c r="P1321" s="162"/>
      <c r="Q1321" s="162"/>
      <c r="R1321" s="162"/>
    </row>
    <row r="1322" spans="1:18" x14ac:dyDescent="0.2">
      <c r="A1322" t="s">
        <v>292</v>
      </c>
      <c r="B1322">
        <v>0</v>
      </c>
      <c r="F1322" s="162" t="s">
        <v>274</v>
      </c>
      <c r="G1322" s="162"/>
      <c r="O1322" s="162" t="s">
        <v>274</v>
      </c>
      <c r="P1322" s="162"/>
      <c r="Q1322" s="162"/>
      <c r="R1322" s="162"/>
    </row>
    <row r="1323" spans="1:18" x14ac:dyDescent="0.2">
      <c r="A1323" t="s">
        <v>293</v>
      </c>
      <c r="B1323">
        <v>1267</v>
      </c>
      <c r="F1323" s="162" t="s">
        <v>274</v>
      </c>
      <c r="G1323" s="162"/>
      <c r="O1323" s="162" t="s">
        <v>274</v>
      </c>
      <c r="P1323" s="162"/>
      <c r="Q1323" s="162"/>
      <c r="R1323" s="162"/>
    </row>
    <row r="1324" spans="1:18" x14ac:dyDescent="0.2">
      <c r="A1324" t="s">
        <v>294</v>
      </c>
      <c r="B1324">
        <v>0</v>
      </c>
      <c r="F1324" s="162" t="s">
        <v>274</v>
      </c>
      <c r="G1324" s="162"/>
      <c r="O1324" s="162" t="s">
        <v>274</v>
      </c>
      <c r="P1324" s="162"/>
      <c r="Q1324" s="162"/>
      <c r="R1324" s="162"/>
    </row>
    <row r="1325" spans="1:18" x14ac:dyDescent="0.2">
      <c r="A1325" t="s">
        <v>295</v>
      </c>
      <c r="B1325">
        <v>0</v>
      </c>
      <c r="F1325" s="162" t="s">
        <v>274</v>
      </c>
      <c r="G1325" s="162"/>
      <c r="O1325" s="162" t="s">
        <v>274</v>
      </c>
      <c r="P1325" s="162"/>
      <c r="Q1325" s="162"/>
      <c r="R1325" s="162"/>
    </row>
    <row r="1326" spans="1:18" x14ac:dyDescent="0.2">
      <c r="A1326" t="s">
        <v>296</v>
      </c>
      <c r="B1326">
        <v>0.97789999999999999</v>
      </c>
      <c r="F1326" s="162" t="s">
        <v>274</v>
      </c>
      <c r="G1326" s="162"/>
      <c r="O1326" s="162" t="s">
        <v>274</v>
      </c>
      <c r="P1326" s="162"/>
      <c r="Q1326" s="162"/>
      <c r="R1326" s="162"/>
    </row>
    <row r="1327" spans="1:18" x14ac:dyDescent="0.2">
      <c r="F1327" s="162" t="s">
        <v>274</v>
      </c>
      <c r="G1327" s="162"/>
      <c r="O1327" s="162" t="s">
        <v>274</v>
      </c>
      <c r="P1327" s="162"/>
      <c r="Q1327" s="162"/>
      <c r="R1327" s="162"/>
    </row>
    <row r="1328" spans="1:18" x14ac:dyDescent="0.2">
      <c r="A1328" t="s">
        <v>282</v>
      </c>
      <c r="B1328" t="s">
        <v>197</v>
      </c>
      <c r="C1328" t="s">
        <v>283</v>
      </c>
      <c r="F1328" s="162" t="s">
        <v>274</v>
      </c>
      <c r="G1328" s="162" t="str">
        <f t="shared" ref="G1328" si="1221">B1328</f>
        <v>H&amp;Slin500-1-9.txt</v>
      </c>
      <c r="H1328">
        <f t="shared" ref="H1328" si="1222">B1329</f>
        <v>67160</v>
      </c>
      <c r="I1328">
        <f t="shared" ref="I1328" si="1223">B1330</f>
        <v>66270</v>
      </c>
      <c r="J1328">
        <f t="shared" ref="J1328" si="1224">B1331</f>
        <v>62190</v>
      </c>
      <c r="K1328">
        <f t="shared" ref="K1328:L1328" si="1225">B1332</f>
        <v>62420</v>
      </c>
      <c r="L1328">
        <f t="shared" si="1225"/>
        <v>62190</v>
      </c>
      <c r="O1328" s="162" t="s">
        <v>274</v>
      </c>
      <c r="P1328" s="162"/>
      <c r="Q1328" s="162"/>
      <c r="R1328" s="162"/>
    </row>
    <row r="1329" spans="1:18" x14ac:dyDescent="0.2">
      <c r="A1329" t="s">
        <v>215</v>
      </c>
      <c r="B1329">
        <v>67160</v>
      </c>
      <c r="C1329" t="s">
        <v>284</v>
      </c>
      <c r="D1329">
        <v>2.8260000000000001</v>
      </c>
      <c r="F1329" s="162" t="s">
        <v>274</v>
      </c>
      <c r="G1329" s="162"/>
      <c r="O1329" s="162" t="s">
        <v>274</v>
      </c>
      <c r="P1329" s="162"/>
      <c r="Q1329" s="162"/>
      <c r="R1329" s="162"/>
    </row>
    <row r="1330" spans="1:18" x14ac:dyDescent="0.2">
      <c r="A1330" t="s">
        <v>216</v>
      </c>
      <c r="B1330">
        <v>66270</v>
      </c>
      <c r="C1330" t="s">
        <v>284</v>
      </c>
      <c r="D1330">
        <v>0.184</v>
      </c>
      <c r="F1330" s="162" t="s">
        <v>274</v>
      </c>
      <c r="G1330" s="162"/>
      <c r="O1330" s="162" t="s">
        <v>274</v>
      </c>
      <c r="P1330" s="162"/>
      <c r="R1330" s="162"/>
    </row>
    <row r="1331" spans="1:18" x14ac:dyDescent="0.2">
      <c r="A1331" t="s">
        <v>285</v>
      </c>
      <c r="B1331">
        <v>62190</v>
      </c>
      <c r="F1331" s="162" t="s">
        <v>274</v>
      </c>
      <c r="G1331" s="162"/>
      <c r="O1331" s="162" t="s">
        <v>274</v>
      </c>
      <c r="P1331" s="162"/>
      <c r="Q1331" s="162"/>
      <c r="R1331" s="162"/>
    </row>
    <row r="1332" spans="1:18" x14ac:dyDescent="0.2">
      <c r="A1332" t="s">
        <v>286</v>
      </c>
      <c r="B1332">
        <v>62420</v>
      </c>
      <c r="C1332">
        <v>62190</v>
      </c>
      <c r="F1332" s="162" t="s">
        <v>274</v>
      </c>
      <c r="G1332" s="162"/>
      <c r="O1332" s="162" t="s">
        <v>274</v>
      </c>
      <c r="P1332" s="162"/>
      <c r="Q1332" s="162"/>
      <c r="R1332" s="162"/>
    </row>
    <row r="1333" spans="1:18" x14ac:dyDescent="0.2">
      <c r="A1333" t="s">
        <v>287</v>
      </c>
      <c r="B1333">
        <v>10394.025</v>
      </c>
      <c r="F1333" s="162" t="s">
        <v>274</v>
      </c>
      <c r="G1333" s="162"/>
      <c r="O1333" s="162" t="s">
        <v>274</v>
      </c>
      <c r="P1333" s="162"/>
      <c r="Q1333" s="162"/>
      <c r="R1333" s="162"/>
    </row>
    <row r="1334" spans="1:18" x14ac:dyDescent="0.2">
      <c r="A1334" t="s">
        <v>288</v>
      </c>
      <c r="B1334">
        <v>15666</v>
      </c>
      <c r="F1334" s="162" t="s">
        <v>274</v>
      </c>
      <c r="G1334" s="162"/>
      <c r="O1334" s="162" t="s">
        <v>274</v>
      </c>
      <c r="P1334" s="162"/>
      <c r="Q1334" s="162"/>
      <c r="R1334" s="162"/>
    </row>
    <row r="1335" spans="1:18" x14ac:dyDescent="0.2">
      <c r="A1335" t="s">
        <v>289</v>
      </c>
      <c r="B1335">
        <v>3643</v>
      </c>
      <c r="F1335" s="162" t="s">
        <v>274</v>
      </c>
      <c r="G1335" s="162"/>
      <c r="O1335" s="162" t="s">
        <v>274</v>
      </c>
      <c r="P1335" s="162"/>
      <c r="Q1335" s="162"/>
      <c r="R1335" s="162"/>
    </row>
    <row r="1336" spans="1:18" x14ac:dyDescent="0.2">
      <c r="F1336" s="162" t="s">
        <v>274</v>
      </c>
      <c r="G1336" s="162"/>
      <c r="O1336" s="162" t="s">
        <v>274</v>
      </c>
      <c r="P1336" s="162"/>
      <c r="Q1336" s="162"/>
      <c r="R1336" s="162"/>
    </row>
    <row r="1337" spans="1:18" x14ac:dyDescent="0.2">
      <c r="A1337" t="s">
        <v>290</v>
      </c>
      <c r="F1337" s="162" t="s">
        <v>274</v>
      </c>
      <c r="G1337" s="162"/>
      <c r="O1337" s="162" t="s">
        <v>274</v>
      </c>
      <c r="P1337" s="162"/>
      <c r="Q1337" s="162"/>
      <c r="R1337" s="162"/>
    </row>
    <row r="1338" spans="1:18" x14ac:dyDescent="0.2">
      <c r="A1338" t="s">
        <v>291</v>
      </c>
      <c r="B1338">
        <v>25</v>
      </c>
      <c r="F1338" s="162" t="s">
        <v>274</v>
      </c>
      <c r="G1338" s="162"/>
      <c r="O1338" s="162" t="s">
        <v>274</v>
      </c>
      <c r="P1338" s="162"/>
      <c r="Q1338" s="162"/>
      <c r="R1338" s="162"/>
    </row>
    <row r="1339" spans="1:18" x14ac:dyDescent="0.2">
      <c r="A1339" t="s">
        <v>292</v>
      </c>
      <c r="B1339">
        <v>0</v>
      </c>
      <c r="F1339" s="162" t="s">
        <v>274</v>
      </c>
      <c r="G1339" s="162"/>
      <c r="O1339" s="162" t="s">
        <v>274</v>
      </c>
      <c r="P1339" s="162"/>
      <c r="Q1339" s="162"/>
      <c r="R1339" s="162"/>
    </row>
    <row r="1340" spans="1:18" x14ac:dyDescent="0.2">
      <c r="A1340" t="s">
        <v>293</v>
      </c>
      <c r="B1340">
        <v>571</v>
      </c>
      <c r="F1340" s="162" t="s">
        <v>274</v>
      </c>
      <c r="G1340" s="162"/>
      <c r="O1340" s="162" t="s">
        <v>274</v>
      </c>
      <c r="P1340" s="162"/>
      <c r="Q1340" s="162"/>
      <c r="R1340" s="162"/>
    </row>
    <row r="1341" spans="1:18" x14ac:dyDescent="0.2">
      <c r="A1341" t="s">
        <v>294</v>
      </c>
      <c r="B1341">
        <v>0</v>
      </c>
      <c r="F1341" s="162" t="s">
        <v>274</v>
      </c>
      <c r="G1341" s="162"/>
      <c r="O1341" s="162" t="s">
        <v>274</v>
      </c>
      <c r="P1341" s="162"/>
      <c r="Q1341" s="162"/>
      <c r="R1341" s="162"/>
    </row>
    <row r="1342" spans="1:18" x14ac:dyDescent="0.2">
      <c r="A1342" t="s">
        <v>295</v>
      </c>
      <c r="B1342">
        <v>0</v>
      </c>
      <c r="F1342" s="162" t="s">
        <v>274</v>
      </c>
      <c r="G1342" s="162"/>
      <c r="O1342" s="162" t="s">
        <v>274</v>
      </c>
      <c r="P1342" s="162"/>
      <c r="Q1342" s="162"/>
      <c r="R1342" s="162"/>
    </row>
    <row r="1343" spans="1:18" x14ac:dyDescent="0.2">
      <c r="A1343" t="s">
        <v>296</v>
      </c>
      <c r="B1343">
        <v>0.9778</v>
      </c>
      <c r="F1343" s="162" t="s">
        <v>274</v>
      </c>
      <c r="G1343" s="162"/>
      <c r="O1343" s="162" t="s">
        <v>274</v>
      </c>
      <c r="P1343" s="162"/>
      <c r="Q1343" s="162"/>
      <c r="R1343" s="162"/>
    </row>
    <row r="1344" spans="1:18" x14ac:dyDescent="0.2">
      <c r="F1344" s="162" t="s">
        <v>274</v>
      </c>
      <c r="G1344" s="162"/>
      <c r="O1344" s="162" t="s">
        <v>274</v>
      </c>
      <c r="P1344" s="162"/>
      <c r="Q1344" s="162"/>
      <c r="R1344" s="162"/>
    </row>
    <row r="1345" spans="1:18" x14ac:dyDescent="0.2">
      <c r="A1345" t="s">
        <v>282</v>
      </c>
      <c r="B1345" t="s">
        <v>189</v>
      </c>
      <c r="C1345" t="s">
        <v>283</v>
      </c>
      <c r="F1345" s="162" t="s">
        <v>274</v>
      </c>
      <c r="G1345" s="162" t="str">
        <f t="shared" ref="G1345" si="1226">B1345</f>
        <v>H&amp;Slin500-1-10.txt</v>
      </c>
      <c r="H1345">
        <f t="shared" ref="H1345" si="1227">B1346</f>
        <v>67810</v>
      </c>
      <c r="I1345">
        <f t="shared" ref="I1345" si="1228">B1347</f>
        <v>66540</v>
      </c>
      <c r="J1345">
        <f t="shared" ref="J1345" si="1229">B1348</f>
        <v>63100</v>
      </c>
      <c r="K1345">
        <f t="shared" ref="K1345:L1345" si="1230">B1349</f>
        <v>63100</v>
      </c>
      <c r="L1345">
        <f t="shared" si="1230"/>
        <v>63100</v>
      </c>
      <c r="O1345" s="162" t="s">
        <v>274</v>
      </c>
      <c r="P1345" s="162"/>
      <c r="Q1345" s="162"/>
      <c r="R1345" s="162"/>
    </row>
    <row r="1346" spans="1:18" x14ac:dyDescent="0.2">
      <c r="A1346" t="s">
        <v>215</v>
      </c>
      <c r="B1346">
        <v>67810</v>
      </c>
      <c r="C1346" t="s">
        <v>284</v>
      </c>
      <c r="D1346">
        <v>1.054</v>
      </c>
      <c r="F1346" s="162" t="s">
        <v>274</v>
      </c>
      <c r="G1346" s="162"/>
      <c r="O1346" s="162" t="s">
        <v>274</v>
      </c>
      <c r="P1346" s="162"/>
      <c r="R1346" s="162"/>
    </row>
    <row r="1347" spans="1:18" x14ac:dyDescent="0.2">
      <c r="A1347" t="s">
        <v>216</v>
      </c>
      <c r="B1347">
        <v>66540</v>
      </c>
      <c r="C1347" t="s">
        <v>284</v>
      </c>
      <c r="D1347">
        <v>0.126</v>
      </c>
      <c r="F1347" s="162" t="s">
        <v>274</v>
      </c>
      <c r="G1347" s="162"/>
      <c r="O1347" s="162" t="s">
        <v>274</v>
      </c>
      <c r="P1347" s="162"/>
      <c r="Q1347" s="162"/>
      <c r="R1347" s="162"/>
    </row>
    <row r="1348" spans="1:18" x14ac:dyDescent="0.2">
      <c r="A1348" t="s">
        <v>285</v>
      </c>
      <c r="B1348">
        <v>63100</v>
      </c>
      <c r="F1348" s="162" t="s">
        <v>274</v>
      </c>
      <c r="G1348" s="162"/>
      <c r="O1348" s="162" t="s">
        <v>274</v>
      </c>
      <c r="P1348" s="162"/>
      <c r="Q1348" s="162"/>
      <c r="R1348" s="162"/>
    </row>
    <row r="1349" spans="1:18" x14ac:dyDescent="0.2">
      <c r="A1349" t="s">
        <v>286</v>
      </c>
      <c r="B1349">
        <v>63100</v>
      </c>
      <c r="C1349">
        <v>63100</v>
      </c>
      <c r="F1349" s="162" t="s">
        <v>274</v>
      </c>
      <c r="G1349" s="162"/>
      <c r="O1349" s="162" t="s">
        <v>274</v>
      </c>
      <c r="P1349" s="162"/>
      <c r="Q1349" s="162"/>
      <c r="R1349" s="162"/>
    </row>
    <row r="1350" spans="1:18" x14ac:dyDescent="0.2">
      <c r="A1350" t="s">
        <v>287</v>
      </c>
      <c r="B1350">
        <v>10204.85</v>
      </c>
      <c r="F1350" s="162" t="s">
        <v>274</v>
      </c>
      <c r="G1350" s="162"/>
      <c r="O1350" s="162" t="s">
        <v>274</v>
      </c>
      <c r="P1350" s="162"/>
      <c r="Q1350" s="162"/>
      <c r="R1350" s="162"/>
    </row>
    <row r="1351" spans="1:18" x14ac:dyDescent="0.2">
      <c r="A1351" t="s">
        <v>288</v>
      </c>
      <c r="B1351">
        <v>17888</v>
      </c>
      <c r="F1351" s="162" t="s">
        <v>274</v>
      </c>
      <c r="G1351" s="162"/>
      <c r="O1351" s="162" t="s">
        <v>274</v>
      </c>
      <c r="P1351" s="162"/>
      <c r="Q1351" s="162"/>
      <c r="R1351" s="162"/>
    </row>
    <row r="1352" spans="1:18" x14ac:dyDescent="0.2">
      <c r="A1352" t="s">
        <v>289</v>
      </c>
      <c r="B1352">
        <v>3823</v>
      </c>
      <c r="F1352" s="162" t="s">
        <v>274</v>
      </c>
      <c r="G1352" s="162"/>
      <c r="O1352" s="162" t="s">
        <v>274</v>
      </c>
      <c r="P1352" s="162"/>
      <c r="Q1352" s="162"/>
      <c r="R1352" s="162"/>
    </row>
    <row r="1353" spans="1:18" x14ac:dyDescent="0.2">
      <c r="F1353" s="162" t="s">
        <v>274</v>
      </c>
      <c r="G1353" s="162"/>
      <c r="O1353" s="162" t="s">
        <v>274</v>
      </c>
      <c r="P1353" s="162"/>
      <c r="Q1353" s="162"/>
      <c r="R1353" s="162"/>
    </row>
    <row r="1354" spans="1:18" x14ac:dyDescent="0.2">
      <c r="A1354" t="s">
        <v>290</v>
      </c>
      <c r="F1354" s="162" t="s">
        <v>274</v>
      </c>
      <c r="G1354" s="162"/>
      <c r="O1354" s="162" t="s">
        <v>274</v>
      </c>
      <c r="P1354" s="162"/>
      <c r="Q1354" s="162"/>
      <c r="R1354" s="162"/>
    </row>
    <row r="1355" spans="1:18" x14ac:dyDescent="0.2">
      <c r="A1355" t="s">
        <v>291</v>
      </c>
      <c r="B1355">
        <v>24</v>
      </c>
      <c r="F1355" s="162" t="s">
        <v>274</v>
      </c>
      <c r="G1355" s="162"/>
      <c r="O1355" s="162" t="s">
        <v>274</v>
      </c>
      <c r="P1355" s="162"/>
      <c r="Q1355" s="162"/>
      <c r="R1355" s="162"/>
    </row>
    <row r="1356" spans="1:18" x14ac:dyDescent="0.2">
      <c r="A1356" t="s">
        <v>292</v>
      </c>
      <c r="B1356">
        <v>0</v>
      </c>
      <c r="F1356" s="162" t="s">
        <v>274</v>
      </c>
      <c r="G1356" s="162"/>
      <c r="O1356" s="162" t="s">
        <v>274</v>
      </c>
      <c r="P1356" s="162"/>
      <c r="Q1356" s="162"/>
      <c r="R1356" s="162"/>
    </row>
    <row r="1357" spans="1:18" x14ac:dyDescent="0.2">
      <c r="A1357" t="s">
        <v>293</v>
      </c>
      <c r="B1357">
        <v>633</v>
      </c>
      <c r="F1357" s="162" t="s">
        <v>274</v>
      </c>
      <c r="G1357" s="162"/>
      <c r="O1357" s="162" t="s">
        <v>274</v>
      </c>
      <c r="P1357" s="162"/>
      <c r="Q1357" s="162"/>
      <c r="R1357" s="162"/>
    </row>
    <row r="1358" spans="1:18" x14ac:dyDescent="0.2">
      <c r="A1358" t="s">
        <v>294</v>
      </c>
      <c r="B1358">
        <v>0</v>
      </c>
      <c r="F1358" s="162" t="s">
        <v>274</v>
      </c>
      <c r="G1358" s="162"/>
      <c r="O1358" s="162" t="s">
        <v>274</v>
      </c>
      <c r="P1358" s="162"/>
      <c r="Q1358" s="162"/>
      <c r="R1358" s="162"/>
    </row>
    <row r="1359" spans="1:18" x14ac:dyDescent="0.2">
      <c r="A1359" t="s">
        <v>295</v>
      </c>
      <c r="B1359">
        <v>0</v>
      </c>
      <c r="F1359" s="162" t="s">
        <v>274</v>
      </c>
      <c r="G1359" s="162"/>
      <c r="O1359" s="162" t="s">
        <v>274</v>
      </c>
      <c r="P1359" s="162"/>
      <c r="Q1359" s="162"/>
      <c r="R1359" s="162"/>
    </row>
    <row r="1360" spans="1:18" x14ac:dyDescent="0.2">
      <c r="A1360" t="s">
        <v>296</v>
      </c>
      <c r="B1360">
        <v>0.96830000000000005</v>
      </c>
      <c r="F1360" s="162" t="s">
        <v>274</v>
      </c>
      <c r="G1360" s="162"/>
      <c r="O1360" s="162" t="s">
        <v>274</v>
      </c>
      <c r="P1360" s="162"/>
      <c r="Q1360" s="162"/>
      <c r="R1360" s="162"/>
    </row>
    <row r="1361" spans="1:18" x14ac:dyDescent="0.2">
      <c r="F1361" s="162" t="s">
        <v>274</v>
      </c>
      <c r="G1361" s="162"/>
      <c r="O1361" s="162" t="s">
        <v>274</v>
      </c>
      <c r="P1361" s="162"/>
      <c r="Q1361" s="162"/>
      <c r="R1361" s="162"/>
    </row>
    <row r="1362" spans="1:18" x14ac:dyDescent="0.2">
      <c r="A1362" t="s">
        <v>282</v>
      </c>
      <c r="B1362" t="s">
        <v>158</v>
      </c>
      <c r="C1362" t="s">
        <v>283</v>
      </c>
      <c r="F1362" s="162" t="s">
        <v>274</v>
      </c>
      <c r="G1362" s="162" t="str">
        <f t="shared" ref="G1362" si="1231">B1362</f>
        <v>H&amp;Slin1000-1-1.txt</v>
      </c>
      <c r="H1362">
        <f t="shared" ref="H1362" si="1232">B1363</f>
        <v>138250</v>
      </c>
      <c r="I1362">
        <f t="shared" ref="I1362" si="1233">B1364</f>
        <v>135910</v>
      </c>
      <c r="J1362">
        <f t="shared" ref="J1362" si="1234">B1365</f>
        <v>128420</v>
      </c>
      <c r="K1362">
        <f t="shared" ref="K1362:L1362" si="1235">B1366</f>
        <v>128870</v>
      </c>
      <c r="L1362">
        <f t="shared" si="1235"/>
        <v>128420</v>
      </c>
      <c r="O1362" s="162" t="s">
        <v>274</v>
      </c>
      <c r="P1362" s="162"/>
      <c r="R1362" s="162"/>
    </row>
    <row r="1363" spans="1:18" x14ac:dyDescent="0.2">
      <c r="A1363" t="s">
        <v>215</v>
      </c>
      <c r="B1363">
        <v>138250</v>
      </c>
      <c r="C1363" t="s">
        <v>284</v>
      </c>
      <c r="D1363">
        <v>4.5759999999999996</v>
      </c>
      <c r="F1363" s="162" t="s">
        <v>274</v>
      </c>
      <c r="G1363" s="162"/>
      <c r="O1363" s="162" t="s">
        <v>274</v>
      </c>
      <c r="P1363" s="162"/>
      <c r="Q1363" s="162"/>
      <c r="R1363" s="162"/>
    </row>
    <row r="1364" spans="1:18" x14ac:dyDescent="0.2">
      <c r="A1364" t="s">
        <v>216</v>
      </c>
      <c r="B1364">
        <v>135910</v>
      </c>
      <c r="C1364" t="s">
        <v>284</v>
      </c>
      <c r="D1364">
        <v>0.54500000000000004</v>
      </c>
      <c r="F1364" s="162" t="s">
        <v>274</v>
      </c>
      <c r="G1364" s="162"/>
      <c r="O1364" s="162" t="s">
        <v>274</v>
      </c>
      <c r="P1364" s="162"/>
      <c r="Q1364" s="162"/>
      <c r="R1364" s="162"/>
    </row>
    <row r="1365" spans="1:18" x14ac:dyDescent="0.2">
      <c r="A1365" t="s">
        <v>285</v>
      </c>
      <c r="B1365">
        <v>128420</v>
      </c>
      <c r="F1365" s="162" t="s">
        <v>274</v>
      </c>
      <c r="G1365" s="162"/>
      <c r="O1365" s="162" t="s">
        <v>274</v>
      </c>
      <c r="P1365" s="162"/>
      <c r="Q1365" s="162"/>
      <c r="R1365" s="162"/>
    </row>
    <row r="1366" spans="1:18" x14ac:dyDescent="0.2">
      <c r="A1366" t="s">
        <v>286</v>
      </c>
      <c r="B1366">
        <v>128870</v>
      </c>
      <c r="C1366">
        <v>128420</v>
      </c>
      <c r="F1366" s="162" t="s">
        <v>274</v>
      </c>
      <c r="G1366" s="162"/>
      <c r="O1366" s="162" t="s">
        <v>274</v>
      </c>
      <c r="P1366" s="162"/>
      <c r="Q1366" s="162"/>
      <c r="R1366" s="162"/>
    </row>
    <row r="1367" spans="1:18" x14ac:dyDescent="0.2">
      <c r="A1367" t="s">
        <v>287</v>
      </c>
      <c r="B1367">
        <v>11261.14</v>
      </c>
      <c r="F1367" s="162" t="s">
        <v>274</v>
      </c>
      <c r="G1367" s="162"/>
      <c r="O1367" s="162" t="s">
        <v>274</v>
      </c>
      <c r="P1367" s="162"/>
      <c r="Q1367" s="162"/>
      <c r="R1367" s="162"/>
    </row>
    <row r="1368" spans="1:18" x14ac:dyDescent="0.2">
      <c r="A1368" t="s">
        <v>288</v>
      </c>
      <c r="B1368">
        <v>11468</v>
      </c>
      <c r="F1368" s="162" t="s">
        <v>274</v>
      </c>
      <c r="G1368" s="162"/>
      <c r="O1368" s="162" t="s">
        <v>274</v>
      </c>
      <c r="P1368" s="162"/>
      <c r="Q1368" s="162"/>
      <c r="R1368" s="162"/>
    </row>
    <row r="1369" spans="1:18" x14ac:dyDescent="0.2">
      <c r="A1369" t="s">
        <v>289</v>
      </c>
      <c r="B1369">
        <v>2678</v>
      </c>
      <c r="F1369" s="162" t="s">
        <v>274</v>
      </c>
      <c r="G1369" s="162"/>
      <c r="O1369" s="162" t="s">
        <v>274</v>
      </c>
      <c r="P1369" s="162"/>
      <c r="Q1369" s="162"/>
      <c r="R1369" s="162"/>
    </row>
    <row r="1370" spans="1:18" x14ac:dyDescent="0.2">
      <c r="F1370" s="162" t="s">
        <v>274</v>
      </c>
      <c r="G1370" s="162"/>
      <c r="O1370" s="162" t="s">
        <v>274</v>
      </c>
      <c r="P1370" s="162"/>
      <c r="Q1370" s="162"/>
      <c r="R1370" s="162"/>
    </row>
    <row r="1371" spans="1:18" x14ac:dyDescent="0.2">
      <c r="A1371" t="s">
        <v>290</v>
      </c>
      <c r="F1371" s="162" t="s">
        <v>274</v>
      </c>
      <c r="G1371" s="162"/>
      <c r="O1371" s="162" t="s">
        <v>274</v>
      </c>
      <c r="P1371" s="162"/>
      <c r="Q1371" s="162"/>
      <c r="R1371" s="162"/>
    </row>
    <row r="1372" spans="1:18" x14ac:dyDescent="0.2">
      <c r="A1372" t="s">
        <v>291</v>
      </c>
      <c r="B1372">
        <v>31</v>
      </c>
      <c r="F1372" s="162" t="s">
        <v>274</v>
      </c>
      <c r="G1372" s="162"/>
      <c r="O1372" s="162" t="s">
        <v>274</v>
      </c>
      <c r="P1372" s="162"/>
      <c r="Q1372" s="162"/>
      <c r="R1372" s="162"/>
    </row>
    <row r="1373" spans="1:18" x14ac:dyDescent="0.2">
      <c r="A1373" t="s">
        <v>292</v>
      </c>
      <c r="B1373">
        <v>0</v>
      </c>
      <c r="F1373" s="162" t="s">
        <v>274</v>
      </c>
      <c r="G1373" s="162"/>
      <c r="O1373" s="162" t="s">
        <v>274</v>
      </c>
      <c r="P1373" s="162"/>
      <c r="Q1373" s="162"/>
      <c r="R1373" s="162"/>
    </row>
    <row r="1374" spans="1:18" x14ac:dyDescent="0.2">
      <c r="A1374" t="s">
        <v>293</v>
      </c>
      <c r="B1374">
        <v>884</v>
      </c>
      <c r="F1374" s="162" t="s">
        <v>274</v>
      </c>
      <c r="G1374" s="162"/>
      <c r="O1374" s="162" t="s">
        <v>274</v>
      </c>
      <c r="P1374" s="162"/>
      <c r="Q1374" s="162"/>
      <c r="R1374" s="162"/>
    </row>
    <row r="1375" spans="1:18" x14ac:dyDescent="0.2">
      <c r="A1375" t="s">
        <v>294</v>
      </c>
      <c r="B1375">
        <v>0</v>
      </c>
      <c r="F1375" s="162" t="s">
        <v>274</v>
      </c>
      <c r="G1375" s="162"/>
      <c r="O1375" s="162" t="s">
        <v>274</v>
      </c>
      <c r="P1375" s="162"/>
      <c r="Q1375" s="162"/>
      <c r="R1375" s="162"/>
    </row>
    <row r="1376" spans="1:18" x14ac:dyDescent="0.2">
      <c r="A1376" t="s">
        <v>295</v>
      </c>
      <c r="B1376">
        <v>0</v>
      </c>
      <c r="F1376" s="162" t="s">
        <v>274</v>
      </c>
      <c r="G1376" s="162"/>
      <c r="O1376" s="162" t="s">
        <v>274</v>
      </c>
      <c r="P1376" s="162"/>
      <c r="Q1376" s="162"/>
      <c r="R1376" s="162"/>
    </row>
    <row r="1377" spans="1:18" x14ac:dyDescent="0.2">
      <c r="A1377" t="s">
        <v>296</v>
      </c>
      <c r="B1377">
        <v>0.98040000000000005</v>
      </c>
      <c r="F1377" s="162" t="s">
        <v>274</v>
      </c>
      <c r="G1377" s="162"/>
      <c r="O1377" s="162" t="s">
        <v>274</v>
      </c>
      <c r="P1377" s="162"/>
      <c r="Q1377" s="162"/>
      <c r="R1377" s="162"/>
    </row>
    <row r="1378" spans="1:18" x14ac:dyDescent="0.2">
      <c r="F1378" s="162" t="s">
        <v>274</v>
      </c>
      <c r="G1378" s="162"/>
      <c r="O1378" s="162" t="s">
        <v>274</v>
      </c>
      <c r="P1378" s="162"/>
      <c r="R1378" s="162"/>
    </row>
    <row r="1379" spans="1:18" x14ac:dyDescent="0.2">
      <c r="A1379" t="s">
        <v>282</v>
      </c>
      <c r="B1379" t="s">
        <v>160</v>
      </c>
      <c r="C1379" t="s">
        <v>283</v>
      </c>
      <c r="F1379" s="162" t="s">
        <v>274</v>
      </c>
      <c r="G1379" s="162" t="str">
        <f t="shared" ref="G1379" si="1236">B1379</f>
        <v>H&amp;Slin1000-1-2.txt</v>
      </c>
      <c r="H1379">
        <f t="shared" ref="H1379" si="1237">B1380</f>
        <v>135040</v>
      </c>
      <c r="I1379">
        <f t="shared" ref="I1379" si="1238">B1381</f>
        <v>133610</v>
      </c>
      <c r="J1379">
        <f t="shared" ref="J1379" si="1239">B1382</f>
        <v>124800</v>
      </c>
      <c r="K1379">
        <f t="shared" ref="K1379:L1379" si="1240">B1383</f>
        <v>124950</v>
      </c>
      <c r="L1379">
        <f t="shared" si="1240"/>
        <v>124800</v>
      </c>
      <c r="O1379" s="162" t="s">
        <v>274</v>
      </c>
      <c r="P1379" s="162"/>
      <c r="Q1379" s="162"/>
      <c r="R1379" s="162"/>
    </row>
    <row r="1380" spans="1:18" x14ac:dyDescent="0.2">
      <c r="A1380" t="s">
        <v>215</v>
      </c>
      <c r="B1380">
        <v>135040</v>
      </c>
      <c r="C1380" t="s">
        <v>284</v>
      </c>
      <c r="D1380">
        <v>8.9499999999999993</v>
      </c>
      <c r="F1380" s="162" t="s">
        <v>274</v>
      </c>
      <c r="G1380" s="162"/>
      <c r="O1380" s="162" t="s">
        <v>274</v>
      </c>
      <c r="P1380" s="162"/>
      <c r="Q1380" s="162"/>
      <c r="R1380" s="162"/>
    </row>
    <row r="1381" spans="1:18" x14ac:dyDescent="0.2">
      <c r="A1381" t="s">
        <v>216</v>
      </c>
      <c r="B1381">
        <v>133610</v>
      </c>
      <c r="C1381" t="s">
        <v>284</v>
      </c>
      <c r="D1381">
        <v>1.2729999999999999</v>
      </c>
      <c r="F1381" s="162" t="s">
        <v>274</v>
      </c>
      <c r="G1381" s="162"/>
      <c r="O1381" s="162" t="s">
        <v>274</v>
      </c>
      <c r="P1381" s="162"/>
      <c r="Q1381" s="162"/>
      <c r="R1381" s="162"/>
    </row>
    <row r="1382" spans="1:18" x14ac:dyDescent="0.2">
      <c r="A1382" t="s">
        <v>285</v>
      </c>
      <c r="B1382">
        <v>124800</v>
      </c>
      <c r="F1382" s="162" t="s">
        <v>274</v>
      </c>
      <c r="G1382" s="162"/>
      <c r="O1382" s="162" t="s">
        <v>274</v>
      </c>
      <c r="P1382" s="162"/>
      <c r="Q1382" s="162"/>
      <c r="R1382" s="162"/>
    </row>
    <row r="1383" spans="1:18" x14ac:dyDescent="0.2">
      <c r="A1383" t="s">
        <v>286</v>
      </c>
      <c r="B1383">
        <v>124950</v>
      </c>
      <c r="C1383">
        <v>124800</v>
      </c>
      <c r="F1383" s="162" t="s">
        <v>274</v>
      </c>
      <c r="G1383" s="162"/>
      <c r="O1383" s="162" t="s">
        <v>274</v>
      </c>
      <c r="P1383" s="162"/>
      <c r="Q1383" s="162"/>
      <c r="R1383" s="162"/>
    </row>
    <row r="1384" spans="1:18" x14ac:dyDescent="0.2">
      <c r="A1384" t="s">
        <v>287</v>
      </c>
      <c r="B1384">
        <v>11338.819</v>
      </c>
      <c r="F1384" s="162" t="s">
        <v>274</v>
      </c>
      <c r="G1384" s="162"/>
      <c r="O1384" s="162" t="s">
        <v>274</v>
      </c>
      <c r="P1384" s="162"/>
      <c r="Q1384" s="162"/>
      <c r="R1384" s="162"/>
    </row>
    <row r="1385" spans="1:18" x14ac:dyDescent="0.2">
      <c r="A1385" t="s">
        <v>288</v>
      </c>
      <c r="B1385">
        <v>9976</v>
      </c>
      <c r="F1385" s="162" t="s">
        <v>274</v>
      </c>
      <c r="G1385" s="162"/>
      <c r="O1385" s="162" t="s">
        <v>274</v>
      </c>
      <c r="P1385" s="162"/>
      <c r="Q1385" s="162"/>
      <c r="R1385" s="162"/>
    </row>
    <row r="1386" spans="1:18" x14ac:dyDescent="0.2">
      <c r="A1386" t="s">
        <v>289</v>
      </c>
      <c r="B1386">
        <v>2426</v>
      </c>
      <c r="F1386" s="162" t="s">
        <v>274</v>
      </c>
      <c r="G1386" s="162"/>
      <c r="O1386" s="162" t="s">
        <v>274</v>
      </c>
      <c r="P1386" s="162"/>
      <c r="Q1386" s="162"/>
      <c r="R1386" s="162"/>
    </row>
    <row r="1387" spans="1:18" x14ac:dyDescent="0.2">
      <c r="F1387" s="162" t="s">
        <v>274</v>
      </c>
      <c r="G1387" s="162"/>
      <c r="O1387" s="162" t="s">
        <v>274</v>
      </c>
      <c r="P1387" s="162"/>
      <c r="Q1387" s="162"/>
      <c r="R1387" s="162"/>
    </row>
    <row r="1388" spans="1:18" x14ac:dyDescent="0.2">
      <c r="A1388" t="s">
        <v>290</v>
      </c>
      <c r="F1388" s="162" t="s">
        <v>274</v>
      </c>
      <c r="G1388" s="162"/>
      <c r="O1388" s="162" t="s">
        <v>274</v>
      </c>
      <c r="P1388" s="162"/>
      <c r="Q1388" s="162"/>
      <c r="R1388" s="162"/>
    </row>
    <row r="1389" spans="1:18" x14ac:dyDescent="0.2">
      <c r="A1389" t="s">
        <v>291</v>
      </c>
      <c r="B1389">
        <v>53</v>
      </c>
      <c r="F1389" s="162" t="s">
        <v>274</v>
      </c>
      <c r="G1389" s="162"/>
      <c r="O1389" s="162" t="s">
        <v>274</v>
      </c>
      <c r="P1389" s="162"/>
      <c r="Q1389" s="162"/>
      <c r="R1389" s="162"/>
    </row>
    <row r="1390" spans="1:18" x14ac:dyDescent="0.2">
      <c r="A1390" t="s">
        <v>292</v>
      </c>
      <c r="B1390">
        <v>0</v>
      </c>
      <c r="F1390" s="162" t="s">
        <v>274</v>
      </c>
      <c r="G1390" s="162"/>
      <c r="O1390" s="162" t="s">
        <v>274</v>
      </c>
      <c r="P1390" s="162"/>
      <c r="Q1390" s="162"/>
      <c r="R1390" s="162"/>
    </row>
    <row r="1391" spans="1:18" x14ac:dyDescent="0.2">
      <c r="A1391" t="s">
        <v>293</v>
      </c>
      <c r="B1391">
        <v>779</v>
      </c>
      <c r="F1391" s="162" t="s">
        <v>274</v>
      </c>
      <c r="G1391" s="162"/>
      <c r="O1391" s="162" t="s">
        <v>274</v>
      </c>
      <c r="P1391" s="162"/>
      <c r="Q1391" s="162"/>
      <c r="R1391" s="162"/>
    </row>
    <row r="1392" spans="1:18" x14ac:dyDescent="0.2">
      <c r="A1392" t="s">
        <v>294</v>
      </c>
      <c r="B1392">
        <v>0</v>
      </c>
      <c r="F1392" s="162" t="s">
        <v>274</v>
      </c>
      <c r="G1392" s="162"/>
      <c r="O1392" s="162" t="s">
        <v>274</v>
      </c>
      <c r="P1392" s="162"/>
      <c r="Q1392" s="162"/>
      <c r="R1392" s="162"/>
    </row>
    <row r="1393" spans="1:18" x14ac:dyDescent="0.2">
      <c r="A1393" t="s">
        <v>295</v>
      </c>
      <c r="B1393">
        <v>0</v>
      </c>
      <c r="F1393" s="162" t="s">
        <v>274</v>
      </c>
      <c r="G1393" s="162"/>
      <c r="O1393" s="162" t="s">
        <v>274</v>
      </c>
      <c r="P1393" s="162"/>
      <c r="Q1393" s="162"/>
      <c r="R1393" s="162"/>
    </row>
    <row r="1394" spans="1:18" x14ac:dyDescent="0.2">
      <c r="A1394" t="s">
        <v>296</v>
      </c>
      <c r="B1394">
        <v>0.98250000000000004</v>
      </c>
      <c r="F1394" s="162" t="s">
        <v>274</v>
      </c>
      <c r="G1394" s="162"/>
      <c r="O1394" s="162" t="s">
        <v>274</v>
      </c>
      <c r="P1394" s="162"/>
      <c r="R1394" s="162"/>
    </row>
    <row r="1395" spans="1:18" x14ac:dyDescent="0.2">
      <c r="F1395" s="162" t="s">
        <v>274</v>
      </c>
      <c r="G1395" s="162"/>
      <c r="O1395" s="162" t="s">
        <v>274</v>
      </c>
      <c r="P1395" s="162"/>
      <c r="Q1395" s="162"/>
      <c r="R1395" s="162"/>
    </row>
    <row r="1396" spans="1:18" x14ac:dyDescent="0.2">
      <c r="A1396" t="s">
        <v>282</v>
      </c>
      <c r="B1396" t="s">
        <v>161</v>
      </c>
      <c r="C1396" t="s">
        <v>283</v>
      </c>
      <c r="F1396" s="162" t="s">
        <v>274</v>
      </c>
      <c r="G1396" s="162" t="str">
        <f t="shared" ref="G1396" si="1241">B1396</f>
        <v>H&amp;Slin1000-1-3.txt</v>
      </c>
      <c r="H1396">
        <f t="shared" ref="H1396" si="1242">B1397</f>
        <v>135830</v>
      </c>
      <c r="I1396">
        <f t="shared" ref="I1396" si="1243">B1398</f>
        <v>133090</v>
      </c>
      <c r="J1396">
        <f t="shared" ref="J1396" si="1244">B1399</f>
        <v>125210</v>
      </c>
      <c r="K1396">
        <f t="shared" ref="K1396:L1396" si="1245">B1400</f>
        <v>125600</v>
      </c>
      <c r="L1396">
        <f t="shared" si="1245"/>
        <v>125210</v>
      </c>
      <c r="O1396" s="162" t="s">
        <v>274</v>
      </c>
      <c r="P1396" s="162"/>
      <c r="Q1396" s="162"/>
      <c r="R1396" s="162"/>
    </row>
    <row r="1397" spans="1:18" x14ac:dyDescent="0.2">
      <c r="A1397" t="s">
        <v>215</v>
      </c>
      <c r="B1397">
        <v>135830</v>
      </c>
      <c r="C1397" t="s">
        <v>284</v>
      </c>
      <c r="D1397">
        <v>3.4119999999999999</v>
      </c>
      <c r="F1397" s="162" t="s">
        <v>274</v>
      </c>
      <c r="G1397" s="162"/>
      <c r="O1397" s="162" t="s">
        <v>274</v>
      </c>
      <c r="P1397" s="162"/>
      <c r="Q1397" s="162"/>
      <c r="R1397" s="162"/>
    </row>
    <row r="1398" spans="1:18" x14ac:dyDescent="0.2">
      <c r="A1398" t="s">
        <v>216</v>
      </c>
      <c r="B1398">
        <v>133090</v>
      </c>
      <c r="C1398" t="s">
        <v>284</v>
      </c>
      <c r="D1398">
        <v>0.54500000000000004</v>
      </c>
      <c r="F1398" s="162" t="s">
        <v>274</v>
      </c>
      <c r="G1398" s="162"/>
      <c r="O1398" s="162" t="s">
        <v>274</v>
      </c>
      <c r="P1398" s="162"/>
      <c r="Q1398" s="162"/>
      <c r="R1398" s="162"/>
    </row>
    <row r="1399" spans="1:18" x14ac:dyDescent="0.2">
      <c r="A1399" t="s">
        <v>285</v>
      </c>
      <c r="B1399">
        <v>125210</v>
      </c>
      <c r="F1399" s="162" t="s">
        <v>274</v>
      </c>
      <c r="G1399" s="162"/>
      <c r="O1399" s="162" t="s">
        <v>274</v>
      </c>
      <c r="P1399" s="162"/>
      <c r="Q1399" s="162"/>
      <c r="R1399" s="162"/>
    </row>
    <row r="1400" spans="1:18" x14ac:dyDescent="0.2">
      <c r="A1400" t="s">
        <v>286</v>
      </c>
      <c r="B1400">
        <v>125600</v>
      </c>
      <c r="C1400">
        <v>125210</v>
      </c>
      <c r="F1400" s="162" t="s">
        <v>274</v>
      </c>
      <c r="G1400" s="162"/>
      <c r="O1400" s="162" t="s">
        <v>274</v>
      </c>
      <c r="P1400" s="162"/>
      <c r="Q1400" s="162"/>
      <c r="R1400" s="162"/>
    </row>
    <row r="1401" spans="1:18" x14ac:dyDescent="0.2">
      <c r="A1401" t="s">
        <v>287</v>
      </c>
      <c r="B1401">
        <v>10859.385</v>
      </c>
      <c r="F1401" s="162" t="s">
        <v>274</v>
      </c>
      <c r="G1401" s="162"/>
      <c r="O1401" s="162" t="s">
        <v>274</v>
      </c>
      <c r="P1401" s="162"/>
      <c r="Q1401" s="162"/>
      <c r="R1401" s="162"/>
    </row>
    <row r="1402" spans="1:18" x14ac:dyDescent="0.2">
      <c r="A1402" t="s">
        <v>288</v>
      </c>
      <c r="B1402">
        <v>10270</v>
      </c>
      <c r="F1402" s="162" t="s">
        <v>274</v>
      </c>
      <c r="G1402" s="162"/>
      <c r="O1402" s="162" t="s">
        <v>274</v>
      </c>
      <c r="P1402" s="162"/>
      <c r="Q1402" s="162"/>
      <c r="R1402" s="162"/>
    </row>
    <row r="1403" spans="1:18" x14ac:dyDescent="0.2">
      <c r="A1403" t="s">
        <v>289</v>
      </c>
      <c r="B1403">
        <v>2729</v>
      </c>
      <c r="F1403" s="162" t="s">
        <v>274</v>
      </c>
      <c r="G1403" s="162"/>
      <c r="O1403" s="162" t="s">
        <v>274</v>
      </c>
      <c r="P1403" s="162"/>
      <c r="Q1403" s="162"/>
      <c r="R1403" s="162"/>
    </row>
    <row r="1404" spans="1:18" x14ac:dyDescent="0.2">
      <c r="F1404" s="162" t="s">
        <v>274</v>
      </c>
      <c r="G1404" s="162"/>
      <c r="O1404" s="162" t="s">
        <v>274</v>
      </c>
      <c r="P1404" s="162"/>
      <c r="Q1404" s="162"/>
      <c r="R1404" s="162"/>
    </row>
    <row r="1405" spans="1:18" x14ac:dyDescent="0.2">
      <c r="A1405" t="s">
        <v>290</v>
      </c>
      <c r="F1405" s="162" t="s">
        <v>274</v>
      </c>
      <c r="G1405" s="162"/>
      <c r="O1405" s="162" t="s">
        <v>274</v>
      </c>
      <c r="P1405" s="162"/>
      <c r="Q1405" s="162"/>
      <c r="R1405" s="162"/>
    </row>
    <row r="1406" spans="1:18" x14ac:dyDescent="0.2">
      <c r="A1406" t="s">
        <v>291</v>
      </c>
      <c r="B1406">
        <v>47</v>
      </c>
      <c r="F1406" s="162" t="s">
        <v>274</v>
      </c>
      <c r="G1406" s="162"/>
      <c r="O1406" s="162" t="s">
        <v>274</v>
      </c>
      <c r="P1406" s="162"/>
      <c r="Q1406" s="162"/>
      <c r="R1406" s="162"/>
    </row>
    <row r="1407" spans="1:18" x14ac:dyDescent="0.2">
      <c r="A1407" t="s">
        <v>292</v>
      </c>
      <c r="B1407">
        <v>0</v>
      </c>
      <c r="F1407" s="162" t="s">
        <v>274</v>
      </c>
      <c r="G1407" s="162"/>
      <c r="O1407" s="162" t="s">
        <v>274</v>
      </c>
      <c r="P1407" s="162"/>
      <c r="Q1407" s="162"/>
      <c r="R1407" s="162"/>
    </row>
    <row r="1408" spans="1:18" x14ac:dyDescent="0.2">
      <c r="A1408" t="s">
        <v>293</v>
      </c>
      <c r="B1408">
        <v>869</v>
      </c>
      <c r="F1408" s="162" t="s">
        <v>274</v>
      </c>
      <c r="G1408" s="162"/>
      <c r="O1408" s="162" t="s">
        <v>274</v>
      </c>
      <c r="P1408" s="162"/>
      <c r="Q1408" s="162"/>
      <c r="R1408" s="162"/>
    </row>
    <row r="1409" spans="1:18" x14ac:dyDescent="0.2">
      <c r="A1409" t="s">
        <v>294</v>
      </c>
      <c r="B1409">
        <v>0</v>
      </c>
      <c r="F1409" s="162" t="s">
        <v>274</v>
      </c>
      <c r="G1409" s="162"/>
      <c r="O1409" s="162" t="s">
        <v>274</v>
      </c>
      <c r="P1409" s="162"/>
      <c r="Q1409" s="162"/>
      <c r="R1409" s="162"/>
    </row>
    <row r="1410" spans="1:18" x14ac:dyDescent="0.2">
      <c r="A1410" t="s">
        <v>295</v>
      </c>
      <c r="B1410">
        <v>0</v>
      </c>
      <c r="F1410" s="162" t="s">
        <v>274</v>
      </c>
      <c r="G1410" s="162"/>
      <c r="O1410" s="162" t="s">
        <v>274</v>
      </c>
      <c r="P1410" s="162"/>
      <c r="R1410" s="162"/>
    </row>
    <row r="1411" spans="1:18" x14ac:dyDescent="0.2">
      <c r="A1411" t="s">
        <v>296</v>
      </c>
      <c r="B1411">
        <v>0.97850000000000004</v>
      </c>
      <c r="F1411" s="162" t="s">
        <v>274</v>
      </c>
      <c r="G1411" s="162"/>
      <c r="O1411" s="162" t="s">
        <v>274</v>
      </c>
      <c r="P1411" s="162"/>
      <c r="Q1411" s="162"/>
      <c r="R1411" s="162"/>
    </row>
    <row r="1412" spans="1:18" x14ac:dyDescent="0.2">
      <c r="F1412" s="162" t="s">
        <v>274</v>
      </c>
      <c r="G1412" s="162"/>
      <c r="O1412" s="162" t="s">
        <v>274</v>
      </c>
      <c r="P1412" s="162"/>
      <c r="Q1412" s="162"/>
      <c r="R1412" s="162"/>
    </row>
    <row r="1413" spans="1:18" x14ac:dyDescent="0.2">
      <c r="A1413" t="s">
        <v>282</v>
      </c>
      <c r="B1413" t="s">
        <v>162</v>
      </c>
      <c r="C1413" t="s">
        <v>283</v>
      </c>
      <c r="F1413" s="162" t="s">
        <v>274</v>
      </c>
      <c r="G1413" s="162" t="str">
        <f t="shared" ref="G1413" si="1246">B1413</f>
        <v>H&amp;Slin1000-1-4.txt</v>
      </c>
      <c r="H1413">
        <f t="shared" ref="H1413" si="1247">B1414</f>
        <v>139370</v>
      </c>
      <c r="I1413">
        <f t="shared" ref="I1413" si="1248">B1415</f>
        <v>137260</v>
      </c>
      <c r="J1413">
        <f t="shared" ref="J1413" si="1249">B1416</f>
        <v>129800</v>
      </c>
      <c r="K1413">
        <f t="shared" ref="K1413:L1413" si="1250">B1417</f>
        <v>130150</v>
      </c>
      <c r="L1413">
        <f t="shared" si="1250"/>
        <v>129800</v>
      </c>
      <c r="O1413" s="162" t="s">
        <v>274</v>
      </c>
      <c r="P1413" s="162"/>
      <c r="Q1413" s="162"/>
      <c r="R1413" s="162"/>
    </row>
    <row r="1414" spans="1:18" x14ac:dyDescent="0.2">
      <c r="A1414" t="s">
        <v>215</v>
      </c>
      <c r="B1414">
        <v>139370</v>
      </c>
      <c r="C1414" t="s">
        <v>284</v>
      </c>
      <c r="D1414">
        <v>3.778</v>
      </c>
      <c r="F1414" s="162" t="s">
        <v>274</v>
      </c>
      <c r="G1414" s="162"/>
      <c r="O1414" s="162" t="s">
        <v>274</v>
      </c>
      <c r="P1414" s="162"/>
      <c r="Q1414" s="162"/>
      <c r="R1414" s="162"/>
    </row>
    <row r="1415" spans="1:18" x14ac:dyDescent="0.2">
      <c r="A1415" t="s">
        <v>216</v>
      </c>
      <c r="B1415">
        <v>137260</v>
      </c>
      <c r="C1415" t="s">
        <v>284</v>
      </c>
      <c r="D1415">
        <v>0.95799999999999996</v>
      </c>
      <c r="F1415" s="162" t="s">
        <v>274</v>
      </c>
      <c r="G1415" s="162"/>
      <c r="O1415" s="162" t="s">
        <v>274</v>
      </c>
      <c r="P1415" s="162"/>
      <c r="Q1415" s="162"/>
      <c r="R1415" s="162"/>
    </row>
    <row r="1416" spans="1:18" x14ac:dyDescent="0.2">
      <c r="A1416" t="s">
        <v>285</v>
      </c>
      <c r="B1416">
        <v>129800</v>
      </c>
      <c r="F1416" s="162" t="s">
        <v>274</v>
      </c>
      <c r="G1416" s="162"/>
      <c r="O1416" s="162" t="s">
        <v>274</v>
      </c>
      <c r="P1416" s="162"/>
      <c r="Q1416" s="162"/>
      <c r="R1416" s="162"/>
    </row>
    <row r="1417" spans="1:18" x14ac:dyDescent="0.2">
      <c r="A1417" t="s">
        <v>286</v>
      </c>
      <c r="B1417">
        <v>130150</v>
      </c>
      <c r="C1417">
        <v>129800</v>
      </c>
      <c r="F1417" s="162" t="s">
        <v>274</v>
      </c>
      <c r="G1417" s="162"/>
      <c r="O1417" s="162" t="s">
        <v>274</v>
      </c>
      <c r="P1417" s="162"/>
      <c r="Q1417" s="162"/>
      <c r="R1417" s="162"/>
    </row>
    <row r="1418" spans="1:18" x14ac:dyDescent="0.2">
      <c r="A1418" t="s">
        <v>287</v>
      </c>
      <c r="B1418">
        <v>11160.441999999999</v>
      </c>
      <c r="F1418" s="162" t="s">
        <v>274</v>
      </c>
      <c r="G1418" s="162"/>
      <c r="O1418" s="162" t="s">
        <v>274</v>
      </c>
      <c r="P1418" s="162"/>
      <c r="Q1418" s="162"/>
      <c r="R1418" s="162"/>
    </row>
    <row r="1419" spans="1:18" x14ac:dyDescent="0.2">
      <c r="A1419" t="s">
        <v>288</v>
      </c>
      <c r="B1419">
        <v>10656</v>
      </c>
      <c r="F1419" s="162" t="s">
        <v>274</v>
      </c>
      <c r="G1419" s="162"/>
      <c r="O1419" s="162" t="s">
        <v>274</v>
      </c>
      <c r="P1419" s="162"/>
      <c r="Q1419" s="162"/>
      <c r="R1419" s="162"/>
    </row>
    <row r="1420" spans="1:18" x14ac:dyDescent="0.2">
      <c r="A1420" t="s">
        <v>289</v>
      </c>
      <c r="B1420">
        <v>2666</v>
      </c>
      <c r="F1420" s="162" t="s">
        <v>274</v>
      </c>
      <c r="G1420" s="162"/>
      <c r="O1420" s="162" t="s">
        <v>274</v>
      </c>
      <c r="P1420" s="162"/>
      <c r="Q1420" s="162"/>
      <c r="R1420" s="162"/>
    </row>
    <row r="1421" spans="1:18" x14ac:dyDescent="0.2">
      <c r="F1421" s="162" t="s">
        <v>274</v>
      </c>
      <c r="G1421" s="162"/>
      <c r="O1421" s="162" t="s">
        <v>274</v>
      </c>
      <c r="P1421" s="162"/>
      <c r="Q1421" s="162"/>
      <c r="R1421" s="162"/>
    </row>
    <row r="1422" spans="1:18" x14ac:dyDescent="0.2">
      <c r="A1422" t="s">
        <v>290</v>
      </c>
      <c r="F1422" s="162" t="s">
        <v>274</v>
      </c>
      <c r="G1422" s="162"/>
      <c r="O1422" s="162" t="s">
        <v>274</v>
      </c>
      <c r="P1422" s="162"/>
      <c r="Q1422" s="162"/>
      <c r="R1422" s="162"/>
    </row>
    <row r="1423" spans="1:18" x14ac:dyDescent="0.2">
      <c r="A1423" t="s">
        <v>291</v>
      </c>
      <c r="B1423">
        <v>34</v>
      </c>
      <c r="F1423" s="162" t="s">
        <v>274</v>
      </c>
      <c r="G1423" s="162"/>
      <c r="O1423" s="162" t="s">
        <v>274</v>
      </c>
      <c r="P1423" s="162"/>
      <c r="Q1423" s="162"/>
      <c r="R1423" s="162"/>
    </row>
    <row r="1424" spans="1:18" x14ac:dyDescent="0.2">
      <c r="A1424" t="s">
        <v>292</v>
      </c>
      <c r="B1424">
        <v>0</v>
      </c>
      <c r="F1424" s="162" t="s">
        <v>274</v>
      </c>
      <c r="G1424" s="162"/>
      <c r="O1424" s="162" t="s">
        <v>274</v>
      </c>
      <c r="P1424" s="162"/>
      <c r="Q1424" s="162"/>
      <c r="R1424" s="162"/>
    </row>
    <row r="1425" spans="1:18" x14ac:dyDescent="0.2">
      <c r="A1425" t="s">
        <v>293</v>
      </c>
      <c r="B1425">
        <v>852</v>
      </c>
      <c r="F1425" s="162" t="s">
        <v>274</v>
      </c>
      <c r="G1425" s="162"/>
      <c r="O1425" s="162" t="s">
        <v>274</v>
      </c>
      <c r="P1425" s="162"/>
      <c r="Q1425" s="162"/>
      <c r="R1425" s="162"/>
    </row>
    <row r="1426" spans="1:18" x14ac:dyDescent="0.2">
      <c r="A1426" t="s">
        <v>294</v>
      </c>
      <c r="B1426">
        <v>0</v>
      </c>
      <c r="F1426" s="162" t="s">
        <v>274</v>
      </c>
      <c r="G1426" s="162"/>
      <c r="O1426" s="162" t="s">
        <v>274</v>
      </c>
      <c r="P1426" s="162"/>
      <c r="R1426" s="162"/>
    </row>
    <row r="1427" spans="1:18" x14ac:dyDescent="0.2">
      <c r="A1427" t="s">
        <v>295</v>
      </c>
      <c r="B1427">
        <v>0</v>
      </c>
      <c r="F1427" s="162" t="s">
        <v>274</v>
      </c>
      <c r="G1427" s="162"/>
      <c r="O1427" s="162" t="s">
        <v>274</v>
      </c>
      <c r="P1427" s="162"/>
      <c r="Q1427" s="162"/>
      <c r="R1427" s="162"/>
    </row>
    <row r="1428" spans="1:18" x14ac:dyDescent="0.2">
      <c r="A1428" t="s">
        <v>296</v>
      </c>
      <c r="B1428">
        <v>0.96850000000000003</v>
      </c>
      <c r="F1428" s="162" t="s">
        <v>274</v>
      </c>
      <c r="G1428" s="162"/>
      <c r="O1428" s="162" t="s">
        <v>274</v>
      </c>
      <c r="P1428" s="162"/>
      <c r="Q1428" s="162"/>
      <c r="R1428" s="162"/>
    </row>
    <row r="1429" spans="1:18" x14ac:dyDescent="0.2">
      <c r="F1429" s="162" t="s">
        <v>274</v>
      </c>
      <c r="G1429" s="162"/>
      <c r="O1429" s="162" t="s">
        <v>274</v>
      </c>
      <c r="P1429" s="162"/>
      <c r="Q1429" s="162"/>
      <c r="R1429" s="162"/>
    </row>
    <row r="1430" spans="1:18" x14ac:dyDescent="0.2">
      <c r="A1430" t="s">
        <v>282</v>
      </c>
      <c r="B1430" t="s">
        <v>163</v>
      </c>
      <c r="C1430" t="s">
        <v>283</v>
      </c>
      <c r="F1430" s="162" t="s">
        <v>274</v>
      </c>
      <c r="G1430" s="162" t="str">
        <f t="shared" ref="G1430" si="1251">B1430</f>
        <v>H&amp;Slin1000-1-5.txt</v>
      </c>
      <c r="H1430">
        <f t="shared" ref="H1430" si="1252">B1431</f>
        <v>139590</v>
      </c>
      <c r="I1430">
        <f t="shared" ref="I1430" si="1253">B1432</f>
        <v>137970</v>
      </c>
      <c r="J1430">
        <f t="shared" ref="J1430" si="1254">B1433</f>
        <v>130310</v>
      </c>
      <c r="K1430">
        <f t="shared" ref="K1430:L1430" si="1255">B1434</f>
        <v>130810</v>
      </c>
      <c r="L1430">
        <f t="shared" si="1255"/>
        <v>130310</v>
      </c>
      <c r="O1430" s="162" t="s">
        <v>274</v>
      </c>
      <c r="P1430" s="162"/>
      <c r="Q1430" s="162"/>
      <c r="R1430" s="162"/>
    </row>
    <row r="1431" spans="1:18" x14ac:dyDescent="0.2">
      <c r="A1431" t="s">
        <v>215</v>
      </c>
      <c r="B1431">
        <v>139590</v>
      </c>
      <c r="C1431" t="s">
        <v>284</v>
      </c>
      <c r="D1431">
        <v>4.9589999999999996</v>
      </c>
      <c r="F1431" s="162" t="s">
        <v>274</v>
      </c>
      <c r="G1431" s="162"/>
      <c r="O1431" s="162" t="s">
        <v>274</v>
      </c>
      <c r="P1431" s="162"/>
      <c r="Q1431" s="162"/>
      <c r="R1431" s="162"/>
    </row>
    <row r="1432" spans="1:18" x14ac:dyDescent="0.2">
      <c r="A1432" t="s">
        <v>216</v>
      </c>
      <c r="B1432">
        <v>137970</v>
      </c>
      <c r="C1432" t="s">
        <v>284</v>
      </c>
      <c r="D1432">
        <v>0.32700000000000001</v>
      </c>
      <c r="F1432" s="162" t="s">
        <v>274</v>
      </c>
      <c r="G1432" s="162"/>
      <c r="O1432" s="162" t="s">
        <v>274</v>
      </c>
      <c r="P1432" s="162"/>
      <c r="Q1432" s="162"/>
      <c r="R1432" s="162"/>
    </row>
    <row r="1433" spans="1:18" x14ac:dyDescent="0.2">
      <c r="A1433" t="s">
        <v>285</v>
      </c>
      <c r="B1433">
        <v>130310</v>
      </c>
      <c r="F1433" s="162" t="s">
        <v>274</v>
      </c>
      <c r="G1433" s="162"/>
      <c r="O1433" s="162" t="s">
        <v>274</v>
      </c>
      <c r="P1433" s="162"/>
      <c r="Q1433" s="162"/>
      <c r="R1433" s="162"/>
    </row>
    <row r="1434" spans="1:18" x14ac:dyDescent="0.2">
      <c r="A1434" t="s">
        <v>286</v>
      </c>
      <c r="B1434">
        <v>130810</v>
      </c>
      <c r="C1434">
        <v>130310</v>
      </c>
      <c r="F1434" s="162" t="s">
        <v>274</v>
      </c>
      <c r="G1434" s="162"/>
      <c r="O1434" s="162" t="s">
        <v>274</v>
      </c>
      <c r="P1434" s="162"/>
      <c r="Q1434" s="162"/>
      <c r="R1434" s="162"/>
    </row>
    <row r="1435" spans="1:18" x14ac:dyDescent="0.2">
      <c r="A1435" t="s">
        <v>287</v>
      </c>
      <c r="B1435">
        <v>11217.191000000001</v>
      </c>
      <c r="F1435" s="162" t="s">
        <v>274</v>
      </c>
      <c r="G1435" s="162"/>
      <c r="O1435" s="162" t="s">
        <v>274</v>
      </c>
      <c r="P1435" s="162"/>
      <c r="Q1435" s="162"/>
      <c r="R1435" s="162"/>
    </row>
    <row r="1436" spans="1:18" x14ac:dyDescent="0.2">
      <c r="A1436" t="s">
        <v>288</v>
      </c>
      <c r="B1436">
        <v>9364</v>
      </c>
      <c r="F1436" s="162" t="s">
        <v>274</v>
      </c>
      <c r="G1436" s="162"/>
      <c r="O1436" s="162" t="s">
        <v>274</v>
      </c>
      <c r="P1436" s="162"/>
      <c r="Q1436" s="162"/>
      <c r="R1436" s="162"/>
    </row>
    <row r="1437" spans="1:18" x14ac:dyDescent="0.2">
      <c r="A1437" t="s">
        <v>289</v>
      </c>
      <c r="B1437">
        <v>2235</v>
      </c>
      <c r="F1437" s="162" t="s">
        <v>274</v>
      </c>
      <c r="G1437" s="162"/>
      <c r="O1437" s="162" t="s">
        <v>274</v>
      </c>
      <c r="P1437" s="162"/>
      <c r="Q1437" s="162"/>
      <c r="R1437" s="162"/>
    </row>
    <row r="1438" spans="1:18" x14ac:dyDescent="0.2">
      <c r="F1438" s="162" t="s">
        <v>274</v>
      </c>
      <c r="G1438" s="162"/>
      <c r="O1438" s="162" t="s">
        <v>274</v>
      </c>
      <c r="P1438" s="162"/>
      <c r="Q1438" s="162"/>
      <c r="R1438" s="162"/>
    </row>
    <row r="1439" spans="1:18" x14ac:dyDescent="0.2">
      <c r="A1439" t="s">
        <v>290</v>
      </c>
      <c r="F1439" s="162" t="s">
        <v>274</v>
      </c>
      <c r="G1439" s="162"/>
      <c r="O1439" s="162" t="s">
        <v>274</v>
      </c>
      <c r="P1439" s="162"/>
      <c r="Q1439" s="162"/>
      <c r="R1439" s="162"/>
    </row>
    <row r="1440" spans="1:18" x14ac:dyDescent="0.2">
      <c r="A1440" t="s">
        <v>291</v>
      </c>
      <c r="B1440">
        <v>32</v>
      </c>
      <c r="F1440" s="162" t="s">
        <v>274</v>
      </c>
      <c r="G1440" s="162"/>
      <c r="O1440" s="162" t="s">
        <v>274</v>
      </c>
      <c r="P1440" s="162"/>
      <c r="Q1440" s="162"/>
      <c r="R1440" s="162"/>
    </row>
    <row r="1441" spans="1:18" x14ac:dyDescent="0.2">
      <c r="A1441" t="s">
        <v>292</v>
      </c>
      <c r="B1441">
        <v>0</v>
      </c>
      <c r="F1441" s="162" t="s">
        <v>274</v>
      </c>
      <c r="G1441" s="162"/>
      <c r="O1441" s="162" t="s">
        <v>274</v>
      </c>
      <c r="P1441" s="162"/>
      <c r="Q1441" s="162"/>
      <c r="R1441" s="162"/>
    </row>
    <row r="1442" spans="1:18" x14ac:dyDescent="0.2">
      <c r="A1442" t="s">
        <v>293</v>
      </c>
      <c r="B1442">
        <v>670</v>
      </c>
      <c r="F1442" s="162" t="s">
        <v>274</v>
      </c>
      <c r="G1442" s="162"/>
      <c r="O1442" s="162" t="s">
        <v>274</v>
      </c>
      <c r="P1442" s="162"/>
      <c r="R1442" s="162"/>
    </row>
    <row r="1443" spans="1:18" x14ac:dyDescent="0.2">
      <c r="A1443" t="s">
        <v>294</v>
      </c>
      <c r="B1443">
        <v>0</v>
      </c>
      <c r="F1443" s="162" t="s">
        <v>274</v>
      </c>
      <c r="G1443" s="162"/>
      <c r="O1443" s="162" t="s">
        <v>274</v>
      </c>
      <c r="P1443" s="162"/>
      <c r="Q1443" s="162"/>
      <c r="R1443" s="162"/>
    </row>
    <row r="1444" spans="1:18" x14ac:dyDescent="0.2">
      <c r="A1444" t="s">
        <v>295</v>
      </c>
      <c r="B1444">
        <v>0</v>
      </c>
      <c r="F1444" s="162" t="s">
        <v>274</v>
      </c>
      <c r="G1444" s="162"/>
      <c r="O1444" s="162" t="s">
        <v>274</v>
      </c>
      <c r="P1444" s="162"/>
      <c r="Q1444" s="162"/>
      <c r="R1444" s="162"/>
    </row>
    <row r="1445" spans="1:18" x14ac:dyDescent="0.2">
      <c r="A1445" t="s">
        <v>296</v>
      </c>
      <c r="B1445">
        <v>0.97150000000000003</v>
      </c>
      <c r="F1445" s="162" t="s">
        <v>274</v>
      </c>
      <c r="G1445" s="162"/>
      <c r="O1445" s="162" t="s">
        <v>274</v>
      </c>
      <c r="P1445" s="162"/>
      <c r="Q1445" s="162"/>
      <c r="R1445" s="162"/>
    </row>
    <row r="1446" spans="1:18" x14ac:dyDescent="0.2">
      <c r="F1446" s="162" t="s">
        <v>274</v>
      </c>
      <c r="G1446" s="162"/>
      <c r="O1446" s="162" t="s">
        <v>274</v>
      </c>
      <c r="P1446" s="162"/>
      <c r="Q1446" s="162"/>
      <c r="R1446" s="162"/>
    </row>
    <row r="1447" spans="1:18" x14ac:dyDescent="0.2">
      <c r="A1447" t="s">
        <v>282</v>
      </c>
      <c r="B1447" t="s">
        <v>164</v>
      </c>
      <c r="C1447" t="s">
        <v>283</v>
      </c>
      <c r="F1447" s="162" t="s">
        <v>274</v>
      </c>
      <c r="G1447" s="162" t="str">
        <f t="shared" ref="G1447" si="1256">B1447</f>
        <v>H&amp;Slin1000-1-6.txt</v>
      </c>
      <c r="H1447">
        <f t="shared" ref="H1447" si="1257">B1448</f>
        <v>138930</v>
      </c>
      <c r="I1447">
        <f t="shared" ref="I1447" si="1258">B1449</f>
        <v>136120</v>
      </c>
      <c r="J1447">
        <f t="shared" ref="J1447" si="1259">B1450</f>
        <v>128110</v>
      </c>
      <c r="K1447">
        <f t="shared" ref="K1447:L1447" si="1260">B1451</f>
        <v>128510</v>
      </c>
      <c r="L1447">
        <f t="shared" si="1260"/>
        <v>128110</v>
      </c>
      <c r="O1447" s="162" t="s">
        <v>274</v>
      </c>
      <c r="P1447" s="162"/>
      <c r="Q1447" s="162"/>
      <c r="R1447" s="162"/>
    </row>
    <row r="1448" spans="1:18" x14ac:dyDescent="0.2">
      <c r="A1448" t="s">
        <v>215</v>
      </c>
      <c r="B1448">
        <v>138930</v>
      </c>
      <c r="C1448" t="s">
        <v>284</v>
      </c>
      <c r="D1448">
        <v>3.524</v>
      </c>
      <c r="F1448" s="162" t="s">
        <v>274</v>
      </c>
      <c r="G1448" s="162"/>
      <c r="O1448" s="162" t="s">
        <v>274</v>
      </c>
      <c r="P1448" s="162"/>
      <c r="Q1448" s="162"/>
      <c r="R1448" s="162"/>
    </row>
    <row r="1449" spans="1:18" x14ac:dyDescent="0.2">
      <c r="A1449" t="s">
        <v>216</v>
      </c>
      <c r="B1449">
        <v>136120</v>
      </c>
      <c r="C1449" t="s">
        <v>284</v>
      </c>
      <c r="D1449">
        <v>0.35299999999999998</v>
      </c>
      <c r="F1449" s="162" t="s">
        <v>274</v>
      </c>
      <c r="G1449" s="162"/>
      <c r="O1449" s="162" t="s">
        <v>274</v>
      </c>
      <c r="P1449" s="162"/>
      <c r="Q1449" s="162"/>
      <c r="R1449" s="162"/>
    </row>
    <row r="1450" spans="1:18" x14ac:dyDescent="0.2">
      <c r="A1450" t="s">
        <v>285</v>
      </c>
      <c r="B1450">
        <v>128110</v>
      </c>
      <c r="F1450" s="162" t="s">
        <v>274</v>
      </c>
      <c r="G1450" s="162"/>
      <c r="O1450" s="162" t="s">
        <v>274</v>
      </c>
      <c r="P1450" s="162"/>
      <c r="Q1450" s="162"/>
      <c r="R1450" s="162"/>
    </row>
    <row r="1451" spans="1:18" x14ac:dyDescent="0.2">
      <c r="A1451" t="s">
        <v>286</v>
      </c>
      <c r="B1451">
        <v>128510</v>
      </c>
      <c r="C1451">
        <v>128110</v>
      </c>
      <c r="F1451" s="162" t="s">
        <v>274</v>
      </c>
      <c r="G1451" s="162"/>
      <c r="O1451" s="162" t="s">
        <v>274</v>
      </c>
      <c r="P1451" s="162"/>
      <c r="Q1451" s="162"/>
      <c r="R1451" s="162"/>
    </row>
    <row r="1452" spans="1:18" x14ac:dyDescent="0.2">
      <c r="A1452" t="s">
        <v>287</v>
      </c>
      <c r="B1452">
        <v>10894.352000000001</v>
      </c>
      <c r="F1452" s="162" t="s">
        <v>274</v>
      </c>
      <c r="G1452" s="162"/>
      <c r="O1452" s="162" t="s">
        <v>274</v>
      </c>
      <c r="P1452" s="162"/>
      <c r="Q1452" s="162"/>
      <c r="R1452" s="162"/>
    </row>
    <row r="1453" spans="1:18" x14ac:dyDescent="0.2">
      <c r="A1453" t="s">
        <v>288</v>
      </c>
      <c r="B1453">
        <v>11324</v>
      </c>
      <c r="F1453" s="162" t="s">
        <v>274</v>
      </c>
      <c r="G1453" s="162"/>
      <c r="O1453" s="162" t="s">
        <v>274</v>
      </c>
      <c r="P1453" s="162"/>
      <c r="Q1453" s="162"/>
      <c r="R1453" s="162"/>
    </row>
    <row r="1454" spans="1:18" x14ac:dyDescent="0.2">
      <c r="A1454" t="s">
        <v>289</v>
      </c>
      <c r="B1454">
        <v>2860</v>
      </c>
      <c r="F1454" s="162" t="s">
        <v>274</v>
      </c>
      <c r="G1454" s="162"/>
      <c r="O1454" s="162" t="s">
        <v>274</v>
      </c>
      <c r="P1454" s="162"/>
      <c r="Q1454" s="162"/>
      <c r="R1454" s="162"/>
    </row>
    <row r="1455" spans="1:18" x14ac:dyDescent="0.2">
      <c r="F1455" s="162" t="s">
        <v>274</v>
      </c>
      <c r="G1455" s="162"/>
      <c r="O1455" s="162" t="s">
        <v>274</v>
      </c>
      <c r="P1455" s="162"/>
      <c r="Q1455" s="162"/>
      <c r="R1455" s="162"/>
    </row>
    <row r="1456" spans="1:18" x14ac:dyDescent="0.2">
      <c r="A1456" t="s">
        <v>290</v>
      </c>
      <c r="F1456" s="162" t="s">
        <v>274</v>
      </c>
      <c r="G1456" s="162"/>
      <c r="O1456" s="162" t="s">
        <v>274</v>
      </c>
      <c r="P1456" s="162"/>
      <c r="Q1456" s="162"/>
      <c r="R1456" s="162"/>
    </row>
    <row r="1457" spans="1:18" x14ac:dyDescent="0.2">
      <c r="A1457" t="s">
        <v>291</v>
      </c>
      <c r="B1457">
        <v>41</v>
      </c>
      <c r="F1457" s="162" t="s">
        <v>274</v>
      </c>
      <c r="G1457" s="162"/>
      <c r="O1457" s="162" t="s">
        <v>274</v>
      </c>
      <c r="P1457" s="162"/>
      <c r="Q1457" s="162"/>
      <c r="R1457" s="162"/>
    </row>
    <row r="1458" spans="1:18" x14ac:dyDescent="0.2">
      <c r="A1458" t="s">
        <v>292</v>
      </c>
      <c r="B1458">
        <v>0</v>
      </c>
      <c r="F1458" s="162" t="s">
        <v>274</v>
      </c>
      <c r="G1458" s="162"/>
      <c r="O1458" s="162" t="s">
        <v>274</v>
      </c>
      <c r="P1458" s="162"/>
      <c r="R1458" s="162"/>
    </row>
    <row r="1459" spans="1:18" x14ac:dyDescent="0.2">
      <c r="A1459" t="s">
        <v>293</v>
      </c>
      <c r="B1459">
        <v>937</v>
      </c>
      <c r="F1459" s="162" t="s">
        <v>274</v>
      </c>
      <c r="G1459" s="162"/>
      <c r="O1459" s="162" t="s">
        <v>274</v>
      </c>
      <c r="P1459" s="162"/>
      <c r="Q1459" s="162"/>
      <c r="R1459" s="162"/>
    </row>
    <row r="1460" spans="1:18" x14ac:dyDescent="0.2">
      <c r="A1460" t="s">
        <v>294</v>
      </c>
      <c r="B1460">
        <v>0</v>
      </c>
      <c r="F1460" s="162" t="s">
        <v>274</v>
      </c>
      <c r="G1460" s="162"/>
      <c r="O1460" s="162" t="s">
        <v>274</v>
      </c>
      <c r="P1460" s="162"/>
      <c r="Q1460" s="162"/>
      <c r="R1460" s="162"/>
    </row>
    <row r="1461" spans="1:18" x14ac:dyDescent="0.2">
      <c r="A1461" t="s">
        <v>295</v>
      </c>
      <c r="B1461">
        <v>0</v>
      </c>
      <c r="F1461" s="162" t="s">
        <v>274</v>
      </c>
      <c r="G1461" s="162"/>
      <c r="O1461" s="162" t="s">
        <v>274</v>
      </c>
      <c r="P1461" s="162"/>
      <c r="Q1461" s="162"/>
      <c r="R1461" s="162"/>
    </row>
    <row r="1462" spans="1:18" x14ac:dyDescent="0.2">
      <c r="A1462" t="s">
        <v>296</v>
      </c>
      <c r="B1462">
        <v>0.97399999999999998</v>
      </c>
      <c r="F1462" s="162" t="s">
        <v>274</v>
      </c>
      <c r="G1462" s="162"/>
      <c r="O1462" s="162" t="s">
        <v>274</v>
      </c>
      <c r="P1462" s="162"/>
      <c r="Q1462" s="162"/>
      <c r="R1462" s="162"/>
    </row>
    <row r="1463" spans="1:18" x14ac:dyDescent="0.2">
      <c r="F1463" s="162" t="s">
        <v>274</v>
      </c>
      <c r="G1463" s="162"/>
      <c r="O1463" s="162" t="s">
        <v>274</v>
      </c>
      <c r="P1463" s="162"/>
      <c r="Q1463" s="162"/>
      <c r="R1463" s="162"/>
    </row>
    <row r="1464" spans="1:18" x14ac:dyDescent="0.2">
      <c r="A1464" t="s">
        <v>282</v>
      </c>
      <c r="B1464" t="s">
        <v>165</v>
      </c>
      <c r="C1464" t="s">
        <v>283</v>
      </c>
      <c r="F1464" s="162" t="s">
        <v>274</v>
      </c>
      <c r="G1464" s="162" t="str">
        <f t="shared" ref="G1464" si="1261">B1464</f>
        <v>H&amp;Slin1000-1-7.txt</v>
      </c>
      <c r="H1464">
        <f t="shared" ref="H1464" si="1262">B1465</f>
        <v>140650</v>
      </c>
      <c r="I1464">
        <f t="shared" ref="I1464" si="1263">B1466</f>
        <v>138660</v>
      </c>
      <c r="J1464">
        <f t="shared" ref="J1464" si="1264">B1467</f>
        <v>130600</v>
      </c>
      <c r="K1464">
        <f t="shared" ref="K1464:L1464" si="1265">B1468</f>
        <v>130630</v>
      </c>
      <c r="L1464">
        <f t="shared" si="1265"/>
        <v>130600</v>
      </c>
      <c r="O1464" s="162" t="s">
        <v>274</v>
      </c>
      <c r="P1464" s="162"/>
      <c r="Q1464" s="162"/>
      <c r="R1464" s="162"/>
    </row>
    <row r="1465" spans="1:18" x14ac:dyDescent="0.2">
      <c r="A1465" t="s">
        <v>215</v>
      </c>
      <c r="B1465">
        <v>140650</v>
      </c>
      <c r="C1465" t="s">
        <v>284</v>
      </c>
      <c r="D1465">
        <v>3.5670000000000002</v>
      </c>
      <c r="F1465" s="162" t="s">
        <v>274</v>
      </c>
      <c r="G1465" s="162"/>
      <c r="O1465" s="162" t="s">
        <v>274</v>
      </c>
      <c r="P1465" s="162"/>
      <c r="Q1465" s="162"/>
      <c r="R1465" s="162"/>
    </row>
    <row r="1466" spans="1:18" x14ac:dyDescent="0.2">
      <c r="A1466" t="s">
        <v>216</v>
      </c>
      <c r="B1466">
        <v>138660</v>
      </c>
      <c r="C1466" t="s">
        <v>284</v>
      </c>
      <c r="D1466">
        <v>0.32300000000000001</v>
      </c>
      <c r="F1466" s="162" t="s">
        <v>274</v>
      </c>
      <c r="G1466" s="162"/>
      <c r="O1466" s="162" t="s">
        <v>274</v>
      </c>
      <c r="P1466" s="162"/>
      <c r="Q1466" s="162"/>
      <c r="R1466" s="162"/>
    </row>
    <row r="1467" spans="1:18" x14ac:dyDescent="0.2">
      <c r="A1467" t="s">
        <v>285</v>
      </c>
      <c r="B1467">
        <v>130600</v>
      </c>
      <c r="F1467" s="162" t="s">
        <v>274</v>
      </c>
      <c r="G1467" s="162"/>
      <c r="O1467" s="162" t="s">
        <v>274</v>
      </c>
      <c r="P1467" s="162"/>
      <c r="Q1467" s="162"/>
      <c r="R1467" s="162"/>
    </row>
    <row r="1468" spans="1:18" x14ac:dyDescent="0.2">
      <c r="A1468" t="s">
        <v>286</v>
      </c>
      <c r="B1468">
        <v>130630</v>
      </c>
      <c r="C1468">
        <v>130600</v>
      </c>
      <c r="F1468" s="162" t="s">
        <v>274</v>
      </c>
      <c r="G1468" s="162"/>
      <c r="O1468" s="162" t="s">
        <v>274</v>
      </c>
      <c r="P1468" s="162"/>
      <c r="Q1468" s="162"/>
      <c r="R1468" s="162"/>
    </row>
    <row r="1469" spans="1:18" x14ac:dyDescent="0.2">
      <c r="A1469" t="s">
        <v>287</v>
      </c>
      <c r="B1469">
        <v>11334.453</v>
      </c>
      <c r="F1469" s="162" t="s">
        <v>274</v>
      </c>
      <c r="G1469" s="162"/>
      <c r="O1469" s="162" t="s">
        <v>274</v>
      </c>
      <c r="P1469" s="162"/>
      <c r="Q1469" s="162"/>
      <c r="R1469" s="162"/>
    </row>
    <row r="1470" spans="1:18" x14ac:dyDescent="0.2">
      <c r="A1470" t="s">
        <v>288</v>
      </c>
      <c r="B1470">
        <v>10610</v>
      </c>
      <c r="F1470" s="162" t="s">
        <v>274</v>
      </c>
      <c r="G1470" s="162"/>
      <c r="O1470" s="162" t="s">
        <v>274</v>
      </c>
      <c r="P1470" s="162"/>
      <c r="Q1470" s="162"/>
      <c r="R1470" s="162"/>
    </row>
    <row r="1471" spans="1:18" x14ac:dyDescent="0.2">
      <c r="A1471" t="s">
        <v>289</v>
      </c>
      <c r="B1471">
        <v>2581</v>
      </c>
      <c r="F1471" s="162" t="s">
        <v>274</v>
      </c>
      <c r="G1471" s="162"/>
      <c r="O1471" s="162" t="s">
        <v>274</v>
      </c>
      <c r="P1471" s="162"/>
      <c r="Q1471" s="162"/>
      <c r="R1471" s="162"/>
    </row>
    <row r="1472" spans="1:18" x14ac:dyDescent="0.2">
      <c r="F1472" s="162" t="s">
        <v>274</v>
      </c>
      <c r="G1472" s="162"/>
      <c r="O1472" s="162" t="s">
        <v>274</v>
      </c>
      <c r="P1472" s="162"/>
      <c r="Q1472" s="162"/>
      <c r="R1472" s="162"/>
    </row>
    <row r="1473" spans="1:18" x14ac:dyDescent="0.2">
      <c r="A1473" t="s">
        <v>290</v>
      </c>
      <c r="F1473" s="162" t="s">
        <v>274</v>
      </c>
      <c r="G1473" s="162"/>
      <c r="O1473" s="162" t="s">
        <v>274</v>
      </c>
      <c r="P1473" s="162"/>
      <c r="Q1473" s="162"/>
      <c r="R1473" s="162"/>
    </row>
    <row r="1474" spans="1:18" x14ac:dyDescent="0.2">
      <c r="A1474" t="s">
        <v>291</v>
      </c>
      <c r="B1474">
        <v>51</v>
      </c>
      <c r="F1474" s="162" t="s">
        <v>274</v>
      </c>
      <c r="G1474" s="162"/>
      <c r="O1474" s="162" t="s">
        <v>274</v>
      </c>
      <c r="P1474" s="162"/>
      <c r="R1474" s="162"/>
    </row>
    <row r="1475" spans="1:18" x14ac:dyDescent="0.2">
      <c r="A1475" t="s">
        <v>292</v>
      </c>
      <c r="B1475">
        <v>0</v>
      </c>
      <c r="F1475" s="162" t="s">
        <v>274</v>
      </c>
      <c r="G1475" s="162"/>
      <c r="O1475" s="162" t="s">
        <v>274</v>
      </c>
      <c r="P1475" s="162"/>
      <c r="Q1475" s="162"/>
      <c r="R1475" s="162"/>
    </row>
    <row r="1476" spans="1:18" x14ac:dyDescent="0.2">
      <c r="A1476" t="s">
        <v>293</v>
      </c>
      <c r="B1476">
        <v>829</v>
      </c>
      <c r="F1476" s="162" t="s">
        <v>274</v>
      </c>
      <c r="G1476" s="162"/>
      <c r="O1476" s="162" t="s">
        <v>274</v>
      </c>
      <c r="P1476" s="162"/>
      <c r="Q1476" s="162"/>
      <c r="R1476" s="162"/>
    </row>
    <row r="1477" spans="1:18" x14ac:dyDescent="0.2">
      <c r="A1477" t="s">
        <v>294</v>
      </c>
      <c r="B1477">
        <v>0</v>
      </c>
      <c r="F1477" s="162" t="s">
        <v>274</v>
      </c>
      <c r="G1477" s="162"/>
      <c r="O1477" s="162" t="s">
        <v>274</v>
      </c>
      <c r="P1477" s="162"/>
      <c r="Q1477" s="162"/>
      <c r="R1477" s="162"/>
    </row>
    <row r="1478" spans="1:18" x14ac:dyDescent="0.2">
      <c r="A1478" t="s">
        <v>295</v>
      </c>
      <c r="B1478">
        <v>0</v>
      </c>
      <c r="F1478" s="162" t="s">
        <v>274</v>
      </c>
      <c r="G1478" s="162"/>
      <c r="O1478" s="162" t="s">
        <v>274</v>
      </c>
      <c r="P1478" s="162"/>
      <c r="Q1478" s="162"/>
      <c r="R1478" s="162"/>
    </row>
    <row r="1479" spans="1:18" x14ac:dyDescent="0.2">
      <c r="A1479" t="s">
        <v>296</v>
      </c>
      <c r="B1479">
        <v>0.97360000000000002</v>
      </c>
      <c r="F1479" s="162" t="s">
        <v>274</v>
      </c>
      <c r="G1479" s="162"/>
      <c r="O1479" s="162" t="s">
        <v>274</v>
      </c>
      <c r="P1479" s="162"/>
      <c r="Q1479" s="162"/>
      <c r="R1479" s="162"/>
    </row>
    <row r="1480" spans="1:18" x14ac:dyDescent="0.2">
      <c r="F1480" s="162" t="s">
        <v>274</v>
      </c>
      <c r="G1480" s="162"/>
      <c r="O1480" s="162" t="s">
        <v>274</v>
      </c>
      <c r="P1480" s="162"/>
      <c r="Q1480" s="162"/>
      <c r="R1480" s="162"/>
    </row>
    <row r="1481" spans="1:18" x14ac:dyDescent="0.2">
      <c r="A1481" t="s">
        <v>282</v>
      </c>
      <c r="B1481" t="s">
        <v>166</v>
      </c>
      <c r="C1481" t="s">
        <v>283</v>
      </c>
      <c r="F1481" s="162" t="s">
        <v>274</v>
      </c>
      <c r="G1481" s="162" t="str">
        <f t="shared" ref="G1481" si="1266">B1481</f>
        <v>H&amp;Slin1000-1-8.txt</v>
      </c>
      <c r="H1481">
        <f t="shared" ref="H1481" si="1267">B1482</f>
        <v>142920</v>
      </c>
      <c r="I1481">
        <f t="shared" ref="I1481" si="1268">B1483</f>
        <v>140030</v>
      </c>
      <c r="J1481">
        <f t="shared" ref="J1481" si="1269">B1484</f>
        <v>132640</v>
      </c>
      <c r="K1481">
        <f t="shared" ref="K1481:L1481" si="1270">B1485</f>
        <v>132710</v>
      </c>
      <c r="L1481">
        <f t="shared" si="1270"/>
        <v>132640</v>
      </c>
      <c r="O1481" s="162" t="s">
        <v>274</v>
      </c>
      <c r="P1481" s="162"/>
      <c r="Q1481" s="162"/>
      <c r="R1481" s="162"/>
    </row>
    <row r="1482" spans="1:18" x14ac:dyDescent="0.2">
      <c r="A1482" t="s">
        <v>215</v>
      </c>
      <c r="B1482">
        <v>142920</v>
      </c>
      <c r="C1482" t="s">
        <v>284</v>
      </c>
      <c r="D1482">
        <v>3.786</v>
      </c>
      <c r="F1482" s="162" t="s">
        <v>274</v>
      </c>
      <c r="G1482" s="162"/>
      <c r="O1482" s="162" t="s">
        <v>274</v>
      </c>
      <c r="P1482" s="162"/>
      <c r="Q1482" s="162"/>
      <c r="R1482" s="162"/>
    </row>
    <row r="1483" spans="1:18" x14ac:dyDescent="0.2">
      <c r="A1483" t="s">
        <v>216</v>
      </c>
      <c r="B1483">
        <v>140030</v>
      </c>
      <c r="C1483" t="s">
        <v>284</v>
      </c>
      <c r="D1483">
        <v>0.88300000000000001</v>
      </c>
      <c r="F1483" s="162" t="s">
        <v>274</v>
      </c>
      <c r="G1483" s="162"/>
      <c r="O1483" s="162" t="s">
        <v>274</v>
      </c>
      <c r="P1483" s="162"/>
      <c r="Q1483" s="162"/>
      <c r="R1483" s="162"/>
    </row>
    <row r="1484" spans="1:18" x14ac:dyDescent="0.2">
      <c r="A1484" t="s">
        <v>285</v>
      </c>
      <c r="B1484">
        <v>132640</v>
      </c>
      <c r="F1484" s="162" t="s">
        <v>274</v>
      </c>
      <c r="G1484" s="162"/>
      <c r="O1484" s="162" t="s">
        <v>274</v>
      </c>
      <c r="P1484" s="162"/>
      <c r="Q1484" s="162"/>
      <c r="R1484" s="162"/>
    </row>
    <row r="1485" spans="1:18" x14ac:dyDescent="0.2">
      <c r="A1485" t="s">
        <v>286</v>
      </c>
      <c r="B1485">
        <v>132710</v>
      </c>
      <c r="C1485">
        <v>132640</v>
      </c>
      <c r="F1485" s="162" t="s">
        <v>274</v>
      </c>
      <c r="G1485" s="162"/>
      <c r="O1485" s="162" t="s">
        <v>274</v>
      </c>
      <c r="P1485" s="162"/>
      <c r="Q1485" s="162"/>
      <c r="R1485" s="162"/>
    </row>
    <row r="1486" spans="1:18" x14ac:dyDescent="0.2">
      <c r="A1486" t="s">
        <v>287</v>
      </c>
      <c r="B1486">
        <v>11370.981</v>
      </c>
      <c r="F1486" s="162" t="s">
        <v>274</v>
      </c>
      <c r="G1486" s="162"/>
      <c r="O1486" s="162" t="s">
        <v>274</v>
      </c>
      <c r="P1486" s="162"/>
      <c r="Q1486" s="162"/>
      <c r="R1486" s="162"/>
    </row>
    <row r="1487" spans="1:18" x14ac:dyDescent="0.2">
      <c r="A1487" t="s">
        <v>288</v>
      </c>
      <c r="B1487">
        <v>12564</v>
      </c>
      <c r="F1487" s="162" t="s">
        <v>274</v>
      </c>
      <c r="G1487" s="162"/>
      <c r="O1487" s="162" t="s">
        <v>274</v>
      </c>
      <c r="P1487" s="162"/>
      <c r="Q1487" s="162"/>
      <c r="R1487" s="162"/>
    </row>
    <row r="1488" spans="1:18" x14ac:dyDescent="0.2">
      <c r="A1488" t="s">
        <v>289</v>
      </c>
      <c r="B1488">
        <v>3004</v>
      </c>
      <c r="F1488" s="162" t="s">
        <v>274</v>
      </c>
      <c r="G1488" s="162"/>
      <c r="O1488" s="162" t="s">
        <v>274</v>
      </c>
      <c r="P1488" s="162"/>
      <c r="Q1488" s="162"/>
      <c r="R1488" s="162"/>
    </row>
    <row r="1489" spans="1:18" x14ac:dyDescent="0.2">
      <c r="F1489" s="162" t="s">
        <v>274</v>
      </c>
      <c r="G1489" s="162"/>
      <c r="O1489" s="162" t="s">
        <v>274</v>
      </c>
      <c r="P1489" s="162"/>
      <c r="Q1489" s="162"/>
      <c r="R1489" s="162"/>
    </row>
    <row r="1490" spans="1:18" x14ac:dyDescent="0.2">
      <c r="A1490" t="s">
        <v>290</v>
      </c>
      <c r="F1490" s="162" t="s">
        <v>274</v>
      </c>
      <c r="G1490" s="162"/>
      <c r="O1490" s="162" t="s">
        <v>274</v>
      </c>
      <c r="P1490" s="162"/>
      <c r="R1490" s="162"/>
    </row>
    <row r="1491" spans="1:18" x14ac:dyDescent="0.2">
      <c r="A1491" t="s">
        <v>291</v>
      </c>
      <c r="B1491">
        <v>38</v>
      </c>
      <c r="F1491" s="162" t="s">
        <v>274</v>
      </c>
      <c r="G1491" s="162"/>
      <c r="O1491" s="162" t="s">
        <v>274</v>
      </c>
      <c r="P1491" s="162"/>
      <c r="Q1491" s="162"/>
      <c r="R1491" s="162"/>
    </row>
    <row r="1492" spans="1:18" x14ac:dyDescent="0.2">
      <c r="A1492" t="s">
        <v>292</v>
      </c>
      <c r="B1492">
        <v>0</v>
      </c>
      <c r="F1492" s="162" t="s">
        <v>274</v>
      </c>
      <c r="G1492" s="162"/>
      <c r="O1492" s="162" t="s">
        <v>274</v>
      </c>
      <c r="P1492" s="162"/>
      <c r="Q1492" s="162"/>
      <c r="R1492" s="162"/>
    </row>
    <row r="1493" spans="1:18" x14ac:dyDescent="0.2">
      <c r="A1493" t="s">
        <v>293</v>
      </c>
      <c r="B1493">
        <v>995</v>
      </c>
      <c r="F1493" s="162" t="s">
        <v>274</v>
      </c>
      <c r="G1493" s="162"/>
      <c r="O1493" s="162" t="s">
        <v>274</v>
      </c>
      <c r="P1493" s="162"/>
      <c r="Q1493" s="162"/>
      <c r="R1493" s="162"/>
    </row>
    <row r="1494" spans="1:18" x14ac:dyDescent="0.2">
      <c r="A1494" t="s">
        <v>294</v>
      </c>
      <c r="B1494">
        <v>0</v>
      </c>
      <c r="F1494" s="162" t="s">
        <v>274</v>
      </c>
      <c r="G1494" s="162"/>
      <c r="O1494" s="162" t="s">
        <v>274</v>
      </c>
      <c r="P1494" s="162"/>
      <c r="Q1494" s="162"/>
      <c r="R1494" s="162"/>
    </row>
    <row r="1495" spans="1:18" x14ac:dyDescent="0.2">
      <c r="A1495" t="s">
        <v>295</v>
      </c>
      <c r="B1495">
        <v>0</v>
      </c>
      <c r="F1495" s="162" t="s">
        <v>274</v>
      </c>
      <c r="G1495" s="162"/>
      <c r="O1495" s="162" t="s">
        <v>274</v>
      </c>
      <c r="P1495" s="162"/>
      <c r="Q1495" s="162"/>
      <c r="R1495" s="162"/>
    </row>
    <row r="1496" spans="1:18" x14ac:dyDescent="0.2">
      <c r="A1496" t="s">
        <v>296</v>
      </c>
      <c r="B1496">
        <v>0.97030000000000005</v>
      </c>
      <c r="F1496" s="162" t="s">
        <v>274</v>
      </c>
      <c r="G1496" s="162"/>
      <c r="O1496" s="162" t="s">
        <v>274</v>
      </c>
      <c r="P1496" s="162"/>
      <c r="Q1496" s="162"/>
      <c r="R1496" s="162"/>
    </row>
    <row r="1497" spans="1:18" x14ac:dyDescent="0.2">
      <c r="F1497" s="162" t="s">
        <v>274</v>
      </c>
      <c r="G1497" s="162"/>
      <c r="O1497" s="162" t="s">
        <v>274</v>
      </c>
      <c r="P1497" s="162"/>
      <c r="Q1497" s="162"/>
      <c r="R1497" s="162"/>
    </row>
    <row r="1498" spans="1:18" x14ac:dyDescent="0.2">
      <c r="A1498" t="s">
        <v>282</v>
      </c>
      <c r="B1498" t="s">
        <v>167</v>
      </c>
      <c r="C1498" t="s">
        <v>283</v>
      </c>
      <c r="F1498" s="162" t="s">
        <v>274</v>
      </c>
      <c r="G1498" s="162" t="str">
        <f t="shared" ref="G1498" si="1271">B1498</f>
        <v>H&amp;Slin1000-1-9.txt</v>
      </c>
      <c r="H1498">
        <f t="shared" ref="H1498" si="1272">B1499</f>
        <v>138060</v>
      </c>
      <c r="I1498">
        <f t="shared" ref="I1498" si="1273">B1500</f>
        <v>135520</v>
      </c>
      <c r="J1498">
        <f t="shared" ref="J1498" si="1274">B1501</f>
        <v>128150</v>
      </c>
      <c r="K1498">
        <f t="shared" ref="K1498:L1498" si="1275">B1502</f>
        <v>128190</v>
      </c>
      <c r="L1498">
        <f t="shared" si="1275"/>
        <v>128150</v>
      </c>
      <c r="O1498" s="162" t="s">
        <v>274</v>
      </c>
      <c r="P1498" s="162"/>
      <c r="Q1498" s="162"/>
      <c r="R1498" s="162"/>
    </row>
    <row r="1499" spans="1:18" x14ac:dyDescent="0.2">
      <c r="A1499" t="s">
        <v>215</v>
      </c>
      <c r="B1499">
        <v>138060</v>
      </c>
      <c r="C1499" t="s">
        <v>284</v>
      </c>
      <c r="D1499">
        <v>3.73</v>
      </c>
      <c r="F1499" s="162" t="s">
        <v>274</v>
      </c>
      <c r="G1499" s="162"/>
      <c r="O1499" s="162" t="s">
        <v>274</v>
      </c>
      <c r="P1499" s="162"/>
      <c r="Q1499" s="162"/>
      <c r="R1499" s="162"/>
    </row>
    <row r="1500" spans="1:18" x14ac:dyDescent="0.2">
      <c r="A1500" t="s">
        <v>216</v>
      </c>
      <c r="B1500">
        <v>135520</v>
      </c>
      <c r="C1500" t="s">
        <v>284</v>
      </c>
      <c r="D1500">
        <v>0.316</v>
      </c>
      <c r="F1500" s="162" t="s">
        <v>274</v>
      </c>
      <c r="G1500" s="162"/>
      <c r="O1500" s="162" t="s">
        <v>274</v>
      </c>
      <c r="P1500" s="162"/>
      <c r="Q1500" s="162"/>
      <c r="R1500" s="162"/>
    </row>
    <row r="1501" spans="1:18" x14ac:dyDescent="0.2">
      <c r="A1501" t="s">
        <v>285</v>
      </c>
      <c r="B1501">
        <v>128150</v>
      </c>
      <c r="F1501" s="162" t="s">
        <v>274</v>
      </c>
      <c r="G1501" s="162"/>
      <c r="O1501" s="162" t="s">
        <v>274</v>
      </c>
      <c r="P1501" s="162"/>
      <c r="Q1501" s="162"/>
      <c r="R1501" s="162"/>
    </row>
    <row r="1502" spans="1:18" x14ac:dyDescent="0.2">
      <c r="A1502" t="s">
        <v>286</v>
      </c>
      <c r="B1502">
        <v>128190</v>
      </c>
      <c r="C1502">
        <v>128150</v>
      </c>
      <c r="F1502" s="162" t="s">
        <v>274</v>
      </c>
      <c r="G1502" s="162"/>
      <c r="O1502" s="162" t="s">
        <v>274</v>
      </c>
      <c r="P1502" s="162"/>
      <c r="Q1502" s="162"/>
      <c r="R1502" s="162"/>
    </row>
    <row r="1503" spans="1:18" x14ac:dyDescent="0.2">
      <c r="A1503" t="s">
        <v>287</v>
      </c>
      <c r="B1503">
        <v>11146.22</v>
      </c>
      <c r="F1503" s="162" t="s">
        <v>274</v>
      </c>
      <c r="G1503" s="162"/>
      <c r="O1503" s="162" t="s">
        <v>274</v>
      </c>
      <c r="P1503" s="162"/>
      <c r="Q1503" s="162"/>
      <c r="R1503" s="162"/>
    </row>
    <row r="1504" spans="1:18" x14ac:dyDescent="0.2">
      <c r="A1504" t="s">
        <v>288</v>
      </c>
      <c r="B1504">
        <v>9546</v>
      </c>
      <c r="F1504" s="162" t="s">
        <v>274</v>
      </c>
      <c r="G1504" s="162"/>
      <c r="O1504" s="162" t="s">
        <v>274</v>
      </c>
      <c r="P1504" s="162"/>
      <c r="Q1504" s="162"/>
      <c r="R1504" s="162"/>
    </row>
    <row r="1505" spans="1:18" x14ac:dyDescent="0.2">
      <c r="A1505" t="s">
        <v>289</v>
      </c>
      <c r="B1505">
        <v>2259</v>
      </c>
      <c r="F1505" s="162" t="s">
        <v>274</v>
      </c>
      <c r="G1505" s="162"/>
      <c r="O1505" s="162" t="s">
        <v>274</v>
      </c>
      <c r="P1505" s="162"/>
      <c r="Q1505" s="162"/>
      <c r="R1505" s="162"/>
    </row>
    <row r="1506" spans="1:18" x14ac:dyDescent="0.2">
      <c r="F1506" s="162" t="s">
        <v>274</v>
      </c>
      <c r="G1506" s="162"/>
      <c r="O1506" s="162" t="s">
        <v>274</v>
      </c>
      <c r="P1506" s="162"/>
      <c r="R1506" s="162"/>
    </row>
    <row r="1507" spans="1:18" x14ac:dyDescent="0.2">
      <c r="A1507" t="s">
        <v>290</v>
      </c>
      <c r="F1507" s="162" t="s">
        <v>274</v>
      </c>
      <c r="G1507" s="162"/>
      <c r="O1507" s="162" t="s">
        <v>274</v>
      </c>
      <c r="P1507" s="162"/>
      <c r="Q1507" s="162"/>
      <c r="R1507" s="162"/>
    </row>
    <row r="1508" spans="1:18" x14ac:dyDescent="0.2">
      <c r="A1508" t="s">
        <v>291</v>
      </c>
      <c r="B1508">
        <v>34</v>
      </c>
      <c r="F1508" s="162" t="s">
        <v>274</v>
      </c>
      <c r="G1508" s="162"/>
      <c r="O1508" s="162" t="s">
        <v>274</v>
      </c>
      <c r="P1508" s="162"/>
      <c r="Q1508" s="162"/>
      <c r="R1508" s="162"/>
    </row>
    <row r="1509" spans="1:18" x14ac:dyDescent="0.2">
      <c r="A1509" t="s">
        <v>292</v>
      </c>
      <c r="B1509">
        <v>0</v>
      </c>
      <c r="F1509" s="162" t="s">
        <v>274</v>
      </c>
      <c r="G1509" s="162"/>
      <c r="O1509" s="162" t="s">
        <v>274</v>
      </c>
      <c r="P1509" s="162"/>
      <c r="Q1509" s="162"/>
      <c r="R1509" s="162"/>
    </row>
    <row r="1510" spans="1:18" x14ac:dyDescent="0.2">
      <c r="A1510" t="s">
        <v>293</v>
      </c>
      <c r="B1510">
        <v>757</v>
      </c>
      <c r="F1510" s="162" t="s">
        <v>274</v>
      </c>
      <c r="G1510" s="162"/>
      <c r="O1510" s="162" t="s">
        <v>274</v>
      </c>
      <c r="P1510" s="162"/>
      <c r="Q1510" s="162"/>
      <c r="R1510" s="162"/>
    </row>
    <row r="1511" spans="1:18" x14ac:dyDescent="0.2">
      <c r="A1511" t="s">
        <v>294</v>
      </c>
      <c r="B1511">
        <v>0</v>
      </c>
      <c r="F1511" s="162" t="s">
        <v>274</v>
      </c>
      <c r="G1511" s="162"/>
      <c r="O1511" s="162" t="s">
        <v>274</v>
      </c>
      <c r="P1511" s="162"/>
      <c r="Q1511" s="162"/>
      <c r="R1511" s="162"/>
    </row>
    <row r="1512" spans="1:18" x14ac:dyDescent="0.2">
      <c r="A1512" t="s">
        <v>295</v>
      </c>
      <c r="B1512">
        <v>0</v>
      </c>
      <c r="F1512" s="162" t="s">
        <v>274</v>
      </c>
      <c r="G1512" s="162"/>
      <c r="O1512" s="162" t="s">
        <v>274</v>
      </c>
      <c r="P1512" s="162"/>
      <c r="Q1512" s="162"/>
      <c r="R1512" s="162"/>
    </row>
    <row r="1513" spans="1:18" x14ac:dyDescent="0.2">
      <c r="A1513" t="s">
        <v>296</v>
      </c>
      <c r="B1513">
        <v>0.96850000000000003</v>
      </c>
      <c r="F1513" s="162" t="s">
        <v>274</v>
      </c>
      <c r="G1513" s="162"/>
      <c r="O1513" s="162" t="s">
        <v>274</v>
      </c>
      <c r="P1513" s="162"/>
      <c r="Q1513" s="162"/>
      <c r="R1513" s="162"/>
    </row>
    <row r="1514" spans="1:18" x14ac:dyDescent="0.2">
      <c r="F1514" s="162" t="s">
        <v>274</v>
      </c>
      <c r="G1514" s="162"/>
      <c r="O1514" s="162" t="s">
        <v>274</v>
      </c>
      <c r="P1514" s="162"/>
      <c r="Q1514" s="162"/>
      <c r="R1514" s="162"/>
    </row>
    <row r="1515" spans="1:18" x14ac:dyDescent="0.2">
      <c r="A1515" t="s">
        <v>282</v>
      </c>
      <c r="B1515" t="s">
        <v>159</v>
      </c>
      <c r="C1515" t="s">
        <v>283</v>
      </c>
      <c r="F1515" s="162" t="s">
        <v>274</v>
      </c>
      <c r="G1515" s="162" t="str">
        <f t="shared" ref="G1515" si="1276">B1515</f>
        <v>H&amp;Slin1000-1-10.txt</v>
      </c>
      <c r="H1515">
        <f t="shared" ref="H1515" si="1277">B1516</f>
        <v>142090</v>
      </c>
      <c r="I1515">
        <f t="shared" ref="I1515" si="1278">B1517</f>
        <v>138860</v>
      </c>
      <c r="J1515">
        <f t="shared" ref="J1515" si="1279">B1518</f>
        <v>131580</v>
      </c>
      <c r="K1515">
        <f t="shared" ref="K1515:L1515" si="1280">B1519</f>
        <v>131800</v>
      </c>
      <c r="L1515">
        <f t="shared" si="1280"/>
        <v>131580</v>
      </c>
      <c r="O1515" s="162" t="s">
        <v>274</v>
      </c>
      <c r="P1515" s="162"/>
      <c r="Q1515" s="162"/>
      <c r="R1515" s="162"/>
    </row>
    <row r="1516" spans="1:18" x14ac:dyDescent="0.2">
      <c r="A1516" t="s">
        <v>215</v>
      </c>
      <c r="B1516">
        <v>142090</v>
      </c>
      <c r="C1516" t="s">
        <v>284</v>
      </c>
      <c r="D1516">
        <v>3.5350000000000001</v>
      </c>
      <c r="F1516" s="162" t="s">
        <v>274</v>
      </c>
      <c r="G1516" s="162"/>
      <c r="O1516" s="162" t="s">
        <v>274</v>
      </c>
      <c r="P1516" s="162"/>
      <c r="Q1516" s="162"/>
      <c r="R1516" s="162"/>
    </row>
    <row r="1517" spans="1:18" x14ac:dyDescent="0.2">
      <c r="A1517" t="s">
        <v>216</v>
      </c>
      <c r="B1517">
        <v>138860</v>
      </c>
      <c r="C1517" t="s">
        <v>284</v>
      </c>
      <c r="D1517">
        <v>0.308</v>
      </c>
      <c r="F1517" s="162" t="s">
        <v>274</v>
      </c>
      <c r="G1517" s="162"/>
      <c r="O1517" s="162" t="s">
        <v>274</v>
      </c>
      <c r="P1517" s="162"/>
      <c r="Q1517" s="162"/>
      <c r="R1517" s="162"/>
    </row>
    <row r="1518" spans="1:18" x14ac:dyDescent="0.2">
      <c r="A1518" t="s">
        <v>285</v>
      </c>
      <c r="B1518">
        <v>131580</v>
      </c>
      <c r="F1518" s="162" t="s">
        <v>274</v>
      </c>
      <c r="G1518" s="162"/>
      <c r="O1518" s="162" t="s">
        <v>274</v>
      </c>
      <c r="P1518" s="162"/>
      <c r="Q1518" s="162"/>
      <c r="R1518" s="162"/>
    </row>
    <row r="1519" spans="1:18" x14ac:dyDescent="0.2">
      <c r="A1519" t="s">
        <v>286</v>
      </c>
      <c r="B1519">
        <v>131800</v>
      </c>
      <c r="C1519">
        <v>131580</v>
      </c>
      <c r="F1519" s="162" t="s">
        <v>274</v>
      </c>
      <c r="G1519" s="162"/>
      <c r="O1519" s="162" t="s">
        <v>274</v>
      </c>
      <c r="P1519" s="162"/>
      <c r="Q1519" s="162"/>
      <c r="R1519" s="162"/>
    </row>
    <row r="1520" spans="1:18" x14ac:dyDescent="0.2">
      <c r="A1520" t="s">
        <v>287</v>
      </c>
      <c r="B1520">
        <v>11109.757</v>
      </c>
      <c r="F1520" s="162" t="s">
        <v>274</v>
      </c>
      <c r="G1520" s="162"/>
      <c r="O1520" s="162" t="s">
        <v>274</v>
      </c>
      <c r="P1520" s="162"/>
      <c r="Q1520" s="162"/>
      <c r="R1520" s="162"/>
    </row>
    <row r="1521" spans="1:18" x14ac:dyDescent="0.2">
      <c r="A1521" t="s">
        <v>288</v>
      </c>
      <c r="B1521">
        <v>11208</v>
      </c>
      <c r="F1521" s="162" t="s">
        <v>274</v>
      </c>
      <c r="G1521" s="162"/>
      <c r="O1521" s="162" t="s">
        <v>274</v>
      </c>
      <c r="P1521" s="162"/>
      <c r="Q1521" s="162"/>
      <c r="R1521" s="162"/>
    </row>
    <row r="1522" spans="1:18" x14ac:dyDescent="0.2">
      <c r="A1522" t="s">
        <v>289</v>
      </c>
      <c r="B1522">
        <v>2688</v>
      </c>
      <c r="F1522" s="162" t="s">
        <v>274</v>
      </c>
      <c r="G1522" s="162"/>
      <c r="O1522" s="162" t="s">
        <v>274</v>
      </c>
      <c r="P1522" s="162"/>
      <c r="R1522" s="162"/>
    </row>
    <row r="1523" spans="1:18" x14ac:dyDescent="0.2">
      <c r="F1523" s="162" t="s">
        <v>274</v>
      </c>
      <c r="G1523" s="162"/>
      <c r="O1523" s="162" t="s">
        <v>274</v>
      </c>
      <c r="P1523" s="162"/>
      <c r="Q1523" s="162"/>
      <c r="R1523" s="162"/>
    </row>
    <row r="1524" spans="1:18" x14ac:dyDescent="0.2">
      <c r="A1524" t="s">
        <v>290</v>
      </c>
      <c r="F1524" s="162" t="s">
        <v>274</v>
      </c>
      <c r="G1524" s="162"/>
      <c r="O1524" s="162" t="s">
        <v>274</v>
      </c>
      <c r="P1524" s="162"/>
      <c r="Q1524" s="162"/>
      <c r="R1524" s="162"/>
    </row>
    <row r="1525" spans="1:18" x14ac:dyDescent="0.2">
      <c r="A1525" t="s">
        <v>291</v>
      </c>
      <c r="B1525">
        <v>42</v>
      </c>
      <c r="F1525" s="162" t="s">
        <v>274</v>
      </c>
      <c r="G1525" s="162"/>
      <c r="O1525" s="162" t="s">
        <v>274</v>
      </c>
      <c r="P1525" s="162"/>
      <c r="Q1525" s="162"/>
      <c r="R1525" s="162"/>
    </row>
    <row r="1526" spans="1:18" x14ac:dyDescent="0.2">
      <c r="A1526" t="s">
        <v>292</v>
      </c>
      <c r="B1526">
        <v>0</v>
      </c>
      <c r="F1526" s="162" t="s">
        <v>274</v>
      </c>
      <c r="G1526" s="162"/>
      <c r="O1526" s="162" t="s">
        <v>274</v>
      </c>
      <c r="P1526" s="162"/>
      <c r="Q1526" s="162"/>
      <c r="R1526" s="162"/>
    </row>
    <row r="1527" spans="1:18" x14ac:dyDescent="0.2">
      <c r="A1527" t="s">
        <v>293</v>
      </c>
      <c r="B1527">
        <v>852</v>
      </c>
      <c r="F1527" s="162" t="s">
        <v>274</v>
      </c>
      <c r="G1527" s="162"/>
      <c r="O1527" s="162" t="s">
        <v>274</v>
      </c>
      <c r="P1527" s="162"/>
      <c r="Q1527" s="162"/>
      <c r="R1527" s="162"/>
    </row>
    <row r="1528" spans="1:18" x14ac:dyDescent="0.2">
      <c r="A1528" t="s">
        <v>294</v>
      </c>
      <c r="B1528">
        <v>0</v>
      </c>
      <c r="F1528" s="162" t="s">
        <v>274</v>
      </c>
      <c r="G1528" s="162"/>
      <c r="O1528" s="162" t="s">
        <v>274</v>
      </c>
      <c r="P1528" s="162"/>
      <c r="Q1528" s="162"/>
      <c r="R1528" s="162"/>
    </row>
    <row r="1529" spans="1:18" x14ac:dyDescent="0.2">
      <c r="A1529" t="s">
        <v>295</v>
      </c>
      <c r="B1529">
        <v>0</v>
      </c>
      <c r="F1529" s="162" t="s">
        <v>274</v>
      </c>
      <c r="G1529" s="162"/>
      <c r="O1529" s="162" t="s">
        <v>274</v>
      </c>
      <c r="P1529" s="162"/>
      <c r="Q1529" s="162"/>
      <c r="R1529" s="162"/>
    </row>
    <row r="1530" spans="1:18" x14ac:dyDescent="0.2">
      <c r="A1530" t="s">
        <v>296</v>
      </c>
      <c r="B1530">
        <v>0.96919999999999995</v>
      </c>
      <c r="F1530" s="162" t="s">
        <v>274</v>
      </c>
      <c r="G1530" s="162"/>
      <c r="O1530" s="162" t="s">
        <v>274</v>
      </c>
      <c r="P1530" s="162"/>
      <c r="Q1530" s="162"/>
      <c r="R1530" s="162"/>
    </row>
    <row r="1531" spans="1:18" x14ac:dyDescent="0.2">
      <c r="F1531" s="162" t="s">
        <v>274</v>
      </c>
      <c r="G1531" s="162"/>
      <c r="O1531" s="162" t="s">
        <v>274</v>
      </c>
      <c r="P1531" s="162"/>
      <c r="Q1531" s="162"/>
      <c r="R1531" s="162"/>
    </row>
    <row r="1532" spans="1:18" x14ac:dyDescent="0.2">
      <c r="A1532" t="s">
        <v>282</v>
      </c>
      <c r="B1532" t="s">
        <v>178</v>
      </c>
      <c r="C1532" t="s">
        <v>283</v>
      </c>
      <c r="F1532" s="162" t="s">
        <v>274</v>
      </c>
      <c r="G1532" s="162" t="str">
        <f t="shared" ref="G1532" si="1281">B1532</f>
        <v>H&amp;Slin2000-1-1.txt</v>
      </c>
      <c r="H1532">
        <f t="shared" ref="H1532" si="1282">B1533</f>
        <v>279390</v>
      </c>
      <c r="I1532">
        <f t="shared" ref="I1532" si="1283">B1534</f>
        <v>273550</v>
      </c>
      <c r="J1532">
        <f t="shared" ref="J1532" si="1284">B1535</f>
        <v>257900</v>
      </c>
      <c r="K1532">
        <f t="shared" ref="K1532:L1532" si="1285">B1536</f>
        <v>258080</v>
      </c>
      <c r="L1532">
        <f t="shared" si="1285"/>
        <v>257900</v>
      </c>
      <c r="O1532" s="162" t="s">
        <v>274</v>
      </c>
      <c r="P1532" s="162"/>
      <c r="Q1532" s="162"/>
      <c r="R1532" s="162"/>
    </row>
    <row r="1533" spans="1:18" x14ac:dyDescent="0.2">
      <c r="A1533" t="s">
        <v>215</v>
      </c>
      <c r="B1533">
        <v>279390</v>
      </c>
      <c r="C1533" t="s">
        <v>284</v>
      </c>
      <c r="D1533">
        <v>22.718</v>
      </c>
      <c r="F1533" s="162" t="s">
        <v>274</v>
      </c>
      <c r="G1533" s="162"/>
      <c r="O1533" s="162" t="s">
        <v>274</v>
      </c>
      <c r="P1533" s="162"/>
      <c r="Q1533" s="162"/>
      <c r="R1533" s="162"/>
    </row>
    <row r="1534" spans="1:18" x14ac:dyDescent="0.2">
      <c r="A1534" t="s">
        <v>216</v>
      </c>
      <c r="B1534">
        <v>273550</v>
      </c>
      <c r="C1534" t="s">
        <v>284</v>
      </c>
      <c r="D1534">
        <v>2.2050000000000001</v>
      </c>
      <c r="F1534" s="162" t="s">
        <v>274</v>
      </c>
      <c r="G1534" s="162"/>
      <c r="O1534" s="162" t="s">
        <v>274</v>
      </c>
      <c r="P1534" s="162"/>
      <c r="Q1534" s="162"/>
      <c r="R1534" s="162"/>
    </row>
    <row r="1535" spans="1:18" x14ac:dyDescent="0.2">
      <c r="A1535" t="s">
        <v>285</v>
      </c>
      <c r="B1535">
        <v>257900</v>
      </c>
      <c r="F1535" s="162" t="s">
        <v>274</v>
      </c>
      <c r="G1535" s="162"/>
      <c r="O1535" s="162" t="s">
        <v>274</v>
      </c>
      <c r="P1535" s="162"/>
      <c r="Q1535" s="162"/>
      <c r="R1535" s="162"/>
    </row>
    <row r="1536" spans="1:18" x14ac:dyDescent="0.2">
      <c r="A1536" t="s">
        <v>286</v>
      </c>
      <c r="B1536">
        <v>258080</v>
      </c>
      <c r="C1536">
        <v>257900</v>
      </c>
      <c r="F1536" s="162" t="s">
        <v>274</v>
      </c>
      <c r="G1536" s="162"/>
      <c r="O1536" s="162" t="s">
        <v>274</v>
      </c>
      <c r="P1536" s="162"/>
      <c r="Q1536" s="162"/>
      <c r="R1536" s="162"/>
    </row>
    <row r="1537" spans="1:18" x14ac:dyDescent="0.2">
      <c r="A1537" t="s">
        <v>287</v>
      </c>
      <c r="B1537">
        <v>157145.99900000001</v>
      </c>
      <c r="F1537" s="162" t="s">
        <v>274</v>
      </c>
      <c r="G1537" s="162"/>
      <c r="O1537" s="162" t="s">
        <v>274</v>
      </c>
      <c r="P1537" s="162"/>
      <c r="Q1537" s="162"/>
      <c r="R1537" s="162"/>
    </row>
    <row r="1538" spans="1:18" x14ac:dyDescent="0.2">
      <c r="A1538" t="s">
        <v>288</v>
      </c>
      <c r="B1538">
        <v>46504</v>
      </c>
      <c r="F1538" s="162" t="s">
        <v>274</v>
      </c>
      <c r="G1538" s="162"/>
      <c r="O1538" s="162" t="s">
        <v>274</v>
      </c>
      <c r="P1538" s="162"/>
      <c r="R1538" s="162"/>
    </row>
    <row r="1539" spans="1:18" x14ac:dyDescent="0.2">
      <c r="A1539" t="s">
        <v>289</v>
      </c>
      <c r="B1539">
        <v>13856</v>
      </c>
      <c r="F1539" s="162" t="s">
        <v>274</v>
      </c>
      <c r="G1539" s="162"/>
      <c r="O1539" s="162" t="s">
        <v>274</v>
      </c>
      <c r="P1539" s="162"/>
      <c r="Q1539" s="162"/>
      <c r="R1539" s="162"/>
    </row>
    <row r="1540" spans="1:18" x14ac:dyDescent="0.2">
      <c r="F1540" s="162" t="s">
        <v>274</v>
      </c>
      <c r="G1540" s="162"/>
      <c r="O1540" s="162" t="s">
        <v>274</v>
      </c>
      <c r="P1540" s="162"/>
      <c r="Q1540" s="162"/>
      <c r="R1540" s="162"/>
    </row>
    <row r="1541" spans="1:18" x14ac:dyDescent="0.2">
      <c r="A1541" t="s">
        <v>290</v>
      </c>
      <c r="F1541" s="162" t="s">
        <v>274</v>
      </c>
      <c r="G1541" s="162"/>
      <c r="O1541" s="162" t="s">
        <v>274</v>
      </c>
      <c r="P1541" s="162"/>
      <c r="Q1541" s="162"/>
      <c r="R1541" s="162"/>
    </row>
    <row r="1542" spans="1:18" x14ac:dyDescent="0.2">
      <c r="A1542" t="s">
        <v>291</v>
      </c>
      <c r="B1542">
        <v>230</v>
      </c>
      <c r="F1542" s="162" t="s">
        <v>274</v>
      </c>
      <c r="G1542" s="162"/>
      <c r="O1542" s="162" t="s">
        <v>274</v>
      </c>
      <c r="P1542" s="162"/>
      <c r="Q1542" s="162"/>
      <c r="R1542" s="162"/>
    </row>
    <row r="1543" spans="1:18" x14ac:dyDescent="0.2">
      <c r="A1543" t="s">
        <v>292</v>
      </c>
      <c r="B1543">
        <v>0</v>
      </c>
      <c r="F1543" s="162" t="s">
        <v>274</v>
      </c>
      <c r="G1543" s="162"/>
      <c r="O1543" s="162" t="s">
        <v>274</v>
      </c>
      <c r="P1543" s="162"/>
      <c r="Q1543" s="162"/>
      <c r="R1543" s="162"/>
    </row>
    <row r="1544" spans="1:18" x14ac:dyDescent="0.2">
      <c r="A1544" t="s">
        <v>293</v>
      </c>
      <c r="B1544">
        <v>4481</v>
      </c>
      <c r="F1544" s="162" t="s">
        <v>274</v>
      </c>
      <c r="G1544" s="162"/>
      <c r="O1544" s="162" t="s">
        <v>274</v>
      </c>
      <c r="P1544" s="162"/>
      <c r="Q1544" s="162"/>
      <c r="R1544" s="162"/>
    </row>
    <row r="1545" spans="1:18" x14ac:dyDescent="0.2">
      <c r="A1545" t="s">
        <v>294</v>
      </c>
      <c r="B1545">
        <v>0</v>
      </c>
      <c r="F1545" s="162" t="s">
        <v>274</v>
      </c>
      <c r="G1545" s="162"/>
      <c r="O1545" s="162" t="s">
        <v>274</v>
      </c>
      <c r="P1545" s="162"/>
      <c r="Q1545" s="162"/>
      <c r="R1545" s="162"/>
    </row>
    <row r="1546" spans="1:18" x14ac:dyDescent="0.2">
      <c r="A1546" t="s">
        <v>295</v>
      </c>
      <c r="B1546">
        <v>0</v>
      </c>
      <c r="F1546" s="162" t="s">
        <v>274</v>
      </c>
      <c r="G1546" s="162"/>
      <c r="O1546" s="162" t="s">
        <v>274</v>
      </c>
      <c r="P1546" s="162"/>
      <c r="Q1546" s="162"/>
      <c r="R1546" s="162"/>
    </row>
    <row r="1547" spans="1:18" x14ac:dyDescent="0.2">
      <c r="A1547" t="s">
        <v>296</v>
      </c>
      <c r="B1547">
        <v>0.97960000000000003</v>
      </c>
      <c r="F1547" s="162" t="s">
        <v>274</v>
      </c>
      <c r="G1547" s="162"/>
      <c r="O1547" s="162" t="s">
        <v>274</v>
      </c>
      <c r="P1547" s="162"/>
      <c r="Q1547" s="162"/>
      <c r="R1547" s="162"/>
    </row>
    <row r="1548" spans="1:18" x14ac:dyDescent="0.2">
      <c r="F1548" s="162" t="s">
        <v>274</v>
      </c>
      <c r="G1548" s="162"/>
      <c r="O1548" s="162" t="s">
        <v>274</v>
      </c>
      <c r="P1548" s="162"/>
      <c r="Q1548" s="162"/>
      <c r="R1548" s="162"/>
    </row>
    <row r="1549" spans="1:18" x14ac:dyDescent="0.2">
      <c r="A1549" t="s">
        <v>282</v>
      </c>
      <c r="B1549" t="s">
        <v>180</v>
      </c>
      <c r="C1549" t="s">
        <v>283</v>
      </c>
      <c r="F1549" s="162" t="s">
        <v>274</v>
      </c>
      <c r="G1549" s="162" t="str">
        <f t="shared" ref="G1549" si="1286">B1549</f>
        <v>H&amp;Slin2000-1-2.txt</v>
      </c>
      <c r="H1549">
        <f t="shared" ref="H1549" si="1287">B1550</f>
        <v>282070</v>
      </c>
      <c r="I1549">
        <f t="shared" ref="I1549" si="1288">B1551</f>
        <v>276300</v>
      </c>
      <c r="J1549">
        <f t="shared" ref="J1549" si="1289">B1552</f>
        <v>261520</v>
      </c>
      <c r="K1549">
        <f t="shared" ref="K1549:L1549" si="1290">B1553</f>
        <v>262360</v>
      </c>
      <c r="L1549">
        <f t="shared" si="1290"/>
        <v>261520</v>
      </c>
      <c r="O1549" s="162" t="s">
        <v>274</v>
      </c>
      <c r="P1549" s="162"/>
      <c r="Q1549" s="162"/>
      <c r="R1549" s="162"/>
    </row>
    <row r="1550" spans="1:18" x14ac:dyDescent="0.2">
      <c r="A1550" t="s">
        <v>215</v>
      </c>
      <c r="B1550">
        <v>282070</v>
      </c>
      <c r="C1550" t="s">
        <v>284</v>
      </c>
      <c r="D1550">
        <v>14.134</v>
      </c>
      <c r="F1550" s="162" t="s">
        <v>274</v>
      </c>
      <c r="G1550" s="162"/>
      <c r="O1550" s="162" t="s">
        <v>274</v>
      </c>
      <c r="P1550" s="162"/>
      <c r="Q1550" s="162"/>
      <c r="R1550" s="162"/>
    </row>
    <row r="1551" spans="1:18" x14ac:dyDescent="0.2">
      <c r="A1551" t="s">
        <v>216</v>
      </c>
      <c r="B1551">
        <v>276300</v>
      </c>
      <c r="C1551" t="s">
        <v>284</v>
      </c>
      <c r="D1551">
        <v>0.78300000000000003</v>
      </c>
      <c r="F1551" s="162" t="s">
        <v>274</v>
      </c>
      <c r="G1551" s="162"/>
      <c r="O1551" s="162" t="s">
        <v>274</v>
      </c>
      <c r="P1551" s="162"/>
      <c r="Q1551" s="162"/>
      <c r="R1551" s="162"/>
    </row>
    <row r="1552" spans="1:18" x14ac:dyDescent="0.2">
      <c r="A1552" t="s">
        <v>285</v>
      </c>
      <c r="B1552">
        <v>261520</v>
      </c>
      <c r="F1552" s="162" t="s">
        <v>274</v>
      </c>
      <c r="G1552" s="162"/>
      <c r="O1552" s="162" t="s">
        <v>274</v>
      </c>
      <c r="P1552" s="162"/>
      <c r="Q1552" s="162"/>
      <c r="R1552" s="162"/>
    </row>
    <row r="1553" spans="1:18" x14ac:dyDescent="0.2">
      <c r="A1553" t="s">
        <v>286</v>
      </c>
      <c r="B1553">
        <v>262360</v>
      </c>
      <c r="C1553">
        <v>261520</v>
      </c>
      <c r="F1553" s="162" t="s">
        <v>274</v>
      </c>
      <c r="G1553" s="162"/>
      <c r="O1553" s="162" t="s">
        <v>274</v>
      </c>
      <c r="P1553" s="162"/>
      <c r="Q1553" s="162"/>
      <c r="R1553" s="162"/>
    </row>
    <row r="1554" spans="1:18" x14ac:dyDescent="0.2">
      <c r="A1554" t="s">
        <v>287</v>
      </c>
      <c r="B1554">
        <v>158753.584</v>
      </c>
      <c r="F1554" s="162" t="s">
        <v>274</v>
      </c>
      <c r="G1554" s="162"/>
      <c r="O1554" s="162" t="s">
        <v>274</v>
      </c>
      <c r="P1554" s="162"/>
      <c r="R1554" s="162"/>
    </row>
    <row r="1555" spans="1:18" x14ac:dyDescent="0.2">
      <c r="A1555" t="s">
        <v>288</v>
      </c>
      <c r="B1555">
        <v>47942</v>
      </c>
      <c r="F1555" s="162" t="s">
        <v>274</v>
      </c>
      <c r="G1555" s="162"/>
      <c r="O1555" s="162" t="s">
        <v>274</v>
      </c>
      <c r="P1555" s="162"/>
      <c r="Q1555" s="162"/>
      <c r="R1555" s="162"/>
    </row>
    <row r="1556" spans="1:18" x14ac:dyDescent="0.2">
      <c r="A1556" t="s">
        <v>289</v>
      </c>
      <c r="B1556">
        <v>14184</v>
      </c>
      <c r="F1556" s="162" t="s">
        <v>274</v>
      </c>
      <c r="G1556" s="162"/>
      <c r="O1556" s="162" t="s">
        <v>274</v>
      </c>
      <c r="P1556" s="162"/>
      <c r="Q1556" s="162"/>
      <c r="R1556" s="162"/>
    </row>
    <row r="1557" spans="1:18" x14ac:dyDescent="0.2">
      <c r="F1557" s="162" t="s">
        <v>274</v>
      </c>
      <c r="G1557" s="162"/>
      <c r="O1557" s="162" t="s">
        <v>274</v>
      </c>
      <c r="P1557" s="162"/>
      <c r="Q1557" s="162"/>
      <c r="R1557" s="162"/>
    </row>
    <row r="1558" spans="1:18" x14ac:dyDescent="0.2">
      <c r="A1558" t="s">
        <v>290</v>
      </c>
      <c r="F1558" s="162" t="s">
        <v>274</v>
      </c>
      <c r="G1558" s="162"/>
      <c r="O1558" s="162" t="s">
        <v>274</v>
      </c>
      <c r="P1558" s="162"/>
      <c r="Q1558" s="162"/>
      <c r="R1558" s="162"/>
    </row>
    <row r="1559" spans="1:18" x14ac:dyDescent="0.2">
      <c r="A1559" t="s">
        <v>291</v>
      </c>
      <c r="B1559">
        <v>184</v>
      </c>
      <c r="F1559" s="162" t="s">
        <v>274</v>
      </c>
      <c r="G1559" s="162"/>
      <c r="O1559" s="162" t="s">
        <v>274</v>
      </c>
      <c r="P1559" s="162"/>
      <c r="Q1559" s="162"/>
      <c r="R1559" s="162"/>
    </row>
    <row r="1560" spans="1:18" x14ac:dyDescent="0.2">
      <c r="A1560" t="s">
        <v>292</v>
      </c>
      <c r="B1560">
        <v>0</v>
      </c>
      <c r="F1560" s="162" t="s">
        <v>274</v>
      </c>
      <c r="G1560" s="162"/>
      <c r="O1560" s="162" t="s">
        <v>274</v>
      </c>
      <c r="P1560" s="162"/>
      <c r="Q1560" s="162"/>
      <c r="R1560" s="162"/>
    </row>
    <row r="1561" spans="1:18" x14ac:dyDescent="0.2">
      <c r="A1561" t="s">
        <v>293</v>
      </c>
      <c r="B1561">
        <v>4595</v>
      </c>
      <c r="F1561" s="162" t="s">
        <v>274</v>
      </c>
      <c r="G1561" s="162"/>
      <c r="O1561" s="162" t="s">
        <v>274</v>
      </c>
      <c r="P1561" s="162"/>
      <c r="Q1561" s="162"/>
      <c r="R1561" s="162"/>
    </row>
    <row r="1562" spans="1:18" x14ac:dyDescent="0.2">
      <c r="A1562" t="s">
        <v>294</v>
      </c>
      <c r="B1562">
        <v>0</v>
      </c>
      <c r="F1562" s="162" t="s">
        <v>274</v>
      </c>
      <c r="G1562" s="162"/>
      <c r="O1562" s="162" t="s">
        <v>274</v>
      </c>
      <c r="P1562" s="162"/>
      <c r="Q1562" s="162"/>
      <c r="R1562" s="162"/>
    </row>
    <row r="1563" spans="1:18" x14ac:dyDescent="0.2">
      <c r="A1563" t="s">
        <v>295</v>
      </c>
      <c r="B1563">
        <v>0</v>
      </c>
      <c r="F1563" s="162" t="s">
        <v>274</v>
      </c>
      <c r="G1563" s="162"/>
      <c r="O1563" s="162" t="s">
        <v>274</v>
      </c>
      <c r="P1563" s="162"/>
      <c r="Q1563" s="162"/>
      <c r="R1563" s="162"/>
    </row>
    <row r="1564" spans="1:18" x14ac:dyDescent="0.2">
      <c r="A1564" t="s">
        <v>296</v>
      </c>
      <c r="B1564">
        <v>0.97599999999999998</v>
      </c>
      <c r="F1564" s="162" t="s">
        <v>274</v>
      </c>
      <c r="G1564" s="162"/>
      <c r="O1564" s="162" t="s">
        <v>274</v>
      </c>
      <c r="P1564" s="162"/>
      <c r="Q1564" s="162"/>
      <c r="R1564" s="162"/>
    </row>
    <row r="1565" spans="1:18" x14ac:dyDescent="0.2">
      <c r="F1565" s="162" t="s">
        <v>274</v>
      </c>
      <c r="G1565" s="162"/>
      <c r="O1565" s="162" t="s">
        <v>274</v>
      </c>
      <c r="P1565" s="162"/>
      <c r="Q1565" s="162"/>
      <c r="R1565" s="162"/>
    </row>
    <row r="1566" spans="1:18" x14ac:dyDescent="0.2">
      <c r="A1566" t="s">
        <v>282</v>
      </c>
      <c r="B1566" t="s">
        <v>181</v>
      </c>
      <c r="C1566" t="s">
        <v>283</v>
      </c>
      <c r="F1566" s="162" t="s">
        <v>274</v>
      </c>
      <c r="G1566" s="162" t="str">
        <f t="shared" ref="G1566" si="1291">B1566</f>
        <v>H&amp;Slin2000-1-3.txt</v>
      </c>
      <c r="H1566">
        <f t="shared" ref="H1566" si="1292">B1567</f>
        <v>277070</v>
      </c>
      <c r="I1566">
        <f t="shared" ref="I1566" si="1293">B1568</f>
        <v>272530</v>
      </c>
      <c r="J1566">
        <f t="shared" ref="J1566" si="1294">B1569</f>
        <v>256370</v>
      </c>
      <c r="K1566">
        <f t="shared" ref="K1566:L1566" si="1295">B1570</f>
        <v>257250</v>
      </c>
      <c r="L1566">
        <f t="shared" si="1295"/>
        <v>256370</v>
      </c>
      <c r="O1566" s="162" t="s">
        <v>274</v>
      </c>
      <c r="P1566" s="162"/>
      <c r="Q1566" s="162"/>
      <c r="R1566" s="162"/>
    </row>
    <row r="1567" spans="1:18" x14ac:dyDescent="0.2">
      <c r="A1567" t="s">
        <v>215</v>
      </c>
      <c r="B1567">
        <v>277070</v>
      </c>
      <c r="C1567" t="s">
        <v>284</v>
      </c>
      <c r="D1567">
        <v>30.184999999999999</v>
      </c>
      <c r="F1567" s="162" t="s">
        <v>274</v>
      </c>
      <c r="G1567" s="162"/>
      <c r="O1567" s="162" t="s">
        <v>274</v>
      </c>
      <c r="P1567" s="162"/>
      <c r="Q1567" s="162"/>
      <c r="R1567" s="162"/>
    </row>
    <row r="1568" spans="1:18" x14ac:dyDescent="0.2">
      <c r="A1568" t="s">
        <v>216</v>
      </c>
      <c r="B1568">
        <v>272530</v>
      </c>
      <c r="C1568" t="s">
        <v>284</v>
      </c>
      <c r="D1568">
        <v>2.464</v>
      </c>
      <c r="F1568" s="162" t="s">
        <v>274</v>
      </c>
      <c r="G1568" s="162"/>
      <c r="O1568" s="162" t="s">
        <v>274</v>
      </c>
      <c r="P1568" s="162"/>
      <c r="Q1568" s="162"/>
      <c r="R1568" s="162"/>
    </row>
    <row r="1569" spans="1:18" x14ac:dyDescent="0.2">
      <c r="A1569" t="s">
        <v>285</v>
      </c>
      <c r="B1569">
        <v>256370</v>
      </c>
      <c r="F1569" s="162" t="s">
        <v>274</v>
      </c>
      <c r="G1569" s="162"/>
      <c r="O1569" s="162" t="s">
        <v>274</v>
      </c>
      <c r="P1569" s="162"/>
      <c r="Q1569" s="162"/>
      <c r="R1569" s="162"/>
    </row>
    <row r="1570" spans="1:18" x14ac:dyDescent="0.2">
      <c r="A1570" t="s">
        <v>286</v>
      </c>
      <c r="B1570">
        <v>257250</v>
      </c>
      <c r="C1570">
        <v>256370</v>
      </c>
      <c r="F1570" s="162" t="s">
        <v>274</v>
      </c>
      <c r="G1570" s="162"/>
      <c r="O1570" s="162" t="s">
        <v>274</v>
      </c>
      <c r="P1570" s="162"/>
      <c r="R1570" s="162"/>
    </row>
    <row r="1571" spans="1:18" x14ac:dyDescent="0.2">
      <c r="A1571" t="s">
        <v>287</v>
      </c>
      <c r="B1571">
        <v>159332.64300000001</v>
      </c>
      <c r="F1571" s="162" t="s">
        <v>274</v>
      </c>
      <c r="G1571" s="162"/>
      <c r="O1571" s="162" t="s">
        <v>274</v>
      </c>
      <c r="P1571" s="162"/>
      <c r="Q1571" s="162"/>
      <c r="R1571" s="162"/>
    </row>
    <row r="1572" spans="1:18" x14ac:dyDescent="0.2">
      <c r="A1572" t="s">
        <v>288</v>
      </c>
      <c r="B1572">
        <v>47230</v>
      </c>
      <c r="F1572" s="162" t="s">
        <v>274</v>
      </c>
      <c r="G1572" s="162"/>
      <c r="O1572" s="162" t="s">
        <v>274</v>
      </c>
      <c r="P1572" s="162"/>
      <c r="Q1572" s="162"/>
      <c r="R1572" s="162"/>
    </row>
    <row r="1573" spans="1:18" x14ac:dyDescent="0.2">
      <c r="A1573" t="s">
        <v>289</v>
      </c>
      <c r="B1573">
        <v>13767</v>
      </c>
      <c r="F1573" s="162" t="s">
        <v>274</v>
      </c>
      <c r="G1573" s="162"/>
      <c r="O1573" s="162" t="s">
        <v>274</v>
      </c>
      <c r="P1573" s="162"/>
      <c r="Q1573" s="162"/>
      <c r="R1573" s="162"/>
    </row>
    <row r="1574" spans="1:18" x14ac:dyDescent="0.2">
      <c r="F1574" s="162" t="s">
        <v>274</v>
      </c>
      <c r="G1574" s="162"/>
      <c r="O1574" s="162" t="s">
        <v>274</v>
      </c>
      <c r="P1574" s="162"/>
      <c r="Q1574" s="162"/>
      <c r="R1574" s="162"/>
    </row>
    <row r="1575" spans="1:18" x14ac:dyDescent="0.2">
      <c r="A1575" t="s">
        <v>290</v>
      </c>
      <c r="F1575" s="162" t="s">
        <v>274</v>
      </c>
      <c r="G1575" s="162"/>
      <c r="O1575" s="162" t="s">
        <v>274</v>
      </c>
      <c r="P1575" s="162"/>
      <c r="Q1575" s="162"/>
      <c r="R1575" s="162"/>
    </row>
    <row r="1576" spans="1:18" x14ac:dyDescent="0.2">
      <c r="A1576" t="s">
        <v>291</v>
      </c>
      <c r="B1576">
        <v>190</v>
      </c>
      <c r="F1576" s="162" t="s">
        <v>274</v>
      </c>
      <c r="G1576" s="162"/>
      <c r="O1576" s="162" t="s">
        <v>274</v>
      </c>
      <c r="P1576" s="162"/>
      <c r="Q1576" s="162"/>
      <c r="R1576" s="162"/>
    </row>
    <row r="1577" spans="1:18" x14ac:dyDescent="0.2">
      <c r="A1577" t="s">
        <v>292</v>
      </c>
      <c r="B1577">
        <v>0</v>
      </c>
      <c r="F1577" s="162" t="s">
        <v>274</v>
      </c>
      <c r="G1577" s="162"/>
      <c r="O1577" s="162" t="s">
        <v>274</v>
      </c>
      <c r="P1577" s="162"/>
      <c r="Q1577" s="162"/>
      <c r="R1577" s="162"/>
    </row>
    <row r="1578" spans="1:18" x14ac:dyDescent="0.2">
      <c r="A1578" t="s">
        <v>293</v>
      </c>
      <c r="B1578">
        <v>4455</v>
      </c>
      <c r="F1578" s="162" t="s">
        <v>274</v>
      </c>
      <c r="G1578" s="162"/>
      <c r="O1578" s="162" t="s">
        <v>274</v>
      </c>
      <c r="P1578" s="162"/>
      <c r="Q1578" s="162"/>
      <c r="R1578" s="162"/>
    </row>
    <row r="1579" spans="1:18" x14ac:dyDescent="0.2">
      <c r="A1579" t="s">
        <v>294</v>
      </c>
      <c r="B1579">
        <v>0</v>
      </c>
      <c r="F1579" s="162" t="s">
        <v>274</v>
      </c>
      <c r="G1579" s="162"/>
      <c r="O1579" s="162" t="s">
        <v>274</v>
      </c>
      <c r="P1579" s="162"/>
      <c r="Q1579" s="162"/>
      <c r="R1579" s="162"/>
    </row>
    <row r="1580" spans="1:18" x14ac:dyDescent="0.2">
      <c r="A1580" t="s">
        <v>295</v>
      </c>
      <c r="B1580">
        <v>0</v>
      </c>
      <c r="F1580" s="162" t="s">
        <v>274</v>
      </c>
      <c r="G1580" s="162"/>
      <c r="O1580" s="162" t="s">
        <v>274</v>
      </c>
      <c r="P1580" s="162"/>
      <c r="Q1580" s="162"/>
      <c r="R1580" s="162"/>
    </row>
    <row r="1581" spans="1:18" x14ac:dyDescent="0.2">
      <c r="A1581" t="s">
        <v>296</v>
      </c>
      <c r="B1581">
        <v>0.97689999999999999</v>
      </c>
      <c r="F1581" s="162" t="s">
        <v>274</v>
      </c>
      <c r="G1581" s="162"/>
      <c r="O1581" s="162" t="s">
        <v>274</v>
      </c>
      <c r="P1581" s="162"/>
      <c r="Q1581" s="162"/>
      <c r="R1581" s="162"/>
    </row>
    <row r="1582" spans="1:18" x14ac:dyDescent="0.2">
      <c r="F1582" s="162" t="s">
        <v>274</v>
      </c>
      <c r="G1582" s="162"/>
      <c r="O1582" s="162" t="s">
        <v>274</v>
      </c>
      <c r="P1582" s="162"/>
      <c r="Q1582" s="162"/>
      <c r="R1582" s="162"/>
    </row>
    <row r="1583" spans="1:18" x14ac:dyDescent="0.2">
      <c r="A1583" t="s">
        <v>282</v>
      </c>
      <c r="B1583" t="s">
        <v>182</v>
      </c>
      <c r="C1583" t="s">
        <v>283</v>
      </c>
      <c r="F1583" s="162" t="s">
        <v>274</v>
      </c>
      <c r="G1583" s="162" t="str">
        <f t="shared" ref="G1583" si="1296">B1583</f>
        <v>H&amp;Slin2000-1-4.txt</v>
      </c>
      <c r="H1583">
        <f t="shared" ref="H1583" si="1297">B1584</f>
        <v>274080</v>
      </c>
      <c r="I1583">
        <f t="shared" ref="I1583" si="1298">B1585</f>
        <v>268730</v>
      </c>
      <c r="J1583">
        <f t="shared" ref="J1583" si="1299">B1586</f>
        <v>251860</v>
      </c>
      <c r="K1583">
        <f t="shared" ref="K1583:L1583" si="1300">B1587</f>
        <v>252290</v>
      </c>
      <c r="L1583">
        <f t="shared" si="1300"/>
        <v>251860</v>
      </c>
      <c r="O1583" s="162" t="s">
        <v>274</v>
      </c>
      <c r="P1583" s="162"/>
      <c r="Q1583" s="162"/>
      <c r="R1583" s="162"/>
    </row>
    <row r="1584" spans="1:18" x14ac:dyDescent="0.2">
      <c r="A1584" t="s">
        <v>215</v>
      </c>
      <c r="B1584">
        <v>274080</v>
      </c>
      <c r="C1584" t="s">
        <v>284</v>
      </c>
      <c r="D1584">
        <v>36.404000000000003</v>
      </c>
      <c r="F1584" s="162" t="s">
        <v>274</v>
      </c>
      <c r="G1584" s="162"/>
      <c r="O1584" s="162" t="s">
        <v>274</v>
      </c>
      <c r="P1584" s="162"/>
      <c r="Q1584" s="162"/>
      <c r="R1584" s="162"/>
    </row>
    <row r="1585" spans="1:18" x14ac:dyDescent="0.2">
      <c r="A1585" t="s">
        <v>216</v>
      </c>
      <c r="B1585">
        <v>268730</v>
      </c>
      <c r="C1585" t="s">
        <v>284</v>
      </c>
      <c r="D1585">
        <v>2.7570000000000001</v>
      </c>
      <c r="F1585" s="162" t="s">
        <v>274</v>
      </c>
      <c r="G1585" s="162"/>
      <c r="O1585" s="162" t="s">
        <v>274</v>
      </c>
      <c r="P1585" s="162"/>
      <c r="Q1585" s="162"/>
      <c r="R1585" s="162"/>
    </row>
    <row r="1586" spans="1:18" x14ac:dyDescent="0.2">
      <c r="A1586" t="s">
        <v>285</v>
      </c>
      <c r="B1586">
        <v>251860</v>
      </c>
      <c r="F1586" s="162" t="s">
        <v>274</v>
      </c>
      <c r="G1586" s="162"/>
      <c r="O1586" s="162" t="s">
        <v>274</v>
      </c>
      <c r="P1586" s="162"/>
      <c r="R1586" s="162"/>
    </row>
    <row r="1587" spans="1:18" x14ac:dyDescent="0.2">
      <c r="A1587" t="s">
        <v>286</v>
      </c>
      <c r="B1587">
        <v>252290</v>
      </c>
      <c r="C1587">
        <v>251860</v>
      </c>
      <c r="F1587" s="162" t="s">
        <v>274</v>
      </c>
      <c r="G1587" s="162"/>
      <c r="O1587" s="162" t="s">
        <v>274</v>
      </c>
      <c r="P1587" s="162"/>
      <c r="Q1587" s="162"/>
      <c r="R1587" s="162"/>
    </row>
    <row r="1588" spans="1:18" x14ac:dyDescent="0.2">
      <c r="A1588" t="s">
        <v>287</v>
      </c>
      <c r="B1588">
        <v>162507.00399999999</v>
      </c>
      <c r="F1588" s="162" t="s">
        <v>274</v>
      </c>
      <c r="G1588" s="162"/>
      <c r="O1588" s="162" t="s">
        <v>274</v>
      </c>
      <c r="P1588" s="162"/>
      <c r="Q1588" s="162"/>
      <c r="R1588" s="162"/>
    </row>
    <row r="1589" spans="1:18" x14ac:dyDescent="0.2">
      <c r="A1589" t="s">
        <v>288</v>
      </c>
      <c r="B1589">
        <v>37152</v>
      </c>
      <c r="F1589" s="162" t="s">
        <v>274</v>
      </c>
      <c r="G1589" s="162"/>
      <c r="O1589" s="162" t="s">
        <v>274</v>
      </c>
      <c r="P1589" s="162"/>
      <c r="Q1589" s="162"/>
      <c r="R1589" s="162"/>
    </row>
    <row r="1590" spans="1:18" x14ac:dyDescent="0.2">
      <c r="A1590" t="s">
        <v>289</v>
      </c>
      <c r="B1590">
        <v>10924</v>
      </c>
      <c r="F1590" s="162" t="s">
        <v>274</v>
      </c>
      <c r="G1590" s="162"/>
      <c r="O1590" s="162" t="s">
        <v>274</v>
      </c>
      <c r="P1590" s="162"/>
      <c r="Q1590" s="162"/>
      <c r="R1590" s="162"/>
    </row>
    <row r="1591" spans="1:18" x14ac:dyDescent="0.2">
      <c r="F1591" s="162" t="s">
        <v>274</v>
      </c>
      <c r="G1591" s="162"/>
      <c r="O1591" s="162" t="s">
        <v>274</v>
      </c>
      <c r="P1591" s="162"/>
      <c r="Q1591" s="162"/>
      <c r="R1591" s="162"/>
    </row>
    <row r="1592" spans="1:18" x14ac:dyDescent="0.2">
      <c r="A1592" t="s">
        <v>290</v>
      </c>
      <c r="F1592" s="162" t="s">
        <v>274</v>
      </c>
      <c r="G1592" s="162"/>
      <c r="O1592" s="162" t="s">
        <v>274</v>
      </c>
      <c r="P1592" s="162"/>
      <c r="Q1592" s="162"/>
      <c r="R1592" s="162"/>
    </row>
    <row r="1593" spans="1:18" x14ac:dyDescent="0.2">
      <c r="A1593" t="s">
        <v>291</v>
      </c>
      <c r="B1593">
        <v>166</v>
      </c>
      <c r="F1593" s="162" t="s">
        <v>274</v>
      </c>
      <c r="G1593" s="162"/>
      <c r="O1593" s="162" t="s">
        <v>274</v>
      </c>
      <c r="P1593" s="162"/>
      <c r="Q1593" s="162"/>
      <c r="R1593" s="162"/>
    </row>
    <row r="1594" spans="1:18" x14ac:dyDescent="0.2">
      <c r="A1594" t="s">
        <v>292</v>
      </c>
      <c r="B1594">
        <v>0</v>
      </c>
      <c r="F1594" s="162" t="s">
        <v>274</v>
      </c>
      <c r="G1594" s="162"/>
      <c r="O1594" s="162" t="s">
        <v>274</v>
      </c>
      <c r="P1594" s="162"/>
      <c r="Q1594" s="162"/>
      <c r="R1594" s="162"/>
    </row>
    <row r="1595" spans="1:18" x14ac:dyDescent="0.2">
      <c r="A1595" t="s">
        <v>293</v>
      </c>
      <c r="B1595">
        <v>3598</v>
      </c>
      <c r="F1595" s="162" t="s">
        <v>274</v>
      </c>
      <c r="G1595" s="162"/>
      <c r="O1595" s="162" t="s">
        <v>274</v>
      </c>
      <c r="P1595" s="162"/>
      <c r="Q1595" s="162"/>
      <c r="R1595" s="162"/>
    </row>
    <row r="1596" spans="1:18" x14ac:dyDescent="0.2">
      <c r="A1596" t="s">
        <v>294</v>
      </c>
      <c r="B1596">
        <v>0</v>
      </c>
      <c r="F1596" s="162" t="s">
        <v>274</v>
      </c>
      <c r="G1596" s="162"/>
      <c r="O1596" s="162" t="s">
        <v>274</v>
      </c>
      <c r="P1596" s="162"/>
      <c r="Q1596" s="162"/>
      <c r="R1596" s="162"/>
    </row>
    <row r="1597" spans="1:18" x14ac:dyDescent="0.2">
      <c r="A1597" t="s">
        <v>295</v>
      </c>
      <c r="B1597">
        <v>0</v>
      </c>
      <c r="F1597" s="162" t="s">
        <v>274</v>
      </c>
      <c r="G1597" s="162"/>
      <c r="O1597" s="162" t="s">
        <v>274</v>
      </c>
      <c r="P1597" s="162"/>
      <c r="Q1597" s="162"/>
      <c r="R1597" s="162"/>
    </row>
    <row r="1598" spans="1:18" x14ac:dyDescent="0.2">
      <c r="A1598" t="s">
        <v>296</v>
      </c>
      <c r="B1598">
        <v>0.9819</v>
      </c>
      <c r="F1598" s="162" t="s">
        <v>274</v>
      </c>
      <c r="G1598" s="162"/>
      <c r="O1598" s="162" t="s">
        <v>274</v>
      </c>
      <c r="P1598" s="162"/>
      <c r="Q1598" s="162"/>
      <c r="R1598" s="162"/>
    </row>
    <row r="1599" spans="1:18" x14ac:dyDescent="0.2">
      <c r="F1599" s="162" t="s">
        <v>274</v>
      </c>
      <c r="G1599" s="162"/>
      <c r="O1599" s="162" t="s">
        <v>274</v>
      </c>
      <c r="P1599" s="162"/>
      <c r="Q1599" s="162"/>
      <c r="R1599" s="162"/>
    </row>
    <row r="1600" spans="1:18" x14ac:dyDescent="0.2">
      <c r="A1600" t="s">
        <v>282</v>
      </c>
      <c r="B1600" t="s">
        <v>183</v>
      </c>
      <c r="C1600" t="s">
        <v>283</v>
      </c>
      <c r="F1600" s="162" t="s">
        <v>274</v>
      </c>
      <c r="G1600" s="162" t="str">
        <f t="shared" ref="G1600" si="1301">B1600</f>
        <v>H&amp;Slin2000-1-5.txt</v>
      </c>
      <c r="H1600">
        <f t="shared" ref="H1600" si="1302">B1601</f>
        <v>271070</v>
      </c>
      <c r="I1600">
        <f t="shared" ref="I1600" si="1303">B1602</f>
        <v>265910</v>
      </c>
      <c r="J1600">
        <f t="shared" ref="J1600" si="1304">B1603</f>
        <v>249540</v>
      </c>
      <c r="K1600">
        <f t="shared" ref="K1600:L1600" si="1305">B1604</f>
        <v>250200</v>
      </c>
      <c r="L1600">
        <f t="shared" si="1305"/>
        <v>249540</v>
      </c>
      <c r="O1600" s="162" t="s">
        <v>274</v>
      </c>
      <c r="P1600" s="162"/>
      <c r="Q1600" s="162"/>
      <c r="R1600" s="162"/>
    </row>
    <row r="1601" spans="1:18" x14ac:dyDescent="0.2">
      <c r="A1601" t="s">
        <v>215</v>
      </c>
      <c r="B1601">
        <v>271070</v>
      </c>
      <c r="C1601" t="s">
        <v>284</v>
      </c>
      <c r="D1601">
        <v>28.876999999999999</v>
      </c>
      <c r="F1601" s="162" t="s">
        <v>274</v>
      </c>
      <c r="G1601" s="162"/>
      <c r="O1601" s="162" t="s">
        <v>274</v>
      </c>
      <c r="P1601" s="162"/>
      <c r="Q1601" s="162"/>
      <c r="R1601" s="162"/>
    </row>
    <row r="1602" spans="1:18" x14ac:dyDescent="0.2">
      <c r="A1602" t="s">
        <v>216</v>
      </c>
      <c r="B1602">
        <v>265910</v>
      </c>
      <c r="C1602" t="s">
        <v>284</v>
      </c>
      <c r="D1602">
        <v>0.81499999999999995</v>
      </c>
      <c r="F1602" s="162" t="s">
        <v>274</v>
      </c>
      <c r="G1602" s="162"/>
      <c r="O1602" s="162" t="s">
        <v>274</v>
      </c>
      <c r="P1602" s="162"/>
      <c r="R1602" s="162"/>
    </row>
    <row r="1603" spans="1:18" x14ac:dyDescent="0.2">
      <c r="A1603" t="s">
        <v>285</v>
      </c>
      <c r="B1603">
        <v>249540</v>
      </c>
      <c r="F1603" s="162" t="s">
        <v>274</v>
      </c>
      <c r="G1603" s="162"/>
      <c r="O1603" s="162" t="s">
        <v>274</v>
      </c>
      <c r="P1603" s="162"/>
      <c r="Q1603" s="162"/>
      <c r="R1603" s="162"/>
    </row>
    <row r="1604" spans="1:18" x14ac:dyDescent="0.2">
      <c r="A1604" t="s">
        <v>286</v>
      </c>
      <c r="B1604">
        <v>250200</v>
      </c>
      <c r="C1604">
        <v>249540</v>
      </c>
      <c r="F1604" s="162" t="s">
        <v>274</v>
      </c>
      <c r="G1604" s="162"/>
      <c r="O1604" s="162" t="s">
        <v>274</v>
      </c>
      <c r="P1604" s="162"/>
      <c r="Q1604" s="162"/>
      <c r="R1604" s="162"/>
    </row>
    <row r="1605" spans="1:18" x14ac:dyDescent="0.2">
      <c r="A1605" t="s">
        <v>287</v>
      </c>
      <c r="B1605">
        <v>160356.23499999999</v>
      </c>
      <c r="F1605" s="162" t="s">
        <v>274</v>
      </c>
      <c r="G1605" s="162"/>
      <c r="O1605" s="162" t="s">
        <v>274</v>
      </c>
      <c r="P1605" s="162"/>
      <c r="Q1605" s="162"/>
      <c r="R1605" s="162"/>
    </row>
    <row r="1606" spans="1:18" x14ac:dyDescent="0.2">
      <c r="A1606" t="s">
        <v>288</v>
      </c>
      <c r="B1606">
        <v>36538</v>
      </c>
      <c r="F1606" s="162" t="s">
        <v>274</v>
      </c>
      <c r="G1606" s="162"/>
      <c r="O1606" s="162" t="s">
        <v>274</v>
      </c>
      <c r="P1606" s="162"/>
      <c r="Q1606" s="162"/>
      <c r="R1606" s="162"/>
    </row>
    <row r="1607" spans="1:18" x14ac:dyDescent="0.2">
      <c r="A1607" t="s">
        <v>289</v>
      </c>
      <c r="B1607">
        <v>10718</v>
      </c>
      <c r="F1607" s="162" t="s">
        <v>274</v>
      </c>
      <c r="G1607" s="162"/>
      <c r="O1607" s="162" t="s">
        <v>274</v>
      </c>
      <c r="P1607" s="162"/>
      <c r="Q1607" s="162"/>
      <c r="R1607" s="162"/>
    </row>
    <row r="1608" spans="1:18" x14ac:dyDescent="0.2">
      <c r="F1608" s="162" t="s">
        <v>274</v>
      </c>
      <c r="G1608" s="162"/>
      <c r="O1608" s="162" t="s">
        <v>274</v>
      </c>
      <c r="P1608" s="162"/>
      <c r="Q1608" s="162"/>
      <c r="R1608" s="162"/>
    </row>
    <row r="1609" spans="1:18" x14ac:dyDescent="0.2">
      <c r="A1609" t="s">
        <v>290</v>
      </c>
      <c r="F1609" s="162" t="s">
        <v>274</v>
      </c>
      <c r="G1609" s="162"/>
      <c r="O1609" s="162" t="s">
        <v>274</v>
      </c>
      <c r="P1609" s="162"/>
      <c r="Q1609" s="162"/>
      <c r="R1609" s="162"/>
    </row>
    <row r="1610" spans="1:18" x14ac:dyDescent="0.2">
      <c r="A1610" t="s">
        <v>291</v>
      </c>
      <c r="B1610">
        <v>191</v>
      </c>
      <c r="F1610" s="162" t="s">
        <v>274</v>
      </c>
      <c r="G1610" s="162"/>
      <c r="O1610" s="162" t="s">
        <v>274</v>
      </c>
      <c r="P1610" s="162"/>
      <c r="Q1610" s="162"/>
      <c r="R1610" s="162"/>
    </row>
    <row r="1611" spans="1:18" x14ac:dyDescent="0.2">
      <c r="A1611" t="s">
        <v>292</v>
      </c>
      <c r="B1611">
        <v>0</v>
      </c>
      <c r="F1611" s="162" t="s">
        <v>274</v>
      </c>
      <c r="G1611" s="162"/>
      <c r="O1611" s="162" t="s">
        <v>274</v>
      </c>
      <c r="P1611" s="162"/>
      <c r="Q1611" s="162"/>
      <c r="R1611" s="162"/>
    </row>
    <row r="1612" spans="1:18" x14ac:dyDescent="0.2">
      <c r="A1612" t="s">
        <v>293</v>
      </c>
      <c r="B1612">
        <v>3457</v>
      </c>
      <c r="F1612" s="162" t="s">
        <v>274</v>
      </c>
      <c r="G1612" s="162"/>
      <c r="O1612" s="162" t="s">
        <v>274</v>
      </c>
      <c r="P1612" s="162"/>
      <c r="Q1612" s="162"/>
      <c r="R1612" s="162"/>
    </row>
    <row r="1613" spans="1:18" x14ac:dyDescent="0.2">
      <c r="A1613" t="s">
        <v>294</v>
      </c>
      <c r="B1613">
        <v>0</v>
      </c>
      <c r="F1613" s="162" t="s">
        <v>274</v>
      </c>
      <c r="G1613" s="162"/>
      <c r="O1613" s="162" t="s">
        <v>274</v>
      </c>
      <c r="P1613" s="162"/>
      <c r="Q1613" s="162"/>
      <c r="R1613" s="162"/>
    </row>
    <row r="1614" spans="1:18" x14ac:dyDescent="0.2">
      <c r="A1614" t="s">
        <v>295</v>
      </c>
      <c r="B1614">
        <v>0</v>
      </c>
      <c r="F1614" s="162" t="s">
        <v>274</v>
      </c>
      <c r="G1614" s="162"/>
      <c r="O1614" s="162" t="s">
        <v>274</v>
      </c>
      <c r="P1614" s="162"/>
      <c r="Q1614" s="162"/>
      <c r="R1614" s="162"/>
    </row>
    <row r="1615" spans="1:18" x14ac:dyDescent="0.2">
      <c r="A1615" t="s">
        <v>296</v>
      </c>
      <c r="B1615">
        <v>0.97889999999999999</v>
      </c>
      <c r="F1615" s="162" t="s">
        <v>274</v>
      </c>
      <c r="G1615" s="162"/>
      <c r="O1615" s="162" t="s">
        <v>274</v>
      </c>
      <c r="P1615" s="162"/>
      <c r="Q1615" s="162"/>
      <c r="R1615" s="162"/>
    </row>
    <row r="1616" spans="1:18" x14ac:dyDescent="0.2">
      <c r="F1616" s="162" t="s">
        <v>274</v>
      </c>
      <c r="G1616" s="162"/>
      <c r="O1616" s="162" t="s">
        <v>274</v>
      </c>
      <c r="P1616" s="162"/>
      <c r="Q1616" s="162"/>
      <c r="R1616" s="162"/>
    </row>
    <row r="1617" spans="1:18" x14ac:dyDescent="0.2">
      <c r="A1617" t="s">
        <v>282</v>
      </c>
      <c r="B1617" t="s">
        <v>184</v>
      </c>
      <c r="C1617" t="s">
        <v>283</v>
      </c>
      <c r="F1617" s="162" t="s">
        <v>274</v>
      </c>
      <c r="G1617" s="162" t="str">
        <f t="shared" ref="G1617" si="1306">B1617</f>
        <v>H&amp;Slin2000-1-6.txt</v>
      </c>
      <c r="H1617">
        <f t="shared" ref="H1617" si="1307">B1618</f>
        <v>276030</v>
      </c>
      <c r="I1617">
        <f t="shared" ref="I1617" si="1308">B1619</f>
        <v>271220</v>
      </c>
      <c r="J1617">
        <f t="shared" ref="J1617" si="1309">B1620</f>
        <v>255280</v>
      </c>
      <c r="K1617">
        <f t="shared" ref="K1617:L1617" si="1310">B1621</f>
        <v>255840</v>
      </c>
      <c r="L1617">
        <f t="shared" si="1310"/>
        <v>255280</v>
      </c>
      <c r="O1617" s="162" t="s">
        <v>274</v>
      </c>
      <c r="P1617" s="162"/>
      <c r="Q1617" s="162"/>
      <c r="R1617" s="162"/>
    </row>
    <row r="1618" spans="1:18" x14ac:dyDescent="0.2">
      <c r="A1618" t="s">
        <v>215</v>
      </c>
      <c r="B1618">
        <v>276030</v>
      </c>
      <c r="C1618" t="s">
        <v>284</v>
      </c>
      <c r="D1618">
        <v>35.377000000000002</v>
      </c>
      <c r="F1618" s="162" t="s">
        <v>274</v>
      </c>
      <c r="G1618" s="162"/>
      <c r="O1618" s="162" t="s">
        <v>274</v>
      </c>
      <c r="P1618" s="162"/>
      <c r="R1618" s="162"/>
    </row>
    <row r="1619" spans="1:18" x14ac:dyDescent="0.2">
      <c r="A1619" t="s">
        <v>216</v>
      </c>
      <c r="B1619">
        <v>271220</v>
      </c>
      <c r="C1619" t="s">
        <v>284</v>
      </c>
      <c r="D1619">
        <v>2.85</v>
      </c>
      <c r="F1619" s="162" t="s">
        <v>274</v>
      </c>
      <c r="G1619" s="162"/>
      <c r="O1619" s="162" t="s">
        <v>274</v>
      </c>
      <c r="P1619" s="162"/>
      <c r="Q1619" s="162"/>
      <c r="R1619" s="162"/>
    </row>
    <row r="1620" spans="1:18" x14ac:dyDescent="0.2">
      <c r="A1620" t="s">
        <v>285</v>
      </c>
      <c r="B1620">
        <v>255280</v>
      </c>
      <c r="F1620" s="162" t="s">
        <v>274</v>
      </c>
      <c r="G1620" s="162"/>
      <c r="O1620" s="162" t="s">
        <v>274</v>
      </c>
      <c r="P1620" s="162"/>
      <c r="Q1620" s="162"/>
      <c r="R1620" s="162"/>
    </row>
    <row r="1621" spans="1:18" x14ac:dyDescent="0.2">
      <c r="A1621" t="s">
        <v>286</v>
      </c>
      <c r="B1621">
        <v>255840</v>
      </c>
      <c r="C1621">
        <v>255280</v>
      </c>
      <c r="F1621" s="162" t="s">
        <v>274</v>
      </c>
      <c r="G1621" s="162"/>
      <c r="O1621" s="162" t="s">
        <v>274</v>
      </c>
      <c r="P1621" s="162"/>
      <c r="Q1621" s="162"/>
      <c r="R1621" s="162"/>
    </row>
    <row r="1622" spans="1:18" x14ac:dyDescent="0.2">
      <c r="A1622" t="s">
        <v>287</v>
      </c>
      <c r="B1622">
        <v>158412.405</v>
      </c>
      <c r="F1622" s="162" t="s">
        <v>274</v>
      </c>
      <c r="G1622" s="162"/>
      <c r="O1622" s="162" t="s">
        <v>274</v>
      </c>
      <c r="P1622" s="162"/>
      <c r="Q1622" s="162"/>
      <c r="R1622" s="162"/>
    </row>
    <row r="1623" spans="1:18" x14ac:dyDescent="0.2">
      <c r="A1623" t="s">
        <v>288</v>
      </c>
      <c r="B1623">
        <v>44712</v>
      </c>
      <c r="F1623" s="162" t="s">
        <v>274</v>
      </c>
      <c r="G1623" s="162"/>
      <c r="O1623" s="162" t="s">
        <v>274</v>
      </c>
      <c r="P1623" s="162"/>
      <c r="Q1623" s="162"/>
      <c r="R1623" s="162"/>
    </row>
    <row r="1624" spans="1:18" x14ac:dyDescent="0.2">
      <c r="A1624" t="s">
        <v>289</v>
      </c>
      <c r="B1624">
        <v>13116</v>
      </c>
      <c r="F1624" s="162" t="s">
        <v>274</v>
      </c>
      <c r="G1624" s="162"/>
      <c r="O1624" s="162" t="s">
        <v>274</v>
      </c>
      <c r="P1624" s="162"/>
      <c r="Q1624" s="162"/>
      <c r="R1624" s="162"/>
    </row>
    <row r="1625" spans="1:18" x14ac:dyDescent="0.2">
      <c r="F1625" s="162" t="s">
        <v>274</v>
      </c>
      <c r="G1625" s="162"/>
      <c r="O1625" s="162" t="s">
        <v>274</v>
      </c>
      <c r="P1625" s="162"/>
      <c r="Q1625" s="162"/>
      <c r="R1625" s="162"/>
    </row>
    <row r="1626" spans="1:18" x14ac:dyDescent="0.2">
      <c r="A1626" t="s">
        <v>290</v>
      </c>
      <c r="F1626" s="162" t="s">
        <v>274</v>
      </c>
      <c r="G1626" s="162"/>
      <c r="O1626" s="162" t="s">
        <v>274</v>
      </c>
      <c r="P1626" s="162"/>
      <c r="Q1626" s="162"/>
      <c r="R1626" s="162"/>
    </row>
    <row r="1627" spans="1:18" x14ac:dyDescent="0.2">
      <c r="A1627" t="s">
        <v>291</v>
      </c>
      <c r="B1627">
        <v>194</v>
      </c>
      <c r="F1627" s="162" t="s">
        <v>274</v>
      </c>
      <c r="G1627" s="162"/>
      <c r="O1627" s="162" t="s">
        <v>274</v>
      </c>
      <c r="P1627" s="162"/>
      <c r="Q1627" s="162"/>
      <c r="R1627" s="162"/>
    </row>
    <row r="1628" spans="1:18" x14ac:dyDescent="0.2">
      <c r="A1628" t="s">
        <v>292</v>
      </c>
      <c r="B1628">
        <v>0</v>
      </c>
      <c r="F1628" s="162" t="s">
        <v>274</v>
      </c>
      <c r="G1628" s="162"/>
      <c r="O1628" s="162" t="s">
        <v>274</v>
      </c>
      <c r="P1628" s="162"/>
      <c r="Q1628" s="162"/>
      <c r="R1628" s="162"/>
    </row>
    <row r="1629" spans="1:18" x14ac:dyDescent="0.2">
      <c r="A1629" t="s">
        <v>293</v>
      </c>
      <c r="B1629">
        <v>4244</v>
      </c>
      <c r="F1629" s="162" t="s">
        <v>274</v>
      </c>
      <c r="G1629" s="162"/>
      <c r="O1629" s="162" t="s">
        <v>274</v>
      </c>
      <c r="P1629" s="162"/>
      <c r="Q1629" s="162"/>
      <c r="R1629" s="162"/>
    </row>
    <row r="1630" spans="1:18" x14ac:dyDescent="0.2">
      <c r="A1630" t="s">
        <v>294</v>
      </c>
      <c r="B1630">
        <v>0</v>
      </c>
      <c r="F1630" s="162" t="s">
        <v>274</v>
      </c>
      <c r="G1630" s="162"/>
      <c r="O1630" s="162" t="s">
        <v>274</v>
      </c>
      <c r="P1630" s="162"/>
      <c r="Q1630" s="162"/>
      <c r="R1630" s="162"/>
    </row>
    <row r="1631" spans="1:18" x14ac:dyDescent="0.2">
      <c r="A1631" t="s">
        <v>295</v>
      </c>
      <c r="B1631">
        <v>0</v>
      </c>
      <c r="F1631" s="162" t="s">
        <v>274</v>
      </c>
      <c r="G1631" s="162"/>
      <c r="O1631" s="162" t="s">
        <v>274</v>
      </c>
      <c r="P1631" s="162"/>
      <c r="Q1631" s="162"/>
      <c r="R1631" s="162"/>
    </row>
    <row r="1632" spans="1:18" x14ac:dyDescent="0.2">
      <c r="A1632" t="s">
        <v>296</v>
      </c>
      <c r="B1632">
        <v>0.97909999999999997</v>
      </c>
      <c r="F1632" s="162" t="s">
        <v>274</v>
      </c>
      <c r="G1632" s="162"/>
      <c r="O1632" s="162" t="s">
        <v>274</v>
      </c>
      <c r="P1632" s="162"/>
      <c r="Q1632" s="162"/>
      <c r="R1632" s="162"/>
    </row>
    <row r="1633" spans="1:18" x14ac:dyDescent="0.2">
      <c r="F1633" s="162" t="s">
        <v>274</v>
      </c>
      <c r="G1633" s="162"/>
      <c r="O1633" s="162" t="s">
        <v>274</v>
      </c>
      <c r="P1633" s="162"/>
      <c r="Q1633" s="162"/>
      <c r="R1633" s="162"/>
    </row>
    <row r="1634" spans="1:18" x14ac:dyDescent="0.2">
      <c r="A1634" t="s">
        <v>282</v>
      </c>
      <c r="B1634" t="s">
        <v>185</v>
      </c>
      <c r="C1634" t="s">
        <v>283</v>
      </c>
      <c r="F1634" s="162" t="s">
        <v>274</v>
      </c>
      <c r="G1634" s="162" t="str">
        <f t="shared" ref="G1634" si="1311">B1634</f>
        <v>H&amp;Slin2000-1-7.txt</v>
      </c>
      <c r="H1634">
        <f t="shared" ref="H1634" si="1312">B1635</f>
        <v>284230</v>
      </c>
      <c r="I1634">
        <f t="shared" ref="I1634" si="1313">B1636</f>
        <v>278840</v>
      </c>
      <c r="J1634">
        <f t="shared" ref="J1634" si="1314">B1637</f>
        <v>263920</v>
      </c>
      <c r="K1634">
        <f t="shared" ref="K1634:L1634" si="1315">B1638</f>
        <v>264360</v>
      </c>
      <c r="L1634">
        <f t="shared" si="1315"/>
        <v>263920</v>
      </c>
      <c r="O1634" s="162" t="s">
        <v>274</v>
      </c>
      <c r="P1634" s="162"/>
      <c r="R1634" s="162"/>
    </row>
    <row r="1635" spans="1:18" x14ac:dyDescent="0.2">
      <c r="A1635" t="s">
        <v>215</v>
      </c>
      <c r="B1635">
        <v>284230</v>
      </c>
      <c r="C1635" t="s">
        <v>284</v>
      </c>
      <c r="D1635">
        <v>28.693000000000001</v>
      </c>
      <c r="F1635" s="162" t="s">
        <v>274</v>
      </c>
      <c r="G1635" s="162"/>
      <c r="O1635" s="162" t="s">
        <v>274</v>
      </c>
      <c r="P1635" s="162"/>
      <c r="Q1635" s="162"/>
      <c r="R1635" s="162"/>
    </row>
    <row r="1636" spans="1:18" x14ac:dyDescent="0.2">
      <c r="A1636" t="s">
        <v>216</v>
      </c>
      <c r="B1636">
        <v>278840</v>
      </c>
      <c r="C1636" t="s">
        <v>284</v>
      </c>
      <c r="D1636">
        <v>0.86399999999999999</v>
      </c>
      <c r="F1636" s="162" t="s">
        <v>274</v>
      </c>
      <c r="G1636" s="162"/>
      <c r="O1636" s="162" t="s">
        <v>274</v>
      </c>
      <c r="P1636" s="162"/>
      <c r="Q1636" s="162"/>
      <c r="R1636" s="162"/>
    </row>
    <row r="1637" spans="1:18" x14ac:dyDescent="0.2">
      <c r="A1637" t="s">
        <v>285</v>
      </c>
      <c r="B1637">
        <v>263920</v>
      </c>
      <c r="F1637" s="162" t="s">
        <v>274</v>
      </c>
      <c r="G1637" s="162"/>
      <c r="O1637" s="162" t="s">
        <v>274</v>
      </c>
      <c r="P1637" s="162"/>
      <c r="Q1637" s="162"/>
      <c r="R1637" s="162"/>
    </row>
    <row r="1638" spans="1:18" x14ac:dyDescent="0.2">
      <c r="A1638" t="s">
        <v>286</v>
      </c>
      <c r="B1638">
        <v>264360</v>
      </c>
      <c r="C1638">
        <v>263920</v>
      </c>
      <c r="F1638" s="162" t="s">
        <v>274</v>
      </c>
      <c r="G1638" s="162"/>
      <c r="O1638" s="162" t="s">
        <v>274</v>
      </c>
      <c r="P1638" s="162"/>
      <c r="Q1638" s="162"/>
      <c r="R1638" s="162"/>
    </row>
    <row r="1639" spans="1:18" x14ac:dyDescent="0.2">
      <c r="A1639" t="s">
        <v>287</v>
      </c>
      <c r="B1639">
        <v>157675.758</v>
      </c>
      <c r="F1639" s="162" t="s">
        <v>274</v>
      </c>
      <c r="G1639" s="162"/>
      <c r="O1639" s="162" t="s">
        <v>274</v>
      </c>
      <c r="P1639" s="162"/>
      <c r="Q1639" s="162"/>
      <c r="R1639" s="162"/>
    </row>
    <row r="1640" spans="1:18" x14ac:dyDescent="0.2">
      <c r="A1640" t="s">
        <v>288</v>
      </c>
      <c r="B1640">
        <v>47366</v>
      </c>
      <c r="F1640" s="162" t="s">
        <v>274</v>
      </c>
      <c r="G1640" s="162"/>
      <c r="O1640" s="162" t="s">
        <v>274</v>
      </c>
      <c r="P1640" s="162"/>
      <c r="Q1640" s="162"/>
      <c r="R1640" s="162"/>
    </row>
    <row r="1641" spans="1:18" x14ac:dyDescent="0.2">
      <c r="A1641" t="s">
        <v>289</v>
      </c>
      <c r="B1641">
        <v>13888</v>
      </c>
      <c r="F1641" s="162" t="s">
        <v>274</v>
      </c>
      <c r="G1641" s="162"/>
      <c r="O1641" s="162" t="s">
        <v>274</v>
      </c>
      <c r="P1641" s="162"/>
      <c r="Q1641" s="162"/>
      <c r="R1641" s="162"/>
    </row>
    <row r="1642" spans="1:18" x14ac:dyDescent="0.2">
      <c r="F1642" s="162" t="s">
        <v>274</v>
      </c>
      <c r="G1642" s="162"/>
      <c r="O1642" s="162" t="s">
        <v>274</v>
      </c>
      <c r="P1642" s="162"/>
      <c r="Q1642" s="162"/>
      <c r="R1642" s="162"/>
    </row>
    <row r="1643" spans="1:18" x14ac:dyDescent="0.2">
      <c r="A1643" t="s">
        <v>290</v>
      </c>
      <c r="F1643" s="162" t="s">
        <v>274</v>
      </c>
      <c r="G1643" s="162"/>
      <c r="O1643" s="162" t="s">
        <v>274</v>
      </c>
      <c r="P1643" s="162"/>
      <c r="Q1643" s="162"/>
      <c r="R1643" s="162"/>
    </row>
    <row r="1644" spans="1:18" x14ac:dyDescent="0.2">
      <c r="A1644" t="s">
        <v>291</v>
      </c>
      <c r="B1644">
        <v>190</v>
      </c>
      <c r="F1644" s="162" t="s">
        <v>274</v>
      </c>
      <c r="G1644" s="162"/>
      <c r="O1644" s="162" t="s">
        <v>274</v>
      </c>
      <c r="P1644" s="162"/>
      <c r="Q1644" s="162"/>
      <c r="R1644" s="162"/>
    </row>
    <row r="1645" spans="1:18" x14ac:dyDescent="0.2">
      <c r="A1645" t="s">
        <v>292</v>
      </c>
      <c r="B1645">
        <v>0</v>
      </c>
      <c r="F1645" s="162" t="s">
        <v>274</v>
      </c>
      <c r="G1645" s="162"/>
      <c r="O1645" s="162" t="s">
        <v>274</v>
      </c>
      <c r="P1645" s="162"/>
      <c r="Q1645" s="162"/>
      <c r="R1645" s="162"/>
    </row>
    <row r="1646" spans="1:18" x14ac:dyDescent="0.2">
      <c r="A1646" t="s">
        <v>293</v>
      </c>
      <c r="B1646">
        <v>4567</v>
      </c>
      <c r="F1646" s="162" t="s">
        <v>274</v>
      </c>
      <c r="G1646" s="162"/>
      <c r="O1646" s="162" t="s">
        <v>274</v>
      </c>
      <c r="P1646" s="162"/>
      <c r="Q1646" s="162"/>
      <c r="R1646" s="162"/>
    </row>
    <row r="1647" spans="1:18" x14ac:dyDescent="0.2">
      <c r="A1647" t="s">
        <v>294</v>
      </c>
      <c r="B1647">
        <v>0</v>
      </c>
      <c r="F1647" s="162" t="s">
        <v>274</v>
      </c>
      <c r="G1647" s="162"/>
      <c r="O1647" s="162" t="s">
        <v>274</v>
      </c>
      <c r="P1647" s="162"/>
      <c r="Q1647" s="162"/>
      <c r="R1647" s="162"/>
    </row>
    <row r="1648" spans="1:18" x14ac:dyDescent="0.2">
      <c r="A1648" t="s">
        <v>295</v>
      </c>
      <c r="B1648">
        <v>0</v>
      </c>
      <c r="F1648" s="162" t="s">
        <v>274</v>
      </c>
      <c r="G1648" s="162"/>
      <c r="O1648" s="162" t="s">
        <v>274</v>
      </c>
      <c r="P1648" s="162"/>
      <c r="Q1648" s="162"/>
      <c r="R1648" s="162"/>
    </row>
    <row r="1649" spans="1:18" x14ac:dyDescent="0.2">
      <c r="A1649" t="s">
        <v>296</v>
      </c>
      <c r="B1649">
        <v>0.96930000000000005</v>
      </c>
      <c r="F1649" s="162" t="s">
        <v>274</v>
      </c>
      <c r="G1649" s="162"/>
      <c r="O1649" s="162" t="s">
        <v>274</v>
      </c>
      <c r="P1649" s="162"/>
      <c r="Q1649" s="162"/>
      <c r="R1649" s="162"/>
    </row>
    <row r="1650" spans="1:18" x14ac:dyDescent="0.2">
      <c r="F1650" s="162" t="s">
        <v>274</v>
      </c>
      <c r="G1650" s="162"/>
      <c r="O1650" s="162" t="s">
        <v>274</v>
      </c>
      <c r="P1650" s="162"/>
      <c r="R1650" s="162"/>
    </row>
    <row r="1651" spans="1:18" x14ac:dyDescent="0.2">
      <c r="A1651" t="s">
        <v>282</v>
      </c>
      <c r="B1651" t="s">
        <v>186</v>
      </c>
      <c r="C1651" t="s">
        <v>283</v>
      </c>
      <c r="F1651" s="162" t="s">
        <v>274</v>
      </c>
      <c r="G1651" s="162" t="str">
        <f t="shared" ref="G1651" si="1316">B1651</f>
        <v>H&amp;Slin2000-1-8.txt</v>
      </c>
      <c r="H1651">
        <f t="shared" ref="H1651" si="1317">B1652</f>
        <v>281950</v>
      </c>
      <c r="I1651">
        <f t="shared" ref="I1651" si="1318">B1653</f>
        <v>277040</v>
      </c>
      <c r="J1651">
        <f t="shared" ref="J1651" si="1319">B1654</f>
        <v>261020</v>
      </c>
      <c r="K1651">
        <f t="shared" ref="K1651:L1651" si="1320">B1655</f>
        <v>261420</v>
      </c>
      <c r="L1651">
        <f t="shared" si="1320"/>
        <v>261020</v>
      </c>
      <c r="O1651" s="162" t="s">
        <v>274</v>
      </c>
      <c r="P1651" s="162"/>
      <c r="Q1651" s="162"/>
      <c r="R1651" s="162"/>
    </row>
    <row r="1652" spans="1:18" x14ac:dyDescent="0.2">
      <c r="A1652" t="s">
        <v>215</v>
      </c>
      <c r="B1652">
        <v>281950</v>
      </c>
      <c r="C1652" t="s">
        <v>284</v>
      </c>
      <c r="D1652">
        <v>38.517000000000003</v>
      </c>
      <c r="F1652" s="162" t="s">
        <v>274</v>
      </c>
      <c r="G1652" s="162"/>
      <c r="O1652" s="162" t="s">
        <v>274</v>
      </c>
      <c r="P1652" s="162"/>
      <c r="Q1652" s="162"/>
      <c r="R1652" s="162"/>
    </row>
    <row r="1653" spans="1:18" x14ac:dyDescent="0.2">
      <c r="A1653" t="s">
        <v>216</v>
      </c>
      <c r="B1653">
        <v>277040</v>
      </c>
      <c r="C1653" t="s">
        <v>284</v>
      </c>
      <c r="D1653">
        <v>1.099</v>
      </c>
      <c r="F1653" s="162" t="s">
        <v>274</v>
      </c>
      <c r="G1653" s="162"/>
      <c r="O1653" s="162" t="s">
        <v>274</v>
      </c>
      <c r="P1653" s="162"/>
      <c r="Q1653" s="162"/>
      <c r="R1653" s="162"/>
    </row>
    <row r="1654" spans="1:18" x14ac:dyDescent="0.2">
      <c r="A1654" t="s">
        <v>285</v>
      </c>
      <c r="B1654">
        <v>261020</v>
      </c>
      <c r="F1654" s="162" t="s">
        <v>274</v>
      </c>
      <c r="G1654" s="162"/>
      <c r="O1654" s="162" t="s">
        <v>274</v>
      </c>
      <c r="P1654" s="162"/>
      <c r="Q1654" s="162"/>
      <c r="R1654" s="162"/>
    </row>
    <row r="1655" spans="1:18" x14ac:dyDescent="0.2">
      <c r="A1655" t="s">
        <v>286</v>
      </c>
      <c r="B1655">
        <v>261420</v>
      </c>
      <c r="C1655">
        <v>261020</v>
      </c>
      <c r="F1655" s="162" t="s">
        <v>274</v>
      </c>
      <c r="G1655" s="162"/>
      <c r="O1655" s="162" t="s">
        <v>274</v>
      </c>
      <c r="P1655" s="162"/>
      <c r="Q1655" s="162"/>
      <c r="R1655" s="162"/>
    </row>
    <row r="1656" spans="1:18" x14ac:dyDescent="0.2">
      <c r="A1656" t="s">
        <v>287</v>
      </c>
      <c r="B1656">
        <v>161099.823</v>
      </c>
      <c r="F1656" s="162" t="s">
        <v>274</v>
      </c>
      <c r="G1656" s="162"/>
      <c r="O1656" s="162" t="s">
        <v>274</v>
      </c>
      <c r="P1656" s="162"/>
      <c r="Q1656" s="162"/>
      <c r="R1656" s="162"/>
    </row>
    <row r="1657" spans="1:18" x14ac:dyDescent="0.2">
      <c r="A1657" t="s">
        <v>288</v>
      </c>
      <c r="B1657">
        <v>42710</v>
      </c>
      <c r="F1657" s="162" t="s">
        <v>274</v>
      </c>
      <c r="G1657" s="162"/>
      <c r="O1657" s="162" t="s">
        <v>274</v>
      </c>
      <c r="P1657" s="162"/>
      <c r="Q1657" s="162"/>
      <c r="R1657" s="162"/>
    </row>
    <row r="1658" spans="1:18" x14ac:dyDescent="0.2">
      <c r="A1658" t="s">
        <v>289</v>
      </c>
      <c r="B1658">
        <v>12527</v>
      </c>
      <c r="F1658" s="162" t="s">
        <v>274</v>
      </c>
      <c r="G1658" s="162"/>
      <c r="O1658" s="162" t="s">
        <v>274</v>
      </c>
      <c r="P1658" s="162"/>
      <c r="Q1658" s="162"/>
      <c r="R1658" s="162"/>
    </row>
    <row r="1659" spans="1:18" x14ac:dyDescent="0.2">
      <c r="F1659" s="162" t="s">
        <v>274</v>
      </c>
      <c r="G1659" s="162"/>
      <c r="O1659" s="162" t="s">
        <v>274</v>
      </c>
      <c r="P1659" s="162"/>
      <c r="Q1659" s="162"/>
      <c r="R1659" s="162"/>
    </row>
    <row r="1660" spans="1:18" x14ac:dyDescent="0.2">
      <c r="A1660" t="s">
        <v>290</v>
      </c>
      <c r="F1660" s="162" t="s">
        <v>274</v>
      </c>
      <c r="G1660" s="162"/>
      <c r="O1660" s="162" t="s">
        <v>274</v>
      </c>
      <c r="P1660" s="162"/>
      <c r="Q1660" s="162"/>
      <c r="R1660" s="162"/>
    </row>
    <row r="1661" spans="1:18" x14ac:dyDescent="0.2">
      <c r="A1661" t="s">
        <v>291</v>
      </c>
      <c r="B1661">
        <v>180</v>
      </c>
      <c r="F1661" s="162" t="s">
        <v>274</v>
      </c>
      <c r="G1661" s="162"/>
      <c r="O1661" s="162" t="s">
        <v>274</v>
      </c>
      <c r="P1661" s="162"/>
      <c r="Q1661" s="162"/>
      <c r="R1661" s="162"/>
    </row>
    <row r="1662" spans="1:18" x14ac:dyDescent="0.2">
      <c r="A1662" t="s">
        <v>292</v>
      </c>
      <c r="B1662">
        <v>0</v>
      </c>
      <c r="F1662" s="162" t="s">
        <v>274</v>
      </c>
      <c r="G1662" s="162"/>
      <c r="O1662" s="162" t="s">
        <v>274</v>
      </c>
      <c r="P1662" s="162"/>
      <c r="Q1662" s="162"/>
      <c r="R1662" s="162"/>
    </row>
    <row r="1663" spans="1:18" x14ac:dyDescent="0.2">
      <c r="A1663" t="s">
        <v>293</v>
      </c>
      <c r="B1663">
        <v>4086</v>
      </c>
      <c r="F1663" s="162" t="s">
        <v>274</v>
      </c>
      <c r="G1663" s="162"/>
      <c r="O1663" s="162" t="s">
        <v>274</v>
      </c>
      <c r="P1663" s="162"/>
      <c r="Q1663" s="162"/>
      <c r="R1663" s="162"/>
    </row>
    <row r="1664" spans="1:18" x14ac:dyDescent="0.2">
      <c r="A1664" t="s">
        <v>294</v>
      </c>
      <c r="B1664">
        <v>0</v>
      </c>
      <c r="F1664" s="162" t="s">
        <v>274</v>
      </c>
      <c r="G1664" s="162"/>
      <c r="O1664" s="162" t="s">
        <v>274</v>
      </c>
      <c r="P1664" s="162"/>
      <c r="Q1664" s="162"/>
      <c r="R1664" s="162"/>
    </row>
    <row r="1665" spans="1:18" x14ac:dyDescent="0.2">
      <c r="A1665" t="s">
        <v>295</v>
      </c>
      <c r="B1665">
        <v>0</v>
      </c>
      <c r="F1665" s="162" t="s">
        <v>274</v>
      </c>
      <c r="G1665" s="162"/>
      <c r="O1665" s="162" t="s">
        <v>274</v>
      </c>
      <c r="P1665" s="162"/>
      <c r="Q1665" s="162"/>
      <c r="R1665" s="162"/>
    </row>
    <row r="1666" spans="1:18" x14ac:dyDescent="0.2">
      <c r="A1666" t="s">
        <v>296</v>
      </c>
      <c r="B1666">
        <v>0.97770000000000001</v>
      </c>
      <c r="F1666" s="162" t="s">
        <v>274</v>
      </c>
      <c r="G1666" s="162"/>
      <c r="O1666" s="162" t="s">
        <v>274</v>
      </c>
      <c r="P1666" s="162"/>
      <c r="R1666" s="162"/>
    </row>
    <row r="1667" spans="1:18" x14ac:dyDescent="0.2">
      <c r="F1667" s="162" t="s">
        <v>274</v>
      </c>
      <c r="G1667" s="162"/>
      <c r="O1667" s="162" t="s">
        <v>274</v>
      </c>
      <c r="P1667" s="162"/>
      <c r="Q1667" s="162"/>
      <c r="R1667" s="162"/>
    </row>
    <row r="1668" spans="1:18" x14ac:dyDescent="0.2">
      <c r="A1668" t="s">
        <v>282</v>
      </c>
      <c r="B1668" t="s">
        <v>187</v>
      </c>
      <c r="C1668" t="s">
        <v>283</v>
      </c>
      <c r="F1668" s="162" t="s">
        <v>274</v>
      </c>
      <c r="G1668" s="162" t="str">
        <f t="shared" ref="G1668" si="1321">B1668</f>
        <v>H&amp;Slin2000-1-9.txt</v>
      </c>
      <c r="H1668">
        <f t="shared" ref="H1668" si="1322">B1669</f>
        <v>282980</v>
      </c>
      <c r="I1668">
        <f t="shared" ref="I1668" si="1323">B1670</f>
        <v>277980</v>
      </c>
      <c r="J1668">
        <f t="shared" ref="J1668" si="1324">B1671</f>
        <v>263650</v>
      </c>
      <c r="K1668">
        <f t="shared" ref="K1668:L1668" si="1325">B1672</f>
        <v>263740</v>
      </c>
      <c r="L1668">
        <f t="shared" si="1325"/>
        <v>263650</v>
      </c>
      <c r="O1668" s="162" t="s">
        <v>274</v>
      </c>
      <c r="P1668" s="162"/>
      <c r="Q1668" s="162"/>
      <c r="R1668" s="162"/>
    </row>
    <row r="1669" spans="1:18" x14ac:dyDescent="0.2">
      <c r="A1669" t="s">
        <v>215</v>
      </c>
      <c r="B1669">
        <v>282980</v>
      </c>
      <c r="C1669" t="s">
        <v>284</v>
      </c>
      <c r="D1669">
        <v>14.3</v>
      </c>
      <c r="F1669" s="162" t="s">
        <v>274</v>
      </c>
      <c r="G1669" s="162"/>
      <c r="O1669" s="162" t="s">
        <v>274</v>
      </c>
      <c r="P1669" s="162"/>
      <c r="Q1669" s="162"/>
      <c r="R1669" s="162"/>
    </row>
    <row r="1670" spans="1:18" x14ac:dyDescent="0.2">
      <c r="A1670" t="s">
        <v>216</v>
      </c>
      <c r="B1670">
        <v>277980</v>
      </c>
      <c r="C1670" t="s">
        <v>284</v>
      </c>
      <c r="D1670">
        <v>0.80100000000000005</v>
      </c>
      <c r="F1670" s="162" t="s">
        <v>274</v>
      </c>
      <c r="G1670" s="162"/>
      <c r="O1670" s="162" t="s">
        <v>274</v>
      </c>
      <c r="P1670" s="162"/>
      <c r="Q1670" s="162"/>
      <c r="R1670" s="162"/>
    </row>
    <row r="1671" spans="1:18" x14ac:dyDescent="0.2">
      <c r="A1671" t="s">
        <v>285</v>
      </c>
      <c r="B1671">
        <v>263650</v>
      </c>
      <c r="F1671" s="162" t="s">
        <v>274</v>
      </c>
      <c r="G1671" s="162"/>
      <c r="O1671" s="162" t="s">
        <v>274</v>
      </c>
      <c r="P1671" s="162"/>
      <c r="Q1671" s="162"/>
      <c r="R1671" s="162"/>
    </row>
    <row r="1672" spans="1:18" x14ac:dyDescent="0.2">
      <c r="A1672" t="s">
        <v>286</v>
      </c>
      <c r="B1672">
        <v>263740</v>
      </c>
      <c r="C1672">
        <v>263650</v>
      </c>
      <c r="F1672" s="162" t="s">
        <v>274</v>
      </c>
      <c r="G1672" s="162"/>
      <c r="O1672" s="162" t="s">
        <v>274</v>
      </c>
      <c r="P1672" s="162"/>
      <c r="Q1672" s="162"/>
      <c r="R1672" s="162"/>
    </row>
    <row r="1673" spans="1:18" x14ac:dyDescent="0.2">
      <c r="A1673" t="s">
        <v>287</v>
      </c>
      <c r="B1673">
        <v>159659.65599999999</v>
      </c>
      <c r="F1673" s="162" t="s">
        <v>274</v>
      </c>
      <c r="G1673" s="162"/>
      <c r="O1673" s="162" t="s">
        <v>274</v>
      </c>
      <c r="P1673" s="162"/>
      <c r="Q1673" s="162"/>
      <c r="R1673" s="162"/>
    </row>
    <row r="1674" spans="1:18" x14ac:dyDescent="0.2">
      <c r="A1674" t="s">
        <v>288</v>
      </c>
      <c r="B1674">
        <v>44698</v>
      </c>
      <c r="F1674" s="162" t="s">
        <v>274</v>
      </c>
      <c r="G1674" s="162"/>
      <c r="O1674" s="162" t="s">
        <v>274</v>
      </c>
      <c r="P1674" s="162"/>
      <c r="Q1674" s="162"/>
      <c r="R1674" s="162"/>
    </row>
    <row r="1675" spans="1:18" x14ac:dyDescent="0.2">
      <c r="A1675" t="s">
        <v>289</v>
      </c>
      <c r="B1675">
        <v>13248</v>
      </c>
      <c r="F1675" s="162" t="s">
        <v>274</v>
      </c>
      <c r="G1675" s="162"/>
      <c r="O1675" s="162" t="s">
        <v>274</v>
      </c>
      <c r="P1675" s="162"/>
      <c r="Q1675" s="162"/>
      <c r="R1675" s="162"/>
    </row>
    <row r="1676" spans="1:18" x14ac:dyDescent="0.2">
      <c r="F1676" s="162" t="s">
        <v>274</v>
      </c>
      <c r="G1676" s="162"/>
      <c r="O1676" s="162" t="s">
        <v>274</v>
      </c>
      <c r="P1676" s="162"/>
      <c r="Q1676" s="162"/>
      <c r="R1676" s="162"/>
    </row>
    <row r="1677" spans="1:18" x14ac:dyDescent="0.2">
      <c r="A1677" t="s">
        <v>290</v>
      </c>
      <c r="F1677" s="162" t="s">
        <v>274</v>
      </c>
      <c r="G1677" s="162"/>
      <c r="O1677" s="162" t="s">
        <v>274</v>
      </c>
      <c r="P1677" s="162"/>
      <c r="Q1677" s="162"/>
      <c r="R1677" s="162"/>
    </row>
    <row r="1678" spans="1:18" x14ac:dyDescent="0.2">
      <c r="A1678" t="s">
        <v>291</v>
      </c>
      <c r="B1678">
        <v>134</v>
      </c>
      <c r="F1678" s="162" t="s">
        <v>274</v>
      </c>
      <c r="G1678" s="162"/>
      <c r="O1678" s="162" t="s">
        <v>274</v>
      </c>
      <c r="P1678" s="162"/>
      <c r="Q1678" s="162"/>
      <c r="R1678" s="162"/>
    </row>
    <row r="1679" spans="1:18" x14ac:dyDescent="0.2">
      <c r="A1679" t="s">
        <v>292</v>
      </c>
      <c r="B1679">
        <v>0</v>
      </c>
      <c r="F1679" s="162" t="s">
        <v>274</v>
      </c>
      <c r="G1679" s="162"/>
      <c r="O1679" s="162" t="s">
        <v>274</v>
      </c>
      <c r="P1679" s="162"/>
      <c r="Q1679" s="162"/>
      <c r="R1679" s="162"/>
    </row>
    <row r="1680" spans="1:18" x14ac:dyDescent="0.2">
      <c r="A1680" t="s">
        <v>293</v>
      </c>
      <c r="B1680">
        <v>4342</v>
      </c>
      <c r="F1680" s="162" t="s">
        <v>274</v>
      </c>
      <c r="G1680" s="162"/>
      <c r="O1680" s="162" t="s">
        <v>274</v>
      </c>
      <c r="P1680" s="162"/>
      <c r="Q1680" s="162"/>
      <c r="R1680" s="162"/>
    </row>
    <row r="1681" spans="1:18" x14ac:dyDescent="0.2">
      <c r="A1681" t="s">
        <v>294</v>
      </c>
      <c r="B1681">
        <v>0</v>
      </c>
      <c r="F1681" s="162" t="s">
        <v>274</v>
      </c>
      <c r="G1681" s="162"/>
      <c r="O1681" s="162" t="s">
        <v>274</v>
      </c>
      <c r="P1681" s="162"/>
      <c r="Q1681" s="162"/>
      <c r="R1681" s="162"/>
    </row>
    <row r="1682" spans="1:18" x14ac:dyDescent="0.2">
      <c r="A1682" t="s">
        <v>295</v>
      </c>
      <c r="B1682">
        <v>0</v>
      </c>
      <c r="F1682" s="162" t="s">
        <v>274</v>
      </c>
      <c r="G1682" s="162"/>
      <c r="O1682" s="162" t="s">
        <v>274</v>
      </c>
      <c r="P1682" s="162"/>
      <c r="R1682" s="162"/>
    </row>
    <row r="1683" spans="1:18" x14ac:dyDescent="0.2">
      <c r="A1683" t="s">
        <v>296</v>
      </c>
      <c r="B1683">
        <v>0.96599999999999997</v>
      </c>
      <c r="F1683" s="162" t="s">
        <v>274</v>
      </c>
      <c r="G1683" s="162"/>
      <c r="O1683" s="162" t="s">
        <v>274</v>
      </c>
      <c r="P1683" s="162"/>
      <c r="Q1683" s="162"/>
      <c r="R1683" s="162"/>
    </row>
    <row r="1684" spans="1:18" x14ac:dyDescent="0.2">
      <c r="F1684" s="162" t="s">
        <v>274</v>
      </c>
      <c r="G1684" s="162"/>
      <c r="O1684" s="162" t="s">
        <v>274</v>
      </c>
      <c r="P1684" s="162"/>
      <c r="Q1684" s="162"/>
      <c r="R1684" s="162"/>
    </row>
    <row r="1685" spans="1:18" x14ac:dyDescent="0.2">
      <c r="A1685" t="s">
        <v>282</v>
      </c>
      <c r="B1685" t="s">
        <v>179</v>
      </c>
      <c r="C1685" t="s">
        <v>283</v>
      </c>
      <c r="F1685" s="162" t="s">
        <v>274</v>
      </c>
      <c r="G1685" s="162" t="str">
        <f t="shared" ref="G1685" si="1326">B1685</f>
        <v>H&amp;Slin2000-1-10.txt</v>
      </c>
      <c r="H1685">
        <f t="shared" ref="H1685" si="1327">B1686</f>
        <v>280950</v>
      </c>
      <c r="I1685">
        <f t="shared" ref="I1685" si="1328">B1687</f>
        <v>275750</v>
      </c>
      <c r="J1685">
        <f t="shared" ref="J1685" si="1329">B1688</f>
        <v>260860</v>
      </c>
      <c r="K1685">
        <f t="shared" ref="K1685:L1685" si="1330">B1689</f>
        <v>261410</v>
      </c>
      <c r="L1685">
        <f t="shared" si="1330"/>
        <v>260860</v>
      </c>
      <c r="O1685" s="162" t="s">
        <v>274</v>
      </c>
      <c r="P1685" s="162"/>
      <c r="Q1685" s="162"/>
      <c r="R1685" s="162"/>
    </row>
    <row r="1686" spans="1:18" x14ac:dyDescent="0.2">
      <c r="A1686" t="s">
        <v>215</v>
      </c>
      <c r="B1686">
        <v>280950</v>
      </c>
      <c r="C1686" t="s">
        <v>284</v>
      </c>
      <c r="D1686">
        <v>13.894</v>
      </c>
      <c r="F1686" s="162" t="s">
        <v>274</v>
      </c>
      <c r="G1686" s="162"/>
      <c r="O1686" s="162" t="s">
        <v>274</v>
      </c>
      <c r="P1686" s="162"/>
      <c r="Q1686" s="162"/>
      <c r="R1686" s="162"/>
    </row>
    <row r="1687" spans="1:18" x14ac:dyDescent="0.2">
      <c r="A1687" t="s">
        <v>216</v>
      </c>
      <c r="B1687">
        <v>275750</v>
      </c>
      <c r="C1687" t="s">
        <v>284</v>
      </c>
      <c r="D1687">
        <v>1.609</v>
      </c>
      <c r="F1687" s="162" t="s">
        <v>274</v>
      </c>
      <c r="G1687" s="162"/>
      <c r="O1687" s="162" t="s">
        <v>274</v>
      </c>
      <c r="P1687" s="162"/>
      <c r="Q1687" s="162"/>
      <c r="R1687" s="162"/>
    </row>
    <row r="1688" spans="1:18" x14ac:dyDescent="0.2">
      <c r="A1688" t="s">
        <v>285</v>
      </c>
      <c r="B1688">
        <v>260860</v>
      </c>
      <c r="F1688" s="162" t="s">
        <v>274</v>
      </c>
      <c r="G1688" s="162"/>
      <c r="O1688" s="162" t="s">
        <v>274</v>
      </c>
      <c r="P1688" s="162"/>
      <c r="Q1688" s="162"/>
      <c r="R1688" s="162"/>
    </row>
    <row r="1689" spans="1:18" x14ac:dyDescent="0.2">
      <c r="A1689" t="s">
        <v>286</v>
      </c>
      <c r="B1689">
        <v>261410</v>
      </c>
      <c r="C1689">
        <v>260860</v>
      </c>
      <c r="F1689" s="162" t="s">
        <v>274</v>
      </c>
      <c r="G1689" s="162"/>
      <c r="O1689" s="162" t="s">
        <v>274</v>
      </c>
      <c r="P1689" s="162"/>
      <c r="Q1689" s="162"/>
      <c r="R1689" s="162"/>
    </row>
    <row r="1690" spans="1:18" x14ac:dyDescent="0.2">
      <c r="A1690" t="s">
        <v>287</v>
      </c>
      <c r="B1690">
        <v>158106.845</v>
      </c>
      <c r="F1690" s="162" t="s">
        <v>274</v>
      </c>
      <c r="G1690" s="162"/>
      <c r="O1690" s="162" t="s">
        <v>274</v>
      </c>
      <c r="P1690" s="162"/>
      <c r="Q1690" s="162"/>
      <c r="R1690" s="162"/>
    </row>
    <row r="1691" spans="1:18" x14ac:dyDescent="0.2">
      <c r="A1691" t="s">
        <v>288</v>
      </c>
      <c r="B1691">
        <v>46588</v>
      </c>
      <c r="F1691" s="162" t="s">
        <v>274</v>
      </c>
      <c r="G1691" s="162"/>
      <c r="O1691" s="162" t="s">
        <v>274</v>
      </c>
      <c r="P1691" s="162"/>
      <c r="Q1691" s="162"/>
      <c r="R1691" s="162"/>
    </row>
    <row r="1692" spans="1:18" x14ac:dyDescent="0.2">
      <c r="A1692" t="s">
        <v>289</v>
      </c>
      <c r="B1692">
        <v>13642</v>
      </c>
      <c r="F1692" s="162" t="s">
        <v>274</v>
      </c>
      <c r="G1692" s="162"/>
      <c r="O1692" s="162" t="s">
        <v>274</v>
      </c>
      <c r="P1692" s="162"/>
      <c r="Q1692" s="162"/>
      <c r="R1692" s="162"/>
    </row>
    <row r="1693" spans="1:18" x14ac:dyDescent="0.2">
      <c r="F1693" s="162" t="s">
        <v>274</v>
      </c>
      <c r="G1693" s="162"/>
      <c r="O1693" s="162" t="s">
        <v>274</v>
      </c>
      <c r="P1693" s="162"/>
      <c r="Q1693" s="162"/>
      <c r="R1693" s="162"/>
    </row>
    <row r="1694" spans="1:18" x14ac:dyDescent="0.2">
      <c r="A1694" t="s">
        <v>290</v>
      </c>
      <c r="F1694" s="162" t="s">
        <v>274</v>
      </c>
      <c r="G1694" s="162"/>
      <c r="O1694" s="162" t="s">
        <v>274</v>
      </c>
      <c r="P1694" s="162"/>
      <c r="Q1694" s="162"/>
      <c r="R1694" s="162"/>
    </row>
    <row r="1695" spans="1:18" x14ac:dyDescent="0.2">
      <c r="A1695" t="s">
        <v>291</v>
      </c>
      <c r="B1695">
        <v>173</v>
      </c>
      <c r="F1695" s="162" t="s">
        <v>274</v>
      </c>
      <c r="G1695" s="162"/>
      <c r="O1695" s="162" t="s">
        <v>274</v>
      </c>
      <c r="P1695" s="162"/>
      <c r="Q1695" s="162"/>
      <c r="R1695" s="162"/>
    </row>
    <row r="1696" spans="1:18" x14ac:dyDescent="0.2">
      <c r="A1696" t="s">
        <v>292</v>
      </c>
      <c r="B1696">
        <v>0</v>
      </c>
      <c r="F1696" s="162" t="s">
        <v>274</v>
      </c>
      <c r="G1696" s="162"/>
      <c r="O1696" s="162" t="s">
        <v>274</v>
      </c>
      <c r="P1696" s="162"/>
      <c r="Q1696" s="162"/>
      <c r="R1696" s="162"/>
    </row>
    <row r="1697" spans="1:18" x14ac:dyDescent="0.2">
      <c r="A1697" t="s">
        <v>293</v>
      </c>
      <c r="B1697">
        <v>4411</v>
      </c>
      <c r="F1697" s="162" t="s">
        <v>274</v>
      </c>
      <c r="G1697" s="162"/>
      <c r="O1697" s="162" t="s">
        <v>274</v>
      </c>
      <c r="P1697" s="162"/>
      <c r="Q1697" s="162"/>
      <c r="R1697" s="162"/>
    </row>
    <row r="1698" spans="1:18" x14ac:dyDescent="0.2">
      <c r="A1698" t="s">
        <v>294</v>
      </c>
      <c r="B1698">
        <v>0</v>
      </c>
      <c r="F1698" s="162" t="s">
        <v>274</v>
      </c>
      <c r="G1698" s="162"/>
      <c r="O1698" s="162" t="s">
        <v>274</v>
      </c>
      <c r="P1698" s="162"/>
      <c r="R1698" s="162"/>
    </row>
    <row r="1699" spans="1:18" x14ac:dyDescent="0.2">
      <c r="A1699" t="s">
        <v>295</v>
      </c>
      <c r="B1699">
        <v>0</v>
      </c>
      <c r="F1699" s="162" t="s">
        <v>274</v>
      </c>
      <c r="G1699" s="162"/>
      <c r="O1699" s="162" t="s">
        <v>274</v>
      </c>
      <c r="P1699" s="162"/>
      <c r="Q1699" s="162"/>
      <c r="R1699" s="162"/>
    </row>
    <row r="1700" spans="1:18" x14ac:dyDescent="0.2">
      <c r="A1700" t="s">
        <v>296</v>
      </c>
      <c r="B1700">
        <v>0.96799999999999997</v>
      </c>
      <c r="F1700" s="162" t="s">
        <v>274</v>
      </c>
      <c r="G1700" s="162"/>
      <c r="O1700" s="162" t="s">
        <v>274</v>
      </c>
      <c r="P1700" s="162"/>
      <c r="Q1700" s="162"/>
      <c r="R1700" s="162"/>
    </row>
    <row r="1701" spans="1:18" x14ac:dyDescent="0.2">
      <c r="F1701" s="162" t="s">
        <v>274</v>
      </c>
      <c r="G1701" s="162"/>
      <c r="O1701" s="162" t="s">
        <v>274</v>
      </c>
      <c r="P1701" s="162"/>
      <c r="Q1701" s="162"/>
      <c r="R1701" s="162"/>
    </row>
    <row r="1702" spans="1:18" x14ac:dyDescent="0.2">
      <c r="A1702" t="s">
        <v>282</v>
      </c>
      <c r="B1702" t="s">
        <v>48</v>
      </c>
      <c r="C1702" t="s">
        <v>283</v>
      </c>
      <c r="F1702" s="162" t="s">
        <v>274</v>
      </c>
      <c r="G1702" s="162" t="str">
        <f t="shared" ref="G1702" si="1331">B1702</f>
        <v>H&amp;Sconc100-2-1.txt</v>
      </c>
      <c r="H1702">
        <f t="shared" ref="H1702" si="1332">B1703</f>
        <v>10360</v>
      </c>
      <c r="I1702">
        <f t="shared" ref="I1702" si="1333">B1704</f>
        <v>10944</v>
      </c>
      <c r="J1702">
        <f t="shared" ref="J1702" si="1334">B1705</f>
        <v>9122</v>
      </c>
      <c r="K1702">
        <f t="shared" ref="K1702:L1702" si="1335">B1706</f>
        <v>9136</v>
      </c>
      <c r="L1702">
        <f t="shared" si="1335"/>
        <v>9122</v>
      </c>
      <c r="O1702" s="162" t="s">
        <v>274</v>
      </c>
      <c r="P1702" s="162"/>
      <c r="Q1702" s="162"/>
      <c r="R1702" s="162"/>
    </row>
    <row r="1703" spans="1:18" x14ac:dyDescent="0.2">
      <c r="A1703" t="s">
        <v>215</v>
      </c>
      <c r="B1703">
        <v>10360</v>
      </c>
      <c r="C1703" t="s">
        <v>284</v>
      </c>
      <c r="D1703">
        <v>7.0999999999999994E-2</v>
      </c>
      <c r="F1703" s="162" t="s">
        <v>274</v>
      </c>
      <c r="G1703" s="162"/>
      <c r="O1703" s="162" t="s">
        <v>274</v>
      </c>
      <c r="P1703" s="162"/>
      <c r="Q1703" s="162"/>
      <c r="R1703" s="162"/>
    </row>
    <row r="1704" spans="1:18" x14ac:dyDescent="0.2">
      <c r="A1704" t="s">
        <v>216</v>
      </c>
      <c r="B1704">
        <v>10944</v>
      </c>
      <c r="C1704" t="s">
        <v>284</v>
      </c>
      <c r="D1704">
        <v>2.5000000000000001E-2</v>
      </c>
      <c r="F1704" s="162" t="s">
        <v>274</v>
      </c>
      <c r="G1704" s="162"/>
      <c r="O1704" s="162" t="s">
        <v>274</v>
      </c>
      <c r="P1704" s="162"/>
      <c r="Q1704" s="162"/>
      <c r="R1704" s="162"/>
    </row>
    <row r="1705" spans="1:18" x14ac:dyDescent="0.2">
      <c r="A1705" t="s">
        <v>285</v>
      </c>
      <c r="B1705">
        <v>9122</v>
      </c>
      <c r="F1705" s="162" t="s">
        <v>274</v>
      </c>
      <c r="G1705" s="162"/>
      <c r="O1705" s="162" t="s">
        <v>274</v>
      </c>
      <c r="P1705" s="162"/>
      <c r="Q1705" s="162"/>
      <c r="R1705" s="162"/>
    </row>
    <row r="1706" spans="1:18" x14ac:dyDescent="0.2">
      <c r="A1706" t="s">
        <v>286</v>
      </c>
      <c r="B1706">
        <v>9136</v>
      </c>
      <c r="C1706">
        <v>9122</v>
      </c>
      <c r="F1706" s="162" t="s">
        <v>274</v>
      </c>
      <c r="G1706" s="162"/>
      <c r="O1706" s="162" t="s">
        <v>274</v>
      </c>
      <c r="P1706" s="162"/>
      <c r="Q1706" s="162"/>
      <c r="R1706" s="162"/>
    </row>
    <row r="1707" spans="1:18" x14ac:dyDescent="0.2">
      <c r="A1707" t="s">
        <v>287</v>
      </c>
      <c r="B1707">
        <v>10033.549999999999</v>
      </c>
      <c r="F1707" s="162" t="s">
        <v>274</v>
      </c>
      <c r="G1707" s="162"/>
      <c r="O1707" s="162" t="s">
        <v>274</v>
      </c>
      <c r="P1707" s="162"/>
      <c r="Q1707" s="162"/>
      <c r="R1707" s="162"/>
    </row>
    <row r="1708" spans="1:18" x14ac:dyDescent="0.2">
      <c r="A1708" t="s">
        <v>288</v>
      </c>
      <c r="B1708">
        <v>165970</v>
      </c>
      <c r="F1708" s="162" t="s">
        <v>274</v>
      </c>
      <c r="G1708" s="162"/>
      <c r="O1708" s="162" t="s">
        <v>274</v>
      </c>
      <c r="P1708" s="162"/>
      <c r="Q1708" s="162"/>
      <c r="R1708" s="162"/>
    </row>
    <row r="1709" spans="1:18" x14ac:dyDescent="0.2">
      <c r="A1709" t="s">
        <v>289</v>
      </c>
      <c r="B1709">
        <v>27033</v>
      </c>
      <c r="F1709" s="162" t="s">
        <v>274</v>
      </c>
      <c r="G1709" s="162"/>
      <c r="O1709" s="162" t="s">
        <v>274</v>
      </c>
      <c r="P1709" s="162"/>
      <c r="Q1709" s="162"/>
      <c r="R1709" s="162"/>
    </row>
    <row r="1710" spans="1:18" x14ac:dyDescent="0.2">
      <c r="F1710" s="162" t="s">
        <v>274</v>
      </c>
      <c r="G1710" s="162"/>
      <c r="O1710" s="162" t="s">
        <v>274</v>
      </c>
      <c r="P1710" s="162"/>
      <c r="Q1710" s="162"/>
      <c r="R1710" s="162"/>
    </row>
    <row r="1711" spans="1:18" x14ac:dyDescent="0.2">
      <c r="A1711" t="s">
        <v>290</v>
      </c>
      <c r="F1711" s="162" t="s">
        <v>274</v>
      </c>
      <c r="G1711" s="162"/>
      <c r="O1711" s="162" t="s">
        <v>274</v>
      </c>
      <c r="P1711" s="162"/>
      <c r="Q1711" s="162"/>
      <c r="R1711" s="162"/>
    </row>
    <row r="1712" spans="1:18" x14ac:dyDescent="0.2">
      <c r="A1712" t="s">
        <v>291</v>
      </c>
      <c r="B1712">
        <v>110</v>
      </c>
      <c r="F1712" s="162" t="s">
        <v>274</v>
      </c>
      <c r="G1712" s="162"/>
      <c r="O1712" s="162" t="s">
        <v>274</v>
      </c>
      <c r="P1712" s="162"/>
      <c r="Q1712" s="162"/>
      <c r="R1712" s="162"/>
    </row>
    <row r="1713" spans="1:18" x14ac:dyDescent="0.2">
      <c r="A1713" t="s">
        <v>292</v>
      </c>
      <c r="B1713">
        <v>0</v>
      </c>
      <c r="F1713" s="162" t="s">
        <v>274</v>
      </c>
      <c r="G1713" s="162"/>
      <c r="O1713" s="162" t="s">
        <v>274</v>
      </c>
      <c r="P1713" s="162"/>
      <c r="Q1713" s="162"/>
      <c r="R1713" s="162"/>
    </row>
    <row r="1714" spans="1:18" x14ac:dyDescent="0.2">
      <c r="A1714" t="s">
        <v>293</v>
      </c>
      <c r="B1714">
        <v>1249</v>
      </c>
      <c r="F1714" s="162" t="s">
        <v>274</v>
      </c>
      <c r="G1714" s="162"/>
      <c r="O1714" s="162" t="s">
        <v>274</v>
      </c>
      <c r="P1714" s="162"/>
      <c r="R1714" s="162"/>
    </row>
    <row r="1715" spans="1:18" x14ac:dyDescent="0.2">
      <c r="A1715" t="s">
        <v>294</v>
      </c>
      <c r="B1715">
        <v>0</v>
      </c>
      <c r="F1715" s="162" t="s">
        <v>274</v>
      </c>
      <c r="G1715" s="162"/>
      <c r="O1715" s="162" t="s">
        <v>274</v>
      </c>
      <c r="P1715" s="162"/>
      <c r="Q1715" s="162"/>
      <c r="R1715" s="162"/>
    </row>
    <row r="1716" spans="1:18" x14ac:dyDescent="0.2">
      <c r="A1716" t="s">
        <v>295</v>
      </c>
      <c r="B1716">
        <v>0</v>
      </c>
      <c r="F1716" s="162" t="s">
        <v>274</v>
      </c>
      <c r="G1716" s="162"/>
      <c r="O1716" s="162" t="s">
        <v>274</v>
      </c>
      <c r="P1716" s="162"/>
      <c r="Q1716" s="162"/>
      <c r="R1716" s="162"/>
    </row>
    <row r="1717" spans="1:18" x14ac:dyDescent="0.2">
      <c r="A1717" t="s">
        <v>296</v>
      </c>
      <c r="B1717">
        <v>0.96819999999999995</v>
      </c>
      <c r="F1717" s="162" t="s">
        <v>274</v>
      </c>
      <c r="G1717" s="162"/>
      <c r="O1717" s="162" t="s">
        <v>274</v>
      </c>
      <c r="P1717" s="162"/>
      <c r="Q1717" s="162"/>
      <c r="R1717" s="162"/>
    </row>
    <row r="1718" spans="1:18" x14ac:dyDescent="0.2">
      <c r="F1718" s="162" t="s">
        <v>274</v>
      </c>
      <c r="G1718" s="162"/>
      <c r="O1718" s="162" t="s">
        <v>274</v>
      </c>
      <c r="P1718" s="162"/>
      <c r="Q1718" s="162"/>
      <c r="R1718" s="162"/>
    </row>
    <row r="1719" spans="1:18" x14ac:dyDescent="0.2">
      <c r="A1719" t="s">
        <v>282</v>
      </c>
      <c r="B1719" t="s">
        <v>50</v>
      </c>
      <c r="C1719" t="s">
        <v>283</v>
      </c>
      <c r="F1719" s="162" t="s">
        <v>274</v>
      </c>
      <c r="G1719" s="162" t="str">
        <f t="shared" ref="G1719" si="1336">B1719</f>
        <v>H&amp;Sconc100-2-2.txt</v>
      </c>
      <c r="H1719">
        <f t="shared" ref="H1719" si="1337">B1720</f>
        <v>9363</v>
      </c>
      <c r="I1719">
        <f t="shared" ref="I1719" si="1338">B1721</f>
        <v>10220</v>
      </c>
      <c r="J1719">
        <f t="shared" ref="J1719" si="1339">B1722</f>
        <v>8036</v>
      </c>
      <c r="K1719">
        <f t="shared" ref="K1719:L1719" si="1340">B1723</f>
        <v>8087</v>
      </c>
      <c r="L1719">
        <f t="shared" si="1340"/>
        <v>8036</v>
      </c>
      <c r="O1719" s="162" t="s">
        <v>274</v>
      </c>
      <c r="P1719" s="162"/>
      <c r="Q1719" s="162"/>
      <c r="R1719" s="162"/>
    </row>
    <row r="1720" spans="1:18" x14ac:dyDescent="0.2">
      <c r="A1720" t="s">
        <v>215</v>
      </c>
      <c r="B1720">
        <v>9363</v>
      </c>
      <c r="C1720" t="s">
        <v>284</v>
      </c>
      <c r="D1720">
        <v>0.28000000000000003</v>
      </c>
      <c r="F1720" s="162" t="s">
        <v>274</v>
      </c>
      <c r="G1720" s="162"/>
      <c r="O1720" s="162" t="s">
        <v>274</v>
      </c>
      <c r="P1720" s="162"/>
      <c r="Q1720" s="162"/>
      <c r="R1720" s="162"/>
    </row>
    <row r="1721" spans="1:18" x14ac:dyDescent="0.2">
      <c r="A1721" t="s">
        <v>216</v>
      </c>
      <c r="B1721">
        <v>10220</v>
      </c>
      <c r="C1721" t="s">
        <v>284</v>
      </c>
      <c r="D1721">
        <v>2.5999999999999999E-2</v>
      </c>
      <c r="F1721" s="162" t="s">
        <v>274</v>
      </c>
      <c r="G1721" s="162"/>
      <c r="O1721" s="162" t="s">
        <v>274</v>
      </c>
      <c r="P1721" s="162"/>
      <c r="Q1721" s="162"/>
      <c r="R1721" s="162"/>
    </row>
    <row r="1722" spans="1:18" x14ac:dyDescent="0.2">
      <c r="A1722" t="s">
        <v>285</v>
      </c>
      <c r="B1722">
        <v>8036</v>
      </c>
      <c r="F1722" s="162" t="s">
        <v>274</v>
      </c>
      <c r="G1722" s="162"/>
      <c r="O1722" s="162" t="s">
        <v>274</v>
      </c>
      <c r="P1722" s="162"/>
      <c r="Q1722" s="162"/>
      <c r="R1722" s="162"/>
    </row>
    <row r="1723" spans="1:18" x14ac:dyDescent="0.2">
      <c r="A1723" t="s">
        <v>286</v>
      </c>
      <c r="B1723">
        <v>8087</v>
      </c>
      <c r="C1723">
        <v>8036</v>
      </c>
      <c r="F1723" s="162" t="s">
        <v>274</v>
      </c>
      <c r="G1723" s="162"/>
      <c r="O1723" s="162" t="s">
        <v>274</v>
      </c>
      <c r="P1723" s="162"/>
      <c r="Q1723" s="162"/>
      <c r="R1723" s="162"/>
    </row>
    <row r="1724" spans="1:18" x14ac:dyDescent="0.2">
      <c r="A1724" t="s">
        <v>287</v>
      </c>
      <c r="B1724">
        <v>10041.741</v>
      </c>
      <c r="F1724" s="162" t="s">
        <v>274</v>
      </c>
      <c r="G1724" s="162"/>
      <c r="O1724" s="162" t="s">
        <v>274</v>
      </c>
      <c r="P1724" s="162"/>
      <c r="Q1724" s="162"/>
      <c r="R1724" s="162"/>
    </row>
    <row r="1725" spans="1:18" x14ac:dyDescent="0.2">
      <c r="A1725" t="s">
        <v>288</v>
      </c>
      <c r="B1725">
        <v>209284</v>
      </c>
      <c r="F1725" s="162" t="s">
        <v>274</v>
      </c>
      <c r="G1725" s="162"/>
      <c r="O1725" s="162" t="s">
        <v>274</v>
      </c>
      <c r="P1725" s="162"/>
      <c r="Q1725" s="162"/>
      <c r="R1725" s="162"/>
    </row>
    <row r="1726" spans="1:18" x14ac:dyDescent="0.2">
      <c r="A1726" t="s">
        <v>289</v>
      </c>
      <c r="B1726">
        <v>31030</v>
      </c>
      <c r="F1726" s="162" t="s">
        <v>274</v>
      </c>
      <c r="G1726" s="162"/>
      <c r="O1726" s="162" t="s">
        <v>274</v>
      </c>
      <c r="P1726" s="162"/>
      <c r="Q1726" s="162"/>
      <c r="R1726" s="162"/>
    </row>
    <row r="1727" spans="1:18" x14ac:dyDescent="0.2">
      <c r="F1727" s="162" t="s">
        <v>274</v>
      </c>
      <c r="G1727" s="162"/>
      <c r="O1727" s="162" t="s">
        <v>274</v>
      </c>
      <c r="P1727" s="162"/>
      <c r="Q1727" s="162"/>
      <c r="R1727" s="162"/>
    </row>
    <row r="1728" spans="1:18" x14ac:dyDescent="0.2">
      <c r="A1728" t="s">
        <v>290</v>
      </c>
      <c r="F1728" s="162" t="s">
        <v>274</v>
      </c>
      <c r="G1728" s="162"/>
      <c r="O1728" s="162" t="s">
        <v>274</v>
      </c>
      <c r="P1728" s="162"/>
      <c r="Q1728" s="162"/>
      <c r="R1728" s="162"/>
    </row>
    <row r="1729" spans="1:18" x14ac:dyDescent="0.2">
      <c r="A1729" t="s">
        <v>291</v>
      </c>
      <c r="B1729">
        <v>127</v>
      </c>
      <c r="F1729" s="162" t="s">
        <v>274</v>
      </c>
      <c r="G1729" s="162"/>
      <c r="O1729" s="162" t="s">
        <v>274</v>
      </c>
      <c r="P1729" s="162"/>
      <c r="Q1729" s="162"/>
      <c r="R1729" s="162"/>
    </row>
    <row r="1730" spans="1:18" x14ac:dyDescent="0.2">
      <c r="A1730" t="s">
        <v>292</v>
      </c>
      <c r="B1730">
        <v>0</v>
      </c>
      <c r="F1730" s="162" t="s">
        <v>274</v>
      </c>
      <c r="G1730" s="162"/>
      <c r="O1730" s="162" t="s">
        <v>274</v>
      </c>
      <c r="P1730" s="162"/>
      <c r="R1730" s="162"/>
    </row>
    <row r="1731" spans="1:18" x14ac:dyDescent="0.2">
      <c r="A1731" t="s">
        <v>293</v>
      </c>
      <c r="B1731">
        <v>1305</v>
      </c>
      <c r="F1731" s="162" t="s">
        <v>274</v>
      </c>
      <c r="G1731" s="162"/>
      <c r="O1731" s="162" t="s">
        <v>274</v>
      </c>
      <c r="P1731" s="162"/>
      <c r="Q1731" s="162"/>
      <c r="R1731" s="162"/>
    </row>
    <row r="1732" spans="1:18" x14ac:dyDescent="0.2">
      <c r="A1732" t="s">
        <v>294</v>
      </c>
      <c r="B1732">
        <v>0</v>
      </c>
      <c r="F1732" s="162" t="s">
        <v>274</v>
      </c>
      <c r="G1732" s="162"/>
      <c r="O1732" s="162" t="s">
        <v>274</v>
      </c>
      <c r="P1732" s="162"/>
      <c r="Q1732" s="162"/>
      <c r="R1732" s="162"/>
    </row>
    <row r="1733" spans="1:18" x14ac:dyDescent="0.2">
      <c r="A1733" t="s">
        <v>295</v>
      </c>
      <c r="B1733">
        <v>0</v>
      </c>
      <c r="F1733" s="162" t="s">
        <v>274</v>
      </c>
      <c r="G1733" s="162"/>
      <c r="O1733" s="162" t="s">
        <v>274</v>
      </c>
      <c r="P1733" s="162"/>
      <c r="Q1733" s="162"/>
      <c r="R1733" s="162"/>
    </row>
    <row r="1734" spans="1:18" x14ac:dyDescent="0.2">
      <c r="A1734" t="s">
        <v>296</v>
      </c>
      <c r="B1734">
        <v>0.97740000000000005</v>
      </c>
      <c r="F1734" s="162" t="s">
        <v>274</v>
      </c>
      <c r="G1734" s="162"/>
      <c r="O1734" s="162" t="s">
        <v>274</v>
      </c>
      <c r="P1734" s="162"/>
      <c r="Q1734" s="162"/>
      <c r="R1734" s="162"/>
    </row>
    <row r="1735" spans="1:18" x14ac:dyDescent="0.2">
      <c r="F1735" s="162" t="s">
        <v>274</v>
      </c>
      <c r="G1735" s="162"/>
      <c r="O1735" s="162" t="s">
        <v>274</v>
      </c>
      <c r="P1735" s="162"/>
      <c r="Q1735" s="162"/>
      <c r="R1735" s="162"/>
    </row>
    <row r="1736" spans="1:18" x14ac:dyDescent="0.2">
      <c r="A1736" t="s">
        <v>282</v>
      </c>
      <c r="B1736" t="s">
        <v>51</v>
      </c>
      <c r="C1736" t="s">
        <v>283</v>
      </c>
      <c r="F1736" s="162" t="s">
        <v>274</v>
      </c>
      <c r="G1736" s="162" t="str">
        <f t="shared" ref="G1736" si="1341">B1736</f>
        <v>H&amp;Sconc100-2-3.txt</v>
      </c>
      <c r="H1736">
        <f t="shared" ref="H1736" si="1342">B1737</f>
        <v>9777</v>
      </c>
      <c r="I1736">
        <f t="shared" ref="I1736" si="1343">B1738</f>
        <v>10849</v>
      </c>
      <c r="J1736">
        <f t="shared" ref="J1736" si="1344">B1739</f>
        <v>8778</v>
      </c>
      <c r="K1736">
        <f t="shared" ref="K1736:L1736" si="1345">B1740</f>
        <v>8788</v>
      </c>
      <c r="L1736">
        <f t="shared" si="1345"/>
        <v>8778</v>
      </c>
      <c r="O1736" s="162" t="s">
        <v>274</v>
      </c>
      <c r="P1736" s="162"/>
      <c r="Q1736" s="162"/>
      <c r="R1736" s="162"/>
    </row>
    <row r="1737" spans="1:18" x14ac:dyDescent="0.2">
      <c r="A1737" t="s">
        <v>215</v>
      </c>
      <c r="B1737">
        <v>9777</v>
      </c>
      <c r="C1737" t="s">
        <v>284</v>
      </c>
      <c r="D1737">
        <v>0.17899999999999999</v>
      </c>
      <c r="F1737" s="162" t="s">
        <v>274</v>
      </c>
      <c r="G1737" s="162"/>
      <c r="O1737" s="162" t="s">
        <v>274</v>
      </c>
      <c r="P1737" s="162"/>
      <c r="Q1737" s="162"/>
      <c r="R1737" s="162"/>
    </row>
    <row r="1738" spans="1:18" x14ac:dyDescent="0.2">
      <c r="A1738" t="s">
        <v>216</v>
      </c>
      <c r="B1738">
        <v>10849</v>
      </c>
      <c r="C1738" t="s">
        <v>284</v>
      </c>
      <c r="D1738">
        <v>8.8999999999999996E-2</v>
      </c>
      <c r="F1738" s="162" t="s">
        <v>274</v>
      </c>
      <c r="G1738" s="162"/>
      <c r="O1738" s="162" t="s">
        <v>274</v>
      </c>
      <c r="P1738" s="162"/>
      <c r="Q1738" s="162"/>
      <c r="R1738" s="162"/>
    </row>
    <row r="1739" spans="1:18" x14ac:dyDescent="0.2">
      <c r="A1739" t="s">
        <v>285</v>
      </c>
      <c r="B1739">
        <v>8778</v>
      </c>
      <c r="F1739" s="162" t="s">
        <v>274</v>
      </c>
      <c r="G1739" s="162"/>
      <c r="O1739" s="162" t="s">
        <v>274</v>
      </c>
      <c r="P1739" s="162"/>
      <c r="Q1739" s="162"/>
      <c r="R1739" s="162"/>
    </row>
    <row r="1740" spans="1:18" x14ac:dyDescent="0.2">
      <c r="A1740" t="s">
        <v>286</v>
      </c>
      <c r="B1740">
        <v>8788</v>
      </c>
      <c r="C1740">
        <v>8778</v>
      </c>
      <c r="F1740" s="162" t="s">
        <v>274</v>
      </c>
      <c r="G1740" s="162"/>
      <c r="O1740" s="162" t="s">
        <v>274</v>
      </c>
      <c r="P1740" s="162"/>
      <c r="Q1740" s="162"/>
      <c r="R1740" s="162"/>
    </row>
    <row r="1741" spans="1:18" x14ac:dyDescent="0.2">
      <c r="A1741" t="s">
        <v>287</v>
      </c>
      <c r="B1741">
        <v>10034.050999999999</v>
      </c>
      <c r="F1741" s="162" t="s">
        <v>274</v>
      </c>
      <c r="G1741" s="162"/>
      <c r="O1741" s="162" t="s">
        <v>274</v>
      </c>
      <c r="P1741" s="162"/>
      <c r="Q1741" s="162"/>
      <c r="R1741" s="162"/>
    </row>
    <row r="1742" spans="1:18" x14ac:dyDescent="0.2">
      <c r="A1742" t="s">
        <v>288</v>
      </c>
      <c r="B1742">
        <v>157188</v>
      </c>
      <c r="F1742" s="162" t="s">
        <v>274</v>
      </c>
      <c r="G1742" s="162"/>
      <c r="O1742" s="162" t="s">
        <v>274</v>
      </c>
      <c r="P1742" s="162"/>
      <c r="Q1742" s="162"/>
      <c r="R1742" s="162"/>
    </row>
    <row r="1743" spans="1:18" x14ac:dyDescent="0.2">
      <c r="A1743" t="s">
        <v>289</v>
      </c>
      <c r="B1743">
        <v>26936</v>
      </c>
      <c r="F1743" s="162" t="s">
        <v>274</v>
      </c>
      <c r="G1743" s="162"/>
      <c r="O1743" s="162" t="s">
        <v>274</v>
      </c>
      <c r="P1743" s="162"/>
      <c r="Q1743" s="162"/>
      <c r="R1743" s="162"/>
    </row>
    <row r="1744" spans="1:18" x14ac:dyDescent="0.2">
      <c r="F1744" s="162" t="s">
        <v>274</v>
      </c>
      <c r="G1744" s="162"/>
      <c r="O1744" s="162" t="s">
        <v>274</v>
      </c>
      <c r="P1744" s="162"/>
      <c r="Q1744" s="162"/>
      <c r="R1744" s="162"/>
    </row>
    <row r="1745" spans="1:18" x14ac:dyDescent="0.2">
      <c r="A1745" t="s">
        <v>290</v>
      </c>
      <c r="F1745" s="162" t="s">
        <v>274</v>
      </c>
      <c r="G1745" s="162"/>
      <c r="O1745" s="162" t="s">
        <v>274</v>
      </c>
      <c r="P1745" s="162"/>
      <c r="Q1745" s="162"/>
      <c r="R1745" s="162"/>
    </row>
    <row r="1746" spans="1:18" x14ac:dyDescent="0.2">
      <c r="A1746" t="s">
        <v>291</v>
      </c>
      <c r="B1746">
        <v>186</v>
      </c>
      <c r="F1746" s="162" t="s">
        <v>274</v>
      </c>
      <c r="G1746" s="162"/>
      <c r="O1746" s="162" t="s">
        <v>274</v>
      </c>
      <c r="P1746" s="162"/>
      <c r="R1746" s="162"/>
    </row>
    <row r="1747" spans="1:18" x14ac:dyDescent="0.2">
      <c r="A1747" t="s">
        <v>292</v>
      </c>
      <c r="B1747">
        <v>0</v>
      </c>
      <c r="F1747" s="162" t="s">
        <v>274</v>
      </c>
      <c r="G1747" s="162"/>
      <c r="O1747" s="162" t="s">
        <v>274</v>
      </c>
      <c r="P1747" s="162"/>
      <c r="Q1747" s="162"/>
      <c r="R1747" s="162"/>
    </row>
    <row r="1748" spans="1:18" x14ac:dyDescent="0.2">
      <c r="A1748" t="s">
        <v>293</v>
      </c>
      <c r="B1748">
        <v>1240</v>
      </c>
      <c r="F1748" s="162" t="s">
        <v>274</v>
      </c>
      <c r="G1748" s="162"/>
      <c r="O1748" s="162" t="s">
        <v>274</v>
      </c>
      <c r="P1748" s="162"/>
      <c r="Q1748" s="162"/>
      <c r="R1748" s="162"/>
    </row>
    <row r="1749" spans="1:18" x14ac:dyDescent="0.2">
      <c r="A1749" t="s">
        <v>294</v>
      </c>
      <c r="B1749">
        <v>0</v>
      </c>
      <c r="F1749" s="162" t="s">
        <v>274</v>
      </c>
      <c r="G1749" s="162"/>
      <c r="O1749" s="162" t="s">
        <v>274</v>
      </c>
      <c r="P1749" s="162"/>
      <c r="Q1749" s="162"/>
      <c r="R1749" s="162"/>
    </row>
    <row r="1750" spans="1:18" x14ac:dyDescent="0.2">
      <c r="A1750" t="s">
        <v>295</v>
      </c>
      <c r="B1750">
        <v>0</v>
      </c>
      <c r="F1750" s="162" t="s">
        <v>274</v>
      </c>
      <c r="G1750" s="162"/>
      <c r="O1750" s="162" t="s">
        <v>274</v>
      </c>
      <c r="P1750" s="162"/>
      <c r="Q1750" s="162"/>
      <c r="R1750" s="162"/>
    </row>
    <row r="1751" spans="1:18" x14ac:dyDescent="0.2">
      <c r="A1751" t="s">
        <v>296</v>
      </c>
      <c r="B1751">
        <v>0.96440000000000003</v>
      </c>
      <c r="F1751" s="162" t="s">
        <v>274</v>
      </c>
      <c r="G1751" s="162"/>
      <c r="O1751" s="162" t="s">
        <v>274</v>
      </c>
      <c r="P1751" s="162"/>
      <c r="Q1751" s="162"/>
      <c r="R1751" s="162"/>
    </row>
    <row r="1752" spans="1:18" x14ac:dyDescent="0.2">
      <c r="F1752" s="162" t="s">
        <v>274</v>
      </c>
      <c r="G1752" s="162"/>
      <c r="O1752" s="162" t="s">
        <v>274</v>
      </c>
      <c r="P1752" s="162"/>
      <c r="Q1752" s="162"/>
      <c r="R1752" s="162"/>
    </row>
    <row r="1753" spans="1:18" x14ac:dyDescent="0.2">
      <c r="A1753" t="s">
        <v>282</v>
      </c>
      <c r="B1753" t="s">
        <v>52</v>
      </c>
      <c r="C1753" t="s">
        <v>283</v>
      </c>
      <c r="F1753" s="162" t="s">
        <v>274</v>
      </c>
      <c r="G1753" s="162" t="str">
        <f t="shared" ref="G1753" si="1346">B1753</f>
        <v>H&amp;Sconc100-2-4.txt</v>
      </c>
      <c r="H1753">
        <f t="shared" ref="H1753" si="1347">B1754</f>
        <v>10048</v>
      </c>
      <c r="I1753">
        <f t="shared" ref="I1753" si="1348">B1755</f>
        <v>10854</v>
      </c>
      <c r="J1753">
        <f t="shared" ref="J1753" si="1349">B1756</f>
        <v>8845</v>
      </c>
      <c r="K1753">
        <f t="shared" ref="K1753:L1753" si="1350">B1757</f>
        <v>8884</v>
      </c>
      <c r="L1753">
        <f t="shared" si="1350"/>
        <v>8845</v>
      </c>
      <c r="O1753" s="162" t="s">
        <v>274</v>
      </c>
      <c r="P1753" s="162"/>
      <c r="Q1753" s="162"/>
      <c r="R1753" s="162"/>
    </row>
    <row r="1754" spans="1:18" x14ac:dyDescent="0.2">
      <c r="A1754" t="s">
        <v>215</v>
      </c>
      <c r="B1754">
        <v>10048</v>
      </c>
      <c r="C1754" t="s">
        <v>284</v>
      </c>
      <c r="D1754">
        <v>0.16600000000000001</v>
      </c>
      <c r="F1754" s="162" t="s">
        <v>274</v>
      </c>
      <c r="G1754" s="162"/>
      <c r="O1754" s="162" t="s">
        <v>274</v>
      </c>
      <c r="P1754" s="162"/>
      <c r="Q1754" s="162"/>
      <c r="R1754" s="162"/>
    </row>
    <row r="1755" spans="1:18" x14ac:dyDescent="0.2">
      <c r="A1755" t="s">
        <v>216</v>
      </c>
      <c r="B1755">
        <v>10854</v>
      </c>
      <c r="C1755" t="s">
        <v>284</v>
      </c>
      <c r="D1755">
        <v>2.5000000000000001E-2</v>
      </c>
      <c r="F1755" s="162" t="s">
        <v>274</v>
      </c>
      <c r="G1755" s="162"/>
      <c r="O1755" s="162" t="s">
        <v>274</v>
      </c>
      <c r="P1755" s="162"/>
      <c r="Q1755" s="162"/>
      <c r="R1755" s="162"/>
    </row>
    <row r="1756" spans="1:18" x14ac:dyDescent="0.2">
      <c r="A1756" t="s">
        <v>285</v>
      </c>
      <c r="B1756">
        <v>8845</v>
      </c>
      <c r="F1756" s="162" t="s">
        <v>274</v>
      </c>
      <c r="G1756" s="162"/>
      <c r="O1756" s="162" t="s">
        <v>274</v>
      </c>
      <c r="P1756" s="162"/>
      <c r="Q1756" s="162"/>
      <c r="R1756" s="162"/>
    </row>
    <row r="1757" spans="1:18" x14ac:dyDescent="0.2">
      <c r="A1757" t="s">
        <v>286</v>
      </c>
      <c r="B1757">
        <v>8884</v>
      </c>
      <c r="C1757">
        <v>8845</v>
      </c>
      <c r="F1757" s="162" t="s">
        <v>274</v>
      </c>
      <c r="G1757" s="162"/>
      <c r="O1757" s="162" t="s">
        <v>274</v>
      </c>
      <c r="P1757" s="162"/>
      <c r="Q1757" s="162"/>
      <c r="R1757" s="162"/>
    </row>
    <row r="1758" spans="1:18" x14ac:dyDescent="0.2">
      <c r="A1758" t="s">
        <v>287</v>
      </c>
      <c r="B1758">
        <v>10037.68</v>
      </c>
      <c r="F1758" s="162" t="s">
        <v>274</v>
      </c>
      <c r="G1758" s="162"/>
      <c r="O1758" s="162" t="s">
        <v>274</v>
      </c>
      <c r="P1758" s="162"/>
      <c r="Q1758" s="162"/>
      <c r="R1758" s="162"/>
    </row>
    <row r="1759" spans="1:18" x14ac:dyDescent="0.2">
      <c r="A1759" t="s">
        <v>288</v>
      </c>
      <c r="B1759">
        <v>194318</v>
      </c>
      <c r="F1759" s="162" t="s">
        <v>274</v>
      </c>
      <c r="G1759" s="162"/>
      <c r="O1759" s="162" t="s">
        <v>274</v>
      </c>
      <c r="P1759" s="162"/>
      <c r="Q1759" s="162"/>
      <c r="R1759" s="162"/>
    </row>
    <row r="1760" spans="1:18" x14ac:dyDescent="0.2">
      <c r="A1760" t="s">
        <v>289</v>
      </c>
      <c r="B1760">
        <v>29207</v>
      </c>
      <c r="F1760" s="162" t="s">
        <v>274</v>
      </c>
      <c r="G1760" s="162"/>
      <c r="O1760" s="162" t="s">
        <v>274</v>
      </c>
      <c r="P1760" s="162"/>
      <c r="Q1760" s="162"/>
      <c r="R1760" s="162"/>
    </row>
    <row r="1761" spans="1:18" x14ac:dyDescent="0.2">
      <c r="F1761" s="162" t="s">
        <v>274</v>
      </c>
      <c r="G1761" s="162"/>
      <c r="O1761" s="162" t="s">
        <v>274</v>
      </c>
      <c r="P1761" s="162"/>
      <c r="Q1761" s="162"/>
      <c r="R1761" s="162"/>
    </row>
    <row r="1762" spans="1:18" x14ac:dyDescent="0.2">
      <c r="A1762" t="s">
        <v>290</v>
      </c>
      <c r="F1762" s="162" t="s">
        <v>274</v>
      </c>
      <c r="G1762" s="162"/>
      <c r="O1762" s="162" t="s">
        <v>274</v>
      </c>
      <c r="P1762" s="162"/>
      <c r="R1762" s="162"/>
    </row>
    <row r="1763" spans="1:18" x14ac:dyDescent="0.2">
      <c r="A1763" t="s">
        <v>291</v>
      </c>
      <c r="B1763">
        <v>151</v>
      </c>
      <c r="F1763" s="162" t="s">
        <v>274</v>
      </c>
      <c r="G1763" s="162"/>
      <c r="O1763" s="162" t="s">
        <v>274</v>
      </c>
      <c r="P1763" s="162"/>
      <c r="Q1763" s="162"/>
      <c r="R1763" s="162"/>
    </row>
    <row r="1764" spans="1:18" x14ac:dyDescent="0.2">
      <c r="A1764" t="s">
        <v>292</v>
      </c>
      <c r="B1764">
        <v>0</v>
      </c>
      <c r="F1764" s="162" t="s">
        <v>274</v>
      </c>
      <c r="G1764" s="162"/>
      <c r="O1764" s="162" t="s">
        <v>274</v>
      </c>
      <c r="P1764" s="162"/>
      <c r="Q1764" s="162"/>
      <c r="R1764" s="162"/>
    </row>
    <row r="1765" spans="1:18" x14ac:dyDescent="0.2">
      <c r="A1765" t="s">
        <v>293</v>
      </c>
      <c r="B1765">
        <v>1959</v>
      </c>
      <c r="F1765" s="162" t="s">
        <v>274</v>
      </c>
      <c r="G1765" s="162"/>
      <c r="O1765" s="162" t="s">
        <v>274</v>
      </c>
      <c r="P1765" s="162"/>
      <c r="Q1765" s="162"/>
      <c r="R1765" s="162"/>
    </row>
    <row r="1766" spans="1:18" x14ac:dyDescent="0.2">
      <c r="A1766" t="s">
        <v>294</v>
      </c>
      <c r="B1766">
        <v>0</v>
      </c>
      <c r="F1766" s="162" t="s">
        <v>274</v>
      </c>
      <c r="G1766" s="162"/>
      <c r="O1766" s="162" t="s">
        <v>274</v>
      </c>
      <c r="P1766" s="162"/>
      <c r="Q1766" s="162"/>
      <c r="R1766" s="162"/>
    </row>
    <row r="1767" spans="1:18" x14ac:dyDescent="0.2">
      <c r="A1767" t="s">
        <v>295</v>
      </c>
      <c r="B1767">
        <v>0</v>
      </c>
      <c r="F1767" s="162" t="s">
        <v>274</v>
      </c>
      <c r="G1767" s="162"/>
      <c r="O1767" s="162" t="s">
        <v>274</v>
      </c>
      <c r="P1767" s="162"/>
      <c r="Q1767" s="162"/>
      <c r="R1767" s="162"/>
    </row>
    <row r="1768" spans="1:18" x14ac:dyDescent="0.2">
      <c r="A1768" t="s">
        <v>296</v>
      </c>
      <c r="B1768">
        <v>0.97260000000000002</v>
      </c>
      <c r="F1768" s="162" t="s">
        <v>274</v>
      </c>
      <c r="G1768" s="162"/>
      <c r="O1768" s="162" t="s">
        <v>274</v>
      </c>
      <c r="P1768" s="162"/>
      <c r="Q1768" s="162"/>
      <c r="R1768" s="162"/>
    </row>
    <row r="1769" spans="1:18" x14ac:dyDescent="0.2">
      <c r="F1769" s="162" t="s">
        <v>274</v>
      </c>
      <c r="G1769" s="162"/>
      <c r="O1769" s="162" t="s">
        <v>274</v>
      </c>
      <c r="P1769" s="162"/>
      <c r="Q1769" s="162"/>
      <c r="R1769" s="162"/>
    </row>
    <row r="1770" spans="1:18" x14ac:dyDescent="0.2">
      <c r="A1770" t="s">
        <v>282</v>
      </c>
      <c r="B1770" t="s">
        <v>53</v>
      </c>
      <c r="C1770" t="s">
        <v>283</v>
      </c>
      <c r="F1770" s="162" t="s">
        <v>274</v>
      </c>
      <c r="G1770" s="162" t="str">
        <f t="shared" ref="G1770" si="1351">B1770</f>
        <v>H&amp;Sconc100-2-5.txt</v>
      </c>
      <c r="H1770">
        <f t="shared" ref="H1770" si="1352">B1771</f>
        <v>9847</v>
      </c>
      <c r="I1770">
        <f t="shared" ref="I1770" si="1353">B1772</f>
        <v>10833</v>
      </c>
      <c r="J1770">
        <f t="shared" ref="J1770" si="1354">B1773</f>
        <v>8709</v>
      </c>
      <c r="K1770">
        <f t="shared" ref="K1770:L1770" si="1355">B1774</f>
        <v>8730</v>
      </c>
      <c r="L1770">
        <f t="shared" si="1355"/>
        <v>8709</v>
      </c>
      <c r="O1770" s="162" t="s">
        <v>274</v>
      </c>
      <c r="P1770" s="162"/>
      <c r="Q1770" s="162"/>
      <c r="R1770" s="162"/>
    </row>
    <row r="1771" spans="1:18" x14ac:dyDescent="0.2">
      <c r="A1771" t="s">
        <v>215</v>
      </c>
      <c r="B1771">
        <v>9847</v>
      </c>
      <c r="C1771" t="s">
        <v>284</v>
      </c>
      <c r="D1771">
        <v>0.26200000000000001</v>
      </c>
      <c r="F1771" s="162" t="s">
        <v>274</v>
      </c>
      <c r="G1771" s="162"/>
      <c r="O1771" s="162" t="s">
        <v>274</v>
      </c>
      <c r="P1771" s="162"/>
      <c r="Q1771" s="162"/>
      <c r="R1771" s="162"/>
    </row>
    <row r="1772" spans="1:18" x14ac:dyDescent="0.2">
      <c r="A1772" t="s">
        <v>216</v>
      </c>
      <c r="B1772">
        <v>10833</v>
      </c>
      <c r="C1772" t="s">
        <v>284</v>
      </c>
      <c r="D1772">
        <v>0.122</v>
      </c>
      <c r="F1772" s="162" t="s">
        <v>274</v>
      </c>
      <c r="G1772" s="162"/>
      <c r="O1772" s="162" t="s">
        <v>274</v>
      </c>
      <c r="P1772" s="162"/>
      <c r="Q1772" s="162"/>
      <c r="R1772" s="162"/>
    </row>
    <row r="1773" spans="1:18" x14ac:dyDescent="0.2">
      <c r="A1773" t="s">
        <v>285</v>
      </c>
      <c r="B1773">
        <v>8709</v>
      </c>
      <c r="F1773" s="162" t="s">
        <v>274</v>
      </c>
      <c r="G1773" s="162"/>
      <c r="O1773" s="162" t="s">
        <v>274</v>
      </c>
      <c r="P1773" s="162"/>
      <c r="Q1773" s="162"/>
      <c r="R1773" s="162"/>
    </row>
    <row r="1774" spans="1:18" x14ac:dyDescent="0.2">
      <c r="A1774" t="s">
        <v>286</v>
      </c>
      <c r="B1774">
        <v>8730</v>
      </c>
      <c r="C1774">
        <v>8709</v>
      </c>
      <c r="F1774" s="162" t="s">
        <v>274</v>
      </c>
      <c r="G1774" s="162"/>
      <c r="O1774" s="162" t="s">
        <v>274</v>
      </c>
      <c r="P1774" s="162"/>
      <c r="Q1774" s="162"/>
      <c r="R1774" s="162"/>
    </row>
    <row r="1775" spans="1:18" x14ac:dyDescent="0.2">
      <c r="A1775" t="s">
        <v>287</v>
      </c>
      <c r="B1775">
        <v>10059.565000000001</v>
      </c>
      <c r="F1775" s="162" t="s">
        <v>274</v>
      </c>
      <c r="G1775" s="162"/>
      <c r="O1775" s="162" t="s">
        <v>274</v>
      </c>
      <c r="P1775" s="162"/>
      <c r="Q1775" s="162"/>
      <c r="R1775" s="162"/>
    </row>
    <row r="1776" spans="1:18" x14ac:dyDescent="0.2">
      <c r="A1776" t="s">
        <v>288</v>
      </c>
      <c r="B1776">
        <v>161182</v>
      </c>
      <c r="F1776" s="162" t="s">
        <v>274</v>
      </c>
      <c r="G1776" s="162"/>
      <c r="O1776" s="162" t="s">
        <v>274</v>
      </c>
      <c r="P1776" s="162"/>
      <c r="Q1776" s="162"/>
      <c r="R1776" s="162"/>
    </row>
    <row r="1777" spans="1:18" x14ac:dyDescent="0.2">
      <c r="A1777" t="s">
        <v>289</v>
      </c>
      <c r="B1777">
        <v>27097</v>
      </c>
      <c r="F1777" s="162" t="s">
        <v>274</v>
      </c>
      <c r="G1777" s="162"/>
      <c r="O1777" s="162" t="s">
        <v>274</v>
      </c>
      <c r="P1777" s="162"/>
      <c r="Q1777" s="162"/>
      <c r="R1777" s="162"/>
    </row>
    <row r="1778" spans="1:18" x14ac:dyDescent="0.2">
      <c r="F1778" s="162" t="s">
        <v>274</v>
      </c>
      <c r="G1778" s="162"/>
      <c r="O1778" s="162" t="s">
        <v>274</v>
      </c>
      <c r="P1778" s="162"/>
      <c r="R1778" s="162"/>
    </row>
    <row r="1779" spans="1:18" x14ac:dyDescent="0.2">
      <c r="A1779" t="s">
        <v>290</v>
      </c>
      <c r="F1779" s="162" t="s">
        <v>274</v>
      </c>
      <c r="G1779" s="162"/>
      <c r="O1779" s="162" t="s">
        <v>274</v>
      </c>
      <c r="P1779" s="162"/>
      <c r="Q1779" s="162"/>
      <c r="R1779" s="162"/>
    </row>
    <row r="1780" spans="1:18" x14ac:dyDescent="0.2">
      <c r="A1780" t="s">
        <v>291</v>
      </c>
      <c r="B1780">
        <v>160</v>
      </c>
      <c r="F1780" s="162" t="s">
        <v>274</v>
      </c>
      <c r="G1780" s="162"/>
      <c r="O1780" s="162" t="s">
        <v>274</v>
      </c>
      <c r="P1780" s="162"/>
      <c r="Q1780" s="162"/>
      <c r="R1780" s="162"/>
    </row>
    <row r="1781" spans="1:18" x14ac:dyDescent="0.2">
      <c r="A1781" t="s">
        <v>292</v>
      </c>
      <c r="B1781">
        <v>0</v>
      </c>
      <c r="F1781" s="162" t="s">
        <v>274</v>
      </c>
      <c r="G1781" s="162"/>
      <c r="O1781" s="162" t="s">
        <v>274</v>
      </c>
      <c r="P1781" s="162"/>
      <c r="Q1781" s="162"/>
      <c r="R1781" s="162"/>
    </row>
    <row r="1782" spans="1:18" x14ac:dyDescent="0.2">
      <c r="A1782" t="s">
        <v>293</v>
      </c>
      <c r="B1782">
        <v>1267</v>
      </c>
      <c r="F1782" s="162" t="s">
        <v>274</v>
      </c>
      <c r="G1782" s="162"/>
      <c r="O1782" s="162" t="s">
        <v>274</v>
      </c>
      <c r="P1782" s="162"/>
      <c r="Q1782" s="162"/>
      <c r="R1782" s="162"/>
    </row>
    <row r="1783" spans="1:18" x14ac:dyDescent="0.2">
      <c r="A1783" t="s">
        <v>294</v>
      </c>
      <c r="B1783">
        <v>0</v>
      </c>
      <c r="F1783" s="162" t="s">
        <v>274</v>
      </c>
      <c r="G1783" s="162"/>
      <c r="O1783" s="162" t="s">
        <v>274</v>
      </c>
      <c r="P1783" s="162"/>
      <c r="Q1783" s="162"/>
      <c r="R1783" s="162"/>
    </row>
    <row r="1784" spans="1:18" x14ac:dyDescent="0.2">
      <c r="A1784" t="s">
        <v>295</v>
      </c>
      <c r="B1784">
        <v>0</v>
      </c>
      <c r="F1784" s="162" t="s">
        <v>274</v>
      </c>
      <c r="G1784" s="162"/>
      <c r="O1784" s="162" t="s">
        <v>274</v>
      </c>
      <c r="P1784" s="162"/>
      <c r="Q1784" s="162"/>
      <c r="R1784" s="162"/>
    </row>
    <row r="1785" spans="1:18" x14ac:dyDescent="0.2">
      <c r="A1785" t="s">
        <v>296</v>
      </c>
      <c r="B1785">
        <v>0.97130000000000005</v>
      </c>
      <c r="F1785" s="162" t="s">
        <v>274</v>
      </c>
      <c r="G1785" s="162"/>
      <c r="O1785" s="162" t="s">
        <v>274</v>
      </c>
      <c r="P1785" s="162"/>
      <c r="Q1785" s="162"/>
      <c r="R1785" s="162"/>
    </row>
    <row r="1786" spans="1:18" x14ac:dyDescent="0.2">
      <c r="F1786" s="162" t="s">
        <v>274</v>
      </c>
      <c r="G1786" s="162"/>
      <c r="O1786" s="162" t="s">
        <v>274</v>
      </c>
      <c r="P1786" s="162"/>
      <c r="Q1786" s="162"/>
      <c r="R1786" s="162"/>
    </row>
    <row r="1787" spans="1:18" x14ac:dyDescent="0.2">
      <c r="A1787" t="s">
        <v>282</v>
      </c>
      <c r="B1787" t="s">
        <v>54</v>
      </c>
      <c r="C1787" t="s">
        <v>283</v>
      </c>
      <c r="F1787" s="162" t="s">
        <v>274</v>
      </c>
      <c r="G1787" s="162" t="str">
        <f t="shared" ref="G1787" si="1356">B1787</f>
        <v>H&amp;Sconc100-2-6.txt</v>
      </c>
      <c r="H1787">
        <f t="shared" ref="H1787" si="1357">B1788</f>
        <v>9188</v>
      </c>
      <c r="I1787">
        <f t="shared" ref="I1787" si="1358">B1789</f>
        <v>10202</v>
      </c>
      <c r="J1787">
        <f t="shared" ref="J1787" si="1359">B1790</f>
        <v>7785</v>
      </c>
      <c r="K1787">
        <f t="shared" ref="K1787:L1787" si="1360">B1791</f>
        <v>7908</v>
      </c>
      <c r="L1787">
        <f t="shared" si="1360"/>
        <v>7785</v>
      </c>
      <c r="O1787" s="162" t="s">
        <v>274</v>
      </c>
      <c r="P1787" s="162"/>
      <c r="Q1787" s="162"/>
      <c r="R1787" s="162"/>
    </row>
    <row r="1788" spans="1:18" x14ac:dyDescent="0.2">
      <c r="A1788" t="s">
        <v>215</v>
      </c>
      <c r="B1788">
        <v>9188</v>
      </c>
      <c r="C1788" t="s">
        <v>284</v>
      </c>
      <c r="D1788">
        <v>9.2999999999999999E-2</v>
      </c>
      <c r="F1788" s="162" t="s">
        <v>274</v>
      </c>
      <c r="G1788" s="162"/>
      <c r="O1788" s="162" t="s">
        <v>274</v>
      </c>
      <c r="P1788" s="162"/>
      <c r="Q1788" s="162"/>
      <c r="R1788" s="162"/>
    </row>
    <row r="1789" spans="1:18" x14ac:dyDescent="0.2">
      <c r="A1789" t="s">
        <v>216</v>
      </c>
      <c r="B1789">
        <v>10202</v>
      </c>
      <c r="C1789" t="s">
        <v>284</v>
      </c>
      <c r="D1789">
        <v>0.13800000000000001</v>
      </c>
      <c r="F1789" s="162" t="s">
        <v>274</v>
      </c>
      <c r="G1789" s="162"/>
      <c r="O1789" s="162" t="s">
        <v>274</v>
      </c>
      <c r="P1789" s="162"/>
      <c r="Q1789" s="162"/>
      <c r="R1789" s="162"/>
    </row>
    <row r="1790" spans="1:18" x14ac:dyDescent="0.2">
      <c r="A1790" t="s">
        <v>285</v>
      </c>
      <c r="B1790">
        <v>7785</v>
      </c>
      <c r="F1790" s="162" t="s">
        <v>274</v>
      </c>
      <c r="G1790" s="162"/>
      <c r="O1790" s="162" t="s">
        <v>274</v>
      </c>
      <c r="P1790" s="162"/>
      <c r="Q1790" s="162"/>
      <c r="R1790" s="162"/>
    </row>
    <row r="1791" spans="1:18" x14ac:dyDescent="0.2">
      <c r="A1791" t="s">
        <v>286</v>
      </c>
      <c r="B1791">
        <v>7908</v>
      </c>
      <c r="C1791">
        <v>7785</v>
      </c>
      <c r="F1791" s="162" t="s">
        <v>274</v>
      </c>
      <c r="G1791" s="162"/>
      <c r="O1791" s="162" t="s">
        <v>274</v>
      </c>
      <c r="P1791" s="162"/>
      <c r="Q1791" s="162"/>
      <c r="R1791" s="162"/>
    </row>
    <row r="1792" spans="1:18" x14ac:dyDescent="0.2">
      <c r="A1792" t="s">
        <v>287</v>
      </c>
      <c r="B1792">
        <v>10070.761</v>
      </c>
      <c r="F1792" s="162" t="s">
        <v>274</v>
      </c>
      <c r="G1792" s="162"/>
      <c r="O1792" s="162" t="s">
        <v>274</v>
      </c>
      <c r="P1792" s="162"/>
      <c r="Q1792" s="162"/>
      <c r="R1792" s="162"/>
    </row>
    <row r="1793" spans="1:18" x14ac:dyDescent="0.2">
      <c r="A1793" t="s">
        <v>288</v>
      </c>
      <c r="B1793">
        <v>166758</v>
      </c>
      <c r="F1793" s="162" t="s">
        <v>274</v>
      </c>
      <c r="G1793" s="162"/>
      <c r="O1793" s="162" t="s">
        <v>274</v>
      </c>
      <c r="P1793" s="162"/>
      <c r="Q1793" s="162"/>
      <c r="R1793" s="162"/>
    </row>
    <row r="1794" spans="1:18" x14ac:dyDescent="0.2">
      <c r="A1794" t="s">
        <v>289</v>
      </c>
      <c r="B1794">
        <v>27829</v>
      </c>
      <c r="F1794" s="162" t="s">
        <v>274</v>
      </c>
      <c r="G1794" s="162"/>
      <c r="O1794" s="162" t="s">
        <v>274</v>
      </c>
      <c r="P1794" s="162"/>
      <c r="R1794" s="162"/>
    </row>
    <row r="1795" spans="1:18" x14ac:dyDescent="0.2">
      <c r="F1795" s="162" t="s">
        <v>274</v>
      </c>
      <c r="G1795" s="162"/>
      <c r="O1795" s="162" t="s">
        <v>274</v>
      </c>
      <c r="P1795" s="162"/>
      <c r="Q1795" s="162"/>
      <c r="R1795" s="162"/>
    </row>
    <row r="1796" spans="1:18" x14ac:dyDescent="0.2">
      <c r="A1796" t="s">
        <v>290</v>
      </c>
      <c r="F1796" s="162" t="s">
        <v>274</v>
      </c>
      <c r="G1796" s="162"/>
      <c r="O1796" s="162" t="s">
        <v>274</v>
      </c>
      <c r="P1796" s="162"/>
      <c r="Q1796" s="162"/>
      <c r="R1796" s="162"/>
    </row>
    <row r="1797" spans="1:18" x14ac:dyDescent="0.2">
      <c r="A1797" t="s">
        <v>291</v>
      </c>
      <c r="B1797">
        <v>143</v>
      </c>
      <c r="F1797" s="162" t="s">
        <v>274</v>
      </c>
      <c r="G1797" s="162"/>
      <c r="O1797" s="162" t="s">
        <v>274</v>
      </c>
      <c r="P1797" s="162"/>
      <c r="Q1797" s="162"/>
      <c r="R1797" s="162"/>
    </row>
    <row r="1798" spans="1:18" x14ac:dyDescent="0.2">
      <c r="A1798" t="s">
        <v>292</v>
      </c>
      <c r="B1798">
        <v>0</v>
      </c>
      <c r="F1798" s="162" t="s">
        <v>274</v>
      </c>
      <c r="G1798" s="162"/>
      <c r="O1798" s="162" t="s">
        <v>274</v>
      </c>
      <c r="P1798" s="162"/>
      <c r="Q1798" s="162"/>
      <c r="R1798" s="162"/>
    </row>
    <row r="1799" spans="1:18" x14ac:dyDescent="0.2">
      <c r="A1799" t="s">
        <v>293</v>
      </c>
      <c r="B1799">
        <v>1171</v>
      </c>
      <c r="F1799" s="162" t="s">
        <v>274</v>
      </c>
      <c r="G1799" s="162"/>
      <c r="O1799" s="162" t="s">
        <v>274</v>
      </c>
      <c r="P1799" s="162"/>
      <c r="Q1799" s="162"/>
      <c r="R1799" s="162"/>
    </row>
    <row r="1800" spans="1:18" x14ac:dyDescent="0.2">
      <c r="A1800" t="s">
        <v>294</v>
      </c>
      <c r="B1800">
        <v>0</v>
      </c>
      <c r="F1800" s="162" t="s">
        <v>274</v>
      </c>
      <c r="G1800" s="162"/>
      <c r="O1800" s="162" t="s">
        <v>274</v>
      </c>
      <c r="P1800" s="162"/>
      <c r="Q1800" s="162"/>
      <c r="R1800" s="162"/>
    </row>
    <row r="1801" spans="1:18" x14ac:dyDescent="0.2">
      <c r="A1801" t="s">
        <v>295</v>
      </c>
      <c r="B1801">
        <v>0</v>
      </c>
      <c r="F1801" s="162" t="s">
        <v>274</v>
      </c>
      <c r="G1801" s="162"/>
      <c r="O1801" s="162" t="s">
        <v>274</v>
      </c>
      <c r="P1801" s="162"/>
      <c r="Q1801" s="162"/>
      <c r="R1801" s="162"/>
    </row>
    <row r="1802" spans="1:18" x14ac:dyDescent="0.2">
      <c r="A1802" t="s">
        <v>296</v>
      </c>
      <c r="B1802">
        <v>0.98419999999999996</v>
      </c>
      <c r="F1802" s="162" t="s">
        <v>274</v>
      </c>
      <c r="G1802" s="162"/>
      <c r="O1802" s="162" t="s">
        <v>274</v>
      </c>
      <c r="P1802" s="162"/>
      <c r="Q1802" s="162"/>
      <c r="R1802" s="162"/>
    </row>
    <row r="1803" spans="1:18" x14ac:dyDescent="0.2">
      <c r="F1803" s="162" t="s">
        <v>274</v>
      </c>
      <c r="G1803" s="162"/>
      <c r="O1803" s="162" t="s">
        <v>274</v>
      </c>
      <c r="P1803" s="162"/>
      <c r="Q1803" s="162"/>
      <c r="R1803" s="162"/>
    </row>
    <row r="1804" spans="1:18" x14ac:dyDescent="0.2">
      <c r="A1804" t="s">
        <v>282</v>
      </c>
      <c r="B1804" t="s">
        <v>55</v>
      </c>
      <c r="C1804" t="s">
        <v>283</v>
      </c>
      <c r="F1804" s="162" t="s">
        <v>274</v>
      </c>
      <c r="G1804" s="162" t="str">
        <f t="shared" ref="G1804" si="1361">B1804</f>
        <v>H&amp;Sconc100-2-7.txt</v>
      </c>
      <c r="H1804">
        <f t="shared" ref="H1804" si="1362">B1805</f>
        <v>9437</v>
      </c>
      <c r="I1804">
        <f t="shared" ref="I1804" si="1363">B1806</f>
        <v>10354</v>
      </c>
      <c r="J1804">
        <f t="shared" ref="J1804" si="1364">B1807</f>
        <v>8133</v>
      </c>
      <c r="K1804">
        <f t="shared" ref="K1804:L1804" si="1365">B1808</f>
        <v>8278</v>
      </c>
      <c r="L1804">
        <f t="shared" si="1365"/>
        <v>8133</v>
      </c>
      <c r="O1804" s="162" t="s">
        <v>274</v>
      </c>
      <c r="P1804" s="162"/>
      <c r="Q1804" s="162"/>
      <c r="R1804" s="162"/>
    </row>
    <row r="1805" spans="1:18" x14ac:dyDescent="0.2">
      <c r="A1805" t="s">
        <v>215</v>
      </c>
      <c r="B1805">
        <v>9437</v>
      </c>
      <c r="C1805" t="s">
        <v>284</v>
      </c>
      <c r="D1805">
        <v>8.5999999999999993E-2</v>
      </c>
      <c r="F1805" s="162" t="s">
        <v>274</v>
      </c>
      <c r="G1805" s="162"/>
      <c r="O1805" s="162" t="s">
        <v>274</v>
      </c>
      <c r="P1805" s="162"/>
      <c r="Q1805" s="162"/>
      <c r="R1805" s="162"/>
    </row>
    <row r="1806" spans="1:18" x14ac:dyDescent="0.2">
      <c r="A1806" t="s">
        <v>216</v>
      </c>
      <c r="B1806">
        <v>10354</v>
      </c>
      <c r="C1806" t="s">
        <v>284</v>
      </c>
      <c r="D1806">
        <v>0.104</v>
      </c>
      <c r="F1806" s="162" t="s">
        <v>274</v>
      </c>
      <c r="G1806" s="162"/>
      <c r="O1806" s="162" t="s">
        <v>274</v>
      </c>
      <c r="P1806" s="162"/>
      <c r="Q1806" s="162"/>
      <c r="R1806" s="162"/>
    </row>
    <row r="1807" spans="1:18" x14ac:dyDescent="0.2">
      <c r="A1807" t="s">
        <v>285</v>
      </c>
      <c r="B1807">
        <v>8133</v>
      </c>
      <c r="F1807" s="162" t="s">
        <v>274</v>
      </c>
      <c r="G1807" s="162"/>
      <c r="O1807" s="162" t="s">
        <v>274</v>
      </c>
      <c r="P1807" s="162"/>
      <c r="Q1807" s="162"/>
      <c r="R1807" s="162"/>
    </row>
    <row r="1808" spans="1:18" x14ac:dyDescent="0.2">
      <c r="A1808" t="s">
        <v>286</v>
      </c>
      <c r="B1808">
        <v>8278</v>
      </c>
      <c r="C1808">
        <v>8133</v>
      </c>
      <c r="F1808" s="162" t="s">
        <v>274</v>
      </c>
      <c r="G1808" s="162"/>
      <c r="O1808" s="162" t="s">
        <v>274</v>
      </c>
      <c r="P1808" s="162"/>
      <c r="Q1808" s="162"/>
      <c r="R1808" s="162"/>
    </row>
    <row r="1809" spans="1:18" x14ac:dyDescent="0.2">
      <c r="A1809" t="s">
        <v>287</v>
      </c>
      <c r="B1809">
        <v>10047.504999999999</v>
      </c>
      <c r="F1809" s="162" t="s">
        <v>274</v>
      </c>
      <c r="G1809" s="162"/>
      <c r="O1809" s="162" t="s">
        <v>274</v>
      </c>
      <c r="P1809" s="162"/>
      <c r="Q1809" s="162"/>
      <c r="R1809" s="162"/>
    </row>
    <row r="1810" spans="1:18" x14ac:dyDescent="0.2">
      <c r="A1810" t="s">
        <v>288</v>
      </c>
      <c r="B1810">
        <v>168438</v>
      </c>
      <c r="F1810" s="162" t="s">
        <v>274</v>
      </c>
      <c r="G1810" s="162"/>
      <c r="O1810" s="162" t="s">
        <v>274</v>
      </c>
      <c r="P1810" s="162"/>
      <c r="R1810" s="162"/>
    </row>
    <row r="1811" spans="1:18" x14ac:dyDescent="0.2">
      <c r="A1811" t="s">
        <v>289</v>
      </c>
      <c r="B1811">
        <v>26025</v>
      </c>
      <c r="F1811" s="162" t="s">
        <v>274</v>
      </c>
      <c r="G1811" s="162"/>
      <c r="O1811" s="162" t="s">
        <v>274</v>
      </c>
      <c r="P1811" s="162"/>
      <c r="Q1811" s="162"/>
      <c r="R1811" s="162"/>
    </row>
    <row r="1812" spans="1:18" x14ac:dyDescent="0.2">
      <c r="F1812" s="162" t="s">
        <v>274</v>
      </c>
      <c r="G1812" s="162"/>
      <c r="O1812" s="162" t="s">
        <v>274</v>
      </c>
      <c r="P1812" s="162"/>
      <c r="Q1812" s="162"/>
      <c r="R1812" s="162"/>
    </row>
    <row r="1813" spans="1:18" x14ac:dyDescent="0.2">
      <c r="A1813" t="s">
        <v>290</v>
      </c>
      <c r="F1813" s="162" t="s">
        <v>274</v>
      </c>
      <c r="G1813" s="162"/>
      <c r="O1813" s="162" t="s">
        <v>274</v>
      </c>
      <c r="P1813" s="162"/>
      <c r="Q1813" s="162"/>
      <c r="R1813" s="162"/>
    </row>
    <row r="1814" spans="1:18" x14ac:dyDescent="0.2">
      <c r="A1814" t="s">
        <v>291</v>
      </c>
      <c r="B1814">
        <v>111</v>
      </c>
      <c r="F1814" s="162" t="s">
        <v>274</v>
      </c>
      <c r="G1814" s="162"/>
      <c r="O1814" s="162" t="s">
        <v>274</v>
      </c>
      <c r="P1814" s="162"/>
      <c r="Q1814" s="162"/>
      <c r="R1814" s="162"/>
    </row>
    <row r="1815" spans="1:18" x14ac:dyDescent="0.2">
      <c r="A1815" t="s">
        <v>292</v>
      </c>
      <c r="B1815">
        <v>0</v>
      </c>
      <c r="F1815" s="162" t="s">
        <v>274</v>
      </c>
      <c r="G1815" s="162"/>
      <c r="O1815" s="162" t="s">
        <v>274</v>
      </c>
      <c r="P1815" s="162"/>
      <c r="Q1815" s="162"/>
      <c r="R1815" s="162"/>
    </row>
    <row r="1816" spans="1:18" x14ac:dyDescent="0.2">
      <c r="A1816" t="s">
        <v>293</v>
      </c>
      <c r="B1816">
        <v>1018</v>
      </c>
      <c r="F1816" s="162" t="s">
        <v>274</v>
      </c>
      <c r="G1816" s="162"/>
      <c r="O1816" s="162" t="s">
        <v>274</v>
      </c>
      <c r="P1816" s="162"/>
      <c r="Q1816" s="162"/>
      <c r="R1816" s="162"/>
    </row>
    <row r="1817" spans="1:18" x14ac:dyDescent="0.2">
      <c r="A1817" t="s">
        <v>294</v>
      </c>
      <c r="B1817">
        <v>0</v>
      </c>
      <c r="F1817" s="162" t="s">
        <v>274</v>
      </c>
      <c r="G1817" s="162"/>
      <c r="O1817" s="162" t="s">
        <v>274</v>
      </c>
      <c r="P1817" s="162"/>
      <c r="Q1817" s="162"/>
      <c r="R1817" s="162"/>
    </row>
    <row r="1818" spans="1:18" x14ac:dyDescent="0.2">
      <c r="A1818" t="s">
        <v>295</v>
      </c>
      <c r="B1818">
        <v>0</v>
      </c>
      <c r="F1818" s="162" t="s">
        <v>274</v>
      </c>
      <c r="G1818" s="162"/>
      <c r="O1818" s="162" t="s">
        <v>274</v>
      </c>
      <c r="P1818" s="162"/>
      <c r="Q1818" s="162"/>
      <c r="R1818" s="162"/>
    </row>
    <row r="1819" spans="1:18" x14ac:dyDescent="0.2">
      <c r="A1819" t="s">
        <v>296</v>
      </c>
      <c r="B1819">
        <v>0.97509999999999997</v>
      </c>
      <c r="F1819" s="162" t="s">
        <v>274</v>
      </c>
      <c r="G1819" s="162"/>
      <c r="O1819" s="162" t="s">
        <v>274</v>
      </c>
      <c r="P1819" s="162"/>
      <c r="Q1819" s="162"/>
      <c r="R1819" s="162"/>
    </row>
    <row r="1820" spans="1:18" x14ac:dyDescent="0.2">
      <c r="F1820" s="162" t="s">
        <v>274</v>
      </c>
      <c r="G1820" s="162"/>
      <c r="O1820" s="162" t="s">
        <v>274</v>
      </c>
      <c r="P1820" s="162"/>
      <c r="Q1820" s="162"/>
      <c r="R1820" s="162"/>
    </row>
    <row r="1821" spans="1:18" x14ac:dyDescent="0.2">
      <c r="A1821" t="s">
        <v>282</v>
      </c>
      <c r="B1821" t="s">
        <v>56</v>
      </c>
      <c r="C1821" t="s">
        <v>283</v>
      </c>
      <c r="F1821" s="162" t="s">
        <v>274</v>
      </c>
      <c r="G1821" s="162" t="str">
        <f t="shared" ref="G1821" si="1366">B1821</f>
        <v>H&amp;Sconc100-2-8.txt</v>
      </c>
      <c r="H1821">
        <f t="shared" ref="H1821" si="1367">B1822</f>
        <v>9601</v>
      </c>
      <c r="I1821">
        <f t="shared" ref="I1821" si="1368">B1823</f>
        <v>10704</v>
      </c>
      <c r="J1821">
        <f t="shared" ref="J1821" si="1369">B1824</f>
        <v>8383</v>
      </c>
      <c r="K1821">
        <f t="shared" ref="K1821:L1821" si="1370">B1825</f>
        <v>8428</v>
      </c>
      <c r="L1821">
        <f t="shared" si="1370"/>
        <v>8383</v>
      </c>
      <c r="O1821" s="162" t="s">
        <v>274</v>
      </c>
      <c r="P1821" s="162"/>
      <c r="Q1821" s="162"/>
      <c r="R1821" s="162"/>
    </row>
    <row r="1822" spans="1:18" x14ac:dyDescent="0.2">
      <c r="A1822" t="s">
        <v>215</v>
      </c>
      <c r="B1822">
        <v>9601</v>
      </c>
      <c r="C1822" t="s">
        <v>284</v>
      </c>
      <c r="D1822">
        <v>6.0999999999999999E-2</v>
      </c>
      <c r="F1822" s="162" t="s">
        <v>274</v>
      </c>
      <c r="G1822" s="162"/>
      <c r="O1822" s="162" t="s">
        <v>274</v>
      </c>
      <c r="P1822" s="162"/>
      <c r="Q1822" s="162"/>
      <c r="R1822" s="162"/>
    </row>
    <row r="1823" spans="1:18" x14ac:dyDescent="0.2">
      <c r="A1823" t="s">
        <v>216</v>
      </c>
      <c r="B1823">
        <v>10704</v>
      </c>
      <c r="C1823" t="s">
        <v>284</v>
      </c>
      <c r="D1823">
        <v>4.9000000000000002E-2</v>
      </c>
      <c r="F1823" s="162" t="s">
        <v>274</v>
      </c>
      <c r="G1823" s="162"/>
      <c r="O1823" s="162" t="s">
        <v>274</v>
      </c>
      <c r="P1823" s="162"/>
      <c r="Q1823" s="162"/>
      <c r="R1823" s="162"/>
    </row>
    <row r="1824" spans="1:18" x14ac:dyDescent="0.2">
      <c r="A1824" t="s">
        <v>285</v>
      </c>
      <c r="B1824">
        <v>8383</v>
      </c>
      <c r="F1824" s="162" t="s">
        <v>274</v>
      </c>
      <c r="G1824" s="162"/>
      <c r="O1824" s="162" t="s">
        <v>274</v>
      </c>
      <c r="P1824" s="162"/>
      <c r="Q1824" s="162"/>
      <c r="R1824" s="162"/>
    </row>
    <row r="1825" spans="1:18" x14ac:dyDescent="0.2">
      <c r="A1825" t="s">
        <v>286</v>
      </c>
      <c r="B1825">
        <v>8428</v>
      </c>
      <c r="C1825">
        <v>8383</v>
      </c>
      <c r="F1825" s="162" t="s">
        <v>274</v>
      </c>
      <c r="G1825" s="162"/>
      <c r="O1825" s="162" t="s">
        <v>274</v>
      </c>
      <c r="P1825" s="162"/>
      <c r="Q1825" s="162"/>
      <c r="R1825" s="162"/>
    </row>
    <row r="1826" spans="1:18" x14ac:dyDescent="0.2">
      <c r="A1826" t="s">
        <v>287</v>
      </c>
      <c r="B1826">
        <v>10049.82</v>
      </c>
      <c r="F1826" s="162" t="s">
        <v>274</v>
      </c>
      <c r="G1826" s="162"/>
      <c r="O1826" s="162" t="s">
        <v>274</v>
      </c>
      <c r="P1826" s="162"/>
      <c r="R1826" s="162"/>
    </row>
    <row r="1827" spans="1:18" x14ac:dyDescent="0.2">
      <c r="A1827" t="s">
        <v>288</v>
      </c>
      <c r="B1827">
        <v>176772</v>
      </c>
      <c r="F1827" s="162" t="s">
        <v>274</v>
      </c>
      <c r="G1827" s="162"/>
      <c r="O1827" s="162" t="s">
        <v>274</v>
      </c>
      <c r="P1827" s="162"/>
      <c r="Q1827" s="162"/>
      <c r="R1827" s="162"/>
    </row>
    <row r="1828" spans="1:18" x14ac:dyDescent="0.2">
      <c r="A1828" t="s">
        <v>289</v>
      </c>
      <c r="B1828">
        <v>27201</v>
      </c>
      <c r="F1828" s="162" t="s">
        <v>274</v>
      </c>
      <c r="G1828" s="162"/>
      <c r="O1828" s="162" t="s">
        <v>274</v>
      </c>
      <c r="P1828" s="162"/>
      <c r="Q1828" s="162"/>
      <c r="R1828" s="162"/>
    </row>
    <row r="1829" spans="1:18" x14ac:dyDescent="0.2">
      <c r="F1829" s="162" t="s">
        <v>274</v>
      </c>
      <c r="G1829" s="162"/>
      <c r="O1829" s="162" t="s">
        <v>274</v>
      </c>
      <c r="P1829" s="162"/>
      <c r="Q1829" s="162"/>
      <c r="R1829" s="162"/>
    </row>
    <row r="1830" spans="1:18" x14ac:dyDescent="0.2">
      <c r="A1830" t="s">
        <v>290</v>
      </c>
      <c r="F1830" s="162" t="s">
        <v>274</v>
      </c>
      <c r="G1830" s="162"/>
      <c r="O1830" s="162" t="s">
        <v>274</v>
      </c>
      <c r="P1830" s="162"/>
      <c r="Q1830" s="162"/>
      <c r="R1830" s="162"/>
    </row>
    <row r="1831" spans="1:18" x14ac:dyDescent="0.2">
      <c r="A1831" t="s">
        <v>291</v>
      </c>
      <c r="B1831">
        <v>144</v>
      </c>
      <c r="F1831" s="162" t="s">
        <v>274</v>
      </c>
      <c r="G1831" s="162"/>
      <c r="O1831" s="162" t="s">
        <v>274</v>
      </c>
      <c r="P1831" s="162"/>
      <c r="Q1831" s="162"/>
      <c r="R1831" s="162"/>
    </row>
    <row r="1832" spans="1:18" x14ac:dyDescent="0.2">
      <c r="A1832" t="s">
        <v>292</v>
      </c>
      <c r="B1832">
        <v>0</v>
      </c>
      <c r="F1832" s="162" t="s">
        <v>274</v>
      </c>
      <c r="G1832" s="162"/>
      <c r="O1832" s="162" t="s">
        <v>274</v>
      </c>
      <c r="P1832" s="162"/>
      <c r="Q1832" s="162"/>
      <c r="R1832" s="162"/>
    </row>
    <row r="1833" spans="1:18" x14ac:dyDescent="0.2">
      <c r="A1833" t="s">
        <v>293</v>
      </c>
      <c r="B1833">
        <v>1186</v>
      </c>
      <c r="F1833" s="162" t="s">
        <v>274</v>
      </c>
      <c r="G1833" s="162"/>
      <c r="O1833" s="162" t="s">
        <v>274</v>
      </c>
      <c r="P1833" s="162"/>
      <c r="Q1833" s="162"/>
      <c r="R1833" s="162"/>
    </row>
    <row r="1834" spans="1:18" x14ac:dyDescent="0.2">
      <c r="A1834" t="s">
        <v>294</v>
      </c>
      <c r="B1834">
        <v>0</v>
      </c>
      <c r="F1834" s="162" t="s">
        <v>274</v>
      </c>
      <c r="G1834" s="162"/>
      <c r="O1834" s="162" t="s">
        <v>274</v>
      </c>
      <c r="P1834" s="162"/>
      <c r="Q1834" s="162"/>
      <c r="R1834" s="162"/>
    </row>
    <row r="1835" spans="1:18" x14ac:dyDescent="0.2">
      <c r="A1835" t="s">
        <v>295</v>
      </c>
      <c r="B1835">
        <v>0</v>
      </c>
      <c r="F1835" s="162" t="s">
        <v>274</v>
      </c>
      <c r="G1835" s="162"/>
      <c r="O1835" s="162" t="s">
        <v>274</v>
      </c>
      <c r="P1835" s="162"/>
      <c r="Q1835" s="162"/>
      <c r="R1835" s="162"/>
    </row>
    <row r="1836" spans="1:18" x14ac:dyDescent="0.2">
      <c r="A1836" t="s">
        <v>296</v>
      </c>
      <c r="B1836">
        <v>0.97089999999999999</v>
      </c>
      <c r="F1836" s="162" t="s">
        <v>274</v>
      </c>
      <c r="G1836" s="162"/>
      <c r="O1836" s="162" t="s">
        <v>274</v>
      </c>
      <c r="P1836" s="162"/>
      <c r="Q1836" s="162"/>
      <c r="R1836" s="162"/>
    </row>
    <row r="1837" spans="1:18" x14ac:dyDescent="0.2">
      <c r="F1837" s="162" t="s">
        <v>274</v>
      </c>
      <c r="G1837" s="162"/>
      <c r="O1837" s="162" t="s">
        <v>274</v>
      </c>
      <c r="P1837" s="162"/>
      <c r="Q1837" s="162"/>
      <c r="R1837" s="162"/>
    </row>
    <row r="1838" spans="1:18" x14ac:dyDescent="0.2">
      <c r="A1838" t="s">
        <v>282</v>
      </c>
      <c r="B1838" t="s">
        <v>57</v>
      </c>
      <c r="C1838" t="s">
        <v>283</v>
      </c>
      <c r="F1838" s="162" t="s">
        <v>274</v>
      </c>
      <c r="G1838" s="162" t="str">
        <f t="shared" ref="G1838" si="1371">B1838</f>
        <v>H&amp;Sconc100-2-9.txt</v>
      </c>
      <c r="H1838">
        <f t="shared" ref="H1838" si="1372">B1839</f>
        <v>9833</v>
      </c>
      <c r="I1838">
        <f t="shared" ref="I1838" si="1373">B1840</f>
        <v>10850</v>
      </c>
      <c r="J1838">
        <f t="shared" ref="J1838" si="1374">B1841</f>
        <v>8684</v>
      </c>
      <c r="K1838">
        <f t="shared" ref="K1838:L1838" si="1375">B1842</f>
        <v>8684</v>
      </c>
      <c r="L1838">
        <f t="shared" si="1375"/>
        <v>8684</v>
      </c>
      <c r="O1838" s="162" t="s">
        <v>274</v>
      </c>
      <c r="P1838" s="162"/>
      <c r="Q1838" s="162"/>
      <c r="R1838" s="162"/>
    </row>
    <row r="1839" spans="1:18" x14ac:dyDescent="0.2">
      <c r="A1839" t="s">
        <v>215</v>
      </c>
      <c r="B1839">
        <v>9833</v>
      </c>
      <c r="C1839" t="s">
        <v>284</v>
      </c>
      <c r="D1839">
        <v>0.187</v>
      </c>
      <c r="F1839" s="162" t="s">
        <v>274</v>
      </c>
      <c r="G1839" s="162"/>
      <c r="O1839" s="162" t="s">
        <v>274</v>
      </c>
      <c r="P1839" s="162"/>
      <c r="Q1839" s="162"/>
      <c r="R1839" s="162"/>
    </row>
    <row r="1840" spans="1:18" x14ac:dyDescent="0.2">
      <c r="A1840" t="s">
        <v>216</v>
      </c>
      <c r="B1840">
        <v>10850</v>
      </c>
      <c r="C1840" t="s">
        <v>284</v>
      </c>
      <c r="D1840">
        <v>8.6999999999999994E-2</v>
      </c>
      <c r="F1840" s="162" t="s">
        <v>274</v>
      </c>
      <c r="G1840" s="162"/>
      <c r="O1840" s="162" t="s">
        <v>274</v>
      </c>
      <c r="P1840" s="162"/>
      <c r="Q1840" s="162"/>
      <c r="R1840" s="162"/>
    </row>
    <row r="1841" spans="1:18" x14ac:dyDescent="0.2">
      <c r="A1841" t="s">
        <v>285</v>
      </c>
      <c r="B1841">
        <v>8684</v>
      </c>
      <c r="F1841" s="162" t="s">
        <v>274</v>
      </c>
      <c r="G1841" s="162"/>
      <c r="O1841" s="162" t="s">
        <v>274</v>
      </c>
      <c r="P1841" s="162"/>
      <c r="Q1841" s="162"/>
      <c r="R1841" s="162"/>
    </row>
    <row r="1842" spans="1:18" x14ac:dyDescent="0.2">
      <c r="A1842" t="s">
        <v>286</v>
      </c>
      <c r="B1842">
        <v>8684</v>
      </c>
      <c r="C1842">
        <v>8684</v>
      </c>
      <c r="F1842" s="162" t="s">
        <v>274</v>
      </c>
      <c r="G1842" s="162"/>
      <c r="O1842" s="162" t="s">
        <v>274</v>
      </c>
      <c r="P1842" s="162"/>
      <c r="R1842" s="162"/>
    </row>
    <row r="1843" spans="1:18" x14ac:dyDescent="0.2">
      <c r="A1843" t="s">
        <v>287</v>
      </c>
      <c r="B1843">
        <v>10055.891</v>
      </c>
      <c r="F1843" s="162" t="s">
        <v>274</v>
      </c>
      <c r="G1843" s="162"/>
      <c r="O1843" s="162" t="s">
        <v>274</v>
      </c>
      <c r="P1843" s="162"/>
      <c r="Q1843" s="162"/>
      <c r="R1843" s="162"/>
    </row>
    <row r="1844" spans="1:18" x14ac:dyDescent="0.2">
      <c r="A1844" t="s">
        <v>288</v>
      </c>
      <c r="B1844">
        <v>162754</v>
      </c>
      <c r="F1844" s="162" t="s">
        <v>274</v>
      </c>
      <c r="G1844" s="162"/>
      <c r="O1844" s="162" t="s">
        <v>274</v>
      </c>
      <c r="P1844" s="162"/>
      <c r="Q1844" s="162"/>
      <c r="R1844" s="162"/>
    </row>
    <row r="1845" spans="1:18" x14ac:dyDescent="0.2">
      <c r="A1845" t="s">
        <v>289</v>
      </c>
      <c r="B1845">
        <v>27178</v>
      </c>
      <c r="F1845" s="162" t="s">
        <v>274</v>
      </c>
      <c r="G1845" s="162"/>
      <c r="O1845" s="162" t="s">
        <v>274</v>
      </c>
      <c r="P1845" s="162"/>
      <c r="Q1845" s="162"/>
      <c r="R1845" s="162"/>
    </row>
    <row r="1846" spans="1:18" x14ac:dyDescent="0.2">
      <c r="F1846" s="162" t="s">
        <v>274</v>
      </c>
      <c r="G1846" s="162"/>
      <c r="O1846" s="162" t="s">
        <v>274</v>
      </c>
      <c r="P1846" s="162"/>
      <c r="Q1846" s="162"/>
      <c r="R1846" s="162"/>
    </row>
    <row r="1847" spans="1:18" x14ac:dyDescent="0.2">
      <c r="A1847" t="s">
        <v>290</v>
      </c>
      <c r="F1847" s="162" t="s">
        <v>274</v>
      </c>
      <c r="G1847" s="162"/>
      <c r="O1847" s="162" t="s">
        <v>274</v>
      </c>
      <c r="P1847" s="162"/>
      <c r="Q1847" s="162"/>
      <c r="R1847" s="162"/>
    </row>
    <row r="1848" spans="1:18" x14ac:dyDescent="0.2">
      <c r="A1848" t="s">
        <v>291</v>
      </c>
      <c r="B1848">
        <v>156</v>
      </c>
      <c r="F1848" s="162" t="s">
        <v>274</v>
      </c>
      <c r="G1848" s="162"/>
      <c r="O1848" s="162" t="s">
        <v>274</v>
      </c>
      <c r="P1848" s="162"/>
      <c r="Q1848" s="162"/>
      <c r="R1848" s="162"/>
    </row>
    <row r="1849" spans="1:18" x14ac:dyDescent="0.2">
      <c r="A1849" t="s">
        <v>292</v>
      </c>
      <c r="B1849">
        <v>0</v>
      </c>
      <c r="F1849" s="162" t="s">
        <v>274</v>
      </c>
      <c r="G1849" s="162"/>
      <c r="O1849" s="162" t="s">
        <v>274</v>
      </c>
      <c r="P1849" s="162"/>
      <c r="Q1849" s="162"/>
      <c r="R1849" s="162"/>
    </row>
    <row r="1850" spans="1:18" x14ac:dyDescent="0.2">
      <c r="A1850" t="s">
        <v>293</v>
      </c>
      <c r="B1850">
        <v>1168</v>
      </c>
      <c r="F1850" s="162" t="s">
        <v>274</v>
      </c>
      <c r="G1850" s="162"/>
      <c r="O1850" s="162" t="s">
        <v>274</v>
      </c>
      <c r="P1850" s="162"/>
      <c r="Q1850" s="162"/>
      <c r="R1850" s="162"/>
    </row>
    <row r="1851" spans="1:18" x14ac:dyDescent="0.2">
      <c r="A1851" t="s">
        <v>294</v>
      </c>
      <c r="B1851">
        <v>0</v>
      </c>
      <c r="F1851" s="162" t="s">
        <v>274</v>
      </c>
      <c r="G1851" s="162"/>
      <c r="O1851" s="162" t="s">
        <v>274</v>
      </c>
      <c r="P1851" s="162"/>
      <c r="Q1851" s="162"/>
      <c r="R1851" s="162"/>
    </row>
    <row r="1852" spans="1:18" x14ac:dyDescent="0.2">
      <c r="A1852" t="s">
        <v>295</v>
      </c>
      <c r="B1852">
        <v>0</v>
      </c>
      <c r="F1852" s="162" t="s">
        <v>274</v>
      </c>
      <c r="G1852" s="162"/>
      <c r="O1852" s="162" t="s">
        <v>274</v>
      </c>
      <c r="P1852" s="162"/>
      <c r="Q1852" s="162"/>
      <c r="R1852" s="162"/>
    </row>
    <row r="1853" spans="1:18" x14ac:dyDescent="0.2">
      <c r="A1853" t="s">
        <v>296</v>
      </c>
      <c r="B1853">
        <v>0.96309999999999996</v>
      </c>
      <c r="F1853" s="162" t="s">
        <v>274</v>
      </c>
      <c r="G1853" s="162"/>
      <c r="O1853" s="162" t="s">
        <v>274</v>
      </c>
      <c r="P1853" s="162"/>
      <c r="Q1853" s="162"/>
      <c r="R1853" s="162"/>
    </row>
    <row r="1854" spans="1:18" x14ac:dyDescent="0.2">
      <c r="F1854" s="162" t="s">
        <v>274</v>
      </c>
      <c r="G1854" s="162"/>
      <c r="O1854" s="162" t="s">
        <v>274</v>
      </c>
      <c r="P1854" s="162"/>
      <c r="Q1854" s="162"/>
      <c r="R1854" s="162"/>
    </row>
    <row r="1855" spans="1:18" x14ac:dyDescent="0.2">
      <c r="A1855" t="s">
        <v>282</v>
      </c>
      <c r="B1855" t="s">
        <v>49</v>
      </c>
      <c r="C1855" t="s">
        <v>283</v>
      </c>
      <c r="F1855" s="162" t="s">
        <v>274</v>
      </c>
      <c r="G1855" s="162" t="str">
        <f t="shared" ref="G1855" si="1376">B1855</f>
        <v>H&amp;Sconc100-2-10.txt</v>
      </c>
      <c r="H1855">
        <f t="shared" ref="H1855" si="1377">B1856</f>
        <v>10593</v>
      </c>
      <c r="I1855">
        <f t="shared" ref="I1855" si="1378">B1857</f>
        <v>11190</v>
      </c>
      <c r="J1855">
        <f t="shared" ref="J1855" si="1379">B1858</f>
        <v>9224</v>
      </c>
      <c r="K1855">
        <f t="shared" ref="K1855:L1855" si="1380">B1859</f>
        <v>9318</v>
      </c>
      <c r="L1855">
        <f t="shared" si="1380"/>
        <v>9224</v>
      </c>
      <c r="O1855" s="162" t="s">
        <v>274</v>
      </c>
      <c r="P1855" s="162"/>
      <c r="Q1855" s="162"/>
      <c r="R1855" s="162"/>
    </row>
    <row r="1856" spans="1:18" x14ac:dyDescent="0.2">
      <c r="A1856" t="s">
        <v>215</v>
      </c>
      <c r="B1856">
        <v>10593</v>
      </c>
      <c r="C1856" t="s">
        <v>284</v>
      </c>
      <c r="D1856">
        <v>0.17100000000000001</v>
      </c>
      <c r="F1856" s="162" t="s">
        <v>274</v>
      </c>
      <c r="G1856" s="162"/>
      <c r="O1856" s="162" t="s">
        <v>274</v>
      </c>
      <c r="P1856" s="162"/>
      <c r="Q1856" s="162"/>
      <c r="R1856" s="162"/>
    </row>
    <row r="1857" spans="1:18" x14ac:dyDescent="0.2">
      <c r="A1857" t="s">
        <v>216</v>
      </c>
      <c r="B1857">
        <v>11190</v>
      </c>
      <c r="C1857" t="s">
        <v>284</v>
      </c>
      <c r="D1857">
        <v>8.4000000000000005E-2</v>
      </c>
      <c r="F1857" s="162" t="s">
        <v>274</v>
      </c>
      <c r="G1857" s="162"/>
      <c r="O1857" s="162" t="s">
        <v>274</v>
      </c>
      <c r="P1857" s="162"/>
      <c r="Q1857" s="162"/>
      <c r="R1857" s="162"/>
    </row>
    <row r="1858" spans="1:18" x14ac:dyDescent="0.2">
      <c r="A1858" t="s">
        <v>285</v>
      </c>
      <c r="B1858">
        <v>9224</v>
      </c>
      <c r="F1858" s="162" t="s">
        <v>274</v>
      </c>
      <c r="G1858" s="162"/>
      <c r="O1858" s="162" t="s">
        <v>274</v>
      </c>
      <c r="P1858" s="162"/>
      <c r="R1858" s="162"/>
    </row>
    <row r="1859" spans="1:18" x14ac:dyDescent="0.2">
      <c r="A1859" t="s">
        <v>286</v>
      </c>
      <c r="B1859">
        <v>9318</v>
      </c>
      <c r="C1859">
        <v>9224</v>
      </c>
      <c r="F1859" s="162" t="s">
        <v>274</v>
      </c>
      <c r="G1859" s="162"/>
      <c r="O1859" s="162" t="s">
        <v>274</v>
      </c>
      <c r="P1859" s="162"/>
      <c r="Q1859" s="162"/>
      <c r="R1859" s="162"/>
    </row>
    <row r="1860" spans="1:18" x14ac:dyDescent="0.2">
      <c r="A1860" t="s">
        <v>287</v>
      </c>
      <c r="B1860">
        <v>10038.726000000001</v>
      </c>
      <c r="F1860" s="162" t="s">
        <v>274</v>
      </c>
      <c r="G1860" s="162"/>
      <c r="O1860" s="162" t="s">
        <v>274</v>
      </c>
      <c r="P1860" s="162"/>
      <c r="Q1860" s="162"/>
      <c r="R1860" s="162"/>
    </row>
    <row r="1861" spans="1:18" x14ac:dyDescent="0.2">
      <c r="A1861" t="s">
        <v>288</v>
      </c>
      <c r="B1861">
        <v>157798</v>
      </c>
      <c r="F1861" s="162" t="s">
        <v>274</v>
      </c>
      <c r="G1861" s="162"/>
      <c r="O1861" s="162" t="s">
        <v>274</v>
      </c>
      <c r="P1861" s="162"/>
      <c r="Q1861" s="162"/>
      <c r="R1861" s="162"/>
    </row>
    <row r="1862" spans="1:18" x14ac:dyDescent="0.2">
      <c r="A1862" t="s">
        <v>289</v>
      </c>
      <c r="B1862">
        <v>25224</v>
      </c>
      <c r="F1862" s="162" t="s">
        <v>274</v>
      </c>
      <c r="G1862" s="162"/>
      <c r="O1862" s="162" t="s">
        <v>274</v>
      </c>
      <c r="P1862" s="162"/>
      <c r="Q1862" s="162"/>
      <c r="R1862" s="162"/>
    </row>
    <row r="1863" spans="1:18" x14ac:dyDescent="0.2">
      <c r="F1863" s="162" t="s">
        <v>274</v>
      </c>
      <c r="G1863" s="162"/>
      <c r="O1863" s="162" t="s">
        <v>274</v>
      </c>
      <c r="P1863" s="162"/>
      <c r="Q1863" s="162"/>
      <c r="R1863" s="162"/>
    </row>
    <row r="1864" spans="1:18" x14ac:dyDescent="0.2">
      <c r="A1864" t="s">
        <v>290</v>
      </c>
      <c r="F1864" s="162" t="s">
        <v>274</v>
      </c>
      <c r="G1864" s="162"/>
      <c r="O1864" s="162" t="s">
        <v>274</v>
      </c>
      <c r="P1864" s="162"/>
      <c r="Q1864" s="162"/>
      <c r="R1864" s="162"/>
    </row>
    <row r="1865" spans="1:18" x14ac:dyDescent="0.2">
      <c r="A1865" t="s">
        <v>291</v>
      </c>
      <c r="B1865">
        <v>91</v>
      </c>
      <c r="F1865" s="162" t="s">
        <v>274</v>
      </c>
      <c r="G1865" s="162"/>
      <c r="O1865" s="162" t="s">
        <v>274</v>
      </c>
      <c r="P1865" s="162"/>
      <c r="Q1865" s="162"/>
      <c r="R1865" s="162"/>
    </row>
    <row r="1866" spans="1:18" x14ac:dyDescent="0.2">
      <c r="A1866" t="s">
        <v>292</v>
      </c>
      <c r="B1866">
        <v>0</v>
      </c>
      <c r="F1866" s="162" t="s">
        <v>274</v>
      </c>
      <c r="G1866" s="162"/>
      <c r="O1866" s="162" t="s">
        <v>274</v>
      </c>
      <c r="P1866" s="162"/>
      <c r="Q1866" s="162"/>
      <c r="R1866" s="162"/>
    </row>
    <row r="1867" spans="1:18" x14ac:dyDescent="0.2">
      <c r="A1867" t="s">
        <v>293</v>
      </c>
      <c r="B1867">
        <v>1033</v>
      </c>
      <c r="F1867" s="162" t="s">
        <v>274</v>
      </c>
      <c r="G1867" s="162"/>
      <c r="O1867" s="162" t="s">
        <v>274</v>
      </c>
      <c r="P1867" s="162"/>
      <c r="Q1867" s="162"/>
      <c r="R1867" s="162"/>
    </row>
    <row r="1868" spans="1:18" x14ac:dyDescent="0.2">
      <c r="A1868" t="s">
        <v>294</v>
      </c>
      <c r="B1868">
        <v>0</v>
      </c>
      <c r="F1868" s="162" t="s">
        <v>274</v>
      </c>
      <c r="G1868" s="162"/>
      <c r="O1868" s="162" t="s">
        <v>274</v>
      </c>
      <c r="P1868" s="162"/>
      <c r="Q1868" s="162"/>
      <c r="R1868" s="162"/>
    </row>
    <row r="1869" spans="1:18" x14ac:dyDescent="0.2">
      <c r="A1869" t="s">
        <v>295</v>
      </c>
      <c r="B1869">
        <v>0</v>
      </c>
      <c r="F1869" s="162" t="s">
        <v>274</v>
      </c>
      <c r="G1869" s="162"/>
      <c r="O1869" s="162" t="s">
        <v>274</v>
      </c>
      <c r="P1869" s="162"/>
      <c r="Q1869" s="162"/>
      <c r="R1869" s="162"/>
    </row>
    <row r="1870" spans="1:18" x14ac:dyDescent="0.2">
      <c r="A1870" t="s">
        <v>296</v>
      </c>
      <c r="B1870">
        <v>0.95760000000000001</v>
      </c>
      <c r="F1870" s="162" t="s">
        <v>274</v>
      </c>
      <c r="G1870" s="162"/>
      <c r="O1870" s="162" t="s">
        <v>274</v>
      </c>
      <c r="P1870" s="162"/>
      <c r="Q1870" s="162"/>
      <c r="R1870" s="162"/>
    </row>
    <row r="1871" spans="1:18" x14ac:dyDescent="0.2">
      <c r="F1871" s="162" t="s">
        <v>274</v>
      </c>
      <c r="G1871" s="162"/>
      <c r="O1871" s="162" t="s">
        <v>274</v>
      </c>
      <c r="P1871" s="162"/>
      <c r="Q1871" s="162"/>
      <c r="R1871" s="162"/>
    </row>
    <row r="1872" spans="1:18" x14ac:dyDescent="0.2">
      <c r="A1872" t="s">
        <v>282</v>
      </c>
      <c r="B1872" t="s">
        <v>68</v>
      </c>
      <c r="C1872" t="s">
        <v>283</v>
      </c>
      <c r="F1872" s="162" t="s">
        <v>274</v>
      </c>
      <c r="G1872" s="162" t="str">
        <f t="shared" ref="G1872" si="1381">B1872</f>
        <v>H&amp;Sconc200-2-1.txt</v>
      </c>
      <c r="H1872">
        <f t="shared" ref="H1872" si="1382">B1873</f>
        <v>20671</v>
      </c>
      <c r="I1872">
        <f t="shared" ref="I1872" si="1383">B1874</f>
        <v>22189</v>
      </c>
      <c r="J1872">
        <f t="shared" ref="J1872" si="1384">B1875</f>
        <v>17892</v>
      </c>
      <c r="K1872">
        <f t="shared" ref="K1872:L1872" si="1385">B1876</f>
        <v>18128</v>
      </c>
      <c r="L1872">
        <f t="shared" si="1385"/>
        <v>17892</v>
      </c>
      <c r="O1872" s="162" t="s">
        <v>274</v>
      </c>
      <c r="P1872" s="162"/>
      <c r="Q1872" s="162"/>
      <c r="R1872" s="162"/>
    </row>
    <row r="1873" spans="1:18" x14ac:dyDescent="0.2">
      <c r="A1873" t="s">
        <v>215</v>
      </c>
      <c r="B1873">
        <v>20671</v>
      </c>
      <c r="C1873" t="s">
        <v>284</v>
      </c>
      <c r="D1873">
        <v>0.98299999999999998</v>
      </c>
      <c r="F1873" s="162" t="s">
        <v>274</v>
      </c>
      <c r="G1873" s="162"/>
      <c r="O1873" s="162" t="s">
        <v>274</v>
      </c>
      <c r="P1873" s="162"/>
      <c r="Q1873" s="162"/>
      <c r="R1873" s="162"/>
    </row>
    <row r="1874" spans="1:18" x14ac:dyDescent="0.2">
      <c r="A1874" t="s">
        <v>216</v>
      </c>
      <c r="B1874">
        <v>22189</v>
      </c>
      <c r="C1874" t="s">
        <v>284</v>
      </c>
      <c r="D1874">
        <v>0.222</v>
      </c>
      <c r="F1874" s="162" t="s">
        <v>274</v>
      </c>
      <c r="G1874" s="162"/>
      <c r="O1874" s="162" t="s">
        <v>274</v>
      </c>
      <c r="P1874" s="162"/>
      <c r="R1874" s="162"/>
    </row>
    <row r="1875" spans="1:18" x14ac:dyDescent="0.2">
      <c r="A1875" t="s">
        <v>285</v>
      </c>
      <c r="B1875">
        <v>17892</v>
      </c>
      <c r="F1875" s="162" t="s">
        <v>274</v>
      </c>
      <c r="G1875" s="162"/>
      <c r="O1875" s="162" t="s">
        <v>274</v>
      </c>
      <c r="P1875" s="162"/>
      <c r="Q1875" s="162"/>
      <c r="R1875" s="162"/>
    </row>
    <row r="1876" spans="1:18" x14ac:dyDescent="0.2">
      <c r="A1876" t="s">
        <v>286</v>
      </c>
      <c r="B1876">
        <v>18128</v>
      </c>
      <c r="C1876">
        <v>17892</v>
      </c>
      <c r="F1876" s="162" t="s">
        <v>274</v>
      </c>
      <c r="G1876" s="162"/>
      <c r="O1876" s="162" t="s">
        <v>274</v>
      </c>
      <c r="P1876" s="162"/>
      <c r="Q1876" s="162"/>
      <c r="R1876" s="162"/>
    </row>
    <row r="1877" spans="1:18" x14ac:dyDescent="0.2">
      <c r="A1877" t="s">
        <v>287</v>
      </c>
      <c r="B1877">
        <v>150362.549</v>
      </c>
      <c r="F1877" s="162" t="s">
        <v>274</v>
      </c>
      <c r="G1877" s="162"/>
      <c r="O1877" s="162" t="s">
        <v>274</v>
      </c>
      <c r="P1877" s="162"/>
      <c r="Q1877" s="162"/>
      <c r="R1877" s="162"/>
    </row>
    <row r="1878" spans="1:18" x14ac:dyDescent="0.2">
      <c r="A1878" t="s">
        <v>288</v>
      </c>
      <c r="B1878">
        <v>697418</v>
      </c>
      <c r="F1878" s="162" t="s">
        <v>274</v>
      </c>
      <c r="G1878" s="162"/>
      <c r="O1878" s="162" t="s">
        <v>274</v>
      </c>
      <c r="P1878" s="162"/>
      <c r="Q1878" s="162"/>
      <c r="R1878" s="162"/>
    </row>
    <row r="1879" spans="1:18" x14ac:dyDescent="0.2">
      <c r="A1879" t="s">
        <v>289</v>
      </c>
      <c r="B1879">
        <v>192964</v>
      </c>
      <c r="F1879" s="162" t="s">
        <v>274</v>
      </c>
      <c r="G1879" s="162"/>
      <c r="O1879" s="162" t="s">
        <v>274</v>
      </c>
      <c r="P1879" s="162"/>
      <c r="Q1879" s="162"/>
      <c r="R1879" s="162"/>
    </row>
    <row r="1880" spans="1:18" x14ac:dyDescent="0.2">
      <c r="F1880" s="162" t="s">
        <v>274</v>
      </c>
      <c r="G1880" s="162"/>
      <c r="O1880" s="162" t="s">
        <v>274</v>
      </c>
      <c r="P1880" s="162"/>
      <c r="Q1880" s="162"/>
      <c r="R1880" s="162"/>
    </row>
    <row r="1881" spans="1:18" x14ac:dyDescent="0.2">
      <c r="A1881" t="s">
        <v>290</v>
      </c>
      <c r="F1881" s="162" t="s">
        <v>274</v>
      </c>
      <c r="G1881" s="162"/>
      <c r="O1881" s="162" t="s">
        <v>274</v>
      </c>
      <c r="P1881" s="162"/>
      <c r="Q1881" s="162"/>
      <c r="R1881" s="162"/>
    </row>
    <row r="1882" spans="1:18" x14ac:dyDescent="0.2">
      <c r="A1882" t="s">
        <v>291</v>
      </c>
      <c r="B1882">
        <v>397</v>
      </c>
      <c r="F1882" s="162" t="s">
        <v>274</v>
      </c>
      <c r="G1882" s="162"/>
      <c r="O1882" s="162" t="s">
        <v>274</v>
      </c>
      <c r="P1882" s="162"/>
      <c r="Q1882" s="162"/>
      <c r="R1882" s="162"/>
    </row>
    <row r="1883" spans="1:18" x14ac:dyDescent="0.2">
      <c r="A1883" t="s">
        <v>292</v>
      </c>
      <c r="B1883">
        <v>0</v>
      </c>
      <c r="F1883" s="162" t="s">
        <v>274</v>
      </c>
      <c r="G1883" s="162"/>
      <c r="O1883" s="162" t="s">
        <v>274</v>
      </c>
      <c r="P1883" s="162"/>
      <c r="Q1883" s="162"/>
      <c r="R1883" s="162"/>
    </row>
    <row r="1884" spans="1:18" x14ac:dyDescent="0.2">
      <c r="A1884" t="s">
        <v>293</v>
      </c>
      <c r="B1884">
        <v>4083</v>
      </c>
      <c r="F1884" s="162" t="s">
        <v>274</v>
      </c>
      <c r="G1884" s="162"/>
      <c r="O1884" s="162" t="s">
        <v>274</v>
      </c>
      <c r="P1884" s="162"/>
      <c r="Q1884" s="162"/>
      <c r="R1884" s="162"/>
    </row>
    <row r="1885" spans="1:18" x14ac:dyDescent="0.2">
      <c r="A1885" t="s">
        <v>294</v>
      </c>
      <c r="B1885">
        <v>0</v>
      </c>
      <c r="F1885" s="162" t="s">
        <v>274</v>
      </c>
      <c r="G1885" s="162"/>
      <c r="O1885" s="162" t="s">
        <v>274</v>
      </c>
      <c r="P1885" s="162"/>
      <c r="Q1885" s="162"/>
      <c r="R1885" s="162"/>
    </row>
    <row r="1886" spans="1:18" x14ac:dyDescent="0.2">
      <c r="A1886" t="s">
        <v>295</v>
      </c>
      <c r="B1886">
        <v>0</v>
      </c>
      <c r="F1886" s="162" t="s">
        <v>274</v>
      </c>
      <c r="G1886" s="162"/>
      <c r="O1886" s="162" t="s">
        <v>274</v>
      </c>
      <c r="P1886" s="162"/>
      <c r="Q1886" s="162"/>
      <c r="R1886" s="162"/>
    </row>
    <row r="1887" spans="1:18" x14ac:dyDescent="0.2">
      <c r="A1887" t="s">
        <v>296</v>
      </c>
      <c r="B1887">
        <v>0.96619999999999995</v>
      </c>
      <c r="F1887" s="162" t="s">
        <v>274</v>
      </c>
      <c r="G1887" s="162"/>
      <c r="O1887" s="162" t="s">
        <v>274</v>
      </c>
      <c r="P1887" s="162"/>
      <c r="Q1887" s="162"/>
      <c r="R1887" s="162"/>
    </row>
    <row r="1888" spans="1:18" x14ac:dyDescent="0.2">
      <c r="F1888" s="162" t="s">
        <v>274</v>
      </c>
      <c r="G1888" s="162"/>
      <c r="O1888" s="162" t="s">
        <v>274</v>
      </c>
      <c r="P1888" s="162"/>
      <c r="Q1888" s="162"/>
      <c r="R1888" s="162"/>
    </row>
    <row r="1889" spans="1:18" x14ac:dyDescent="0.2">
      <c r="A1889" t="s">
        <v>282</v>
      </c>
      <c r="B1889" t="s">
        <v>70</v>
      </c>
      <c r="C1889" t="s">
        <v>283</v>
      </c>
      <c r="F1889" s="162" t="s">
        <v>274</v>
      </c>
      <c r="G1889" s="162" t="str">
        <f t="shared" ref="G1889" si="1386">B1889</f>
        <v>H&amp;Sconc200-2-2.txt</v>
      </c>
      <c r="H1889">
        <f t="shared" ref="H1889" si="1387">B1890</f>
        <v>19914</v>
      </c>
      <c r="I1889">
        <f t="shared" ref="I1889" si="1388">B1891</f>
        <v>21988</v>
      </c>
      <c r="J1889">
        <f t="shared" ref="J1889" si="1389">B1892</f>
        <v>17066</v>
      </c>
      <c r="K1889">
        <f t="shared" ref="K1889:L1889" si="1390">B1893</f>
        <v>17271</v>
      </c>
      <c r="L1889">
        <f t="shared" si="1390"/>
        <v>17066</v>
      </c>
      <c r="O1889" s="162" t="s">
        <v>274</v>
      </c>
      <c r="P1889" s="162"/>
      <c r="Q1889" s="162"/>
      <c r="R1889" s="162"/>
    </row>
    <row r="1890" spans="1:18" x14ac:dyDescent="0.2">
      <c r="A1890" t="s">
        <v>215</v>
      </c>
      <c r="B1890">
        <v>19914</v>
      </c>
      <c r="C1890" t="s">
        <v>284</v>
      </c>
      <c r="D1890">
        <v>0.61899999999999999</v>
      </c>
      <c r="F1890" s="162" t="s">
        <v>274</v>
      </c>
      <c r="G1890" s="162"/>
      <c r="O1890" s="162" t="s">
        <v>274</v>
      </c>
      <c r="P1890" s="162"/>
      <c r="R1890" s="162"/>
    </row>
    <row r="1891" spans="1:18" x14ac:dyDescent="0.2">
      <c r="A1891" t="s">
        <v>216</v>
      </c>
      <c r="B1891">
        <v>21988</v>
      </c>
      <c r="C1891" t="s">
        <v>284</v>
      </c>
      <c r="D1891">
        <v>0.126</v>
      </c>
      <c r="F1891" s="162" t="s">
        <v>274</v>
      </c>
      <c r="G1891" s="162"/>
      <c r="O1891" s="162" t="s">
        <v>274</v>
      </c>
      <c r="P1891" s="162"/>
      <c r="Q1891" s="162"/>
      <c r="R1891" s="162"/>
    </row>
    <row r="1892" spans="1:18" x14ac:dyDescent="0.2">
      <c r="A1892" t="s">
        <v>285</v>
      </c>
      <c r="B1892">
        <v>17066</v>
      </c>
      <c r="F1892" s="162" t="s">
        <v>274</v>
      </c>
      <c r="G1892" s="162"/>
      <c r="O1892" s="162" t="s">
        <v>274</v>
      </c>
      <c r="P1892" s="162"/>
      <c r="Q1892" s="162"/>
      <c r="R1892" s="162"/>
    </row>
    <row r="1893" spans="1:18" x14ac:dyDescent="0.2">
      <c r="A1893" t="s">
        <v>286</v>
      </c>
      <c r="B1893">
        <v>17271</v>
      </c>
      <c r="C1893">
        <v>17066</v>
      </c>
      <c r="F1893" s="162" t="s">
        <v>274</v>
      </c>
      <c r="G1893" s="162"/>
      <c r="O1893" s="162" t="s">
        <v>274</v>
      </c>
      <c r="P1893" s="162"/>
      <c r="Q1893" s="162"/>
      <c r="R1893" s="162"/>
    </row>
    <row r="1894" spans="1:18" x14ac:dyDescent="0.2">
      <c r="A1894" t="s">
        <v>287</v>
      </c>
      <c r="B1894">
        <v>150512.23699999999</v>
      </c>
      <c r="F1894" s="162" t="s">
        <v>274</v>
      </c>
      <c r="G1894" s="162"/>
      <c r="O1894" s="162" t="s">
        <v>274</v>
      </c>
      <c r="P1894" s="162"/>
      <c r="Q1894" s="162"/>
      <c r="R1894" s="162"/>
    </row>
    <row r="1895" spans="1:18" x14ac:dyDescent="0.2">
      <c r="A1895" t="s">
        <v>288</v>
      </c>
      <c r="B1895">
        <v>601022</v>
      </c>
      <c r="F1895" s="162" t="s">
        <v>274</v>
      </c>
      <c r="G1895" s="162"/>
      <c r="O1895" s="162" t="s">
        <v>274</v>
      </c>
      <c r="P1895" s="162"/>
      <c r="Q1895" s="162"/>
      <c r="R1895" s="162"/>
    </row>
    <row r="1896" spans="1:18" x14ac:dyDescent="0.2">
      <c r="A1896" t="s">
        <v>289</v>
      </c>
      <c r="B1896">
        <v>168080</v>
      </c>
      <c r="F1896" s="162" t="s">
        <v>274</v>
      </c>
      <c r="G1896" s="162"/>
      <c r="O1896" s="162" t="s">
        <v>274</v>
      </c>
      <c r="P1896" s="162"/>
      <c r="Q1896" s="162"/>
      <c r="R1896" s="162"/>
    </row>
    <row r="1897" spans="1:18" x14ac:dyDescent="0.2">
      <c r="F1897" s="162" t="s">
        <v>274</v>
      </c>
      <c r="G1897" s="162"/>
      <c r="O1897" s="162" t="s">
        <v>274</v>
      </c>
      <c r="P1897" s="162"/>
      <c r="Q1897" s="162"/>
      <c r="R1897" s="162"/>
    </row>
    <row r="1898" spans="1:18" x14ac:dyDescent="0.2">
      <c r="A1898" t="s">
        <v>290</v>
      </c>
      <c r="F1898" s="162" t="s">
        <v>274</v>
      </c>
      <c r="G1898" s="162"/>
      <c r="O1898" s="162" t="s">
        <v>274</v>
      </c>
      <c r="P1898" s="162"/>
      <c r="Q1898" s="162"/>
      <c r="R1898" s="162"/>
    </row>
    <row r="1899" spans="1:18" x14ac:dyDescent="0.2">
      <c r="A1899" t="s">
        <v>291</v>
      </c>
      <c r="B1899">
        <v>416</v>
      </c>
      <c r="F1899" s="162" t="s">
        <v>274</v>
      </c>
      <c r="G1899" s="162"/>
      <c r="O1899" s="162" t="s">
        <v>274</v>
      </c>
      <c r="P1899" s="162"/>
      <c r="Q1899" s="162"/>
      <c r="R1899" s="162"/>
    </row>
    <row r="1900" spans="1:18" x14ac:dyDescent="0.2">
      <c r="A1900" t="s">
        <v>292</v>
      </c>
      <c r="B1900">
        <v>0</v>
      </c>
      <c r="F1900" s="162" t="s">
        <v>274</v>
      </c>
      <c r="G1900" s="162"/>
      <c r="O1900" s="162" t="s">
        <v>274</v>
      </c>
      <c r="P1900" s="162"/>
      <c r="Q1900" s="162"/>
      <c r="R1900" s="162"/>
    </row>
    <row r="1901" spans="1:18" x14ac:dyDescent="0.2">
      <c r="A1901" t="s">
        <v>293</v>
      </c>
      <c r="B1901">
        <v>4478</v>
      </c>
      <c r="F1901" s="162" t="s">
        <v>274</v>
      </c>
      <c r="G1901" s="162"/>
      <c r="O1901" s="162" t="s">
        <v>274</v>
      </c>
      <c r="P1901" s="162"/>
      <c r="Q1901" s="162"/>
      <c r="R1901" s="162"/>
    </row>
    <row r="1902" spans="1:18" x14ac:dyDescent="0.2">
      <c r="A1902" t="s">
        <v>294</v>
      </c>
      <c r="B1902">
        <v>0</v>
      </c>
      <c r="F1902" s="162" t="s">
        <v>274</v>
      </c>
      <c r="G1902" s="162"/>
      <c r="O1902" s="162" t="s">
        <v>274</v>
      </c>
      <c r="P1902" s="162"/>
      <c r="Q1902" s="162"/>
      <c r="R1902" s="162"/>
    </row>
    <row r="1903" spans="1:18" x14ac:dyDescent="0.2">
      <c r="A1903" t="s">
        <v>295</v>
      </c>
      <c r="B1903">
        <v>0</v>
      </c>
      <c r="F1903" s="162" t="s">
        <v>274</v>
      </c>
      <c r="G1903" s="162"/>
      <c r="O1903" s="162" t="s">
        <v>274</v>
      </c>
      <c r="P1903" s="162"/>
      <c r="Q1903" s="162"/>
      <c r="R1903" s="162"/>
    </row>
    <row r="1904" spans="1:18" x14ac:dyDescent="0.2">
      <c r="A1904" t="s">
        <v>296</v>
      </c>
      <c r="B1904">
        <v>0.97060000000000002</v>
      </c>
      <c r="F1904" s="162" t="s">
        <v>274</v>
      </c>
      <c r="G1904" s="162"/>
      <c r="O1904" s="162" t="s">
        <v>274</v>
      </c>
      <c r="P1904" s="162"/>
      <c r="Q1904" s="162"/>
      <c r="R1904" s="162"/>
    </row>
    <row r="1905" spans="1:18" x14ac:dyDescent="0.2">
      <c r="F1905" s="162" t="s">
        <v>274</v>
      </c>
      <c r="G1905" s="162"/>
      <c r="O1905" s="162" t="s">
        <v>274</v>
      </c>
      <c r="P1905" s="162"/>
      <c r="Q1905" s="162"/>
      <c r="R1905" s="162"/>
    </row>
    <row r="1906" spans="1:18" x14ac:dyDescent="0.2">
      <c r="A1906" t="s">
        <v>282</v>
      </c>
      <c r="B1906" t="s">
        <v>71</v>
      </c>
      <c r="C1906" t="s">
        <v>283</v>
      </c>
      <c r="F1906" s="162" t="s">
        <v>274</v>
      </c>
      <c r="G1906" s="162" t="str">
        <f t="shared" ref="G1906" si="1391">B1906</f>
        <v>H&amp;Sconc200-2-3.txt</v>
      </c>
      <c r="H1906">
        <f t="shared" ref="H1906" si="1392">B1907</f>
        <v>19983</v>
      </c>
      <c r="I1906">
        <f t="shared" ref="I1906" si="1393">B1908</f>
        <v>21280</v>
      </c>
      <c r="J1906">
        <f t="shared" ref="J1906" si="1394">B1909</f>
        <v>17210</v>
      </c>
      <c r="K1906">
        <f t="shared" ref="K1906:L1906" si="1395">B1910</f>
        <v>17461</v>
      </c>
      <c r="L1906">
        <f t="shared" si="1395"/>
        <v>17210</v>
      </c>
      <c r="O1906" s="162" t="s">
        <v>274</v>
      </c>
      <c r="P1906" s="162"/>
      <c r="R1906" s="162"/>
    </row>
    <row r="1907" spans="1:18" x14ac:dyDescent="0.2">
      <c r="A1907" t="s">
        <v>215</v>
      </c>
      <c r="B1907">
        <v>19983</v>
      </c>
      <c r="C1907" t="s">
        <v>284</v>
      </c>
      <c r="D1907">
        <v>0.97199999999999998</v>
      </c>
      <c r="F1907" s="162" t="s">
        <v>274</v>
      </c>
      <c r="G1907" s="162"/>
      <c r="O1907" s="162" t="s">
        <v>274</v>
      </c>
      <c r="P1907" s="162"/>
      <c r="Q1907" s="162"/>
      <c r="R1907" s="162"/>
    </row>
    <row r="1908" spans="1:18" x14ac:dyDescent="0.2">
      <c r="A1908" t="s">
        <v>216</v>
      </c>
      <c r="B1908">
        <v>21280</v>
      </c>
      <c r="C1908" t="s">
        <v>284</v>
      </c>
      <c r="D1908">
        <v>0.34499999999999997</v>
      </c>
      <c r="F1908" s="162" t="s">
        <v>274</v>
      </c>
      <c r="G1908" s="162"/>
      <c r="O1908" s="162" t="s">
        <v>274</v>
      </c>
      <c r="P1908" s="162"/>
      <c r="Q1908" s="162"/>
      <c r="R1908" s="162"/>
    </row>
    <row r="1909" spans="1:18" x14ac:dyDescent="0.2">
      <c r="A1909" t="s">
        <v>285</v>
      </c>
      <c r="B1909">
        <v>17210</v>
      </c>
      <c r="F1909" s="162" t="s">
        <v>274</v>
      </c>
      <c r="G1909" s="162"/>
      <c r="O1909" s="162" t="s">
        <v>274</v>
      </c>
      <c r="P1909" s="162"/>
      <c r="Q1909" s="162"/>
      <c r="R1909" s="162"/>
    </row>
    <row r="1910" spans="1:18" x14ac:dyDescent="0.2">
      <c r="A1910" t="s">
        <v>286</v>
      </c>
      <c r="B1910">
        <v>17461</v>
      </c>
      <c r="C1910">
        <v>17210</v>
      </c>
      <c r="F1910" s="162" t="s">
        <v>274</v>
      </c>
      <c r="G1910" s="162"/>
      <c r="O1910" s="162" t="s">
        <v>274</v>
      </c>
      <c r="P1910" s="162"/>
      <c r="Q1910" s="162"/>
      <c r="R1910" s="162"/>
    </row>
    <row r="1911" spans="1:18" x14ac:dyDescent="0.2">
      <c r="A1911" t="s">
        <v>287</v>
      </c>
      <c r="B1911">
        <v>150328.06400000001</v>
      </c>
      <c r="F1911" s="162" t="s">
        <v>274</v>
      </c>
      <c r="G1911" s="162"/>
      <c r="O1911" s="162" t="s">
        <v>274</v>
      </c>
      <c r="P1911" s="162"/>
      <c r="Q1911" s="162"/>
      <c r="R1911" s="162"/>
    </row>
    <row r="1912" spans="1:18" x14ac:dyDescent="0.2">
      <c r="A1912" t="s">
        <v>288</v>
      </c>
      <c r="B1912">
        <v>575642</v>
      </c>
      <c r="F1912" s="162" t="s">
        <v>274</v>
      </c>
      <c r="G1912" s="162"/>
      <c r="O1912" s="162" t="s">
        <v>274</v>
      </c>
      <c r="P1912" s="162"/>
      <c r="Q1912" s="162"/>
      <c r="R1912" s="162"/>
    </row>
    <row r="1913" spans="1:18" x14ac:dyDescent="0.2">
      <c r="A1913" t="s">
        <v>289</v>
      </c>
      <c r="B1913">
        <v>161040</v>
      </c>
      <c r="F1913" s="162" t="s">
        <v>274</v>
      </c>
      <c r="G1913" s="162"/>
      <c r="O1913" s="162" t="s">
        <v>274</v>
      </c>
      <c r="P1913" s="162"/>
      <c r="Q1913" s="162"/>
      <c r="R1913" s="162"/>
    </row>
    <row r="1914" spans="1:18" x14ac:dyDescent="0.2">
      <c r="F1914" s="162" t="s">
        <v>274</v>
      </c>
      <c r="G1914" s="162"/>
      <c r="O1914" s="162" t="s">
        <v>274</v>
      </c>
      <c r="P1914" s="162"/>
      <c r="Q1914" s="162"/>
      <c r="R1914" s="162"/>
    </row>
    <row r="1915" spans="1:18" x14ac:dyDescent="0.2">
      <c r="A1915" t="s">
        <v>290</v>
      </c>
      <c r="F1915" s="162" t="s">
        <v>274</v>
      </c>
      <c r="G1915" s="162"/>
      <c r="O1915" s="162" t="s">
        <v>274</v>
      </c>
      <c r="P1915" s="162"/>
      <c r="Q1915" s="162"/>
      <c r="R1915" s="162"/>
    </row>
    <row r="1916" spans="1:18" x14ac:dyDescent="0.2">
      <c r="A1916" t="s">
        <v>291</v>
      </c>
      <c r="B1916">
        <v>315</v>
      </c>
      <c r="F1916" s="162" t="s">
        <v>274</v>
      </c>
      <c r="G1916" s="162"/>
      <c r="O1916" s="162" t="s">
        <v>274</v>
      </c>
      <c r="P1916" s="162"/>
      <c r="Q1916" s="162"/>
      <c r="R1916" s="162"/>
    </row>
    <row r="1917" spans="1:18" x14ac:dyDescent="0.2">
      <c r="A1917" t="s">
        <v>292</v>
      </c>
      <c r="B1917">
        <v>0</v>
      </c>
      <c r="F1917" s="162" t="s">
        <v>274</v>
      </c>
      <c r="G1917" s="162"/>
      <c r="O1917" s="162" t="s">
        <v>274</v>
      </c>
      <c r="P1917" s="162"/>
      <c r="Q1917" s="162"/>
      <c r="R1917" s="162"/>
    </row>
    <row r="1918" spans="1:18" x14ac:dyDescent="0.2">
      <c r="A1918" t="s">
        <v>293</v>
      </c>
      <c r="B1918">
        <v>3829</v>
      </c>
      <c r="F1918" s="162" t="s">
        <v>274</v>
      </c>
      <c r="G1918" s="162"/>
      <c r="O1918" s="162" t="s">
        <v>274</v>
      </c>
      <c r="P1918" s="162"/>
      <c r="Q1918" s="162"/>
      <c r="R1918" s="162"/>
    </row>
    <row r="1919" spans="1:18" x14ac:dyDescent="0.2">
      <c r="A1919" t="s">
        <v>294</v>
      </c>
      <c r="B1919">
        <v>0</v>
      </c>
      <c r="F1919" s="162" t="s">
        <v>274</v>
      </c>
      <c r="G1919" s="162"/>
      <c r="O1919" s="162" t="s">
        <v>274</v>
      </c>
      <c r="P1919" s="162"/>
      <c r="Q1919" s="162"/>
      <c r="R1919" s="162"/>
    </row>
    <row r="1920" spans="1:18" x14ac:dyDescent="0.2">
      <c r="A1920" t="s">
        <v>295</v>
      </c>
      <c r="B1920">
        <v>0</v>
      </c>
      <c r="F1920" s="162" t="s">
        <v>274</v>
      </c>
      <c r="G1920" s="162"/>
      <c r="O1920" s="162" t="s">
        <v>274</v>
      </c>
      <c r="P1920" s="162"/>
      <c r="Q1920" s="162"/>
      <c r="R1920" s="162"/>
    </row>
    <row r="1921" spans="1:18" x14ac:dyDescent="0.2">
      <c r="A1921" t="s">
        <v>296</v>
      </c>
      <c r="B1921">
        <v>0.97640000000000005</v>
      </c>
      <c r="F1921" s="162" t="s">
        <v>274</v>
      </c>
      <c r="G1921" s="162"/>
      <c r="O1921" s="162" t="s">
        <v>274</v>
      </c>
      <c r="P1921" s="162"/>
      <c r="Q1921" s="162"/>
      <c r="R1921" s="162"/>
    </row>
    <row r="1922" spans="1:18" x14ac:dyDescent="0.2">
      <c r="F1922" s="162" t="s">
        <v>274</v>
      </c>
      <c r="G1922" s="162"/>
      <c r="O1922" s="162" t="s">
        <v>274</v>
      </c>
      <c r="P1922" s="162"/>
      <c r="R1922" s="162"/>
    </row>
    <row r="1923" spans="1:18" x14ac:dyDescent="0.2">
      <c r="A1923" t="s">
        <v>282</v>
      </c>
      <c r="B1923" t="s">
        <v>72</v>
      </c>
      <c r="C1923" t="s">
        <v>283</v>
      </c>
      <c r="F1923" s="162" t="s">
        <v>274</v>
      </c>
      <c r="G1923" s="162" t="str">
        <f t="shared" ref="G1923" si="1396">B1923</f>
        <v>H&amp;Sconc200-2-4.txt</v>
      </c>
      <c r="H1923">
        <f t="shared" ref="H1923" si="1397">B1924</f>
        <v>19378</v>
      </c>
      <c r="I1923">
        <f t="shared" ref="I1923" si="1398">B1925</f>
        <v>20887</v>
      </c>
      <c r="J1923">
        <f t="shared" ref="J1923" si="1399">B1926</f>
        <v>16399</v>
      </c>
      <c r="K1923">
        <f t="shared" ref="K1923:L1923" si="1400">B1927</f>
        <v>16612</v>
      </c>
      <c r="L1923">
        <f t="shared" si="1400"/>
        <v>16399</v>
      </c>
      <c r="O1923" s="162" t="s">
        <v>274</v>
      </c>
      <c r="P1923" s="162"/>
      <c r="Q1923" s="162"/>
      <c r="R1923" s="162"/>
    </row>
    <row r="1924" spans="1:18" x14ac:dyDescent="0.2">
      <c r="A1924" t="s">
        <v>215</v>
      </c>
      <c r="B1924">
        <v>19378</v>
      </c>
      <c r="C1924" t="s">
        <v>284</v>
      </c>
      <c r="D1924">
        <v>0.45700000000000002</v>
      </c>
      <c r="F1924" s="162" t="s">
        <v>274</v>
      </c>
      <c r="G1924" s="162"/>
      <c r="O1924" s="162" t="s">
        <v>274</v>
      </c>
      <c r="P1924" s="162"/>
      <c r="Q1924" s="162"/>
      <c r="R1924" s="162"/>
    </row>
    <row r="1925" spans="1:18" x14ac:dyDescent="0.2">
      <c r="A1925" t="s">
        <v>216</v>
      </c>
      <c r="B1925">
        <v>20887</v>
      </c>
      <c r="C1925" t="s">
        <v>284</v>
      </c>
      <c r="D1925">
        <v>6.3E-2</v>
      </c>
      <c r="F1925" s="162" t="s">
        <v>274</v>
      </c>
      <c r="G1925" s="162"/>
      <c r="O1925" s="162" t="s">
        <v>274</v>
      </c>
      <c r="P1925" s="162"/>
      <c r="Q1925" s="162"/>
      <c r="R1925" s="162"/>
    </row>
    <row r="1926" spans="1:18" x14ac:dyDescent="0.2">
      <c r="A1926" t="s">
        <v>285</v>
      </c>
      <c r="B1926">
        <v>16399</v>
      </c>
      <c r="F1926" s="162" t="s">
        <v>274</v>
      </c>
      <c r="G1926" s="162"/>
      <c r="O1926" s="162" t="s">
        <v>274</v>
      </c>
      <c r="P1926" s="162"/>
      <c r="Q1926" s="162"/>
      <c r="R1926" s="162"/>
    </row>
    <row r="1927" spans="1:18" x14ac:dyDescent="0.2">
      <c r="A1927" t="s">
        <v>286</v>
      </c>
      <c r="B1927">
        <v>16612</v>
      </c>
      <c r="C1927">
        <v>16399</v>
      </c>
      <c r="F1927" s="162" t="s">
        <v>274</v>
      </c>
      <c r="G1927" s="162"/>
      <c r="O1927" s="162" t="s">
        <v>274</v>
      </c>
      <c r="P1927" s="162"/>
      <c r="Q1927" s="162"/>
      <c r="R1927" s="162"/>
    </row>
    <row r="1928" spans="1:18" x14ac:dyDescent="0.2">
      <c r="A1928" t="s">
        <v>287</v>
      </c>
      <c r="B1928">
        <v>150140.99299999999</v>
      </c>
      <c r="F1928" s="162" t="s">
        <v>274</v>
      </c>
      <c r="G1928" s="162"/>
      <c r="O1928" s="162" t="s">
        <v>274</v>
      </c>
      <c r="P1928" s="162"/>
      <c r="Q1928" s="162"/>
      <c r="R1928" s="162"/>
    </row>
    <row r="1929" spans="1:18" x14ac:dyDescent="0.2">
      <c r="A1929" t="s">
        <v>288</v>
      </c>
      <c r="B1929">
        <v>580194</v>
      </c>
      <c r="F1929" s="162" t="s">
        <v>274</v>
      </c>
      <c r="G1929" s="162"/>
      <c r="O1929" s="162" t="s">
        <v>274</v>
      </c>
      <c r="P1929" s="162"/>
      <c r="Q1929" s="162"/>
      <c r="R1929" s="162"/>
    </row>
    <row r="1930" spans="1:18" x14ac:dyDescent="0.2">
      <c r="A1930" t="s">
        <v>289</v>
      </c>
      <c r="B1930">
        <v>160884</v>
      </c>
      <c r="F1930" s="162" t="s">
        <v>274</v>
      </c>
      <c r="G1930" s="162"/>
      <c r="O1930" s="162" t="s">
        <v>274</v>
      </c>
      <c r="P1930" s="162"/>
      <c r="Q1930" s="162"/>
      <c r="R1930" s="162"/>
    </row>
    <row r="1931" spans="1:18" x14ac:dyDescent="0.2">
      <c r="F1931" s="162" t="s">
        <v>274</v>
      </c>
      <c r="G1931" s="162"/>
      <c r="O1931" s="162" t="s">
        <v>274</v>
      </c>
      <c r="P1931" s="162"/>
      <c r="Q1931" s="162"/>
      <c r="R1931" s="162"/>
    </row>
    <row r="1932" spans="1:18" x14ac:dyDescent="0.2">
      <c r="A1932" t="s">
        <v>290</v>
      </c>
      <c r="F1932" s="162" t="s">
        <v>274</v>
      </c>
      <c r="G1932" s="162"/>
      <c r="O1932" s="162" t="s">
        <v>274</v>
      </c>
      <c r="P1932" s="162"/>
      <c r="Q1932" s="162"/>
      <c r="R1932" s="162"/>
    </row>
    <row r="1933" spans="1:18" x14ac:dyDescent="0.2">
      <c r="A1933" t="s">
        <v>291</v>
      </c>
      <c r="B1933">
        <v>387</v>
      </c>
      <c r="F1933" s="162" t="s">
        <v>274</v>
      </c>
      <c r="G1933" s="162"/>
      <c r="O1933" s="162" t="s">
        <v>274</v>
      </c>
      <c r="P1933" s="162"/>
      <c r="Q1933" s="162"/>
      <c r="R1933" s="162"/>
    </row>
    <row r="1934" spans="1:18" x14ac:dyDescent="0.2">
      <c r="A1934" t="s">
        <v>292</v>
      </c>
      <c r="B1934">
        <v>0</v>
      </c>
      <c r="F1934" s="162" t="s">
        <v>274</v>
      </c>
      <c r="G1934" s="162"/>
      <c r="O1934" s="162" t="s">
        <v>274</v>
      </c>
      <c r="P1934" s="162"/>
      <c r="Q1934" s="162"/>
      <c r="R1934" s="162"/>
    </row>
    <row r="1935" spans="1:18" x14ac:dyDescent="0.2">
      <c r="A1935" t="s">
        <v>293</v>
      </c>
      <c r="B1935">
        <v>4513</v>
      </c>
      <c r="F1935" s="162" t="s">
        <v>274</v>
      </c>
      <c r="G1935" s="162"/>
      <c r="O1935" s="162" t="s">
        <v>274</v>
      </c>
      <c r="P1935" s="162"/>
      <c r="Q1935" s="162"/>
      <c r="R1935" s="162"/>
    </row>
    <row r="1936" spans="1:18" x14ac:dyDescent="0.2">
      <c r="A1936" t="s">
        <v>294</v>
      </c>
      <c r="B1936">
        <v>0</v>
      </c>
      <c r="F1936" s="162" t="s">
        <v>274</v>
      </c>
      <c r="G1936" s="162"/>
      <c r="O1936" s="162" t="s">
        <v>274</v>
      </c>
      <c r="P1936" s="162"/>
      <c r="Q1936" s="162"/>
      <c r="R1936" s="162"/>
    </row>
    <row r="1937" spans="1:18" x14ac:dyDescent="0.2">
      <c r="A1937" t="s">
        <v>295</v>
      </c>
      <c r="B1937">
        <v>0</v>
      </c>
      <c r="F1937" s="162" t="s">
        <v>274</v>
      </c>
      <c r="G1937" s="162"/>
      <c r="O1937" s="162" t="s">
        <v>274</v>
      </c>
      <c r="P1937" s="162"/>
      <c r="Q1937" s="162"/>
      <c r="R1937" s="162"/>
    </row>
    <row r="1938" spans="1:18" x14ac:dyDescent="0.2">
      <c r="A1938" t="s">
        <v>296</v>
      </c>
      <c r="B1938">
        <v>0.97350000000000003</v>
      </c>
      <c r="F1938" s="162" t="s">
        <v>274</v>
      </c>
      <c r="G1938" s="162"/>
      <c r="O1938" s="162" t="s">
        <v>274</v>
      </c>
      <c r="P1938" s="162"/>
      <c r="R1938" s="162"/>
    </row>
    <row r="1939" spans="1:18" x14ac:dyDescent="0.2">
      <c r="F1939" s="162" t="s">
        <v>274</v>
      </c>
      <c r="G1939" s="162"/>
      <c r="O1939" s="162" t="s">
        <v>274</v>
      </c>
      <c r="P1939" s="162"/>
      <c r="Q1939" s="162"/>
      <c r="R1939" s="162"/>
    </row>
    <row r="1940" spans="1:18" x14ac:dyDescent="0.2">
      <c r="A1940" t="s">
        <v>282</v>
      </c>
      <c r="B1940" t="s">
        <v>73</v>
      </c>
      <c r="C1940" t="s">
        <v>283</v>
      </c>
      <c r="F1940" s="162" t="s">
        <v>274</v>
      </c>
      <c r="G1940" s="162" t="str">
        <f t="shared" ref="G1940" si="1401">B1940</f>
        <v>H&amp;Sconc200-2-5.txt</v>
      </c>
      <c r="H1940">
        <f t="shared" ref="H1940" si="1402">B1941</f>
        <v>20698</v>
      </c>
      <c r="I1940">
        <f t="shared" ref="I1940" si="1403">B1942</f>
        <v>22073</v>
      </c>
      <c r="J1940">
        <f t="shared" ref="J1940" si="1404">B1943</f>
        <v>17982</v>
      </c>
      <c r="K1940">
        <f t="shared" ref="K1940:L1940" si="1405">B1944</f>
        <v>18192</v>
      </c>
      <c r="L1940">
        <f t="shared" si="1405"/>
        <v>17982</v>
      </c>
      <c r="O1940" s="162" t="s">
        <v>274</v>
      </c>
      <c r="P1940" s="162"/>
      <c r="Q1940" s="162"/>
      <c r="R1940" s="162"/>
    </row>
    <row r="1941" spans="1:18" x14ac:dyDescent="0.2">
      <c r="A1941" t="s">
        <v>215</v>
      </c>
      <c r="B1941">
        <v>20698</v>
      </c>
      <c r="C1941" t="s">
        <v>284</v>
      </c>
      <c r="D1941">
        <v>1.105</v>
      </c>
      <c r="F1941" s="162" t="s">
        <v>274</v>
      </c>
      <c r="G1941" s="162"/>
      <c r="O1941" s="162" t="s">
        <v>274</v>
      </c>
      <c r="P1941" s="162"/>
      <c r="Q1941" s="162"/>
      <c r="R1941" s="162"/>
    </row>
    <row r="1942" spans="1:18" x14ac:dyDescent="0.2">
      <c r="A1942" t="s">
        <v>216</v>
      </c>
      <c r="B1942">
        <v>22073</v>
      </c>
      <c r="C1942" t="s">
        <v>284</v>
      </c>
      <c r="D1942">
        <v>7.6999999999999999E-2</v>
      </c>
      <c r="F1942" s="162" t="s">
        <v>274</v>
      </c>
      <c r="G1942" s="162"/>
      <c r="O1942" s="162" t="s">
        <v>274</v>
      </c>
      <c r="P1942" s="162"/>
      <c r="Q1942" s="162"/>
      <c r="R1942" s="162"/>
    </row>
    <row r="1943" spans="1:18" x14ac:dyDescent="0.2">
      <c r="A1943" t="s">
        <v>285</v>
      </c>
      <c r="B1943">
        <v>17982</v>
      </c>
      <c r="F1943" s="162" t="s">
        <v>274</v>
      </c>
      <c r="G1943" s="162"/>
      <c r="O1943" s="162" t="s">
        <v>274</v>
      </c>
      <c r="P1943" s="162"/>
      <c r="Q1943" s="162"/>
      <c r="R1943" s="162"/>
    </row>
    <row r="1944" spans="1:18" x14ac:dyDescent="0.2">
      <c r="A1944" t="s">
        <v>286</v>
      </c>
      <c r="B1944">
        <v>18192</v>
      </c>
      <c r="C1944">
        <v>17982</v>
      </c>
      <c r="F1944" s="162" t="s">
        <v>274</v>
      </c>
      <c r="G1944" s="162"/>
      <c r="O1944" s="162" t="s">
        <v>274</v>
      </c>
      <c r="P1944" s="162"/>
      <c r="Q1944" s="162"/>
      <c r="R1944" s="162"/>
    </row>
    <row r="1945" spans="1:18" x14ac:dyDescent="0.2">
      <c r="A1945" t="s">
        <v>287</v>
      </c>
      <c r="B1945">
        <v>150199.698</v>
      </c>
      <c r="F1945" s="162" t="s">
        <v>274</v>
      </c>
      <c r="G1945" s="162"/>
      <c r="O1945" s="162" t="s">
        <v>274</v>
      </c>
      <c r="P1945" s="162"/>
      <c r="Q1945" s="162"/>
      <c r="R1945" s="162"/>
    </row>
    <row r="1946" spans="1:18" x14ac:dyDescent="0.2">
      <c r="A1946" t="s">
        <v>288</v>
      </c>
      <c r="B1946">
        <v>609880</v>
      </c>
      <c r="F1946" s="162" t="s">
        <v>274</v>
      </c>
      <c r="G1946" s="162"/>
      <c r="O1946" s="162" t="s">
        <v>274</v>
      </c>
      <c r="P1946" s="162"/>
      <c r="Q1946" s="162"/>
      <c r="R1946" s="162"/>
    </row>
    <row r="1947" spans="1:18" x14ac:dyDescent="0.2">
      <c r="A1947" t="s">
        <v>289</v>
      </c>
      <c r="B1947">
        <v>171849</v>
      </c>
      <c r="F1947" s="162" t="s">
        <v>274</v>
      </c>
      <c r="G1947" s="162"/>
      <c r="O1947" s="162" t="s">
        <v>274</v>
      </c>
      <c r="P1947" s="162"/>
      <c r="Q1947" s="162"/>
      <c r="R1947" s="162"/>
    </row>
    <row r="1948" spans="1:18" x14ac:dyDescent="0.2">
      <c r="F1948" s="162" t="s">
        <v>274</v>
      </c>
      <c r="G1948" s="162"/>
      <c r="O1948" s="162" t="s">
        <v>274</v>
      </c>
      <c r="P1948" s="162"/>
      <c r="Q1948" s="162"/>
      <c r="R1948" s="162"/>
    </row>
    <row r="1949" spans="1:18" x14ac:dyDescent="0.2">
      <c r="A1949" t="s">
        <v>290</v>
      </c>
      <c r="F1949" s="162" t="s">
        <v>274</v>
      </c>
      <c r="G1949" s="162"/>
      <c r="O1949" s="162" t="s">
        <v>274</v>
      </c>
      <c r="P1949" s="162"/>
      <c r="Q1949" s="162"/>
      <c r="R1949" s="162"/>
    </row>
    <row r="1950" spans="1:18" x14ac:dyDescent="0.2">
      <c r="A1950" t="s">
        <v>291</v>
      </c>
      <c r="B1950">
        <v>336</v>
      </c>
      <c r="F1950" s="162" t="s">
        <v>274</v>
      </c>
      <c r="G1950" s="162"/>
      <c r="O1950" s="162" t="s">
        <v>274</v>
      </c>
      <c r="P1950" s="162"/>
      <c r="Q1950" s="162"/>
      <c r="R1950" s="162"/>
    </row>
    <row r="1951" spans="1:18" x14ac:dyDescent="0.2">
      <c r="A1951" t="s">
        <v>292</v>
      </c>
      <c r="B1951">
        <v>0</v>
      </c>
      <c r="F1951" s="162" t="s">
        <v>274</v>
      </c>
      <c r="G1951" s="162"/>
      <c r="O1951" s="162" t="s">
        <v>274</v>
      </c>
      <c r="P1951" s="162"/>
      <c r="Q1951" s="162"/>
      <c r="R1951" s="162"/>
    </row>
    <row r="1952" spans="1:18" x14ac:dyDescent="0.2">
      <c r="A1952" t="s">
        <v>293</v>
      </c>
      <c r="B1952">
        <v>4271</v>
      </c>
      <c r="F1952" s="162" t="s">
        <v>274</v>
      </c>
      <c r="G1952" s="162"/>
      <c r="O1952" s="162" t="s">
        <v>274</v>
      </c>
      <c r="P1952" s="162"/>
      <c r="Q1952" s="162"/>
      <c r="R1952" s="162"/>
    </row>
    <row r="1953" spans="1:18" x14ac:dyDescent="0.2">
      <c r="A1953" t="s">
        <v>294</v>
      </c>
      <c r="B1953">
        <v>0</v>
      </c>
      <c r="F1953" s="162" t="s">
        <v>274</v>
      </c>
      <c r="G1953" s="162"/>
      <c r="O1953" s="162" t="s">
        <v>274</v>
      </c>
      <c r="P1953" s="162"/>
      <c r="Q1953" s="162"/>
      <c r="R1953" s="162"/>
    </row>
    <row r="1954" spans="1:18" x14ac:dyDescent="0.2">
      <c r="A1954" t="s">
        <v>295</v>
      </c>
      <c r="B1954">
        <v>0</v>
      </c>
      <c r="F1954" s="162" t="s">
        <v>274</v>
      </c>
      <c r="G1954" s="162"/>
      <c r="O1954" s="162" t="s">
        <v>274</v>
      </c>
      <c r="P1954" s="162"/>
      <c r="R1954" s="162"/>
    </row>
    <row r="1955" spans="1:18" x14ac:dyDescent="0.2">
      <c r="A1955" t="s">
        <v>296</v>
      </c>
      <c r="B1955">
        <v>0.96109999999999995</v>
      </c>
      <c r="F1955" s="162" t="s">
        <v>274</v>
      </c>
      <c r="G1955" s="162"/>
      <c r="O1955" s="162" t="s">
        <v>274</v>
      </c>
      <c r="P1955" s="162"/>
      <c r="Q1955" s="162"/>
      <c r="R1955" s="162"/>
    </row>
    <row r="1956" spans="1:18" x14ac:dyDescent="0.2">
      <c r="F1956" s="162" t="s">
        <v>274</v>
      </c>
      <c r="G1956" s="162"/>
      <c r="O1956" s="162" t="s">
        <v>274</v>
      </c>
      <c r="P1956" s="162"/>
      <c r="Q1956" s="162"/>
      <c r="R1956" s="162"/>
    </row>
    <row r="1957" spans="1:18" x14ac:dyDescent="0.2">
      <c r="A1957" t="s">
        <v>282</v>
      </c>
      <c r="B1957" t="s">
        <v>74</v>
      </c>
      <c r="C1957" t="s">
        <v>283</v>
      </c>
      <c r="F1957" s="162" t="s">
        <v>274</v>
      </c>
      <c r="G1957" s="162" t="str">
        <f t="shared" ref="G1957" si="1406">B1957</f>
        <v>H&amp;Sconc200-2-6.txt</v>
      </c>
      <c r="H1957">
        <f t="shared" ref="H1957" si="1407">B1958</f>
        <v>18778</v>
      </c>
      <c r="I1957">
        <f t="shared" ref="I1957" si="1408">B1959</f>
        <v>20726</v>
      </c>
      <c r="J1957">
        <f t="shared" ref="J1957" si="1409">B1960</f>
        <v>16008</v>
      </c>
      <c r="K1957">
        <f t="shared" ref="K1957:L1957" si="1410">B1961</f>
        <v>16153</v>
      </c>
      <c r="L1957">
        <f t="shared" si="1410"/>
        <v>16008</v>
      </c>
      <c r="O1957" s="162" t="s">
        <v>274</v>
      </c>
      <c r="P1957" s="162"/>
      <c r="Q1957" s="162"/>
      <c r="R1957" s="162"/>
    </row>
    <row r="1958" spans="1:18" x14ac:dyDescent="0.2">
      <c r="A1958" t="s">
        <v>215</v>
      </c>
      <c r="B1958">
        <v>18778</v>
      </c>
      <c r="C1958" t="s">
        <v>284</v>
      </c>
      <c r="D1958">
        <v>0.26400000000000001</v>
      </c>
      <c r="F1958" s="162" t="s">
        <v>274</v>
      </c>
      <c r="G1958" s="162"/>
      <c r="O1958" s="162" t="s">
        <v>274</v>
      </c>
      <c r="P1958" s="162"/>
      <c r="Q1958" s="162"/>
      <c r="R1958" s="162"/>
    </row>
    <row r="1959" spans="1:18" x14ac:dyDescent="0.2">
      <c r="A1959" t="s">
        <v>216</v>
      </c>
      <c r="B1959">
        <v>20726</v>
      </c>
      <c r="C1959" t="s">
        <v>284</v>
      </c>
      <c r="D1959">
        <v>0.193</v>
      </c>
      <c r="F1959" s="162" t="s">
        <v>274</v>
      </c>
      <c r="G1959" s="162"/>
      <c r="O1959" s="162" t="s">
        <v>274</v>
      </c>
      <c r="P1959" s="162"/>
      <c r="Q1959" s="162"/>
      <c r="R1959" s="162"/>
    </row>
    <row r="1960" spans="1:18" x14ac:dyDescent="0.2">
      <c r="A1960" t="s">
        <v>285</v>
      </c>
      <c r="B1960">
        <v>16008</v>
      </c>
      <c r="F1960" s="162" t="s">
        <v>274</v>
      </c>
      <c r="G1960" s="162"/>
      <c r="O1960" s="162" t="s">
        <v>274</v>
      </c>
      <c r="P1960" s="162"/>
      <c r="Q1960" s="162"/>
      <c r="R1960" s="162"/>
    </row>
    <row r="1961" spans="1:18" x14ac:dyDescent="0.2">
      <c r="A1961" t="s">
        <v>286</v>
      </c>
      <c r="B1961">
        <v>16153</v>
      </c>
      <c r="C1961">
        <v>16008</v>
      </c>
      <c r="F1961" s="162" t="s">
        <v>274</v>
      </c>
      <c r="G1961" s="162"/>
      <c r="O1961" s="162" t="s">
        <v>274</v>
      </c>
      <c r="P1961" s="162"/>
      <c r="Q1961" s="162"/>
      <c r="R1961" s="162"/>
    </row>
    <row r="1962" spans="1:18" x14ac:dyDescent="0.2">
      <c r="A1962" t="s">
        <v>287</v>
      </c>
      <c r="B1962">
        <v>150144.85399999999</v>
      </c>
      <c r="F1962" s="162" t="s">
        <v>274</v>
      </c>
      <c r="G1962" s="162"/>
      <c r="O1962" s="162" t="s">
        <v>274</v>
      </c>
      <c r="P1962" s="162"/>
      <c r="Q1962" s="162"/>
      <c r="R1962" s="162"/>
    </row>
    <row r="1963" spans="1:18" x14ac:dyDescent="0.2">
      <c r="A1963" t="s">
        <v>288</v>
      </c>
      <c r="B1963">
        <v>838066</v>
      </c>
      <c r="F1963" s="162" t="s">
        <v>274</v>
      </c>
      <c r="G1963" s="162"/>
      <c r="O1963" s="162" t="s">
        <v>274</v>
      </c>
      <c r="P1963" s="162"/>
      <c r="Q1963" s="162"/>
      <c r="R1963" s="162"/>
    </row>
    <row r="1964" spans="1:18" x14ac:dyDescent="0.2">
      <c r="A1964" t="s">
        <v>289</v>
      </c>
      <c r="B1964">
        <v>227509</v>
      </c>
      <c r="F1964" s="162" t="s">
        <v>274</v>
      </c>
      <c r="G1964" s="162"/>
      <c r="O1964" s="162" t="s">
        <v>274</v>
      </c>
      <c r="P1964" s="162"/>
      <c r="Q1964" s="162"/>
      <c r="R1964" s="162"/>
    </row>
    <row r="1965" spans="1:18" x14ac:dyDescent="0.2">
      <c r="F1965" s="162" t="s">
        <v>274</v>
      </c>
      <c r="G1965" s="162"/>
      <c r="O1965" s="162" t="s">
        <v>274</v>
      </c>
      <c r="P1965" s="162"/>
      <c r="Q1965" s="162"/>
      <c r="R1965" s="162"/>
    </row>
    <row r="1966" spans="1:18" x14ac:dyDescent="0.2">
      <c r="A1966" t="s">
        <v>290</v>
      </c>
      <c r="F1966" s="162" t="s">
        <v>274</v>
      </c>
      <c r="G1966" s="162"/>
      <c r="O1966" s="162" t="s">
        <v>274</v>
      </c>
      <c r="P1966" s="162"/>
      <c r="Q1966" s="162"/>
      <c r="R1966" s="162"/>
    </row>
    <row r="1967" spans="1:18" x14ac:dyDescent="0.2">
      <c r="A1967" t="s">
        <v>291</v>
      </c>
      <c r="B1967">
        <v>501</v>
      </c>
      <c r="F1967" s="162" t="s">
        <v>274</v>
      </c>
      <c r="G1967" s="162"/>
      <c r="O1967" s="162" t="s">
        <v>274</v>
      </c>
      <c r="P1967" s="162"/>
      <c r="Q1967" s="162"/>
      <c r="R1967" s="162"/>
    </row>
    <row r="1968" spans="1:18" x14ac:dyDescent="0.2">
      <c r="A1968" t="s">
        <v>292</v>
      </c>
      <c r="B1968">
        <v>0</v>
      </c>
      <c r="F1968" s="162" t="s">
        <v>274</v>
      </c>
      <c r="G1968" s="162"/>
      <c r="O1968" s="162" t="s">
        <v>274</v>
      </c>
      <c r="P1968" s="162"/>
      <c r="Q1968" s="162"/>
      <c r="R1968" s="162"/>
    </row>
    <row r="1969" spans="1:18" x14ac:dyDescent="0.2">
      <c r="A1969" t="s">
        <v>293</v>
      </c>
      <c r="B1969">
        <v>4541</v>
      </c>
      <c r="F1969" s="162" t="s">
        <v>274</v>
      </c>
      <c r="G1969" s="162"/>
      <c r="O1969" s="162" t="s">
        <v>274</v>
      </c>
      <c r="P1969" s="162"/>
      <c r="Q1969" s="162"/>
      <c r="R1969" s="162"/>
    </row>
    <row r="1970" spans="1:18" x14ac:dyDescent="0.2">
      <c r="A1970" t="s">
        <v>294</v>
      </c>
      <c r="B1970">
        <v>0</v>
      </c>
      <c r="F1970" s="162" t="s">
        <v>274</v>
      </c>
      <c r="G1970" s="162"/>
      <c r="O1970" s="162" t="s">
        <v>274</v>
      </c>
      <c r="P1970" s="162"/>
      <c r="R1970" s="162"/>
    </row>
    <row r="1971" spans="1:18" x14ac:dyDescent="0.2">
      <c r="A1971" t="s">
        <v>295</v>
      </c>
      <c r="B1971">
        <v>0</v>
      </c>
      <c r="F1971" s="162" t="s">
        <v>274</v>
      </c>
      <c r="G1971" s="162"/>
      <c r="O1971" s="162" t="s">
        <v>274</v>
      </c>
      <c r="P1971" s="162"/>
      <c r="Q1971" s="162"/>
      <c r="R1971" s="162"/>
    </row>
    <row r="1972" spans="1:18" x14ac:dyDescent="0.2">
      <c r="A1972" t="s">
        <v>296</v>
      </c>
      <c r="B1972">
        <v>0.97319999999999995</v>
      </c>
      <c r="F1972" s="162" t="s">
        <v>274</v>
      </c>
      <c r="G1972" s="162"/>
      <c r="O1972" s="162" t="s">
        <v>274</v>
      </c>
      <c r="P1972" s="162"/>
      <c r="Q1972" s="162"/>
      <c r="R1972" s="162"/>
    </row>
    <row r="1973" spans="1:18" x14ac:dyDescent="0.2">
      <c r="F1973" s="162" t="s">
        <v>274</v>
      </c>
      <c r="G1973" s="162"/>
      <c r="O1973" s="162" t="s">
        <v>274</v>
      </c>
      <c r="P1973" s="162"/>
      <c r="Q1973" s="162"/>
      <c r="R1973" s="162"/>
    </row>
    <row r="1974" spans="1:18" x14ac:dyDescent="0.2">
      <c r="A1974" t="s">
        <v>282</v>
      </c>
      <c r="B1974" t="s">
        <v>75</v>
      </c>
      <c r="C1974" t="s">
        <v>283</v>
      </c>
      <c r="F1974" s="162" t="s">
        <v>274</v>
      </c>
      <c r="G1974" s="162" t="str">
        <f t="shared" ref="G1974" si="1411">B1974</f>
        <v>H&amp;Sconc200-2-7.txt</v>
      </c>
      <c r="H1974">
        <f t="shared" ref="H1974" si="1412">B1975</f>
        <v>19528</v>
      </c>
      <c r="I1974">
        <f t="shared" ref="I1974" si="1413">B1976</f>
        <v>21350</v>
      </c>
      <c r="J1974">
        <f t="shared" ref="J1974" si="1414">B1977</f>
        <v>16813</v>
      </c>
      <c r="K1974">
        <f t="shared" ref="K1974:L1974" si="1415">B1978</f>
        <v>16884</v>
      </c>
      <c r="L1974">
        <f t="shared" si="1415"/>
        <v>16813</v>
      </c>
      <c r="O1974" s="162" t="s">
        <v>274</v>
      </c>
      <c r="P1974" s="162"/>
      <c r="Q1974" s="162"/>
      <c r="R1974" s="162"/>
    </row>
    <row r="1975" spans="1:18" x14ac:dyDescent="0.2">
      <c r="A1975" t="s">
        <v>215</v>
      </c>
      <c r="B1975">
        <v>19528</v>
      </c>
      <c r="C1975" t="s">
        <v>284</v>
      </c>
      <c r="D1975">
        <v>0.26700000000000002</v>
      </c>
      <c r="F1975" s="162" t="s">
        <v>274</v>
      </c>
      <c r="G1975" s="162"/>
      <c r="O1975" s="162" t="s">
        <v>274</v>
      </c>
      <c r="P1975" s="162"/>
      <c r="Q1975" s="162"/>
      <c r="R1975" s="162"/>
    </row>
    <row r="1976" spans="1:18" x14ac:dyDescent="0.2">
      <c r="A1976" t="s">
        <v>216</v>
      </c>
      <c r="B1976">
        <v>21350</v>
      </c>
      <c r="C1976" t="s">
        <v>284</v>
      </c>
      <c r="D1976">
        <v>5.1999999999999998E-2</v>
      </c>
      <c r="F1976" s="162" t="s">
        <v>274</v>
      </c>
      <c r="G1976" s="162"/>
      <c r="O1976" s="162" t="s">
        <v>274</v>
      </c>
      <c r="P1976" s="162"/>
      <c r="Q1976" s="162"/>
      <c r="R1976" s="162"/>
    </row>
    <row r="1977" spans="1:18" x14ac:dyDescent="0.2">
      <c r="A1977" t="s">
        <v>285</v>
      </c>
      <c r="B1977">
        <v>16813</v>
      </c>
      <c r="F1977" s="162" t="s">
        <v>274</v>
      </c>
      <c r="G1977" s="162"/>
      <c r="O1977" s="162" t="s">
        <v>274</v>
      </c>
      <c r="P1977" s="162"/>
      <c r="Q1977" s="162"/>
      <c r="R1977" s="162"/>
    </row>
    <row r="1978" spans="1:18" x14ac:dyDescent="0.2">
      <c r="A1978" t="s">
        <v>286</v>
      </c>
      <c r="B1978">
        <v>16884</v>
      </c>
      <c r="C1978">
        <v>16813</v>
      </c>
      <c r="F1978" s="162" t="s">
        <v>274</v>
      </c>
      <c r="G1978" s="162"/>
      <c r="O1978" s="162" t="s">
        <v>274</v>
      </c>
      <c r="P1978" s="162"/>
      <c r="Q1978" s="162"/>
      <c r="R1978" s="162"/>
    </row>
    <row r="1979" spans="1:18" x14ac:dyDescent="0.2">
      <c r="A1979" t="s">
        <v>287</v>
      </c>
      <c r="B1979">
        <v>150127.864</v>
      </c>
      <c r="F1979" s="162" t="s">
        <v>274</v>
      </c>
      <c r="G1979" s="162"/>
      <c r="O1979" s="162" t="s">
        <v>274</v>
      </c>
      <c r="P1979" s="162"/>
      <c r="Q1979" s="162"/>
      <c r="R1979" s="162"/>
    </row>
    <row r="1980" spans="1:18" x14ac:dyDescent="0.2">
      <c r="A1980" t="s">
        <v>288</v>
      </c>
      <c r="B1980">
        <v>714032</v>
      </c>
      <c r="F1980" s="162" t="s">
        <v>274</v>
      </c>
      <c r="G1980" s="162"/>
      <c r="O1980" s="162" t="s">
        <v>274</v>
      </c>
      <c r="P1980" s="162"/>
      <c r="Q1980" s="162"/>
      <c r="R1980" s="162"/>
    </row>
    <row r="1981" spans="1:18" x14ac:dyDescent="0.2">
      <c r="A1981" t="s">
        <v>289</v>
      </c>
      <c r="B1981">
        <v>199392</v>
      </c>
      <c r="F1981" s="162" t="s">
        <v>274</v>
      </c>
      <c r="G1981" s="162"/>
      <c r="O1981" s="162" t="s">
        <v>274</v>
      </c>
      <c r="P1981" s="162"/>
      <c r="Q1981" s="162"/>
      <c r="R1981" s="162"/>
    </row>
    <row r="1982" spans="1:18" x14ac:dyDescent="0.2">
      <c r="F1982" s="162" t="s">
        <v>274</v>
      </c>
      <c r="G1982" s="162"/>
      <c r="O1982" s="162" t="s">
        <v>274</v>
      </c>
      <c r="P1982" s="162"/>
      <c r="Q1982" s="162"/>
      <c r="R1982" s="162"/>
    </row>
    <row r="1983" spans="1:18" x14ac:dyDescent="0.2">
      <c r="A1983" t="s">
        <v>290</v>
      </c>
      <c r="F1983" s="162" t="s">
        <v>274</v>
      </c>
      <c r="G1983" s="162"/>
      <c r="O1983" s="162" t="s">
        <v>274</v>
      </c>
      <c r="P1983" s="162"/>
      <c r="Q1983" s="162"/>
      <c r="R1983" s="162"/>
    </row>
    <row r="1984" spans="1:18" x14ac:dyDescent="0.2">
      <c r="A1984" t="s">
        <v>291</v>
      </c>
      <c r="B1984">
        <v>369</v>
      </c>
      <c r="F1984" s="162" t="s">
        <v>274</v>
      </c>
      <c r="G1984" s="162"/>
      <c r="O1984" s="162" t="s">
        <v>274</v>
      </c>
      <c r="P1984" s="162"/>
      <c r="Q1984" s="162"/>
      <c r="R1984" s="162"/>
    </row>
    <row r="1985" spans="1:18" x14ac:dyDescent="0.2">
      <c r="A1985" t="s">
        <v>292</v>
      </c>
      <c r="B1985">
        <v>0</v>
      </c>
      <c r="F1985" s="162" t="s">
        <v>274</v>
      </c>
      <c r="G1985" s="162"/>
      <c r="O1985" s="162" t="s">
        <v>274</v>
      </c>
      <c r="P1985" s="162"/>
      <c r="Q1985" s="162"/>
      <c r="R1985" s="162"/>
    </row>
    <row r="1986" spans="1:18" x14ac:dyDescent="0.2">
      <c r="A1986" t="s">
        <v>293</v>
      </c>
      <c r="B1986">
        <v>4466</v>
      </c>
      <c r="F1986" s="162" t="s">
        <v>274</v>
      </c>
      <c r="G1986" s="162"/>
      <c r="O1986" s="162" t="s">
        <v>274</v>
      </c>
      <c r="P1986" s="162"/>
      <c r="R1986" s="162"/>
    </row>
    <row r="1987" spans="1:18" x14ac:dyDescent="0.2">
      <c r="A1987" t="s">
        <v>294</v>
      </c>
      <c r="B1987">
        <v>0</v>
      </c>
      <c r="F1987" s="162" t="s">
        <v>274</v>
      </c>
      <c r="G1987" s="162"/>
      <c r="O1987" s="162" t="s">
        <v>274</v>
      </c>
      <c r="P1987" s="162"/>
      <c r="Q1987" s="162"/>
      <c r="R1987" s="162"/>
    </row>
    <row r="1988" spans="1:18" x14ac:dyDescent="0.2">
      <c r="A1988" t="s">
        <v>295</v>
      </c>
      <c r="B1988">
        <v>0</v>
      </c>
      <c r="F1988" s="162" t="s">
        <v>274</v>
      </c>
      <c r="G1988" s="162"/>
      <c r="O1988" s="162" t="s">
        <v>274</v>
      </c>
      <c r="P1988" s="162"/>
      <c r="Q1988" s="162"/>
      <c r="R1988" s="162"/>
    </row>
    <row r="1989" spans="1:18" x14ac:dyDescent="0.2">
      <c r="A1989" t="s">
        <v>296</v>
      </c>
      <c r="B1989">
        <v>0.97899999999999998</v>
      </c>
      <c r="F1989" s="162" t="s">
        <v>274</v>
      </c>
      <c r="G1989" s="162"/>
      <c r="O1989" s="162" t="s">
        <v>274</v>
      </c>
      <c r="P1989" s="162"/>
      <c r="Q1989" s="162"/>
      <c r="R1989" s="162"/>
    </row>
    <row r="1990" spans="1:18" x14ac:dyDescent="0.2">
      <c r="F1990" s="162" t="s">
        <v>274</v>
      </c>
      <c r="G1990" s="162"/>
      <c r="O1990" s="162" t="s">
        <v>274</v>
      </c>
      <c r="P1990" s="162"/>
      <c r="Q1990" s="162"/>
      <c r="R1990" s="162"/>
    </row>
    <row r="1991" spans="1:18" x14ac:dyDescent="0.2">
      <c r="A1991" t="s">
        <v>282</v>
      </c>
      <c r="B1991" t="s">
        <v>76</v>
      </c>
      <c r="C1991" t="s">
        <v>283</v>
      </c>
      <c r="F1991" s="162" t="s">
        <v>274</v>
      </c>
      <c r="G1991" s="162" t="str">
        <f t="shared" ref="G1991" si="1416">B1991</f>
        <v>H&amp;Sconc200-2-8.txt</v>
      </c>
      <c r="H1991">
        <f t="shared" ref="H1991" si="1417">B1992</f>
        <v>19151</v>
      </c>
      <c r="I1991">
        <f t="shared" ref="I1991" si="1418">B1993</f>
        <v>20807</v>
      </c>
      <c r="J1991">
        <f t="shared" ref="J1991" si="1419">B1994</f>
        <v>16168</v>
      </c>
      <c r="K1991">
        <f t="shared" ref="K1991:L1991" si="1420">B1995</f>
        <v>16231</v>
      </c>
      <c r="L1991">
        <f t="shared" si="1420"/>
        <v>16168</v>
      </c>
      <c r="O1991" s="162" t="s">
        <v>274</v>
      </c>
      <c r="P1991" s="162"/>
      <c r="Q1991" s="162"/>
      <c r="R1991" s="162"/>
    </row>
    <row r="1992" spans="1:18" x14ac:dyDescent="0.2">
      <c r="A1992" t="s">
        <v>215</v>
      </c>
      <c r="B1992">
        <v>19151</v>
      </c>
      <c r="C1992" t="s">
        <v>284</v>
      </c>
      <c r="D1992">
        <v>0.27600000000000002</v>
      </c>
      <c r="F1992" s="162" t="s">
        <v>274</v>
      </c>
      <c r="G1992" s="162"/>
      <c r="O1992" s="162" t="s">
        <v>274</v>
      </c>
      <c r="P1992" s="162"/>
      <c r="Q1992" s="162"/>
      <c r="R1992" s="162"/>
    </row>
    <row r="1993" spans="1:18" x14ac:dyDescent="0.2">
      <c r="A1993" t="s">
        <v>216</v>
      </c>
      <c r="B1993">
        <v>20807</v>
      </c>
      <c r="C1993" t="s">
        <v>284</v>
      </c>
      <c r="D1993">
        <v>4.9000000000000002E-2</v>
      </c>
      <c r="F1993" s="162" t="s">
        <v>274</v>
      </c>
      <c r="G1993" s="162"/>
      <c r="O1993" s="162" t="s">
        <v>274</v>
      </c>
      <c r="P1993" s="162"/>
      <c r="Q1993" s="162"/>
      <c r="R1993" s="162"/>
    </row>
    <row r="1994" spans="1:18" x14ac:dyDescent="0.2">
      <c r="A1994" t="s">
        <v>285</v>
      </c>
      <c r="B1994">
        <v>16168</v>
      </c>
      <c r="F1994" s="162" t="s">
        <v>274</v>
      </c>
      <c r="G1994" s="162"/>
      <c r="O1994" s="162" t="s">
        <v>274</v>
      </c>
      <c r="P1994" s="162"/>
      <c r="Q1994" s="162"/>
      <c r="R1994" s="162"/>
    </row>
    <row r="1995" spans="1:18" x14ac:dyDescent="0.2">
      <c r="A1995" t="s">
        <v>286</v>
      </c>
      <c r="B1995">
        <v>16231</v>
      </c>
      <c r="C1995">
        <v>16168</v>
      </c>
      <c r="F1995" s="162" t="s">
        <v>274</v>
      </c>
      <c r="G1995" s="162"/>
      <c r="O1995" s="162" t="s">
        <v>274</v>
      </c>
      <c r="P1995" s="162"/>
      <c r="Q1995" s="162"/>
      <c r="R1995" s="162"/>
    </row>
    <row r="1996" spans="1:18" x14ac:dyDescent="0.2">
      <c r="A1996" t="s">
        <v>287</v>
      </c>
      <c r="B1996">
        <v>150258.342</v>
      </c>
      <c r="F1996" s="162" t="s">
        <v>274</v>
      </c>
      <c r="G1996" s="162"/>
      <c r="O1996" s="162" t="s">
        <v>274</v>
      </c>
      <c r="P1996" s="162"/>
      <c r="Q1996" s="162"/>
      <c r="R1996" s="162"/>
    </row>
    <row r="1997" spans="1:18" x14ac:dyDescent="0.2">
      <c r="A1997" t="s">
        <v>288</v>
      </c>
      <c r="B1997">
        <v>669840</v>
      </c>
      <c r="F1997" s="162" t="s">
        <v>274</v>
      </c>
      <c r="G1997" s="162"/>
      <c r="O1997" s="162" t="s">
        <v>274</v>
      </c>
      <c r="P1997" s="162"/>
      <c r="Q1997" s="162"/>
      <c r="R1997" s="162"/>
    </row>
    <row r="1998" spans="1:18" x14ac:dyDescent="0.2">
      <c r="A1998" t="s">
        <v>289</v>
      </c>
      <c r="B1998">
        <v>188368</v>
      </c>
      <c r="F1998" s="162" t="s">
        <v>274</v>
      </c>
      <c r="G1998" s="162"/>
      <c r="O1998" s="162" t="s">
        <v>274</v>
      </c>
      <c r="P1998" s="162"/>
      <c r="Q1998" s="162"/>
      <c r="R1998" s="162"/>
    </row>
    <row r="1999" spans="1:18" x14ac:dyDescent="0.2">
      <c r="F1999" s="162" t="s">
        <v>274</v>
      </c>
      <c r="G1999" s="162"/>
      <c r="O1999" s="162" t="s">
        <v>274</v>
      </c>
      <c r="P1999" s="162"/>
      <c r="Q1999" s="162"/>
      <c r="R1999" s="162"/>
    </row>
    <row r="2000" spans="1:18" x14ac:dyDescent="0.2">
      <c r="A2000" t="s">
        <v>290</v>
      </c>
      <c r="F2000" s="162" t="s">
        <v>274</v>
      </c>
      <c r="G2000" s="162"/>
      <c r="O2000" s="162" t="s">
        <v>274</v>
      </c>
      <c r="P2000" s="162"/>
      <c r="Q2000" s="162"/>
      <c r="R2000" s="162"/>
    </row>
    <row r="2001" spans="1:18" x14ac:dyDescent="0.2">
      <c r="A2001" t="s">
        <v>291</v>
      </c>
      <c r="B2001">
        <v>376</v>
      </c>
      <c r="F2001" s="162" t="s">
        <v>274</v>
      </c>
      <c r="G2001" s="162"/>
      <c r="O2001" s="162" t="s">
        <v>274</v>
      </c>
      <c r="P2001" s="162"/>
      <c r="Q2001" s="162"/>
      <c r="R2001" s="162"/>
    </row>
    <row r="2002" spans="1:18" x14ac:dyDescent="0.2">
      <c r="A2002" t="s">
        <v>292</v>
      </c>
      <c r="B2002">
        <v>0</v>
      </c>
      <c r="F2002" s="162" t="s">
        <v>274</v>
      </c>
      <c r="G2002" s="162"/>
      <c r="O2002" s="162" t="s">
        <v>274</v>
      </c>
      <c r="P2002" s="162"/>
      <c r="R2002" s="162"/>
    </row>
    <row r="2003" spans="1:18" x14ac:dyDescent="0.2">
      <c r="A2003" t="s">
        <v>293</v>
      </c>
      <c r="B2003">
        <v>4415</v>
      </c>
      <c r="F2003" s="162" t="s">
        <v>274</v>
      </c>
      <c r="G2003" s="162"/>
      <c r="O2003" s="162" t="s">
        <v>274</v>
      </c>
      <c r="P2003" s="162"/>
      <c r="Q2003" s="162"/>
      <c r="R2003" s="162"/>
    </row>
    <row r="2004" spans="1:18" x14ac:dyDescent="0.2">
      <c r="A2004" t="s">
        <v>294</v>
      </c>
      <c r="B2004">
        <v>0</v>
      </c>
      <c r="F2004" s="162" t="s">
        <v>274</v>
      </c>
      <c r="G2004" s="162"/>
      <c r="O2004" s="162" t="s">
        <v>274</v>
      </c>
      <c r="P2004" s="162"/>
      <c r="Q2004" s="162"/>
      <c r="R2004" s="162"/>
    </row>
    <row r="2005" spans="1:18" x14ac:dyDescent="0.2">
      <c r="A2005" t="s">
        <v>295</v>
      </c>
      <c r="B2005">
        <v>0</v>
      </c>
      <c r="F2005" s="162" t="s">
        <v>274</v>
      </c>
      <c r="G2005" s="162"/>
      <c r="O2005" s="162" t="s">
        <v>274</v>
      </c>
      <c r="P2005" s="162"/>
      <c r="Q2005" s="162"/>
      <c r="R2005" s="162"/>
    </row>
    <row r="2006" spans="1:18" x14ac:dyDescent="0.2">
      <c r="A2006" t="s">
        <v>296</v>
      </c>
      <c r="B2006">
        <v>0.97060000000000002</v>
      </c>
      <c r="F2006" s="162" t="s">
        <v>274</v>
      </c>
      <c r="G2006" s="162"/>
      <c r="O2006" s="162" t="s">
        <v>274</v>
      </c>
      <c r="P2006" s="162"/>
      <c r="Q2006" s="162"/>
      <c r="R2006" s="162"/>
    </row>
    <row r="2007" spans="1:18" x14ac:dyDescent="0.2">
      <c r="F2007" s="162" t="s">
        <v>274</v>
      </c>
      <c r="G2007" s="162"/>
      <c r="O2007" s="162" t="s">
        <v>274</v>
      </c>
      <c r="P2007" s="162"/>
      <c r="Q2007" s="162"/>
      <c r="R2007" s="162"/>
    </row>
    <row r="2008" spans="1:18" x14ac:dyDescent="0.2">
      <c r="A2008" t="s">
        <v>282</v>
      </c>
      <c r="B2008" t="s">
        <v>77</v>
      </c>
      <c r="C2008" t="s">
        <v>283</v>
      </c>
      <c r="F2008" s="162" t="s">
        <v>274</v>
      </c>
      <c r="G2008" s="162" t="str">
        <f t="shared" ref="G2008" si="1421">B2008</f>
        <v>H&amp;Sconc200-2-9.txt</v>
      </c>
      <c r="H2008">
        <f t="shared" ref="H2008" si="1422">B2009</f>
        <v>19036</v>
      </c>
      <c r="I2008">
        <f t="shared" ref="I2008" si="1423">B2010</f>
        <v>21288</v>
      </c>
      <c r="J2008">
        <f t="shared" ref="J2008" si="1424">B2011</f>
        <v>16450</v>
      </c>
      <c r="K2008">
        <f t="shared" ref="K2008:L2008" si="1425">B2012</f>
        <v>16740</v>
      </c>
      <c r="L2008">
        <f t="shared" si="1425"/>
        <v>16450</v>
      </c>
      <c r="O2008" s="162" t="s">
        <v>274</v>
      </c>
      <c r="P2008" s="162"/>
      <c r="Q2008" s="162"/>
      <c r="R2008" s="162"/>
    </row>
    <row r="2009" spans="1:18" x14ac:dyDescent="0.2">
      <c r="A2009" t="s">
        <v>215</v>
      </c>
      <c r="B2009">
        <v>19036</v>
      </c>
      <c r="C2009" t="s">
        <v>284</v>
      </c>
      <c r="D2009">
        <v>0.96</v>
      </c>
      <c r="F2009" s="162" t="s">
        <v>274</v>
      </c>
      <c r="G2009" s="162"/>
      <c r="O2009" s="162" t="s">
        <v>274</v>
      </c>
      <c r="P2009" s="162"/>
      <c r="Q2009" s="162"/>
      <c r="R2009" s="162"/>
    </row>
    <row r="2010" spans="1:18" x14ac:dyDescent="0.2">
      <c r="A2010" t="s">
        <v>216</v>
      </c>
      <c r="B2010">
        <v>21288</v>
      </c>
      <c r="C2010" t="s">
        <v>284</v>
      </c>
      <c r="D2010">
        <v>0.216</v>
      </c>
      <c r="F2010" s="162" t="s">
        <v>274</v>
      </c>
      <c r="G2010" s="162"/>
      <c r="O2010" s="162" t="s">
        <v>274</v>
      </c>
      <c r="P2010" s="162"/>
      <c r="Q2010" s="162"/>
      <c r="R2010" s="162"/>
    </row>
    <row r="2011" spans="1:18" x14ac:dyDescent="0.2">
      <c r="A2011" t="s">
        <v>285</v>
      </c>
      <c r="B2011">
        <v>16450</v>
      </c>
      <c r="F2011" s="162" t="s">
        <v>274</v>
      </c>
      <c r="G2011" s="162"/>
      <c r="O2011" s="162" t="s">
        <v>274</v>
      </c>
      <c r="P2011" s="162"/>
      <c r="Q2011" s="162"/>
      <c r="R2011" s="162"/>
    </row>
    <row r="2012" spans="1:18" x14ac:dyDescent="0.2">
      <c r="A2012" t="s">
        <v>286</v>
      </c>
      <c r="B2012">
        <v>16740</v>
      </c>
      <c r="C2012">
        <v>16450</v>
      </c>
      <c r="F2012" s="162" t="s">
        <v>274</v>
      </c>
      <c r="G2012" s="162"/>
      <c r="O2012" s="162" t="s">
        <v>274</v>
      </c>
      <c r="P2012" s="162"/>
      <c r="Q2012" s="162"/>
      <c r="R2012" s="162"/>
    </row>
    <row r="2013" spans="1:18" x14ac:dyDescent="0.2">
      <c r="A2013" t="s">
        <v>287</v>
      </c>
      <c r="B2013">
        <v>150213.68700000001</v>
      </c>
      <c r="F2013" s="162" t="s">
        <v>274</v>
      </c>
      <c r="G2013" s="162"/>
      <c r="O2013" s="162" t="s">
        <v>274</v>
      </c>
      <c r="P2013" s="162"/>
      <c r="Q2013" s="162"/>
      <c r="R2013" s="162"/>
    </row>
    <row r="2014" spans="1:18" x14ac:dyDescent="0.2">
      <c r="A2014" t="s">
        <v>288</v>
      </c>
      <c r="B2014">
        <v>780546</v>
      </c>
      <c r="F2014" s="162" t="s">
        <v>274</v>
      </c>
      <c r="G2014" s="162"/>
      <c r="O2014" s="162" t="s">
        <v>274</v>
      </c>
      <c r="P2014" s="162"/>
      <c r="Q2014" s="162"/>
      <c r="R2014" s="162"/>
    </row>
    <row r="2015" spans="1:18" x14ac:dyDescent="0.2">
      <c r="A2015" t="s">
        <v>289</v>
      </c>
      <c r="B2015">
        <v>213998</v>
      </c>
      <c r="F2015" s="162" t="s">
        <v>274</v>
      </c>
      <c r="G2015" s="162"/>
      <c r="O2015" s="162" t="s">
        <v>274</v>
      </c>
      <c r="P2015" s="162"/>
      <c r="Q2015" s="162"/>
      <c r="R2015" s="162"/>
    </row>
    <row r="2016" spans="1:18" x14ac:dyDescent="0.2">
      <c r="F2016" s="162" t="s">
        <v>274</v>
      </c>
      <c r="G2016" s="162"/>
      <c r="O2016" s="162" t="s">
        <v>274</v>
      </c>
      <c r="P2016" s="162"/>
      <c r="Q2016" s="162"/>
      <c r="R2016" s="162"/>
    </row>
    <row r="2017" spans="1:18" x14ac:dyDescent="0.2">
      <c r="A2017" t="s">
        <v>290</v>
      </c>
      <c r="F2017" s="162" t="s">
        <v>274</v>
      </c>
      <c r="G2017" s="162"/>
      <c r="O2017" s="162" t="s">
        <v>274</v>
      </c>
      <c r="P2017" s="162"/>
      <c r="Q2017" s="162"/>
      <c r="R2017" s="162"/>
    </row>
    <row r="2018" spans="1:18" x14ac:dyDescent="0.2">
      <c r="A2018" t="s">
        <v>291</v>
      </c>
      <c r="B2018">
        <v>436</v>
      </c>
      <c r="F2018" s="162" t="s">
        <v>274</v>
      </c>
      <c r="G2018" s="162"/>
      <c r="O2018" s="162" t="s">
        <v>274</v>
      </c>
      <c r="P2018" s="162"/>
      <c r="R2018" s="162"/>
    </row>
    <row r="2019" spans="1:18" x14ac:dyDescent="0.2">
      <c r="A2019" t="s">
        <v>292</v>
      </c>
      <c r="B2019">
        <v>0</v>
      </c>
      <c r="F2019" s="162" t="s">
        <v>274</v>
      </c>
      <c r="G2019" s="162"/>
      <c r="O2019" s="162" t="s">
        <v>274</v>
      </c>
      <c r="P2019" s="162"/>
      <c r="Q2019" s="162"/>
      <c r="R2019" s="162"/>
    </row>
    <row r="2020" spans="1:18" x14ac:dyDescent="0.2">
      <c r="A2020" t="s">
        <v>293</v>
      </c>
      <c r="B2020">
        <v>3984</v>
      </c>
      <c r="F2020" s="162" t="s">
        <v>274</v>
      </c>
      <c r="G2020" s="162"/>
      <c r="O2020" s="162" t="s">
        <v>274</v>
      </c>
      <c r="P2020" s="162"/>
      <c r="Q2020" s="162"/>
      <c r="R2020" s="162"/>
    </row>
    <row r="2021" spans="1:18" x14ac:dyDescent="0.2">
      <c r="A2021" t="s">
        <v>294</v>
      </c>
      <c r="B2021">
        <v>0</v>
      </c>
      <c r="F2021" s="162" t="s">
        <v>274</v>
      </c>
      <c r="G2021" s="162"/>
      <c r="O2021" s="162" t="s">
        <v>274</v>
      </c>
      <c r="P2021" s="162"/>
      <c r="Q2021" s="162"/>
      <c r="R2021" s="162"/>
    </row>
    <row r="2022" spans="1:18" x14ac:dyDescent="0.2">
      <c r="A2022" t="s">
        <v>295</v>
      </c>
      <c r="B2022">
        <v>0</v>
      </c>
      <c r="F2022" s="162" t="s">
        <v>274</v>
      </c>
      <c r="G2022" s="162"/>
      <c r="O2022" s="162" t="s">
        <v>274</v>
      </c>
      <c r="P2022" s="162"/>
      <c r="Q2022" s="162"/>
      <c r="R2022" s="162"/>
    </row>
    <row r="2023" spans="1:18" x14ac:dyDescent="0.2">
      <c r="A2023" t="s">
        <v>296</v>
      </c>
      <c r="B2023">
        <v>0.97660000000000002</v>
      </c>
      <c r="F2023" s="162" t="s">
        <v>274</v>
      </c>
      <c r="G2023" s="162"/>
      <c r="O2023" s="162" t="s">
        <v>274</v>
      </c>
      <c r="P2023" s="162"/>
      <c r="Q2023" s="162"/>
      <c r="R2023" s="162"/>
    </row>
    <row r="2024" spans="1:18" x14ac:dyDescent="0.2">
      <c r="F2024" s="162" t="s">
        <v>274</v>
      </c>
      <c r="G2024" s="162"/>
      <c r="O2024" s="162" t="s">
        <v>274</v>
      </c>
      <c r="P2024" s="162"/>
      <c r="Q2024" s="162"/>
      <c r="R2024" s="162"/>
    </row>
    <row r="2025" spans="1:18" x14ac:dyDescent="0.2">
      <c r="A2025" t="s">
        <v>282</v>
      </c>
      <c r="B2025" t="s">
        <v>69</v>
      </c>
      <c r="C2025" t="s">
        <v>283</v>
      </c>
      <c r="F2025" s="162" t="s">
        <v>274</v>
      </c>
      <c r="G2025" s="162" t="str">
        <f t="shared" ref="G2025" si="1426">B2025</f>
        <v>H&amp;Sconc200-2-10.txt</v>
      </c>
      <c r="H2025">
        <f t="shared" ref="H2025" si="1427">B2026</f>
        <v>18435</v>
      </c>
      <c r="I2025">
        <f t="shared" ref="I2025" si="1428">B2027</f>
        <v>20118</v>
      </c>
      <c r="J2025">
        <f t="shared" ref="J2025" si="1429">B2028</f>
        <v>15812</v>
      </c>
      <c r="K2025">
        <f t="shared" ref="K2025:L2025" si="1430">B2029</f>
        <v>15845</v>
      </c>
      <c r="L2025">
        <f t="shared" si="1430"/>
        <v>15812</v>
      </c>
      <c r="O2025" s="162" t="s">
        <v>274</v>
      </c>
      <c r="P2025" s="162"/>
      <c r="Q2025" s="162"/>
      <c r="R2025" s="162"/>
    </row>
    <row r="2026" spans="1:18" x14ac:dyDescent="0.2">
      <c r="A2026" t="s">
        <v>215</v>
      </c>
      <c r="B2026">
        <v>18435</v>
      </c>
      <c r="C2026" t="s">
        <v>284</v>
      </c>
      <c r="D2026">
        <v>0.185</v>
      </c>
      <c r="F2026" s="162" t="s">
        <v>274</v>
      </c>
      <c r="G2026" s="162"/>
      <c r="O2026" s="162" t="s">
        <v>274</v>
      </c>
      <c r="P2026" s="162"/>
      <c r="Q2026" s="162"/>
      <c r="R2026" s="162"/>
    </row>
    <row r="2027" spans="1:18" x14ac:dyDescent="0.2">
      <c r="A2027" t="s">
        <v>216</v>
      </c>
      <c r="B2027">
        <v>20118</v>
      </c>
      <c r="C2027" t="s">
        <v>284</v>
      </c>
      <c r="D2027">
        <v>4.5999999999999999E-2</v>
      </c>
      <c r="F2027" s="162" t="s">
        <v>274</v>
      </c>
      <c r="G2027" s="162"/>
      <c r="O2027" s="162" t="s">
        <v>274</v>
      </c>
      <c r="P2027" s="162"/>
      <c r="Q2027" s="162"/>
      <c r="R2027" s="162"/>
    </row>
    <row r="2028" spans="1:18" x14ac:dyDescent="0.2">
      <c r="A2028" t="s">
        <v>285</v>
      </c>
      <c r="B2028">
        <v>15812</v>
      </c>
      <c r="F2028" s="162" t="s">
        <v>274</v>
      </c>
      <c r="G2028" s="162"/>
      <c r="O2028" s="162" t="s">
        <v>274</v>
      </c>
      <c r="P2028" s="162"/>
      <c r="Q2028" s="162"/>
      <c r="R2028" s="162"/>
    </row>
    <row r="2029" spans="1:18" x14ac:dyDescent="0.2">
      <c r="A2029" t="s">
        <v>286</v>
      </c>
      <c r="B2029">
        <v>15845</v>
      </c>
      <c r="C2029">
        <v>15812</v>
      </c>
      <c r="F2029" s="162" t="s">
        <v>274</v>
      </c>
      <c r="G2029" s="162"/>
      <c r="O2029" s="162" t="s">
        <v>274</v>
      </c>
      <c r="P2029" s="162"/>
      <c r="Q2029" s="162"/>
      <c r="R2029" s="162"/>
    </row>
    <row r="2030" spans="1:18" x14ac:dyDescent="0.2">
      <c r="A2030" t="s">
        <v>287</v>
      </c>
      <c r="B2030">
        <v>150185.489</v>
      </c>
      <c r="F2030" s="162" t="s">
        <v>274</v>
      </c>
      <c r="G2030" s="162"/>
      <c r="O2030" s="162" t="s">
        <v>274</v>
      </c>
      <c r="P2030" s="162"/>
      <c r="Q2030" s="162"/>
      <c r="R2030" s="162"/>
    </row>
    <row r="2031" spans="1:18" x14ac:dyDescent="0.2">
      <c r="A2031" t="s">
        <v>288</v>
      </c>
      <c r="B2031">
        <v>821456</v>
      </c>
      <c r="F2031" s="162" t="s">
        <v>274</v>
      </c>
      <c r="G2031" s="162"/>
      <c r="O2031" s="162" t="s">
        <v>274</v>
      </c>
      <c r="P2031" s="162"/>
      <c r="Q2031" s="162"/>
      <c r="R2031" s="162"/>
    </row>
    <row r="2032" spans="1:18" x14ac:dyDescent="0.2">
      <c r="A2032" t="s">
        <v>289</v>
      </c>
      <c r="B2032">
        <v>223254</v>
      </c>
      <c r="F2032" s="162" t="s">
        <v>274</v>
      </c>
      <c r="G2032" s="162"/>
      <c r="O2032" s="162" t="s">
        <v>274</v>
      </c>
      <c r="P2032" s="162"/>
      <c r="Q2032" s="162"/>
      <c r="R2032" s="162"/>
    </row>
    <row r="2033" spans="1:18" x14ac:dyDescent="0.2">
      <c r="F2033" s="162" t="s">
        <v>274</v>
      </c>
      <c r="G2033" s="162"/>
      <c r="O2033" s="162" t="s">
        <v>274</v>
      </c>
      <c r="P2033" s="162"/>
      <c r="Q2033" s="162"/>
      <c r="R2033" s="162"/>
    </row>
    <row r="2034" spans="1:18" x14ac:dyDescent="0.2">
      <c r="A2034" t="s">
        <v>290</v>
      </c>
      <c r="F2034" s="162" t="s">
        <v>274</v>
      </c>
      <c r="G2034" s="162"/>
      <c r="O2034" s="162" t="s">
        <v>274</v>
      </c>
      <c r="P2034" s="162"/>
      <c r="R2034" s="162"/>
    </row>
    <row r="2035" spans="1:18" x14ac:dyDescent="0.2">
      <c r="A2035" t="s">
        <v>291</v>
      </c>
      <c r="B2035">
        <v>469</v>
      </c>
      <c r="F2035" s="162" t="s">
        <v>274</v>
      </c>
      <c r="G2035" s="162"/>
      <c r="O2035" s="162" t="s">
        <v>274</v>
      </c>
      <c r="P2035" s="162"/>
      <c r="Q2035" s="162"/>
      <c r="R2035" s="162"/>
    </row>
    <row r="2036" spans="1:18" x14ac:dyDescent="0.2">
      <c r="A2036" t="s">
        <v>292</v>
      </c>
      <c r="B2036">
        <v>0</v>
      </c>
      <c r="F2036" s="162" t="s">
        <v>274</v>
      </c>
      <c r="G2036" s="162"/>
      <c r="O2036" s="162" t="s">
        <v>274</v>
      </c>
      <c r="P2036" s="162"/>
      <c r="Q2036" s="162"/>
      <c r="R2036" s="162"/>
    </row>
    <row r="2037" spans="1:18" x14ac:dyDescent="0.2">
      <c r="A2037" t="s">
        <v>293</v>
      </c>
      <c r="B2037">
        <v>4538</v>
      </c>
      <c r="F2037" s="162" t="s">
        <v>274</v>
      </c>
      <c r="G2037" s="162"/>
      <c r="O2037" s="162" t="s">
        <v>274</v>
      </c>
      <c r="P2037" s="162"/>
      <c r="Q2037" s="162"/>
      <c r="R2037" s="162"/>
    </row>
    <row r="2038" spans="1:18" x14ac:dyDescent="0.2">
      <c r="A2038" t="s">
        <v>294</v>
      </c>
      <c r="B2038">
        <v>0</v>
      </c>
      <c r="F2038" s="162" t="s">
        <v>274</v>
      </c>
      <c r="G2038" s="162"/>
      <c r="O2038" s="162" t="s">
        <v>274</v>
      </c>
      <c r="P2038" s="162"/>
      <c r="Q2038" s="162"/>
      <c r="R2038" s="162"/>
    </row>
    <row r="2039" spans="1:18" x14ac:dyDescent="0.2">
      <c r="A2039" t="s">
        <v>295</v>
      </c>
      <c r="B2039">
        <v>0</v>
      </c>
      <c r="F2039" s="162" t="s">
        <v>274</v>
      </c>
      <c r="G2039" s="162"/>
      <c r="O2039" s="162" t="s">
        <v>274</v>
      </c>
      <c r="P2039" s="162"/>
      <c r="Q2039" s="162"/>
      <c r="R2039" s="162"/>
    </row>
    <row r="2040" spans="1:18" x14ac:dyDescent="0.2">
      <c r="A2040" t="s">
        <v>296</v>
      </c>
      <c r="B2040">
        <v>0.98</v>
      </c>
      <c r="F2040" s="162" t="s">
        <v>274</v>
      </c>
      <c r="G2040" s="162"/>
      <c r="O2040" s="162" t="s">
        <v>274</v>
      </c>
      <c r="P2040" s="162"/>
      <c r="Q2040" s="162"/>
      <c r="R2040" s="162"/>
    </row>
    <row r="2041" spans="1:18" x14ac:dyDescent="0.2">
      <c r="F2041" s="162" t="s">
        <v>274</v>
      </c>
      <c r="G2041" s="162"/>
      <c r="O2041" s="162" t="s">
        <v>274</v>
      </c>
      <c r="P2041" s="162"/>
      <c r="Q2041" s="162"/>
      <c r="R2041" s="162"/>
    </row>
    <row r="2042" spans="1:18" x14ac:dyDescent="0.2">
      <c r="A2042" t="s">
        <v>282</v>
      </c>
      <c r="B2042" t="s">
        <v>88</v>
      </c>
      <c r="C2042" t="s">
        <v>283</v>
      </c>
      <c r="F2042" s="162" t="s">
        <v>274</v>
      </c>
      <c r="G2042" s="162" t="str">
        <f t="shared" ref="G2042" si="1431">B2042</f>
        <v>H&amp;Sconc500-2-1.txt</v>
      </c>
      <c r="H2042">
        <f t="shared" ref="H2042" si="1432">B2043</f>
        <v>48415</v>
      </c>
      <c r="I2042">
        <f t="shared" ref="I2042" si="1433">B2044</f>
        <v>52284</v>
      </c>
      <c r="J2042">
        <f t="shared" ref="J2042" si="1434">B2045</f>
        <v>41118</v>
      </c>
      <c r="K2042">
        <f t="shared" ref="K2042:L2042" si="1435">B2046</f>
        <v>41191</v>
      </c>
      <c r="L2042">
        <f t="shared" si="1435"/>
        <v>41118</v>
      </c>
      <c r="O2042" s="162" t="s">
        <v>274</v>
      </c>
      <c r="P2042" s="162"/>
      <c r="Q2042" s="162"/>
      <c r="R2042" s="162"/>
    </row>
    <row r="2043" spans="1:18" x14ac:dyDescent="0.2">
      <c r="A2043" t="s">
        <v>215</v>
      </c>
      <c r="B2043">
        <v>48415</v>
      </c>
      <c r="C2043" t="s">
        <v>284</v>
      </c>
      <c r="D2043">
        <v>3.16</v>
      </c>
      <c r="F2043" s="162" t="s">
        <v>274</v>
      </c>
      <c r="G2043" s="162"/>
      <c r="O2043" s="162" t="s">
        <v>274</v>
      </c>
      <c r="P2043" s="162"/>
      <c r="Q2043" s="162"/>
      <c r="R2043" s="162"/>
    </row>
    <row r="2044" spans="1:18" x14ac:dyDescent="0.2">
      <c r="A2044" t="s">
        <v>216</v>
      </c>
      <c r="B2044">
        <v>52284</v>
      </c>
      <c r="C2044" t="s">
        <v>284</v>
      </c>
      <c r="D2044">
        <v>0.38700000000000001</v>
      </c>
      <c r="F2044" s="162" t="s">
        <v>274</v>
      </c>
      <c r="G2044" s="162"/>
      <c r="O2044" s="162" t="s">
        <v>274</v>
      </c>
      <c r="P2044" s="162"/>
      <c r="Q2044" s="162"/>
      <c r="R2044" s="162"/>
    </row>
    <row r="2045" spans="1:18" x14ac:dyDescent="0.2">
      <c r="A2045" t="s">
        <v>285</v>
      </c>
      <c r="B2045">
        <v>41118</v>
      </c>
      <c r="F2045" s="162" t="s">
        <v>274</v>
      </c>
      <c r="G2045" s="162"/>
      <c r="O2045" s="162" t="s">
        <v>274</v>
      </c>
      <c r="P2045" s="162"/>
      <c r="Q2045" s="162"/>
      <c r="R2045" s="162"/>
    </row>
    <row r="2046" spans="1:18" x14ac:dyDescent="0.2">
      <c r="A2046" t="s">
        <v>286</v>
      </c>
      <c r="B2046">
        <v>41191</v>
      </c>
      <c r="C2046">
        <v>41118</v>
      </c>
      <c r="F2046" s="162" t="s">
        <v>274</v>
      </c>
      <c r="G2046" s="162"/>
      <c r="O2046" s="162" t="s">
        <v>274</v>
      </c>
      <c r="P2046" s="162"/>
      <c r="Q2046" s="162"/>
      <c r="R2046" s="162"/>
    </row>
    <row r="2047" spans="1:18" x14ac:dyDescent="0.2">
      <c r="A2047" t="s">
        <v>287</v>
      </c>
      <c r="B2047">
        <v>10626.566999999999</v>
      </c>
      <c r="F2047" s="162" t="s">
        <v>274</v>
      </c>
      <c r="G2047" s="162"/>
      <c r="O2047" s="162" t="s">
        <v>274</v>
      </c>
      <c r="P2047" s="162"/>
      <c r="Q2047" s="162"/>
      <c r="R2047" s="162"/>
    </row>
    <row r="2048" spans="1:18" x14ac:dyDescent="0.2">
      <c r="A2048" t="s">
        <v>288</v>
      </c>
      <c r="B2048">
        <v>19550</v>
      </c>
      <c r="F2048" s="162" t="s">
        <v>274</v>
      </c>
      <c r="G2048" s="162"/>
      <c r="O2048" s="162" t="s">
        <v>274</v>
      </c>
      <c r="P2048" s="162"/>
      <c r="Q2048" s="162"/>
      <c r="R2048" s="162"/>
    </row>
    <row r="2049" spans="1:18" x14ac:dyDescent="0.2">
      <c r="A2049" t="s">
        <v>289</v>
      </c>
      <c r="B2049">
        <v>4778</v>
      </c>
      <c r="F2049" s="162" t="s">
        <v>274</v>
      </c>
      <c r="G2049" s="162"/>
      <c r="O2049" s="162" t="s">
        <v>274</v>
      </c>
      <c r="P2049" s="162"/>
      <c r="Q2049" s="162"/>
      <c r="R2049" s="162"/>
    </row>
    <row r="2050" spans="1:18" x14ac:dyDescent="0.2">
      <c r="F2050" s="162" t="s">
        <v>274</v>
      </c>
      <c r="G2050" s="162"/>
      <c r="O2050" s="162" t="s">
        <v>274</v>
      </c>
      <c r="P2050" s="162"/>
      <c r="R2050" s="162"/>
    </row>
    <row r="2051" spans="1:18" x14ac:dyDescent="0.2">
      <c r="A2051" t="s">
        <v>290</v>
      </c>
      <c r="F2051" s="162" t="s">
        <v>274</v>
      </c>
      <c r="G2051" s="162"/>
      <c r="O2051" s="162" t="s">
        <v>274</v>
      </c>
      <c r="P2051" s="162"/>
      <c r="Q2051" s="162"/>
      <c r="R2051" s="162"/>
    </row>
    <row r="2052" spans="1:18" x14ac:dyDescent="0.2">
      <c r="A2052" t="s">
        <v>291</v>
      </c>
      <c r="B2052">
        <v>55</v>
      </c>
      <c r="F2052" s="162" t="s">
        <v>274</v>
      </c>
      <c r="G2052" s="162"/>
      <c r="O2052" s="162" t="s">
        <v>274</v>
      </c>
      <c r="P2052" s="162"/>
      <c r="Q2052" s="162"/>
      <c r="R2052" s="162"/>
    </row>
    <row r="2053" spans="1:18" x14ac:dyDescent="0.2">
      <c r="A2053" t="s">
        <v>292</v>
      </c>
      <c r="B2053">
        <v>0</v>
      </c>
      <c r="F2053" s="162" t="s">
        <v>274</v>
      </c>
      <c r="G2053" s="162"/>
      <c r="O2053" s="162" t="s">
        <v>274</v>
      </c>
      <c r="P2053" s="162"/>
      <c r="Q2053" s="162"/>
      <c r="R2053" s="162"/>
    </row>
    <row r="2054" spans="1:18" x14ac:dyDescent="0.2">
      <c r="A2054" t="s">
        <v>293</v>
      </c>
      <c r="B2054">
        <v>410</v>
      </c>
      <c r="F2054" s="162" t="s">
        <v>274</v>
      </c>
      <c r="G2054" s="162"/>
      <c r="O2054" s="162" t="s">
        <v>274</v>
      </c>
      <c r="P2054" s="162"/>
      <c r="Q2054" s="162"/>
      <c r="R2054" s="162"/>
    </row>
    <row r="2055" spans="1:18" x14ac:dyDescent="0.2">
      <c r="A2055" t="s">
        <v>294</v>
      </c>
      <c r="B2055">
        <v>0</v>
      </c>
      <c r="F2055" s="162" t="s">
        <v>274</v>
      </c>
      <c r="G2055" s="162"/>
      <c r="O2055" s="162" t="s">
        <v>274</v>
      </c>
      <c r="P2055" s="162"/>
      <c r="Q2055" s="162"/>
      <c r="R2055" s="162"/>
    </row>
    <row r="2056" spans="1:18" x14ac:dyDescent="0.2">
      <c r="A2056" t="s">
        <v>295</v>
      </c>
      <c r="B2056">
        <v>0</v>
      </c>
      <c r="F2056" s="162" t="s">
        <v>274</v>
      </c>
      <c r="G2056" s="162"/>
      <c r="O2056" s="162" t="s">
        <v>274</v>
      </c>
      <c r="P2056" s="162"/>
      <c r="Q2056" s="162"/>
      <c r="R2056" s="162"/>
    </row>
    <row r="2057" spans="1:18" x14ac:dyDescent="0.2">
      <c r="A2057" t="s">
        <v>296</v>
      </c>
      <c r="B2057">
        <v>0.97809999999999997</v>
      </c>
      <c r="F2057" s="162" t="s">
        <v>274</v>
      </c>
      <c r="G2057" s="162"/>
      <c r="O2057" s="162" t="s">
        <v>274</v>
      </c>
      <c r="P2057" s="162"/>
      <c r="Q2057" s="162"/>
      <c r="R2057" s="162"/>
    </row>
    <row r="2058" spans="1:18" x14ac:dyDescent="0.2">
      <c r="F2058" s="162" t="s">
        <v>274</v>
      </c>
      <c r="G2058" s="162"/>
      <c r="O2058" s="162" t="s">
        <v>274</v>
      </c>
      <c r="P2058" s="162"/>
      <c r="Q2058" s="162"/>
      <c r="R2058" s="162"/>
    </row>
    <row r="2059" spans="1:18" x14ac:dyDescent="0.2">
      <c r="A2059" t="s">
        <v>282</v>
      </c>
      <c r="B2059" t="s">
        <v>90</v>
      </c>
      <c r="C2059" t="s">
        <v>283</v>
      </c>
      <c r="F2059" s="162" t="s">
        <v>274</v>
      </c>
      <c r="G2059" s="162" t="str">
        <f t="shared" ref="G2059" si="1436">B2059</f>
        <v>H&amp;Sconc500-2-2.txt</v>
      </c>
      <c r="H2059">
        <f t="shared" ref="H2059" si="1437">B2060</f>
        <v>49158</v>
      </c>
      <c r="I2059">
        <f t="shared" ref="I2059" si="1438">B2061</f>
        <v>53952</v>
      </c>
      <c r="J2059">
        <f t="shared" ref="J2059" si="1439">B2062</f>
        <v>42890</v>
      </c>
      <c r="K2059">
        <f t="shared" ref="K2059:L2059" si="1440">B2063</f>
        <v>42925</v>
      </c>
      <c r="L2059">
        <f t="shared" si="1440"/>
        <v>42890</v>
      </c>
      <c r="O2059" s="162" t="s">
        <v>274</v>
      </c>
      <c r="P2059" s="162"/>
      <c r="Q2059" s="162"/>
      <c r="R2059" s="162"/>
    </row>
    <row r="2060" spans="1:18" x14ac:dyDescent="0.2">
      <c r="A2060" t="s">
        <v>215</v>
      </c>
      <c r="B2060">
        <v>49158</v>
      </c>
      <c r="C2060" t="s">
        <v>284</v>
      </c>
      <c r="D2060">
        <v>1.024</v>
      </c>
      <c r="F2060" s="162" t="s">
        <v>274</v>
      </c>
      <c r="G2060" s="162"/>
      <c r="O2060" s="162" t="s">
        <v>274</v>
      </c>
      <c r="P2060" s="162"/>
      <c r="Q2060" s="162"/>
      <c r="R2060" s="162"/>
    </row>
    <row r="2061" spans="1:18" x14ac:dyDescent="0.2">
      <c r="A2061" t="s">
        <v>216</v>
      </c>
      <c r="B2061">
        <v>53952</v>
      </c>
      <c r="C2061" t="s">
        <v>284</v>
      </c>
      <c r="D2061">
        <v>0.49399999999999999</v>
      </c>
      <c r="F2061" s="162" t="s">
        <v>274</v>
      </c>
      <c r="G2061" s="162"/>
      <c r="O2061" s="162" t="s">
        <v>274</v>
      </c>
      <c r="P2061" s="162"/>
      <c r="Q2061" s="162"/>
      <c r="R2061" s="162"/>
    </row>
    <row r="2062" spans="1:18" x14ac:dyDescent="0.2">
      <c r="A2062" t="s">
        <v>285</v>
      </c>
      <c r="B2062">
        <v>42890</v>
      </c>
      <c r="F2062" s="162" t="s">
        <v>274</v>
      </c>
      <c r="G2062" s="162"/>
      <c r="O2062" s="162" t="s">
        <v>274</v>
      </c>
      <c r="P2062" s="162"/>
      <c r="Q2062" s="162"/>
      <c r="R2062" s="162"/>
    </row>
    <row r="2063" spans="1:18" x14ac:dyDescent="0.2">
      <c r="A2063" t="s">
        <v>286</v>
      </c>
      <c r="B2063">
        <v>42925</v>
      </c>
      <c r="C2063">
        <v>42890</v>
      </c>
      <c r="F2063" s="162" t="s">
        <v>274</v>
      </c>
      <c r="G2063" s="162"/>
      <c r="O2063" s="162" t="s">
        <v>274</v>
      </c>
      <c r="P2063" s="162"/>
      <c r="Q2063" s="162"/>
      <c r="R2063" s="162"/>
    </row>
    <row r="2064" spans="1:18" x14ac:dyDescent="0.2">
      <c r="A2064" t="s">
        <v>287</v>
      </c>
      <c r="B2064">
        <v>10314.718000000001</v>
      </c>
      <c r="F2064" s="162" t="s">
        <v>274</v>
      </c>
      <c r="G2064" s="162"/>
      <c r="O2064" s="162" t="s">
        <v>274</v>
      </c>
      <c r="P2064" s="162"/>
      <c r="Q2064" s="162"/>
      <c r="R2064" s="162"/>
    </row>
    <row r="2065" spans="1:18" x14ac:dyDescent="0.2">
      <c r="A2065" t="s">
        <v>288</v>
      </c>
      <c r="B2065">
        <v>20784</v>
      </c>
      <c r="F2065" s="162" t="s">
        <v>274</v>
      </c>
      <c r="G2065" s="162"/>
      <c r="O2065" s="162" t="s">
        <v>274</v>
      </c>
      <c r="P2065" s="162"/>
      <c r="Q2065" s="162"/>
      <c r="R2065" s="162"/>
    </row>
    <row r="2066" spans="1:18" x14ac:dyDescent="0.2">
      <c r="A2066" t="s">
        <v>289</v>
      </c>
      <c r="B2066">
        <v>4543</v>
      </c>
      <c r="F2066" s="162" t="s">
        <v>274</v>
      </c>
      <c r="G2066" s="162"/>
      <c r="O2066" s="162" t="s">
        <v>274</v>
      </c>
      <c r="P2066" s="162"/>
      <c r="R2066" s="162"/>
    </row>
    <row r="2067" spans="1:18" x14ac:dyDescent="0.2">
      <c r="F2067" s="162" t="s">
        <v>274</v>
      </c>
      <c r="G2067" s="162"/>
      <c r="O2067" s="162" t="s">
        <v>274</v>
      </c>
      <c r="P2067" s="162"/>
      <c r="Q2067" s="162"/>
      <c r="R2067" s="162"/>
    </row>
    <row r="2068" spans="1:18" x14ac:dyDescent="0.2">
      <c r="A2068" t="s">
        <v>290</v>
      </c>
      <c r="F2068" s="162" t="s">
        <v>274</v>
      </c>
      <c r="G2068" s="162"/>
      <c r="O2068" s="162" t="s">
        <v>274</v>
      </c>
      <c r="P2068" s="162"/>
      <c r="Q2068" s="162"/>
      <c r="R2068" s="162"/>
    </row>
    <row r="2069" spans="1:18" x14ac:dyDescent="0.2">
      <c r="A2069" t="s">
        <v>291</v>
      </c>
      <c r="B2069">
        <v>97</v>
      </c>
      <c r="F2069" s="162" t="s">
        <v>274</v>
      </c>
      <c r="G2069" s="162"/>
      <c r="O2069" s="162" t="s">
        <v>274</v>
      </c>
      <c r="P2069" s="162"/>
      <c r="Q2069" s="162"/>
      <c r="R2069" s="162"/>
    </row>
    <row r="2070" spans="1:18" x14ac:dyDescent="0.2">
      <c r="A2070" t="s">
        <v>292</v>
      </c>
      <c r="B2070">
        <v>0</v>
      </c>
      <c r="F2070" s="162" t="s">
        <v>274</v>
      </c>
      <c r="G2070" s="162"/>
      <c r="O2070" s="162" t="s">
        <v>274</v>
      </c>
      <c r="P2070" s="162"/>
      <c r="Q2070" s="162"/>
      <c r="R2070" s="162"/>
    </row>
    <row r="2071" spans="1:18" x14ac:dyDescent="0.2">
      <c r="A2071" t="s">
        <v>293</v>
      </c>
      <c r="B2071">
        <v>523</v>
      </c>
      <c r="F2071" s="162" t="s">
        <v>274</v>
      </c>
      <c r="G2071" s="162"/>
      <c r="O2071" s="162" t="s">
        <v>274</v>
      </c>
      <c r="P2071" s="162"/>
      <c r="Q2071" s="162"/>
      <c r="R2071" s="162"/>
    </row>
    <row r="2072" spans="1:18" x14ac:dyDescent="0.2">
      <c r="A2072" t="s">
        <v>294</v>
      </c>
      <c r="B2072">
        <v>0</v>
      </c>
      <c r="F2072" s="162" t="s">
        <v>274</v>
      </c>
      <c r="G2072" s="162"/>
      <c r="O2072" s="162" t="s">
        <v>274</v>
      </c>
      <c r="P2072" s="162"/>
      <c r="Q2072" s="162"/>
      <c r="R2072" s="162"/>
    </row>
    <row r="2073" spans="1:18" x14ac:dyDescent="0.2">
      <c r="A2073" t="s">
        <v>295</v>
      </c>
      <c r="B2073">
        <v>0</v>
      </c>
      <c r="F2073" s="162" t="s">
        <v>274</v>
      </c>
      <c r="G2073" s="162"/>
      <c r="O2073" s="162" t="s">
        <v>274</v>
      </c>
      <c r="P2073" s="162"/>
      <c r="Q2073" s="162"/>
      <c r="R2073" s="162"/>
    </row>
    <row r="2074" spans="1:18" x14ac:dyDescent="0.2">
      <c r="A2074" t="s">
        <v>296</v>
      </c>
      <c r="B2074">
        <v>0.97150000000000003</v>
      </c>
      <c r="F2074" s="162" t="s">
        <v>274</v>
      </c>
      <c r="G2074" s="162"/>
      <c r="O2074" s="162" t="s">
        <v>274</v>
      </c>
      <c r="P2074" s="162"/>
      <c r="Q2074" s="162"/>
      <c r="R2074" s="162"/>
    </row>
    <row r="2075" spans="1:18" x14ac:dyDescent="0.2">
      <c r="F2075" s="162" t="s">
        <v>274</v>
      </c>
      <c r="G2075" s="162"/>
      <c r="O2075" s="162" t="s">
        <v>274</v>
      </c>
      <c r="P2075" s="162"/>
      <c r="Q2075" s="162"/>
      <c r="R2075" s="162"/>
    </row>
    <row r="2076" spans="1:18" x14ac:dyDescent="0.2">
      <c r="A2076" t="s">
        <v>282</v>
      </c>
      <c r="B2076" t="s">
        <v>91</v>
      </c>
      <c r="C2076" t="s">
        <v>283</v>
      </c>
      <c r="F2076" s="162" t="s">
        <v>274</v>
      </c>
      <c r="G2076" s="162" t="str">
        <f t="shared" ref="G2076" si="1441">B2076</f>
        <v>H&amp;Sconc500-2-3.txt</v>
      </c>
      <c r="H2076">
        <f t="shared" ref="H2076" si="1442">B2077</f>
        <v>48849</v>
      </c>
      <c r="I2076">
        <f t="shared" ref="I2076" si="1443">B2078</f>
        <v>52585</v>
      </c>
      <c r="J2076">
        <f t="shared" ref="J2076" si="1444">B2079</f>
        <v>42058</v>
      </c>
      <c r="K2076">
        <f t="shared" ref="K2076:L2076" si="1445">B2080</f>
        <v>42305</v>
      </c>
      <c r="L2076">
        <f t="shared" si="1445"/>
        <v>42058</v>
      </c>
      <c r="O2076" s="162" t="s">
        <v>274</v>
      </c>
      <c r="P2076" s="162"/>
      <c r="Q2076" s="162"/>
      <c r="R2076" s="162"/>
    </row>
    <row r="2077" spans="1:18" x14ac:dyDescent="0.2">
      <c r="A2077" t="s">
        <v>215</v>
      </c>
      <c r="B2077">
        <v>48849</v>
      </c>
      <c r="C2077" t="s">
        <v>284</v>
      </c>
      <c r="D2077">
        <v>3.0680000000000001</v>
      </c>
      <c r="F2077" s="162" t="s">
        <v>274</v>
      </c>
      <c r="G2077" s="162"/>
      <c r="O2077" s="162" t="s">
        <v>274</v>
      </c>
      <c r="P2077" s="162"/>
      <c r="Q2077" s="162"/>
      <c r="R2077" s="162"/>
    </row>
    <row r="2078" spans="1:18" x14ac:dyDescent="0.2">
      <c r="A2078" t="s">
        <v>216</v>
      </c>
      <c r="B2078">
        <v>52585</v>
      </c>
      <c r="C2078" t="s">
        <v>284</v>
      </c>
      <c r="D2078">
        <v>0.13100000000000001</v>
      </c>
      <c r="F2078" s="162" t="s">
        <v>274</v>
      </c>
      <c r="G2078" s="162"/>
      <c r="O2078" s="162" t="s">
        <v>274</v>
      </c>
      <c r="P2078" s="162"/>
      <c r="Q2078" s="162"/>
      <c r="R2078" s="162"/>
    </row>
    <row r="2079" spans="1:18" x14ac:dyDescent="0.2">
      <c r="A2079" t="s">
        <v>285</v>
      </c>
      <c r="B2079">
        <v>42058</v>
      </c>
      <c r="F2079" s="162" t="s">
        <v>274</v>
      </c>
      <c r="G2079" s="162"/>
      <c r="O2079" s="162" t="s">
        <v>274</v>
      </c>
      <c r="P2079" s="162"/>
      <c r="Q2079" s="162"/>
      <c r="R2079" s="162"/>
    </row>
    <row r="2080" spans="1:18" x14ac:dyDescent="0.2">
      <c r="A2080" t="s">
        <v>286</v>
      </c>
      <c r="B2080">
        <v>42305</v>
      </c>
      <c r="C2080">
        <v>42058</v>
      </c>
      <c r="F2080" s="162" t="s">
        <v>274</v>
      </c>
      <c r="G2080" s="162"/>
      <c r="O2080" s="162" t="s">
        <v>274</v>
      </c>
      <c r="P2080" s="162"/>
      <c r="Q2080" s="162"/>
      <c r="R2080" s="162"/>
    </row>
    <row r="2081" spans="1:18" x14ac:dyDescent="0.2">
      <c r="A2081" t="s">
        <v>287</v>
      </c>
      <c r="B2081">
        <v>10290.114</v>
      </c>
      <c r="F2081" s="162" t="s">
        <v>274</v>
      </c>
      <c r="G2081" s="162"/>
      <c r="O2081" s="162" t="s">
        <v>274</v>
      </c>
      <c r="P2081" s="162"/>
      <c r="Q2081" s="162"/>
      <c r="R2081" s="162"/>
    </row>
    <row r="2082" spans="1:18" x14ac:dyDescent="0.2">
      <c r="A2082" t="s">
        <v>288</v>
      </c>
      <c r="B2082">
        <v>20256</v>
      </c>
      <c r="F2082" s="162" t="s">
        <v>274</v>
      </c>
      <c r="G2082" s="162"/>
      <c r="O2082" s="162" t="s">
        <v>274</v>
      </c>
      <c r="P2082" s="162"/>
      <c r="R2082" s="162"/>
    </row>
    <row r="2083" spans="1:18" x14ac:dyDescent="0.2">
      <c r="A2083" t="s">
        <v>289</v>
      </c>
      <c r="B2083">
        <v>4510</v>
      </c>
      <c r="F2083" s="162" t="s">
        <v>274</v>
      </c>
      <c r="G2083" s="162"/>
      <c r="O2083" s="162" t="s">
        <v>274</v>
      </c>
      <c r="P2083" s="162"/>
      <c r="Q2083" s="162"/>
      <c r="R2083" s="162"/>
    </row>
    <row r="2084" spans="1:18" x14ac:dyDescent="0.2">
      <c r="F2084" s="162" t="s">
        <v>274</v>
      </c>
      <c r="G2084" s="162"/>
      <c r="O2084" s="162" t="s">
        <v>274</v>
      </c>
      <c r="P2084" s="162"/>
      <c r="Q2084" s="162"/>
      <c r="R2084" s="162"/>
    </row>
    <row r="2085" spans="1:18" x14ac:dyDescent="0.2">
      <c r="A2085" t="s">
        <v>290</v>
      </c>
      <c r="F2085" s="162" t="s">
        <v>274</v>
      </c>
      <c r="G2085" s="162"/>
      <c r="O2085" s="162" t="s">
        <v>274</v>
      </c>
      <c r="P2085" s="162"/>
      <c r="Q2085" s="162"/>
      <c r="R2085" s="162"/>
    </row>
    <row r="2086" spans="1:18" x14ac:dyDescent="0.2">
      <c r="A2086" t="s">
        <v>291</v>
      </c>
      <c r="B2086">
        <v>89</v>
      </c>
      <c r="F2086" s="162" t="s">
        <v>274</v>
      </c>
      <c r="G2086" s="162"/>
      <c r="O2086" s="162" t="s">
        <v>274</v>
      </c>
      <c r="P2086" s="162"/>
      <c r="Q2086" s="162"/>
      <c r="R2086" s="162"/>
    </row>
    <row r="2087" spans="1:18" x14ac:dyDescent="0.2">
      <c r="A2087" t="s">
        <v>292</v>
      </c>
      <c r="B2087">
        <v>0</v>
      </c>
      <c r="F2087" s="162" t="s">
        <v>274</v>
      </c>
      <c r="G2087" s="162"/>
      <c r="O2087" s="162" t="s">
        <v>274</v>
      </c>
      <c r="P2087" s="162"/>
      <c r="Q2087" s="162"/>
      <c r="R2087" s="162"/>
    </row>
    <row r="2088" spans="1:18" x14ac:dyDescent="0.2">
      <c r="A2088" t="s">
        <v>293</v>
      </c>
      <c r="B2088">
        <v>594</v>
      </c>
      <c r="F2088" s="162" t="s">
        <v>274</v>
      </c>
      <c r="G2088" s="162"/>
      <c r="O2088" s="162" t="s">
        <v>274</v>
      </c>
      <c r="P2088" s="162"/>
      <c r="Q2088" s="162"/>
      <c r="R2088" s="162"/>
    </row>
    <row r="2089" spans="1:18" x14ac:dyDescent="0.2">
      <c r="A2089" t="s">
        <v>294</v>
      </c>
      <c r="B2089">
        <v>0</v>
      </c>
      <c r="F2089" s="162" t="s">
        <v>274</v>
      </c>
      <c r="G2089" s="162"/>
      <c r="O2089" s="162" t="s">
        <v>274</v>
      </c>
      <c r="P2089" s="162"/>
      <c r="Q2089" s="162"/>
      <c r="R2089" s="162"/>
    </row>
    <row r="2090" spans="1:18" x14ac:dyDescent="0.2">
      <c r="A2090" t="s">
        <v>295</v>
      </c>
      <c r="B2090">
        <v>0</v>
      </c>
      <c r="F2090" s="162" t="s">
        <v>274</v>
      </c>
      <c r="G2090" s="162"/>
      <c r="O2090" s="162" t="s">
        <v>274</v>
      </c>
      <c r="P2090" s="162"/>
      <c r="Q2090" s="162"/>
      <c r="R2090" s="162"/>
    </row>
    <row r="2091" spans="1:18" x14ac:dyDescent="0.2">
      <c r="A2091" t="s">
        <v>296</v>
      </c>
      <c r="B2091">
        <v>0.97260000000000002</v>
      </c>
      <c r="F2091" s="162" t="s">
        <v>274</v>
      </c>
      <c r="G2091" s="162"/>
      <c r="O2091" s="162" t="s">
        <v>274</v>
      </c>
      <c r="P2091" s="162"/>
      <c r="Q2091" s="162"/>
      <c r="R2091" s="162"/>
    </row>
    <row r="2092" spans="1:18" x14ac:dyDescent="0.2">
      <c r="F2092" s="162" t="s">
        <v>274</v>
      </c>
      <c r="G2092" s="162"/>
      <c r="O2092" s="162" t="s">
        <v>274</v>
      </c>
      <c r="P2092" s="162"/>
      <c r="Q2092" s="162"/>
      <c r="R2092" s="162"/>
    </row>
    <row r="2093" spans="1:18" x14ac:dyDescent="0.2">
      <c r="A2093" t="s">
        <v>282</v>
      </c>
      <c r="B2093" t="s">
        <v>92</v>
      </c>
      <c r="C2093" t="s">
        <v>283</v>
      </c>
      <c r="F2093" s="162" t="s">
        <v>274</v>
      </c>
      <c r="G2093" s="162" t="str">
        <f t="shared" ref="G2093" si="1446">B2093</f>
        <v>H&amp;Sconc500-2-4.txt</v>
      </c>
      <c r="H2093">
        <f t="shared" ref="H2093" si="1447">B2094</f>
        <v>48241</v>
      </c>
      <c r="I2093">
        <f t="shared" ref="I2093" si="1448">B2095</f>
        <v>52389</v>
      </c>
      <c r="J2093">
        <f t="shared" ref="J2093" si="1449">B2096</f>
        <v>40907</v>
      </c>
      <c r="K2093">
        <f t="shared" ref="K2093:L2093" si="1450">B2097</f>
        <v>41115</v>
      </c>
      <c r="L2093">
        <f t="shared" si="1450"/>
        <v>40907</v>
      </c>
      <c r="O2093" s="162" t="s">
        <v>274</v>
      </c>
      <c r="P2093" s="162"/>
      <c r="Q2093" s="162"/>
      <c r="R2093" s="162"/>
    </row>
    <row r="2094" spans="1:18" x14ac:dyDescent="0.2">
      <c r="A2094" t="s">
        <v>215</v>
      </c>
      <c r="B2094">
        <v>48241</v>
      </c>
      <c r="C2094" t="s">
        <v>284</v>
      </c>
      <c r="D2094">
        <v>3.4119999999999999</v>
      </c>
      <c r="F2094" s="162" t="s">
        <v>274</v>
      </c>
      <c r="G2094" s="162"/>
      <c r="O2094" s="162" t="s">
        <v>274</v>
      </c>
      <c r="P2094" s="162"/>
      <c r="Q2094" s="162"/>
      <c r="R2094" s="162"/>
    </row>
    <row r="2095" spans="1:18" x14ac:dyDescent="0.2">
      <c r="A2095" t="s">
        <v>216</v>
      </c>
      <c r="B2095">
        <v>52389</v>
      </c>
      <c r="C2095" t="s">
        <v>284</v>
      </c>
      <c r="D2095">
        <v>0.129</v>
      </c>
      <c r="F2095" s="162" t="s">
        <v>274</v>
      </c>
      <c r="G2095" s="162"/>
      <c r="O2095" s="162" t="s">
        <v>274</v>
      </c>
      <c r="P2095" s="162"/>
      <c r="Q2095" s="162"/>
      <c r="R2095" s="162"/>
    </row>
    <row r="2096" spans="1:18" x14ac:dyDescent="0.2">
      <c r="A2096" t="s">
        <v>285</v>
      </c>
      <c r="B2096">
        <v>40907</v>
      </c>
      <c r="F2096" s="162" t="s">
        <v>274</v>
      </c>
      <c r="G2096" s="162"/>
      <c r="O2096" s="162" t="s">
        <v>274</v>
      </c>
      <c r="P2096" s="162"/>
      <c r="Q2096" s="162"/>
      <c r="R2096" s="162"/>
    </row>
    <row r="2097" spans="1:18" x14ac:dyDescent="0.2">
      <c r="A2097" t="s">
        <v>286</v>
      </c>
      <c r="B2097">
        <v>41115</v>
      </c>
      <c r="C2097">
        <v>40907</v>
      </c>
      <c r="F2097" s="162" t="s">
        <v>274</v>
      </c>
      <c r="G2097" s="162"/>
      <c r="O2097" s="162" t="s">
        <v>274</v>
      </c>
      <c r="P2097" s="162"/>
      <c r="Q2097" s="162"/>
      <c r="R2097" s="162"/>
    </row>
    <row r="2098" spans="1:18" x14ac:dyDescent="0.2">
      <c r="A2098" t="s">
        <v>287</v>
      </c>
      <c r="B2098">
        <v>10207.987999999999</v>
      </c>
      <c r="F2098" s="162" t="s">
        <v>274</v>
      </c>
      <c r="G2098" s="162"/>
      <c r="O2098" s="162" t="s">
        <v>274</v>
      </c>
      <c r="P2098" s="162"/>
      <c r="R2098" s="162"/>
    </row>
    <row r="2099" spans="1:18" x14ac:dyDescent="0.2">
      <c r="A2099" t="s">
        <v>288</v>
      </c>
      <c r="B2099">
        <v>18806</v>
      </c>
      <c r="F2099" s="162" t="s">
        <v>274</v>
      </c>
      <c r="G2099" s="162"/>
      <c r="O2099" s="162" t="s">
        <v>274</v>
      </c>
      <c r="P2099" s="162"/>
      <c r="Q2099" s="162"/>
      <c r="R2099" s="162"/>
    </row>
    <row r="2100" spans="1:18" x14ac:dyDescent="0.2">
      <c r="A2100" t="s">
        <v>289</v>
      </c>
      <c r="B2100">
        <v>3967</v>
      </c>
      <c r="F2100" s="162" t="s">
        <v>274</v>
      </c>
      <c r="G2100" s="162"/>
      <c r="O2100" s="162" t="s">
        <v>274</v>
      </c>
      <c r="P2100" s="162"/>
      <c r="Q2100" s="162"/>
      <c r="R2100" s="162"/>
    </row>
    <row r="2101" spans="1:18" x14ac:dyDescent="0.2">
      <c r="F2101" s="162" t="s">
        <v>274</v>
      </c>
      <c r="G2101" s="162"/>
      <c r="O2101" s="162" t="s">
        <v>274</v>
      </c>
      <c r="P2101" s="162"/>
      <c r="Q2101" s="162"/>
      <c r="R2101" s="162"/>
    </row>
    <row r="2102" spans="1:18" x14ac:dyDescent="0.2">
      <c r="A2102" t="s">
        <v>290</v>
      </c>
      <c r="F2102" s="162" t="s">
        <v>274</v>
      </c>
      <c r="G2102" s="162"/>
      <c r="O2102" s="162" t="s">
        <v>274</v>
      </c>
      <c r="P2102" s="162"/>
      <c r="Q2102" s="162"/>
      <c r="R2102" s="162"/>
    </row>
    <row r="2103" spans="1:18" x14ac:dyDescent="0.2">
      <c r="A2103" t="s">
        <v>291</v>
      </c>
      <c r="B2103">
        <v>79</v>
      </c>
      <c r="F2103" s="162" t="s">
        <v>274</v>
      </c>
      <c r="G2103" s="162"/>
      <c r="O2103" s="162" t="s">
        <v>274</v>
      </c>
      <c r="P2103" s="162"/>
      <c r="Q2103" s="162"/>
      <c r="R2103" s="162"/>
    </row>
    <row r="2104" spans="1:18" x14ac:dyDescent="0.2">
      <c r="A2104" t="s">
        <v>292</v>
      </c>
      <c r="B2104">
        <v>0</v>
      </c>
      <c r="F2104" s="162" t="s">
        <v>274</v>
      </c>
      <c r="G2104" s="162"/>
      <c r="O2104" s="162" t="s">
        <v>274</v>
      </c>
      <c r="P2104" s="162"/>
      <c r="Q2104" s="162"/>
      <c r="R2104" s="162"/>
    </row>
    <row r="2105" spans="1:18" x14ac:dyDescent="0.2">
      <c r="A2105" t="s">
        <v>293</v>
      </c>
      <c r="B2105">
        <v>523</v>
      </c>
      <c r="F2105" s="162" t="s">
        <v>274</v>
      </c>
      <c r="G2105" s="162"/>
      <c r="O2105" s="162" t="s">
        <v>274</v>
      </c>
      <c r="P2105" s="162"/>
      <c r="Q2105" s="162"/>
      <c r="R2105" s="162"/>
    </row>
    <row r="2106" spans="1:18" x14ac:dyDescent="0.2">
      <c r="A2106" t="s">
        <v>294</v>
      </c>
      <c r="B2106">
        <v>0</v>
      </c>
      <c r="F2106" s="162" t="s">
        <v>274</v>
      </c>
      <c r="G2106" s="162"/>
      <c r="O2106" s="162" t="s">
        <v>274</v>
      </c>
      <c r="P2106" s="162"/>
      <c r="Q2106" s="162"/>
      <c r="R2106" s="162"/>
    </row>
    <row r="2107" spans="1:18" x14ac:dyDescent="0.2">
      <c r="A2107" t="s">
        <v>295</v>
      </c>
      <c r="B2107">
        <v>0</v>
      </c>
      <c r="F2107" s="162" t="s">
        <v>274</v>
      </c>
      <c r="G2107" s="162"/>
      <c r="O2107" s="162" t="s">
        <v>274</v>
      </c>
      <c r="P2107" s="162"/>
      <c r="Q2107" s="162"/>
      <c r="R2107" s="162"/>
    </row>
    <row r="2108" spans="1:18" x14ac:dyDescent="0.2">
      <c r="A2108" t="s">
        <v>296</v>
      </c>
      <c r="B2108">
        <v>0.98160000000000003</v>
      </c>
      <c r="F2108" s="162" t="s">
        <v>274</v>
      </c>
      <c r="G2108" s="162"/>
      <c r="O2108" s="162" t="s">
        <v>274</v>
      </c>
      <c r="P2108" s="162"/>
      <c r="Q2108" s="162"/>
      <c r="R2108" s="162"/>
    </row>
    <row r="2109" spans="1:18" x14ac:dyDescent="0.2">
      <c r="F2109" s="162" t="s">
        <v>274</v>
      </c>
      <c r="G2109" s="162"/>
      <c r="O2109" s="162" t="s">
        <v>274</v>
      </c>
      <c r="P2109" s="162"/>
      <c r="Q2109" s="162"/>
      <c r="R2109" s="162"/>
    </row>
    <row r="2110" spans="1:18" x14ac:dyDescent="0.2">
      <c r="A2110" t="s">
        <v>282</v>
      </c>
      <c r="B2110" t="s">
        <v>93</v>
      </c>
      <c r="C2110" t="s">
        <v>283</v>
      </c>
      <c r="F2110" s="162" t="s">
        <v>274</v>
      </c>
      <c r="G2110" s="162" t="str">
        <f t="shared" ref="G2110" si="1451">B2110</f>
        <v>H&amp;Sconc500-2-5.txt</v>
      </c>
      <c r="H2110">
        <f t="shared" ref="H2110" si="1452">B2111</f>
        <v>48747</v>
      </c>
      <c r="I2110">
        <f t="shared" ref="I2110" si="1453">B2112</f>
        <v>52486</v>
      </c>
      <c r="J2110">
        <f t="shared" ref="J2110" si="1454">B2113</f>
        <v>41668</v>
      </c>
      <c r="K2110">
        <f t="shared" ref="K2110:L2110" si="1455">B2114</f>
        <v>41927</v>
      </c>
      <c r="L2110">
        <f t="shared" si="1455"/>
        <v>41668</v>
      </c>
      <c r="O2110" s="162" t="s">
        <v>274</v>
      </c>
      <c r="P2110" s="162"/>
      <c r="Q2110" s="162"/>
      <c r="R2110" s="162"/>
    </row>
    <row r="2111" spans="1:18" x14ac:dyDescent="0.2">
      <c r="A2111" t="s">
        <v>215</v>
      </c>
      <c r="B2111">
        <v>48747</v>
      </c>
      <c r="C2111" t="s">
        <v>284</v>
      </c>
      <c r="D2111">
        <v>2.39</v>
      </c>
      <c r="F2111" s="162" t="s">
        <v>274</v>
      </c>
      <c r="G2111" s="162"/>
      <c r="O2111" s="162" t="s">
        <v>274</v>
      </c>
      <c r="P2111" s="162"/>
      <c r="Q2111" s="162"/>
      <c r="R2111" s="162"/>
    </row>
    <row r="2112" spans="1:18" x14ac:dyDescent="0.2">
      <c r="A2112" t="s">
        <v>216</v>
      </c>
      <c r="B2112">
        <v>52486</v>
      </c>
      <c r="C2112" t="s">
        <v>284</v>
      </c>
      <c r="D2112">
        <v>0.627</v>
      </c>
      <c r="F2112" s="162" t="s">
        <v>274</v>
      </c>
      <c r="G2112" s="162"/>
      <c r="O2112" s="162" t="s">
        <v>274</v>
      </c>
      <c r="P2112" s="162"/>
      <c r="Q2112" s="162"/>
      <c r="R2112" s="162"/>
    </row>
    <row r="2113" spans="1:18" x14ac:dyDescent="0.2">
      <c r="A2113" t="s">
        <v>285</v>
      </c>
      <c r="B2113">
        <v>41668</v>
      </c>
      <c r="F2113" s="162" t="s">
        <v>274</v>
      </c>
      <c r="G2113" s="162"/>
      <c r="O2113" s="162" t="s">
        <v>274</v>
      </c>
      <c r="P2113" s="162"/>
      <c r="Q2113" s="162"/>
      <c r="R2113" s="162"/>
    </row>
    <row r="2114" spans="1:18" x14ac:dyDescent="0.2">
      <c r="A2114" t="s">
        <v>286</v>
      </c>
      <c r="B2114">
        <v>41927</v>
      </c>
      <c r="C2114">
        <v>41668</v>
      </c>
      <c r="F2114" s="162" t="s">
        <v>274</v>
      </c>
      <c r="G2114" s="162"/>
      <c r="O2114" s="162" t="s">
        <v>274</v>
      </c>
      <c r="P2114" s="162"/>
      <c r="R2114" s="162"/>
    </row>
    <row r="2115" spans="1:18" x14ac:dyDescent="0.2">
      <c r="A2115" t="s">
        <v>287</v>
      </c>
      <c r="B2115">
        <v>10562.683999999999</v>
      </c>
      <c r="F2115" s="162" t="s">
        <v>274</v>
      </c>
      <c r="G2115" s="162"/>
      <c r="O2115" s="162" t="s">
        <v>274</v>
      </c>
      <c r="P2115" s="162"/>
      <c r="Q2115" s="162"/>
      <c r="R2115" s="162"/>
    </row>
    <row r="2116" spans="1:18" x14ac:dyDescent="0.2">
      <c r="A2116" t="s">
        <v>288</v>
      </c>
      <c r="B2116">
        <v>20748</v>
      </c>
      <c r="F2116" s="162" t="s">
        <v>274</v>
      </c>
      <c r="G2116" s="162"/>
      <c r="O2116" s="162" t="s">
        <v>274</v>
      </c>
      <c r="P2116" s="162"/>
      <c r="Q2116" s="162"/>
      <c r="R2116" s="162"/>
    </row>
    <row r="2117" spans="1:18" x14ac:dyDescent="0.2">
      <c r="A2117" t="s">
        <v>289</v>
      </c>
      <c r="B2117">
        <v>4742</v>
      </c>
      <c r="F2117" s="162" t="s">
        <v>274</v>
      </c>
      <c r="G2117" s="162"/>
      <c r="O2117" s="162" t="s">
        <v>274</v>
      </c>
      <c r="P2117" s="162"/>
      <c r="Q2117" s="162"/>
      <c r="R2117" s="162"/>
    </row>
    <row r="2118" spans="1:18" x14ac:dyDescent="0.2">
      <c r="F2118" s="162" t="s">
        <v>274</v>
      </c>
      <c r="G2118" s="162"/>
      <c r="O2118" s="162" t="s">
        <v>274</v>
      </c>
      <c r="P2118" s="162"/>
      <c r="Q2118" s="162"/>
      <c r="R2118" s="162"/>
    </row>
    <row r="2119" spans="1:18" x14ac:dyDescent="0.2">
      <c r="A2119" t="s">
        <v>290</v>
      </c>
      <c r="F2119" s="162" t="s">
        <v>274</v>
      </c>
      <c r="G2119" s="162"/>
      <c r="O2119" s="162" t="s">
        <v>274</v>
      </c>
      <c r="P2119" s="162"/>
      <c r="Q2119" s="162"/>
      <c r="R2119" s="162"/>
    </row>
    <row r="2120" spans="1:18" x14ac:dyDescent="0.2">
      <c r="A2120" t="s">
        <v>291</v>
      </c>
      <c r="B2120">
        <v>111</v>
      </c>
      <c r="F2120" s="162" t="s">
        <v>274</v>
      </c>
      <c r="G2120" s="162"/>
      <c r="O2120" s="162" t="s">
        <v>274</v>
      </c>
      <c r="P2120" s="162"/>
      <c r="Q2120" s="162"/>
      <c r="R2120" s="162"/>
    </row>
    <row r="2121" spans="1:18" x14ac:dyDescent="0.2">
      <c r="A2121" t="s">
        <v>292</v>
      </c>
      <c r="B2121">
        <v>0</v>
      </c>
      <c r="F2121" s="162" t="s">
        <v>274</v>
      </c>
      <c r="G2121" s="162"/>
      <c r="O2121" s="162" t="s">
        <v>274</v>
      </c>
      <c r="P2121" s="162"/>
      <c r="Q2121" s="162"/>
      <c r="R2121" s="162"/>
    </row>
    <row r="2122" spans="1:18" x14ac:dyDescent="0.2">
      <c r="A2122" t="s">
        <v>293</v>
      </c>
      <c r="B2122">
        <v>650</v>
      </c>
      <c r="F2122" s="162" t="s">
        <v>274</v>
      </c>
      <c r="G2122" s="162"/>
      <c r="O2122" s="162" t="s">
        <v>274</v>
      </c>
      <c r="P2122" s="162"/>
      <c r="Q2122" s="162"/>
      <c r="R2122" s="162"/>
    </row>
    <row r="2123" spans="1:18" x14ac:dyDescent="0.2">
      <c r="A2123" t="s">
        <v>294</v>
      </c>
      <c r="B2123">
        <v>0</v>
      </c>
      <c r="F2123" s="162" t="s">
        <v>274</v>
      </c>
      <c r="G2123" s="162"/>
      <c r="O2123" s="162" t="s">
        <v>274</v>
      </c>
      <c r="P2123" s="162"/>
      <c r="Q2123" s="162"/>
      <c r="R2123" s="162"/>
    </row>
    <row r="2124" spans="1:18" x14ac:dyDescent="0.2">
      <c r="A2124" t="s">
        <v>295</v>
      </c>
      <c r="B2124">
        <v>0</v>
      </c>
      <c r="F2124" s="162" t="s">
        <v>274</v>
      </c>
      <c r="G2124" s="162"/>
      <c r="O2124" s="162" t="s">
        <v>274</v>
      </c>
      <c r="P2124" s="162"/>
      <c r="Q2124" s="162"/>
      <c r="R2124" s="162"/>
    </row>
    <row r="2125" spans="1:18" x14ac:dyDescent="0.2">
      <c r="A2125" t="s">
        <v>296</v>
      </c>
      <c r="B2125">
        <v>0.97829999999999995</v>
      </c>
      <c r="F2125" s="162" t="s">
        <v>274</v>
      </c>
      <c r="G2125" s="162"/>
      <c r="O2125" s="162" t="s">
        <v>274</v>
      </c>
      <c r="P2125" s="162"/>
      <c r="Q2125" s="162"/>
      <c r="R2125" s="162"/>
    </row>
    <row r="2126" spans="1:18" x14ac:dyDescent="0.2">
      <c r="F2126" s="162" t="s">
        <v>274</v>
      </c>
      <c r="G2126" s="162"/>
      <c r="O2126" s="162" t="s">
        <v>274</v>
      </c>
      <c r="P2126" s="162"/>
      <c r="Q2126" s="162"/>
      <c r="R2126" s="162"/>
    </row>
    <row r="2127" spans="1:18" x14ac:dyDescent="0.2">
      <c r="A2127" t="s">
        <v>282</v>
      </c>
      <c r="B2127" t="s">
        <v>94</v>
      </c>
      <c r="C2127" t="s">
        <v>283</v>
      </c>
      <c r="F2127" s="162" t="s">
        <v>274</v>
      </c>
      <c r="G2127" s="162" t="str">
        <f t="shared" ref="G2127" si="1456">B2127</f>
        <v>H&amp;Sconc500-2-6.txt</v>
      </c>
      <c r="H2127">
        <f t="shared" ref="H2127" si="1457">B2128</f>
        <v>52113</v>
      </c>
      <c r="I2127">
        <f t="shared" ref="I2127" si="1458">B2129</f>
        <v>55744</v>
      </c>
      <c r="J2127">
        <f t="shared" ref="J2127" si="1459">B2130</f>
        <v>45118</v>
      </c>
      <c r="K2127">
        <f t="shared" ref="K2127:L2127" si="1460">B2131</f>
        <v>45256</v>
      </c>
      <c r="L2127">
        <f t="shared" si="1460"/>
        <v>45118</v>
      </c>
      <c r="O2127" s="162" t="s">
        <v>274</v>
      </c>
      <c r="P2127" s="162"/>
      <c r="Q2127" s="162"/>
      <c r="R2127" s="162"/>
    </row>
    <row r="2128" spans="1:18" x14ac:dyDescent="0.2">
      <c r="A2128" t="s">
        <v>215</v>
      </c>
      <c r="B2128">
        <v>52113</v>
      </c>
      <c r="C2128" t="s">
        <v>284</v>
      </c>
      <c r="D2128">
        <v>2.9550000000000001</v>
      </c>
      <c r="F2128" s="162" t="s">
        <v>274</v>
      </c>
      <c r="G2128" s="162"/>
      <c r="O2128" s="162" t="s">
        <v>274</v>
      </c>
      <c r="P2128" s="162"/>
      <c r="Q2128" s="162"/>
      <c r="R2128" s="162"/>
    </row>
    <row r="2129" spans="1:18" x14ac:dyDescent="0.2">
      <c r="A2129" t="s">
        <v>216</v>
      </c>
      <c r="B2129">
        <v>55744</v>
      </c>
      <c r="C2129" t="s">
        <v>284</v>
      </c>
      <c r="D2129">
        <v>0.33700000000000002</v>
      </c>
      <c r="F2129" s="162" t="s">
        <v>274</v>
      </c>
      <c r="G2129" s="162"/>
      <c r="O2129" s="162" t="s">
        <v>274</v>
      </c>
      <c r="P2129" s="162"/>
      <c r="Q2129" s="162"/>
      <c r="R2129" s="162"/>
    </row>
    <row r="2130" spans="1:18" x14ac:dyDescent="0.2">
      <c r="A2130" t="s">
        <v>285</v>
      </c>
      <c r="B2130">
        <v>45118</v>
      </c>
      <c r="F2130" s="162" t="s">
        <v>274</v>
      </c>
      <c r="G2130" s="162"/>
      <c r="O2130" s="162" t="s">
        <v>274</v>
      </c>
      <c r="P2130" s="162"/>
      <c r="R2130" s="162"/>
    </row>
    <row r="2131" spans="1:18" x14ac:dyDescent="0.2">
      <c r="A2131" t="s">
        <v>286</v>
      </c>
      <c r="B2131">
        <v>45256</v>
      </c>
      <c r="C2131">
        <v>45118</v>
      </c>
      <c r="F2131" s="162" t="s">
        <v>274</v>
      </c>
      <c r="G2131" s="162"/>
      <c r="O2131" s="162" t="s">
        <v>274</v>
      </c>
      <c r="P2131" s="162"/>
      <c r="Q2131" s="162"/>
      <c r="R2131" s="162"/>
    </row>
    <row r="2132" spans="1:18" x14ac:dyDescent="0.2">
      <c r="A2132" t="s">
        <v>287</v>
      </c>
      <c r="B2132">
        <v>10492.082</v>
      </c>
      <c r="F2132" s="162" t="s">
        <v>274</v>
      </c>
      <c r="G2132" s="162"/>
      <c r="O2132" s="162" t="s">
        <v>274</v>
      </c>
      <c r="P2132" s="162"/>
      <c r="Q2132" s="162"/>
      <c r="R2132" s="162"/>
    </row>
    <row r="2133" spans="1:18" x14ac:dyDescent="0.2">
      <c r="A2133" t="s">
        <v>288</v>
      </c>
      <c r="B2133">
        <v>18754</v>
      </c>
      <c r="F2133" s="162" t="s">
        <v>274</v>
      </c>
      <c r="G2133" s="162"/>
      <c r="O2133" s="162" t="s">
        <v>274</v>
      </c>
      <c r="P2133" s="162"/>
      <c r="Q2133" s="162"/>
      <c r="R2133" s="162"/>
    </row>
    <row r="2134" spans="1:18" x14ac:dyDescent="0.2">
      <c r="A2134" t="s">
        <v>289</v>
      </c>
      <c r="B2134">
        <v>4206</v>
      </c>
      <c r="F2134" s="162" t="s">
        <v>274</v>
      </c>
      <c r="G2134" s="162"/>
      <c r="O2134" s="162" t="s">
        <v>274</v>
      </c>
      <c r="P2134" s="162"/>
      <c r="Q2134" s="162"/>
      <c r="R2134" s="162"/>
    </row>
    <row r="2135" spans="1:18" x14ac:dyDescent="0.2">
      <c r="F2135" s="162" t="s">
        <v>274</v>
      </c>
      <c r="G2135" s="162"/>
      <c r="O2135" s="162" t="s">
        <v>274</v>
      </c>
      <c r="P2135" s="162"/>
      <c r="Q2135" s="162"/>
      <c r="R2135" s="162"/>
    </row>
    <row r="2136" spans="1:18" x14ac:dyDescent="0.2">
      <c r="A2136" t="s">
        <v>290</v>
      </c>
      <c r="F2136" s="162" t="s">
        <v>274</v>
      </c>
      <c r="G2136" s="162"/>
      <c r="O2136" s="162" t="s">
        <v>274</v>
      </c>
      <c r="P2136" s="162"/>
      <c r="Q2136" s="162"/>
      <c r="R2136" s="162"/>
    </row>
    <row r="2137" spans="1:18" x14ac:dyDescent="0.2">
      <c r="A2137" t="s">
        <v>291</v>
      </c>
      <c r="B2137">
        <v>190</v>
      </c>
      <c r="F2137" s="162" t="s">
        <v>274</v>
      </c>
      <c r="G2137" s="162"/>
      <c r="O2137" s="162" t="s">
        <v>274</v>
      </c>
      <c r="P2137" s="162"/>
      <c r="Q2137" s="162"/>
      <c r="R2137" s="162"/>
    </row>
    <row r="2138" spans="1:18" x14ac:dyDescent="0.2">
      <c r="A2138" t="s">
        <v>292</v>
      </c>
      <c r="B2138">
        <v>0</v>
      </c>
      <c r="F2138" s="162" t="s">
        <v>274</v>
      </c>
      <c r="G2138" s="162"/>
      <c r="O2138" s="162" t="s">
        <v>274</v>
      </c>
      <c r="P2138" s="162"/>
      <c r="Q2138" s="162"/>
      <c r="R2138" s="162"/>
    </row>
    <row r="2139" spans="1:18" x14ac:dyDescent="0.2">
      <c r="A2139" t="s">
        <v>293</v>
      </c>
      <c r="B2139">
        <v>517</v>
      </c>
      <c r="F2139" s="162" t="s">
        <v>274</v>
      </c>
      <c r="G2139" s="162"/>
      <c r="O2139" s="162" t="s">
        <v>274</v>
      </c>
      <c r="P2139" s="162"/>
      <c r="Q2139" s="162"/>
      <c r="R2139" s="162"/>
    </row>
    <row r="2140" spans="1:18" x14ac:dyDescent="0.2">
      <c r="A2140" t="s">
        <v>294</v>
      </c>
      <c r="B2140">
        <v>0</v>
      </c>
      <c r="F2140" s="162" t="s">
        <v>274</v>
      </c>
      <c r="G2140" s="162"/>
      <c r="O2140" s="162" t="s">
        <v>274</v>
      </c>
      <c r="P2140" s="162"/>
      <c r="Q2140" s="162"/>
      <c r="R2140" s="162"/>
    </row>
    <row r="2141" spans="1:18" x14ac:dyDescent="0.2">
      <c r="A2141" t="s">
        <v>295</v>
      </c>
      <c r="B2141">
        <v>0</v>
      </c>
      <c r="F2141" s="162" t="s">
        <v>274</v>
      </c>
      <c r="G2141" s="162"/>
      <c r="O2141" s="162" t="s">
        <v>274</v>
      </c>
      <c r="P2141" s="162"/>
      <c r="Q2141" s="162"/>
      <c r="R2141" s="162"/>
    </row>
    <row r="2142" spans="1:18" x14ac:dyDescent="0.2">
      <c r="A2142" t="s">
        <v>296</v>
      </c>
      <c r="B2142">
        <v>0.95960000000000001</v>
      </c>
      <c r="F2142" s="162" t="s">
        <v>274</v>
      </c>
      <c r="G2142" s="162"/>
      <c r="O2142" s="162" t="s">
        <v>274</v>
      </c>
      <c r="P2142" s="162"/>
      <c r="Q2142" s="162"/>
      <c r="R2142" s="162"/>
    </row>
    <row r="2143" spans="1:18" x14ac:dyDescent="0.2">
      <c r="F2143" s="162" t="s">
        <v>274</v>
      </c>
      <c r="G2143" s="162"/>
      <c r="O2143" s="162" t="s">
        <v>274</v>
      </c>
      <c r="P2143" s="162"/>
      <c r="Q2143" s="162"/>
      <c r="R2143" s="162"/>
    </row>
    <row r="2144" spans="1:18" x14ac:dyDescent="0.2">
      <c r="A2144" t="s">
        <v>282</v>
      </c>
      <c r="B2144" t="s">
        <v>95</v>
      </c>
      <c r="C2144" t="s">
        <v>283</v>
      </c>
      <c r="F2144" s="162" t="s">
        <v>274</v>
      </c>
      <c r="G2144" s="162" t="str">
        <f t="shared" ref="G2144" si="1461">B2144</f>
        <v>H&amp;Sconc500-2-7.txt</v>
      </c>
      <c r="H2144">
        <f t="shared" ref="H2144" si="1462">B2145</f>
        <v>49809</v>
      </c>
      <c r="I2144">
        <f t="shared" ref="I2144" si="1463">B2146</f>
        <v>53594</v>
      </c>
      <c r="J2144">
        <f t="shared" ref="J2144" si="1464">B2147</f>
        <v>42956</v>
      </c>
      <c r="K2144">
        <f t="shared" ref="K2144:L2144" si="1465">B2148</f>
        <v>43005</v>
      </c>
      <c r="L2144">
        <f t="shared" si="1465"/>
        <v>42956</v>
      </c>
      <c r="O2144" s="162" t="s">
        <v>274</v>
      </c>
      <c r="P2144" s="162"/>
      <c r="Q2144" s="162"/>
      <c r="R2144" s="162"/>
    </row>
    <row r="2145" spans="1:18" x14ac:dyDescent="0.2">
      <c r="A2145" t="s">
        <v>215</v>
      </c>
      <c r="B2145">
        <v>49809</v>
      </c>
      <c r="C2145" t="s">
        <v>284</v>
      </c>
      <c r="D2145">
        <v>3.327</v>
      </c>
      <c r="F2145" s="162" t="s">
        <v>274</v>
      </c>
      <c r="G2145" s="162"/>
      <c r="O2145" s="162" t="s">
        <v>274</v>
      </c>
      <c r="P2145" s="162"/>
      <c r="Q2145" s="162"/>
      <c r="R2145" s="162"/>
    </row>
    <row r="2146" spans="1:18" x14ac:dyDescent="0.2">
      <c r="A2146" t="s">
        <v>216</v>
      </c>
      <c r="B2146">
        <v>53594</v>
      </c>
      <c r="C2146" t="s">
        <v>284</v>
      </c>
      <c r="D2146">
        <v>0.128</v>
      </c>
      <c r="F2146" s="162" t="s">
        <v>274</v>
      </c>
      <c r="G2146" s="162"/>
      <c r="O2146" s="162" t="s">
        <v>274</v>
      </c>
      <c r="P2146" s="162"/>
      <c r="R2146" s="162"/>
    </row>
    <row r="2147" spans="1:18" x14ac:dyDescent="0.2">
      <c r="A2147" t="s">
        <v>285</v>
      </c>
      <c r="B2147">
        <v>42956</v>
      </c>
      <c r="F2147" s="162" t="s">
        <v>274</v>
      </c>
      <c r="G2147" s="162"/>
      <c r="O2147" s="162" t="s">
        <v>274</v>
      </c>
      <c r="P2147" s="162"/>
      <c r="Q2147" s="162"/>
      <c r="R2147" s="162"/>
    </row>
    <row r="2148" spans="1:18" x14ac:dyDescent="0.2">
      <c r="A2148" t="s">
        <v>286</v>
      </c>
      <c r="B2148">
        <v>43005</v>
      </c>
      <c r="C2148">
        <v>42956</v>
      </c>
      <c r="F2148" s="162" t="s">
        <v>274</v>
      </c>
      <c r="G2148" s="162"/>
      <c r="O2148" s="162" t="s">
        <v>274</v>
      </c>
      <c r="P2148" s="162"/>
      <c r="Q2148" s="162"/>
      <c r="R2148" s="162"/>
    </row>
    <row r="2149" spans="1:18" x14ac:dyDescent="0.2">
      <c r="A2149" t="s">
        <v>287</v>
      </c>
      <c r="B2149">
        <v>10286.179</v>
      </c>
      <c r="F2149" s="162" t="s">
        <v>274</v>
      </c>
      <c r="G2149" s="162"/>
      <c r="O2149" s="162" t="s">
        <v>274</v>
      </c>
      <c r="P2149" s="162"/>
      <c r="Q2149" s="162"/>
      <c r="R2149" s="162"/>
    </row>
    <row r="2150" spans="1:18" x14ac:dyDescent="0.2">
      <c r="A2150" t="s">
        <v>288</v>
      </c>
      <c r="B2150">
        <v>19074</v>
      </c>
      <c r="F2150" s="162" t="s">
        <v>274</v>
      </c>
      <c r="G2150" s="162"/>
      <c r="O2150" s="162" t="s">
        <v>274</v>
      </c>
      <c r="P2150" s="162"/>
      <c r="Q2150" s="162"/>
      <c r="R2150" s="162"/>
    </row>
    <row r="2151" spans="1:18" x14ac:dyDescent="0.2">
      <c r="A2151" t="s">
        <v>289</v>
      </c>
      <c r="B2151">
        <v>4600</v>
      </c>
      <c r="F2151" s="162" t="s">
        <v>274</v>
      </c>
      <c r="G2151" s="162"/>
      <c r="O2151" s="162" t="s">
        <v>274</v>
      </c>
      <c r="P2151" s="162"/>
      <c r="Q2151" s="162"/>
      <c r="R2151" s="162"/>
    </row>
    <row r="2152" spans="1:18" x14ac:dyDescent="0.2">
      <c r="F2152" s="162" t="s">
        <v>274</v>
      </c>
      <c r="G2152" s="162"/>
      <c r="O2152" s="162" t="s">
        <v>274</v>
      </c>
      <c r="P2152" s="162"/>
      <c r="Q2152" s="162"/>
      <c r="R2152" s="162"/>
    </row>
    <row r="2153" spans="1:18" x14ac:dyDescent="0.2">
      <c r="A2153" t="s">
        <v>290</v>
      </c>
      <c r="F2153" s="162" t="s">
        <v>274</v>
      </c>
      <c r="G2153" s="162"/>
      <c r="O2153" s="162" t="s">
        <v>274</v>
      </c>
      <c r="P2153" s="162"/>
      <c r="Q2153" s="162"/>
      <c r="R2153" s="162"/>
    </row>
    <row r="2154" spans="1:18" x14ac:dyDescent="0.2">
      <c r="A2154" t="s">
        <v>291</v>
      </c>
      <c r="B2154">
        <v>103</v>
      </c>
      <c r="F2154" s="162" t="s">
        <v>274</v>
      </c>
      <c r="G2154" s="162"/>
      <c r="O2154" s="162" t="s">
        <v>274</v>
      </c>
      <c r="P2154" s="162"/>
      <c r="Q2154" s="162"/>
      <c r="R2154" s="162"/>
    </row>
    <row r="2155" spans="1:18" x14ac:dyDescent="0.2">
      <c r="A2155" t="s">
        <v>292</v>
      </c>
      <c r="B2155">
        <v>0</v>
      </c>
      <c r="F2155" s="162" t="s">
        <v>274</v>
      </c>
      <c r="G2155" s="162"/>
      <c r="O2155" s="162" t="s">
        <v>274</v>
      </c>
      <c r="P2155" s="162"/>
      <c r="Q2155" s="162"/>
      <c r="R2155" s="162"/>
    </row>
    <row r="2156" spans="1:18" x14ac:dyDescent="0.2">
      <c r="A2156" t="s">
        <v>293</v>
      </c>
      <c r="B2156">
        <v>570</v>
      </c>
      <c r="F2156" s="162" t="s">
        <v>274</v>
      </c>
      <c r="G2156" s="162"/>
      <c r="O2156" s="162" t="s">
        <v>274</v>
      </c>
      <c r="P2156" s="162"/>
      <c r="Q2156" s="162"/>
      <c r="R2156" s="162"/>
    </row>
    <row r="2157" spans="1:18" x14ac:dyDescent="0.2">
      <c r="A2157" t="s">
        <v>294</v>
      </c>
      <c r="B2157">
        <v>0</v>
      </c>
      <c r="F2157" s="162" t="s">
        <v>274</v>
      </c>
      <c r="G2157" s="162"/>
      <c r="O2157" s="162" t="s">
        <v>274</v>
      </c>
      <c r="P2157" s="162"/>
      <c r="Q2157" s="162"/>
      <c r="R2157" s="162"/>
    </row>
    <row r="2158" spans="1:18" x14ac:dyDescent="0.2">
      <c r="A2158" t="s">
        <v>295</v>
      </c>
      <c r="B2158">
        <v>0</v>
      </c>
      <c r="F2158" s="162" t="s">
        <v>274</v>
      </c>
      <c r="G2158" s="162"/>
      <c r="O2158" s="162" t="s">
        <v>274</v>
      </c>
      <c r="P2158" s="162"/>
      <c r="Q2158" s="162"/>
      <c r="R2158" s="162"/>
    </row>
    <row r="2159" spans="1:18" x14ac:dyDescent="0.2">
      <c r="A2159" t="s">
        <v>296</v>
      </c>
      <c r="B2159">
        <v>0.97629999999999995</v>
      </c>
      <c r="F2159" s="162" t="s">
        <v>274</v>
      </c>
      <c r="G2159" s="162"/>
      <c r="O2159" s="162" t="s">
        <v>274</v>
      </c>
      <c r="P2159" s="162"/>
      <c r="Q2159" s="162"/>
      <c r="R2159" s="162"/>
    </row>
    <row r="2160" spans="1:18" x14ac:dyDescent="0.2">
      <c r="F2160" s="162" t="s">
        <v>274</v>
      </c>
      <c r="G2160" s="162"/>
      <c r="O2160" s="162" t="s">
        <v>274</v>
      </c>
      <c r="P2160" s="162"/>
      <c r="Q2160" s="162"/>
      <c r="R2160" s="162"/>
    </row>
    <row r="2161" spans="1:18" x14ac:dyDescent="0.2">
      <c r="A2161" t="s">
        <v>282</v>
      </c>
      <c r="B2161" t="s">
        <v>96</v>
      </c>
      <c r="C2161" t="s">
        <v>283</v>
      </c>
      <c r="F2161" s="162" t="s">
        <v>274</v>
      </c>
      <c r="G2161" s="162" t="str">
        <f t="shared" ref="G2161" si="1466">B2161</f>
        <v>H&amp;Sconc500-2-8.txt</v>
      </c>
      <c r="H2161">
        <f t="shared" ref="H2161" si="1467">B2162</f>
        <v>49189</v>
      </c>
      <c r="I2161">
        <f t="shared" ref="I2161" si="1468">B2163</f>
        <v>52435</v>
      </c>
      <c r="J2161">
        <f t="shared" ref="J2161" si="1469">B2164</f>
        <v>41974</v>
      </c>
      <c r="K2161">
        <f t="shared" ref="K2161:L2161" si="1470">B2165</f>
        <v>42301</v>
      </c>
      <c r="L2161">
        <f t="shared" si="1470"/>
        <v>41974</v>
      </c>
      <c r="O2161" s="162" t="s">
        <v>274</v>
      </c>
      <c r="P2161" s="162"/>
      <c r="Q2161" s="162"/>
      <c r="R2161" s="162"/>
    </row>
    <row r="2162" spans="1:18" x14ac:dyDescent="0.2">
      <c r="A2162" t="s">
        <v>215</v>
      </c>
      <c r="B2162">
        <v>49189</v>
      </c>
      <c r="C2162" t="s">
        <v>284</v>
      </c>
      <c r="D2162">
        <v>1.6539999999999999</v>
      </c>
      <c r="F2162" s="162" t="s">
        <v>274</v>
      </c>
      <c r="G2162" s="162"/>
      <c r="O2162" s="162" t="s">
        <v>274</v>
      </c>
      <c r="P2162" s="162"/>
      <c r="R2162" s="162"/>
    </row>
    <row r="2163" spans="1:18" x14ac:dyDescent="0.2">
      <c r="A2163" t="s">
        <v>216</v>
      </c>
      <c r="B2163">
        <v>52435</v>
      </c>
      <c r="C2163" t="s">
        <v>284</v>
      </c>
      <c r="D2163">
        <v>0.56699999999999995</v>
      </c>
      <c r="F2163" s="162" t="s">
        <v>274</v>
      </c>
      <c r="G2163" s="162"/>
      <c r="O2163" s="162" t="s">
        <v>274</v>
      </c>
      <c r="P2163" s="162"/>
      <c r="Q2163" s="162"/>
      <c r="R2163" s="162"/>
    </row>
    <row r="2164" spans="1:18" x14ac:dyDescent="0.2">
      <c r="A2164" t="s">
        <v>285</v>
      </c>
      <c r="B2164">
        <v>41974</v>
      </c>
      <c r="F2164" s="162" t="s">
        <v>274</v>
      </c>
      <c r="G2164" s="162"/>
      <c r="O2164" s="162" t="s">
        <v>274</v>
      </c>
      <c r="P2164" s="162"/>
      <c r="Q2164" s="162"/>
      <c r="R2164" s="162"/>
    </row>
    <row r="2165" spans="1:18" x14ac:dyDescent="0.2">
      <c r="A2165" t="s">
        <v>286</v>
      </c>
      <c r="B2165">
        <v>42301</v>
      </c>
      <c r="C2165">
        <v>41974</v>
      </c>
      <c r="F2165" s="162" t="s">
        <v>274</v>
      </c>
      <c r="G2165" s="162"/>
      <c r="O2165" s="162" t="s">
        <v>274</v>
      </c>
      <c r="P2165" s="162"/>
      <c r="Q2165" s="162"/>
      <c r="R2165" s="162"/>
    </row>
    <row r="2166" spans="1:18" x14ac:dyDescent="0.2">
      <c r="A2166" t="s">
        <v>287</v>
      </c>
      <c r="B2166">
        <v>10538.554</v>
      </c>
      <c r="F2166" s="162" t="s">
        <v>274</v>
      </c>
      <c r="G2166" s="162"/>
      <c r="O2166" s="162" t="s">
        <v>274</v>
      </c>
      <c r="P2166" s="162"/>
      <c r="Q2166" s="162"/>
      <c r="R2166" s="162"/>
    </row>
    <row r="2167" spans="1:18" x14ac:dyDescent="0.2">
      <c r="A2167" t="s">
        <v>288</v>
      </c>
      <c r="B2167">
        <v>20996</v>
      </c>
      <c r="F2167" s="162" t="s">
        <v>274</v>
      </c>
      <c r="G2167" s="162"/>
      <c r="O2167" s="162" t="s">
        <v>274</v>
      </c>
      <c r="P2167" s="162"/>
      <c r="Q2167" s="162"/>
      <c r="R2167" s="162"/>
    </row>
    <row r="2168" spans="1:18" x14ac:dyDescent="0.2">
      <c r="A2168" t="s">
        <v>289</v>
      </c>
      <c r="B2168">
        <v>4631</v>
      </c>
      <c r="F2168" s="162" t="s">
        <v>274</v>
      </c>
      <c r="G2168" s="162"/>
      <c r="O2168" s="162" t="s">
        <v>274</v>
      </c>
      <c r="P2168" s="162"/>
      <c r="Q2168" s="162"/>
      <c r="R2168" s="162"/>
    </row>
    <row r="2169" spans="1:18" x14ac:dyDescent="0.2">
      <c r="F2169" s="162" t="s">
        <v>274</v>
      </c>
      <c r="G2169" s="162"/>
      <c r="O2169" s="162" t="s">
        <v>274</v>
      </c>
      <c r="P2169" s="162"/>
      <c r="Q2169" s="162"/>
      <c r="R2169" s="162"/>
    </row>
    <row r="2170" spans="1:18" x14ac:dyDescent="0.2">
      <c r="A2170" t="s">
        <v>290</v>
      </c>
      <c r="F2170" s="162" t="s">
        <v>274</v>
      </c>
      <c r="G2170" s="162"/>
      <c r="O2170" s="162" t="s">
        <v>274</v>
      </c>
      <c r="P2170" s="162"/>
      <c r="Q2170" s="162"/>
      <c r="R2170" s="162"/>
    </row>
    <row r="2171" spans="1:18" x14ac:dyDescent="0.2">
      <c r="A2171" t="s">
        <v>291</v>
      </c>
      <c r="B2171">
        <v>155</v>
      </c>
      <c r="F2171" s="162" t="s">
        <v>274</v>
      </c>
      <c r="G2171" s="162"/>
      <c r="O2171" s="162" t="s">
        <v>274</v>
      </c>
      <c r="P2171" s="162"/>
      <c r="Q2171" s="162"/>
      <c r="R2171" s="162"/>
    </row>
    <row r="2172" spans="1:18" x14ac:dyDescent="0.2">
      <c r="A2172" t="s">
        <v>292</v>
      </c>
      <c r="B2172">
        <v>0</v>
      </c>
      <c r="F2172" s="162" t="s">
        <v>274</v>
      </c>
      <c r="G2172" s="162"/>
      <c r="O2172" s="162" t="s">
        <v>274</v>
      </c>
      <c r="P2172" s="162"/>
      <c r="Q2172" s="162"/>
      <c r="R2172" s="162"/>
    </row>
    <row r="2173" spans="1:18" x14ac:dyDescent="0.2">
      <c r="A2173" t="s">
        <v>293</v>
      </c>
      <c r="B2173">
        <v>928</v>
      </c>
      <c r="F2173" s="162" t="s">
        <v>274</v>
      </c>
      <c r="G2173" s="162"/>
      <c r="O2173" s="162" t="s">
        <v>274</v>
      </c>
      <c r="P2173" s="162"/>
      <c r="Q2173" s="162"/>
      <c r="R2173" s="162"/>
    </row>
    <row r="2174" spans="1:18" x14ac:dyDescent="0.2">
      <c r="A2174" t="s">
        <v>294</v>
      </c>
      <c r="B2174">
        <v>0</v>
      </c>
      <c r="F2174" s="162" t="s">
        <v>274</v>
      </c>
      <c r="G2174" s="162"/>
      <c r="O2174" s="162" t="s">
        <v>274</v>
      </c>
      <c r="P2174" s="162"/>
      <c r="Q2174" s="162"/>
      <c r="R2174" s="162"/>
    </row>
    <row r="2175" spans="1:18" x14ac:dyDescent="0.2">
      <c r="A2175" t="s">
        <v>295</v>
      </c>
      <c r="B2175">
        <v>0</v>
      </c>
      <c r="F2175" s="162" t="s">
        <v>274</v>
      </c>
      <c r="G2175" s="162"/>
      <c r="O2175" s="162" t="s">
        <v>274</v>
      </c>
      <c r="P2175" s="162"/>
      <c r="Q2175" s="162"/>
      <c r="R2175" s="162"/>
    </row>
    <row r="2176" spans="1:18" x14ac:dyDescent="0.2">
      <c r="A2176" t="s">
        <v>296</v>
      </c>
      <c r="B2176">
        <v>0.96260000000000001</v>
      </c>
      <c r="F2176" s="162" t="s">
        <v>274</v>
      </c>
      <c r="G2176" s="162"/>
      <c r="O2176" s="162" t="s">
        <v>274</v>
      </c>
      <c r="P2176" s="162"/>
      <c r="Q2176" s="162"/>
      <c r="R2176" s="162"/>
    </row>
    <row r="2177" spans="1:18" x14ac:dyDescent="0.2">
      <c r="F2177" s="162" t="s">
        <v>274</v>
      </c>
      <c r="G2177" s="162"/>
      <c r="O2177" s="162" t="s">
        <v>274</v>
      </c>
      <c r="P2177" s="162"/>
      <c r="Q2177" s="162"/>
      <c r="R2177" s="162"/>
    </row>
    <row r="2178" spans="1:18" x14ac:dyDescent="0.2">
      <c r="A2178" t="s">
        <v>282</v>
      </c>
      <c r="B2178" t="s">
        <v>97</v>
      </c>
      <c r="C2178" t="s">
        <v>283</v>
      </c>
      <c r="F2178" s="162" t="s">
        <v>274</v>
      </c>
      <c r="G2178" s="162" t="str">
        <f t="shared" ref="G2178" si="1471">B2178</f>
        <v>H&amp;Sconc500-2-9.txt</v>
      </c>
      <c r="H2178">
        <f t="shared" ref="H2178" si="1472">B2179</f>
        <v>49231</v>
      </c>
      <c r="I2178">
        <f t="shared" ref="I2178" si="1473">B2180</f>
        <v>53687</v>
      </c>
      <c r="J2178">
        <f t="shared" ref="J2178" si="1474">B2181</f>
        <v>42176</v>
      </c>
      <c r="K2178">
        <f t="shared" ref="K2178:L2178" si="1475">B2182</f>
        <v>42389</v>
      </c>
      <c r="L2178">
        <f t="shared" si="1475"/>
        <v>42176</v>
      </c>
      <c r="O2178" s="162" t="s">
        <v>274</v>
      </c>
      <c r="P2178" s="162"/>
      <c r="R2178" s="162"/>
    </row>
    <row r="2179" spans="1:18" x14ac:dyDescent="0.2">
      <c r="A2179" t="s">
        <v>215</v>
      </c>
      <c r="B2179">
        <v>49231</v>
      </c>
      <c r="C2179" t="s">
        <v>284</v>
      </c>
      <c r="D2179">
        <v>1.0069999999999999</v>
      </c>
      <c r="F2179" s="162" t="s">
        <v>274</v>
      </c>
      <c r="G2179" s="162"/>
      <c r="O2179" s="162" t="s">
        <v>274</v>
      </c>
      <c r="P2179" s="162"/>
      <c r="Q2179" s="162"/>
      <c r="R2179" s="162"/>
    </row>
    <row r="2180" spans="1:18" x14ac:dyDescent="0.2">
      <c r="A2180" t="s">
        <v>216</v>
      </c>
      <c r="B2180">
        <v>53687</v>
      </c>
      <c r="C2180" t="s">
        <v>284</v>
      </c>
      <c r="D2180">
        <v>0.28499999999999998</v>
      </c>
      <c r="F2180" s="162" t="s">
        <v>274</v>
      </c>
      <c r="G2180" s="162"/>
      <c r="O2180" s="162" t="s">
        <v>274</v>
      </c>
      <c r="P2180" s="162"/>
      <c r="Q2180" s="162"/>
      <c r="R2180" s="162"/>
    </row>
    <row r="2181" spans="1:18" x14ac:dyDescent="0.2">
      <c r="A2181" t="s">
        <v>285</v>
      </c>
      <c r="B2181">
        <v>42176</v>
      </c>
      <c r="F2181" s="162" t="s">
        <v>274</v>
      </c>
      <c r="G2181" s="162"/>
      <c r="O2181" s="162" t="s">
        <v>274</v>
      </c>
      <c r="P2181" s="162"/>
      <c r="Q2181" s="162"/>
      <c r="R2181" s="162"/>
    </row>
    <row r="2182" spans="1:18" x14ac:dyDescent="0.2">
      <c r="A2182" t="s">
        <v>286</v>
      </c>
      <c r="B2182">
        <v>42389</v>
      </c>
      <c r="C2182">
        <v>42176</v>
      </c>
      <c r="F2182" s="162" t="s">
        <v>274</v>
      </c>
      <c r="G2182" s="162"/>
      <c r="O2182" s="162" t="s">
        <v>274</v>
      </c>
      <c r="P2182" s="162"/>
      <c r="Q2182" s="162"/>
      <c r="R2182" s="162"/>
    </row>
    <row r="2183" spans="1:18" x14ac:dyDescent="0.2">
      <c r="A2183" t="s">
        <v>287</v>
      </c>
      <c r="B2183">
        <v>10352.98</v>
      </c>
      <c r="F2183" s="162" t="s">
        <v>274</v>
      </c>
      <c r="G2183" s="162"/>
      <c r="O2183" s="162" t="s">
        <v>274</v>
      </c>
      <c r="P2183" s="162"/>
      <c r="Q2183" s="162"/>
      <c r="R2183" s="162"/>
    </row>
    <row r="2184" spans="1:18" x14ac:dyDescent="0.2">
      <c r="A2184" t="s">
        <v>288</v>
      </c>
      <c r="B2184">
        <v>24364</v>
      </c>
      <c r="F2184" s="162" t="s">
        <v>274</v>
      </c>
      <c r="G2184" s="162"/>
      <c r="O2184" s="162" t="s">
        <v>274</v>
      </c>
      <c r="P2184" s="162"/>
      <c r="Q2184" s="162"/>
      <c r="R2184" s="162"/>
    </row>
    <row r="2185" spans="1:18" x14ac:dyDescent="0.2">
      <c r="A2185" t="s">
        <v>289</v>
      </c>
      <c r="B2185">
        <v>5635</v>
      </c>
      <c r="F2185" s="162" t="s">
        <v>274</v>
      </c>
      <c r="G2185" s="162"/>
      <c r="O2185" s="162" t="s">
        <v>274</v>
      </c>
      <c r="P2185" s="162"/>
      <c r="Q2185" s="162"/>
      <c r="R2185" s="162"/>
    </row>
    <row r="2186" spans="1:18" x14ac:dyDescent="0.2">
      <c r="F2186" s="162" t="s">
        <v>274</v>
      </c>
      <c r="G2186" s="162"/>
      <c r="O2186" s="162" t="s">
        <v>274</v>
      </c>
      <c r="P2186" s="162"/>
      <c r="Q2186" s="162"/>
      <c r="R2186" s="162"/>
    </row>
    <row r="2187" spans="1:18" x14ac:dyDescent="0.2">
      <c r="A2187" t="s">
        <v>290</v>
      </c>
      <c r="F2187" s="162" t="s">
        <v>274</v>
      </c>
      <c r="G2187" s="162"/>
      <c r="O2187" s="162" t="s">
        <v>274</v>
      </c>
      <c r="P2187" s="162"/>
      <c r="Q2187" s="162"/>
      <c r="R2187" s="162"/>
    </row>
    <row r="2188" spans="1:18" x14ac:dyDescent="0.2">
      <c r="A2188" t="s">
        <v>291</v>
      </c>
      <c r="B2188">
        <v>92</v>
      </c>
      <c r="F2188" s="162" t="s">
        <v>274</v>
      </c>
      <c r="G2188" s="162"/>
      <c r="O2188" s="162" t="s">
        <v>274</v>
      </c>
      <c r="P2188" s="162"/>
      <c r="Q2188" s="162"/>
      <c r="R2188" s="162"/>
    </row>
    <row r="2189" spans="1:18" x14ac:dyDescent="0.2">
      <c r="A2189" t="s">
        <v>292</v>
      </c>
      <c r="B2189">
        <v>0</v>
      </c>
      <c r="F2189" s="162" t="s">
        <v>274</v>
      </c>
      <c r="G2189" s="162"/>
      <c r="O2189" s="162" t="s">
        <v>274</v>
      </c>
      <c r="P2189" s="162"/>
      <c r="Q2189" s="162"/>
      <c r="R2189" s="162"/>
    </row>
    <row r="2190" spans="1:18" x14ac:dyDescent="0.2">
      <c r="A2190" t="s">
        <v>293</v>
      </c>
      <c r="B2190">
        <v>484</v>
      </c>
      <c r="F2190" s="162" t="s">
        <v>274</v>
      </c>
      <c r="G2190" s="162"/>
      <c r="O2190" s="162" t="s">
        <v>274</v>
      </c>
      <c r="P2190" s="162"/>
      <c r="Q2190" s="162"/>
      <c r="R2190" s="162"/>
    </row>
    <row r="2191" spans="1:18" x14ac:dyDescent="0.2">
      <c r="A2191" t="s">
        <v>294</v>
      </c>
      <c r="B2191">
        <v>0</v>
      </c>
      <c r="F2191" s="162" t="s">
        <v>274</v>
      </c>
      <c r="G2191" s="162"/>
      <c r="O2191" s="162" t="s">
        <v>274</v>
      </c>
      <c r="P2191" s="162"/>
      <c r="Q2191" s="162"/>
      <c r="R2191" s="162"/>
    </row>
    <row r="2192" spans="1:18" x14ac:dyDescent="0.2">
      <c r="A2192" t="s">
        <v>295</v>
      </c>
      <c r="B2192">
        <v>0</v>
      </c>
      <c r="F2192" s="162" t="s">
        <v>274</v>
      </c>
      <c r="G2192" s="162"/>
      <c r="O2192" s="162" t="s">
        <v>274</v>
      </c>
      <c r="P2192" s="162"/>
      <c r="Q2192" s="162"/>
      <c r="R2192" s="162"/>
    </row>
    <row r="2193" spans="1:18" x14ac:dyDescent="0.2">
      <c r="A2193" t="s">
        <v>296</v>
      </c>
      <c r="B2193">
        <v>0.97499999999999998</v>
      </c>
      <c r="F2193" s="162" t="s">
        <v>274</v>
      </c>
      <c r="G2193" s="162"/>
      <c r="O2193" s="162" t="s">
        <v>274</v>
      </c>
      <c r="P2193" s="162"/>
      <c r="Q2193" s="162"/>
      <c r="R2193" s="162"/>
    </row>
    <row r="2194" spans="1:18" x14ac:dyDescent="0.2">
      <c r="F2194" s="162" t="s">
        <v>274</v>
      </c>
      <c r="G2194" s="162"/>
      <c r="O2194" s="162" t="s">
        <v>274</v>
      </c>
      <c r="P2194" s="162"/>
      <c r="R2194" s="162"/>
    </row>
    <row r="2195" spans="1:18" x14ac:dyDescent="0.2">
      <c r="A2195" t="s">
        <v>282</v>
      </c>
      <c r="B2195" t="s">
        <v>89</v>
      </c>
      <c r="C2195" t="s">
        <v>283</v>
      </c>
      <c r="F2195" s="162" t="s">
        <v>274</v>
      </c>
      <c r="G2195" s="162" t="str">
        <f t="shared" ref="G2195" si="1476">B2195</f>
        <v>H&amp;Sconc500-2-10.txt</v>
      </c>
      <c r="H2195">
        <f t="shared" ref="H2195" si="1477">B2196</f>
        <v>50353</v>
      </c>
      <c r="I2195">
        <f t="shared" ref="I2195" si="1478">B2197</f>
        <v>54334</v>
      </c>
      <c r="J2195">
        <f t="shared" ref="J2195" si="1479">B2198</f>
        <v>43328</v>
      </c>
      <c r="K2195">
        <f t="shared" ref="K2195:L2195" si="1480">B2199</f>
        <v>43468</v>
      </c>
      <c r="L2195">
        <f t="shared" si="1480"/>
        <v>43328</v>
      </c>
      <c r="O2195" s="162" t="s">
        <v>274</v>
      </c>
      <c r="P2195" s="162"/>
      <c r="Q2195" s="162"/>
      <c r="R2195" s="162"/>
    </row>
    <row r="2196" spans="1:18" x14ac:dyDescent="0.2">
      <c r="A2196" t="s">
        <v>215</v>
      </c>
      <c r="B2196">
        <v>50353</v>
      </c>
      <c r="C2196" t="s">
        <v>284</v>
      </c>
      <c r="D2196">
        <v>3.9710000000000001</v>
      </c>
      <c r="F2196" s="162" t="s">
        <v>274</v>
      </c>
      <c r="G2196" s="162"/>
      <c r="O2196" s="162" t="s">
        <v>274</v>
      </c>
      <c r="P2196" s="162"/>
      <c r="Q2196" s="162"/>
      <c r="R2196" s="162"/>
    </row>
    <row r="2197" spans="1:18" x14ac:dyDescent="0.2">
      <c r="A2197" t="s">
        <v>216</v>
      </c>
      <c r="B2197">
        <v>54334</v>
      </c>
      <c r="C2197" t="s">
        <v>284</v>
      </c>
      <c r="D2197">
        <v>0.21199999999999999</v>
      </c>
      <c r="F2197" s="162" t="s">
        <v>274</v>
      </c>
      <c r="G2197" s="162"/>
      <c r="O2197" s="162" t="s">
        <v>274</v>
      </c>
      <c r="P2197" s="162"/>
      <c r="Q2197" s="162"/>
      <c r="R2197" s="162"/>
    </row>
    <row r="2198" spans="1:18" x14ac:dyDescent="0.2">
      <c r="A2198" t="s">
        <v>285</v>
      </c>
      <c r="B2198">
        <v>43328</v>
      </c>
      <c r="F2198" s="162" t="s">
        <v>274</v>
      </c>
      <c r="G2198" s="162"/>
      <c r="O2198" s="162" t="s">
        <v>274</v>
      </c>
      <c r="P2198" s="162"/>
      <c r="Q2198" s="162"/>
      <c r="R2198" s="162"/>
    </row>
    <row r="2199" spans="1:18" x14ac:dyDescent="0.2">
      <c r="A2199" t="s">
        <v>286</v>
      </c>
      <c r="B2199">
        <v>43468</v>
      </c>
      <c r="C2199">
        <v>43328</v>
      </c>
      <c r="F2199" s="162" t="s">
        <v>274</v>
      </c>
      <c r="G2199" s="162"/>
      <c r="O2199" s="162" t="s">
        <v>274</v>
      </c>
      <c r="P2199" s="162"/>
      <c r="Q2199" s="162"/>
      <c r="R2199" s="162"/>
    </row>
    <row r="2200" spans="1:18" x14ac:dyDescent="0.2">
      <c r="A2200" t="s">
        <v>287</v>
      </c>
      <c r="B2200">
        <v>10211.92</v>
      </c>
      <c r="F2200" s="162" t="s">
        <v>274</v>
      </c>
      <c r="G2200" s="162"/>
      <c r="O2200" s="162" t="s">
        <v>274</v>
      </c>
      <c r="P2200" s="162"/>
      <c r="Q2200" s="162"/>
      <c r="R2200" s="162"/>
    </row>
    <row r="2201" spans="1:18" x14ac:dyDescent="0.2">
      <c r="A2201" t="s">
        <v>288</v>
      </c>
      <c r="B2201">
        <v>18116</v>
      </c>
      <c r="F2201" s="162" t="s">
        <v>274</v>
      </c>
      <c r="G2201" s="162"/>
      <c r="O2201" s="162" t="s">
        <v>274</v>
      </c>
      <c r="P2201" s="162"/>
      <c r="Q2201" s="162"/>
      <c r="R2201" s="162"/>
    </row>
    <row r="2202" spans="1:18" x14ac:dyDescent="0.2">
      <c r="A2202" t="s">
        <v>289</v>
      </c>
      <c r="B2202">
        <v>3802</v>
      </c>
      <c r="F2202" s="162" t="s">
        <v>274</v>
      </c>
      <c r="G2202" s="162"/>
      <c r="O2202" s="162" t="s">
        <v>274</v>
      </c>
      <c r="P2202" s="162"/>
      <c r="Q2202" s="162"/>
      <c r="R2202" s="162"/>
    </row>
    <row r="2203" spans="1:18" x14ac:dyDescent="0.2">
      <c r="F2203" s="162" t="s">
        <v>274</v>
      </c>
      <c r="G2203" s="162"/>
      <c r="O2203" s="162" t="s">
        <v>274</v>
      </c>
      <c r="P2203" s="162"/>
      <c r="Q2203" s="162"/>
      <c r="R2203" s="162"/>
    </row>
    <row r="2204" spans="1:18" x14ac:dyDescent="0.2">
      <c r="A2204" t="s">
        <v>290</v>
      </c>
      <c r="F2204" s="162" t="s">
        <v>274</v>
      </c>
      <c r="G2204" s="162"/>
      <c r="O2204" s="162" t="s">
        <v>274</v>
      </c>
      <c r="P2204" s="162"/>
      <c r="Q2204" s="162"/>
      <c r="R2204" s="162"/>
    </row>
    <row r="2205" spans="1:18" x14ac:dyDescent="0.2">
      <c r="A2205" t="s">
        <v>291</v>
      </c>
      <c r="B2205">
        <v>71</v>
      </c>
      <c r="F2205" s="162" t="s">
        <v>274</v>
      </c>
      <c r="G2205" s="162"/>
      <c r="O2205" s="162" t="s">
        <v>274</v>
      </c>
      <c r="P2205" s="162"/>
      <c r="Q2205" s="162"/>
      <c r="R2205" s="162"/>
    </row>
    <row r="2206" spans="1:18" x14ac:dyDescent="0.2">
      <c r="A2206" t="s">
        <v>292</v>
      </c>
      <c r="B2206">
        <v>0</v>
      </c>
      <c r="F2206" s="162" t="s">
        <v>274</v>
      </c>
      <c r="G2206" s="162"/>
      <c r="O2206" s="162" t="s">
        <v>274</v>
      </c>
      <c r="P2206" s="162"/>
      <c r="Q2206" s="162"/>
      <c r="R2206" s="162"/>
    </row>
    <row r="2207" spans="1:18" x14ac:dyDescent="0.2">
      <c r="A2207" t="s">
        <v>293</v>
      </c>
      <c r="B2207">
        <v>436</v>
      </c>
      <c r="F2207" s="162" t="s">
        <v>274</v>
      </c>
      <c r="G2207" s="162"/>
      <c r="O2207" s="162" t="s">
        <v>274</v>
      </c>
      <c r="P2207" s="162"/>
      <c r="Q2207" s="162"/>
      <c r="R2207" s="162"/>
    </row>
    <row r="2208" spans="1:18" x14ac:dyDescent="0.2">
      <c r="A2208" t="s">
        <v>294</v>
      </c>
      <c r="B2208">
        <v>0</v>
      </c>
      <c r="F2208" s="162" t="s">
        <v>274</v>
      </c>
      <c r="G2208" s="162"/>
      <c r="O2208" s="162" t="s">
        <v>274</v>
      </c>
      <c r="P2208" s="162"/>
      <c r="Q2208" s="162"/>
      <c r="R2208" s="162"/>
    </row>
    <row r="2209" spans="1:18" x14ac:dyDescent="0.2">
      <c r="A2209" t="s">
        <v>295</v>
      </c>
      <c r="B2209">
        <v>0</v>
      </c>
      <c r="F2209" s="162" t="s">
        <v>274</v>
      </c>
      <c r="G2209" s="162"/>
      <c r="O2209" s="162" t="s">
        <v>274</v>
      </c>
      <c r="P2209" s="162"/>
      <c r="Q2209" s="162"/>
      <c r="R2209" s="162"/>
    </row>
    <row r="2210" spans="1:18" x14ac:dyDescent="0.2">
      <c r="A2210" t="s">
        <v>296</v>
      </c>
      <c r="B2210">
        <v>0.97130000000000005</v>
      </c>
      <c r="F2210" s="162" t="s">
        <v>274</v>
      </c>
      <c r="G2210" s="162"/>
      <c r="O2210" s="162" t="s">
        <v>274</v>
      </c>
      <c r="P2210" s="162"/>
      <c r="R2210" s="162"/>
    </row>
    <row r="2211" spans="1:18" x14ac:dyDescent="0.2">
      <c r="F2211" s="162" t="s">
        <v>274</v>
      </c>
      <c r="G2211" s="162"/>
      <c r="O2211" s="162" t="s">
        <v>274</v>
      </c>
      <c r="P2211" s="162"/>
      <c r="Q2211" s="162"/>
      <c r="R2211" s="162"/>
    </row>
    <row r="2212" spans="1:18" x14ac:dyDescent="0.2">
      <c r="A2212" t="s">
        <v>282</v>
      </c>
      <c r="B2212" t="s">
        <v>58</v>
      </c>
      <c r="C2212" t="s">
        <v>283</v>
      </c>
      <c r="F2212" s="162" t="s">
        <v>274</v>
      </c>
      <c r="G2212" s="162" t="str">
        <f t="shared" ref="G2212" si="1481">B2212</f>
        <v>H&amp;Sconc1000-2-1.txt</v>
      </c>
      <c r="H2212">
        <f t="shared" ref="H2212" si="1482">B2213</f>
        <v>99904</v>
      </c>
      <c r="I2212">
        <f t="shared" ref="I2212" si="1483">B2214</f>
        <v>106735</v>
      </c>
      <c r="J2212">
        <f t="shared" ref="J2212" si="1484">B2215</f>
        <v>85106</v>
      </c>
      <c r="K2212">
        <f t="shared" ref="K2212:L2212" si="1485">B2216</f>
        <v>85809</v>
      </c>
      <c r="L2212">
        <f t="shared" si="1485"/>
        <v>85106</v>
      </c>
      <c r="O2212" s="162" t="s">
        <v>274</v>
      </c>
      <c r="P2212" s="162"/>
      <c r="Q2212" s="162"/>
      <c r="R2212" s="162"/>
    </row>
    <row r="2213" spans="1:18" x14ac:dyDescent="0.2">
      <c r="A2213" t="s">
        <v>215</v>
      </c>
      <c r="B2213">
        <v>99904</v>
      </c>
      <c r="C2213" t="s">
        <v>284</v>
      </c>
      <c r="D2213">
        <v>3.8809999999999998</v>
      </c>
      <c r="F2213" s="162" t="s">
        <v>274</v>
      </c>
      <c r="G2213" s="162"/>
      <c r="O2213" s="162" t="s">
        <v>274</v>
      </c>
      <c r="P2213" s="162"/>
      <c r="Q2213" s="162"/>
      <c r="R2213" s="162"/>
    </row>
    <row r="2214" spans="1:18" x14ac:dyDescent="0.2">
      <c r="A2214" t="s">
        <v>216</v>
      </c>
      <c r="B2214">
        <v>106735</v>
      </c>
      <c r="C2214" t="s">
        <v>284</v>
      </c>
      <c r="D2214">
        <v>0.307</v>
      </c>
      <c r="F2214" s="162" t="s">
        <v>274</v>
      </c>
      <c r="G2214" s="162"/>
      <c r="O2214" s="162" t="s">
        <v>274</v>
      </c>
      <c r="P2214" s="162"/>
      <c r="Q2214" s="162"/>
      <c r="R2214" s="162"/>
    </row>
    <row r="2215" spans="1:18" x14ac:dyDescent="0.2">
      <c r="A2215" t="s">
        <v>285</v>
      </c>
      <c r="B2215">
        <v>85106</v>
      </c>
      <c r="F2215" s="162" t="s">
        <v>274</v>
      </c>
      <c r="G2215" s="162"/>
      <c r="O2215" s="162" t="s">
        <v>274</v>
      </c>
      <c r="P2215" s="162"/>
      <c r="Q2215" s="162"/>
      <c r="R2215" s="162"/>
    </row>
    <row r="2216" spans="1:18" x14ac:dyDescent="0.2">
      <c r="A2216" t="s">
        <v>286</v>
      </c>
      <c r="B2216">
        <v>85809</v>
      </c>
      <c r="C2216">
        <v>85106</v>
      </c>
      <c r="F2216" s="162" t="s">
        <v>274</v>
      </c>
      <c r="G2216" s="162"/>
      <c r="O2216" s="162" t="s">
        <v>274</v>
      </c>
      <c r="P2216" s="162"/>
      <c r="Q2216" s="162"/>
      <c r="R2216" s="162"/>
    </row>
    <row r="2217" spans="1:18" x14ac:dyDescent="0.2">
      <c r="A2217" t="s">
        <v>287</v>
      </c>
      <c r="B2217">
        <v>11067.558999999999</v>
      </c>
      <c r="F2217" s="162" t="s">
        <v>274</v>
      </c>
      <c r="G2217" s="162"/>
      <c r="O2217" s="162" t="s">
        <v>274</v>
      </c>
      <c r="P2217" s="162"/>
      <c r="Q2217" s="162"/>
      <c r="R2217" s="162"/>
    </row>
    <row r="2218" spans="1:18" x14ac:dyDescent="0.2">
      <c r="A2218" t="s">
        <v>288</v>
      </c>
      <c r="B2218">
        <v>11326</v>
      </c>
      <c r="F2218" s="162" t="s">
        <v>274</v>
      </c>
      <c r="G2218" s="162"/>
      <c r="O2218" s="162" t="s">
        <v>274</v>
      </c>
      <c r="P2218" s="162"/>
      <c r="Q2218" s="162"/>
      <c r="R2218" s="162"/>
    </row>
    <row r="2219" spans="1:18" x14ac:dyDescent="0.2">
      <c r="A2219" t="s">
        <v>289</v>
      </c>
      <c r="B2219">
        <v>2619</v>
      </c>
      <c r="F2219" s="162" t="s">
        <v>274</v>
      </c>
      <c r="G2219" s="162"/>
      <c r="O2219" s="162" t="s">
        <v>274</v>
      </c>
      <c r="P2219" s="162"/>
      <c r="Q2219" s="162"/>
      <c r="R2219" s="162"/>
    </row>
    <row r="2220" spans="1:18" x14ac:dyDescent="0.2">
      <c r="F2220" s="162" t="s">
        <v>274</v>
      </c>
      <c r="G2220" s="162"/>
      <c r="O2220" s="162" t="s">
        <v>274</v>
      </c>
      <c r="P2220" s="162"/>
      <c r="Q2220" s="162"/>
      <c r="R2220" s="162"/>
    </row>
    <row r="2221" spans="1:18" x14ac:dyDescent="0.2">
      <c r="A2221" t="s">
        <v>290</v>
      </c>
      <c r="F2221" s="162" t="s">
        <v>274</v>
      </c>
      <c r="G2221" s="162"/>
      <c r="O2221" s="162" t="s">
        <v>274</v>
      </c>
      <c r="P2221" s="162"/>
      <c r="Q2221" s="162"/>
      <c r="R2221" s="162"/>
    </row>
    <row r="2222" spans="1:18" x14ac:dyDescent="0.2">
      <c r="A2222" t="s">
        <v>291</v>
      </c>
      <c r="B2222">
        <v>111</v>
      </c>
      <c r="F2222" s="162" t="s">
        <v>274</v>
      </c>
      <c r="G2222" s="162"/>
      <c r="O2222" s="162" t="s">
        <v>274</v>
      </c>
      <c r="P2222" s="162"/>
      <c r="Q2222" s="162"/>
      <c r="R2222" s="162"/>
    </row>
    <row r="2223" spans="1:18" x14ac:dyDescent="0.2">
      <c r="A2223" t="s">
        <v>292</v>
      </c>
      <c r="B2223">
        <v>0</v>
      </c>
      <c r="F2223" s="162" t="s">
        <v>274</v>
      </c>
      <c r="G2223" s="162"/>
      <c r="O2223" s="162" t="s">
        <v>274</v>
      </c>
      <c r="P2223" s="162"/>
      <c r="Q2223" s="162"/>
      <c r="R2223" s="162"/>
    </row>
    <row r="2224" spans="1:18" x14ac:dyDescent="0.2">
      <c r="A2224" t="s">
        <v>293</v>
      </c>
      <c r="B2224">
        <v>860</v>
      </c>
      <c r="F2224" s="162" t="s">
        <v>274</v>
      </c>
      <c r="G2224" s="162"/>
      <c r="O2224" s="162" t="s">
        <v>274</v>
      </c>
      <c r="P2224" s="162"/>
      <c r="Q2224" s="162"/>
      <c r="R2224" s="162"/>
    </row>
    <row r="2225" spans="1:18" x14ac:dyDescent="0.2">
      <c r="A2225" t="s">
        <v>294</v>
      </c>
      <c r="B2225">
        <v>0</v>
      </c>
      <c r="F2225" s="162" t="s">
        <v>274</v>
      </c>
      <c r="G2225" s="162"/>
      <c r="O2225" s="162" t="s">
        <v>274</v>
      </c>
      <c r="P2225" s="162"/>
      <c r="Q2225" s="162"/>
      <c r="R2225" s="162"/>
    </row>
    <row r="2226" spans="1:18" x14ac:dyDescent="0.2">
      <c r="A2226" t="s">
        <v>295</v>
      </c>
      <c r="B2226">
        <v>0</v>
      </c>
      <c r="F2226" s="162" t="s">
        <v>274</v>
      </c>
      <c r="G2226" s="162"/>
      <c r="O2226" s="162" t="s">
        <v>274</v>
      </c>
      <c r="P2226" s="162"/>
      <c r="R2226" s="162"/>
    </row>
    <row r="2227" spans="1:18" x14ac:dyDescent="0.2">
      <c r="A2227" t="s">
        <v>296</v>
      </c>
      <c r="B2227">
        <v>0.97870000000000001</v>
      </c>
      <c r="F2227" s="162" t="s">
        <v>274</v>
      </c>
      <c r="G2227" s="162"/>
      <c r="O2227" s="162" t="s">
        <v>274</v>
      </c>
      <c r="P2227" s="162"/>
      <c r="Q2227" s="162"/>
      <c r="R2227" s="162"/>
    </row>
    <row r="2228" spans="1:18" x14ac:dyDescent="0.2">
      <c r="F2228" s="162" t="s">
        <v>274</v>
      </c>
      <c r="G2228" s="162"/>
      <c r="O2228" s="162" t="s">
        <v>274</v>
      </c>
      <c r="P2228" s="162"/>
      <c r="Q2228" s="162"/>
      <c r="R2228" s="162"/>
    </row>
    <row r="2229" spans="1:18" x14ac:dyDescent="0.2">
      <c r="A2229" t="s">
        <v>282</v>
      </c>
      <c r="B2229" t="s">
        <v>60</v>
      </c>
      <c r="C2229" t="s">
        <v>283</v>
      </c>
      <c r="F2229" s="162" t="s">
        <v>274</v>
      </c>
      <c r="G2229" s="162" t="str">
        <f t="shared" ref="G2229" si="1486">B2229</f>
        <v>H&amp;Sconc1000-2-2.txt</v>
      </c>
      <c r="H2229">
        <f t="shared" ref="H2229" si="1487">B2230</f>
        <v>96634</v>
      </c>
      <c r="I2229">
        <f t="shared" ref="I2229" si="1488">B2231</f>
        <v>105435</v>
      </c>
      <c r="J2229">
        <f t="shared" ref="J2229" si="1489">B2232</f>
        <v>82910</v>
      </c>
      <c r="K2229">
        <f t="shared" ref="K2229:L2229" si="1490">B2233</f>
        <v>82910</v>
      </c>
      <c r="L2229">
        <f t="shared" si="1490"/>
        <v>82910</v>
      </c>
      <c r="O2229" s="162" t="s">
        <v>274</v>
      </c>
      <c r="P2229" s="162"/>
      <c r="Q2229" s="162"/>
      <c r="R2229" s="162"/>
    </row>
    <row r="2230" spans="1:18" x14ac:dyDescent="0.2">
      <c r="A2230" t="s">
        <v>215</v>
      </c>
      <c r="B2230">
        <v>96634</v>
      </c>
      <c r="C2230" t="s">
        <v>284</v>
      </c>
      <c r="D2230">
        <v>5.9269999999999996</v>
      </c>
      <c r="F2230" s="162" t="s">
        <v>274</v>
      </c>
      <c r="G2230" s="162"/>
      <c r="O2230" s="162" t="s">
        <v>274</v>
      </c>
      <c r="P2230" s="162"/>
      <c r="Q2230" s="162"/>
      <c r="R2230" s="162"/>
    </row>
    <row r="2231" spans="1:18" x14ac:dyDescent="0.2">
      <c r="A2231" t="s">
        <v>216</v>
      </c>
      <c r="B2231">
        <v>105435</v>
      </c>
      <c r="C2231" t="s">
        <v>284</v>
      </c>
      <c r="D2231">
        <v>0.31900000000000001</v>
      </c>
      <c r="F2231" s="162" t="s">
        <v>274</v>
      </c>
      <c r="G2231" s="162"/>
      <c r="O2231" s="162" t="s">
        <v>274</v>
      </c>
      <c r="P2231" s="162"/>
      <c r="Q2231" s="162"/>
      <c r="R2231" s="162"/>
    </row>
    <row r="2232" spans="1:18" x14ac:dyDescent="0.2">
      <c r="A2232" t="s">
        <v>285</v>
      </c>
      <c r="B2232">
        <v>82910</v>
      </c>
      <c r="F2232" s="162" t="s">
        <v>274</v>
      </c>
      <c r="G2232" s="162"/>
      <c r="O2232" s="162" t="s">
        <v>274</v>
      </c>
      <c r="P2232" s="162"/>
      <c r="Q2232" s="162"/>
      <c r="R2232" s="162"/>
    </row>
    <row r="2233" spans="1:18" x14ac:dyDescent="0.2">
      <c r="A2233" t="s">
        <v>286</v>
      </c>
      <c r="B2233">
        <v>82910</v>
      </c>
      <c r="C2233">
        <v>82910</v>
      </c>
      <c r="F2233" s="162" t="s">
        <v>274</v>
      </c>
      <c r="G2233" s="162"/>
      <c r="O2233" s="162" t="s">
        <v>274</v>
      </c>
      <c r="P2233" s="162"/>
      <c r="Q2233" s="162"/>
      <c r="R2233" s="162"/>
    </row>
    <row r="2234" spans="1:18" x14ac:dyDescent="0.2">
      <c r="A2234" t="s">
        <v>287</v>
      </c>
      <c r="B2234">
        <v>10805.36</v>
      </c>
      <c r="F2234" s="162" t="s">
        <v>274</v>
      </c>
      <c r="G2234" s="162"/>
      <c r="O2234" s="162" t="s">
        <v>274</v>
      </c>
      <c r="P2234" s="162"/>
      <c r="Q2234" s="162"/>
      <c r="R2234" s="162"/>
    </row>
    <row r="2235" spans="1:18" x14ac:dyDescent="0.2">
      <c r="A2235" t="s">
        <v>288</v>
      </c>
      <c r="B2235">
        <v>10108</v>
      </c>
      <c r="F2235" s="162" t="s">
        <v>274</v>
      </c>
      <c r="G2235" s="162"/>
      <c r="O2235" s="162" t="s">
        <v>274</v>
      </c>
      <c r="P2235" s="162"/>
      <c r="Q2235" s="162"/>
      <c r="R2235" s="162"/>
    </row>
    <row r="2236" spans="1:18" x14ac:dyDescent="0.2">
      <c r="A2236" t="s">
        <v>289</v>
      </c>
      <c r="B2236">
        <v>2225</v>
      </c>
      <c r="F2236" s="162" t="s">
        <v>274</v>
      </c>
      <c r="G2236" s="162"/>
      <c r="O2236" s="162" t="s">
        <v>274</v>
      </c>
      <c r="P2236" s="162"/>
      <c r="Q2236" s="162"/>
      <c r="R2236" s="162"/>
    </row>
    <row r="2237" spans="1:18" x14ac:dyDescent="0.2">
      <c r="F2237" s="162" t="s">
        <v>274</v>
      </c>
      <c r="G2237" s="162"/>
      <c r="O2237" s="162" t="s">
        <v>274</v>
      </c>
      <c r="P2237" s="162"/>
      <c r="Q2237" s="162"/>
      <c r="R2237" s="162"/>
    </row>
    <row r="2238" spans="1:18" x14ac:dyDescent="0.2">
      <c r="A2238" t="s">
        <v>290</v>
      </c>
      <c r="F2238" s="162" t="s">
        <v>274</v>
      </c>
      <c r="G2238" s="162"/>
      <c r="O2238" s="162" t="s">
        <v>274</v>
      </c>
      <c r="P2238" s="162"/>
      <c r="Q2238" s="162"/>
      <c r="R2238" s="162"/>
    </row>
    <row r="2239" spans="1:18" x14ac:dyDescent="0.2">
      <c r="A2239" t="s">
        <v>291</v>
      </c>
      <c r="B2239">
        <v>64</v>
      </c>
      <c r="F2239" s="162" t="s">
        <v>274</v>
      </c>
      <c r="G2239" s="162"/>
      <c r="O2239" s="162" t="s">
        <v>274</v>
      </c>
      <c r="P2239" s="162"/>
      <c r="Q2239" s="162"/>
      <c r="R2239" s="162"/>
    </row>
    <row r="2240" spans="1:18" x14ac:dyDescent="0.2">
      <c r="A2240" t="s">
        <v>292</v>
      </c>
      <c r="B2240">
        <v>0</v>
      </c>
      <c r="F2240" s="162" t="s">
        <v>274</v>
      </c>
      <c r="G2240" s="162"/>
      <c r="O2240" s="162" t="s">
        <v>274</v>
      </c>
      <c r="P2240" s="162"/>
      <c r="Q2240" s="162"/>
      <c r="R2240" s="162"/>
    </row>
    <row r="2241" spans="1:18" x14ac:dyDescent="0.2">
      <c r="A2241" t="s">
        <v>293</v>
      </c>
      <c r="B2241">
        <v>728</v>
      </c>
      <c r="F2241" s="162" t="s">
        <v>274</v>
      </c>
      <c r="G2241" s="162"/>
      <c r="O2241" s="162" t="s">
        <v>274</v>
      </c>
      <c r="P2241" s="162"/>
      <c r="Q2241" s="162"/>
      <c r="R2241" s="162"/>
    </row>
    <row r="2242" spans="1:18" x14ac:dyDescent="0.2">
      <c r="A2242" t="s">
        <v>294</v>
      </c>
      <c r="B2242">
        <v>0</v>
      </c>
      <c r="F2242" s="162" t="s">
        <v>274</v>
      </c>
      <c r="G2242" s="162"/>
      <c r="O2242" s="162" t="s">
        <v>274</v>
      </c>
      <c r="P2242" s="162"/>
      <c r="R2242" s="162"/>
    </row>
    <row r="2243" spans="1:18" x14ac:dyDescent="0.2">
      <c r="A2243" t="s">
        <v>295</v>
      </c>
      <c r="B2243">
        <v>0</v>
      </c>
      <c r="F2243" s="162" t="s">
        <v>274</v>
      </c>
      <c r="G2243" s="162"/>
      <c r="O2243" s="162" t="s">
        <v>274</v>
      </c>
      <c r="P2243" s="162"/>
      <c r="Q2243" s="162"/>
      <c r="R2243" s="162"/>
    </row>
    <row r="2244" spans="1:18" x14ac:dyDescent="0.2">
      <c r="A2244" t="s">
        <v>296</v>
      </c>
      <c r="B2244">
        <v>0.97399999999999998</v>
      </c>
      <c r="F2244" s="162" t="s">
        <v>274</v>
      </c>
      <c r="G2244" s="162"/>
      <c r="O2244" s="162" t="s">
        <v>274</v>
      </c>
      <c r="P2244" s="162"/>
      <c r="Q2244" s="162"/>
      <c r="R2244" s="162"/>
    </row>
    <row r="2245" spans="1:18" x14ac:dyDescent="0.2">
      <c r="F2245" s="162" t="s">
        <v>274</v>
      </c>
      <c r="G2245" s="162"/>
      <c r="O2245" s="162" t="s">
        <v>274</v>
      </c>
      <c r="P2245" s="162"/>
      <c r="Q2245" s="162"/>
      <c r="R2245" s="162"/>
    </row>
    <row r="2246" spans="1:18" x14ac:dyDescent="0.2">
      <c r="A2246" t="s">
        <v>282</v>
      </c>
      <c r="B2246" t="s">
        <v>61</v>
      </c>
      <c r="C2246" t="s">
        <v>283</v>
      </c>
      <c r="F2246" s="162" t="s">
        <v>274</v>
      </c>
      <c r="G2246" s="162" t="str">
        <f t="shared" ref="G2246" si="1491">B2246</f>
        <v>H&amp;Sconc1000-2-3.txt</v>
      </c>
      <c r="H2246">
        <f t="shared" ref="H2246" si="1492">B2247</f>
        <v>100355</v>
      </c>
      <c r="I2246">
        <f t="shared" ref="I2246" si="1493">B2248</f>
        <v>108510</v>
      </c>
      <c r="J2246">
        <f t="shared" ref="J2246" si="1494">B2249</f>
        <v>86057</v>
      </c>
      <c r="K2246">
        <f t="shared" ref="K2246:L2246" si="1495">B2250</f>
        <v>86221</v>
      </c>
      <c r="L2246">
        <f t="shared" si="1495"/>
        <v>86057</v>
      </c>
      <c r="O2246" s="162" t="s">
        <v>274</v>
      </c>
      <c r="P2246" s="162"/>
      <c r="Q2246" s="162"/>
      <c r="R2246" s="162"/>
    </row>
    <row r="2247" spans="1:18" x14ac:dyDescent="0.2">
      <c r="A2247" t="s">
        <v>215</v>
      </c>
      <c r="B2247">
        <v>100355</v>
      </c>
      <c r="C2247" t="s">
        <v>284</v>
      </c>
      <c r="D2247">
        <v>10.702</v>
      </c>
      <c r="F2247" s="162" t="s">
        <v>274</v>
      </c>
      <c r="G2247" s="162"/>
      <c r="O2247" s="162" t="s">
        <v>274</v>
      </c>
      <c r="P2247" s="162"/>
      <c r="Q2247" s="162"/>
      <c r="R2247" s="162"/>
    </row>
    <row r="2248" spans="1:18" x14ac:dyDescent="0.2">
      <c r="A2248" t="s">
        <v>216</v>
      </c>
      <c r="B2248">
        <v>108510</v>
      </c>
      <c r="C2248" t="s">
        <v>284</v>
      </c>
      <c r="D2248">
        <v>0.84899999999999998</v>
      </c>
      <c r="F2248" s="162" t="s">
        <v>274</v>
      </c>
      <c r="G2248" s="162"/>
      <c r="O2248" s="162" t="s">
        <v>274</v>
      </c>
      <c r="P2248" s="162"/>
      <c r="Q2248" s="162"/>
      <c r="R2248" s="162"/>
    </row>
    <row r="2249" spans="1:18" x14ac:dyDescent="0.2">
      <c r="A2249" t="s">
        <v>285</v>
      </c>
      <c r="B2249">
        <v>86057</v>
      </c>
      <c r="F2249" s="162" t="s">
        <v>274</v>
      </c>
      <c r="G2249" s="162"/>
      <c r="O2249" s="162" t="s">
        <v>274</v>
      </c>
      <c r="P2249" s="162"/>
      <c r="Q2249" s="162"/>
      <c r="R2249" s="162"/>
    </row>
    <row r="2250" spans="1:18" x14ac:dyDescent="0.2">
      <c r="A2250" t="s">
        <v>286</v>
      </c>
      <c r="B2250">
        <v>86221</v>
      </c>
      <c r="C2250">
        <v>86057</v>
      </c>
      <c r="F2250" s="162" t="s">
        <v>274</v>
      </c>
      <c r="G2250" s="162"/>
      <c r="O2250" s="162" t="s">
        <v>274</v>
      </c>
      <c r="P2250" s="162"/>
      <c r="Q2250" s="162"/>
      <c r="R2250" s="162"/>
    </row>
    <row r="2251" spans="1:18" x14ac:dyDescent="0.2">
      <c r="A2251" t="s">
        <v>287</v>
      </c>
      <c r="B2251">
        <v>11426.554</v>
      </c>
      <c r="F2251" s="162" t="s">
        <v>274</v>
      </c>
      <c r="G2251" s="162"/>
      <c r="O2251" s="162" t="s">
        <v>274</v>
      </c>
      <c r="P2251" s="162"/>
      <c r="Q2251" s="162"/>
      <c r="R2251" s="162"/>
    </row>
    <row r="2252" spans="1:18" x14ac:dyDescent="0.2">
      <c r="A2252" t="s">
        <v>288</v>
      </c>
      <c r="B2252">
        <v>11602</v>
      </c>
      <c r="F2252" s="162" t="s">
        <v>274</v>
      </c>
      <c r="G2252" s="162"/>
      <c r="O2252" s="162" t="s">
        <v>274</v>
      </c>
      <c r="P2252" s="162"/>
      <c r="Q2252" s="162"/>
      <c r="R2252" s="162"/>
    </row>
    <row r="2253" spans="1:18" x14ac:dyDescent="0.2">
      <c r="A2253" t="s">
        <v>289</v>
      </c>
      <c r="B2253">
        <v>2869</v>
      </c>
      <c r="F2253" s="162" t="s">
        <v>274</v>
      </c>
      <c r="G2253" s="162"/>
      <c r="O2253" s="162" t="s">
        <v>274</v>
      </c>
      <c r="P2253" s="162"/>
      <c r="Q2253" s="162"/>
      <c r="R2253" s="162"/>
    </row>
    <row r="2254" spans="1:18" x14ac:dyDescent="0.2">
      <c r="F2254" s="162" t="s">
        <v>274</v>
      </c>
      <c r="G2254" s="162"/>
      <c r="O2254" s="162" t="s">
        <v>274</v>
      </c>
      <c r="P2254" s="162"/>
      <c r="Q2254" s="162"/>
      <c r="R2254" s="162"/>
    </row>
    <row r="2255" spans="1:18" x14ac:dyDescent="0.2">
      <c r="A2255" t="s">
        <v>290</v>
      </c>
      <c r="F2255" s="162" t="s">
        <v>274</v>
      </c>
      <c r="G2255" s="162"/>
      <c r="O2255" s="162" t="s">
        <v>274</v>
      </c>
      <c r="P2255" s="162"/>
      <c r="Q2255" s="162"/>
      <c r="R2255" s="162"/>
    </row>
    <row r="2256" spans="1:18" x14ac:dyDescent="0.2">
      <c r="A2256" t="s">
        <v>291</v>
      </c>
      <c r="B2256">
        <v>135</v>
      </c>
      <c r="F2256" s="162" t="s">
        <v>274</v>
      </c>
      <c r="G2256" s="162"/>
      <c r="O2256" s="162" t="s">
        <v>274</v>
      </c>
      <c r="P2256" s="162"/>
      <c r="Q2256" s="162"/>
      <c r="R2256" s="162"/>
    </row>
    <row r="2257" spans="1:18" x14ac:dyDescent="0.2">
      <c r="A2257" t="s">
        <v>292</v>
      </c>
      <c r="B2257">
        <v>0</v>
      </c>
      <c r="F2257" s="162" t="s">
        <v>274</v>
      </c>
      <c r="G2257" s="162"/>
      <c r="O2257" s="162" t="s">
        <v>274</v>
      </c>
      <c r="P2257" s="162"/>
      <c r="Q2257" s="162"/>
      <c r="R2257" s="162"/>
    </row>
    <row r="2258" spans="1:18" x14ac:dyDescent="0.2">
      <c r="A2258" t="s">
        <v>293</v>
      </c>
      <c r="B2258">
        <v>915</v>
      </c>
      <c r="F2258" s="162" t="s">
        <v>274</v>
      </c>
      <c r="G2258" s="162"/>
      <c r="O2258" s="162" t="s">
        <v>274</v>
      </c>
      <c r="P2258" s="162"/>
      <c r="R2258" s="162"/>
    </row>
    <row r="2259" spans="1:18" x14ac:dyDescent="0.2">
      <c r="A2259" t="s">
        <v>294</v>
      </c>
      <c r="B2259">
        <v>0</v>
      </c>
      <c r="F2259" s="162" t="s">
        <v>274</v>
      </c>
      <c r="G2259" s="162"/>
      <c r="O2259" s="162" t="s">
        <v>274</v>
      </c>
      <c r="P2259" s="162"/>
      <c r="Q2259" s="162"/>
      <c r="R2259" s="162"/>
    </row>
    <row r="2260" spans="1:18" x14ac:dyDescent="0.2">
      <c r="A2260" t="s">
        <v>295</v>
      </c>
      <c r="B2260">
        <v>0</v>
      </c>
      <c r="F2260" s="162" t="s">
        <v>274</v>
      </c>
      <c r="G2260" s="162"/>
      <c r="O2260" s="162" t="s">
        <v>274</v>
      </c>
      <c r="P2260" s="162"/>
      <c r="Q2260" s="162"/>
      <c r="R2260" s="162"/>
    </row>
    <row r="2261" spans="1:18" x14ac:dyDescent="0.2">
      <c r="A2261" t="s">
        <v>296</v>
      </c>
      <c r="B2261">
        <v>0.97060000000000002</v>
      </c>
      <c r="F2261" s="162" t="s">
        <v>274</v>
      </c>
      <c r="G2261" s="162"/>
      <c r="O2261" s="162" t="s">
        <v>274</v>
      </c>
      <c r="P2261" s="162"/>
      <c r="Q2261" s="162"/>
      <c r="R2261" s="162"/>
    </row>
    <row r="2262" spans="1:18" x14ac:dyDescent="0.2">
      <c r="F2262" s="162" t="s">
        <v>274</v>
      </c>
      <c r="G2262" s="162"/>
      <c r="O2262" s="162" t="s">
        <v>274</v>
      </c>
      <c r="P2262" s="162"/>
      <c r="Q2262" s="162"/>
      <c r="R2262" s="162"/>
    </row>
    <row r="2263" spans="1:18" x14ac:dyDescent="0.2">
      <c r="A2263" t="s">
        <v>282</v>
      </c>
      <c r="B2263" t="s">
        <v>62</v>
      </c>
      <c r="C2263" t="s">
        <v>283</v>
      </c>
      <c r="F2263" s="162" t="s">
        <v>274</v>
      </c>
      <c r="G2263" s="162" t="str">
        <f t="shared" ref="G2263" si="1496">B2263</f>
        <v>H&amp;Sconc1000-2-4.txt</v>
      </c>
      <c r="H2263">
        <f t="shared" ref="H2263" si="1497">B2264</f>
        <v>99048</v>
      </c>
      <c r="I2263">
        <f t="shared" ref="I2263" si="1498">B2265</f>
        <v>106714</v>
      </c>
      <c r="J2263">
        <f t="shared" ref="J2263" si="1499">B2266</f>
        <v>84603</v>
      </c>
      <c r="K2263">
        <f t="shared" ref="K2263:L2263" si="1500">B2267</f>
        <v>84614</v>
      </c>
      <c r="L2263">
        <f t="shared" si="1500"/>
        <v>84603</v>
      </c>
      <c r="O2263" s="162" t="s">
        <v>274</v>
      </c>
      <c r="P2263" s="162"/>
      <c r="Q2263" s="162"/>
      <c r="R2263" s="162"/>
    </row>
    <row r="2264" spans="1:18" x14ac:dyDescent="0.2">
      <c r="A2264" t="s">
        <v>215</v>
      </c>
      <c r="B2264">
        <v>99048</v>
      </c>
      <c r="C2264" t="s">
        <v>284</v>
      </c>
      <c r="D2264">
        <v>6.4429999999999996</v>
      </c>
      <c r="F2264" s="162" t="s">
        <v>274</v>
      </c>
      <c r="G2264" s="162"/>
      <c r="O2264" s="162" t="s">
        <v>274</v>
      </c>
      <c r="P2264" s="162"/>
      <c r="Q2264" s="162"/>
      <c r="R2264" s="162"/>
    </row>
    <row r="2265" spans="1:18" x14ac:dyDescent="0.2">
      <c r="A2265" t="s">
        <v>216</v>
      </c>
      <c r="B2265">
        <v>106714</v>
      </c>
      <c r="C2265" t="s">
        <v>284</v>
      </c>
      <c r="D2265">
        <v>0.32</v>
      </c>
      <c r="F2265" s="162" t="s">
        <v>274</v>
      </c>
      <c r="G2265" s="162"/>
      <c r="O2265" s="162" t="s">
        <v>274</v>
      </c>
      <c r="P2265" s="162"/>
      <c r="Q2265" s="162"/>
      <c r="R2265" s="162"/>
    </row>
    <row r="2266" spans="1:18" x14ac:dyDescent="0.2">
      <c r="A2266" t="s">
        <v>285</v>
      </c>
      <c r="B2266">
        <v>84603</v>
      </c>
      <c r="F2266" s="162" t="s">
        <v>274</v>
      </c>
      <c r="G2266" s="162"/>
      <c r="O2266" s="162" t="s">
        <v>274</v>
      </c>
      <c r="P2266" s="162"/>
      <c r="Q2266" s="162"/>
      <c r="R2266" s="162"/>
    </row>
    <row r="2267" spans="1:18" x14ac:dyDescent="0.2">
      <c r="A2267" t="s">
        <v>286</v>
      </c>
      <c r="B2267">
        <v>84614</v>
      </c>
      <c r="C2267">
        <v>84603</v>
      </c>
      <c r="F2267" s="162" t="s">
        <v>274</v>
      </c>
      <c r="G2267" s="162"/>
      <c r="O2267" s="162" t="s">
        <v>274</v>
      </c>
      <c r="P2267" s="162"/>
      <c r="Q2267" s="162"/>
      <c r="R2267" s="162"/>
    </row>
    <row r="2268" spans="1:18" x14ac:dyDescent="0.2">
      <c r="A2268" t="s">
        <v>287</v>
      </c>
      <c r="B2268">
        <v>11169.679</v>
      </c>
      <c r="F2268" s="162" t="s">
        <v>274</v>
      </c>
      <c r="G2268" s="162"/>
      <c r="O2268" s="162" t="s">
        <v>274</v>
      </c>
      <c r="P2268" s="162"/>
      <c r="Q2268" s="162"/>
      <c r="R2268" s="162"/>
    </row>
    <row r="2269" spans="1:18" x14ac:dyDescent="0.2">
      <c r="A2269" t="s">
        <v>288</v>
      </c>
      <c r="B2269">
        <v>10206</v>
      </c>
      <c r="F2269" s="162" t="s">
        <v>274</v>
      </c>
      <c r="G2269" s="162"/>
      <c r="O2269" s="162" t="s">
        <v>274</v>
      </c>
      <c r="P2269" s="162"/>
      <c r="Q2269" s="162"/>
      <c r="R2269" s="162"/>
    </row>
    <row r="2270" spans="1:18" x14ac:dyDescent="0.2">
      <c r="A2270" t="s">
        <v>289</v>
      </c>
      <c r="B2270">
        <v>2312</v>
      </c>
      <c r="F2270" s="162" t="s">
        <v>274</v>
      </c>
      <c r="G2270" s="162"/>
      <c r="O2270" s="162" t="s">
        <v>274</v>
      </c>
      <c r="P2270" s="162"/>
      <c r="Q2270" s="162"/>
      <c r="R2270" s="162"/>
    </row>
    <row r="2271" spans="1:18" x14ac:dyDescent="0.2">
      <c r="F2271" s="162" t="s">
        <v>274</v>
      </c>
      <c r="G2271" s="162"/>
      <c r="O2271" s="162" t="s">
        <v>274</v>
      </c>
      <c r="P2271" s="162"/>
      <c r="Q2271" s="162"/>
      <c r="R2271" s="162"/>
    </row>
    <row r="2272" spans="1:18" x14ac:dyDescent="0.2">
      <c r="A2272" t="s">
        <v>290</v>
      </c>
      <c r="F2272" s="162" t="s">
        <v>274</v>
      </c>
      <c r="G2272" s="162"/>
      <c r="O2272" s="162" t="s">
        <v>274</v>
      </c>
      <c r="P2272" s="162"/>
      <c r="Q2272" s="162"/>
      <c r="R2272" s="162"/>
    </row>
    <row r="2273" spans="1:18" x14ac:dyDescent="0.2">
      <c r="A2273" t="s">
        <v>291</v>
      </c>
      <c r="B2273">
        <v>72</v>
      </c>
      <c r="F2273" s="162" t="s">
        <v>274</v>
      </c>
      <c r="G2273" s="162"/>
      <c r="O2273" s="162" t="s">
        <v>274</v>
      </c>
      <c r="P2273" s="162"/>
      <c r="Q2273" s="162"/>
      <c r="R2273" s="162"/>
    </row>
    <row r="2274" spans="1:18" x14ac:dyDescent="0.2">
      <c r="A2274" t="s">
        <v>292</v>
      </c>
      <c r="B2274">
        <v>0</v>
      </c>
      <c r="F2274" s="162" t="s">
        <v>274</v>
      </c>
      <c r="G2274" s="162"/>
      <c r="O2274" s="162" t="s">
        <v>274</v>
      </c>
      <c r="P2274" s="162"/>
      <c r="R2274" s="162"/>
    </row>
    <row r="2275" spans="1:18" x14ac:dyDescent="0.2">
      <c r="A2275" t="s">
        <v>293</v>
      </c>
      <c r="B2275">
        <v>775</v>
      </c>
      <c r="F2275" s="162" t="s">
        <v>274</v>
      </c>
      <c r="G2275" s="162"/>
      <c r="O2275" s="162" t="s">
        <v>274</v>
      </c>
      <c r="P2275" s="162"/>
      <c r="Q2275" s="162"/>
      <c r="R2275" s="162"/>
    </row>
    <row r="2276" spans="1:18" x14ac:dyDescent="0.2">
      <c r="A2276" t="s">
        <v>294</v>
      </c>
      <c r="B2276">
        <v>0</v>
      </c>
      <c r="F2276" s="162" t="s">
        <v>274</v>
      </c>
      <c r="G2276" s="162"/>
      <c r="O2276" s="162" t="s">
        <v>274</v>
      </c>
      <c r="P2276" s="162"/>
      <c r="Q2276" s="162"/>
      <c r="R2276" s="162"/>
    </row>
    <row r="2277" spans="1:18" x14ac:dyDescent="0.2">
      <c r="A2277" t="s">
        <v>295</v>
      </c>
      <c r="B2277">
        <v>0</v>
      </c>
      <c r="F2277" s="162" t="s">
        <v>274</v>
      </c>
      <c r="G2277" s="162"/>
      <c r="O2277" s="162" t="s">
        <v>274</v>
      </c>
      <c r="P2277" s="162"/>
      <c r="Q2277" s="162"/>
      <c r="R2277" s="162"/>
    </row>
    <row r="2278" spans="1:18" x14ac:dyDescent="0.2">
      <c r="A2278" t="s">
        <v>296</v>
      </c>
      <c r="B2278">
        <v>0.97709999999999997</v>
      </c>
      <c r="F2278" s="162" t="s">
        <v>274</v>
      </c>
      <c r="G2278" s="162"/>
      <c r="O2278" s="162" t="s">
        <v>274</v>
      </c>
      <c r="P2278" s="162"/>
      <c r="Q2278" s="162"/>
      <c r="R2278" s="162"/>
    </row>
    <row r="2279" spans="1:18" x14ac:dyDescent="0.2">
      <c r="F2279" s="162" t="s">
        <v>274</v>
      </c>
      <c r="G2279" s="162"/>
      <c r="O2279" s="162" t="s">
        <v>274</v>
      </c>
      <c r="P2279" s="162"/>
      <c r="Q2279" s="162"/>
      <c r="R2279" s="162"/>
    </row>
    <row r="2280" spans="1:18" x14ac:dyDescent="0.2">
      <c r="A2280" t="s">
        <v>282</v>
      </c>
      <c r="B2280" t="s">
        <v>63</v>
      </c>
      <c r="C2280" t="s">
        <v>283</v>
      </c>
      <c r="F2280" s="162" t="s">
        <v>274</v>
      </c>
      <c r="G2280" s="162" t="str">
        <f t="shared" ref="G2280" si="1501">B2280</f>
        <v>H&amp;Sconc1000-2-5.txt</v>
      </c>
      <c r="H2280">
        <f t="shared" ref="H2280" si="1502">B2281</f>
        <v>100086</v>
      </c>
      <c r="I2280">
        <f t="shared" ref="I2280" si="1503">B2282</f>
        <v>108141</v>
      </c>
      <c r="J2280">
        <f t="shared" ref="J2280" si="1504">B2283</f>
        <v>85314</v>
      </c>
      <c r="K2280">
        <f t="shared" ref="K2280:L2280" si="1505">B2284</f>
        <v>85643</v>
      </c>
      <c r="L2280">
        <f t="shared" si="1505"/>
        <v>85314</v>
      </c>
      <c r="O2280" s="162" t="s">
        <v>274</v>
      </c>
      <c r="P2280" s="162"/>
      <c r="Q2280" s="162"/>
      <c r="R2280" s="162"/>
    </row>
    <row r="2281" spans="1:18" x14ac:dyDescent="0.2">
      <c r="A2281" t="s">
        <v>215</v>
      </c>
      <c r="B2281">
        <v>100086</v>
      </c>
      <c r="C2281" t="s">
        <v>284</v>
      </c>
      <c r="D2281">
        <v>8.1660000000000004</v>
      </c>
      <c r="F2281" s="162" t="s">
        <v>274</v>
      </c>
      <c r="G2281" s="162"/>
      <c r="O2281" s="162" t="s">
        <v>274</v>
      </c>
      <c r="P2281" s="162"/>
      <c r="Q2281" s="162"/>
      <c r="R2281" s="162"/>
    </row>
    <row r="2282" spans="1:18" x14ac:dyDescent="0.2">
      <c r="A2282" t="s">
        <v>216</v>
      </c>
      <c r="B2282">
        <v>108141</v>
      </c>
      <c r="C2282" t="s">
        <v>284</v>
      </c>
      <c r="D2282">
        <v>0.378</v>
      </c>
      <c r="F2282" s="162" t="s">
        <v>274</v>
      </c>
      <c r="G2282" s="162"/>
      <c r="O2282" s="162" t="s">
        <v>274</v>
      </c>
      <c r="P2282" s="162"/>
      <c r="Q2282" s="162"/>
      <c r="R2282" s="162"/>
    </row>
    <row r="2283" spans="1:18" x14ac:dyDescent="0.2">
      <c r="A2283" t="s">
        <v>285</v>
      </c>
      <c r="B2283">
        <v>85314</v>
      </c>
      <c r="F2283" s="162" t="s">
        <v>274</v>
      </c>
      <c r="G2283" s="162"/>
      <c r="O2283" s="162" t="s">
        <v>274</v>
      </c>
      <c r="P2283" s="162"/>
      <c r="Q2283" s="162"/>
      <c r="R2283" s="162"/>
    </row>
    <row r="2284" spans="1:18" x14ac:dyDescent="0.2">
      <c r="A2284" t="s">
        <v>286</v>
      </c>
      <c r="B2284">
        <v>85643</v>
      </c>
      <c r="C2284">
        <v>85314</v>
      </c>
      <c r="F2284" s="162" t="s">
        <v>274</v>
      </c>
      <c r="G2284" s="162"/>
      <c r="O2284" s="162" t="s">
        <v>274</v>
      </c>
      <c r="P2284" s="162"/>
      <c r="Q2284" s="162"/>
      <c r="R2284" s="162"/>
    </row>
    <row r="2285" spans="1:18" x14ac:dyDescent="0.2">
      <c r="A2285" t="s">
        <v>287</v>
      </c>
      <c r="B2285">
        <v>10820.375</v>
      </c>
      <c r="F2285" s="162" t="s">
        <v>274</v>
      </c>
      <c r="G2285" s="162"/>
      <c r="O2285" s="162" t="s">
        <v>274</v>
      </c>
      <c r="P2285" s="162"/>
      <c r="Q2285" s="162"/>
      <c r="R2285" s="162"/>
    </row>
    <row r="2286" spans="1:18" x14ac:dyDescent="0.2">
      <c r="A2286" t="s">
        <v>288</v>
      </c>
      <c r="B2286">
        <v>12692</v>
      </c>
      <c r="F2286" s="162" t="s">
        <v>274</v>
      </c>
      <c r="G2286" s="162"/>
      <c r="O2286" s="162" t="s">
        <v>274</v>
      </c>
      <c r="P2286" s="162"/>
      <c r="Q2286" s="162"/>
      <c r="R2286" s="162"/>
    </row>
    <row r="2287" spans="1:18" x14ac:dyDescent="0.2">
      <c r="A2287" t="s">
        <v>289</v>
      </c>
      <c r="B2287">
        <v>2951</v>
      </c>
      <c r="F2287" s="162" t="s">
        <v>274</v>
      </c>
      <c r="G2287" s="162"/>
      <c r="O2287" s="162" t="s">
        <v>274</v>
      </c>
      <c r="P2287" s="162"/>
      <c r="Q2287" s="162"/>
      <c r="R2287" s="162"/>
    </row>
    <row r="2288" spans="1:18" x14ac:dyDescent="0.2">
      <c r="F2288" s="162" t="s">
        <v>274</v>
      </c>
      <c r="G2288" s="162"/>
      <c r="O2288" s="162" t="s">
        <v>274</v>
      </c>
      <c r="P2288" s="162"/>
      <c r="Q2288" s="162"/>
      <c r="R2288" s="162"/>
    </row>
    <row r="2289" spans="1:18" x14ac:dyDescent="0.2">
      <c r="A2289" t="s">
        <v>290</v>
      </c>
      <c r="F2289" s="162" t="s">
        <v>274</v>
      </c>
      <c r="G2289" s="162"/>
      <c r="O2289" s="162" t="s">
        <v>274</v>
      </c>
      <c r="P2289" s="162"/>
      <c r="Q2289" s="162"/>
      <c r="R2289" s="162"/>
    </row>
    <row r="2290" spans="1:18" x14ac:dyDescent="0.2">
      <c r="A2290" t="s">
        <v>291</v>
      </c>
      <c r="B2290">
        <v>98</v>
      </c>
      <c r="F2290" s="162" t="s">
        <v>274</v>
      </c>
      <c r="G2290" s="162"/>
      <c r="O2290" s="162" t="s">
        <v>274</v>
      </c>
      <c r="P2290" s="162"/>
      <c r="R2290" s="162"/>
    </row>
    <row r="2291" spans="1:18" x14ac:dyDescent="0.2">
      <c r="A2291" t="s">
        <v>292</v>
      </c>
      <c r="B2291">
        <v>0</v>
      </c>
      <c r="F2291" s="162" t="s">
        <v>274</v>
      </c>
      <c r="G2291" s="162"/>
      <c r="O2291" s="162" t="s">
        <v>274</v>
      </c>
      <c r="P2291" s="162"/>
      <c r="Q2291" s="162"/>
      <c r="R2291" s="162"/>
    </row>
    <row r="2292" spans="1:18" x14ac:dyDescent="0.2">
      <c r="A2292" t="s">
        <v>293</v>
      </c>
      <c r="B2292">
        <v>970</v>
      </c>
      <c r="F2292" s="162" t="s">
        <v>274</v>
      </c>
      <c r="G2292" s="162"/>
      <c r="O2292" s="162" t="s">
        <v>274</v>
      </c>
      <c r="P2292" s="162"/>
      <c r="Q2292" s="162"/>
      <c r="R2292" s="162"/>
    </row>
    <row r="2293" spans="1:18" x14ac:dyDescent="0.2">
      <c r="A2293" t="s">
        <v>294</v>
      </c>
      <c r="B2293">
        <v>0</v>
      </c>
      <c r="F2293" s="162" t="s">
        <v>274</v>
      </c>
      <c r="G2293" s="162"/>
      <c r="O2293" s="162" t="s">
        <v>274</v>
      </c>
      <c r="P2293" s="162"/>
      <c r="Q2293" s="162"/>
      <c r="R2293" s="162"/>
    </row>
    <row r="2294" spans="1:18" x14ac:dyDescent="0.2">
      <c r="A2294" t="s">
        <v>295</v>
      </c>
      <c r="B2294">
        <v>0</v>
      </c>
      <c r="F2294" s="162" t="s">
        <v>274</v>
      </c>
      <c r="G2294" s="162"/>
      <c r="O2294" s="162" t="s">
        <v>274</v>
      </c>
      <c r="P2294" s="162"/>
      <c r="Q2294" s="162"/>
      <c r="R2294" s="162"/>
    </row>
    <row r="2295" spans="1:18" x14ac:dyDescent="0.2">
      <c r="A2295" t="s">
        <v>296</v>
      </c>
      <c r="B2295">
        <v>0.97240000000000004</v>
      </c>
      <c r="F2295" s="162" t="s">
        <v>274</v>
      </c>
      <c r="G2295" s="162"/>
      <c r="O2295" s="162" t="s">
        <v>274</v>
      </c>
      <c r="P2295" s="162"/>
      <c r="Q2295" s="162"/>
      <c r="R2295" s="162"/>
    </row>
    <row r="2296" spans="1:18" x14ac:dyDescent="0.2">
      <c r="F2296" s="162" t="s">
        <v>274</v>
      </c>
      <c r="G2296" s="162"/>
      <c r="O2296" s="162" t="s">
        <v>274</v>
      </c>
      <c r="P2296" s="162"/>
      <c r="Q2296" s="162"/>
      <c r="R2296" s="162"/>
    </row>
    <row r="2297" spans="1:18" x14ac:dyDescent="0.2">
      <c r="A2297" t="s">
        <v>282</v>
      </c>
      <c r="B2297" t="s">
        <v>64</v>
      </c>
      <c r="C2297" t="s">
        <v>283</v>
      </c>
      <c r="F2297" s="162" t="s">
        <v>274</v>
      </c>
      <c r="G2297" s="162" t="str">
        <f t="shared" ref="G2297" si="1506">B2297</f>
        <v>H&amp;Sconc1000-2-6.txt</v>
      </c>
      <c r="H2297">
        <f t="shared" ref="H2297" si="1507">B2298</f>
        <v>99950</v>
      </c>
      <c r="I2297">
        <f t="shared" ref="I2297" si="1508">B2299</f>
        <v>107244</v>
      </c>
      <c r="J2297">
        <f t="shared" ref="J2297" si="1509">B2300</f>
        <v>85758</v>
      </c>
      <c r="K2297">
        <f t="shared" ref="K2297:L2297" si="1510">B2301</f>
        <v>86361</v>
      </c>
      <c r="L2297">
        <f t="shared" si="1510"/>
        <v>85758</v>
      </c>
      <c r="O2297" s="162" t="s">
        <v>274</v>
      </c>
      <c r="P2297" s="162"/>
      <c r="Q2297" s="162"/>
      <c r="R2297" s="162"/>
    </row>
    <row r="2298" spans="1:18" x14ac:dyDescent="0.2">
      <c r="A2298" t="s">
        <v>215</v>
      </c>
      <c r="B2298">
        <v>99950</v>
      </c>
      <c r="C2298" t="s">
        <v>284</v>
      </c>
      <c r="D2298">
        <v>9.5370000000000008</v>
      </c>
      <c r="F2298" s="162" t="s">
        <v>274</v>
      </c>
      <c r="G2298" s="162"/>
      <c r="O2298" s="162" t="s">
        <v>274</v>
      </c>
      <c r="P2298" s="162"/>
      <c r="Q2298" s="162"/>
      <c r="R2298" s="162"/>
    </row>
    <row r="2299" spans="1:18" x14ac:dyDescent="0.2">
      <c r="A2299" t="s">
        <v>216</v>
      </c>
      <c r="B2299">
        <v>107244</v>
      </c>
      <c r="C2299" t="s">
        <v>284</v>
      </c>
      <c r="D2299">
        <v>0.33200000000000002</v>
      </c>
      <c r="F2299" s="162" t="s">
        <v>274</v>
      </c>
      <c r="G2299" s="162"/>
      <c r="O2299" s="162" t="s">
        <v>274</v>
      </c>
      <c r="P2299" s="162"/>
      <c r="Q2299" s="162"/>
      <c r="R2299" s="162"/>
    </row>
    <row r="2300" spans="1:18" x14ac:dyDescent="0.2">
      <c r="A2300" t="s">
        <v>285</v>
      </c>
      <c r="B2300">
        <v>85758</v>
      </c>
      <c r="F2300" s="162" t="s">
        <v>274</v>
      </c>
      <c r="G2300" s="162"/>
      <c r="O2300" s="162" t="s">
        <v>274</v>
      </c>
      <c r="P2300" s="162"/>
      <c r="Q2300" s="162"/>
      <c r="R2300" s="162"/>
    </row>
    <row r="2301" spans="1:18" x14ac:dyDescent="0.2">
      <c r="A2301" t="s">
        <v>286</v>
      </c>
      <c r="B2301">
        <v>86361</v>
      </c>
      <c r="C2301">
        <v>85758</v>
      </c>
      <c r="F2301" s="162" t="s">
        <v>274</v>
      </c>
      <c r="G2301" s="162"/>
      <c r="O2301" s="162" t="s">
        <v>274</v>
      </c>
      <c r="P2301" s="162"/>
      <c r="Q2301" s="162"/>
      <c r="R2301" s="162"/>
    </row>
    <row r="2302" spans="1:18" x14ac:dyDescent="0.2">
      <c r="A2302" t="s">
        <v>287</v>
      </c>
      <c r="B2302">
        <v>11523.004000000001</v>
      </c>
      <c r="F2302" s="162" t="s">
        <v>274</v>
      </c>
      <c r="G2302" s="162"/>
      <c r="O2302" s="162" t="s">
        <v>274</v>
      </c>
      <c r="P2302" s="162"/>
      <c r="Q2302" s="162"/>
      <c r="R2302" s="162"/>
    </row>
    <row r="2303" spans="1:18" x14ac:dyDescent="0.2">
      <c r="A2303" t="s">
        <v>288</v>
      </c>
      <c r="B2303">
        <v>13386</v>
      </c>
      <c r="F2303" s="162" t="s">
        <v>274</v>
      </c>
      <c r="G2303" s="162"/>
      <c r="O2303" s="162" t="s">
        <v>274</v>
      </c>
      <c r="P2303" s="162"/>
      <c r="Q2303" s="162"/>
      <c r="R2303" s="162"/>
    </row>
    <row r="2304" spans="1:18" x14ac:dyDescent="0.2">
      <c r="A2304" t="s">
        <v>289</v>
      </c>
      <c r="B2304">
        <v>3183</v>
      </c>
      <c r="F2304" s="162" t="s">
        <v>274</v>
      </c>
      <c r="G2304" s="162"/>
      <c r="O2304" s="162" t="s">
        <v>274</v>
      </c>
      <c r="P2304" s="162"/>
      <c r="Q2304" s="162"/>
      <c r="R2304" s="162"/>
    </row>
    <row r="2305" spans="1:18" x14ac:dyDescent="0.2">
      <c r="F2305" s="162" t="s">
        <v>274</v>
      </c>
      <c r="G2305" s="162"/>
      <c r="O2305" s="162" t="s">
        <v>274</v>
      </c>
      <c r="P2305" s="162"/>
      <c r="Q2305" s="162"/>
      <c r="R2305" s="162"/>
    </row>
    <row r="2306" spans="1:18" x14ac:dyDescent="0.2">
      <c r="A2306" t="s">
        <v>290</v>
      </c>
      <c r="F2306" s="162" t="s">
        <v>274</v>
      </c>
      <c r="G2306" s="162"/>
      <c r="O2306" s="162" t="s">
        <v>274</v>
      </c>
      <c r="P2306" s="162"/>
      <c r="R2306" s="162"/>
    </row>
    <row r="2307" spans="1:18" x14ac:dyDescent="0.2">
      <c r="A2307" t="s">
        <v>291</v>
      </c>
      <c r="B2307">
        <v>159</v>
      </c>
      <c r="F2307" s="162" t="s">
        <v>274</v>
      </c>
      <c r="G2307" s="162"/>
      <c r="O2307" s="162" t="s">
        <v>274</v>
      </c>
      <c r="P2307" s="162"/>
      <c r="Q2307" s="162"/>
      <c r="R2307" s="162"/>
    </row>
    <row r="2308" spans="1:18" x14ac:dyDescent="0.2">
      <c r="A2308" t="s">
        <v>292</v>
      </c>
      <c r="B2308">
        <v>0</v>
      </c>
      <c r="F2308" s="162" t="s">
        <v>274</v>
      </c>
      <c r="G2308" s="162"/>
      <c r="O2308" s="162" t="s">
        <v>274</v>
      </c>
      <c r="P2308" s="162"/>
      <c r="Q2308" s="162"/>
      <c r="R2308" s="162"/>
    </row>
    <row r="2309" spans="1:18" x14ac:dyDescent="0.2">
      <c r="A2309" t="s">
        <v>293</v>
      </c>
      <c r="B2309">
        <v>1004</v>
      </c>
      <c r="F2309" s="162" t="s">
        <v>274</v>
      </c>
      <c r="G2309" s="162"/>
      <c r="O2309" s="162" t="s">
        <v>274</v>
      </c>
      <c r="P2309" s="162"/>
      <c r="Q2309" s="162"/>
      <c r="R2309" s="162"/>
    </row>
    <row r="2310" spans="1:18" x14ac:dyDescent="0.2">
      <c r="A2310" t="s">
        <v>294</v>
      </c>
      <c r="B2310">
        <v>0</v>
      </c>
      <c r="F2310" s="162" t="s">
        <v>274</v>
      </c>
      <c r="G2310" s="162"/>
      <c r="O2310" s="162" t="s">
        <v>274</v>
      </c>
      <c r="P2310" s="162"/>
      <c r="Q2310" s="162"/>
      <c r="R2310" s="162"/>
    </row>
    <row r="2311" spans="1:18" x14ac:dyDescent="0.2">
      <c r="A2311" t="s">
        <v>295</v>
      </c>
      <c r="B2311">
        <v>0</v>
      </c>
      <c r="F2311" s="162" t="s">
        <v>274</v>
      </c>
      <c r="G2311" s="162"/>
      <c r="O2311" s="162" t="s">
        <v>274</v>
      </c>
      <c r="P2311" s="162"/>
      <c r="Q2311" s="162"/>
      <c r="R2311" s="162"/>
    </row>
    <row r="2312" spans="1:18" x14ac:dyDescent="0.2">
      <c r="A2312" t="s">
        <v>296</v>
      </c>
      <c r="B2312">
        <v>0.97299999999999998</v>
      </c>
      <c r="F2312" s="162" t="s">
        <v>274</v>
      </c>
      <c r="G2312" s="162"/>
      <c r="O2312" s="162" t="s">
        <v>274</v>
      </c>
      <c r="P2312" s="162"/>
      <c r="Q2312" s="162"/>
      <c r="R2312" s="162"/>
    </row>
    <row r="2313" spans="1:18" x14ac:dyDescent="0.2">
      <c r="F2313" s="162" t="s">
        <v>274</v>
      </c>
      <c r="G2313" s="162"/>
      <c r="O2313" s="162" t="s">
        <v>274</v>
      </c>
      <c r="P2313" s="162"/>
      <c r="Q2313" s="162"/>
      <c r="R2313" s="162"/>
    </row>
    <row r="2314" spans="1:18" x14ac:dyDescent="0.2">
      <c r="A2314" t="s">
        <v>282</v>
      </c>
      <c r="B2314" t="s">
        <v>65</v>
      </c>
      <c r="C2314" t="s">
        <v>283</v>
      </c>
      <c r="F2314" s="162" t="s">
        <v>274</v>
      </c>
      <c r="G2314" s="162" t="str">
        <f t="shared" ref="G2314" si="1511">B2314</f>
        <v>H&amp;Sconc1000-2-7.txt</v>
      </c>
      <c r="H2314">
        <f t="shared" ref="H2314" si="1512">B2315</f>
        <v>99189</v>
      </c>
      <c r="I2314">
        <f t="shared" ref="I2314" si="1513">B2316</f>
        <v>105979</v>
      </c>
      <c r="J2314">
        <f t="shared" ref="J2314" si="1514">B2317</f>
        <v>85547</v>
      </c>
      <c r="K2314">
        <f t="shared" ref="K2314:L2314" si="1515">B2318</f>
        <v>85925</v>
      </c>
      <c r="L2314">
        <f t="shared" si="1515"/>
        <v>85547</v>
      </c>
      <c r="O2314" s="162" t="s">
        <v>274</v>
      </c>
      <c r="P2314" s="162"/>
      <c r="Q2314" s="162"/>
      <c r="R2314" s="162"/>
    </row>
    <row r="2315" spans="1:18" x14ac:dyDescent="0.2">
      <c r="A2315" t="s">
        <v>215</v>
      </c>
      <c r="B2315">
        <v>99189</v>
      </c>
      <c r="C2315" t="s">
        <v>284</v>
      </c>
      <c r="D2315">
        <v>6.5129999999999999</v>
      </c>
      <c r="F2315" s="162" t="s">
        <v>274</v>
      </c>
      <c r="G2315" s="162"/>
      <c r="O2315" s="162" t="s">
        <v>274</v>
      </c>
      <c r="P2315" s="162"/>
      <c r="Q2315" s="162"/>
      <c r="R2315" s="162"/>
    </row>
    <row r="2316" spans="1:18" x14ac:dyDescent="0.2">
      <c r="A2316" t="s">
        <v>216</v>
      </c>
      <c r="B2316">
        <v>105979</v>
      </c>
      <c r="C2316" t="s">
        <v>284</v>
      </c>
      <c r="D2316">
        <v>0.31</v>
      </c>
      <c r="F2316" s="162" t="s">
        <v>274</v>
      </c>
      <c r="G2316" s="162"/>
      <c r="O2316" s="162" t="s">
        <v>274</v>
      </c>
      <c r="P2316" s="162"/>
      <c r="Q2316" s="162"/>
      <c r="R2316" s="162"/>
    </row>
    <row r="2317" spans="1:18" x14ac:dyDescent="0.2">
      <c r="A2317" t="s">
        <v>285</v>
      </c>
      <c r="B2317">
        <v>85547</v>
      </c>
      <c r="F2317" s="162" t="s">
        <v>274</v>
      </c>
      <c r="G2317" s="162"/>
      <c r="O2317" s="162" t="s">
        <v>274</v>
      </c>
      <c r="P2317" s="162"/>
      <c r="Q2317" s="162"/>
      <c r="R2317" s="162"/>
    </row>
    <row r="2318" spans="1:18" x14ac:dyDescent="0.2">
      <c r="A2318" t="s">
        <v>286</v>
      </c>
      <c r="B2318">
        <v>85925</v>
      </c>
      <c r="C2318">
        <v>85547</v>
      </c>
      <c r="F2318" s="162" t="s">
        <v>274</v>
      </c>
      <c r="G2318" s="162"/>
      <c r="O2318" s="162" t="s">
        <v>274</v>
      </c>
      <c r="P2318" s="162"/>
      <c r="Q2318" s="162"/>
      <c r="R2318" s="162"/>
    </row>
    <row r="2319" spans="1:18" x14ac:dyDescent="0.2">
      <c r="A2319" t="s">
        <v>287</v>
      </c>
      <c r="B2319">
        <v>11294.481</v>
      </c>
      <c r="F2319" s="162" t="s">
        <v>274</v>
      </c>
      <c r="G2319" s="162"/>
      <c r="O2319" s="162" t="s">
        <v>274</v>
      </c>
      <c r="P2319" s="162"/>
      <c r="Q2319" s="162"/>
      <c r="R2319" s="162"/>
    </row>
    <row r="2320" spans="1:18" x14ac:dyDescent="0.2">
      <c r="A2320" t="s">
        <v>288</v>
      </c>
      <c r="B2320">
        <v>12138</v>
      </c>
      <c r="F2320" s="162" t="s">
        <v>274</v>
      </c>
      <c r="G2320" s="162"/>
      <c r="O2320" s="162" t="s">
        <v>274</v>
      </c>
      <c r="P2320" s="162"/>
      <c r="Q2320" s="162"/>
      <c r="R2320" s="162"/>
    </row>
    <row r="2321" spans="1:18" x14ac:dyDescent="0.2">
      <c r="A2321" t="s">
        <v>289</v>
      </c>
      <c r="B2321">
        <v>2840</v>
      </c>
      <c r="F2321" s="162" t="s">
        <v>274</v>
      </c>
      <c r="G2321" s="162"/>
      <c r="O2321" s="162" t="s">
        <v>274</v>
      </c>
      <c r="P2321" s="162"/>
      <c r="Q2321" s="162"/>
      <c r="R2321" s="162"/>
    </row>
    <row r="2322" spans="1:18" x14ac:dyDescent="0.2">
      <c r="F2322" s="162" t="s">
        <v>274</v>
      </c>
      <c r="G2322" s="162"/>
      <c r="O2322" s="162" t="s">
        <v>274</v>
      </c>
      <c r="P2322" s="162"/>
      <c r="R2322" s="162"/>
    </row>
    <row r="2323" spans="1:18" x14ac:dyDescent="0.2">
      <c r="A2323" t="s">
        <v>290</v>
      </c>
      <c r="F2323" s="162" t="s">
        <v>274</v>
      </c>
      <c r="G2323" s="162"/>
      <c r="O2323" s="162" t="s">
        <v>274</v>
      </c>
      <c r="P2323" s="162"/>
      <c r="Q2323" s="162"/>
      <c r="R2323" s="162"/>
    </row>
    <row r="2324" spans="1:18" x14ac:dyDescent="0.2">
      <c r="A2324" t="s">
        <v>291</v>
      </c>
      <c r="B2324">
        <v>93</v>
      </c>
      <c r="F2324" s="162" t="s">
        <v>274</v>
      </c>
      <c r="G2324" s="162"/>
      <c r="O2324" s="162" t="s">
        <v>274</v>
      </c>
      <c r="P2324" s="162"/>
      <c r="Q2324" s="162"/>
      <c r="R2324" s="162"/>
    </row>
    <row r="2325" spans="1:18" x14ac:dyDescent="0.2">
      <c r="A2325" t="s">
        <v>292</v>
      </c>
      <c r="B2325">
        <v>0</v>
      </c>
      <c r="F2325" s="162" t="s">
        <v>274</v>
      </c>
      <c r="G2325" s="162"/>
      <c r="O2325" s="162" t="s">
        <v>274</v>
      </c>
      <c r="P2325" s="162"/>
      <c r="Q2325" s="162"/>
      <c r="R2325" s="162"/>
    </row>
    <row r="2326" spans="1:18" x14ac:dyDescent="0.2">
      <c r="A2326" t="s">
        <v>293</v>
      </c>
      <c r="B2326">
        <v>922</v>
      </c>
      <c r="F2326" s="162" t="s">
        <v>274</v>
      </c>
      <c r="G2326" s="162"/>
      <c r="O2326" s="162" t="s">
        <v>274</v>
      </c>
      <c r="P2326" s="162"/>
      <c r="Q2326" s="162"/>
      <c r="R2326" s="162"/>
    </row>
    <row r="2327" spans="1:18" x14ac:dyDescent="0.2">
      <c r="A2327" t="s">
        <v>294</v>
      </c>
      <c r="B2327">
        <v>0</v>
      </c>
      <c r="F2327" s="162" t="s">
        <v>274</v>
      </c>
      <c r="G2327" s="162"/>
      <c r="O2327" s="162" t="s">
        <v>274</v>
      </c>
      <c r="P2327" s="162"/>
      <c r="Q2327" s="162"/>
      <c r="R2327" s="162"/>
    </row>
    <row r="2328" spans="1:18" x14ac:dyDescent="0.2">
      <c r="A2328" t="s">
        <v>295</v>
      </c>
      <c r="B2328">
        <v>0</v>
      </c>
      <c r="F2328" s="162" t="s">
        <v>274</v>
      </c>
      <c r="G2328" s="162"/>
      <c r="O2328" s="162" t="s">
        <v>274</v>
      </c>
      <c r="P2328" s="162"/>
      <c r="Q2328" s="162"/>
      <c r="R2328" s="162"/>
    </row>
    <row r="2329" spans="1:18" x14ac:dyDescent="0.2">
      <c r="A2329" t="s">
        <v>296</v>
      </c>
      <c r="B2329">
        <v>0.9677</v>
      </c>
      <c r="F2329" s="162" t="s">
        <v>274</v>
      </c>
      <c r="G2329" s="162"/>
      <c r="O2329" s="162" t="s">
        <v>274</v>
      </c>
      <c r="P2329" s="162"/>
      <c r="Q2329" s="162"/>
      <c r="R2329" s="162"/>
    </row>
    <row r="2330" spans="1:18" x14ac:dyDescent="0.2">
      <c r="F2330" s="162" t="s">
        <v>274</v>
      </c>
      <c r="G2330" s="162"/>
      <c r="O2330" s="162" t="s">
        <v>274</v>
      </c>
      <c r="P2330" s="162"/>
      <c r="Q2330" s="162"/>
      <c r="R2330" s="162"/>
    </row>
    <row r="2331" spans="1:18" x14ac:dyDescent="0.2">
      <c r="A2331" t="s">
        <v>282</v>
      </c>
      <c r="B2331" t="s">
        <v>66</v>
      </c>
      <c r="C2331" t="s">
        <v>283</v>
      </c>
      <c r="F2331" s="162" t="s">
        <v>274</v>
      </c>
      <c r="G2331" s="162" t="str">
        <f t="shared" ref="G2331" si="1516">B2331</f>
        <v>H&amp;Sconc1000-2-8.txt</v>
      </c>
      <c r="H2331">
        <f t="shared" ref="H2331" si="1517">B2332</f>
        <v>99697</v>
      </c>
      <c r="I2331">
        <f t="shared" ref="I2331" si="1518">B2333</f>
        <v>107604</v>
      </c>
      <c r="J2331">
        <f t="shared" ref="J2331" si="1519">B2334</f>
        <v>85632</v>
      </c>
      <c r="K2331">
        <f t="shared" ref="K2331:L2331" si="1520">B2335</f>
        <v>85643</v>
      </c>
      <c r="L2331">
        <f t="shared" si="1520"/>
        <v>85632</v>
      </c>
      <c r="O2331" s="162" t="s">
        <v>274</v>
      </c>
      <c r="P2331" s="162"/>
      <c r="Q2331" s="162"/>
      <c r="R2331" s="162"/>
    </row>
    <row r="2332" spans="1:18" x14ac:dyDescent="0.2">
      <c r="A2332" t="s">
        <v>215</v>
      </c>
      <c r="B2332">
        <v>99697</v>
      </c>
      <c r="C2332" t="s">
        <v>284</v>
      </c>
      <c r="D2332">
        <v>11.372999999999999</v>
      </c>
      <c r="F2332" s="162" t="s">
        <v>274</v>
      </c>
      <c r="G2332" s="162"/>
      <c r="O2332" s="162" t="s">
        <v>274</v>
      </c>
      <c r="P2332" s="162"/>
      <c r="Q2332" s="162"/>
      <c r="R2332" s="162"/>
    </row>
    <row r="2333" spans="1:18" x14ac:dyDescent="0.2">
      <c r="A2333" t="s">
        <v>216</v>
      </c>
      <c r="B2333">
        <v>107604</v>
      </c>
      <c r="C2333" t="s">
        <v>284</v>
      </c>
      <c r="D2333">
        <v>1.5580000000000001</v>
      </c>
      <c r="F2333" s="162" t="s">
        <v>274</v>
      </c>
      <c r="G2333" s="162"/>
      <c r="O2333" s="162" t="s">
        <v>274</v>
      </c>
      <c r="P2333" s="162"/>
      <c r="Q2333" s="162"/>
      <c r="R2333" s="162"/>
    </row>
    <row r="2334" spans="1:18" x14ac:dyDescent="0.2">
      <c r="A2334" t="s">
        <v>285</v>
      </c>
      <c r="B2334">
        <v>85632</v>
      </c>
      <c r="F2334" s="162" t="s">
        <v>274</v>
      </c>
      <c r="G2334" s="162"/>
      <c r="O2334" s="162" t="s">
        <v>274</v>
      </c>
      <c r="P2334" s="162"/>
      <c r="Q2334" s="162"/>
      <c r="R2334" s="162"/>
    </row>
    <row r="2335" spans="1:18" x14ac:dyDescent="0.2">
      <c r="A2335" t="s">
        <v>286</v>
      </c>
      <c r="B2335">
        <v>85643</v>
      </c>
      <c r="C2335">
        <v>85632</v>
      </c>
      <c r="F2335" s="162" t="s">
        <v>274</v>
      </c>
      <c r="G2335" s="162"/>
      <c r="O2335" s="162" t="s">
        <v>274</v>
      </c>
      <c r="P2335" s="162"/>
      <c r="Q2335" s="162"/>
      <c r="R2335" s="162"/>
    </row>
    <row r="2336" spans="1:18" x14ac:dyDescent="0.2">
      <c r="A2336" t="s">
        <v>287</v>
      </c>
      <c r="B2336">
        <v>11145.038</v>
      </c>
      <c r="F2336" s="162" t="s">
        <v>274</v>
      </c>
      <c r="G2336" s="162"/>
      <c r="O2336" s="162" t="s">
        <v>274</v>
      </c>
      <c r="P2336" s="162"/>
      <c r="Q2336" s="162"/>
      <c r="R2336" s="162"/>
    </row>
    <row r="2337" spans="1:18" x14ac:dyDescent="0.2">
      <c r="A2337" t="s">
        <v>288</v>
      </c>
      <c r="B2337">
        <v>12194</v>
      </c>
      <c r="F2337" s="162" t="s">
        <v>274</v>
      </c>
      <c r="G2337" s="162"/>
      <c r="O2337" s="162" t="s">
        <v>274</v>
      </c>
      <c r="P2337" s="162"/>
      <c r="Q2337" s="162"/>
      <c r="R2337" s="162"/>
    </row>
    <row r="2338" spans="1:18" x14ac:dyDescent="0.2">
      <c r="A2338" t="s">
        <v>289</v>
      </c>
      <c r="B2338">
        <v>2888</v>
      </c>
      <c r="F2338" s="162" t="s">
        <v>274</v>
      </c>
      <c r="G2338" s="162"/>
      <c r="O2338" s="162" t="s">
        <v>274</v>
      </c>
      <c r="P2338" s="162"/>
      <c r="R2338" s="162"/>
    </row>
    <row r="2339" spans="1:18" x14ac:dyDescent="0.2">
      <c r="F2339" s="162" t="s">
        <v>274</v>
      </c>
      <c r="G2339" s="162"/>
      <c r="O2339" s="162" t="s">
        <v>274</v>
      </c>
      <c r="P2339" s="162"/>
      <c r="Q2339" s="162"/>
      <c r="R2339" s="162"/>
    </row>
    <row r="2340" spans="1:18" x14ac:dyDescent="0.2">
      <c r="A2340" t="s">
        <v>290</v>
      </c>
      <c r="F2340" s="162" t="s">
        <v>274</v>
      </c>
      <c r="G2340" s="162"/>
      <c r="O2340" s="162" t="s">
        <v>274</v>
      </c>
      <c r="P2340" s="162"/>
      <c r="Q2340" s="162"/>
      <c r="R2340" s="162"/>
    </row>
    <row r="2341" spans="1:18" x14ac:dyDescent="0.2">
      <c r="A2341" t="s">
        <v>291</v>
      </c>
      <c r="B2341">
        <v>140</v>
      </c>
      <c r="F2341" s="162" t="s">
        <v>274</v>
      </c>
      <c r="G2341" s="162"/>
      <c r="O2341" s="162" t="s">
        <v>274</v>
      </c>
      <c r="P2341" s="162"/>
      <c r="Q2341" s="162"/>
      <c r="R2341" s="162"/>
    </row>
    <row r="2342" spans="1:18" x14ac:dyDescent="0.2">
      <c r="A2342" t="s">
        <v>292</v>
      </c>
      <c r="B2342">
        <v>0</v>
      </c>
      <c r="F2342" s="162" t="s">
        <v>274</v>
      </c>
      <c r="G2342" s="162"/>
      <c r="O2342" s="162" t="s">
        <v>274</v>
      </c>
      <c r="P2342" s="162"/>
      <c r="Q2342" s="162"/>
      <c r="R2342" s="162"/>
    </row>
    <row r="2343" spans="1:18" x14ac:dyDescent="0.2">
      <c r="A2343" t="s">
        <v>293</v>
      </c>
      <c r="B2343">
        <v>897</v>
      </c>
      <c r="F2343" s="162" t="s">
        <v>274</v>
      </c>
      <c r="G2343" s="162"/>
      <c r="O2343" s="162" t="s">
        <v>274</v>
      </c>
      <c r="P2343" s="162"/>
      <c r="Q2343" s="162"/>
      <c r="R2343" s="162"/>
    </row>
    <row r="2344" spans="1:18" x14ac:dyDescent="0.2">
      <c r="A2344" t="s">
        <v>294</v>
      </c>
      <c r="B2344">
        <v>0</v>
      </c>
      <c r="F2344" s="162" t="s">
        <v>274</v>
      </c>
      <c r="G2344" s="162"/>
      <c r="O2344" s="162" t="s">
        <v>274</v>
      </c>
      <c r="P2344" s="162"/>
      <c r="Q2344" s="162"/>
      <c r="R2344" s="162"/>
    </row>
    <row r="2345" spans="1:18" x14ac:dyDescent="0.2">
      <c r="A2345" t="s">
        <v>295</v>
      </c>
      <c r="B2345">
        <v>0</v>
      </c>
      <c r="F2345" s="162" t="s">
        <v>274</v>
      </c>
      <c r="G2345" s="162"/>
      <c r="O2345" s="162" t="s">
        <v>274</v>
      </c>
      <c r="P2345" s="162"/>
      <c r="Q2345" s="162"/>
      <c r="R2345" s="162"/>
    </row>
    <row r="2346" spans="1:18" x14ac:dyDescent="0.2">
      <c r="A2346" t="s">
        <v>296</v>
      </c>
      <c r="B2346">
        <v>0.96850000000000003</v>
      </c>
      <c r="F2346" s="162" t="s">
        <v>274</v>
      </c>
      <c r="G2346" s="162"/>
      <c r="O2346" s="162" t="s">
        <v>274</v>
      </c>
      <c r="P2346" s="162"/>
      <c r="Q2346" s="162"/>
      <c r="R2346" s="162"/>
    </row>
    <row r="2347" spans="1:18" x14ac:dyDescent="0.2">
      <c r="F2347" s="162" t="s">
        <v>274</v>
      </c>
      <c r="G2347" s="162"/>
      <c r="O2347" s="162" t="s">
        <v>274</v>
      </c>
      <c r="P2347" s="162"/>
      <c r="Q2347" s="162"/>
      <c r="R2347" s="162"/>
    </row>
    <row r="2348" spans="1:18" x14ac:dyDescent="0.2">
      <c r="A2348" t="s">
        <v>282</v>
      </c>
      <c r="B2348" t="s">
        <v>67</v>
      </c>
      <c r="C2348" t="s">
        <v>283</v>
      </c>
      <c r="F2348" s="162" t="s">
        <v>274</v>
      </c>
      <c r="G2348" s="162" t="str">
        <f t="shared" ref="G2348" si="1521">B2348</f>
        <v>H&amp;Sconc1000-2-9.txt</v>
      </c>
      <c r="H2348">
        <f t="shared" ref="H2348" si="1522">B2349</f>
        <v>97416</v>
      </c>
      <c r="I2348">
        <f t="shared" ref="I2348" si="1523">B2350</f>
        <v>105571</v>
      </c>
      <c r="J2348">
        <f t="shared" ref="J2348" si="1524">B2351</f>
        <v>82682</v>
      </c>
      <c r="K2348">
        <f t="shared" ref="K2348:L2348" si="1525">B2352</f>
        <v>82780</v>
      </c>
      <c r="L2348">
        <f t="shared" si="1525"/>
        <v>82682</v>
      </c>
      <c r="O2348" s="162" t="s">
        <v>274</v>
      </c>
      <c r="P2348" s="162"/>
      <c r="Q2348" s="162"/>
      <c r="R2348" s="162"/>
    </row>
    <row r="2349" spans="1:18" x14ac:dyDescent="0.2">
      <c r="A2349" t="s">
        <v>215</v>
      </c>
      <c r="B2349">
        <v>97416</v>
      </c>
      <c r="C2349" t="s">
        <v>284</v>
      </c>
      <c r="D2349">
        <v>4.141</v>
      </c>
      <c r="F2349" s="162" t="s">
        <v>274</v>
      </c>
      <c r="G2349" s="162"/>
      <c r="O2349" s="162" t="s">
        <v>274</v>
      </c>
      <c r="P2349" s="162"/>
      <c r="Q2349" s="162"/>
      <c r="R2349" s="162"/>
    </row>
    <row r="2350" spans="1:18" x14ac:dyDescent="0.2">
      <c r="A2350" t="s">
        <v>216</v>
      </c>
      <c r="B2350">
        <v>105571</v>
      </c>
      <c r="C2350" t="s">
        <v>284</v>
      </c>
      <c r="D2350">
        <v>0.311</v>
      </c>
      <c r="F2350" s="162" t="s">
        <v>274</v>
      </c>
      <c r="G2350" s="162"/>
      <c r="O2350" s="162" t="s">
        <v>274</v>
      </c>
      <c r="P2350" s="162"/>
      <c r="Q2350" s="162"/>
      <c r="R2350" s="162"/>
    </row>
    <row r="2351" spans="1:18" x14ac:dyDescent="0.2">
      <c r="A2351" t="s">
        <v>285</v>
      </c>
      <c r="B2351">
        <v>82682</v>
      </c>
      <c r="F2351" s="162" t="s">
        <v>274</v>
      </c>
      <c r="G2351" s="162"/>
      <c r="O2351" s="162" t="s">
        <v>274</v>
      </c>
      <c r="P2351" s="162"/>
      <c r="Q2351" s="162"/>
      <c r="R2351" s="162"/>
    </row>
    <row r="2352" spans="1:18" x14ac:dyDescent="0.2">
      <c r="A2352" t="s">
        <v>286</v>
      </c>
      <c r="B2352">
        <v>82780</v>
      </c>
      <c r="C2352">
        <v>82682</v>
      </c>
      <c r="F2352" s="162" t="s">
        <v>274</v>
      </c>
      <c r="G2352" s="162"/>
      <c r="O2352" s="162" t="s">
        <v>274</v>
      </c>
      <c r="P2352" s="162"/>
      <c r="Q2352" s="162"/>
      <c r="R2352" s="162"/>
    </row>
    <row r="2353" spans="1:18" x14ac:dyDescent="0.2">
      <c r="A2353" t="s">
        <v>287</v>
      </c>
      <c r="B2353">
        <v>11016.371999999999</v>
      </c>
      <c r="F2353" s="162" t="s">
        <v>274</v>
      </c>
      <c r="G2353" s="162"/>
      <c r="O2353" s="162" t="s">
        <v>274</v>
      </c>
      <c r="P2353" s="162"/>
      <c r="Q2353" s="162"/>
      <c r="R2353" s="162"/>
    </row>
    <row r="2354" spans="1:18" x14ac:dyDescent="0.2">
      <c r="A2354" t="s">
        <v>288</v>
      </c>
      <c r="B2354">
        <v>9974</v>
      </c>
      <c r="F2354" s="162" t="s">
        <v>274</v>
      </c>
      <c r="G2354" s="162"/>
      <c r="O2354" s="162" t="s">
        <v>274</v>
      </c>
      <c r="P2354" s="162"/>
      <c r="R2354" s="162"/>
    </row>
    <row r="2355" spans="1:18" x14ac:dyDescent="0.2">
      <c r="A2355" t="s">
        <v>289</v>
      </c>
      <c r="B2355">
        <v>2437</v>
      </c>
      <c r="F2355" s="162" t="s">
        <v>274</v>
      </c>
      <c r="G2355" s="162"/>
      <c r="O2355" s="162" t="s">
        <v>274</v>
      </c>
      <c r="P2355" s="162"/>
      <c r="Q2355" s="162"/>
      <c r="R2355" s="162"/>
    </row>
    <row r="2356" spans="1:18" x14ac:dyDescent="0.2">
      <c r="F2356" s="162" t="s">
        <v>274</v>
      </c>
      <c r="G2356" s="162"/>
      <c r="O2356" s="162" t="s">
        <v>274</v>
      </c>
      <c r="P2356" s="162"/>
      <c r="Q2356" s="162"/>
      <c r="R2356" s="162"/>
    </row>
    <row r="2357" spans="1:18" x14ac:dyDescent="0.2">
      <c r="A2357" t="s">
        <v>290</v>
      </c>
      <c r="F2357" s="162" t="s">
        <v>274</v>
      </c>
      <c r="G2357" s="162"/>
      <c r="O2357" s="162" t="s">
        <v>274</v>
      </c>
      <c r="P2357" s="162"/>
      <c r="Q2357" s="162"/>
      <c r="R2357" s="162"/>
    </row>
    <row r="2358" spans="1:18" x14ac:dyDescent="0.2">
      <c r="A2358" t="s">
        <v>291</v>
      </c>
      <c r="B2358">
        <v>81</v>
      </c>
      <c r="F2358" s="162" t="s">
        <v>274</v>
      </c>
      <c r="G2358" s="162"/>
      <c r="O2358" s="162" t="s">
        <v>274</v>
      </c>
      <c r="P2358" s="162"/>
      <c r="Q2358" s="162"/>
      <c r="R2358" s="162"/>
    </row>
    <row r="2359" spans="1:18" x14ac:dyDescent="0.2">
      <c r="A2359" t="s">
        <v>292</v>
      </c>
      <c r="B2359">
        <v>0</v>
      </c>
      <c r="F2359" s="162" t="s">
        <v>274</v>
      </c>
      <c r="G2359" s="162"/>
      <c r="O2359" s="162" t="s">
        <v>274</v>
      </c>
      <c r="P2359" s="162"/>
      <c r="Q2359" s="162"/>
      <c r="R2359" s="162"/>
    </row>
    <row r="2360" spans="1:18" x14ac:dyDescent="0.2">
      <c r="A2360" t="s">
        <v>293</v>
      </c>
      <c r="B2360">
        <v>767</v>
      </c>
      <c r="F2360" s="162" t="s">
        <v>274</v>
      </c>
      <c r="G2360" s="162"/>
      <c r="O2360" s="162" t="s">
        <v>274</v>
      </c>
      <c r="P2360" s="162"/>
      <c r="Q2360" s="162"/>
      <c r="R2360" s="162"/>
    </row>
    <row r="2361" spans="1:18" x14ac:dyDescent="0.2">
      <c r="A2361" t="s">
        <v>294</v>
      </c>
      <c r="B2361">
        <v>0</v>
      </c>
      <c r="F2361" s="162" t="s">
        <v>274</v>
      </c>
      <c r="G2361" s="162"/>
      <c r="O2361" s="162" t="s">
        <v>274</v>
      </c>
      <c r="P2361" s="162"/>
      <c r="Q2361" s="162"/>
      <c r="R2361" s="162"/>
    </row>
    <row r="2362" spans="1:18" x14ac:dyDescent="0.2">
      <c r="A2362" t="s">
        <v>295</v>
      </c>
      <c r="B2362">
        <v>0</v>
      </c>
      <c r="F2362" s="162" t="s">
        <v>274</v>
      </c>
      <c r="G2362" s="162"/>
      <c r="O2362" s="162" t="s">
        <v>274</v>
      </c>
      <c r="P2362" s="162"/>
      <c r="Q2362" s="162"/>
      <c r="R2362" s="162"/>
    </row>
    <row r="2363" spans="1:18" x14ac:dyDescent="0.2">
      <c r="A2363" t="s">
        <v>296</v>
      </c>
      <c r="B2363">
        <v>0.97540000000000004</v>
      </c>
      <c r="F2363" s="162" t="s">
        <v>274</v>
      </c>
      <c r="G2363" s="162"/>
      <c r="O2363" s="162" t="s">
        <v>274</v>
      </c>
      <c r="P2363" s="162"/>
      <c r="Q2363" s="162"/>
      <c r="R2363" s="162"/>
    </row>
    <row r="2364" spans="1:18" x14ac:dyDescent="0.2">
      <c r="F2364" s="162" t="s">
        <v>274</v>
      </c>
      <c r="G2364" s="162"/>
      <c r="O2364" s="162" t="s">
        <v>274</v>
      </c>
      <c r="P2364" s="162"/>
      <c r="Q2364" s="162"/>
      <c r="R2364" s="162"/>
    </row>
    <row r="2365" spans="1:18" x14ac:dyDescent="0.2">
      <c r="A2365" t="s">
        <v>282</v>
      </c>
      <c r="B2365" t="s">
        <v>59</v>
      </c>
      <c r="C2365" t="s">
        <v>283</v>
      </c>
      <c r="F2365" s="162" t="s">
        <v>274</v>
      </c>
      <c r="G2365" s="162" t="str">
        <f t="shared" ref="G2365" si="1526">B2365</f>
        <v>H&amp;Sconc1000-2-10.txt</v>
      </c>
      <c r="H2365">
        <f t="shared" ref="H2365" si="1527">B2366</f>
        <v>102288</v>
      </c>
      <c r="I2365">
        <f t="shared" ref="I2365" si="1528">B2367</f>
        <v>109812</v>
      </c>
      <c r="J2365">
        <f t="shared" ref="J2365" si="1529">B2368</f>
        <v>88825</v>
      </c>
      <c r="K2365">
        <f t="shared" ref="K2365:L2365" si="1530">B2369</f>
        <v>88825</v>
      </c>
      <c r="L2365">
        <f t="shared" si="1530"/>
        <v>88825</v>
      </c>
      <c r="O2365" s="162" t="s">
        <v>274</v>
      </c>
      <c r="P2365" s="162"/>
      <c r="Q2365" s="162"/>
      <c r="R2365" s="162"/>
    </row>
    <row r="2366" spans="1:18" x14ac:dyDescent="0.2">
      <c r="A2366" t="s">
        <v>215</v>
      </c>
      <c r="B2366">
        <v>102288</v>
      </c>
      <c r="C2366" t="s">
        <v>284</v>
      </c>
      <c r="D2366">
        <v>3.7080000000000002</v>
      </c>
      <c r="F2366" s="162" t="s">
        <v>274</v>
      </c>
      <c r="G2366" s="162"/>
      <c r="O2366" s="162" t="s">
        <v>274</v>
      </c>
      <c r="P2366" s="162"/>
      <c r="Q2366" s="162"/>
      <c r="R2366" s="162"/>
    </row>
    <row r="2367" spans="1:18" x14ac:dyDescent="0.2">
      <c r="A2367" t="s">
        <v>216</v>
      </c>
      <c r="B2367">
        <v>109812</v>
      </c>
      <c r="C2367" t="s">
        <v>284</v>
      </c>
      <c r="D2367">
        <v>1.004</v>
      </c>
      <c r="F2367" s="162" t="s">
        <v>274</v>
      </c>
      <c r="G2367" s="162"/>
      <c r="O2367" s="162" t="s">
        <v>274</v>
      </c>
      <c r="P2367" s="162"/>
      <c r="Q2367" s="162"/>
      <c r="R2367" s="162"/>
    </row>
    <row r="2368" spans="1:18" x14ac:dyDescent="0.2">
      <c r="A2368" t="s">
        <v>285</v>
      </c>
      <c r="B2368">
        <v>88825</v>
      </c>
      <c r="F2368" s="162" t="s">
        <v>274</v>
      </c>
      <c r="G2368" s="162"/>
      <c r="O2368" s="162" t="s">
        <v>274</v>
      </c>
      <c r="P2368" s="162"/>
      <c r="Q2368" s="162"/>
      <c r="R2368" s="162"/>
    </row>
    <row r="2369" spans="1:18" x14ac:dyDescent="0.2">
      <c r="A2369" t="s">
        <v>286</v>
      </c>
      <c r="B2369">
        <v>88825</v>
      </c>
      <c r="C2369">
        <v>88825</v>
      </c>
      <c r="F2369" s="162" t="s">
        <v>274</v>
      </c>
      <c r="G2369" s="162"/>
      <c r="O2369" s="162" t="s">
        <v>274</v>
      </c>
      <c r="P2369" s="162"/>
      <c r="Q2369" s="162"/>
      <c r="R2369" s="162"/>
    </row>
    <row r="2370" spans="1:18" x14ac:dyDescent="0.2">
      <c r="A2370" t="s">
        <v>287</v>
      </c>
      <c r="B2370">
        <v>11372.353999999999</v>
      </c>
      <c r="F2370" s="162" t="s">
        <v>274</v>
      </c>
      <c r="G2370" s="162"/>
      <c r="O2370" s="162" t="s">
        <v>274</v>
      </c>
      <c r="P2370" s="162"/>
      <c r="R2370" s="162"/>
    </row>
    <row r="2371" spans="1:18" x14ac:dyDescent="0.2">
      <c r="A2371" t="s">
        <v>288</v>
      </c>
      <c r="B2371">
        <v>11698</v>
      </c>
      <c r="F2371" s="162" t="s">
        <v>274</v>
      </c>
      <c r="G2371" s="162"/>
      <c r="O2371" s="162" t="s">
        <v>274</v>
      </c>
      <c r="P2371" s="162"/>
      <c r="Q2371" s="162"/>
      <c r="R2371" s="162"/>
    </row>
    <row r="2372" spans="1:18" x14ac:dyDescent="0.2">
      <c r="A2372" t="s">
        <v>289</v>
      </c>
      <c r="B2372">
        <v>2890</v>
      </c>
      <c r="F2372" s="162" t="s">
        <v>274</v>
      </c>
      <c r="G2372" s="162"/>
      <c r="O2372" s="162" t="s">
        <v>274</v>
      </c>
      <c r="P2372" s="162"/>
      <c r="Q2372" s="162"/>
      <c r="R2372" s="162"/>
    </row>
    <row r="2373" spans="1:18" x14ac:dyDescent="0.2">
      <c r="F2373" s="162" t="s">
        <v>274</v>
      </c>
      <c r="G2373" s="162"/>
      <c r="O2373" s="162" t="s">
        <v>274</v>
      </c>
      <c r="P2373" s="162"/>
      <c r="Q2373" s="162"/>
      <c r="R2373" s="162"/>
    </row>
    <row r="2374" spans="1:18" x14ac:dyDescent="0.2">
      <c r="A2374" t="s">
        <v>290</v>
      </c>
      <c r="F2374" s="162" t="s">
        <v>274</v>
      </c>
      <c r="G2374" s="162"/>
      <c r="O2374" s="162" t="s">
        <v>274</v>
      </c>
      <c r="P2374" s="162"/>
      <c r="Q2374" s="162"/>
      <c r="R2374" s="162"/>
    </row>
    <row r="2375" spans="1:18" x14ac:dyDescent="0.2">
      <c r="A2375" t="s">
        <v>291</v>
      </c>
      <c r="B2375">
        <v>120</v>
      </c>
      <c r="F2375" s="162" t="s">
        <v>274</v>
      </c>
      <c r="G2375" s="162"/>
      <c r="O2375" s="162" t="s">
        <v>274</v>
      </c>
      <c r="P2375" s="162"/>
      <c r="Q2375" s="162"/>
      <c r="R2375" s="162"/>
    </row>
    <row r="2376" spans="1:18" x14ac:dyDescent="0.2">
      <c r="A2376" t="s">
        <v>292</v>
      </c>
      <c r="B2376">
        <v>0</v>
      </c>
      <c r="F2376" s="162" t="s">
        <v>274</v>
      </c>
      <c r="G2376" s="162"/>
      <c r="O2376" s="162" t="s">
        <v>274</v>
      </c>
      <c r="P2376" s="162"/>
      <c r="Q2376" s="162"/>
      <c r="R2376" s="162"/>
    </row>
    <row r="2377" spans="1:18" x14ac:dyDescent="0.2">
      <c r="A2377" t="s">
        <v>293</v>
      </c>
      <c r="B2377">
        <v>895</v>
      </c>
      <c r="F2377" s="162" t="s">
        <v>274</v>
      </c>
      <c r="G2377" s="162"/>
      <c r="O2377" s="162" t="s">
        <v>274</v>
      </c>
      <c r="P2377" s="162"/>
      <c r="Q2377" s="162"/>
      <c r="R2377" s="162"/>
    </row>
    <row r="2378" spans="1:18" x14ac:dyDescent="0.2">
      <c r="A2378" t="s">
        <v>294</v>
      </c>
      <c r="B2378">
        <v>0</v>
      </c>
      <c r="F2378" s="162" t="s">
        <v>274</v>
      </c>
      <c r="G2378" s="162"/>
      <c r="O2378" s="162" t="s">
        <v>274</v>
      </c>
      <c r="P2378" s="162"/>
      <c r="Q2378" s="162"/>
      <c r="R2378" s="162"/>
    </row>
    <row r="2379" spans="1:18" x14ac:dyDescent="0.2">
      <c r="A2379" t="s">
        <v>295</v>
      </c>
      <c r="B2379">
        <v>0</v>
      </c>
      <c r="F2379" s="162" t="s">
        <v>274</v>
      </c>
      <c r="G2379" s="162"/>
      <c r="O2379" s="162" t="s">
        <v>274</v>
      </c>
      <c r="P2379" s="162"/>
      <c r="Q2379" s="162"/>
      <c r="R2379" s="162"/>
    </row>
    <row r="2380" spans="1:18" x14ac:dyDescent="0.2">
      <c r="A2380" t="s">
        <v>296</v>
      </c>
      <c r="B2380">
        <v>0.96550000000000002</v>
      </c>
      <c r="F2380" s="162" t="s">
        <v>274</v>
      </c>
      <c r="G2380" s="162"/>
      <c r="O2380" s="162" t="s">
        <v>274</v>
      </c>
      <c r="P2380" s="162"/>
      <c r="Q2380" s="162"/>
      <c r="R2380" s="162"/>
    </row>
    <row r="2381" spans="1:18" x14ac:dyDescent="0.2">
      <c r="F2381" s="162" t="s">
        <v>274</v>
      </c>
      <c r="G2381" s="162"/>
      <c r="O2381" s="162" t="s">
        <v>274</v>
      </c>
      <c r="P2381" s="162"/>
      <c r="Q2381" s="162"/>
      <c r="R2381" s="162"/>
    </row>
    <row r="2382" spans="1:18" x14ac:dyDescent="0.2">
      <c r="A2382" t="s">
        <v>282</v>
      </c>
      <c r="B2382" t="s">
        <v>78</v>
      </c>
      <c r="C2382" t="s">
        <v>283</v>
      </c>
      <c r="F2382" s="162" t="s">
        <v>274</v>
      </c>
      <c r="G2382" s="162" t="str">
        <f t="shared" ref="G2382" si="1531">B2382</f>
        <v>H&amp;Sconc2000-2-1.txt</v>
      </c>
      <c r="H2382">
        <f t="shared" ref="H2382" si="1532">B2383</f>
        <v>198214</v>
      </c>
      <c r="I2382">
        <f t="shared" ref="I2382" si="1533">B2384</f>
        <v>213672</v>
      </c>
      <c r="J2382">
        <f t="shared" ref="J2382" si="1534">B2385</f>
        <v>169329</v>
      </c>
      <c r="K2382">
        <f t="shared" ref="K2382:L2382" si="1535">B2386</f>
        <v>170384</v>
      </c>
      <c r="L2382">
        <f t="shared" si="1535"/>
        <v>169329</v>
      </c>
      <c r="O2382" s="162" t="s">
        <v>274</v>
      </c>
      <c r="P2382" s="162"/>
      <c r="Q2382" s="162"/>
      <c r="R2382" s="162"/>
    </row>
    <row r="2383" spans="1:18" x14ac:dyDescent="0.2">
      <c r="A2383" t="s">
        <v>215</v>
      </c>
      <c r="B2383">
        <v>198214</v>
      </c>
      <c r="C2383" t="s">
        <v>284</v>
      </c>
      <c r="D2383">
        <v>34.978999999999999</v>
      </c>
      <c r="F2383" s="162" t="s">
        <v>274</v>
      </c>
      <c r="G2383" s="162"/>
      <c r="O2383" s="162" t="s">
        <v>274</v>
      </c>
      <c r="P2383" s="162"/>
      <c r="Q2383" s="162"/>
      <c r="R2383" s="162"/>
    </row>
    <row r="2384" spans="1:18" x14ac:dyDescent="0.2">
      <c r="A2384" t="s">
        <v>216</v>
      </c>
      <c r="B2384">
        <v>213672</v>
      </c>
      <c r="C2384" t="s">
        <v>284</v>
      </c>
      <c r="D2384">
        <v>1.88</v>
      </c>
      <c r="F2384" s="162" t="s">
        <v>274</v>
      </c>
      <c r="G2384" s="162"/>
      <c r="O2384" s="162" t="s">
        <v>274</v>
      </c>
      <c r="P2384" s="162"/>
      <c r="Q2384" s="162"/>
      <c r="R2384" s="162"/>
    </row>
    <row r="2385" spans="1:18" x14ac:dyDescent="0.2">
      <c r="A2385" t="s">
        <v>285</v>
      </c>
      <c r="B2385">
        <v>169329</v>
      </c>
      <c r="F2385" s="162" t="s">
        <v>274</v>
      </c>
      <c r="G2385" s="162"/>
      <c r="O2385" s="162" t="s">
        <v>274</v>
      </c>
      <c r="P2385" s="162"/>
      <c r="Q2385" s="162"/>
      <c r="R2385" s="162"/>
    </row>
    <row r="2386" spans="1:18" x14ac:dyDescent="0.2">
      <c r="A2386" t="s">
        <v>286</v>
      </c>
      <c r="B2386">
        <v>170384</v>
      </c>
      <c r="C2386">
        <v>169329</v>
      </c>
      <c r="F2386" s="162" t="s">
        <v>274</v>
      </c>
      <c r="G2386" s="162"/>
      <c r="O2386" s="162" t="s">
        <v>274</v>
      </c>
      <c r="P2386" s="162"/>
      <c r="R2386" s="162"/>
    </row>
    <row r="2387" spans="1:18" x14ac:dyDescent="0.2">
      <c r="A2387" t="s">
        <v>287</v>
      </c>
      <c r="B2387">
        <v>158525.87700000001</v>
      </c>
      <c r="F2387" s="162" t="s">
        <v>274</v>
      </c>
      <c r="G2387" s="162"/>
      <c r="O2387" s="162" t="s">
        <v>274</v>
      </c>
      <c r="P2387" s="162"/>
      <c r="Q2387" s="162"/>
      <c r="R2387" s="162"/>
    </row>
    <row r="2388" spans="1:18" x14ac:dyDescent="0.2">
      <c r="A2388" t="s">
        <v>288</v>
      </c>
      <c r="B2388">
        <v>47152</v>
      </c>
      <c r="F2388" s="162" t="s">
        <v>274</v>
      </c>
      <c r="G2388" s="162"/>
      <c r="O2388" s="162" t="s">
        <v>274</v>
      </c>
      <c r="P2388" s="162"/>
      <c r="Q2388" s="162"/>
      <c r="R2388" s="162"/>
    </row>
    <row r="2389" spans="1:18" x14ac:dyDescent="0.2">
      <c r="A2389" t="s">
        <v>289</v>
      </c>
      <c r="B2389">
        <v>13881</v>
      </c>
      <c r="F2389" s="162" t="s">
        <v>274</v>
      </c>
      <c r="G2389" s="162"/>
      <c r="O2389" s="162" t="s">
        <v>274</v>
      </c>
      <c r="P2389" s="162"/>
      <c r="Q2389" s="162"/>
      <c r="R2389" s="162"/>
    </row>
    <row r="2390" spans="1:18" x14ac:dyDescent="0.2">
      <c r="F2390" s="162" t="s">
        <v>274</v>
      </c>
      <c r="G2390" s="162"/>
      <c r="O2390" s="162" t="s">
        <v>274</v>
      </c>
      <c r="P2390" s="162"/>
      <c r="Q2390" s="162"/>
      <c r="R2390" s="162"/>
    </row>
    <row r="2391" spans="1:18" x14ac:dyDescent="0.2">
      <c r="A2391" t="s">
        <v>290</v>
      </c>
      <c r="F2391" s="162" t="s">
        <v>274</v>
      </c>
      <c r="G2391" s="162"/>
      <c r="O2391" s="162" t="s">
        <v>274</v>
      </c>
      <c r="P2391" s="162"/>
      <c r="Q2391" s="162"/>
      <c r="R2391" s="162"/>
    </row>
    <row r="2392" spans="1:18" x14ac:dyDescent="0.2">
      <c r="A2392" t="s">
        <v>291</v>
      </c>
      <c r="B2392">
        <v>442</v>
      </c>
      <c r="F2392" s="162" t="s">
        <v>274</v>
      </c>
      <c r="G2392" s="162"/>
      <c r="O2392" s="162" t="s">
        <v>274</v>
      </c>
      <c r="P2392" s="162"/>
      <c r="Q2392" s="162"/>
      <c r="R2392" s="162"/>
    </row>
    <row r="2393" spans="1:18" x14ac:dyDescent="0.2">
      <c r="A2393" t="s">
        <v>292</v>
      </c>
      <c r="B2393">
        <v>0</v>
      </c>
      <c r="F2393" s="162" t="s">
        <v>274</v>
      </c>
      <c r="G2393" s="162"/>
      <c r="O2393" s="162" t="s">
        <v>274</v>
      </c>
      <c r="P2393" s="162"/>
      <c r="Q2393" s="162"/>
      <c r="R2393" s="162"/>
    </row>
    <row r="2394" spans="1:18" x14ac:dyDescent="0.2">
      <c r="A2394" t="s">
        <v>293</v>
      </c>
      <c r="B2394">
        <v>4529</v>
      </c>
      <c r="F2394" s="162" t="s">
        <v>274</v>
      </c>
      <c r="G2394" s="162"/>
      <c r="O2394" s="162" t="s">
        <v>274</v>
      </c>
      <c r="P2394" s="162"/>
      <c r="Q2394" s="162"/>
      <c r="R2394" s="162"/>
    </row>
    <row r="2395" spans="1:18" x14ac:dyDescent="0.2">
      <c r="A2395" t="s">
        <v>294</v>
      </c>
      <c r="B2395">
        <v>0</v>
      </c>
      <c r="F2395" s="162" t="s">
        <v>274</v>
      </c>
      <c r="G2395" s="162"/>
      <c r="O2395" s="162" t="s">
        <v>274</v>
      </c>
      <c r="P2395" s="162"/>
      <c r="Q2395" s="162"/>
      <c r="R2395" s="162"/>
    </row>
    <row r="2396" spans="1:18" x14ac:dyDescent="0.2">
      <c r="A2396" t="s">
        <v>295</v>
      </c>
      <c r="B2396">
        <v>0</v>
      </c>
      <c r="F2396" s="162" t="s">
        <v>274</v>
      </c>
      <c r="G2396" s="162"/>
      <c r="O2396" s="162" t="s">
        <v>274</v>
      </c>
      <c r="P2396" s="162"/>
      <c r="Q2396" s="162"/>
      <c r="R2396" s="162"/>
    </row>
    <row r="2397" spans="1:18" x14ac:dyDescent="0.2">
      <c r="A2397" t="s">
        <v>296</v>
      </c>
      <c r="B2397">
        <v>0.97729999999999995</v>
      </c>
      <c r="F2397" s="162" t="s">
        <v>274</v>
      </c>
      <c r="G2397" s="162"/>
      <c r="O2397" s="162" t="s">
        <v>274</v>
      </c>
      <c r="P2397" s="162"/>
      <c r="Q2397" s="162"/>
      <c r="R2397" s="162"/>
    </row>
    <row r="2398" spans="1:18" x14ac:dyDescent="0.2">
      <c r="F2398" s="162" t="s">
        <v>274</v>
      </c>
      <c r="G2398" s="162"/>
      <c r="O2398" s="162" t="s">
        <v>274</v>
      </c>
      <c r="P2398" s="162"/>
      <c r="Q2398" s="162"/>
      <c r="R2398" s="162"/>
    </row>
    <row r="2399" spans="1:18" x14ac:dyDescent="0.2">
      <c r="A2399" t="s">
        <v>282</v>
      </c>
      <c r="B2399" t="s">
        <v>80</v>
      </c>
      <c r="C2399" t="s">
        <v>283</v>
      </c>
      <c r="F2399" s="162" t="s">
        <v>274</v>
      </c>
      <c r="G2399" s="162" t="str">
        <f t="shared" ref="G2399" si="1536">B2399</f>
        <v>H&amp;Sconc2000-2-2.txt</v>
      </c>
      <c r="H2399">
        <f t="shared" ref="H2399" si="1537">B2400</f>
        <v>200084</v>
      </c>
      <c r="I2399">
        <f t="shared" ref="I2399" si="1538">B2401</f>
        <v>214010</v>
      </c>
      <c r="J2399">
        <f t="shared" ref="J2399" si="1539">B2402</f>
        <v>170385</v>
      </c>
      <c r="K2399">
        <f t="shared" ref="K2399:L2399" si="1540">B2403</f>
        <v>171583</v>
      </c>
      <c r="L2399">
        <f t="shared" si="1540"/>
        <v>170385</v>
      </c>
      <c r="O2399" s="162" t="s">
        <v>274</v>
      </c>
      <c r="P2399" s="162"/>
      <c r="Q2399" s="162"/>
      <c r="R2399" s="162"/>
    </row>
    <row r="2400" spans="1:18" x14ac:dyDescent="0.2">
      <c r="A2400" t="s">
        <v>215</v>
      </c>
      <c r="B2400">
        <v>200084</v>
      </c>
      <c r="C2400" t="s">
        <v>284</v>
      </c>
      <c r="D2400">
        <v>38.881999999999998</v>
      </c>
      <c r="F2400" s="162" t="s">
        <v>274</v>
      </c>
      <c r="G2400" s="162"/>
      <c r="O2400" s="162" t="s">
        <v>274</v>
      </c>
      <c r="P2400" s="162"/>
      <c r="Q2400" s="162"/>
      <c r="R2400" s="162"/>
    </row>
    <row r="2401" spans="1:18" x14ac:dyDescent="0.2">
      <c r="A2401" t="s">
        <v>216</v>
      </c>
      <c r="B2401">
        <v>214010</v>
      </c>
      <c r="C2401" t="s">
        <v>284</v>
      </c>
      <c r="D2401">
        <v>2.9020000000000001</v>
      </c>
      <c r="F2401" s="162" t="s">
        <v>274</v>
      </c>
      <c r="G2401" s="162"/>
      <c r="O2401" s="162" t="s">
        <v>274</v>
      </c>
      <c r="P2401" s="162"/>
      <c r="Q2401" s="162"/>
      <c r="R2401" s="162"/>
    </row>
    <row r="2402" spans="1:18" x14ac:dyDescent="0.2">
      <c r="A2402" t="s">
        <v>285</v>
      </c>
      <c r="B2402">
        <v>170385</v>
      </c>
      <c r="F2402" s="162" t="s">
        <v>274</v>
      </c>
      <c r="G2402" s="162"/>
      <c r="O2402" s="162" t="s">
        <v>274</v>
      </c>
      <c r="P2402" s="162"/>
      <c r="R2402" s="162"/>
    </row>
    <row r="2403" spans="1:18" x14ac:dyDescent="0.2">
      <c r="A2403" t="s">
        <v>286</v>
      </c>
      <c r="B2403">
        <v>171583</v>
      </c>
      <c r="C2403">
        <v>170385</v>
      </c>
      <c r="F2403" s="162" t="s">
        <v>274</v>
      </c>
      <c r="G2403" s="162"/>
      <c r="O2403" s="162" t="s">
        <v>274</v>
      </c>
      <c r="P2403" s="162"/>
      <c r="Q2403" s="162"/>
      <c r="R2403" s="162"/>
    </row>
    <row r="2404" spans="1:18" x14ac:dyDescent="0.2">
      <c r="A2404" t="s">
        <v>287</v>
      </c>
      <c r="B2404">
        <v>164889.62700000001</v>
      </c>
      <c r="F2404" s="162" t="s">
        <v>274</v>
      </c>
      <c r="G2404" s="162"/>
      <c r="O2404" s="162" t="s">
        <v>274</v>
      </c>
      <c r="P2404" s="162"/>
      <c r="Q2404" s="162"/>
      <c r="R2404" s="162"/>
    </row>
    <row r="2405" spans="1:18" x14ac:dyDescent="0.2">
      <c r="A2405" t="s">
        <v>288</v>
      </c>
      <c r="B2405">
        <v>39030</v>
      </c>
      <c r="F2405" s="162" t="s">
        <v>274</v>
      </c>
      <c r="G2405" s="162"/>
      <c r="O2405" s="162" t="s">
        <v>274</v>
      </c>
      <c r="P2405" s="162"/>
      <c r="Q2405" s="162"/>
      <c r="R2405" s="162"/>
    </row>
    <row r="2406" spans="1:18" x14ac:dyDescent="0.2">
      <c r="A2406" t="s">
        <v>289</v>
      </c>
      <c r="B2406">
        <v>11591</v>
      </c>
      <c r="F2406" s="162" t="s">
        <v>274</v>
      </c>
      <c r="G2406" s="162"/>
      <c r="O2406" s="162" t="s">
        <v>274</v>
      </c>
      <c r="P2406" s="162"/>
      <c r="Q2406" s="162"/>
      <c r="R2406" s="162"/>
    </row>
    <row r="2407" spans="1:18" x14ac:dyDescent="0.2">
      <c r="F2407" s="162" t="s">
        <v>274</v>
      </c>
      <c r="G2407" s="162"/>
      <c r="O2407" s="162" t="s">
        <v>274</v>
      </c>
      <c r="P2407" s="162"/>
      <c r="Q2407" s="162"/>
      <c r="R2407" s="162"/>
    </row>
    <row r="2408" spans="1:18" x14ac:dyDescent="0.2">
      <c r="A2408" t="s">
        <v>290</v>
      </c>
      <c r="F2408" s="162" t="s">
        <v>274</v>
      </c>
      <c r="G2408" s="162"/>
      <c r="O2408" s="162" t="s">
        <v>274</v>
      </c>
      <c r="P2408" s="162"/>
      <c r="Q2408" s="162"/>
      <c r="R2408" s="162"/>
    </row>
    <row r="2409" spans="1:18" x14ac:dyDescent="0.2">
      <c r="A2409" t="s">
        <v>291</v>
      </c>
      <c r="B2409">
        <v>367</v>
      </c>
      <c r="F2409" s="162" t="s">
        <v>274</v>
      </c>
      <c r="G2409" s="162"/>
      <c r="O2409" s="162" t="s">
        <v>274</v>
      </c>
      <c r="P2409" s="162"/>
      <c r="Q2409" s="162"/>
      <c r="R2409" s="162"/>
    </row>
    <row r="2410" spans="1:18" x14ac:dyDescent="0.2">
      <c r="A2410" t="s">
        <v>292</v>
      </c>
      <c r="B2410">
        <v>0</v>
      </c>
      <c r="F2410" s="162" t="s">
        <v>274</v>
      </c>
      <c r="G2410" s="162"/>
      <c r="O2410" s="162" t="s">
        <v>274</v>
      </c>
      <c r="P2410" s="162"/>
      <c r="Q2410" s="162"/>
      <c r="R2410" s="162"/>
    </row>
    <row r="2411" spans="1:18" x14ac:dyDescent="0.2">
      <c r="A2411" t="s">
        <v>293</v>
      </c>
      <c r="B2411">
        <v>3770</v>
      </c>
      <c r="F2411" s="162" t="s">
        <v>274</v>
      </c>
      <c r="G2411" s="162"/>
      <c r="O2411" s="162" t="s">
        <v>274</v>
      </c>
      <c r="P2411" s="162"/>
      <c r="Q2411" s="162"/>
      <c r="R2411" s="162"/>
    </row>
    <row r="2412" spans="1:18" x14ac:dyDescent="0.2">
      <c r="A2412" t="s">
        <v>294</v>
      </c>
      <c r="B2412">
        <v>0</v>
      </c>
      <c r="F2412" s="162" t="s">
        <v>274</v>
      </c>
      <c r="G2412" s="162"/>
      <c r="O2412" s="162" t="s">
        <v>274</v>
      </c>
      <c r="P2412" s="162"/>
      <c r="Q2412" s="162"/>
      <c r="R2412" s="162"/>
    </row>
    <row r="2413" spans="1:18" x14ac:dyDescent="0.2">
      <c r="A2413" t="s">
        <v>295</v>
      </c>
      <c r="B2413">
        <v>0</v>
      </c>
      <c r="F2413" s="162" t="s">
        <v>274</v>
      </c>
      <c r="G2413" s="162"/>
      <c r="O2413" s="162" t="s">
        <v>274</v>
      </c>
      <c r="P2413" s="162"/>
      <c r="Q2413" s="162"/>
      <c r="R2413" s="162"/>
    </row>
    <row r="2414" spans="1:18" x14ac:dyDescent="0.2">
      <c r="A2414" t="s">
        <v>296</v>
      </c>
      <c r="B2414">
        <v>0.97519999999999996</v>
      </c>
      <c r="F2414" s="162" t="s">
        <v>274</v>
      </c>
      <c r="G2414" s="162"/>
      <c r="O2414" s="162" t="s">
        <v>274</v>
      </c>
      <c r="P2414" s="162"/>
      <c r="Q2414" s="162"/>
      <c r="R2414" s="162"/>
    </row>
    <row r="2415" spans="1:18" x14ac:dyDescent="0.2">
      <c r="F2415" s="162" t="s">
        <v>274</v>
      </c>
      <c r="G2415" s="162"/>
      <c r="O2415" s="162" t="s">
        <v>274</v>
      </c>
      <c r="P2415" s="162"/>
      <c r="Q2415" s="162"/>
      <c r="R2415" s="162"/>
    </row>
    <row r="2416" spans="1:18" x14ac:dyDescent="0.2">
      <c r="A2416" t="s">
        <v>282</v>
      </c>
      <c r="B2416" t="s">
        <v>81</v>
      </c>
      <c r="C2416" t="s">
        <v>283</v>
      </c>
      <c r="F2416" s="162" t="s">
        <v>274</v>
      </c>
      <c r="G2416" s="162" t="str">
        <f t="shared" ref="G2416" si="1541">B2416</f>
        <v>H&amp;Sconc2000-2-3.txt</v>
      </c>
      <c r="H2416">
        <f t="shared" ref="H2416" si="1542">B2417</f>
        <v>200097</v>
      </c>
      <c r="I2416">
        <f t="shared" ref="I2416" si="1543">B2418</f>
        <v>214421</v>
      </c>
      <c r="J2416">
        <f t="shared" ref="J2416" si="1544">B2419</f>
        <v>171241</v>
      </c>
      <c r="K2416">
        <f t="shared" ref="K2416:L2416" si="1545">B2420</f>
        <v>171379</v>
      </c>
      <c r="L2416">
        <f t="shared" si="1545"/>
        <v>171241</v>
      </c>
      <c r="O2416" s="162" t="s">
        <v>274</v>
      </c>
      <c r="P2416" s="162"/>
      <c r="Q2416" s="162"/>
      <c r="R2416" s="162"/>
    </row>
    <row r="2417" spans="1:18" x14ac:dyDescent="0.2">
      <c r="A2417" t="s">
        <v>215</v>
      </c>
      <c r="B2417">
        <v>200097</v>
      </c>
      <c r="C2417" t="s">
        <v>284</v>
      </c>
      <c r="D2417">
        <v>19.225000000000001</v>
      </c>
      <c r="F2417" s="162" t="s">
        <v>274</v>
      </c>
      <c r="G2417" s="162"/>
      <c r="O2417" s="162" t="s">
        <v>274</v>
      </c>
      <c r="P2417" s="162"/>
      <c r="Q2417" s="162"/>
      <c r="R2417" s="162"/>
    </row>
    <row r="2418" spans="1:18" x14ac:dyDescent="0.2">
      <c r="A2418" t="s">
        <v>216</v>
      </c>
      <c r="B2418">
        <v>214421</v>
      </c>
      <c r="C2418" t="s">
        <v>284</v>
      </c>
      <c r="D2418">
        <v>4.1609999999999996</v>
      </c>
      <c r="F2418" s="162" t="s">
        <v>274</v>
      </c>
      <c r="G2418" s="162"/>
      <c r="O2418" s="162" t="s">
        <v>274</v>
      </c>
      <c r="P2418" s="162"/>
      <c r="R2418" s="162"/>
    </row>
    <row r="2419" spans="1:18" x14ac:dyDescent="0.2">
      <c r="A2419" t="s">
        <v>285</v>
      </c>
      <c r="B2419">
        <v>171241</v>
      </c>
      <c r="F2419" s="162" t="s">
        <v>274</v>
      </c>
      <c r="G2419" s="162"/>
      <c r="O2419" s="162" t="s">
        <v>274</v>
      </c>
      <c r="P2419" s="162"/>
      <c r="Q2419" s="162"/>
      <c r="R2419" s="162"/>
    </row>
    <row r="2420" spans="1:18" x14ac:dyDescent="0.2">
      <c r="A2420" t="s">
        <v>286</v>
      </c>
      <c r="B2420">
        <v>171379</v>
      </c>
      <c r="C2420">
        <v>171241</v>
      </c>
      <c r="F2420" s="162" t="s">
        <v>274</v>
      </c>
      <c r="G2420" s="162"/>
      <c r="O2420" s="162" t="s">
        <v>274</v>
      </c>
      <c r="P2420" s="162"/>
      <c r="Q2420" s="162"/>
      <c r="R2420" s="162"/>
    </row>
    <row r="2421" spans="1:18" x14ac:dyDescent="0.2">
      <c r="A2421" t="s">
        <v>287</v>
      </c>
      <c r="B2421">
        <v>162114.073</v>
      </c>
      <c r="F2421" s="162" t="s">
        <v>274</v>
      </c>
      <c r="G2421" s="162"/>
      <c r="O2421" s="162" t="s">
        <v>274</v>
      </c>
      <c r="P2421" s="162"/>
      <c r="Q2421" s="162"/>
      <c r="R2421" s="162"/>
    </row>
    <row r="2422" spans="1:18" x14ac:dyDescent="0.2">
      <c r="A2422" t="s">
        <v>288</v>
      </c>
      <c r="B2422">
        <v>35156</v>
      </c>
      <c r="F2422" s="162" t="s">
        <v>274</v>
      </c>
      <c r="G2422" s="162"/>
      <c r="O2422" s="162" t="s">
        <v>274</v>
      </c>
      <c r="P2422" s="162"/>
      <c r="Q2422" s="162"/>
      <c r="R2422" s="162"/>
    </row>
    <row r="2423" spans="1:18" x14ac:dyDescent="0.2">
      <c r="A2423" t="s">
        <v>289</v>
      </c>
      <c r="B2423">
        <v>10308</v>
      </c>
      <c r="F2423" s="162" t="s">
        <v>274</v>
      </c>
      <c r="G2423" s="162"/>
      <c r="O2423" s="162" t="s">
        <v>274</v>
      </c>
      <c r="P2423" s="162"/>
      <c r="Q2423" s="162"/>
      <c r="R2423" s="162"/>
    </row>
    <row r="2424" spans="1:18" x14ac:dyDescent="0.2">
      <c r="F2424" s="162" t="s">
        <v>274</v>
      </c>
      <c r="G2424" s="162"/>
      <c r="O2424" s="162" t="s">
        <v>274</v>
      </c>
      <c r="P2424" s="162"/>
      <c r="Q2424" s="162"/>
      <c r="R2424" s="162"/>
    </row>
    <row r="2425" spans="1:18" x14ac:dyDescent="0.2">
      <c r="A2425" t="s">
        <v>290</v>
      </c>
      <c r="F2425" s="162" t="s">
        <v>274</v>
      </c>
      <c r="G2425" s="162"/>
      <c r="O2425" s="162" t="s">
        <v>274</v>
      </c>
      <c r="P2425" s="162"/>
      <c r="Q2425" s="162"/>
      <c r="R2425" s="162"/>
    </row>
    <row r="2426" spans="1:18" x14ac:dyDescent="0.2">
      <c r="A2426" t="s">
        <v>291</v>
      </c>
      <c r="B2426">
        <v>389</v>
      </c>
      <c r="F2426" s="162" t="s">
        <v>274</v>
      </c>
      <c r="G2426" s="162"/>
      <c r="O2426" s="162" t="s">
        <v>274</v>
      </c>
      <c r="P2426" s="162"/>
      <c r="Q2426" s="162"/>
      <c r="R2426" s="162"/>
    </row>
    <row r="2427" spans="1:18" x14ac:dyDescent="0.2">
      <c r="A2427" t="s">
        <v>292</v>
      </c>
      <c r="B2427">
        <v>0</v>
      </c>
      <c r="F2427" s="162" t="s">
        <v>274</v>
      </c>
      <c r="G2427" s="162"/>
      <c r="O2427" s="162" t="s">
        <v>274</v>
      </c>
      <c r="P2427" s="162"/>
      <c r="Q2427" s="162"/>
      <c r="R2427" s="162"/>
    </row>
    <row r="2428" spans="1:18" x14ac:dyDescent="0.2">
      <c r="A2428" t="s">
        <v>293</v>
      </c>
      <c r="B2428">
        <v>3266</v>
      </c>
      <c r="F2428" s="162" t="s">
        <v>274</v>
      </c>
      <c r="G2428" s="162"/>
      <c r="O2428" s="162" t="s">
        <v>274</v>
      </c>
      <c r="P2428" s="162"/>
      <c r="Q2428" s="162"/>
      <c r="R2428" s="162"/>
    </row>
    <row r="2429" spans="1:18" x14ac:dyDescent="0.2">
      <c r="A2429" t="s">
        <v>294</v>
      </c>
      <c r="B2429">
        <v>0</v>
      </c>
      <c r="F2429" s="162" t="s">
        <v>274</v>
      </c>
      <c r="G2429" s="162"/>
      <c r="O2429" s="162" t="s">
        <v>274</v>
      </c>
      <c r="P2429" s="162"/>
      <c r="Q2429" s="162"/>
      <c r="R2429" s="162"/>
    </row>
    <row r="2430" spans="1:18" x14ac:dyDescent="0.2">
      <c r="A2430" t="s">
        <v>295</v>
      </c>
      <c r="B2430">
        <v>0</v>
      </c>
      <c r="F2430" s="162" t="s">
        <v>274</v>
      </c>
      <c r="G2430" s="162"/>
      <c r="O2430" s="162" t="s">
        <v>274</v>
      </c>
      <c r="P2430" s="162"/>
      <c r="Q2430" s="162"/>
      <c r="R2430" s="162"/>
    </row>
    <row r="2431" spans="1:18" x14ac:dyDescent="0.2">
      <c r="A2431" t="s">
        <v>296</v>
      </c>
      <c r="B2431">
        <v>0.97099999999999997</v>
      </c>
      <c r="F2431" s="162" t="s">
        <v>274</v>
      </c>
      <c r="G2431" s="162"/>
      <c r="O2431" s="162" t="s">
        <v>274</v>
      </c>
      <c r="P2431" s="162"/>
      <c r="Q2431" s="162"/>
      <c r="R2431" s="162"/>
    </row>
    <row r="2432" spans="1:18" x14ac:dyDescent="0.2">
      <c r="F2432" s="162" t="s">
        <v>274</v>
      </c>
      <c r="G2432" s="162"/>
      <c r="O2432" s="162" t="s">
        <v>274</v>
      </c>
      <c r="P2432" s="162"/>
      <c r="Q2432" s="162"/>
      <c r="R2432" s="162"/>
    </row>
    <row r="2433" spans="1:18" x14ac:dyDescent="0.2">
      <c r="A2433" t="s">
        <v>282</v>
      </c>
      <c r="B2433" t="s">
        <v>82</v>
      </c>
      <c r="C2433" t="s">
        <v>283</v>
      </c>
      <c r="F2433" s="162" t="s">
        <v>274</v>
      </c>
      <c r="G2433" s="162" t="str">
        <f t="shared" ref="G2433" si="1546">B2433</f>
        <v>H&amp;Sconc2000-2-4.txt</v>
      </c>
      <c r="H2433">
        <f t="shared" ref="H2433" si="1547">B2434</f>
        <v>198970</v>
      </c>
      <c r="I2433">
        <f t="shared" ref="I2433" si="1548">B2435</f>
        <v>213514</v>
      </c>
      <c r="J2433">
        <f t="shared" ref="J2433" si="1549">B2436</f>
        <v>169427</v>
      </c>
      <c r="K2433">
        <f t="shared" ref="K2433:L2433" si="1550">B2437</f>
        <v>170289</v>
      </c>
      <c r="L2433">
        <f t="shared" si="1550"/>
        <v>169427</v>
      </c>
      <c r="O2433" s="162" t="s">
        <v>274</v>
      </c>
      <c r="P2433" s="162"/>
      <c r="Q2433" s="162"/>
      <c r="R2433" s="162"/>
    </row>
    <row r="2434" spans="1:18" x14ac:dyDescent="0.2">
      <c r="A2434" t="s">
        <v>215</v>
      </c>
      <c r="B2434">
        <v>198970</v>
      </c>
      <c r="C2434" t="s">
        <v>284</v>
      </c>
      <c r="D2434">
        <v>17.27</v>
      </c>
      <c r="F2434" s="162" t="s">
        <v>274</v>
      </c>
      <c r="G2434" s="162"/>
      <c r="O2434" s="162" t="s">
        <v>274</v>
      </c>
      <c r="P2434" s="162"/>
      <c r="R2434" s="162"/>
    </row>
    <row r="2435" spans="1:18" x14ac:dyDescent="0.2">
      <c r="A2435" t="s">
        <v>216</v>
      </c>
      <c r="B2435">
        <v>213514</v>
      </c>
      <c r="C2435" t="s">
        <v>284</v>
      </c>
      <c r="D2435">
        <v>2.0369999999999999</v>
      </c>
      <c r="F2435" s="162" t="s">
        <v>274</v>
      </c>
      <c r="G2435" s="162"/>
      <c r="O2435" s="162" t="s">
        <v>274</v>
      </c>
      <c r="P2435" s="162"/>
      <c r="Q2435" s="162"/>
      <c r="R2435" s="162"/>
    </row>
    <row r="2436" spans="1:18" x14ac:dyDescent="0.2">
      <c r="A2436" t="s">
        <v>285</v>
      </c>
      <c r="B2436">
        <v>169427</v>
      </c>
      <c r="F2436" s="162" t="s">
        <v>274</v>
      </c>
      <c r="G2436" s="162"/>
      <c r="O2436" s="162" t="s">
        <v>274</v>
      </c>
      <c r="P2436" s="162"/>
      <c r="Q2436" s="162"/>
      <c r="R2436" s="162"/>
    </row>
    <row r="2437" spans="1:18" x14ac:dyDescent="0.2">
      <c r="A2437" t="s">
        <v>286</v>
      </c>
      <c r="B2437">
        <v>170289</v>
      </c>
      <c r="C2437">
        <v>169427</v>
      </c>
      <c r="F2437" s="162" t="s">
        <v>274</v>
      </c>
      <c r="G2437" s="162"/>
      <c r="O2437" s="162" t="s">
        <v>274</v>
      </c>
      <c r="P2437" s="162"/>
      <c r="Q2437" s="162"/>
      <c r="R2437" s="162"/>
    </row>
    <row r="2438" spans="1:18" x14ac:dyDescent="0.2">
      <c r="A2438" t="s">
        <v>287</v>
      </c>
      <c r="B2438">
        <v>159358.829</v>
      </c>
      <c r="F2438" s="162" t="s">
        <v>274</v>
      </c>
      <c r="G2438" s="162"/>
      <c r="O2438" s="162" t="s">
        <v>274</v>
      </c>
      <c r="P2438" s="162"/>
      <c r="Q2438" s="162"/>
      <c r="R2438" s="162"/>
    </row>
    <row r="2439" spans="1:18" x14ac:dyDescent="0.2">
      <c r="A2439" t="s">
        <v>288</v>
      </c>
      <c r="B2439">
        <v>46108</v>
      </c>
      <c r="F2439" s="162" t="s">
        <v>274</v>
      </c>
      <c r="G2439" s="162"/>
      <c r="O2439" s="162" t="s">
        <v>274</v>
      </c>
      <c r="P2439" s="162"/>
      <c r="Q2439" s="162"/>
      <c r="R2439" s="162"/>
    </row>
    <row r="2440" spans="1:18" x14ac:dyDescent="0.2">
      <c r="A2440" t="s">
        <v>289</v>
      </c>
      <c r="B2440">
        <v>13665</v>
      </c>
      <c r="F2440" s="162" t="s">
        <v>274</v>
      </c>
      <c r="G2440" s="162"/>
      <c r="O2440" s="162" t="s">
        <v>274</v>
      </c>
      <c r="P2440" s="162"/>
      <c r="Q2440" s="162"/>
      <c r="R2440" s="162"/>
    </row>
    <row r="2441" spans="1:18" x14ac:dyDescent="0.2">
      <c r="F2441" s="162" t="s">
        <v>274</v>
      </c>
      <c r="G2441" s="162"/>
      <c r="O2441" s="162" t="s">
        <v>274</v>
      </c>
      <c r="P2441" s="162"/>
      <c r="Q2441" s="162"/>
      <c r="R2441" s="162"/>
    </row>
    <row r="2442" spans="1:18" x14ac:dyDescent="0.2">
      <c r="A2442" t="s">
        <v>290</v>
      </c>
      <c r="F2442" s="162" t="s">
        <v>274</v>
      </c>
      <c r="G2442" s="162"/>
      <c r="O2442" s="162" t="s">
        <v>274</v>
      </c>
      <c r="P2442" s="162"/>
      <c r="Q2442" s="162"/>
      <c r="R2442" s="162"/>
    </row>
    <row r="2443" spans="1:18" x14ac:dyDescent="0.2">
      <c r="A2443" t="s">
        <v>291</v>
      </c>
      <c r="B2443">
        <v>430</v>
      </c>
      <c r="F2443" s="162" t="s">
        <v>274</v>
      </c>
      <c r="G2443" s="162"/>
      <c r="O2443" s="162" t="s">
        <v>274</v>
      </c>
      <c r="P2443" s="162"/>
      <c r="Q2443" s="162"/>
      <c r="R2443" s="162"/>
    </row>
    <row r="2444" spans="1:18" x14ac:dyDescent="0.2">
      <c r="A2444" t="s">
        <v>292</v>
      </c>
      <c r="B2444">
        <v>0</v>
      </c>
      <c r="F2444" s="162" t="s">
        <v>274</v>
      </c>
      <c r="G2444" s="162"/>
      <c r="O2444" s="162" t="s">
        <v>274</v>
      </c>
      <c r="P2444" s="162"/>
      <c r="Q2444" s="162"/>
      <c r="R2444" s="162"/>
    </row>
    <row r="2445" spans="1:18" x14ac:dyDescent="0.2">
      <c r="A2445" t="s">
        <v>293</v>
      </c>
      <c r="B2445">
        <v>4337</v>
      </c>
      <c r="F2445" s="162" t="s">
        <v>274</v>
      </c>
      <c r="G2445" s="162"/>
      <c r="O2445" s="162" t="s">
        <v>274</v>
      </c>
      <c r="P2445" s="162"/>
      <c r="Q2445" s="162"/>
      <c r="R2445" s="162"/>
    </row>
    <row r="2446" spans="1:18" x14ac:dyDescent="0.2">
      <c r="A2446" t="s">
        <v>294</v>
      </c>
      <c r="B2446">
        <v>0</v>
      </c>
      <c r="F2446" s="162" t="s">
        <v>274</v>
      </c>
      <c r="G2446" s="162"/>
      <c r="O2446" s="162" t="s">
        <v>274</v>
      </c>
      <c r="P2446" s="162"/>
      <c r="Q2446" s="162"/>
      <c r="R2446" s="162"/>
    </row>
    <row r="2447" spans="1:18" x14ac:dyDescent="0.2">
      <c r="A2447" t="s">
        <v>295</v>
      </c>
      <c r="B2447">
        <v>0</v>
      </c>
      <c r="F2447" s="162" t="s">
        <v>274</v>
      </c>
      <c r="G2447" s="162"/>
      <c r="O2447" s="162" t="s">
        <v>274</v>
      </c>
      <c r="P2447" s="162"/>
      <c r="Q2447" s="162"/>
      <c r="R2447" s="162"/>
    </row>
    <row r="2448" spans="1:18" x14ac:dyDescent="0.2">
      <c r="A2448" t="s">
        <v>296</v>
      </c>
      <c r="B2448">
        <v>0.97729999999999995</v>
      </c>
      <c r="F2448" s="162" t="s">
        <v>274</v>
      </c>
      <c r="G2448" s="162"/>
      <c r="O2448" s="162" t="s">
        <v>274</v>
      </c>
      <c r="P2448" s="162"/>
      <c r="Q2448" s="162"/>
      <c r="R2448" s="162"/>
    </row>
    <row r="2449" spans="1:18" x14ac:dyDescent="0.2">
      <c r="F2449" s="162" t="s">
        <v>274</v>
      </c>
      <c r="G2449" s="162"/>
      <c r="O2449" s="162" t="s">
        <v>274</v>
      </c>
      <c r="P2449" s="162"/>
      <c r="Q2449" s="162"/>
      <c r="R2449" s="162"/>
    </row>
    <row r="2450" spans="1:18" x14ac:dyDescent="0.2">
      <c r="A2450" t="s">
        <v>282</v>
      </c>
      <c r="B2450" t="s">
        <v>83</v>
      </c>
      <c r="C2450" t="s">
        <v>283</v>
      </c>
      <c r="F2450" s="162" t="s">
        <v>274</v>
      </c>
      <c r="G2450" s="162" t="str">
        <f t="shared" ref="G2450" si="1551">B2450</f>
        <v>H&amp;Sconc2000-2-5.txt</v>
      </c>
      <c r="H2450">
        <f t="shared" ref="H2450" si="1552">B2451</f>
        <v>201299</v>
      </c>
      <c r="I2450">
        <f t="shared" ref="I2450" si="1553">B2452</f>
        <v>216070</v>
      </c>
      <c r="J2450">
        <f t="shared" ref="J2450" si="1554">B2453</f>
        <v>173601</v>
      </c>
      <c r="K2450">
        <f t="shared" ref="K2450:L2450" si="1555">B2454</f>
        <v>174312</v>
      </c>
      <c r="L2450">
        <f t="shared" si="1555"/>
        <v>173601</v>
      </c>
      <c r="O2450" s="162" t="s">
        <v>274</v>
      </c>
      <c r="P2450" s="162"/>
      <c r="R2450" s="162"/>
    </row>
    <row r="2451" spans="1:18" x14ac:dyDescent="0.2">
      <c r="A2451" t="s">
        <v>215</v>
      </c>
      <c r="B2451">
        <v>201299</v>
      </c>
      <c r="C2451" t="s">
        <v>284</v>
      </c>
      <c r="D2451">
        <v>13.917</v>
      </c>
      <c r="F2451" s="162" t="s">
        <v>274</v>
      </c>
      <c r="G2451" s="162"/>
      <c r="O2451" s="162" t="s">
        <v>274</v>
      </c>
      <c r="P2451" s="162"/>
      <c r="Q2451" s="162"/>
      <c r="R2451" s="162"/>
    </row>
    <row r="2452" spans="1:18" x14ac:dyDescent="0.2">
      <c r="A2452" t="s">
        <v>216</v>
      </c>
      <c r="B2452">
        <v>216070</v>
      </c>
      <c r="C2452" t="s">
        <v>284</v>
      </c>
      <c r="D2452">
        <v>0.80700000000000005</v>
      </c>
      <c r="F2452" s="162" t="s">
        <v>274</v>
      </c>
      <c r="G2452" s="162"/>
      <c r="O2452" s="162" t="s">
        <v>274</v>
      </c>
      <c r="P2452" s="162"/>
      <c r="Q2452" s="162"/>
      <c r="R2452" s="162"/>
    </row>
    <row r="2453" spans="1:18" x14ac:dyDescent="0.2">
      <c r="A2453" t="s">
        <v>285</v>
      </c>
      <c r="B2453">
        <v>173601</v>
      </c>
      <c r="F2453" s="162" t="s">
        <v>274</v>
      </c>
      <c r="G2453" s="162"/>
      <c r="O2453" s="162" t="s">
        <v>274</v>
      </c>
      <c r="P2453" s="162"/>
      <c r="Q2453" s="162"/>
      <c r="R2453" s="162"/>
    </row>
    <row r="2454" spans="1:18" x14ac:dyDescent="0.2">
      <c r="A2454" t="s">
        <v>286</v>
      </c>
      <c r="B2454">
        <v>174312</v>
      </c>
      <c r="C2454">
        <v>173601</v>
      </c>
      <c r="F2454" s="162" t="s">
        <v>274</v>
      </c>
      <c r="G2454" s="162"/>
      <c r="O2454" s="162" t="s">
        <v>274</v>
      </c>
      <c r="P2454" s="162"/>
      <c r="Q2454" s="162"/>
      <c r="R2454" s="162"/>
    </row>
    <row r="2455" spans="1:18" x14ac:dyDescent="0.2">
      <c r="A2455" t="s">
        <v>287</v>
      </c>
      <c r="B2455">
        <v>159107.57800000001</v>
      </c>
      <c r="F2455" s="162" t="s">
        <v>274</v>
      </c>
      <c r="G2455" s="162"/>
      <c r="O2455" s="162" t="s">
        <v>274</v>
      </c>
      <c r="P2455" s="162"/>
      <c r="Q2455" s="162"/>
      <c r="R2455" s="162"/>
    </row>
    <row r="2456" spans="1:18" x14ac:dyDescent="0.2">
      <c r="A2456" t="s">
        <v>288</v>
      </c>
      <c r="B2456">
        <v>57930</v>
      </c>
      <c r="F2456" s="162" t="s">
        <v>274</v>
      </c>
      <c r="G2456" s="162"/>
      <c r="O2456" s="162" t="s">
        <v>274</v>
      </c>
      <c r="P2456" s="162"/>
      <c r="Q2456" s="162"/>
      <c r="R2456" s="162"/>
    </row>
    <row r="2457" spans="1:18" x14ac:dyDescent="0.2">
      <c r="A2457" t="s">
        <v>289</v>
      </c>
      <c r="B2457">
        <v>16949</v>
      </c>
      <c r="F2457" s="162" t="s">
        <v>274</v>
      </c>
      <c r="G2457" s="162"/>
      <c r="O2457" s="162" t="s">
        <v>274</v>
      </c>
      <c r="P2457" s="162"/>
      <c r="Q2457" s="162"/>
      <c r="R2457" s="162"/>
    </row>
    <row r="2458" spans="1:18" x14ac:dyDescent="0.2">
      <c r="F2458" s="162" t="s">
        <v>274</v>
      </c>
      <c r="G2458" s="162"/>
      <c r="O2458" s="162" t="s">
        <v>274</v>
      </c>
      <c r="P2458" s="162"/>
      <c r="Q2458" s="162"/>
      <c r="R2458" s="162"/>
    </row>
    <row r="2459" spans="1:18" x14ac:dyDescent="0.2">
      <c r="A2459" t="s">
        <v>290</v>
      </c>
      <c r="F2459" s="162" t="s">
        <v>274</v>
      </c>
      <c r="G2459" s="162"/>
      <c r="O2459" s="162" t="s">
        <v>274</v>
      </c>
      <c r="P2459" s="162"/>
      <c r="Q2459" s="162"/>
      <c r="R2459" s="162"/>
    </row>
    <row r="2460" spans="1:18" x14ac:dyDescent="0.2">
      <c r="A2460" t="s">
        <v>291</v>
      </c>
      <c r="B2460">
        <v>533</v>
      </c>
      <c r="F2460" s="162" t="s">
        <v>274</v>
      </c>
      <c r="G2460" s="162"/>
      <c r="O2460" s="162" t="s">
        <v>274</v>
      </c>
      <c r="P2460" s="162"/>
      <c r="Q2460" s="162"/>
      <c r="R2460" s="162"/>
    </row>
    <row r="2461" spans="1:18" x14ac:dyDescent="0.2">
      <c r="A2461" t="s">
        <v>292</v>
      </c>
      <c r="B2461">
        <v>0</v>
      </c>
      <c r="F2461" s="162" t="s">
        <v>274</v>
      </c>
      <c r="G2461" s="162"/>
      <c r="O2461" s="162" t="s">
        <v>274</v>
      </c>
      <c r="P2461" s="162"/>
      <c r="Q2461" s="162"/>
      <c r="R2461" s="162"/>
    </row>
    <row r="2462" spans="1:18" x14ac:dyDescent="0.2">
      <c r="A2462" t="s">
        <v>293</v>
      </c>
      <c r="B2462">
        <v>5538</v>
      </c>
      <c r="F2462" s="162" t="s">
        <v>274</v>
      </c>
      <c r="G2462" s="162"/>
      <c r="O2462" s="162" t="s">
        <v>274</v>
      </c>
      <c r="P2462" s="162"/>
      <c r="Q2462" s="162"/>
      <c r="R2462" s="162"/>
    </row>
    <row r="2463" spans="1:18" x14ac:dyDescent="0.2">
      <c r="A2463" t="s">
        <v>294</v>
      </c>
      <c r="B2463">
        <v>0</v>
      </c>
      <c r="F2463" s="162" t="s">
        <v>274</v>
      </c>
      <c r="G2463" s="162"/>
      <c r="O2463" s="162" t="s">
        <v>274</v>
      </c>
      <c r="P2463" s="162"/>
      <c r="Q2463" s="162"/>
      <c r="R2463" s="162"/>
    </row>
    <row r="2464" spans="1:18" x14ac:dyDescent="0.2">
      <c r="A2464" t="s">
        <v>295</v>
      </c>
      <c r="B2464">
        <v>0</v>
      </c>
      <c r="F2464" s="162" t="s">
        <v>274</v>
      </c>
      <c r="G2464" s="162"/>
      <c r="O2464" s="162" t="s">
        <v>274</v>
      </c>
      <c r="P2464" s="162"/>
      <c r="Q2464" s="162"/>
      <c r="R2464" s="162"/>
    </row>
    <row r="2465" spans="1:18" x14ac:dyDescent="0.2">
      <c r="A2465" t="s">
        <v>296</v>
      </c>
      <c r="B2465">
        <v>0.96960000000000002</v>
      </c>
      <c r="F2465" s="162" t="s">
        <v>274</v>
      </c>
      <c r="G2465" s="162"/>
      <c r="O2465" s="162" t="s">
        <v>274</v>
      </c>
      <c r="P2465" s="162"/>
      <c r="Q2465" s="162"/>
      <c r="R2465" s="162"/>
    </row>
    <row r="2466" spans="1:18" x14ac:dyDescent="0.2">
      <c r="F2466" s="162" t="s">
        <v>274</v>
      </c>
      <c r="G2466" s="162"/>
      <c r="O2466" s="162" t="s">
        <v>274</v>
      </c>
      <c r="P2466" s="162"/>
      <c r="R2466" s="162"/>
    </row>
    <row r="2467" spans="1:18" x14ac:dyDescent="0.2">
      <c r="A2467" t="s">
        <v>282</v>
      </c>
      <c r="B2467" t="s">
        <v>84</v>
      </c>
      <c r="C2467" t="s">
        <v>283</v>
      </c>
      <c r="F2467" s="162" t="s">
        <v>274</v>
      </c>
      <c r="G2467" s="162" t="str">
        <f t="shared" ref="G2467" si="1556">B2467</f>
        <v>H&amp;Sconc2000-2-6.txt</v>
      </c>
      <c r="H2467">
        <f t="shared" ref="H2467" si="1557">B2468</f>
        <v>196012</v>
      </c>
      <c r="I2467">
        <f t="shared" ref="I2467" si="1558">B2469</f>
        <v>211986</v>
      </c>
      <c r="J2467">
        <f t="shared" ref="J2467" si="1559">B2470</f>
        <v>167198</v>
      </c>
      <c r="K2467">
        <f t="shared" ref="K2467:L2467" si="1560">B2471</f>
        <v>167952</v>
      </c>
      <c r="L2467">
        <f t="shared" si="1560"/>
        <v>167198</v>
      </c>
      <c r="O2467" s="162" t="s">
        <v>274</v>
      </c>
      <c r="P2467" s="162"/>
      <c r="Q2467" s="162"/>
      <c r="R2467" s="162"/>
    </row>
    <row r="2468" spans="1:18" x14ac:dyDescent="0.2">
      <c r="A2468" t="s">
        <v>215</v>
      </c>
      <c r="B2468">
        <v>196012</v>
      </c>
      <c r="C2468" t="s">
        <v>284</v>
      </c>
      <c r="D2468">
        <v>14.425000000000001</v>
      </c>
      <c r="F2468" s="162" t="s">
        <v>274</v>
      </c>
      <c r="G2468" s="162"/>
      <c r="O2468" s="162" t="s">
        <v>274</v>
      </c>
      <c r="P2468" s="162"/>
      <c r="Q2468" s="162"/>
      <c r="R2468" s="162"/>
    </row>
    <row r="2469" spans="1:18" x14ac:dyDescent="0.2">
      <c r="A2469" t="s">
        <v>216</v>
      </c>
      <c r="B2469">
        <v>211986</v>
      </c>
      <c r="C2469" t="s">
        <v>284</v>
      </c>
      <c r="D2469">
        <v>2.0840000000000001</v>
      </c>
      <c r="F2469" s="162" t="s">
        <v>274</v>
      </c>
      <c r="G2469" s="162"/>
      <c r="O2469" s="162" t="s">
        <v>274</v>
      </c>
      <c r="P2469" s="162"/>
      <c r="Q2469" s="162"/>
      <c r="R2469" s="162"/>
    </row>
    <row r="2470" spans="1:18" x14ac:dyDescent="0.2">
      <c r="A2470" t="s">
        <v>285</v>
      </c>
      <c r="B2470">
        <v>167198</v>
      </c>
      <c r="F2470" s="162" t="s">
        <v>274</v>
      </c>
      <c r="G2470" s="162"/>
      <c r="O2470" s="162" t="s">
        <v>274</v>
      </c>
      <c r="P2470" s="162"/>
      <c r="Q2470" s="162"/>
      <c r="R2470" s="162"/>
    </row>
    <row r="2471" spans="1:18" x14ac:dyDescent="0.2">
      <c r="A2471" t="s">
        <v>286</v>
      </c>
      <c r="B2471">
        <v>167952</v>
      </c>
      <c r="C2471">
        <v>167198</v>
      </c>
      <c r="F2471" s="162" t="s">
        <v>274</v>
      </c>
      <c r="G2471" s="162"/>
      <c r="O2471" s="162" t="s">
        <v>274</v>
      </c>
      <c r="P2471" s="162"/>
      <c r="Q2471" s="162"/>
      <c r="R2471" s="162"/>
    </row>
    <row r="2472" spans="1:18" x14ac:dyDescent="0.2">
      <c r="A2472" t="s">
        <v>287</v>
      </c>
      <c r="B2472">
        <v>158144.97500000001</v>
      </c>
      <c r="F2472" s="162" t="s">
        <v>274</v>
      </c>
      <c r="G2472" s="162"/>
      <c r="O2472" s="162" t="s">
        <v>274</v>
      </c>
      <c r="P2472" s="162"/>
      <c r="Q2472" s="162"/>
      <c r="R2472" s="162"/>
    </row>
    <row r="2473" spans="1:18" x14ac:dyDescent="0.2">
      <c r="A2473" t="s">
        <v>288</v>
      </c>
      <c r="B2473">
        <v>51814</v>
      </c>
      <c r="F2473" s="162" t="s">
        <v>274</v>
      </c>
      <c r="G2473" s="162"/>
      <c r="O2473" s="162" t="s">
        <v>274</v>
      </c>
      <c r="P2473" s="162"/>
      <c r="Q2473" s="162"/>
      <c r="R2473" s="162"/>
    </row>
    <row r="2474" spans="1:18" x14ac:dyDescent="0.2">
      <c r="A2474" t="s">
        <v>289</v>
      </c>
      <c r="B2474">
        <v>15348</v>
      </c>
      <c r="F2474" s="162" t="s">
        <v>274</v>
      </c>
      <c r="G2474" s="162"/>
      <c r="O2474" s="162" t="s">
        <v>274</v>
      </c>
      <c r="P2474" s="162"/>
      <c r="Q2474" s="162"/>
      <c r="R2474" s="162"/>
    </row>
    <row r="2475" spans="1:18" x14ac:dyDescent="0.2">
      <c r="F2475" s="162" t="s">
        <v>274</v>
      </c>
      <c r="G2475" s="162"/>
      <c r="O2475" s="162" t="s">
        <v>274</v>
      </c>
      <c r="P2475" s="162"/>
      <c r="Q2475" s="162"/>
      <c r="R2475" s="162"/>
    </row>
    <row r="2476" spans="1:18" x14ac:dyDescent="0.2">
      <c r="A2476" t="s">
        <v>290</v>
      </c>
      <c r="F2476" s="162" t="s">
        <v>274</v>
      </c>
      <c r="G2476" s="162"/>
      <c r="O2476" s="162" t="s">
        <v>274</v>
      </c>
      <c r="P2476" s="162"/>
      <c r="Q2476" s="162"/>
      <c r="R2476" s="162"/>
    </row>
    <row r="2477" spans="1:18" x14ac:dyDescent="0.2">
      <c r="A2477" t="s">
        <v>291</v>
      </c>
      <c r="B2477">
        <v>444</v>
      </c>
      <c r="F2477" s="162" t="s">
        <v>274</v>
      </c>
      <c r="G2477" s="162"/>
      <c r="O2477" s="162" t="s">
        <v>274</v>
      </c>
      <c r="P2477" s="162"/>
      <c r="Q2477" s="162"/>
      <c r="R2477" s="162"/>
    </row>
    <row r="2478" spans="1:18" x14ac:dyDescent="0.2">
      <c r="A2478" t="s">
        <v>292</v>
      </c>
      <c r="B2478">
        <v>0</v>
      </c>
      <c r="F2478" s="162" t="s">
        <v>274</v>
      </c>
      <c r="G2478" s="162"/>
      <c r="O2478" s="162" t="s">
        <v>274</v>
      </c>
      <c r="P2478" s="162"/>
      <c r="Q2478" s="162"/>
      <c r="R2478" s="162"/>
    </row>
    <row r="2479" spans="1:18" x14ac:dyDescent="0.2">
      <c r="A2479" t="s">
        <v>293</v>
      </c>
      <c r="B2479">
        <v>4974</v>
      </c>
      <c r="F2479" s="162" t="s">
        <v>274</v>
      </c>
      <c r="G2479" s="162"/>
      <c r="O2479" s="162" t="s">
        <v>274</v>
      </c>
      <c r="P2479" s="162"/>
      <c r="Q2479" s="162"/>
      <c r="R2479" s="162"/>
    </row>
    <row r="2480" spans="1:18" x14ac:dyDescent="0.2">
      <c r="A2480" t="s">
        <v>294</v>
      </c>
      <c r="B2480">
        <v>0</v>
      </c>
      <c r="F2480" s="162" t="s">
        <v>274</v>
      </c>
      <c r="G2480" s="162"/>
      <c r="O2480" s="162" t="s">
        <v>274</v>
      </c>
      <c r="P2480" s="162"/>
      <c r="Q2480" s="162"/>
      <c r="R2480" s="162"/>
    </row>
    <row r="2481" spans="1:18" x14ac:dyDescent="0.2">
      <c r="A2481" t="s">
        <v>295</v>
      </c>
      <c r="B2481">
        <v>0</v>
      </c>
      <c r="F2481" s="162" t="s">
        <v>274</v>
      </c>
      <c r="G2481" s="162"/>
      <c r="O2481" s="162" t="s">
        <v>274</v>
      </c>
      <c r="P2481" s="162"/>
      <c r="Q2481" s="162"/>
      <c r="R2481" s="162"/>
    </row>
    <row r="2482" spans="1:18" x14ac:dyDescent="0.2">
      <c r="A2482" t="s">
        <v>296</v>
      </c>
      <c r="B2482">
        <v>0.98089999999999999</v>
      </c>
      <c r="F2482" s="162" t="s">
        <v>274</v>
      </c>
      <c r="G2482" s="162"/>
      <c r="O2482" s="162" t="s">
        <v>274</v>
      </c>
      <c r="P2482" s="162"/>
      <c r="R2482" s="162"/>
    </row>
    <row r="2483" spans="1:18" x14ac:dyDescent="0.2">
      <c r="F2483" s="162" t="s">
        <v>274</v>
      </c>
      <c r="G2483" s="162"/>
      <c r="O2483" s="162" t="s">
        <v>274</v>
      </c>
      <c r="P2483" s="162"/>
      <c r="Q2483" s="162"/>
      <c r="R2483" s="162"/>
    </row>
    <row r="2484" spans="1:18" x14ac:dyDescent="0.2">
      <c r="A2484" t="s">
        <v>282</v>
      </c>
      <c r="B2484" t="s">
        <v>85</v>
      </c>
      <c r="C2484" t="s">
        <v>283</v>
      </c>
      <c r="F2484" s="162" t="s">
        <v>274</v>
      </c>
      <c r="G2484" s="162" t="str">
        <f t="shared" ref="G2484" si="1561">B2484</f>
        <v>H&amp;Sconc2000-2-7.txt</v>
      </c>
      <c r="H2484">
        <f t="shared" ref="H2484" si="1562">B2485</f>
        <v>199074</v>
      </c>
      <c r="I2484">
        <f t="shared" ref="I2484" si="1563">B2486</f>
        <v>213567</v>
      </c>
      <c r="J2484">
        <f t="shared" ref="J2484" si="1564">B2487</f>
        <v>170688</v>
      </c>
      <c r="K2484">
        <f t="shared" ref="K2484:L2484" si="1565">B2488</f>
        <v>171254</v>
      </c>
      <c r="L2484">
        <f t="shared" si="1565"/>
        <v>170688</v>
      </c>
      <c r="O2484" s="162" t="s">
        <v>274</v>
      </c>
      <c r="P2484" s="162"/>
      <c r="Q2484" s="162"/>
      <c r="R2484" s="162"/>
    </row>
    <row r="2485" spans="1:18" x14ac:dyDescent="0.2">
      <c r="A2485" t="s">
        <v>215</v>
      </c>
      <c r="B2485">
        <v>199074</v>
      </c>
      <c r="C2485" t="s">
        <v>284</v>
      </c>
      <c r="D2485">
        <v>18.096</v>
      </c>
      <c r="F2485" s="162" t="s">
        <v>274</v>
      </c>
      <c r="G2485" s="162"/>
      <c r="O2485" s="162" t="s">
        <v>274</v>
      </c>
      <c r="P2485" s="162"/>
      <c r="Q2485" s="162"/>
      <c r="R2485" s="162"/>
    </row>
    <row r="2486" spans="1:18" x14ac:dyDescent="0.2">
      <c r="A2486" t="s">
        <v>216</v>
      </c>
      <c r="B2486">
        <v>213567</v>
      </c>
      <c r="C2486" t="s">
        <v>284</v>
      </c>
      <c r="D2486">
        <v>2.9420000000000002</v>
      </c>
      <c r="F2486" s="162" t="s">
        <v>274</v>
      </c>
      <c r="G2486" s="162"/>
      <c r="O2486" s="162" t="s">
        <v>274</v>
      </c>
      <c r="P2486" s="162"/>
      <c r="Q2486" s="162"/>
      <c r="R2486" s="162"/>
    </row>
    <row r="2487" spans="1:18" x14ac:dyDescent="0.2">
      <c r="A2487" t="s">
        <v>285</v>
      </c>
      <c r="B2487">
        <v>170688</v>
      </c>
      <c r="F2487" s="162" t="s">
        <v>274</v>
      </c>
      <c r="G2487" s="162"/>
      <c r="O2487" s="162" t="s">
        <v>274</v>
      </c>
      <c r="P2487" s="162"/>
      <c r="Q2487" s="162"/>
      <c r="R2487" s="162"/>
    </row>
    <row r="2488" spans="1:18" x14ac:dyDescent="0.2">
      <c r="A2488" t="s">
        <v>286</v>
      </c>
      <c r="B2488">
        <v>171254</v>
      </c>
      <c r="C2488">
        <v>170688</v>
      </c>
      <c r="F2488" s="162" t="s">
        <v>274</v>
      </c>
      <c r="G2488" s="162"/>
      <c r="O2488" s="162" t="s">
        <v>274</v>
      </c>
      <c r="P2488" s="162"/>
      <c r="Q2488" s="162"/>
      <c r="R2488" s="162"/>
    </row>
    <row r="2489" spans="1:18" x14ac:dyDescent="0.2">
      <c r="A2489" t="s">
        <v>287</v>
      </c>
      <c r="B2489">
        <v>160764.253</v>
      </c>
      <c r="F2489" s="162" t="s">
        <v>274</v>
      </c>
      <c r="G2489" s="162"/>
      <c r="O2489" s="162" t="s">
        <v>274</v>
      </c>
      <c r="P2489" s="162"/>
      <c r="Q2489" s="162"/>
      <c r="R2489" s="162"/>
    </row>
    <row r="2490" spans="1:18" x14ac:dyDescent="0.2">
      <c r="A2490" t="s">
        <v>288</v>
      </c>
      <c r="B2490">
        <v>47726</v>
      </c>
      <c r="F2490" s="162" t="s">
        <v>274</v>
      </c>
      <c r="G2490" s="162"/>
      <c r="O2490" s="162" t="s">
        <v>274</v>
      </c>
      <c r="P2490" s="162"/>
      <c r="Q2490" s="162"/>
      <c r="R2490" s="162"/>
    </row>
    <row r="2491" spans="1:18" x14ac:dyDescent="0.2">
      <c r="A2491" t="s">
        <v>289</v>
      </c>
      <c r="B2491">
        <v>14136</v>
      </c>
      <c r="F2491" s="162" t="s">
        <v>274</v>
      </c>
      <c r="G2491" s="162"/>
      <c r="O2491" s="162" t="s">
        <v>274</v>
      </c>
      <c r="P2491" s="162"/>
      <c r="Q2491" s="162"/>
      <c r="R2491" s="162"/>
    </row>
    <row r="2492" spans="1:18" x14ac:dyDescent="0.2">
      <c r="F2492" s="162" t="s">
        <v>274</v>
      </c>
      <c r="G2492" s="162"/>
      <c r="O2492" s="162" t="s">
        <v>274</v>
      </c>
      <c r="P2492" s="162"/>
      <c r="Q2492" s="162"/>
      <c r="R2492" s="162"/>
    </row>
    <row r="2493" spans="1:18" x14ac:dyDescent="0.2">
      <c r="A2493" t="s">
        <v>290</v>
      </c>
      <c r="F2493" s="162" t="s">
        <v>274</v>
      </c>
      <c r="G2493" s="162"/>
      <c r="O2493" s="162" t="s">
        <v>274</v>
      </c>
      <c r="P2493" s="162"/>
      <c r="Q2493" s="162"/>
      <c r="R2493" s="162"/>
    </row>
    <row r="2494" spans="1:18" x14ac:dyDescent="0.2">
      <c r="A2494" t="s">
        <v>291</v>
      </c>
      <c r="B2494">
        <v>442</v>
      </c>
      <c r="F2494" s="162" t="s">
        <v>274</v>
      </c>
      <c r="G2494" s="162"/>
      <c r="O2494" s="162" t="s">
        <v>274</v>
      </c>
      <c r="P2494" s="162"/>
      <c r="Q2494" s="162"/>
      <c r="R2494" s="162"/>
    </row>
    <row r="2495" spans="1:18" x14ac:dyDescent="0.2">
      <c r="A2495" t="s">
        <v>292</v>
      </c>
      <c r="B2495">
        <v>0</v>
      </c>
      <c r="F2495" s="162" t="s">
        <v>274</v>
      </c>
      <c r="G2495" s="162"/>
      <c r="O2495" s="162" t="s">
        <v>274</v>
      </c>
      <c r="P2495" s="162"/>
      <c r="Q2495" s="162"/>
      <c r="R2495" s="162"/>
    </row>
    <row r="2496" spans="1:18" x14ac:dyDescent="0.2">
      <c r="A2496" t="s">
        <v>293</v>
      </c>
      <c r="B2496">
        <v>4544</v>
      </c>
      <c r="F2496" s="162" t="s">
        <v>274</v>
      </c>
      <c r="G2496" s="162"/>
      <c r="O2496" s="162" t="s">
        <v>274</v>
      </c>
      <c r="P2496" s="162"/>
      <c r="Q2496" s="162"/>
      <c r="R2496" s="162"/>
    </row>
    <row r="2497" spans="1:18" x14ac:dyDescent="0.2">
      <c r="A2497" t="s">
        <v>294</v>
      </c>
      <c r="B2497">
        <v>0</v>
      </c>
      <c r="F2497" s="162" t="s">
        <v>274</v>
      </c>
      <c r="G2497" s="162"/>
      <c r="O2497" s="162" t="s">
        <v>274</v>
      </c>
      <c r="P2497" s="162"/>
      <c r="Q2497" s="162"/>
      <c r="R2497" s="162"/>
    </row>
    <row r="2498" spans="1:18" x14ac:dyDescent="0.2">
      <c r="A2498" t="s">
        <v>295</v>
      </c>
      <c r="B2498">
        <v>0</v>
      </c>
      <c r="F2498" s="162" t="s">
        <v>274</v>
      </c>
      <c r="G2498" s="162"/>
      <c r="O2498" s="162" t="s">
        <v>274</v>
      </c>
      <c r="P2498" s="162"/>
      <c r="R2498" s="162"/>
    </row>
    <row r="2499" spans="1:18" x14ac:dyDescent="0.2">
      <c r="A2499" t="s">
        <v>296</v>
      </c>
      <c r="B2499">
        <v>0.97519999999999996</v>
      </c>
      <c r="F2499" s="162" t="s">
        <v>274</v>
      </c>
      <c r="G2499" s="162"/>
      <c r="O2499" s="162" t="s">
        <v>274</v>
      </c>
      <c r="P2499" s="162"/>
      <c r="Q2499" s="162"/>
      <c r="R2499" s="162"/>
    </row>
    <row r="2500" spans="1:18" x14ac:dyDescent="0.2">
      <c r="F2500" s="162" t="s">
        <v>274</v>
      </c>
      <c r="G2500" s="162"/>
      <c r="O2500" s="162" t="s">
        <v>274</v>
      </c>
      <c r="P2500" s="162"/>
      <c r="Q2500" s="162"/>
      <c r="R2500" s="162"/>
    </row>
    <row r="2501" spans="1:18" x14ac:dyDescent="0.2">
      <c r="A2501" t="s">
        <v>282</v>
      </c>
      <c r="B2501" t="s">
        <v>86</v>
      </c>
      <c r="C2501" t="s">
        <v>283</v>
      </c>
      <c r="F2501" s="162" t="s">
        <v>274</v>
      </c>
      <c r="G2501" s="162" t="str">
        <f t="shared" ref="G2501" si="1566">B2501</f>
        <v>H&amp;Sconc2000-2-8.txt</v>
      </c>
      <c r="H2501">
        <f t="shared" ref="H2501" si="1567">B2502</f>
        <v>197623</v>
      </c>
      <c r="I2501">
        <f t="shared" ref="I2501" si="1568">B2503</f>
        <v>211762</v>
      </c>
      <c r="J2501">
        <f t="shared" ref="J2501" si="1569">B2504</f>
        <v>168430</v>
      </c>
      <c r="K2501">
        <f t="shared" ref="K2501:L2501" si="1570">B2505</f>
        <v>168715</v>
      </c>
      <c r="L2501">
        <f t="shared" si="1570"/>
        <v>168430</v>
      </c>
      <c r="O2501" s="162" t="s">
        <v>274</v>
      </c>
      <c r="P2501" s="162"/>
      <c r="Q2501" s="162"/>
      <c r="R2501" s="162"/>
    </row>
    <row r="2502" spans="1:18" x14ac:dyDescent="0.2">
      <c r="A2502" t="s">
        <v>215</v>
      </c>
      <c r="B2502">
        <v>197623</v>
      </c>
      <c r="C2502" t="s">
        <v>284</v>
      </c>
      <c r="D2502">
        <v>21.295000000000002</v>
      </c>
      <c r="F2502" s="162" t="s">
        <v>274</v>
      </c>
      <c r="G2502" s="162"/>
      <c r="O2502" s="162" t="s">
        <v>274</v>
      </c>
      <c r="P2502" s="162"/>
      <c r="Q2502" s="162"/>
      <c r="R2502" s="162"/>
    </row>
    <row r="2503" spans="1:18" x14ac:dyDescent="0.2">
      <c r="A2503" t="s">
        <v>216</v>
      </c>
      <c r="B2503">
        <v>211762</v>
      </c>
      <c r="C2503" t="s">
        <v>284</v>
      </c>
      <c r="D2503">
        <v>2.7730000000000001</v>
      </c>
      <c r="F2503" s="162" t="s">
        <v>274</v>
      </c>
      <c r="G2503" s="162"/>
      <c r="O2503" s="162" t="s">
        <v>274</v>
      </c>
      <c r="P2503" s="162"/>
      <c r="Q2503" s="162"/>
      <c r="R2503" s="162"/>
    </row>
    <row r="2504" spans="1:18" x14ac:dyDescent="0.2">
      <c r="A2504" t="s">
        <v>285</v>
      </c>
      <c r="B2504">
        <v>168430</v>
      </c>
      <c r="F2504" s="162" t="s">
        <v>274</v>
      </c>
      <c r="G2504" s="162"/>
      <c r="O2504" s="162" t="s">
        <v>274</v>
      </c>
      <c r="P2504" s="162"/>
      <c r="Q2504" s="162"/>
      <c r="R2504" s="162"/>
    </row>
    <row r="2505" spans="1:18" x14ac:dyDescent="0.2">
      <c r="A2505" t="s">
        <v>286</v>
      </c>
      <c r="B2505">
        <v>168715</v>
      </c>
      <c r="C2505">
        <v>168430</v>
      </c>
      <c r="F2505" s="162" t="s">
        <v>274</v>
      </c>
      <c r="G2505" s="162"/>
      <c r="O2505" s="162" t="s">
        <v>274</v>
      </c>
      <c r="P2505" s="162"/>
      <c r="Q2505" s="162"/>
      <c r="R2505" s="162"/>
    </row>
    <row r="2506" spans="1:18" x14ac:dyDescent="0.2">
      <c r="A2506" t="s">
        <v>287</v>
      </c>
      <c r="B2506">
        <v>158900.334</v>
      </c>
      <c r="F2506" s="162" t="s">
        <v>274</v>
      </c>
      <c r="G2506" s="162"/>
      <c r="O2506" s="162" t="s">
        <v>274</v>
      </c>
      <c r="P2506" s="162"/>
      <c r="Q2506" s="162"/>
      <c r="R2506" s="162"/>
    </row>
    <row r="2507" spans="1:18" x14ac:dyDescent="0.2">
      <c r="A2507" t="s">
        <v>288</v>
      </c>
      <c r="B2507">
        <v>48854</v>
      </c>
      <c r="F2507" s="162" t="s">
        <v>274</v>
      </c>
      <c r="G2507" s="162"/>
      <c r="O2507" s="162" t="s">
        <v>274</v>
      </c>
      <c r="P2507" s="162"/>
      <c r="Q2507" s="162"/>
      <c r="R2507" s="162"/>
    </row>
    <row r="2508" spans="1:18" x14ac:dyDescent="0.2">
      <c r="A2508" t="s">
        <v>289</v>
      </c>
      <c r="B2508">
        <v>14200</v>
      </c>
      <c r="F2508" s="162" t="s">
        <v>274</v>
      </c>
      <c r="G2508" s="162"/>
      <c r="O2508" s="162" t="s">
        <v>274</v>
      </c>
      <c r="P2508" s="162"/>
      <c r="Q2508" s="162"/>
      <c r="R2508" s="162"/>
    </row>
    <row r="2509" spans="1:18" x14ac:dyDescent="0.2">
      <c r="F2509" s="162" t="s">
        <v>274</v>
      </c>
      <c r="G2509" s="162"/>
      <c r="O2509" s="162" t="s">
        <v>274</v>
      </c>
      <c r="P2509" s="162"/>
      <c r="Q2509" s="162"/>
      <c r="R2509" s="162"/>
    </row>
    <row r="2510" spans="1:18" x14ac:dyDescent="0.2">
      <c r="A2510" t="s">
        <v>290</v>
      </c>
      <c r="F2510" s="162" t="s">
        <v>274</v>
      </c>
      <c r="G2510" s="162"/>
      <c r="O2510" s="162" t="s">
        <v>274</v>
      </c>
      <c r="P2510" s="162"/>
      <c r="Q2510" s="162"/>
      <c r="R2510" s="162"/>
    </row>
    <row r="2511" spans="1:18" x14ac:dyDescent="0.2">
      <c r="A2511" t="s">
        <v>291</v>
      </c>
      <c r="B2511">
        <v>458</v>
      </c>
      <c r="F2511" s="162" t="s">
        <v>274</v>
      </c>
      <c r="G2511" s="162"/>
      <c r="O2511" s="162" t="s">
        <v>274</v>
      </c>
      <c r="P2511" s="162"/>
      <c r="Q2511" s="162"/>
      <c r="R2511" s="162"/>
    </row>
    <row r="2512" spans="1:18" x14ac:dyDescent="0.2">
      <c r="A2512" t="s">
        <v>292</v>
      </c>
      <c r="B2512">
        <v>0</v>
      </c>
      <c r="F2512" s="162" t="s">
        <v>274</v>
      </c>
      <c r="G2512" s="162"/>
      <c r="O2512" s="162" t="s">
        <v>274</v>
      </c>
      <c r="P2512" s="162"/>
      <c r="Q2512" s="162"/>
      <c r="R2512" s="162"/>
    </row>
    <row r="2513" spans="1:18" x14ac:dyDescent="0.2">
      <c r="A2513" t="s">
        <v>293</v>
      </c>
      <c r="B2513">
        <v>4585</v>
      </c>
      <c r="F2513" s="162" t="s">
        <v>274</v>
      </c>
      <c r="G2513" s="162"/>
      <c r="O2513" s="162" t="s">
        <v>274</v>
      </c>
      <c r="P2513" s="162"/>
      <c r="Q2513" s="162"/>
      <c r="R2513" s="162"/>
    </row>
    <row r="2514" spans="1:18" x14ac:dyDescent="0.2">
      <c r="A2514" t="s">
        <v>294</v>
      </c>
      <c r="B2514">
        <v>0</v>
      </c>
      <c r="F2514" s="162" t="s">
        <v>274</v>
      </c>
      <c r="G2514" s="162"/>
      <c r="O2514" s="162" t="s">
        <v>274</v>
      </c>
      <c r="P2514" s="162"/>
      <c r="R2514" s="162"/>
    </row>
    <row r="2515" spans="1:18" x14ac:dyDescent="0.2">
      <c r="A2515" t="s">
        <v>295</v>
      </c>
      <c r="B2515">
        <v>0</v>
      </c>
      <c r="F2515" s="162" t="s">
        <v>274</v>
      </c>
      <c r="G2515" s="162"/>
      <c r="O2515" s="162" t="s">
        <v>274</v>
      </c>
      <c r="P2515" s="162"/>
      <c r="Q2515" s="162"/>
      <c r="R2515" s="162"/>
    </row>
    <row r="2516" spans="1:18" x14ac:dyDescent="0.2">
      <c r="A2516" t="s">
        <v>296</v>
      </c>
      <c r="B2516">
        <v>0.97760000000000002</v>
      </c>
      <c r="F2516" s="162" t="s">
        <v>274</v>
      </c>
      <c r="G2516" s="162"/>
      <c r="O2516" s="162" t="s">
        <v>274</v>
      </c>
      <c r="P2516" s="162"/>
      <c r="Q2516" s="162"/>
      <c r="R2516" s="162"/>
    </row>
    <row r="2517" spans="1:18" x14ac:dyDescent="0.2">
      <c r="F2517" s="162" t="s">
        <v>274</v>
      </c>
      <c r="G2517" s="162"/>
      <c r="O2517" s="162" t="s">
        <v>274</v>
      </c>
      <c r="P2517" s="162"/>
      <c r="Q2517" s="162"/>
      <c r="R2517" s="162"/>
    </row>
    <row r="2518" spans="1:18" x14ac:dyDescent="0.2">
      <c r="A2518" t="s">
        <v>282</v>
      </c>
      <c r="B2518" t="s">
        <v>87</v>
      </c>
      <c r="C2518" t="s">
        <v>283</v>
      </c>
      <c r="F2518" s="162" t="s">
        <v>274</v>
      </c>
      <c r="G2518" s="162" t="str">
        <f t="shared" ref="G2518" si="1571">B2518</f>
        <v>H&amp;Sconc2000-2-9.txt</v>
      </c>
      <c r="H2518">
        <f t="shared" ref="H2518" si="1572">B2519</f>
        <v>199110</v>
      </c>
      <c r="I2518">
        <f t="shared" ref="I2518" si="1573">B2520</f>
        <v>212370</v>
      </c>
      <c r="J2518">
        <f t="shared" ref="J2518" si="1574">B2521</f>
        <v>170518</v>
      </c>
      <c r="K2518">
        <f t="shared" ref="K2518:L2518" si="1575">B2522</f>
        <v>171173</v>
      </c>
      <c r="L2518">
        <f t="shared" si="1575"/>
        <v>170518</v>
      </c>
      <c r="O2518" s="162" t="s">
        <v>274</v>
      </c>
      <c r="P2518" s="162"/>
      <c r="Q2518" s="162"/>
      <c r="R2518" s="162"/>
    </row>
    <row r="2519" spans="1:18" x14ac:dyDescent="0.2">
      <c r="A2519" t="s">
        <v>215</v>
      </c>
      <c r="B2519">
        <v>199110</v>
      </c>
      <c r="C2519" t="s">
        <v>284</v>
      </c>
      <c r="D2519">
        <v>13.092000000000001</v>
      </c>
      <c r="F2519" s="162" t="s">
        <v>274</v>
      </c>
      <c r="G2519" s="162"/>
      <c r="O2519" s="162" t="s">
        <v>274</v>
      </c>
      <c r="P2519" s="162"/>
      <c r="Q2519" s="162"/>
      <c r="R2519" s="162"/>
    </row>
    <row r="2520" spans="1:18" x14ac:dyDescent="0.2">
      <c r="A2520" t="s">
        <v>216</v>
      </c>
      <c r="B2520">
        <v>212370</v>
      </c>
      <c r="C2520" t="s">
        <v>284</v>
      </c>
      <c r="D2520">
        <v>1.7989999999999999</v>
      </c>
      <c r="F2520" s="162" t="s">
        <v>274</v>
      </c>
      <c r="G2520" s="162"/>
      <c r="O2520" s="162" t="s">
        <v>274</v>
      </c>
      <c r="P2520" s="162"/>
      <c r="Q2520" s="162"/>
      <c r="R2520" s="162"/>
    </row>
    <row r="2521" spans="1:18" x14ac:dyDescent="0.2">
      <c r="A2521" t="s">
        <v>285</v>
      </c>
      <c r="B2521">
        <v>170518</v>
      </c>
      <c r="F2521" s="162" t="s">
        <v>274</v>
      </c>
      <c r="G2521" s="162"/>
      <c r="O2521" s="162" t="s">
        <v>274</v>
      </c>
      <c r="P2521" s="162"/>
      <c r="Q2521" s="162"/>
      <c r="R2521" s="162"/>
    </row>
    <row r="2522" spans="1:18" x14ac:dyDescent="0.2">
      <c r="A2522" t="s">
        <v>286</v>
      </c>
      <c r="B2522">
        <v>171173</v>
      </c>
      <c r="C2522">
        <v>170518</v>
      </c>
      <c r="F2522" s="162" t="s">
        <v>274</v>
      </c>
      <c r="G2522" s="162"/>
      <c r="O2522" s="162" t="s">
        <v>274</v>
      </c>
      <c r="P2522" s="162"/>
      <c r="Q2522" s="162"/>
      <c r="R2522" s="162"/>
    </row>
    <row r="2523" spans="1:18" x14ac:dyDescent="0.2">
      <c r="A2523" t="s">
        <v>287</v>
      </c>
      <c r="B2523">
        <v>161864.24299999999</v>
      </c>
      <c r="F2523" s="162" t="s">
        <v>274</v>
      </c>
      <c r="G2523" s="162"/>
      <c r="O2523" s="162" t="s">
        <v>274</v>
      </c>
      <c r="P2523" s="162"/>
      <c r="Q2523" s="162"/>
      <c r="R2523" s="162"/>
    </row>
    <row r="2524" spans="1:18" x14ac:dyDescent="0.2">
      <c r="A2524" t="s">
        <v>288</v>
      </c>
      <c r="B2524">
        <v>46414</v>
      </c>
      <c r="F2524" s="162" t="s">
        <v>274</v>
      </c>
      <c r="G2524" s="162"/>
      <c r="O2524" s="162" t="s">
        <v>274</v>
      </c>
      <c r="P2524" s="162"/>
      <c r="Q2524" s="162"/>
      <c r="R2524" s="162"/>
    </row>
    <row r="2525" spans="1:18" x14ac:dyDescent="0.2">
      <c r="A2525" t="s">
        <v>289</v>
      </c>
      <c r="B2525">
        <v>13706</v>
      </c>
      <c r="F2525" s="162" t="s">
        <v>274</v>
      </c>
      <c r="G2525" s="162"/>
      <c r="O2525" s="162" t="s">
        <v>274</v>
      </c>
      <c r="P2525" s="162"/>
      <c r="Q2525" s="162"/>
      <c r="R2525" s="162"/>
    </row>
    <row r="2526" spans="1:18" x14ac:dyDescent="0.2">
      <c r="F2526" s="162" t="s">
        <v>274</v>
      </c>
      <c r="G2526" s="162"/>
      <c r="O2526" s="162" t="s">
        <v>274</v>
      </c>
      <c r="P2526" s="162"/>
      <c r="Q2526" s="162"/>
      <c r="R2526" s="162"/>
    </row>
    <row r="2527" spans="1:18" x14ac:dyDescent="0.2">
      <c r="A2527" t="s">
        <v>290</v>
      </c>
      <c r="F2527" s="162" t="s">
        <v>274</v>
      </c>
      <c r="G2527" s="162"/>
      <c r="O2527" s="162" t="s">
        <v>274</v>
      </c>
      <c r="P2527" s="162"/>
      <c r="Q2527" s="162"/>
      <c r="R2527" s="162"/>
    </row>
    <row r="2528" spans="1:18" x14ac:dyDescent="0.2">
      <c r="A2528" t="s">
        <v>291</v>
      </c>
      <c r="B2528">
        <v>415</v>
      </c>
      <c r="F2528" s="162" t="s">
        <v>274</v>
      </c>
      <c r="G2528" s="162"/>
      <c r="O2528" s="162" t="s">
        <v>274</v>
      </c>
      <c r="P2528" s="162"/>
      <c r="Q2528" s="162"/>
      <c r="R2528" s="162"/>
    </row>
    <row r="2529" spans="1:18" x14ac:dyDescent="0.2">
      <c r="A2529" t="s">
        <v>292</v>
      </c>
      <c r="B2529">
        <v>0</v>
      </c>
      <c r="F2529" s="162" t="s">
        <v>274</v>
      </c>
      <c r="G2529" s="162"/>
      <c r="O2529" s="162" t="s">
        <v>274</v>
      </c>
      <c r="P2529" s="162"/>
      <c r="Q2529" s="162"/>
      <c r="R2529" s="162"/>
    </row>
    <row r="2530" spans="1:18" x14ac:dyDescent="0.2">
      <c r="A2530" t="s">
        <v>293</v>
      </c>
      <c r="B2530">
        <v>4354</v>
      </c>
      <c r="F2530" s="162" t="s">
        <v>274</v>
      </c>
      <c r="G2530" s="162"/>
      <c r="O2530" s="162" t="s">
        <v>274</v>
      </c>
      <c r="P2530" s="162"/>
      <c r="R2530" s="162"/>
    </row>
    <row r="2531" spans="1:18" x14ac:dyDescent="0.2">
      <c r="A2531" t="s">
        <v>294</v>
      </c>
      <c r="B2531">
        <v>0</v>
      </c>
      <c r="F2531" s="162" t="s">
        <v>274</v>
      </c>
      <c r="G2531" s="162"/>
      <c r="O2531" s="162" t="s">
        <v>274</v>
      </c>
      <c r="P2531" s="162"/>
      <c r="Q2531" s="162"/>
      <c r="R2531" s="162"/>
    </row>
    <row r="2532" spans="1:18" x14ac:dyDescent="0.2">
      <c r="A2532" t="s">
        <v>295</v>
      </c>
      <c r="B2532">
        <v>0</v>
      </c>
      <c r="F2532" s="162" t="s">
        <v>274</v>
      </c>
      <c r="G2532" s="162"/>
      <c r="O2532" s="162" t="s">
        <v>274</v>
      </c>
      <c r="P2532" s="162"/>
      <c r="Q2532" s="162"/>
      <c r="R2532" s="162"/>
    </row>
    <row r="2533" spans="1:18" x14ac:dyDescent="0.2">
      <c r="A2533" t="s">
        <v>296</v>
      </c>
      <c r="B2533">
        <v>0.97340000000000004</v>
      </c>
      <c r="F2533" s="162" t="s">
        <v>274</v>
      </c>
      <c r="G2533" s="162"/>
      <c r="O2533" s="162" t="s">
        <v>274</v>
      </c>
      <c r="P2533" s="162"/>
      <c r="Q2533" s="162"/>
      <c r="R2533" s="162"/>
    </row>
    <row r="2534" spans="1:18" x14ac:dyDescent="0.2">
      <c r="F2534" s="162" t="s">
        <v>274</v>
      </c>
      <c r="G2534" s="162"/>
      <c r="O2534" s="162" t="s">
        <v>274</v>
      </c>
      <c r="P2534" s="162"/>
      <c r="Q2534" s="162"/>
      <c r="R2534" s="162"/>
    </row>
    <row r="2535" spans="1:18" x14ac:dyDescent="0.2">
      <c r="A2535" t="s">
        <v>282</v>
      </c>
      <c r="B2535" t="s">
        <v>79</v>
      </c>
      <c r="C2535" t="s">
        <v>283</v>
      </c>
      <c r="F2535" s="162" t="s">
        <v>274</v>
      </c>
      <c r="G2535" s="162" t="str">
        <f t="shared" ref="G2535" si="1576">B2535</f>
        <v>H&amp;Sconc2000-2-10.txt</v>
      </c>
      <c r="H2535">
        <f t="shared" ref="H2535" si="1577">B2536</f>
        <v>190928</v>
      </c>
      <c r="I2535">
        <f t="shared" ref="I2535" si="1578">B2537</f>
        <v>206408</v>
      </c>
      <c r="J2535">
        <f t="shared" ref="J2535" si="1579">B2538</f>
        <v>161196</v>
      </c>
      <c r="K2535">
        <f t="shared" ref="K2535:L2535" si="1580">B2539</f>
        <v>161852</v>
      </c>
      <c r="L2535">
        <f t="shared" si="1580"/>
        <v>161196</v>
      </c>
      <c r="O2535" s="162" t="s">
        <v>274</v>
      </c>
      <c r="P2535" s="162"/>
      <c r="Q2535" s="162"/>
      <c r="R2535" s="162"/>
    </row>
    <row r="2536" spans="1:18" x14ac:dyDescent="0.2">
      <c r="A2536" t="s">
        <v>215</v>
      </c>
      <c r="B2536">
        <v>190928</v>
      </c>
      <c r="C2536" t="s">
        <v>284</v>
      </c>
      <c r="D2536">
        <v>15.833</v>
      </c>
      <c r="F2536" s="162" t="s">
        <v>274</v>
      </c>
      <c r="G2536" s="162"/>
      <c r="O2536" s="162" t="s">
        <v>274</v>
      </c>
      <c r="P2536" s="162"/>
      <c r="Q2536" s="162"/>
      <c r="R2536" s="162"/>
    </row>
    <row r="2537" spans="1:18" x14ac:dyDescent="0.2">
      <c r="A2537" t="s">
        <v>216</v>
      </c>
      <c r="B2537">
        <v>206408</v>
      </c>
      <c r="C2537" t="s">
        <v>284</v>
      </c>
      <c r="D2537">
        <v>1.2689999999999999</v>
      </c>
      <c r="F2537" s="162" t="s">
        <v>274</v>
      </c>
      <c r="G2537" s="162"/>
      <c r="O2537" s="162" t="s">
        <v>274</v>
      </c>
      <c r="P2537" s="162"/>
      <c r="Q2537" s="162"/>
      <c r="R2537" s="162"/>
    </row>
    <row r="2538" spans="1:18" x14ac:dyDescent="0.2">
      <c r="A2538" t="s">
        <v>285</v>
      </c>
      <c r="B2538">
        <v>161196</v>
      </c>
      <c r="F2538" s="162" t="s">
        <v>274</v>
      </c>
      <c r="G2538" s="162"/>
      <c r="O2538" s="162" t="s">
        <v>274</v>
      </c>
      <c r="P2538" s="162"/>
      <c r="Q2538" s="162"/>
      <c r="R2538" s="162"/>
    </row>
    <row r="2539" spans="1:18" x14ac:dyDescent="0.2">
      <c r="A2539" t="s">
        <v>286</v>
      </c>
      <c r="B2539">
        <v>161852</v>
      </c>
      <c r="C2539">
        <v>161196</v>
      </c>
      <c r="F2539" s="162" t="s">
        <v>274</v>
      </c>
      <c r="G2539" s="162"/>
      <c r="O2539" s="162" t="s">
        <v>274</v>
      </c>
      <c r="P2539" s="162"/>
      <c r="Q2539" s="162"/>
      <c r="R2539" s="162"/>
    </row>
    <row r="2540" spans="1:18" x14ac:dyDescent="0.2">
      <c r="A2540" t="s">
        <v>287</v>
      </c>
      <c r="B2540">
        <v>158775.30100000001</v>
      </c>
      <c r="F2540" s="162" t="s">
        <v>274</v>
      </c>
      <c r="G2540" s="162"/>
      <c r="O2540" s="162" t="s">
        <v>274</v>
      </c>
      <c r="P2540" s="162"/>
      <c r="Q2540" s="162"/>
      <c r="R2540" s="162"/>
    </row>
    <row r="2541" spans="1:18" x14ac:dyDescent="0.2">
      <c r="A2541" t="s">
        <v>288</v>
      </c>
      <c r="B2541">
        <v>51154</v>
      </c>
      <c r="F2541" s="162" t="s">
        <v>274</v>
      </c>
      <c r="G2541" s="162"/>
      <c r="O2541" s="162" t="s">
        <v>274</v>
      </c>
      <c r="P2541" s="162"/>
      <c r="Q2541" s="162"/>
      <c r="R2541" s="162"/>
    </row>
    <row r="2542" spans="1:18" x14ac:dyDescent="0.2">
      <c r="A2542" t="s">
        <v>289</v>
      </c>
      <c r="B2542">
        <v>15061</v>
      </c>
      <c r="F2542" s="162" t="s">
        <v>274</v>
      </c>
      <c r="G2542" s="162"/>
      <c r="O2542" s="162" t="s">
        <v>274</v>
      </c>
      <c r="P2542" s="162"/>
      <c r="Q2542" s="162"/>
      <c r="R2542" s="162"/>
    </row>
    <row r="2543" spans="1:18" x14ac:dyDescent="0.2">
      <c r="F2543" s="162" t="s">
        <v>274</v>
      </c>
      <c r="G2543" s="162"/>
      <c r="O2543" s="162" t="s">
        <v>274</v>
      </c>
      <c r="P2543" s="162"/>
      <c r="Q2543" s="162"/>
      <c r="R2543" s="162"/>
    </row>
    <row r="2544" spans="1:18" x14ac:dyDescent="0.2">
      <c r="A2544" t="s">
        <v>290</v>
      </c>
      <c r="F2544" s="162" t="s">
        <v>274</v>
      </c>
      <c r="G2544" s="162"/>
      <c r="O2544" s="162" t="s">
        <v>274</v>
      </c>
      <c r="P2544" s="162"/>
      <c r="Q2544" s="162"/>
      <c r="R2544" s="162"/>
    </row>
    <row r="2545" spans="1:18" x14ac:dyDescent="0.2">
      <c r="A2545" t="s">
        <v>291</v>
      </c>
      <c r="B2545">
        <v>513</v>
      </c>
      <c r="F2545" s="162" t="s">
        <v>274</v>
      </c>
      <c r="G2545" s="162"/>
      <c r="O2545" s="162" t="s">
        <v>274</v>
      </c>
      <c r="P2545" s="162"/>
      <c r="Q2545" s="162"/>
      <c r="R2545" s="162"/>
    </row>
    <row r="2546" spans="1:18" x14ac:dyDescent="0.2">
      <c r="A2546" t="s">
        <v>292</v>
      </c>
      <c r="B2546">
        <v>0</v>
      </c>
      <c r="F2546" s="162" t="s">
        <v>274</v>
      </c>
      <c r="G2546" s="162"/>
      <c r="O2546" s="162" t="s">
        <v>274</v>
      </c>
      <c r="P2546" s="162"/>
      <c r="R2546" s="162"/>
    </row>
    <row r="2547" spans="1:18" x14ac:dyDescent="0.2">
      <c r="A2547" t="s">
        <v>293</v>
      </c>
      <c r="B2547">
        <v>4801</v>
      </c>
      <c r="F2547" s="162" t="s">
        <v>274</v>
      </c>
      <c r="G2547" s="162"/>
      <c r="O2547" s="162" t="s">
        <v>274</v>
      </c>
      <c r="P2547" s="162"/>
      <c r="Q2547" s="162"/>
      <c r="R2547" s="162"/>
    </row>
    <row r="2548" spans="1:18" x14ac:dyDescent="0.2">
      <c r="A2548" t="s">
        <v>294</v>
      </c>
      <c r="B2548">
        <v>0</v>
      </c>
      <c r="F2548" s="162" t="s">
        <v>274</v>
      </c>
      <c r="G2548" s="162"/>
      <c r="O2548" s="162" t="s">
        <v>274</v>
      </c>
      <c r="P2548" s="162"/>
      <c r="Q2548" s="162"/>
      <c r="R2548" s="162"/>
    </row>
    <row r="2549" spans="1:18" x14ac:dyDescent="0.2">
      <c r="A2549" t="s">
        <v>295</v>
      </c>
      <c r="B2549">
        <v>0</v>
      </c>
      <c r="F2549" s="162" t="s">
        <v>274</v>
      </c>
      <c r="G2549" s="162"/>
      <c r="O2549" s="162" t="s">
        <v>274</v>
      </c>
      <c r="P2549" s="162"/>
      <c r="Q2549" s="162"/>
      <c r="R2549" s="162"/>
    </row>
    <row r="2550" spans="1:18" x14ac:dyDescent="0.2">
      <c r="A2550" t="s">
        <v>296</v>
      </c>
      <c r="B2550">
        <v>0.98619999999999997</v>
      </c>
      <c r="F2550" s="162" t="s">
        <v>274</v>
      </c>
      <c r="G2550" s="162"/>
      <c r="O2550" s="162" t="s">
        <v>274</v>
      </c>
      <c r="P2550" s="162"/>
      <c r="Q2550" s="162"/>
      <c r="R2550" s="162"/>
    </row>
    <row r="2551" spans="1:18" x14ac:dyDescent="0.2">
      <c r="F2551" s="162" t="s">
        <v>274</v>
      </c>
      <c r="G2551" s="162"/>
      <c r="O2551" s="162" t="s">
        <v>274</v>
      </c>
      <c r="P2551" s="162"/>
      <c r="Q2551" s="162"/>
      <c r="R2551" s="162"/>
    </row>
    <row r="2552" spans="1:18" x14ac:dyDescent="0.2">
      <c r="A2552" t="s">
        <v>282</v>
      </c>
      <c r="B2552" t="s">
        <v>98</v>
      </c>
      <c r="C2552" t="s">
        <v>283</v>
      </c>
      <c r="F2552" s="162" t="s">
        <v>274</v>
      </c>
      <c r="G2552" s="162" t="str">
        <f t="shared" ref="G2552" si="1581">B2552</f>
        <v>H&amp;Sconv100-3-1.txt</v>
      </c>
      <c r="H2552">
        <f t="shared" ref="H2552" si="1582">B2553</f>
        <v>20714</v>
      </c>
      <c r="I2552">
        <f t="shared" ref="I2552" si="1583">B2554</f>
        <v>19460</v>
      </c>
      <c r="J2552">
        <f t="shared" ref="J2552" si="1584">B2555</f>
        <v>19440</v>
      </c>
      <c r="K2552">
        <f t="shared" ref="K2552:L2552" si="1585">B2556</f>
        <v>19460</v>
      </c>
      <c r="L2552">
        <f t="shared" si="1585"/>
        <v>19440</v>
      </c>
      <c r="O2552" s="162" t="s">
        <v>274</v>
      </c>
      <c r="P2552" s="162"/>
      <c r="Q2552" s="162"/>
      <c r="R2552" s="162"/>
    </row>
    <row r="2553" spans="1:18" x14ac:dyDescent="0.2">
      <c r="A2553" t="s">
        <v>215</v>
      </c>
      <c r="B2553">
        <v>20714</v>
      </c>
      <c r="C2553" t="s">
        <v>284</v>
      </c>
      <c r="D2553">
        <v>0.56499999999999995</v>
      </c>
      <c r="F2553" s="162" t="s">
        <v>274</v>
      </c>
      <c r="G2553" s="162"/>
      <c r="O2553" s="162" t="s">
        <v>274</v>
      </c>
      <c r="P2553" s="162"/>
      <c r="Q2553" s="162"/>
      <c r="R2553" s="162"/>
    </row>
    <row r="2554" spans="1:18" x14ac:dyDescent="0.2">
      <c r="A2554" t="s">
        <v>216</v>
      </c>
      <c r="B2554">
        <v>19460</v>
      </c>
      <c r="C2554" t="s">
        <v>284</v>
      </c>
      <c r="D2554">
        <v>0.08</v>
      </c>
      <c r="F2554" s="162" t="s">
        <v>274</v>
      </c>
      <c r="G2554" s="162"/>
      <c r="O2554" s="162" t="s">
        <v>274</v>
      </c>
      <c r="P2554" s="162"/>
      <c r="Q2554" s="162"/>
      <c r="R2554" s="162"/>
    </row>
    <row r="2555" spans="1:18" x14ac:dyDescent="0.2">
      <c r="A2555" t="s">
        <v>285</v>
      </c>
      <c r="B2555">
        <v>19440</v>
      </c>
      <c r="F2555" s="162" t="s">
        <v>274</v>
      </c>
      <c r="G2555" s="162"/>
      <c r="O2555" s="162" t="s">
        <v>274</v>
      </c>
      <c r="P2555" s="162"/>
      <c r="Q2555" s="162"/>
      <c r="R2555" s="162"/>
    </row>
    <row r="2556" spans="1:18" x14ac:dyDescent="0.2">
      <c r="A2556" t="s">
        <v>286</v>
      </c>
      <c r="B2556">
        <v>19460</v>
      </c>
      <c r="C2556">
        <v>19440</v>
      </c>
      <c r="F2556" s="162" t="s">
        <v>274</v>
      </c>
      <c r="G2556" s="162"/>
      <c r="O2556" s="162" t="s">
        <v>274</v>
      </c>
      <c r="P2556" s="162"/>
      <c r="Q2556" s="162"/>
      <c r="R2556" s="162"/>
    </row>
    <row r="2557" spans="1:18" x14ac:dyDescent="0.2">
      <c r="A2557" t="s">
        <v>287</v>
      </c>
      <c r="B2557">
        <v>10080.718000000001</v>
      </c>
      <c r="F2557" s="162" t="s">
        <v>274</v>
      </c>
      <c r="G2557" s="162"/>
      <c r="O2557" s="162" t="s">
        <v>274</v>
      </c>
      <c r="P2557" s="162"/>
      <c r="Q2557" s="162"/>
      <c r="R2557" s="162"/>
    </row>
    <row r="2558" spans="1:18" x14ac:dyDescent="0.2">
      <c r="A2558" t="s">
        <v>288</v>
      </c>
      <c r="B2558">
        <v>105986</v>
      </c>
      <c r="F2558" s="162" t="s">
        <v>274</v>
      </c>
      <c r="G2558" s="162"/>
      <c r="O2558" s="162" t="s">
        <v>274</v>
      </c>
      <c r="P2558" s="162"/>
      <c r="Q2558" s="162"/>
      <c r="R2558" s="162"/>
    </row>
    <row r="2559" spans="1:18" x14ac:dyDescent="0.2">
      <c r="A2559" t="s">
        <v>289</v>
      </c>
      <c r="B2559">
        <v>19073</v>
      </c>
      <c r="F2559" s="162" t="s">
        <v>274</v>
      </c>
      <c r="G2559" s="162"/>
      <c r="O2559" s="162" t="s">
        <v>274</v>
      </c>
      <c r="P2559" s="162"/>
      <c r="Q2559" s="162"/>
      <c r="R2559" s="162"/>
    </row>
    <row r="2560" spans="1:18" x14ac:dyDescent="0.2">
      <c r="F2560" s="162" t="s">
        <v>274</v>
      </c>
      <c r="G2560" s="162"/>
      <c r="O2560" s="162" t="s">
        <v>274</v>
      </c>
      <c r="P2560" s="162"/>
      <c r="Q2560" s="162"/>
      <c r="R2560" s="162"/>
    </row>
    <row r="2561" spans="1:18" x14ac:dyDescent="0.2">
      <c r="A2561" t="s">
        <v>290</v>
      </c>
      <c r="F2561" s="162" t="s">
        <v>274</v>
      </c>
      <c r="G2561" s="162"/>
      <c r="O2561" s="162" t="s">
        <v>274</v>
      </c>
      <c r="P2561" s="162"/>
      <c r="Q2561" s="162"/>
      <c r="R2561" s="162"/>
    </row>
    <row r="2562" spans="1:18" x14ac:dyDescent="0.2">
      <c r="A2562" t="s">
        <v>291</v>
      </c>
      <c r="B2562">
        <v>8</v>
      </c>
      <c r="F2562" s="162" t="s">
        <v>274</v>
      </c>
      <c r="G2562" s="162"/>
      <c r="O2562" s="162" t="s">
        <v>274</v>
      </c>
      <c r="P2562" s="162"/>
      <c r="R2562" s="162"/>
    </row>
    <row r="2563" spans="1:18" x14ac:dyDescent="0.2">
      <c r="A2563" t="s">
        <v>292</v>
      </c>
      <c r="B2563">
        <v>0</v>
      </c>
      <c r="F2563" s="162" t="s">
        <v>274</v>
      </c>
      <c r="G2563" s="162"/>
      <c r="O2563" s="162" t="s">
        <v>274</v>
      </c>
      <c r="P2563" s="162"/>
      <c r="Q2563" s="162"/>
      <c r="R2563" s="162"/>
    </row>
    <row r="2564" spans="1:18" x14ac:dyDescent="0.2">
      <c r="A2564" t="s">
        <v>293</v>
      </c>
      <c r="B2564">
        <v>399</v>
      </c>
      <c r="F2564" s="162" t="s">
        <v>274</v>
      </c>
      <c r="G2564" s="162"/>
      <c r="O2564" s="162" t="s">
        <v>274</v>
      </c>
      <c r="P2564" s="162"/>
      <c r="Q2564" s="162"/>
      <c r="R2564" s="162"/>
    </row>
    <row r="2565" spans="1:18" x14ac:dyDescent="0.2">
      <c r="A2565" t="s">
        <v>294</v>
      </c>
      <c r="B2565">
        <v>0</v>
      </c>
      <c r="F2565" s="162" t="s">
        <v>274</v>
      </c>
      <c r="G2565" s="162"/>
      <c r="O2565" s="162" t="s">
        <v>274</v>
      </c>
      <c r="P2565" s="162"/>
      <c r="Q2565" s="162"/>
      <c r="R2565" s="162"/>
    </row>
    <row r="2566" spans="1:18" x14ac:dyDescent="0.2">
      <c r="A2566" t="s">
        <v>295</v>
      </c>
      <c r="B2566">
        <v>0</v>
      </c>
      <c r="F2566" s="162" t="s">
        <v>274</v>
      </c>
      <c r="G2566" s="162"/>
      <c r="O2566" s="162" t="s">
        <v>274</v>
      </c>
      <c r="P2566" s="162"/>
      <c r="Q2566" s="162"/>
      <c r="R2566" s="162"/>
    </row>
    <row r="2567" spans="1:18" x14ac:dyDescent="0.2">
      <c r="A2567" t="s">
        <v>296</v>
      </c>
      <c r="B2567">
        <v>0.90369999999999995</v>
      </c>
      <c r="F2567" s="162" t="s">
        <v>274</v>
      </c>
      <c r="G2567" s="162"/>
      <c r="O2567" s="162" t="s">
        <v>274</v>
      </c>
      <c r="P2567" s="162"/>
      <c r="Q2567" s="162"/>
      <c r="R2567" s="162"/>
    </row>
    <row r="2568" spans="1:18" x14ac:dyDescent="0.2">
      <c r="F2568" s="162" t="s">
        <v>274</v>
      </c>
      <c r="G2568" s="162"/>
      <c r="O2568" s="162" t="s">
        <v>274</v>
      </c>
      <c r="P2568" s="162"/>
      <c r="Q2568" s="162"/>
      <c r="R2568" s="162"/>
    </row>
    <row r="2569" spans="1:18" x14ac:dyDescent="0.2">
      <c r="A2569" t="s">
        <v>282</v>
      </c>
      <c r="B2569" t="s">
        <v>100</v>
      </c>
      <c r="C2569" t="s">
        <v>283</v>
      </c>
      <c r="F2569" s="162" t="s">
        <v>274</v>
      </c>
      <c r="G2569" s="162" t="str">
        <f t="shared" ref="G2569" si="1586">B2569</f>
        <v>H&amp;Sconv100-3-2.txt</v>
      </c>
      <c r="H2569">
        <f t="shared" ref="H2569" si="1587">B2570</f>
        <v>20188</v>
      </c>
      <c r="I2569">
        <f t="shared" ref="I2569" si="1588">B2571</f>
        <v>19104</v>
      </c>
      <c r="J2569">
        <f t="shared" ref="J2569" si="1589">B2572</f>
        <v>19099</v>
      </c>
      <c r="K2569">
        <f t="shared" ref="K2569:L2569" si="1590">B2573</f>
        <v>19104</v>
      </c>
      <c r="L2569">
        <f t="shared" si="1590"/>
        <v>19099</v>
      </c>
      <c r="O2569" s="162" t="s">
        <v>274</v>
      </c>
      <c r="P2569" s="162"/>
      <c r="Q2569" s="162"/>
      <c r="R2569" s="162"/>
    </row>
    <row r="2570" spans="1:18" x14ac:dyDescent="0.2">
      <c r="A2570" t="s">
        <v>215</v>
      </c>
      <c r="B2570">
        <v>20188</v>
      </c>
      <c r="C2570" t="s">
        <v>284</v>
      </c>
      <c r="D2570">
        <v>0.23200000000000001</v>
      </c>
      <c r="F2570" s="162" t="s">
        <v>274</v>
      </c>
      <c r="G2570" s="162"/>
      <c r="O2570" s="162" t="s">
        <v>274</v>
      </c>
      <c r="P2570" s="162"/>
      <c r="Q2570" s="162"/>
      <c r="R2570" s="162"/>
    </row>
    <row r="2571" spans="1:18" x14ac:dyDescent="0.2">
      <c r="A2571" t="s">
        <v>216</v>
      </c>
      <c r="B2571">
        <v>19104</v>
      </c>
      <c r="C2571" t="s">
        <v>284</v>
      </c>
      <c r="D2571">
        <v>6.4000000000000001E-2</v>
      </c>
      <c r="F2571" s="162" t="s">
        <v>274</v>
      </c>
      <c r="G2571" s="162"/>
      <c r="O2571" s="162" t="s">
        <v>274</v>
      </c>
      <c r="P2571" s="162"/>
      <c r="Q2571" s="162"/>
      <c r="R2571" s="162"/>
    </row>
    <row r="2572" spans="1:18" x14ac:dyDescent="0.2">
      <c r="A2572" t="s">
        <v>285</v>
      </c>
      <c r="B2572">
        <v>19099</v>
      </c>
      <c r="F2572" s="162" t="s">
        <v>274</v>
      </c>
      <c r="G2572" s="162"/>
      <c r="O2572" s="162" t="s">
        <v>274</v>
      </c>
      <c r="P2572" s="162"/>
      <c r="Q2572" s="162"/>
      <c r="R2572" s="162"/>
    </row>
    <row r="2573" spans="1:18" x14ac:dyDescent="0.2">
      <c r="A2573" t="s">
        <v>286</v>
      </c>
      <c r="B2573">
        <v>19104</v>
      </c>
      <c r="C2573">
        <v>19099</v>
      </c>
      <c r="F2573" s="162" t="s">
        <v>274</v>
      </c>
      <c r="G2573" s="162"/>
      <c r="O2573" s="162" t="s">
        <v>274</v>
      </c>
      <c r="P2573" s="162"/>
      <c r="Q2573" s="162"/>
      <c r="R2573" s="162"/>
    </row>
    <row r="2574" spans="1:18" x14ac:dyDescent="0.2">
      <c r="A2574" t="s">
        <v>287</v>
      </c>
      <c r="B2574">
        <v>10048.779</v>
      </c>
      <c r="F2574" s="162" t="s">
        <v>274</v>
      </c>
      <c r="G2574" s="162"/>
      <c r="O2574" s="162" t="s">
        <v>274</v>
      </c>
      <c r="P2574" s="162"/>
      <c r="Q2574" s="162"/>
      <c r="R2574" s="162"/>
    </row>
    <row r="2575" spans="1:18" x14ac:dyDescent="0.2">
      <c r="A2575" t="s">
        <v>288</v>
      </c>
      <c r="B2575">
        <v>113364</v>
      </c>
      <c r="F2575" s="162" t="s">
        <v>274</v>
      </c>
      <c r="G2575" s="162"/>
      <c r="O2575" s="162" t="s">
        <v>274</v>
      </c>
      <c r="P2575" s="162"/>
      <c r="Q2575" s="162"/>
      <c r="R2575" s="162"/>
    </row>
    <row r="2576" spans="1:18" x14ac:dyDescent="0.2">
      <c r="A2576" t="s">
        <v>289</v>
      </c>
      <c r="B2576">
        <v>19348</v>
      </c>
      <c r="F2576" s="162" t="s">
        <v>274</v>
      </c>
      <c r="G2576" s="162"/>
      <c r="O2576" s="162" t="s">
        <v>274</v>
      </c>
      <c r="P2576" s="162"/>
      <c r="Q2576" s="162"/>
      <c r="R2576" s="162"/>
    </row>
    <row r="2577" spans="1:18" x14ac:dyDescent="0.2">
      <c r="F2577" s="162" t="s">
        <v>274</v>
      </c>
      <c r="G2577" s="162"/>
      <c r="O2577" s="162" t="s">
        <v>274</v>
      </c>
      <c r="P2577" s="162"/>
      <c r="Q2577" s="162"/>
      <c r="R2577" s="162"/>
    </row>
    <row r="2578" spans="1:18" x14ac:dyDescent="0.2">
      <c r="A2578" t="s">
        <v>290</v>
      </c>
      <c r="F2578" s="162" t="s">
        <v>274</v>
      </c>
      <c r="G2578" s="162"/>
      <c r="O2578" s="162" t="s">
        <v>274</v>
      </c>
      <c r="P2578" s="162"/>
      <c r="R2578" s="162"/>
    </row>
    <row r="2579" spans="1:18" x14ac:dyDescent="0.2">
      <c r="A2579" t="s">
        <v>291</v>
      </c>
      <c r="B2579">
        <v>5</v>
      </c>
      <c r="F2579" s="162" t="s">
        <v>274</v>
      </c>
      <c r="G2579" s="162"/>
      <c r="O2579" s="162" t="s">
        <v>274</v>
      </c>
      <c r="P2579" s="162"/>
      <c r="Q2579" s="162"/>
      <c r="R2579" s="162"/>
    </row>
    <row r="2580" spans="1:18" x14ac:dyDescent="0.2">
      <c r="A2580" t="s">
        <v>292</v>
      </c>
      <c r="B2580">
        <v>0</v>
      </c>
      <c r="F2580" s="162" t="s">
        <v>274</v>
      </c>
      <c r="G2580" s="162"/>
      <c r="O2580" s="162" t="s">
        <v>274</v>
      </c>
      <c r="P2580" s="162"/>
      <c r="Q2580" s="162"/>
      <c r="R2580" s="162"/>
    </row>
    <row r="2581" spans="1:18" x14ac:dyDescent="0.2">
      <c r="A2581" t="s">
        <v>293</v>
      </c>
      <c r="B2581">
        <v>175</v>
      </c>
      <c r="F2581" s="162" t="s">
        <v>274</v>
      </c>
      <c r="G2581" s="162"/>
      <c r="O2581" s="162" t="s">
        <v>274</v>
      </c>
      <c r="P2581" s="162"/>
      <c r="Q2581" s="162"/>
      <c r="R2581" s="162"/>
    </row>
    <row r="2582" spans="1:18" x14ac:dyDescent="0.2">
      <c r="A2582" t="s">
        <v>294</v>
      </c>
      <c r="B2582">
        <v>0</v>
      </c>
      <c r="F2582" s="162" t="s">
        <v>274</v>
      </c>
      <c r="G2582" s="162"/>
      <c r="O2582" s="162" t="s">
        <v>274</v>
      </c>
      <c r="P2582" s="162"/>
      <c r="Q2582" s="162"/>
      <c r="R2582" s="162"/>
    </row>
    <row r="2583" spans="1:18" x14ac:dyDescent="0.2">
      <c r="A2583" t="s">
        <v>295</v>
      </c>
      <c r="B2583">
        <v>0</v>
      </c>
      <c r="F2583" s="162" t="s">
        <v>274</v>
      </c>
      <c r="G2583" s="162"/>
      <c r="O2583" s="162" t="s">
        <v>274</v>
      </c>
      <c r="P2583" s="162"/>
      <c r="Q2583" s="162"/>
      <c r="R2583" s="162"/>
    </row>
    <row r="2584" spans="1:18" x14ac:dyDescent="0.2">
      <c r="A2584" t="s">
        <v>296</v>
      </c>
      <c r="B2584">
        <v>0.88870000000000005</v>
      </c>
      <c r="F2584" s="162" t="s">
        <v>274</v>
      </c>
      <c r="G2584" s="162"/>
      <c r="O2584" s="162" t="s">
        <v>274</v>
      </c>
      <c r="P2584" s="162"/>
      <c r="Q2584" s="162"/>
      <c r="R2584" s="162"/>
    </row>
    <row r="2585" spans="1:18" x14ac:dyDescent="0.2">
      <c r="F2585" s="162" t="s">
        <v>274</v>
      </c>
      <c r="G2585" s="162"/>
      <c r="O2585" s="162" t="s">
        <v>274</v>
      </c>
      <c r="P2585" s="162"/>
      <c r="Q2585" s="162"/>
      <c r="R2585" s="162"/>
    </row>
    <row r="2586" spans="1:18" x14ac:dyDescent="0.2">
      <c r="A2586" t="s">
        <v>282</v>
      </c>
      <c r="B2586" t="s">
        <v>101</v>
      </c>
      <c r="C2586" t="s">
        <v>283</v>
      </c>
      <c r="F2586" s="162" t="s">
        <v>274</v>
      </c>
      <c r="G2586" s="162" t="str">
        <f t="shared" ref="G2586" si="1591">B2586</f>
        <v>H&amp;Sconv100-3-3.txt</v>
      </c>
      <c r="H2586">
        <f t="shared" ref="H2586" si="1592">B2587</f>
        <v>20135</v>
      </c>
      <c r="I2586">
        <f t="shared" ref="I2586" si="1593">B2588</f>
        <v>18365</v>
      </c>
      <c r="J2586">
        <f t="shared" ref="J2586" si="1594">B2589</f>
        <v>18360</v>
      </c>
      <c r="K2586">
        <f t="shared" ref="K2586:L2586" si="1595">B2590</f>
        <v>18365</v>
      </c>
      <c r="L2586">
        <f t="shared" si="1595"/>
        <v>18360</v>
      </c>
      <c r="O2586" s="162" t="s">
        <v>274</v>
      </c>
      <c r="P2586" s="162"/>
      <c r="Q2586" s="162"/>
      <c r="R2586" s="162"/>
    </row>
    <row r="2587" spans="1:18" x14ac:dyDescent="0.2">
      <c r="A2587" t="s">
        <v>215</v>
      </c>
      <c r="B2587">
        <v>20135</v>
      </c>
      <c r="C2587" t="s">
        <v>284</v>
      </c>
      <c r="D2587">
        <v>0.13300000000000001</v>
      </c>
      <c r="F2587" s="162" t="s">
        <v>274</v>
      </c>
      <c r="G2587" s="162"/>
      <c r="O2587" s="162" t="s">
        <v>274</v>
      </c>
      <c r="P2587" s="162"/>
      <c r="Q2587" s="162"/>
      <c r="R2587" s="162"/>
    </row>
    <row r="2588" spans="1:18" x14ac:dyDescent="0.2">
      <c r="A2588" t="s">
        <v>216</v>
      </c>
      <c r="B2588">
        <v>18365</v>
      </c>
      <c r="C2588" t="s">
        <v>284</v>
      </c>
      <c r="D2588">
        <v>5.3999999999999999E-2</v>
      </c>
      <c r="F2588" s="162" t="s">
        <v>274</v>
      </c>
      <c r="G2588" s="162"/>
      <c r="O2588" s="162" t="s">
        <v>274</v>
      </c>
      <c r="P2588" s="162"/>
      <c r="Q2588" s="162"/>
      <c r="R2588" s="162"/>
    </row>
    <row r="2589" spans="1:18" x14ac:dyDescent="0.2">
      <c r="A2589" t="s">
        <v>285</v>
      </c>
      <c r="B2589">
        <v>18360</v>
      </c>
      <c r="F2589" s="162" t="s">
        <v>274</v>
      </c>
      <c r="G2589" s="162"/>
      <c r="O2589" s="162" t="s">
        <v>274</v>
      </c>
      <c r="P2589" s="162"/>
      <c r="Q2589" s="162"/>
      <c r="R2589" s="162"/>
    </row>
    <row r="2590" spans="1:18" x14ac:dyDescent="0.2">
      <c r="A2590" t="s">
        <v>286</v>
      </c>
      <c r="B2590">
        <v>18365</v>
      </c>
      <c r="C2590">
        <v>18360</v>
      </c>
      <c r="F2590" s="162" t="s">
        <v>274</v>
      </c>
      <c r="G2590" s="162"/>
      <c r="O2590" s="162" t="s">
        <v>274</v>
      </c>
      <c r="P2590" s="162"/>
      <c r="Q2590" s="162"/>
      <c r="R2590" s="162"/>
    </row>
    <row r="2591" spans="1:18" x14ac:dyDescent="0.2">
      <c r="A2591" t="s">
        <v>287</v>
      </c>
      <c r="B2591">
        <v>10057.575999999999</v>
      </c>
      <c r="F2591" s="162" t="s">
        <v>274</v>
      </c>
      <c r="G2591" s="162"/>
      <c r="O2591" s="162" t="s">
        <v>274</v>
      </c>
      <c r="P2591" s="162"/>
      <c r="Q2591" s="162"/>
      <c r="R2591" s="162"/>
    </row>
    <row r="2592" spans="1:18" x14ac:dyDescent="0.2">
      <c r="A2592" t="s">
        <v>288</v>
      </c>
      <c r="B2592">
        <v>86982</v>
      </c>
      <c r="F2592" s="162" t="s">
        <v>274</v>
      </c>
      <c r="G2592" s="162"/>
      <c r="O2592" s="162" t="s">
        <v>274</v>
      </c>
      <c r="P2592" s="162"/>
      <c r="Q2592" s="162"/>
      <c r="R2592" s="162"/>
    </row>
    <row r="2593" spans="1:18" x14ac:dyDescent="0.2">
      <c r="A2593" t="s">
        <v>289</v>
      </c>
      <c r="B2593">
        <v>16686</v>
      </c>
      <c r="F2593" s="162" t="s">
        <v>274</v>
      </c>
      <c r="G2593" s="162"/>
      <c r="O2593" s="162" t="s">
        <v>274</v>
      </c>
      <c r="P2593" s="162"/>
      <c r="Q2593" s="162"/>
      <c r="R2593" s="162"/>
    </row>
    <row r="2594" spans="1:18" x14ac:dyDescent="0.2">
      <c r="F2594" s="162" t="s">
        <v>274</v>
      </c>
      <c r="G2594" s="162"/>
      <c r="O2594" s="162" t="s">
        <v>274</v>
      </c>
      <c r="P2594" s="162"/>
      <c r="R2594" s="162"/>
    </row>
    <row r="2595" spans="1:18" x14ac:dyDescent="0.2">
      <c r="A2595" t="s">
        <v>290</v>
      </c>
      <c r="F2595" s="162" t="s">
        <v>274</v>
      </c>
      <c r="G2595" s="162"/>
      <c r="O2595" s="162" t="s">
        <v>274</v>
      </c>
      <c r="P2595" s="162"/>
      <c r="Q2595" s="162"/>
      <c r="R2595" s="162"/>
    </row>
    <row r="2596" spans="1:18" x14ac:dyDescent="0.2">
      <c r="A2596" t="s">
        <v>291</v>
      </c>
      <c r="B2596">
        <v>10</v>
      </c>
      <c r="F2596" s="162" t="s">
        <v>274</v>
      </c>
      <c r="G2596" s="162"/>
      <c r="O2596" s="162" t="s">
        <v>274</v>
      </c>
      <c r="P2596" s="162"/>
      <c r="Q2596" s="162"/>
      <c r="R2596" s="162"/>
    </row>
    <row r="2597" spans="1:18" x14ac:dyDescent="0.2">
      <c r="A2597" t="s">
        <v>292</v>
      </c>
      <c r="B2597">
        <v>0</v>
      </c>
      <c r="F2597" s="162" t="s">
        <v>274</v>
      </c>
      <c r="G2597" s="162"/>
      <c r="O2597" s="162" t="s">
        <v>274</v>
      </c>
      <c r="P2597" s="162"/>
      <c r="Q2597" s="162"/>
      <c r="R2597" s="162"/>
    </row>
    <row r="2598" spans="1:18" x14ac:dyDescent="0.2">
      <c r="A2598" t="s">
        <v>293</v>
      </c>
      <c r="B2598">
        <v>142</v>
      </c>
      <c r="F2598" s="162" t="s">
        <v>274</v>
      </c>
      <c r="G2598" s="162"/>
      <c r="O2598" s="162" t="s">
        <v>274</v>
      </c>
      <c r="P2598" s="162"/>
      <c r="Q2598" s="162"/>
      <c r="R2598" s="162"/>
    </row>
    <row r="2599" spans="1:18" x14ac:dyDescent="0.2">
      <c r="A2599" t="s">
        <v>294</v>
      </c>
      <c r="B2599">
        <v>0</v>
      </c>
      <c r="F2599" s="162" t="s">
        <v>274</v>
      </c>
      <c r="G2599" s="162"/>
      <c r="O2599" s="162" t="s">
        <v>274</v>
      </c>
      <c r="P2599" s="162"/>
      <c r="Q2599" s="162"/>
      <c r="R2599" s="162"/>
    </row>
    <row r="2600" spans="1:18" x14ac:dyDescent="0.2">
      <c r="A2600" t="s">
        <v>295</v>
      </c>
      <c r="B2600">
        <v>0</v>
      </c>
      <c r="F2600" s="162" t="s">
        <v>274</v>
      </c>
      <c r="G2600" s="162"/>
      <c r="O2600" s="162" t="s">
        <v>274</v>
      </c>
      <c r="P2600" s="162"/>
      <c r="Q2600" s="162"/>
      <c r="R2600" s="162"/>
    </row>
    <row r="2601" spans="1:18" x14ac:dyDescent="0.2">
      <c r="A2601" t="s">
        <v>296</v>
      </c>
      <c r="B2601">
        <v>0.89090000000000003</v>
      </c>
      <c r="F2601" s="162" t="s">
        <v>274</v>
      </c>
      <c r="G2601" s="162"/>
      <c r="O2601" s="162" t="s">
        <v>274</v>
      </c>
      <c r="P2601" s="162"/>
      <c r="Q2601" s="162"/>
      <c r="R2601" s="162"/>
    </row>
    <row r="2602" spans="1:18" x14ac:dyDescent="0.2">
      <c r="F2602" s="162" t="s">
        <v>274</v>
      </c>
      <c r="G2602" s="162"/>
      <c r="O2602" s="162" t="s">
        <v>274</v>
      </c>
      <c r="P2602" s="162"/>
      <c r="Q2602" s="162"/>
      <c r="R2602" s="162"/>
    </row>
    <row r="2603" spans="1:18" x14ac:dyDescent="0.2">
      <c r="A2603" t="s">
        <v>282</v>
      </c>
      <c r="B2603" t="s">
        <v>102</v>
      </c>
      <c r="C2603" t="s">
        <v>283</v>
      </c>
      <c r="F2603" s="162" t="s">
        <v>274</v>
      </c>
      <c r="G2603" s="162" t="str">
        <f t="shared" ref="G2603" si="1596">B2603</f>
        <v>H&amp;Sconv100-3-4.txt</v>
      </c>
      <c r="H2603">
        <f t="shared" ref="H2603" si="1597">B2604</f>
        <v>20836</v>
      </c>
      <c r="I2603">
        <f t="shared" ref="I2603" si="1598">B2605</f>
        <v>19097</v>
      </c>
      <c r="J2603">
        <f t="shared" ref="J2603" si="1599">B2606</f>
        <v>19097</v>
      </c>
      <c r="K2603">
        <f t="shared" ref="K2603:L2603" si="1600">B2607</f>
        <v>19097</v>
      </c>
      <c r="L2603">
        <f t="shared" si="1600"/>
        <v>19097</v>
      </c>
      <c r="O2603" s="162" t="s">
        <v>274</v>
      </c>
      <c r="P2603" s="162"/>
      <c r="Q2603" s="162"/>
      <c r="R2603" s="162"/>
    </row>
    <row r="2604" spans="1:18" x14ac:dyDescent="0.2">
      <c r="A2604" t="s">
        <v>215</v>
      </c>
      <c r="B2604">
        <v>20836</v>
      </c>
      <c r="C2604" t="s">
        <v>284</v>
      </c>
      <c r="D2604">
        <v>0.35899999999999999</v>
      </c>
      <c r="F2604" s="162" t="s">
        <v>274</v>
      </c>
      <c r="G2604" s="162"/>
      <c r="O2604" s="162" t="s">
        <v>274</v>
      </c>
      <c r="P2604" s="162"/>
      <c r="Q2604" s="162"/>
      <c r="R2604" s="162"/>
    </row>
    <row r="2605" spans="1:18" x14ac:dyDescent="0.2">
      <c r="A2605" t="s">
        <v>216</v>
      </c>
      <c r="B2605">
        <v>19097</v>
      </c>
      <c r="C2605" t="s">
        <v>284</v>
      </c>
      <c r="D2605">
        <v>7.6999999999999999E-2</v>
      </c>
      <c r="F2605" s="162" t="s">
        <v>274</v>
      </c>
      <c r="G2605" s="162"/>
      <c r="O2605" s="162" t="s">
        <v>274</v>
      </c>
      <c r="P2605" s="162"/>
      <c r="Q2605" s="162"/>
      <c r="R2605" s="162"/>
    </row>
    <row r="2606" spans="1:18" x14ac:dyDescent="0.2">
      <c r="A2606" t="s">
        <v>285</v>
      </c>
      <c r="B2606">
        <v>19097</v>
      </c>
      <c r="F2606" s="162" t="s">
        <v>274</v>
      </c>
      <c r="G2606" s="162"/>
      <c r="O2606" s="162" t="s">
        <v>274</v>
      </c>
      <c r="P2606" s="162"/>
      <c r="Q2606" s="162"/>
      <c r="R2606" s="162"/>
    </row>
    <row r="2607" spans="1:18" x14ac:dyDescent="0.2">
      <c r="A2607" t="s">
        <v>286</v>
      </c>
      <c r="B2607">
        <v>19097</v>
      </c>
      <c r="C2607">
        <v>19097</v>
      </c>
      <c r="F2607" s="162" t="s">
        <v>274</v>
      </c>
      <c r="G2607" s="162"/>
      <c r="O2607" s="162" t="s">
        <v>274</v>
      </c>
      <c r="P2607" s="162"/>
      <c r="Q2607" s="162"/>
      <c r="R2607" s="162"/>
    </row>
    <row r="2608" spans="1:18" x14ac:dyDescent="0.2">
      <c r="A2608" t="s">
        <v>287</v>
      </c>
      <c r="B2608">
        <v>10059.472</v>
      </c>
      <c r="F2608" s="162" t="s">
        <v>274</v>
      </c>
      <c r="G2608" s="162"/>
      <c r="O2608" s="162" t="s">
        <v>274</v>
      </c>
      <c r="P2608" s="162"/>
      <c r="Q2608" s="162"/>
      <c r="R2608" s="162"/>
    </row>
    <row r="2609" spans="1:18" x14ac:dyDescent="0.2">
      <c r="A2609" t="s">
        <v>288</v>
      </c>
      <c r="B2609">
        <v>82980</v>
      </c>
      <c r="F2609" s="162" t="s">
        <v>274</v>
      </c>
      <c r="G2609" s="162"/>
      <c r="O2609" s="162" t="s">
        <v>274</v>
      </c>
      <c r="P2609" s="162"/>
      <c r="Q2609" s="162"/>
      <c r="R2609" s="162"/>
    </row>
    <row r="2610" spans="1:18" x14ac:dyDescent="0.2">
      <c r="A2610" t="s">
        <v>289</v>
      </c>
      <c r="B2610">
        <v>16200</v>
      </c>
      <c r="F2610" s="162" t="s">
        <v>274</v>
      </c>
      <c r="G2610" s="162"/>
      <c r="O2610" s="162" t="s">
        <v>274</v>
      </c>
      <c r="P2610" s="162"/>
      <c r="R2610" s="162"/>
    </row>
    <row r="2611" spans="1:18" x14ac:dyDescent="0.2">
      <c r="F2611" s="162" t="s">
        <v>274</v>
      </c>
      <c r="G2611" s="162"/>
      <c r="O2611" s="162" t="s">
        <v>274</v>
      </c>
      <c r="P2611" s="162"/>
      <c r="Q2611" s="162"/>
      <c r="R2611" s="162"/>
    </row>
    <row r="2612" spans="1:18" x14ac:dyDescent="0.2">
      <c r="A2612" t="s">
        <v>290</v>
      </c>
      <c r="F2612" s="162" t="s">
        <v>274</v>
      </c>
      <c r="G2612" s="162"/>
      <c r="O2612" s="162" t="s">
        <v>274</v>
      </c>
      <c r="P2612" s="162"/>
      <c r="Q2612" s="162"/>
      <c r="R2612" s="162"/>
    </row>
    <row r="2613" spans="1:18" x14ac:dyDescent="0.2">
      <c r="A2613" t="s">
        <v>291</v>
      </c>
      <c r="B2613">
        <v>6</v>
      </c>
      <c r="F2613" s="162" t="s">
        <v>274</v>
      </c>
      <c r="G2613" s="162"/>
      <c r="O2613" s="162" t="s">
        <v>274</v>
      </c>
      <c r="P2613" s="162"/>
      <c r="Q2613" s="162"/>
      <c r="R2613" s="162"/>
    </row>
    <row r="2614" spans="1:18" x14ac:dyDescent="0.2">
      <c r="A2614" t="s">
        <v>292</v>
      </c>
      <c r="B2614">
        <v>0</v>
      </c>
      <c r="F2614" s="162" t="s">
        <v>274</v>
      </c>
      <c r="G2614" s="162"/>
      <c r="O2614" s="162" t="s">
        <v>274</v>
      </c>
      <c r="P2614" s="162"/>
      <c r="Q2614" s="162"/>
      <c r="R2614" s="162"/>
    </row>
    <row r="2615" spans="1:18" x14ac:dyDescent="0.2">
      <c r="A2615" t="s">
        <v>293</v>
      </c>
      <c r="B2615">
        <v>130</v>
      </c>
      <c r="F2615" s="162" t="s">
        <v>274</v>
      </c>
      <c r="G2615" s="162"/>
      <c r="O2615" s="162" t="s">
        <v>274</v>
      </c>
      <c r="P2615" s="162"/>
      <c r="Q2615" s="162"/>
      <c r="R2615" s="162"/>
    </row>
    <row r="2616" spans="1:18" x14ac:dyDescent="0.2">
      <c r="A2616" t="s">
        <v>294</v>
      </c>
      <c r="B2616">
        <v>0</v>
      </c>
      <c r="F2616" s="162" t="s">
        <v>274</v>
      </c>
      <c r="G2616" s="162"/>
      <c r="O2616" s="162" t="s">
        <v>274</v>
      </c>
      <c r="P2616" s="162"/>
      <c r="Q2616" s="162"/>
      <c r="R2616" s="162"/>
    </row>
    <row r="2617" spans="1:18" x14ac:dyDescent="0.2">
      <c r="A2617" t="s">
        <v>295</v>
      </c>
      <c r="B2617">
        <v>0</v>
      </c>
      <c r="F2617" s="162" t="s">
        <v>274</v>
      </c>
      <c r="G2617" s="162"/>
      <c r="O2617" s="162" t="s">
        <v>274</v>
      </c>
      <c r="P2617" s="162"/>
      <c r="Q2617" s="162"/>
      <c r="R2617" s="162"/>
    </row>
    <row r="2618" spans="1:18" x14ac:dyDescent="0.2">
      <c r="A2618" t="s">
        <v>296</v>
      </c>
      <c r="B2618">
        <v>0.89910000000000001</v>
      </c>
      <c r="F2618" s="162" t="s">
        <v>274</v>
      </c>
      <c r="G2618" s="162"/>
      <c r="O2618" s="162" t="s">
        <v>274</v>
      </c>
      <c r="P2618" s="162"/>
      <c r="Q2618" s="162"/>
      <c r="R2618" s="162"/>
    </row>
    <row r="2619" spans="1:18" x14ac:dyDescent="0.2">
      <c r="F2619" s="162" t="s">
        <v>274</v>
      </c>
      <c r="G2619" s="162"/>
      <c r="O2619" s="162" t="s">
        <v>274</v>
      </c>
      <c r="P2619" s="162"/>
      <c r="Q2619" s="162"/>
      <c r="R2619" s="162"/>
    </row>
    <row r="2620" spans="1:18" x14ac:dyDescent="0.2">
      <c r="A2620" t="s">
        <v>282</v>
      </c>
      <c r="B2620" t="s">
        <v>103</v>
      </c>
      <c r="C2620" t="s">
        <v>283</v>
      </c>
      <c r="F2620" s="162" t="s">
        <v>274</v>
      </c>
      <c r="G2620" s="162" t="str">
        <f t="shared" ref="G2620" si="1601">B2620</f>
        <v>H&amp;Sconv100-3-5.txt</v>
      </c>
      <c r="H2620">
        <f t="shared" ref="H2620" si="1602">B2621</f>
        <v>17888</v>
      </c>
      <c r="I2620">
        <f t="shared" ref="I2620" si="1603">B2622</f>
        <v>16710</v>
      </c>
      <c r="J2620">
        <f t="shared" ref="J2620" si="1604">B2623</f>
        <v>16705</v>
      </c>
      <c r="K2620">
        <f t="shared" ref="K2620:L2620" si="1605">B2624</f>
        <v>16710</v>
      </c>
      <c r="L2620">
        <f t="shared" si="1605"/>
        <v>16705</v>
      </c>
      <c r="O2620" s="162" t="s">
        <v>274</v>
      </c>
      <c r="P2620" s="162"/>
      <c r="Q2620" s="162"/>
      <c r="R2620" s="162"/>
    </row>
    <row r="2621" spans="1:18" x14ac:dyDescent="0.2">
      <c r="A2621" t="s">
        <v>215</v>
      </c>
      <c r="B2621">
        <v>17888</v>
      </c>
      <c r="C2621" t="s">
        <v>284</v>
      </c>
      <c r="D2621">
        <v>0.13300000000000001</v>
      </c>
      <c r="F2621" s="162" t="s">
        <v>274</v>
      </c>
      <c r="G2621" s="162"/>
      <c r="O2621" s="162" t="s">
        <v>274</v>
      </c>
      <c r="P2621" s="162"/>
      <c r="Q2621" s="162"/>
      <c r="R2621" s="162"/>
    </row>
    <row r="2622" spans="1:18" x14ac:dyDescent="0.2">
      <c r="A2622" t="s">
        <v>216</v>
      </c>
      <c r="B2622">
        <v>16710</v>
      </c>
      <c r="C2622" t="s">
        <v>284</v>
      </c>
      <c r="D2622">
        <v>4.2000000000000003E-2</v>
      </c>
      <c r="F2622" s="162" t="s">
        <v>274</v>
      </c>
      <c r="G2622" s="162"/>
      <c r="O2622" s="162" t="s">
        <v>274</v>
      </c>
      <c r="P2622" s="162"/>
      <c r="Q2622" s="162"/>
      <c r="R2622" s="162"/>
    </row>
    <row r="2623" spans="1:18" x14ac:dyDescent="0.2">
      <c r="A2623" t="s">
        <v>285</v>
      </c>
      <c r="B2623">
        <v>16705</v>
      </c>
      <c r="F2623" s="162" t="s">
        <v>274</v>
      </c>
      <c r="G2623" s="162"/>
      <c r="O2623" s="162" t="s">
        <v>274</v>
      </c>
      <c r="P2623" s="162"/>
      <c r="Q2623" s="162"/>
      <c r="R2623" s="162"/>
    </row>
    <row r="2624" spans="1:18" x14ac:dyDescent="0.2">
      <c r="A2624" t="s">
        <v>286</v>
      </c>
      <c r="B2624">
        <v>16710</v>
      </c>
      <c r="C2624">
        <v>16705</v>
      </c>
      <c r="F2624" s="162" t="s">
        <v>274</v>
      </c>
      <c r="G2624" s="162"/>
      <c r="O2624" s="162" t="s">
        <v>274</v>
      </c>
      <c r="P2624" s="162"/>
      <c r="Q2624" s="162"/>
      <c r="R2624" s="162"/>
    </row>
    <row r="2625" spans="1:18" x14ac:dyDescent="0.2">
      <c r="A2625" t="s">
        <v>287</v>
      </c>
      <c r="B2625">
        <v>10062.387000000001</v>
      </c>
      <c r="F2625" s="162" t="s">
        <v>274</v>
      </c>
      <c r="G2625" s="162"/>
      <c r="O2625" s="162" t="s">
        <v>274</v>
      </c>
      <c r="P2625" s="162"/>
      <c r="Q2625" s="162"/>
      <c r="R2625" s="162"/>
    </row>
    <row r="2626" spans="1:18" x14ac:dyDescent="0.2">
      <c r="A2626" t="s">
        <v>288</v>
      </c>
      <c r="B2626">
        <v>108840</v>
      </c>
      <c r="F2626" s="162" t="s">
        <v>274</v>
      </c>
      <c r="G2626" s="162"/>
      <c r="O2626" s="162" t="s">
        <v>274</v>
      </c>
      <c r="P2626" s="162"/>
      <c r="R2626" s="162"/>
    </row>
    <row r="2627" spans="1:18" x14ac:dyDescent="0.2">
      <c r="A2627" t="s">
        <v>289</v>
      </c>
      <c r="B2627">
        <v>20335</v>
      </c>
      <c r="F2627" s="162" t="s">
        <v>274</v>
      </c>
      <c r="G2627" s="162"/>
      <c r="O2627" s="162" t="s">
        <v>274</v>
      </c>
      <c r="P2627" s="162"/>
      <c r="Q2627" s="162"/>
      <c r="R2627" s="162"/>
    </row>
    <row r="2628" spans="1:18" x14ac:dyDescent="0.2">
      <c r="F2628" s="162" t="s">
        <v>274</v>
      </c>
      <c r="G2628" s="162"/>
      <c r="O2628" s="162" t="s">
        <v>274</v>
      </c>
      <c r="P2628" s="162"/>
      <c r="Q2628" s="162"/>
      <c r="R2628" s="162"/>
    </row>
    <row r="2629" spans="1:18" x14ac:dyDescent="0.2">
      <c r="A2629" t="s">
        <v>290</v>
      </c>
      <c r="F2629" s="162" t="s">
        <v>274</v>
      </c>
      <c r="G2629" s="162"/>
      <c r="O2629" s="162" t="s">
        <v>274</v>
      </c>
      <c r="P2629" s="162"/>
      <c r="Q2629" s="162"/>
      <c r="R2629" s="162"/>
    </row>
    <row r="2630" spans="1:18" x14ac:dyDescent="0.2">
      <c r="A2630" t="s">
        <v>291</v>
      </c>
      <c r="B2630">
        <v>3</v>
      </c>
      <c r="F2630" s="162" t="s">
        <v>274</v>
      </c>
      <c r="G2630" s="162"/>
      <c r="O2630" s="162" t="s">
        <v>274</v>
      </c>
      <c r="P2630" s="162"/>
      <c r="Q2630" s="162"/>
      <c r="R2630" s="162"/>
    </row>
    <row r="2631" spans="1:18" x14ac:dyDescent="0.2">
      <c r="A2631" t="s">
        <v>292</v>
      </c>
      <c r="B2631">
        <v>0</v>
      </c>
      <c r="F2631" s="162" t="s">
        <v>274</v>
      </c>
      <c r="G2631" s="162"/>
      <c r="O2631" s="162" t="s">
        <v>274</v>
      </c>
      <c r="P2631" s="162"/>
      <c r="Q2631" s="162"/>
      <c r="R2631" s="162"/>
    </row>
    <row r="2632" spans="1:18" x14ac:dyDescent="0.2">
      <c r="A2632" t="s">
        <v>293</v>
      </c>
      <c r="B2632">
        <v>106</v>
      </c>
      <c r="F2632" s="162" t="s">
        <v>274</v>
      </c>
      <c r="G2632" s="162"/>
      <c r="O2632" s="162" t="s">
        <v>274</v>
      </c>
      <c r="P2632" s="162"/>
      <c r="Q2632" s="162"/>
      <c r="R2632" s="162"/>
    </row>
    <row r="2633" spans="1:18" x14ac:dyDescent="0.2">
      <c r="A2633" t="s">
        <v>294</v>
      </c>
      <c r="B2633">
        <v>0</v>
      </c>
      <c r="F2633" s="162" t="s">
        <v>274</v>
      </c>
      <c r="G2633" s="162"/>
      <c r="O2633" s="162" t="s">
        <v>274</v>
      </c>
      <c r="P2633" s="162"/>
      <c r="Q2633" s="162"/>
      <c r="R2633" s="162"/>
    </row>
    <row r="2634" spans="1:18" x14ac:dyDescent="0.2">
      <c r="A2634" t="s">
        <v>295</v>
      </c>
      <c r="B2634">
        <v>0</v>
      </c>
      <c r="F2634" s="162" t="s">
        <v>274</v>
      </c>
      <c r="G2634" s="162"/>
      <c r="O2634" s="162" t="s">
        <v>274</v>
      </c>
      <c r="P2634" s="162"/>
      <c r="Q2634" s="162"/>
      <c r="R2634" s="162"/>
    </row>
    <row r="2635" spans="1:18" x14ac:dyDescent="0.2">
      <c r="A2635" t="s">
        <v>296</v>
      </c>
      <c r="B2635">
        <v>0.89610000000000001</v>
      </c>
      <c r="F2635" s="162" t="s">
        <v>274</v>
      </c>
      <c r="G2635" s="162"/>
      <c r="O2635" s="162" t="s">
        <v>274</v>
      </c>
      <c r="P2635" s="162"/>
      <c r="Q2635" s="162"/>
      <c r="R2635" s="162"/>
    </row>
    <row r="2636" spans="1:18" x14ac:dyDescent="0.2">
      <c r="F2636" s="162" t="s">
        <v>274</v>
      </c>
      <c r="G2636" s="162"/>
      <c r="O2636" s="162" t="s">
        <v>274</v>
      </c>
      <c r="P2636" s="162"/>
      <c r="Q2636" s="162"/>
      <c r="R2636" s="162"/>
    </row>
    <row r="2637" spans="1:18" x14ac:dyDescent="0.2">
      <c r="A2637" t="s">
        <v>282</v>
      </c>
      <c r="B2637" t="s">
        <v>104</v>
      </c>
      <c r="C2637" t="s">
        <v>283</v>
      </c>
      <c r="F2637" s="162" t="s">
        <v>274</v>
      </c>
      <c r="G2637" s="162" t="str">
        <f t="shared" ref="G2637" si="1606">B2637</f>
        <v>H&amp;Sconv100-3-6.txt</v>
      </c>
      <c r="H2637">
        <f t="shared" ref="H2637" si="1607">B2638</f>
        <v>20106</v>
      </c>
      <c r="I2637">
        <f t="shared" ref="I2637" si="1608">B2639</f>
        <v>18688</v>
      </c>
      <c r="J2637">
        <f t="shared" ref="J2637" si="1609">B2640</f>
        <v>18688</v>
      </c>
      <c r="K2637">
        <f t="shared" ref="K2637:L2637" si="1610">B2641</f>
        <v>18688</v>
      </c>
      <c r="L2637">
        <f t="shared" si="1610"/>
        <v>18688</v>
      </c>
      <c r="O2637" s="162" t="s">
        <v>274</v>
      </c>
      <c r="P2637" s="162"/>
      <c r="Q2637" s="162"/>
      <c r="R2637" s="162"/>
    </row>
    <row r="2638" spans="1:18" x14ac:dyDescent="0.2">
      <c r="A2638" t="s">
        <v>215</v>
      </c>
      <c r="B2638">
        <v>20106</v>
      </c>
      <c r="C2638" t="s">
        <v>284</v>
      </c>
      <c r="D2638">
        <v>0.32800000000000001</v>
      </c>
      <c r="F2638" s="162" t="s">
        <v>274</v>
      </c>
      <c r="G2638" s="162"/>
      <c r="O2638" s="162" t="s">
        <v>274</v>
      </c>
      <c r="P2638" s="162"/>
      <c r="Q2638" s="162"/>
      <c r="R2638" s="162"/>
    </row>
    <row r="2639" spans="1:18" x14ac:dyDescent="0.2">
      <c r="A2639" t="s">
        <v>216</v>
      </c>
      <c r="B2639">
        <v>18688</v>
      </c>
      <c r="C2639" t="s">
        <v>284</v>
      </c>
      <c r="D2639">
        <v>7.4999999999999997E-2</v>
      </c>
      <c r="F2639" s="162" t="s">
        <v>274</v>
      </c>
      <c r="G2639" s="162"/>
      <c r="O2639" s="162" t="s">
        <v>274</v>
      </c>
      <c r="P2639" s="162"/>
      <c r="Q2639" s="162"/>
      <c r="R2639" s="162"/>
    </row>
    <row r="2640" spans="1:18" x14ac:dyDescent="0.2">
      <c r="A2640" t="s">
        <v>285</v>
      </c>
      <c r="B2640">
        <v>18688</v>
      </c>
      <c r="F2640" s="162" t="s">
        <v>274</v>
      </c>
      <c r="G2640" s="162"/>
      <c r="O2640" s="162" t="s">
        <v>274</v>
      </c>
      <c r="P2640" s="162"/>
      <c r="Q2640" s="162"/>
      <c r="R2640" s="162"/>
    </row>
    <row r="2641" spans="1:18" x14ac:dyDescent="0.2">
      <c r="A2641" t="s">
        <v>286</v>
      </c>
      <c r="B2641">
        <v>18688</v>
      </c>
      <c r="C2641">
        <v>18688</v>
      </c>
      <c r="F2641" s="162" t="s">
        <v>274</v>
      </c>
      <c r="G2641" s="162"/>
      <c r="O2641" s="162" t="s">
        <v>274</v>
      </c>
      <c r="P2641" s="162"/>
      <c r="Q2641" s="162"/>
      <c r="R2641" s="162"/>
    </row>
    <row r="2642" spans="1:18" x14ac:dyDescent="0.2">
      <c r="A2642" t="s">
        <v>287</v>
      </c>
      <c r="B2642">
        <v>10046.947</v>
      </c>
      <c r="F2642" s="162" t="s">
        <v>274</v>
      </c>
      <c r="G2642" s="162"/>
      <c r="O2642" s="162" t="s">
        <v>274</v>
      </c>
      <c r="P2642" s="162"/>
      <c r="R2642" s="162"/>
    </row>
    <row r="2643" spans="1:18" x14ac:dyDescent="0.2">
      <c r="A2643" t="s">
        <v>288</v>
      </c>
      <c r="B2643">
        <v>119932</v>
      </c>
      <c r="F2643" s="162" t="s">
        <v>274</v>
      </c>
      <c r="G2643" s="162"/>
      <c r="O2643" s="162" t="s">
        <v>274</v>
      </c>
      <c r="P2643" s="162"/>
      <c r="Q2643" s="162"/>
      <c r="R2643" s="162"/>
    </row>
    <row r="2644" spans="1:18" x14ac:dyDescent="0.2">
      <c r="A2644" t="s">
        <v>289</v>
      </c>
      <c r="B2644">
        <v>20838</v>
      </c>
      <c r="F2644" s="162" t="s">
        <v>274</v>
      </c>
      <c r="G2644" s="162"/>
      <c r="O2644" s="162" t="s">
        <v>274</v>
      </c>
      <c r="P2644" s="162"/>
      <c r="Q2644" s="162"/>
      <c r="R2644" s="162"/>
    </row>
    <row r="2645" spans="1:18" x14ac:dyDescent="0.2">
      <c r="F2645" s="162" t="s">
        <v>274</v>
      </c>
      <c r="G2645" s="162"/>
      <c r="O2645" s="162" t="s">
        <v>274</v>
      </c>
      <c r="P2645" s="162"/>
      <c r="Q2645" s="162"/>
      <c r="R2645" s="162"/>
    </row>
    <row r="2646" spans="1:18" x14ac:dyDescent="0.2">
      <c r="A2646" t="s">
        <v>290</v>
      </c>
      <c r="F2646" s="162" t="s">
        <v>274</v>
      </c>
      <c r="G2646" s="162"/>
      <c r="O2646" s="162" t="s">
        <v>274</v>
      </c>
      <c r="P2646" s="162"/>
      <c r="Q2646" s="162"/>
      <c r="R2646" s="162"/>
    </row>
    <row r="2647" spans="1:18" x14ac:dyDescent="0.2">
      <c r="A2647" t="s">
        <v>291</v>
      </c>
      <c r="B2647">
        <v>22</v>
      </c>
      <c r="F2647" s="162" t="s">
        <v>274</v>
      </c>
      <c r="G2647" s="162"/>
      <c r="O2647" s="162" t="s">
        <v>274</v>
      </c>
      <c r="P2647" s="162"/>
      <c r="Q2647" s="162"/>
      <c r="R2647" s="162"/>
    </row>
    <row r="2648" spans="1:18" x14ac:dyDescent="0.2">
      <c r="A2648" t="s">
        <v>292</v>
      </c>
      <c r="B2648">
        <v>0</v>
      </c>
      <c r="F2648" s="162" t="s">
        <v>274</v>
      </c>
      <c r="G2648" s="162"/>
      <c r="O2648" s="162" t="s">
        <v>274</v>
      </c>
      <c r="P2648" s="162"/>
      <c r="Q2648" s="162"/>
      <c r="R2648" s="162"/>
    </row>
    <row r="2649" spans="1:18" x14ac:dyDescent="0.2">
      <c r="A2649" t="s">
        <v>293</v>
      </c>
      <c r="B2649">
        <v>243</v>
      </c>
      <c r="F2649" s="162" t="s">
        <v>274</v>
      </c>
      <c r="G2649" s="162"/>
      <c r="O2649" s="162" t="s">
        <v>274</v>
      </c>
      <c r="P2649" s="162"/>
      <c r="Q2649" s="162"/>
      <c r="R2649" s="162"/>
    </row>
    <row r="2650" spans="1:18" x14ac:dyDescent="0.2">
      <c r="A2650" t="s">
        <v>294</v>
      </c>
      <c r="B2650">
        <v>0</v>
      </c>
      <c r="F2650" s="162" t="s">
        <v>274</v>
      </c>
      <c r="G2650" s="162"/>
      <c r="O2650" s="162" t="s">
        <v>274</v>
      </c>
      <c r="P2650" s="162"/>
      <c r="Q2650" s="162"/>
      <c r="R2650" s="162"/>
    </row>
    <row r="2651" spans="1:18" x14ac:dyDescent="0.2">
      <c r="A2651" t="s">
        <v>295</v>
      </c>
      <c r="B2651">
        <v>0</v>
      </c>
      <c r="F2651" s="162" t="s">
        <v>274</v>
      </c>
      <c r="G2651" s="162"/>
      <c r="O2651" s="162" t="s">
        <v>274</v>
      </c>
      <c r="P2651" s="162"/>
      <c r="Q2651" s="162"/>
      <c r="R2651" s="162"/>
    </row>
    <row r="2652" spans="1:18" x14ac:dyDescent="0.2">
      <c r="A2652" t="s">
        <v>296</v>
      </c>
      <c r="B2652">
        <v>0.90559999999999996</v>
      </c>
      <c r="F2652" s="162" t="s">
        <v>274</v>
      </c>
      <c r="G2652" s="162"/>
      <c r="O2652" s="162" t="s">
        <v>274</v>
      </c>
      <c r="P2652" s="162"/>
      <c r="Q2652" s="162"/>
      <c r="R2652" s="162"/>
    </row>
    <row r="2653" spans="1:18" x14ac:dyDescent="0.2">
      <c r="F2653" s="162" t="s">
        <v>274</v>
      </c>
      <c r="G2653" s="162"/>
      <c r="O2653" s="162" t="s">
        <v>274</v>
      </c>
      <c r="P2653" s="162"/>
      <c r="Q2653" s="162"/>
      <c r="R2653" s="162"/>
    </row>
    <row r="2654" spans="1:18" x14ac:dyDescent="0.2">
      <c r="A2654" t="s">
        <v>282</v>
      </c>
      <c r="B2654" t="s">
        <v>105</v>
      </c>
      <c r="C2654" t="s">
        <v>283</v>
      </c>
      <c r="F2654" s="162" t="s">
        <v>274</v>
      </c>
      <c r="G2654" s="162" t="str">
        <f t="shared" ref="G2654" si="1611">B2654</f>
        <v>H&amp;Sconv100-3-7.txt</v>
      </c>
      <c r="H2654">
        <f t="shared" ref="H2654" si="1612">B2655</f>
        <v>20135</v>
      </c>
      <c r="I2654">
        <f t="shared" ref="I2654" si="1613">B2656</f>
        <v>18756</v>
      </c>
      <c r="J2654">
        <f t="shared" ref="J2654" si="1614">B2657</f>
        <v>18756</v>
      </c>
      <c r="K2654">
        <f t="shared" ref="K2654:L2654" si="1615">B2658</f>
        <v>18756</v>
      </c>
      <c r="L2654">
        <f t="shared" si="1615"/>
        <v>18756</v>
      </c>
      <c r="O2654" s="162" t="s">
        <v>274</v>
      </c>
      <c r="P2654" s="162"/>
      <c r="Q2654" s="162"/>
      <c r="R2654" s="162"/>
    </row>
    <row r="2655" spans="1:18" x14ac:dyDescent="0.2">
      <c r="A2655" t="s">
        <v>215</v>
      </c>
      <c r="B2655">
        <v>20135</v>
      </c>
      <c r="C2655" t="s">
        <v>284</v>
      </c>
      <c r="D2655">
        <v>0.33300000000000002</v>
      </c>
      <c r="F2655" s="162" t="s">
        <v>274</v>
      </c>
      <c r="G2655" s="162"/>
      <c r="O2655" s="162" t="s">
        <v>274</v>
      </c>
      <c r="P2655" s="162"/>
      <c r="Q2655" s="162"/>
      <c r="R2655" s="162"/>
    </row>
    <row r="2656" spans="1:18" x14ac:dyDescent="0.2">
      <c r="A2656" t="s">
        <v>216</v>
      </c>
      <c r="B2656">
        <v>18756</v>
      </c>
      <c r="C2656" t="s">
        <v>284</v>
      </c>
      <c r="D2656">
        <v>0.107</v>
      </c>
      <c r="F2656" s="162" t="s">
        <v>274</v>
      </c>
      <c r="G2656" s="162"/>
      <c r="O2656" s="162" t="s">
        <v>274</v>
      </c>
      <c r="P2656" s="162"/>
      <c r="Q2656" s="162"/>
      <c r="R2656" s="162"/>
    </row>
    <row r="2657" spans="1:18" x14ac:dyDescent="0.2">
      <c r="A2657" t="s">
        <v>285</v>
      </c>
      <c r="B2657">
        <v>18756</v>
      </c>
      <c r="F2657" s="162" t="s">
        <v>274</v>
      </c>
      <c r="G2657" s="162"/>
      <c r="O2657" s="162" t="s">
        <v>274</v>
      </c>
      <c r="P2657" s="162"/>
      <c r="Q2657" s="162"/>
      <c r="R2657" s="162"/>
    </row>
    <row r="2658" spans="1:18" x14ac:dyDescent="0.2">
      <c r="A2658" t="s">
        <v>286</v>
      </c>
      <c r="B2658">
        <v>18756</v>
      </c>
      <c r="C2658">
        <v>18756</v>
      </c>
      <c r="F2658" s="162" t="s">
        <v>274</v>
      </c>
      <c r="G2658" s="162"/>
      <c r="O2658" s="162" t="s">
        <v>274</v>
      </c>
      <c r="P2658" s="162"/>
      <c r="R2658" s="162"/>
    </row>
    <row r="2659" spans="1:18" x14ac:dyDescent="0.2">
      <c r="A2659" t="s">
        <v>287</v>
      </c>
      <c r="B2659">
        <v>10043.397999999999</v>
      </c>
      <c r="F2659" s="162" t="s">
        <v>274</v>
      </c>
      <c r="G2659" s="162"/>
      <c r="O2659" s="162" t="s">
        <v>274</v>
      </c>
      <c r="P2659" s="162"/>
      <c r="Q2659" s="162"/>
      <c r="R2659" s="162"/>
    </row>
    <row r="2660" spans="1:18" x14ac:dyDescent="0.2">
      <c r="A2660" t="s">
        <v>288</v>
      </c>
      <c r="B2660">
        <v>90644</v>
      </c>
      <c r="F2660" s="162" t="s">
        <v>274</v>
      </c>
      <c r="G2660" s="162"/>
      <c r="O2660" s="162" t="s">
        <v>274</v>
      </c>
      <c r="P2660" s="162"/>
      <c r="Q2660" s="162"/>
      <c r="R2660" s="162"/>
    </row>
    <row r="2661" spans="1:18" x14ac:dyDescent="0.2">
      <c r="A2661" t="s">
        <v>289</v>
      </c>
      <c r="B2661">
        <v>16283</v>
      </c>
      <c r="F2661" s="162" t="s">
        <v>274</v>
      </c>
      <c r="G2661" s="162"/>
      <c r="O2661" s="162" t="s">
        <v>274</v>
      </c>
      <c r="P2661" s="162"/>
      <c r="Q2661" s="162"/>
      <c r="R2661" s="162"/>
    </row>
    <row r="2662" spans="1:18" x14ac:dyDescent="0.2">
      <c r="F2662" s="162" t="s">
        <v>274</v>
      </c>
      <c r="G2662" s="162"/>
      <c r="O2662" s="162" t="s">
        <v>274</v>
      </c>
      <c r="P2662" s="162"/>
      <c r="Q2662" s="162"/>
      <c r="R2662" s="162"/>
    </row>
    <row r="2663" spans="1:18" x14ac:dyDescent="0.2">
      <c r="A2663" t="s">
        <v>290</v>
      </c>
      <c r="F2663" s="162" t="s">
        <v>274</v>
      </c>
      <c r="G2663" s="162"/>
      <c r="O2663" s="162" t="s">
        <v>274</v>
      </c>
      <c r="P2663" s="162"/>
      <c r="Q2663" s="162"/>
      <c r="R2663" s="162"/>
    </row>
    <row r="2664" spans="1:18" x14ac:dyDescent="0.2">
      <c r="A2664" t="s">
        <v>291</v>
      </c>
      <c r="B2664">
        <v>7</v>
      </c>
      <c r="F2664" s="162" t="s">
        <v>274</v>
      </c>
      <c r="G2664" s="162"/>
      <c r="O2664" s="162" t="s">
        <v>274</v>
      </c>
      <c r="P2664" s="162"/>
      <c r="Q2664" s="162"/>
      <c r="R2664" s="162"/>
    </row>
    <row r="2665" spans="1:18" x14ac:dyDescent="0.2">
      <c r="A2665" t="s">
        <v>292</v>
      </c>
      <c r="B2665">
        <v>0</v>
      </c>
      <c r="F2665" s="162" t="s">
        <v>274</v>
      </c>
      <c r="G2665" s="162"/>
      <c r="O2665" s="162" t="s">
        <v>274</v>
      </c>
      <c r="P2665" s="162"/>
      <c r="Q2665" s="162"/>
      <c r="R2665" s="162"/>
    </row>
    <row r="2666" spans="1:18" x14ac:dyDescent="0.2">
      <c r="A2666" t="s">
        <v>293</v>
      </c>
      <c r="B2666">
        <v>202</v>
      </c>
      <c r="F2666" s="162" t="s">
        <v>274</v>
      </c>
      <c r="G2666" s="162"/>
      <c r="O2666" s="162" t="s">
        <v>274</v>
      </c>
      <c r="P2666" s="162"/>
      <c r="Q2666" s="162"/>
      <c r="R2666" s="162"/>
    </row>
    <row r="2667" spans="1:18" x14ac:dyDescent="0.2">
      <c r="A2667" t="s">
        <v>294</v>
      </c>
      <c r="B2667">
        <v>0</v>
      </c>
      <c r="F2667" s="162" t="s">
        <v>274</v>
      </c>
      <c r="G2667" s="162"/>
      <c r="O2667" s="162" t="s">
        <v>274</v>
      </c>
      <c r="P2667" s="162"/>
      <c r="Q2667" s="162"/>
      <c r="R2667" s="162"/>
    </row>
    <row r="2668" spans="1:18" x14ac:dyDescent="0.2">
      <c r="A2668" t="s">
        <v>295</v>
      </c>
      <c r="B2668">
        <v>0</v>
      </c>
      <c r="F2668" s="162" t="s">
        <v>274</v>
      </c>
      <c r="G2668" s="162"/>
      <c r="O2668" s="162" t="s">
        <v>274</v>
      </c>
      <c r="P2668" s="162"/>
      <c r="Q2668" s="162"/>
      <c r="R2668" s="162"/>
    </row>
    <row r="2669" spans="1:18" x14ac:dyDescent="0.2">
      <c r="A2669" t="s">
        <v>296</v>
      </c>
      <c r="B2669">
        <v>0.90190000000000003</v>
      </c>
      <c r="F2669" s="162" t="s">
        <v>274</v>
      </c>
      <c r="G2669" s="162"/>
      <c r="O2669" s="162" t="s">
        <v>274</v>
      </c>
      <c r="P2669" s="162"/>
      <c r="Q2669" s="162"/>
      <c r="R2669" s="162"/>
    </row>
    <row r="2670" spans="1:18" x14ac:dyDescent="0.2">
      <c r="F2670" s="162" t="s">
        <v>274</v>
      </c>
      <c r="G2670" s="162"/>
      <c r="O2670" s="162" t="s">
        <v>274</v>
      </c>
      <c r="P2670" s="162"/>
      <c r="Q2670" s="162"/>
      <c r="R2670" s="162"/>
    </row>
    <row r="2671" spans="1:18" x14ac:dyDescent="0.2">
      <c r="A2671" t="s">
        <v>282</v>
      </c>
      <c r="B2671" t="s">
        <v>106</v>
      </c>
      <c r="C2671" t="s">
        <v>283</v>
      </c>
      <c r="F2671" s="162" t="s">
        <v>274</v>
      </c>
      <c r="G2671" s="162" t="str">
        <f t="shared" ref="G2671" si="1616">B2671</f>
        <v>H&amp;Sconv100-3-8.txt</v>
      </c>
      <c r="H2671">
        <f t="shared" ref="H2671" si="1617">B2672</f>
        <v>20502</v>
      </c>
      <c r="I2671">
        <f t="shared" ref="I2671" si="1618">B2673</f>
        <v>19557</v>
      </c>
      <c r="J2671">
        <f t="shared" ref="J2671" si="1619">B2674</f>
        <v>19557</v>
      </c>
      <c r="K2671">
        <f t="shared" ref="K2671:L2671" si="1620">B2675</f>
        <v>19557</v>
      </c>
      <c r="L2671">
        <f t="shared" si="1620"/>
        <v>19557</v>
      </c>
      <c r="O2671" s="162" t="s">
        <v>274</v>
      </c>
      <c r="P2671" s="162"/>
      <c r="Q2671" s="162"/>
      <c r="R2671" s="162"/>
    </row>
    <row r="2672" spans="1:18" x14ac:dyDescent="0.2">
      <c r="A2672" t="s">
        <v>215</v>
      </c>
      <c r="B2672">
        <v>20502</v>
      </c>
      <c r="C2672" t="s">
        <v>284</v>
      </c>
      <c r="D2672">
        <v>0.28799999999999998</v>
      </c>
      <c r="F2672" s="162" t="s">
        <v>274</v>
      </c>
      <c r="G2672" s="162"/>
      <c r="O2672" s="162" t="s">
        <v>274</v>
      </c>
      <c r="P2672" s="162"/>
      <c r="Q2672" s="162"/>
      <c r="R2672" s="162"/>
    </row>
    <row r="2673" spans="1:18" x14ac:dyDescent="0.2">
      <c r="A2673" t="s">
        <v>216</v>
      </c>
      <c r="B2673">
        <v>19557</v>
      </c>
      <c r="C2673" t="s">
        <v>284</v>
      </c>
      <c r="D2673">
        <v>0.115</v>
      </c>
      <c r="F2673" s="162" t="s">
        <v>274</v>
      </c>
      <c r="G2673" s="162"/>
      <c r="O2673" s="162" t="s">
        <v>274</v>
      </c>
      <c r="P2673" s="162"/>
      <c r="Q2673" s="162"/>
      <c r="R2673" s="162"/>
    </row>
    <row r="2674" spans="1:18" x14ac:dyDescent="0.2">
      <c r="A2674" t="s">
        <v>285</v>
      </c>
      <c r="B2674">
        <v>19557</v>
      </c>
      <c r="F2674" s="162" t="s">
        <v>274</v>
      </c>
      <c r="G2674" s="162"/>
      <c r="O2674" s="162" t="s">
        <v>274</v>
      </c>
      <c r="P2674" s="162"/>
      <c r="R2674" s="162"/>
    </row>
    <row r="2675" spans="1:18" x14ac:dyDescent="0.2">
      <c r="A2675" t="s">
        <v>286</v>
      </c>
      <c r="B2675">
        <v>19557</v>
      </c>
      <c r="C2675">
        <v>19557</v>
      </c>
      <c r="F2675" s="162" t="s">
        <v>274</v>
      </c>
      <c r="G2675" s="162"/>
      <c r="O2675" s="162" t="s">
        <v>274</v>
      </c>
      <c r="P2675" s="162"/>
      <c r="Q2675" s="162"/>
      <c r="R2675" s="162"/>
    </row>
    <row r="2676" spans="1:18" x14ac:dyDescent="0.2">
      <c r="A2676" t="s">
        <v>287</v>
      </c>
      <c r="B2676">
        <v>10050.911</v>
      </c>
      <c r="F2676" s="162" t="s">
        <v>274</v>
      </c>
      <c r="G2676" s="162"/>
      <c r="O2676" s="162" t="s">
        <v>274</v>
      </c>
      <c r="P2676" s="162"/>
      <c r="Q2676" s="162"/>
      <c r="R2676" s="162"/>
    </row>
    <row r="2677" spans="1:18" x14ac:dyDescent="0.2">
      <c r="A2677" t="s">
        <v>288</v>
      </c>
      <c r="B2677">
        <v>109230</v>
      </c>
      <c r="F2677" s="162" t="s">
        <v>274</v>
      </c>
      <c r="G2677" s="162"/>
      <c r="O2677" s="162" t="s">
        <v>274</v>
      </c>
      <c r="P2677" s="162"/>
      <c r="Q2677" s="162"/>
      <c r="R2677" s="162"/>
    </row>
    <row r="2678" spans="1:18" x14ac:dyDescent="0.2">
      <c r="A2678" t="s">
        <v>289</v>
      </c>
      <c r="B2678">
        <v>19339</v>
      </c>
      <c r="F2678" s="162" t="s">
        <v>274</v>
      </c>
      <c r="G2678" s="162"/>
      <c r="O2678" s="162" t="s">
        <v>274</v>
      </c>
      <c r="P2678" s="162"/>
      <c r="Q2678" s="162"/>
      <c r="R2678" s="162"/>
    </row>
    <row r="2679" spans="1:18" x14ac:dyDescent="0.2">
      <c r="F2679" s="162" t="s">
        <v>274</v>
      </c>
      <c r="G2679" s="162"/>
      <c r="O2679" s="162" t="s">
        <v>274</v>
      </c>
      <c r="P2679" s="162"/>
      <c r="Q2679" s="162"/>
      <c r="R2679" s="162"/>
    </row>
    <row r="2680" spans="1:18" x14ac:dyDescent="0.2">
      <c r="A2680" t="s">
        <v>290</v>
      </c>
      <c r="F2680" s="162" t="s">
        <v>274</v>
      </c>
      <c r="G2680" s="162"/>
      <c r="O2680" s="162" t="s">
        <v>274</v>
      </c>
      <c r="P2680" s="162"/>
      <c r="Q2680" s="162"/>
      <c r="R2680" s="162"/>
    </row>
    <row r="2681" spans="1:18" x14ac:dyDescent="0.2">
      <c r="A2681" t="s">
        <v>291</v>
      </c>
      <c r="B2681">
        <v>4</v>
      </c>
      <c r="F2681" s="162" t="s">
        <v>274</v>
      </c>
      <c r="G2681" s="162"/>
      <c r="O2681" s="162" t="s">
        <v>274</v>
      </c>
      <c r="P2681" s="162"/>
      <c r="Q2681" s="162"/>
      <c r="R2681" s="162"/>
    </row>
    <row r="2682" spans="1:18" x14ac:dyDescent="0.2">
      <c r="A2682" t="s">
        <v>292</v>
      </c>
      <c r="B2682">
        <v>0</v>
      </c>
      <c r="F2682" s="162" t="s">
        <v>274</v>
      </c>
      <c r="G2682" s="162"/>
      <c r="O2682" s="162" t="s">
        <v>274</v>
      </c>
      <c r="P2682" s="162"/>
      <c r="Q2682" s="162"/>
      <c r="R2682" s="162"/>
    </row>
    <row r="2683" spans="1:18" x14ac:dyDescent="0.2">
      <c r="A2683" t="s">
        <v>293</v>
      </c>
      <c r="B2683">
        <v>137</v>
      </c>
      <c r="F2683" s="162" t="s">
        <v>274</v>
      </c>
      <c r="G2683" s="162"/>
      <c r="O2683" s="162" t="s">
        <v>274</v>
      </c>
      <c r="P2683" s="162"/>
      <c r="Q2683" s="162"/>
      <c r="R2683" s="162"/>
    </row>
    <row r="2684" spans="1:18" x14ac:dyDescent="0.2">
      <c r="A2684" t="s">
        <v>294</v>
      </c>
      <c r="B2684">
        <v>0</v>
      </c>
      <c r="F2684" s="162" t="s">
        <v>274</v>
      </c>
      <c r="G2684" s="162"/>
      <c r="O2684" s="162" t="s">
        <v>274</v>
      </c>
      <c r="P2684" s="162"/>
      <c r="Q2684" s="162"/>
      <c r="R2684" s="162"/>
    </row>
    <row r="2685" spans="1:18" x14ac:dyDescent="0.2">
      <c r="A2685" t="s">
        <v>295</v>
      </c>
      <c r="B2685">
        <v>0</v>
      </c>
      <c r="F2685" s="162" t="s">
        <v>274</v>
      </c>
      <c r="G2685" s="162"/>
      <c r="O2685" s="162" t="s">
        <v>274</v>
      </c>
      <c r="P2685" s="162"/>
      <c r="Q2685" s="162"/>
      <c r="R2685" s="162"/>
    </row>
    <row r="2686" spans="1:18" x14ac:dyDescent="0.2">
      <c r="A2686" t="s">
        <v>296</v>
      </c>
      <c r="B2686">
        <v>0.91900000000000004</v>
      </c>
      <c r="F2686" s="162" t="s">
        <v>274</v>
      </c>
      <c r="G2686" s="162"/>
      <c r="O2686" s="162" t="s">
        <v>274</v>
      </c>
      <c r="P2686" s="162"/>
      <c r="Q2686" s="162"/>
      <c r="R2686" s="162"/>
    </row>
    <row r="2687" spans="1:18" x14ac:dyDescent="0.2">
      <c r="F2687" s="162" t="s">
        <v>274</v>
      </c>
      <c r="G2687" s="162"/>
      <c r="O2687" s="162" t="s">
        <v>274</v>
      </c>
      <c r="P2687" s="162"/>
      <c r="Q2687" s="162"/>
      <c r="R2687" s="162"/>
    </row>
    <row r="2688" spans="1:18" x14ac:dyDescent="0.2">
      <c r="A2688" t="s">
        <v>282</v>
      </c>
      <c r="B2688" t="s">
        <v>107</v>
      </c>
      <c r="C2688" t="s">
        <v>283</v>
      </c>
      <c r="F2688" s="162" t="s">
        <v>274</v>
      </c>
      <c r="G2688" s="162" t="str">
        <f t="shared" ref="G2688" si="1621">B2688</f>
        <v>H&amp;Sconv100-3-9.txt</v>
      </c>
      <c r="H2688">
        <f t="shared" ref="H2688" si="1622">B2689</f>
        <v>19669</v>
      </c>
      <c r="I2688">
        <f t="shared" ref="I2688" si="1623">B2690</f>
        <v>18036</v>
      </c>
      <c r="J2688">
        <f t="shared" ref="J2688" si="1624">B2691</f>
        <v>18036</v>
      </c>
      <c r="K2688">
        <f t="shared" ref="K2688:L2688" si="1625">B2692</f>
        <v>18036</v>
      </c>
      <c r="L2688">
        <f t="shared" si="1625"/>
        <v>18036</v>
      </c>
      <c r="O2688" s="162" t="s">
        <v>274</v>
      </c>
      <c r="P2688" s="162"/>
      <c r="Q2688" s="162"/>
      <c r="R2688" s="162"/>
    </row>
    <row r="2689" spans="1:18" x14ac:dyDescent="0.2">
      <c r="A2689" t="s">
        <v>215</v>
      </c>
      <c r="B2689">
        <v>19669</v>
      </c>
      <c r="C2689" t="s">
        <v>284</v>
      </c>
      <c r="D2689">
        <v>0.28499999999999998</v>
      </c>
      <c r="F2689" s="162" t="s">
        <v>274</v>
      </c>
      <c r="G2689" s="162"/>
      <c r="O2689" s="162" t="s">
        <v>274</v>
      </c>
      <c r="P2689" s="162"/>
      <c r="Q2689" s="162"/>
      <c r="R2689" s="162"/>
    </row>
    <row r="2690" spans="1:18" x14ac:dyDescent="0.2">
      <c r="A2690" t="s">
        <v>216</v>
      </c>
      <c r="B2690">
        <v>18036</v>
      </c>
      <c r="C2690" t="s">
        <v>284</v>
      </c>
      <c r="D2690">
        <v>8.1000000000000003E-2</v>
      </c>
      <c r="F2690" s="162" t="s">
        <v>274</v>
      </c>
      <c r="G2690" s="162"/>
      <c r="O2690" s="162" t="s">
        <v>274</v>
      </c>
      <c r="P2690" s="162"/>
      <c r="R2690" s="162"/>
    </row>
    <row r="2691" spans="1:18" x14ac:dyDescent="0.2">
      <c r="A2691" t="s">
        <v>285</v>
      </c>
      <c r="B2691">
        <v>18036</v>
      </c>
      <c r="F2691" s="162" t="s">
        <v>274</v>
      </c>
      <c r="G2691" s="162"/>
      <c r="O2691" s="162" t="s">
        <v>274</v>
      </c>
      <c r="P2691" s="162"/>
      <c r="Q2691" s="162"/>
      <c r="R2691" s="162"/>
    </row>
    <row r="2692" spans="1:18" x14ac:dyDescent="0.2">
      <c r="A2692" t="s">
        <v>286</v>
      </c>
      <c r="B2692">
        <v>18036</v>
      </c>
      <c r="C2692">
        <v>18036</v>
      </c>
      <c r="F2692" s="162" t="s">
        <v>274</v>
      </c>
      <c r="G2692" s="162"/>
      <c r="O2692" s="162" t="s">
        <v>274</v>
      </c>
      <c r="P2692" s="162"/>
      <c r="Q2692" s="162"/>
      <c r="R2692" s="162"/>
    </row>
    <row r="2693" spans="1:18" x14ac:dyDescent="0.2">
      <c r="A2693" t="s">
        <v>287</v>
      </c>
      <c r="B2693">
        <v>10062.513000000001</v>
      </c>
      <c r="F2693" s="162" t="s">
        <v>274</v>
      </c>
      <c r="G2693" s="162"/>
      <c r="O2693" s="162" t="s">
        <v>274</v>
      </c>
      <c r="P2693" s="162"/>
      <c r="Q2693" s="162"/>
      <c r="R2693" s="162"/>
    </row>
    <row r="2694" spans="1:18" x14ac:dyDescent="0.2">
      <c r="A2694" t="s">
        <v>288</v>
      </c>
      <c r="B2694">
        <v>100004</v>
      </c>
      <c r="F2694" s="162" t="s">
        <v>274</v>
      </c>
      <c r="G2694" s="162"/>
      <c r="O2694" s="162" t="s">
        <v>274</v>
      </c>
      <c r="P2694" s="162"/>
      <c r="Q2694" s="162"/>
      <c r="R2694" s="162"/>
    </row>
    <row r="2695" spans="1:18" x14ac:dyDescent="0.2">
      <c r="A2695" t="s">
        <v>289</v>
      </c>
      <c r="B2695">
        <v>17911</v>
      </c>
      <c r="F2695" s="162" t="s">
        <v>274</v>
      </c>
      <c r="G2695" s="162"/>
      <c r="O2695" s="162" t="s">
        <v>274</v>
      </c>
      <c r="P2695" s="162"/>
      <c r="Q2695" s="162"/>
      <c r="R2695" s="162"/>
    </row>
    <row r="2696" spans="1:18" x14ac:dyDescent="0.2">
      <c r="F2696" s="162" t="s">
        <v>274</v>
      </c>
      <c r="G2696" s="162"/>
      <c r="O2696" s="162" t="s">
        <v>274</v>
      </c>
      <c r="P2696" s="162"/>
      <c r="Q2696" s="162"/>
      <c r="R2696" s="162"/>
    </row>
    <row r="2697" spans="1:18" x14ac:dyDescent="0.2">
      <c r="A2697" t="s">
        <v>290</v>
      </c>
      <c r="F2697" s="162" t="s">
        <v>274</v>
      </c>
      <c r="G2697" s="162"/>
      <c r="O2697" s="162" t="s">
        <v>274</v>
      </c>
      <c r="P2697" s="162"/>
      <c r="Q2697" s="162"/>
      <c r="R2697" s="162"/>
    </row>
    <row r="2698" spans="1:18" x14ac:dyDescent="0.2">
      <c r="A2698" t="s">
        <v>291</v>
      </c>
      <c r="B2698">
        <v>11</v>
      </c>
      <c r="F2698" s="162" t="s">
        <v>274</v>
      </c>
      <c r="G2698" s="162"/>
      <c r="O2698" s="162" t="s">
        <v>274</v>
      </c>
      <c r="P2698" s="162"/>
      <c r="Q2698" s="162"/>
      <c r="R2698" s="162"/>
    </row>
    <row r="2699" spans="1:18" x14ac:dyDescent="0.2">
      <c r="A2699" t="s">
        <v>292</v>
      </c>
      <c r="B2699">
        <v>0</v>
      </c>
      <c r="F2699" s="162" t="s">
        <v>274</v>
      </c>
      <c r="G2699" s="162"/>
      <c r="O2699" s="162" t="s">
        <v>274</v>
      </c>
      <c r="P2699" s="162"/>
      <c r="Q2699" s="162"/>
      <c r="R2699" s="162"/>
    </row>
    <row r="2700" spans="1:18" x14ac:dyDescent="0.2">
      <c r="A2700" t="s">
        <v>293</v>
      </c>
      <c r="B2700">
        <v>200</v>
      </c>
      <c r="F2700" s="162" t="s">
        <v>274</v>
      </c>
      <c r="G2700" s="162"/>
      <c r="O2700" s="162" t="s">
        <v>274</v>
      </c>
      <c r="P2700" s="162"/>
      <c r="Q2700" s="162"/>
      <c r="R2700" s="162"/>
    </row>
    <row r="2701" spans="1:18" x14ac:dyDescent="0.2">
      <c r="A2701" t="s">
        <v>294</v>
      </c>
      <c r="B2701">
        <v>0</v>
      </c>
      <c r="F2701" s="162" t="s">
        <v>274</v>
      </c>
      <c r="G2701" s="162"/>
      <c r="O2701" s="162" t="s">
        <v>274</v>
      </c>
      <c r="P2701" s="162"/>
      <c r="Q2701" s="162"/>
      <c r="R2701" s="162"/>
    </row>
    <row r="2702" spans="1:18" x14ac:dyDescent="0.2">
      <c r="A2702" t="s">
        <v>295</v>
      </c>
      <c r="B2702">
        <v>0</v>
      </c>
      <c r="F2702" s="162" t="s">
        <v>274</v>
      </c>
      <c r="G2702" s="162"/>
      <c r="O2702" s="162" t="s">
        <v>274</v>
      </c>
      <c r="P2702" s="162"/>
      <c r="Q2702" s="162"/>
      <c r="R2702" s="162"/>
    </row>
    <row r="2703" spans="1:18" x14ac:dyDescent="0.2">
      <c r="A2703" t="s">
        <v>296</v>
      </c>
      <c r="B2703">
        <v>0.89980000000000004</v>
      </c>
      <c r="F2703" s="162" t="s">
        <v>274</v>
      </c>
      <c r="G2703" s="162"/>
      <c r="O2703" s="162" t="s">
        <v>274</v>
      </c>
      <c r="P2703" s="162"/>
      <c r="Q2703" s="162"/>
      <c r="R2703" s="162"/>
    </row>
    <row r="2704" spans="1:18" x14ac:dyDescent="0.2">
      <c r="F2704" s="162" t="s">
        <v>274</v>
      </c>
      <c r="G2704" s="162"/>
      <c r="O2704" s="162" t="s">
        <v>274</v>
      </c>
      <c r="P2704" s="162"/>
      <c r="Q2704" s="162"/>
      <c r="R2704" s="162"/>
    </row>
    <row r="2705" spans="1:18" x14ac:dyDescent="0.2">
      <c r="A2705" t="s">
        <v>282</v>
      </c>
      <c r="B2705" t="s">
        <v>99</v>
      </c>
      <c r="C2705" t="s">
        <v>283</v>
      </c>
      <c r="F2705" s="162" t="s">
        <v>274</v>
      </c>
      <c r="G2705" s="162" t="str">
        <f t="shared" ref="G2705" si="1626">B2705</f>
        <v>H&amp;Sconv100-3-10.txt</v>
      </c>
      <c r="H2705">
        <f t="shared" ref="H2705" si="1627">B2706</f>
        <v>18767</v>
      </c>
      <c r="I2705">
        <f t="shared" ref="I2705" si="1628">B2707</f>
        <v>17259</v>
      </c>
      <c r="J2705">
        <f t="shared" ref="J2705" si="1629">B2708</f>
        <v>17259</v>
      </c>
      <c r="K2705">
        <f t="shared" ref="K2705:L2705" si="1630">B2709</f>
        <v>17259</v>
      </c>
      <c r="L2705">
        <f t="shared" si="1630"/>
        <v>17259</v>
      </c>
      <c r="O2705" s="162" t="s">
        <v>274</v>
      </c>
      <c r="P2705" s="162"/>
      <c r="Q2705" s="162"/>
      <c r="R2705" s="162"/>
    </row>
    <row r="2706" spans="1:18" x14ac:dyDescent="0.2">
      <c r="A2706" t="s">
        <v>215</v>
      </c>
      <c r="B2706">
        <v>18767</v>
      </c>
      <c r="C2706" t="s">
        <v>284</v>
      </c>
      <c r="D2706">
        <v>0.219</v>
      </c>
      <c r="F2706" s="162" t="s">
        <v>274</v>
      </c>
      <c r="G2706" s="162"/>
      <c r="O2706" s="162" t="s">
        <v>274</v>
      </c>
      <c r="P2706" s="162"/>
      <c r="R2706" s="162"/>
    </row>
    <row r="2707" spans="1:18" x14ac:dyDescent="0.2">
      <c r="A2707" t="s">
        <v>216</v>
      </c>
      <c r="B2707">
        <v>17259</v>
      </c>
      <c r="C2707" t="s">
        <v>284</v>
      </c>
      <c r="D2707">
        <v>8.5000000000000006E-2</v>
      </c>
      <c r="F2707" s="162" t="s">
        <v>274</v>
      </c>
      <c r="G2707" s="162"/>
      <c r="O2707" s="162" t="s">
        <v>274</v>
      </c>
      <c r="P2707" s="162"/>
      <c r="Q2707" s="162"/>
      <c r="R2707" s="162"/>
    </row>
    <row r="2708" spans="1:18" x14ac:dyDescent="0.2">
      <c r="A2708" t="s">
        <v>285</v>
      </c>
      <c r="B2708">
        <v>17259</v>
      </c>
      <c r="F2708" s="162" t="s">
        <v>274</v>
      </c>
      <c r="G2708" s="162"/>
      <c r="O2708" s="162" t="s">
        <v>274</v>
      </c>
      <c r="P2708" s="162"/>
      <c r="Q2708" s="162"/>
      <c r="R2708" s="162"/>
    </row>
    <row r="2709" spans="1:18" x14ac:dyDescent="0.2">
      <c r="A2709" t="s">
        <v>286</v>
      </c>
      <c r="B2709">
        <v>17259</v>
      </c>
      <c r="C2709">
        <v>17259</v>
      </c>
      <c r="F2709" s="162" t="s">
        <v>274</v>
      </c>
      <c r="G2709" s="162"/>
      <c r="O2709" s="162" t="s">
        <v>274</v>
      </c>
      <c r="P2709" s="162"/>
      <c r="Q2709" s="162"/>
      <c r="R2709" s="162"/>
    </row>
    <row r="2710" spans="1:18" x14ac:dyDescent="0.2">
      <c r="A2710" t="s">
        <v>287</v>
      </c>
      <c r="B2710">
        <v>10058.893</v>
      </c>
      <c r="F2710" s="162" t="s">
        <v>274</v>
      </c>
      <c r="G2710" s="162"/>
      <c r="O2710" s="162" t="s">
        <v>274</v>
      </c>
      <c r="P2710" s="162"/>
      <c r="Q2710" s="162"/>
      <c r="R2710" s="162"/>
    </row>
    <row r="2711" spans="1:18" x14ac:dyDescent="0.2">
      <c r="A2711" t="s">
        <v>288</v>
      </c>
      <c r="B2711">
        <v>95752</v>
      </c>
      <c r="F2711" s="162" t="s">
        <v>274</v>
      </c>
      <c r="G2711" s="162"/>
      <c r="O2711" s="162" t="s">
        <v>274</v>
      </c>
      <c r="P2711" s="162"/>
      <c r="Q2711" s="162"/>
      <c r="R2711" s="162"/>
    </row>
    <row r="2712" spans="1:18" x14ac:dyDescent="0.2">
      <c r="A2712" t="s">
        <v>289</v>
      </c>
      <c r="B2712">
        <v>17889</v>
      </c>
      <c r="F2712" s="162" t="s">
        <v>274</v>
      </c>
      <c r="G2712" s="162"/>
      <c r="O2712" s="162" t="s">
        <v>274</v>
      </c>
      <c r="P2712" s="162"/>
      <c r="Q2712" s="162"/>
      <c r="R2712" s="162"/>
    </row>
    <row r="2713" spans="1:18" x14ac:dyDescent="0.2">
      <c r="F2713" s="162" t="s">
        <v>274</v>
      </c>
      <c r="G2713" s="162"/>
      <c r="O2713" s="162" t="s">
        <v>274</v>
      </c>
      <c r="P2713" s="162"/>
      <c r="Q2713" s="162"/>
      <c r="R2713" s="162"/>
    </row>
    <row r="2714" spans="1:18" x14ac:dyDescent="0.2">
      <c r="A2714" t="s">
        <v>290</v>
      </c>
      <c r="F2714" s="162" t="s">
        <v>274</v>
      </c>
      <c r="G2714" s="162"/>
      <c r="O2714" s="162" t="s">
        <v>274</v>
      </c>
      <c r="P2714" s="162"/>
      <c r="Q2714" s="162"/>
      <c r="R2714" s="162"/>
    </row>
    <row r="2715" spans="1:18" x14ac:dyDescent="0.2">
      <c r="A2715" t="s">
        <v>291</v>
      </c>
      <c r="B2715">
        <v>5</v>
      </c>
      <c r="F2715" s="162" t="s">
        <v>274</v>
      </c>
      <c r="G2715" s="162"/>
      <c r="O2715" s="162" t="s">
        <v>274</v>
      </c>
      <c r="P2715" s="162"/>
      <c r="Q2715" s="162"/>
      <c r="R2715" s="162"/>
    </row>
    <row r="2716" spans="1:18" x14ac:dyDescent="0.2">
      <c r="A2716" t="s">
        <v>292</v>
      </c>
      <c r="B2716">
        <v>0</v>
      </c>
      <c r="F2716" s="162" t="s">
        <v>274</v>
      </c>
      <c r="G2716" s="162"/>
      <c r="O2716" s="162" t="s">
        <v>274</v>
      </c>
      <c r="P2716" s="162"/>
      <c r="Q2716" s="162"/>
      <c r="R2716" s="162"/>
    </row>
    <row r="2717" spans="1:18" x14ac:dyDescent="0.2">
      <c r="A2717" t="s">
        <v>293</v>
      </c>
      <c r="B2717">
        <v>112</v>
      </c>
      <c r="F2717" s="162" t="s">
        <v>274</v>
      </c>
      <c r="G2717" s="162"/>
      <c r="O2717" s="162" t="s">
        <v>274</v>
      </c>
      <c r="P2717" s="162"/>
      <c r="Q2717" s="162"/>
      <c r="R2717" s="162"/>
    </row>
    <row r="2718" spans="1:18" x14ac:dyDescent="0.2">
      <c r="A2718" t="s">
        <v>294</v>
      </c>
      <c r="B2718">
        <v>0</v>
      </c>
      <c r="F2718" s="162" t="s">
        <v>274</v>
      </c>
      <c r="G2718" s="162"/>
      <c r="O2718" s="162" t="s">
        <v>274</v>
      </c>
      <c r="P2718" s="162"/>
      <c r="Q2718" s="162"/>
      <c r="R2718" s="162"/>
    </row>
    <row r="2719" spans="1:18" x14ac:dyDescent="0.2">
      <c r="A2719" t="s">
        <v>295</v>
      </c>
      <c r="B2719">
        <v>0</v>
      </c>
      <c r="F2719" s="162" t="s">
        <v>274</v>
      </c>
      <c r="G2719" s="162"/>
      <c r="O2719" s="162" t="s">
        <v>274</v>
      </c>
      <c r="P2719" s="162"/>
      <c r="Q2719" s="162"/>
      <c r="R2719" s="162"/>
    </row>
    <row r="2720" spans="1:18" x14ac:dyDescent="0.2">
      <c r="A2720" t="s">
        <v>296</v>
      </c>
      <c r="B2720">
        <v>0.87949999999999995</v>
      </c>
      <c r="F2720" s="162" t="s">
        <v>274</v>
      </c>
      <c r="G2720" s="162"/>
      <c r="O2720" s="162" t="s">
        <v>274</v>
      </c>
      <c r="P2720" s="162"/>
      <c r="Q2720" s="162"/>
      <c r="R2720" s="162"/>
    </row>
    <row r="2721" spans="1:18" x14ac:dyDescent="0.2">
      <c r="F2721" s="162" t="s">
        <v>274</v>
      </c>
      <c r="G2721" s="162"/>
      <c r="O2721" s="162" t="s">
        <v>274</v>
      </c>
      <c r="P2721" s="162"/>
      <c r="Q2721" s="162"/>
      <c r="R2721" s="162"/>
    </row>
    <row r="2722" spans="1:18" x14ac:dyDescent="0.2">
      <c r="A2722" t="s">
        <v>282</v>
      </c>
      <c r="B2722" t="s">
        <v>118</v>
      </c>
      <c r="C2722" t="s">
        <v>283</v>
      </c>
      <c r="F2722" s="162" t="s">
        <v>274</v>
      </c>
      <c r="G2722" s="162" t="str">
        <f t="shared" ref="G2722" si="1631">B2722</f>
        <v>H&amp;Sconv200-3-1.txt</v>
      </c>
      <c r="H2722">
        <f t="shared" ref="H2722" si="1632">B2723</f>
        <v>38384</v>
      </c>
      <c r="I2722">
        <f t="shared" ref="I2722" si="1633">B2724</f>
        <v>35689</v>
      </c>
      <c r="J2722">
        <f t="shared" ref="J2722" si="1634">B2725</f>
        <v>35689</v>
      </c>
      <c r="K2722">
        <f t="shared" ref="K2722:L2722" si="1635">B2726</f>
        <v>35689</v>
      </c>
      <c r="L2722">
        <f t="shared" si="1635"/>
        <v>35689</v>
      </c>
      <c r="O2722" s="162" t="s">
        <v>274</v>
      </c>
      <c r="P2722" s="162"/>
      <c r="R2722" s="162"/>
    </row>
    <row r="2723" spans="1:18" x14ac:dyDescent="0.2">
      <c r="A2723" t="s">
        <v>215</v>
      </c>
      <c r="B2723">
        <v>38384</v>
      </c>
      <c r="C2723" t="s">
        <v>284</v>
      </c>
      <c r="D2723">
        <v>0.216</v>
      </c>
      <c r="F2723" s="162" t="s">
        <v>274</v>
      </c>
      <c r="G2723" s="162"/>
      <c r="O2723" s="162" t="s">
        <v>274</v>
      </c>
      <c r="P2723" s="162"/>
      <c r="Q2723" s="162"/>
      <c r="R2723" s="162"/>
    </row>
    <row r="2724" spans="1:18" x14ac:dyDescent="0.2">
      <c r="A2724" t="s">
        <v>216</v>
      </c>
      <c r="B2724">
        <v>35689</v>
      </c>
      <c r="C2724" t="s">
        <v>284</v>
      </c>
      <c r="D2724">
        <v>0.29199999999999998</v>
      </c>
      <c r="F2724" s="162" t="s">
        <v>274</v>
      </c>
      <c r="G2724" s="162"/>
      <c r="O2724" s="162" t="s">
        <v>274</v>
      </c>
      <c r="P2724" s="162"/>
      <c r="Q2724" s="162"/>
      <c r="R2724" s="162"/>
    </row>
    <row r="2725" spans="1:18" x14ac:dyDescent="0.2">
      <c r="A2725" t="s">
        <v>285</v>
      </c>
      <c r="B2725">
        <v>35689</v>
      </c>
      <c r="F2725" s="162" t="s">
        <v>274</v>
      </c>
      <c r="G2725" s="162"/>
      <c r="O2725" s="162" t="s">
        <v>274</v>
      </c>
      <c r="P2725" s="162"/>
      <c r="Q2725" s="162"/>
      <c r="R2725" s="162"/>
    </row>
    <row r="2726" spans="1:18" x14ac:dyDescent="0.2">
      <c r="A2726" t="s">
        <v>286</v>
      </c>
      <c r="B2726">
        <v>35689</v>
      </c>
      <c r="C2726">
        <v>35689</v>
      </c>
      <c r="F2726" s="162" t="s">
        <v>274</v>
      </c>
      <c r="G2726" s="162"/>
      <c r="O2726" s="162" t="s">
        <v>274</v>
      </c>
      <c r="P2726" s="162"/>
      <c r="Q2726" s="162"/>
      <c r="R2726" s="162"/>
    </row>
    <row r="2727" spans="1:18" x14ac:dyDescent="0.2">
      <c r="A2727" t="s">
        <v>287</v>
      </c>
      <c r="B2727">
        <v>150398.26999999999</v>
      </c>
      <c r="F2727" s="162" t="s">
        <v>274</v>
      </c>
      <c r="G2727" s="162"/>
      <c r="O2727" s="162" t="s">
        <v>274</v>
      </c>
      <c r="P2727" s="162"/>
      <c r="Q2727" s="162"/>
      <c r="R2727" s="162"/>
    </row>
    <row r="2728" spans="1:18" x14ac:dyDescent="0.2">
      <c r="A2728" t="s">
        <v>288</v>
      </c>
      <c r="B2728">
        <v>592616</v>
      </c>
      <c r="F2728" s="162" t="s">
        <v>274</v>
      </c>
      <c r="G2728" s="162"/>
      <c r="O2728" s="162" t="s">
        <v>274</v>
      </c>
      <c r="P2728" s="162"/>
      <c r="Q2728" s="162"/>
      <c r="R2728" s="162"/>
    </row>
    <row r="2729" spans="1:18" x14ac:dyDescent="0.2">
      <c r="A2729" t="s">
        <v>289</v>
      </c>
      <c r="B2729">
        <v>165380</v>
      </c>
      <c r="F2729" s="162" t="s">
        <v>274</v>
      </c>
      <c r="G2729" s="162"/>
      <c r="O2729" s="162" t="s">
        <v>274</v>
      </c>
      <c r="P2729" s="162"/>
      <c r="Q2729" s="162"/>
      <c r="R2729" s="162"/>
    </row>
    <row r="2730" spans="1:18" x14ac:dyDescent="0.2">
      <c r="F2730" s="162" t="s">
        <v>274</v>
      </c>
      <c r="G2730" s="162"/>
      <c r="O2730" s="162" t="s">
        <v>274</v>
      </c>
      <c r="P2730" s="162"/>
      <c r="Q2730" s="162"/>
      <c r="R2730" s="162"/>
    </row>
    <row r="2731" spans="1:18" x14ac:dyDescent="0.2">
      <c r="A2731" t="s">
        <v>290</v>
      </c>
      <c r="F2731" s="162" t="s">
        <v>274</v>
      </c>
      <c r="G2731" s="162"/>
      <c r="O2731" s="162" t="s">
        <v>274</v>
      </c>
      <c r="P2731" s="162"/>
      <c r="Q2731" s="162"/>
      <c r="R2731" s="162"/>
    </row>
    <row r="2732" spans="1:18" x14ac:dyDescent="0.2">
      <c r="A2732" t="s">
        <v>291</v>
      </c>
      <c r="B2732">
        <v>32</v>
      </c>
      <c r="F2732" s="162" t="s">
        <v>274</v>
      </c>
      <c r="G2732" s="162"/>
      <c r="O2732" s="162" t="s">
        <v>274</v>
      </c>
      <c r="P2732" s="162"/>
      <c r="Q2732" s="162"/>
      <c r="R2732" s="162"/>
    </row>
    <row r="2733" spans="1:18" x14ac:dyDescent="0.2">
      <c r="A2733" t="s">
        <v>292</v>
      </c>
      <c r="B2733">
        <v>0</v>
      </c>
      <c r="F2733" s="162" t="s">
        <v>274</v>
      </c>
      <c r="G2733" s="162"/>
      <c r="O2733" s="162" t="s">
        <v>274</v>
      </c>
      <c r="P2733" s="162"/>
      <c r="Q2733" s="162"/>
      <c r="R2733" s="162"/>
    </row>
    <row r="2734" spans="1:18" x14ac:dyDescent="0.2">
      <c r="A2734" t="s">
        <v>293</v>
      </c>
      <c r="B2734">
        <v>2322</v>
      </c>
      <c r="F2734" s="162" t="s">
        <v>274</v>
      </c>
      <c r="G2734" s="162"/>
      <c r="O2734" s="162" t="s">
        <v>274</v>
      </c>
      <c r="P2734" s="162"/>
      <c r="Q2734" s="162"/>
      <c r="R2734" s="162"/>
    </row>
    <row r="2735" spans="1:18" x14ac:dyDescent="0.2">
      <c r="A2735" t="s">
        <v>294</v>
      </c>
      <c r="B2735">
        <v>0</v>
      </c>
      <c r="F2735" s="162" t="s">
        <v>274</v>
      </c>
      <c r="G2735" s="162"/>
      <c r="O2735" s="162" t="s">
        <v>274</v>
      </c>
      <c r="P2735" s="162"/>
      <c r="Q2735" s="162"/>
      <c r="R2735" s="162"/>
    </row>
    <row r="2736" spans="1:18" x14ac:dyDescent="0.2">
      <c r="A2736" t="s">
        <v>295</v>
      </c>
      <c r="B2736">
        <v>0</v>
      </c>
      <c r="F2736" s="162" t="s">
        <v>274</v>
      </c>
      <c r="G2736" s="162"/>
      <c r="O2736" s="162" t="s">
        <v>274</v>
      </c>
      <c r="P2736" s="162"/>
      <c r="Q2736" s="162"/>
      <c r="R2736" s="162"/>
    </row>
    <row r="2737" spans="1:18" x14ac:dyDescent="0.2">
      <c r="A2737" t="s">
        <v>296</v>
      </c>
      <c r="B2737">
        <v>0.88749999999999996</v>
      </c>
      <c r="F2737" s="162" t="s">
        <v>274</v>
      </c>
      <c r="G2737" s="162"/>
      <c r="O2737" s="162" t="s">
        <v>274</v>
      </c>
      <c r="P2737" s="162"/>
      <c r="Q2737" s="162"/>
      <c r="R2737" s="162"/>
    </row>
    <row r="2738" spans="1:18" x14ac:dyDescent="0.2">
      <c r="F2738" s="162" t="s">
        <v>274</v>
      </c>
      <c r="G2738" s="162"/>
      <c r="O2738" s="162" t="s">
        <v>274</v>
      </c>
      <c r="P2738" s="162"/>
      <c r="R2738" s="162"/>
    </row>
    <row r="2739" spans="1:18" x14ac:dyDescent="0.2">
      <c r="A2739" t="s">
        <v>282</v>
      </c>
      <c r="B2739" t="s">
        <v>120</v>
      </c>
      <c r="C2739" t="s">
        <v>283</v>
      </c>
      <c r="F2739" s="162" t="s">
        <v>274</v>
      </c>
      <c r="G2739" s="162" t="str">
        <f t="shared" ref="G2739" si="1636">B2739</f>
        <v>H&amp;Sconv200-3-2.txt</v>
      </c>
      <c r="H2739">
        <f t="shared" ref="H2739" si="1637">B2740</f>
        <v>39662</v>
      </c>
      <c r="I2739">
        <f t="shared" ref="I2739" si="1638">B2741</f>
        <v>36544</v>
      </c>
      <c r="J2739">
        <f t="shared" ref="J2739" si="1639">B2742</f>
        <v>36526</v>
      </c>
      <c r="K2739">
        <f t="shared" ref="K2739:L2739" si="1640">B2743</f>
        <v>36544</v>
      </c>
      <c r="L2739">
        <f t="shared" si="1640"/>
        <v>36526</v>
      </c>
      <c r="O2739" s="162" t="s">
        <v>274</v>
      </c>
      <c r="P2739" s="162"/>
      <c r="Q2739" s="162"/>
      <c r="R2739" s="162"/>
    </row>
    <row r="2740" spans="1:18" x14ac:dyDescent="0.2">
      <c r="A2740" t="s">
        <v>215</v>
      </c>
      <c r="B2740">
        <v>39662</v>
      </c>
      <c r="C2740" t="s">
        <v>284</v>
      </c>
      <c r="D2740">
        <v>0.89500000000000002</v>
      </c>
      <c r="F2740" s="162" t="s">
        <v>274</v>
      </c>
      <c r="G2740" s="162"/>
      <c r="O2740" s="162" t="s">
        <v>274</v>
      </c>
      <c r="P2740" s="162"/>
      <c r="Q2740" s="162"/>
      <c r="R2740" s="162"/>
    </row>
    <row r="2741" spans="1:18" x14ac:dyDescent="0.2">
      <c r="A2741" t="s">
        <v>216</v>
      </c>
      <c r="B2741">
        <v>36544</v>
      </c>
      <c r="C2741" t="s">
        <v>284</v>
      </c>
      <c r="D2741">
        <v>0.18</v>
      </c>
      <c r="F2741" s="162" t="s">
        <v>274</v>
      </c>
      <c r="G2741" s="162"/>
      <c r="O2741" s="162" t="s">
        <v>274</v>
      </c>
      <c r="P2741" s="162"/>
      <c r="Q2741" s="162"/>
      <c r="R2741" s="162"/>
    </row>
    <row r="2742" spans="1:18" x14ac:dyDescent="0.2">
      <c r="A2742" t="s">
        <v>285</v>
      </c>
      <c r="B2742">
        <v>36526</v>
      </c>
      <c r="F2742" s="162" t="s">
        <v>274</v>
      </c>
      <c r="G2742" s="162"/>
      <c r="O2742" s="162" t="s">
        <v>274</v>
      </c>
      <c r="P2742" s="162"/>
      <c r="Q2742" s="162"/>
      <c r="R2742" s="162"/>
    </row>
    <row r="2743" spans="1:18" x14ac:dyDescent="0.2">
      <c r="A2743" t="s">
        <v>286</v>
      </c>
      <c r="B2743">
        <v>36544</v>
      </c>
      <c r="C2743">
        <v>36526</v>
      </c>
      <c r="F2743" s="162" t="s">
        <v>274</v>
      </c>
      <c r="G2743" s="162"/>
      <c r="O2743" s="162" t="s">
        <v>274</v>
      </c>
      <c r="P2743" s="162"/>
      <c r="Q2743" s="162"/>
      <c r="R2743" s="162"/>
    </row>
    <row r="2744" spans="1:18" x14ac:dyDescent="0.2">
      <c r="A2744" t="s">
        <v>287</v>
      </c>
      <c r="B2744">
        <v>150305.916</v>
      </c>
      <c r="F2744" s="162" t="s">
        <v>274</v>
      </c>
      <c r="G2744" s="162"/>
      <c r="O2744" s="162" t="s">
        <v>274</v>
      </c>
      <c r="P2744" s="162"/>
      <c r="Q2744" s="162"/>
      <c r="R2744" s="162"/>
    </row>
    <row r="2745" spans="1:18" x14ac:dyDescent="0.2">
      <c r="A2745" t="s">
        <v>288</v>
      </c>
      <c r="B2745">
        <v>497362</v>
      </c>
      <c r="F2745" s="162" t="s">
        <v>274</v>
      </c>
      <c r="G2745" s="162"/>
      <c r="O2745" s="162" t="s">
        <v>274</v>
      </c>
      <c r="P2745" s="162"/>
      <c r="Q2745" s="162"/>
      <c r="R2745" s="162"/>
    </row>
    <row r="2746" spans="1:18" x14ac:dyDescent="0.2">
      <c r="A2746" t="s">
        <v>289</v>
      </c>
      <c r="B2746">
        <v>138136</v>
      </c>
      <c r="F2746" s="162" t="s">
        <v>274</v>
      </c>
      <c r="G2746" s="162"/>
      <c r="O2746" s="162" t="s">
        <v>274</v>
      </c>
      <c r="P2746" s="162"/>
      <c r="Q2746" s="162"/>
      <c r="R2746" s="162"/>
    </row>
    <row r="2747" spans="1:18" x14ac:dyDescent="0.2">
      <c r="F2747" s="162" t="s">
        <v>274</v>
      </c>
      <c r="G2747" s="162"/>
      <c r="O2747" s="162" t="s">
        <v>274</v>
      </c>
      <c r="P2747" s="162"/>
      <c r="Q2747" s="162"/>
      <c r="R2747" s="162"/>
    </row>
    <row r="2748" spans="1:18" x14ac:dyDescent="0.2">
      <c r="A2748" t="s">
        <v>290</v>
      </c>
      <c r="F2748" s="162" t="s">
        <v>274</v>
      </c>
      <c r="G2748" s="162"/>
      <c r="O2748" s="162" t="s">
        <v>274</v>
      </c>
      <c r="P2748" s="162"/>
      <c r="Q2748" s="162"/>
      <c r="R2748" s="162"/>
    </row>
    <row r="2749" spans="1:18" x14ac:dyDescent="0.2">
      <c r="A2749" t="s">
        <v>291</v>
      </c>
      <c r="B2749">
        <v>14</v>
      </c>
      <c r="F2749" s="162" t="s">
        <v>274</v>
      </c>
      <c r="G2749" s="162"/>
      <c r="O2749" s="162" t="s">
        <v>274</v>
      </c>
      <c r="P2749" s="162"/>
      <c r="Q2749" s="162"/>
      <c r="R2749" s="162"/>
    </row>
    <row r="2750" spans="1:18" x14ac:dyDescent="0.2">
      <c r="A2750" t="s">
        <v>292</v>
      </c>
      <c r="B2750">
        <v>0</v>
      </c>
      <c r="F2750" s="162" t="s">
        <v>274</v>
      </c>
      <c r="G2750" s="162"/>
      <c r="O2750" s="162" t="s">
        <v>274</v>
      </c>
      <c r="P2750" s="162"/>
      <c r="Q2750" s="162"/>
      <c r="R2750" s="162"/>
    </row>
    <row r="2751" spans="1:18" x14ac:dyDescent="0.2">
      <c r="A2751" t="s">
        <v>293</v>
      </c>
      <c r="B2751">
        <v>439</v>
      </c>
      <c r="F2751" s="162" t="s">
        <v>274</v>
      </c>
      <c r="G2751" s="162"/>
      <c r="O2751" s="162" t="s">
        <v>274</v>
      </c>
      <c r="P2751" s="162"/>
      <c r="Q2751" s="162"/>
      <c r="R2751" s="162"/>
    </row>
    <row r="2752" spans="1:18" x14ac:dyDescent="0.2">
      <c r="A2752" t="s">
        <v>294</v>
      </c>
      <c r="B2752">
        <v>0</v>
      </c>
      <c r="F2752" s="162" t="s">
        <v>274</v>
      </c>
      <c r="G2752" s="162"/>
      <c r="O2752" s="162" t="s">
        <v>274</v>
      </c>
      <c r="P2752" s="162"/>
      <c r="Q2752" s="162"/>
      <c r="R2752" s="162"/>
    </row>
    <row r="2753" spans="1:18" x14ac:dyDescent="0.2">
      <c r="A2753" t="s">
        <v>295</v>
      </c>
      <c r="B2753">
        <v>0</v>
      </c>
      <c r="F2753" s="162" t="s">
        <v>274</v>
      </c>
      <c r="G2753" s="162"/>
      <c r="O2753" s="162" t="s">
        <v>274</v>
      </c>
      <c r="P2753" s="162"/>
      <c r="Q2753" s="162"/>
      <c r="R2753" s="162"/>
    </row>
    <row r="2754" spans="1:18" x14ac:dyDescent="0.2">
      <c r="A2754" t="s">
        <v>296</v>
      </c>
      <c r="B2754">
        <v>0.90620000000000001</v>
      </c>
      <c r="F2754" s="162" t="s">
        <v>274</v>
      </c>
      <c r="G2754" s="162"/>
      <c r="O2754" s="162" t="s">
        <v>274</v>
      </c>
      <c r="P2754" s="162"/>
      <c r="R2754" s="162"/>
    </row>
    <row r="2755" spans="1:18" x14ac:dyDescent="0.2">
      <c r="F2755" s="162" t="s">
        <v>274</v>
      </c>
      <c r="G2755" s="162"/>
      <c r="O2755" s="162" t="s">
        <v>274</v>
      </c>
      <c r="P2755" s="162"/>
      <c r="Q2755" s="162"/>
      <c r="R2755" s="162"/>
    </row>
    <row r="2756" spans="1:18" x14ac:dyDescent="0.2">
      <c r="A2756" t="s">
        <v>282</v>
      </c>
      <c r="B2756" t="s">
        <v>121</v>
      </c>
      <c r="C2756" t="s">
        <v>283</v>
      </c>
      <c r="F2756" s="162" t="s">
        <v>274</v>
      </c>
      <c r="G2756" s="162" t="str">
        <f t="shared" ref="G2756" si="1641">B2756</f>
        <v>H&amp;Sconv200-3-3.txt</v>
      </c>
      <c r="H2756">
        <f t="shared" ref="H2756" si="1642">B2757</f>
        <v>36283</v>
      </c>
      <c r="I2756">
        <f t="shared" ref="I2756" si="1643">B2758</f>
        <v>33604</v>
      </c>
      <c r="J2756">
        <f t="shared" ref="J2756" si="1644">B2759</f>
        <v>33604</v>
      </c>
      <c r="K2756">
        <f t="shared" ref="K2756:L2756" si="1645">B2760</f>
        <v>33604</v>
      </c>
      <c r="L2756">
        <f t="shared" si="1645"/>
        <v>33604</v>
      </c>
      <c r="O2756" s="162" t="s">
        <v>274</v>
      </c>
      <c r="P2756" s="162"/>
      <c r="Q2756" s="162"/>
      <c r="R2756" s="162"/>
    </row>
    <row r="2757" spans="1:18" x14ac:dyDescent="0.2">
      <c r="A2757" t="s">
        <v>215</v>
      </c>
      <c r="B2757">
        <v>36283</v>
      </c>
      <c r="C2757" t="s">
        <v>284</v>
      </c>
      <c r="D2757">
        <v>1.474</v>
      </c>
      <c r="F2757" s="162" t="s">
        <v>274</v>
      </c>
      <c r="G2757" s="162"/>
      <c r="O2757" s="162" t="s">
        <v>274</v>
      </c>
      <c r="P2757" s="162"/>
      <c r="Q2757" s="162"/>
      <c r="R2757" s="162"/>
    </row>
    <row r="2758" spans="1:18" x14ac:dyDescent="0.2">
      <c r="A2758" t="s">
        <v>216</v>
      </c>
      <c r="B2758">
        <v>33604</v>
      </c>
      <c r="C2758" t="s">
        <v>284</v>
      </c>
      <c r="D2758">
        <v>0.34100000000000003</v>
      </c>
      <c r="F2758" s="162" t="s">
        <v>274</v>
      </c>
      <c r="G2758" s="162"/>
      <c r="O2758" s="162" t="s">
        <v>274</v>
      </c>
      <c r="P2758" s="162"/>
      <c r="Q2758" s="162"/>
      <c r="R2758" s="162"/>
    </row>
    <row r="2759" spans="1:18" x14ac:dyDescent="0.2">
      <c r="A2759" t="s">
        <v>285</v>
      </c>
      <c r="B2759">
        <v>33604</v>
      </c>
      <c r="F2759" s="162" t="s">
        <v>274</v>
      </c>
      <c r="G2759" s="162"/>
      <c r="O2759" s="162" t="s">
        <v>274</v>
      </c>
      <c r="P2759" s="162"/>
      <c r="Q2759" s="162"/>
      <c r="R2759" s="162"/>
    </row>
    <row r="2760" spans="1:18" x14ac:dyDescent="0.2">
      <c r="A2760" t="s">
        <v>286</v>
      </c>
      <c r="B2760">
        <v>33604</v>
      </c>
      <c r="C2760">
        <v>33604</v>
      </c>
      <c r="F2760" s="162" t="s">
        <v>274</v>
      </c>
      <c r="G2760" s="162"/>
      <c r="O2760" s="162" t="s">
        <v>274</v>
      </c>
      <c r="P2760" s="162"/>
      <c r="Q2760" s="162"/>
      <c r="R2760" s="162"/>
    </row>
    <row r="2761" spans="1:18" x14ac:dyDescent="0.2">
      <c r="A2761" t="s">
        <v>287</v>
      </c>
      <c r="B2761">
        <v>150332.94200000001</v>
      </c>
      <c r="F2761" s="162" t="s">
        <v>274</v>
      </c>
      <c r="G2761" s="162"/>
      <c r="O2761" s="162" t="s">
        <v>274</v>
      </c>
      <c r="P2761" s="162"/>
      <c r="Q2761" s="162"/>
      <c r="R2761" s="162"/>
    </row>
    <row r="2762" spans="1:18" x14ac:dyDescent="0.2">
      <c r="A2762" t="s">
        <v>288</v>
      </c>
      <c r="B2762">
        <v>514172</v>
      </c>
      <c r="F2762" s="162" t="s">
        <v>274</v>
      </c>
      <c r="G2762" s="162"/>
      <c r="O2762" s="162" t="s">
        <v>274</v>
      </c>
      <c r="P2762" s="162"/>
      <c r="Q2762" s="162"/>
      <c r="R2762" s="162"/>
    </row>
    <row r="2763" spans="1:18" x14ac:dyDescent="0.2">
      <c r="A2763" t="s">
        <v>289</v>
      </c>
      <c r="B2763">
        <v>144152</v>
      </c>
      <c r="F2763" s="162" t="s">
        <v>274</v>
      </c>
      <c r="G2763" s="162"/>
      <c r="O2763" s="162" t="s">
        <v>274</v>
      </c>
      <c r="P2763" s="162"/>
      <c r="Q2763" s="162"/>
      <c r="R2763" s="162"/>
    </row>
    <row r="2764" spans="1:18" x14ac:dyDescent="0.2">
      <c r="F2764" s="162" t="s">
        <v>274</v>
      </c>
      <c r="G2764" s="162"/>
      <c r="O2764" s="162" t="s">
        <v>274</v>
      </c>
      <c r="P2764" s="162"/>
      <c r="Q2764" s="162"/>
      <c r="R2764" s="162"/>
    </row>
    <row r="2765" spans="1:18" x14ac:dyDescent="0.2">
      <c r="A2765" t="s">
        <v>290</v>
      </c>
      <c r="F2765" s="162" t="s">
        <v>274</v>
      </c>
      <c r="G2765" s="162"/>
      <c r="O2765" s="162" t="s">
        <v>274</v>
      </c>
      <c r="P2765" s="162"/>
      <c r="Q2765" s="162"/>
      <c r="R2765" s="162"/>
    </row>
    <row r="2766" spans="1:18" x14ac:dyDescent="0.2">
      <c r="A2766" t="s">
        <v>291</v>
      </c>
      <c r="B2766">
        <v>25</v>
      </c>
      <c r="F2766" s="162" t="s">
        <v>274</v>
      </c>
      <c r="G2766" s="162"/>
      <c r="O2766" s="162" t="s">
        <v>274</v>
      </c>
      <c r="P2766" s="162"/>
      <c r="Q2766" s="162"/>
      <c r="R2766" s="162"/>
    </row>
    <row r="2767" spans="1:18" x14ac:dyDescent="0.2">
      <c r="A2767" t="s">
        <v>292</v>
      </c>
      <c r="B2767">
        <v>0</v>
      </c>
      <c r="F2767" s="162" t="s">
        <v>274</v>
      </c>
      <c r="G2767" s="162"/>
      <c r="O2767" s="162" t="s">
        <v>274</v>
      </c>
      <c r="P2767" s="162"/>
      <c r="Q2767" s="162"/>
      <c r="R2767" s="162"/>
    </row>
    <row r="2768" spans="1:18" x14ac:dyDescent="0.2">
      <c r="A2768" t="s">
        <v>293</v>
      </c>
      <c r="B2768">
        <v>844</v>
      </c>
      <c r="F2768" s="162" t="s">
        <v>274</v>
      </c>
      <c r="G2768" s="162"/>
      <c r="O2768" s="162" t="s">
        <v>274</v>
      </c>
      <c r="P2768" s="162"/>
      <c r="Q2768" s="162"/>
      <c r="R2768" s="162"/>
    </row>
    <row r="2769" spans="1:18" x14ac:dyDescent="0.2">
      <c r="A2769" t="s">
        <v>294</v>
      </c>
      <c r="B2769">
        <v>0</v>
      </c>
      <c r="F2769" s="162" t="s">
        <v>274</v>
      </c>
      <c r="G2769" s="162"/>
      <c r="O2769" s="162" t="s">
        <v>274</v>
      </c>
      <c r="P2769" s="162"/>
      <c r="Q2769" s="162"/>
      <c r="R2769" s="162"/>
    </row>
    <row r="2770" spans="1:18" x14ac:dyDescent="0.2">
      <c r="A2770" t="s">
        <v>295</v>
      </c>
      <c r="B2770">
        <v>0</v>
      </c>
      <c r="F2770" s="162" t="s">
        <v>274</v>
      </c>
      <c r="G2770" s="162"/>
      <c r="O2770" s="162" t="s">
        <v>274</v>
      </c>
      <c r="P2770" s="162"/>
      <c r="R2770" s="162"/>
    </row>
    <row r="2771" spans="1:18" x14ac:dyDescent="0.2">
      <c r="A2771" t="s">
        <v>296</v>
      </c>
      <c r="B2771">
        <v>0.89049999999999996</v>
      </c>
      <c r="F2771" s="162" t="s">
        <v>274</v>
      </c>
      <c r="G2771" s="162"/>
      <c r="O2771" s="162" t="s">
        <v>274</v>
      </c>
      <c r="P2771" s="162"/>
      <c r="Q2771" s="162"/>
      <c r="R2771" s="162"/>
    </row>
    <row r="2772" spans="1:18" x14ac:dyDescent="0.2">
      <c r="F2772" s="162" t="s">
        <v>274</v>
      </c>
      <c r="G2772" s="162"/>
      <c r="O2772" s="162" t="s">
        <v>274</v>
      </c>
      <c r="P2772" s="162"/>
      <c r="Q2772" s="162"/>
      <c r="R2772" s="162"/>
    </row>
    <row r="2773" spans="1:18" x14ac:dyDescent="0.2">
      <c r="A2773" t="s">
        <v>282</v>
      </c>
      <c r="B2773" t="s">
        <v>122</v>
      </c>
      <c r="C2773" t="s">
        <v>283</v>
      </c>
      <c r="F2773" s="162" t="s">
        <v>274</v>
      </c>
      <c r="G2773" s="162" t="str">
        <f t="shared" ref="G2773" si="1646">B2773</f>
        <v>H&amp;Sconv200-3-4.txt</v>
      </c>
      <c r="H2773">
        <f t="shared" ref="H2773" si="1647">B2774</f>
        <v>37394</v>
      </c>
      <c r="I2773">
        <f t="shared" ref="I2773" si="1648">B2775</f>
        <v>34537</v>
      </c>
      <c r="J2773">
        <f t="shared" ref="J2773" si="1649">B2776</f>
        <v>34532</v>
      </c>
      <c r="K2773">
        <f t="shared" ref="K2773:L2773" si="1650">B2777</f>
        <v>34537</v>
      </c>
      <c r="L2773">
        <f t="shared" si="1650"/>
        <v>34532</v>
      </c>
      <c r="O2773" s="162" t="s">
        <v>274</v>
      </c>
      <c r="P2773" s="162"/>
      <c r="Q2773" s="162"/>
      <c r="R2773" s="162"/>
    </row>
    <row r="2774" spans="1:18" x14ac:dyDescent="0.2">
      <c r="A2774" t="s">
        <v>215</v>
      </c>
      <c r="B2774">
        <v>37394</v>
      </c>
      <c r="C2774" t="s">
        <v>284</v>
      </c>
      <c r="D2774">
        <v>1.04</v>
      </c>
      <c r="F2774" s="162" t="s">
        <v>274</v>
      </c>
      <c r="G2774" s="162"/>
      <c r="O2774" s="162" t="s">
        <v>274</v>
      </c>
      <c r="P2774" s="162"/>
      <c r="Q2774" s="162"/>
      <c r="R2774" s="162"/>
    </row>
    <row r="2775" spans="1:18" x14ac:dyDescent="0.2">
      <c r="A2775" t="s">
        <v>216</v>
      </c>
      <c r="B2775">
        <v>34537</v>
      </c>
      <c r="C2775" t="s">
        <v>284</v>
      </c>
      <c r="D2775">
        <v>0.17199999999999999</v>
      </c>
      <c r="F2775" s="162" t="s">
        <v>274</v>
      </c>
      <c r="G2775" s="162"/>
      <c r="O2775" s="162" t="s">
        <v>274</v>
      </c>
      <c r="P2775" s="162"/>
      <c r="Q2775" s="162"/>
      <c r="R2775" s="162"/>
    </row>
    <row r="2776" spans="1:18" x14ac:dyDescent="0.2">
      <c r="A2776" t="s">
        <v>285</v>
      </c>
      <c r="B2776">
        <v>34532</v>
      </c>
      <c r="F2776" s="162" t="s">
        <v>274</v>
      </c>
      <c r="G2776" s="162"/>
      <c r="O2776" s="162" t="s">
        <v>274</v>
      </c>
      <c r="P2776" s="162"/>
      <c r="Q2776" s="162"/>
      <c r="R2776" s="162"/>
    </row>
    <row r="2777" spans="1:18" x14ac:dyDescent="0.2">
      <c r="A2777" t="s">
        <v>286</v>
      </c>
      <c r="B2777">
        <v>34537</v>
      </c>
      <c r="C2777">
        <v>34532</v>
      </c>
      <c r="F2777" s="162" t="s">
        <v>274</v>
      </c>
      <c r="G2777" s="162"/>
      <c r="O2777" s="162" t="s">
        <v>274</v>
      </c>
      <c r="P2777" s="162"/>
      <c r="Q2777" s="162"/>
      <c r="R2777" s="162"/>
    </row>
    <row r="2778" spans="1:18" x14ac:dyDescent="0.2">
      <c r="A2778" t="s">
        <v>287</v>
      </c>
      <c r="B2778">
        <v>150500.584</v>
      </c>
      <c r="F2778" s="162" t="s">
        <v>274</v>
      </c>
      <c r="G2778" s="162"/>
      <c r="O2778" s="162" t="s">
        <v>274</v>
      </c>
      <c r="P2778" s="162"/>
      <c r="Q2778" s="162"/>
      <c r="R2778" s="162"/>
    </row>
    <row r="2779" spans="1:18" x14ac:dyDescent="0.2">
      <c r="A2779" t="s">
        <v>288</v>
      </c>
      <c r="B2779">
        <v>466248</v>
      </c>
      <c r="F2779" s="162" t="s">
        <v>274</v>
      </c>
      <c r="G2779" s="162"/>
      <c r="O2779" s="162" t="s">
        <v>274</v>
      </c>
      <c r="P2779" s="162"/>
      <c r="Q2779" s="162"/>
      <c r="R2779" s="162"/>
    </row>
    <row r="2780" spans="1:18" x14ac:dyDescent="0.2">
      <c r="A2780" t="s">
        <v>289</v>
      </c>
      <c r="B2780">
        <v>130969</v>
      </c>
      <c r="F2780" s="162" t="s">
        <v>274</v>
      </c>
      <c r="G2780" s="162"/>
      <c r="O2780" s="162" t="s">
        <v>274</v>
      </c>
      <c r="P2780" s="162"/>
      <c r="Q2780" s="162"/>
      <c r="R2780" s="162"/>
    </row>
    <row r="2781" spans="1:18" x14ac:dyDescent="0.2">
      <c r="F2781" s="162" t="s">
        <v>274</v>
      </c>
      <c r="G2781" s="162"/>
      <c r="O2781" s="162" t="s">
        <v>274</v>
      </c>
      <c r="P2781" s="162"/>
      <c r="Q2781" s="162"/>
      <c r="R2781" s="162"/>
    </row>
    <row r="2782" spans="1:18" x14ac:dyDescent="0.2">
      <c r="A2782" t="s">
        <v>290</v>
      </c>
      <c r="F2782" s="162" t="s">
        <v>274</v>
      </c>
      <c r="G2782" s="162"/>
      <c r="O2782" s="162" t="s">
        <v>274</v>
      </c>
      <c r="P2782" s="162"/>
      <c r="Q2782" s="162"/>
      <c r="R2782" s="162"/>
    </row>
    <row r="2783" spans="1:18" x14ac:dyDescent="0.2">
      <c r="A2783" t="s">
        <v>291</v>
      </c>
      <c r="B2783">
        <v>30</v>
      </c>
      <c r="F2783" s="162" t="s">
        <v>274</v>
      </c>
      <c r="G2783" s="162"/>
      <c r="O2783" s="162" t="s">
        <v>274</v>
      </c>
      <c r="P2783" s="162"/>
      <c r="Q2783" s="162"/>
      <c r="R2783" s="162"/>
    </row>
    <row r="2784" spans="1:18" x14ac:dyDescent="0.2">
      <c r="A2784" t="s">
        <v>292</v>
      </c>
      <c r="B2784">
        <v>0</v>
      </c>
      <c r="F2784" s="162" t="s">
        <v>274</v>
      </c>
      <c r="G2784" s="162"/>
      <c r="O2784" s="162" t="s">
        <v>274</v>
      </c>
      <c r="P2784" s="162"/>
      <c r="Q2784" s="162"/>
      <c r="R2784" s="162"/>
    </row>
    <row r="2785" spans="1:18" x14ac:dyDescent="0.2">
      <c r="A2785" t="s">
        <v>293</v>
      </c>
      <c r="B2785">
        <v>2076</v>
      </c>
      <c r="F2785" s="162" t="s">
        <v>274</v>
      </c>
      <c r="G2785" s="162"/>
      <c r="O2785" s="162" t="s">
        <v>274</v>
      </c>
      <c r="P2785" s="162"/>
      <c r="Q2785" s="162"/>
      <c r="R2785" s="162"/>
    </row>
    <row r="2786" spans="1:18" x14ac:dyDescent="0.2">
      <c r="A2786" t="s">
        <v>294</v>
      </c>
      <c r="B2786">
        <v>0</v>
      </c>
      <c r="F2786" s="162" t="s">
        <v>274</v>
      </c>
      <c r="G2786" s="162"/>
      <c r="O2786" s="162" t="s">
        <v>274</v>
      </c>
      <c r="P2786" s="162"/>
      <c r="R2786" s="162"/>
    </row>
    <row r="2787" spans="1:18" x14ac:dyDescent="0.2">
      <c r="A2787" t="s">
        <v>295</v>
      </c>
      <c r="B2787">
        <v>0</v>
      </c>
      <c r="F2787" s="162" t="s">
        <v>274</v>
      </c>
      <c r="G2787" s="162"/>
      <c r="O2787" s="162" t="s">
        <v>274</v>
      </c>
      <c r="P2787" s="162"/>
      <c r="Q2787" s="162"/>
      <c r="R2787" s="162"/>
    </row>
    <row r="2788" spans="1:18" x14ac:dyDescent="0.2">
      <c r="A2788" t="s">
        <v>296</v>
      </c>
      <c r="B2788">
        <v>0.88870000000000005</v>
      </c>
      <c r="F2788" s="162" t="s">
        <v>274</v>
      </c>
      <c r="G2788" s="162"/>
      <c r="O2788" s="162" t="s">
        <v>274</v>
      </c>
      <c r="P2788" s="162"/>
      <c r="Q2788" s="162"/>
      <c r="R2788" s="162"/>
    </row>
    <row r="2789" spans="1:18" x14ac:dyDescent="0.2">
      <c r="F2789" s="162" t="s">
        <v>274</v>
      </c>
      <c r="G2789" s="162"/>
      <c r="O2789" s="162" t="s">
        <v>274</v>
      </c>
      <c r="P2789" s="162"/>
      <c r="Q2789" s="162"/>
      <c r="R2789" s="162"/>
    </row>
    <row r="2790" spans="1:18" x14ac:dyDescent="0.2">
      <c r="A2790" t="s">
        <v>282</v>
      </c>
      <c r="B2790" t="s">
        <v>123</v>
      </c>
      <c r="C2790" t="s">
        <v>283</v>
      </c>
      <c r="F2790" s="162" t="s">
        <v>274</v>
      </c>
      <c r="G2790" s="162" t="str">
        <f t="shared" ref="G2790" si="1651">B2790</f>
        <v>H&amp;Sconv200-3-5.txt</v>
      </c>
      <c r="H2790">
        <f t="shared" ref="H2790" si="1652">B2791</f>
        <v>41476</v>
      </c>
      <c r="I2790">
        <f t="shared" ref="I2790" si="1653">B2792</f>
        <v>38207</v>
      </c>
      <c r="J2790">
        <f t="shared" ref="J2790" si="1654">B2793</f>
        <v>38207</v>
      </c>
      <c r="K2790">
        <f t="shared" ref="K2790:L2790" si="1655">B2794</f>
        <v>38207</v>
      </c>
      <c r="L2790">
        <f t="shared" si="1655"/>
        <v>38207</v>
      </c>
      <c r="O2790" s="162" t="s">
        <v>274</v>
      </c>
      <c r="P2790" s="162"/>
      <c r="Q2790" s="162"/>
      <c r="R2790" s="162"/>
    </row>
    <row r="2791" spans="1:18" x14ac:dyDescent="0.2">
      <c r="A2791" t="s">
        <v>215</v>
      </c>
      <c r="B2791">
        <v>41476</v>
      </c>
      <c r="C2791" t="s">
        <v>284</v>
      </c>
      <c r="D2791">
        <v>0.55900000000000005</v>
      </c>
      <c r="F2791" s="162" t="s">
        <v>274</v>
      </c>
      <c r="G2791" s="162"/>
      <c r="O2791" s="162" t="s">
        <v>274</v>
      </c>
      <c r="P2791" s="162"/>
      <c r="Q2791" s="162"/>
      <c r="R2791" s="162"/>
    </row>
    <row r="2792" spans="1:18" x14ac:dyDescent="0.2">
      <c r="A2792" t="s">
        <v>216</v>
      </c>
      <c r="B2792">
        <v>38207</v>
      </c>
      <c r="C2792" t="s">
        <v>284</v>
      </c>
      <c r="D2792">
        <v>0.111</v>
      </c>
      <c r="F2792" s="162" t="s">
        <v>274</v>
      </c>
      <c r="G2792" s="162"/>
      <c r="O2792" s="162" t="s">
        <v>274</v>
      </c>
      <c r="P2792" s="162"/>
      <c r="Q2792" s="162"/>
      <c r="R2792" s="162"/>
    </row>
    <row r="2793" spans="1:18" x14ac:dyDescent="0.2">
      <c r="A2793" t="s">
        <v>285</v>
      </c>
      <c r="B2793">
        <v>38207</v>
      </c>
      <c r="F2793" s="162" t="s">
        <v>274</v>
      </c>
      <c r="G2793" s="162"/>
      <c r="O2793" s="162" t="s">
        <v>274</v>
      </c>
      <c r="P2793" s="162"/>
      <c r="Q2793" s="162"/>
      <c r="R2793" s="162"/>
    </row>
    <row r="2794" spans="1:18" x14ac:dyDescent="0.2">
      <c r="A2794" t="s">
        <v>286</v>
      </c>
      <c r="B2794">
        <v>38207</v>
      </c>
      <c r="C2794">
        <v>38207</v>
      </c>
      <c r="F2794" s="162" t="s">
        <v>274</v>
      </c>
      <c r="G2794" s="162"/>
      <c r="O2794" s="162" t="s">
        <v>274</v>
      </c>
      <c r="P2794" s="162"/>
      <c r="Q2794" s="162"/>
      <c r="R2794" s="162"/>
    </row>
    <row r="2795" spans="1:18" x14ac:dyDescent="0.2">
      <c r="A2795" t="s">
        <v>287</v>
      </c>
      <c r="B2795">
        <v>150359.329</v>
      </c>
      <c r="F2795" s="162" t="s">
        <v>274</v>
      </c>
      <c r="G2795" s="162"/>
      <c r="O2795" s="162" t="s">
        <v>274</v>
      </c>
      <c r="P2795" s="162"/>
      <c r="Q2795" s="162"/>
      <c r="R2795" s="162"/>
    </row>
    <row r="2796" spans="1:18" x14ac:dyDescent="0.2">
      <c r="A2796" t="s">
        <v>288</v>
      </c>
      <c r="B2796">
        <v>581234</v>
      </c>
      <c r="F2796" s="162" t="s">
        <v>274</v>
      </c>
      <c r="G2796" s="162"/>
      <c r="O2796" s="162" t="s">
        <v>274</v>
      </c>
      <c r="P2796" s="162"/>
      <c r="Q2796" s="162"/>
      <c r="R2796" s="162"/>
    </row>
    <row r="2797" spans="1:18" x14ac:dyDescent="0.2">
      <c r="A2797" t="s">
        <v>289</v>
      </c>
      <c r="B2797">
        <v>162955</v>
      </c>
      <c r="F2797" s="162" t="s">
        <v>274</v>
      </c>
      <c r="G2797" s="162"/>
      <c r="O2797" s="162" t="s">
        <v>274</v>
      </c>
      <c r="P2797" s="162"/>
      <c r="Q2797" s="162"/>
      <c r="R2797" s="162"/>
    </row>
    <row r="2798" spans="1:18" x14ac:dyDescent="0.2">
      <c r="F2798" s="162" t="s">
        <v>274</v>
      </c>
      <c r="G2798" s="162"/>
      <c r="O2798" s="162" t="s">
        <v>274</v>
      </c>
      <c r="P2798" s="162"/>
      <c r="Q2798" s="162"/>
      <c r="R2798" s="162"/>
    </row>
    <row r="2799" spans="1:18" x14ac:dyDescent="0.2">
      <c r="A2799" t="s">
        <v>290</v>
      </c>
      <c r="F2799" s="162" t="s">
        <v>274</v>
      </c>
      <c r="G2799" s="162"/>
      <c r="O2799" s="162" t="s">
        <v>274</v>
      </c>
      <c r="P2799" s="162"/>
      <c r="Q2799" s="162"/>
      <c r="R2799" s="162"/>
    </row>
    <row r="2800" spans="1:18" x14ac:dyDescent="0.2">
      <c r="A2800" t="s">
        <v>291</v>
      </c>
      <c r="B2800">
        <v>24</v>
      </c>
      <c r="F2800" s="162" t="s">
        <v>274</v>
      </c>
      <c r="G2800" s="162"/>
      <c r="O2800" s="162" t="s">
        <v>274</v>
      </c>
      <c r="P2800" s="162"/>
      <c r="Q2800" s="162"/>
      <c r="R2800" s="162"/>
    </row>
    <row r="2801" spans="1:18" x14ac:dyDescent="0.2">
      <c r="A2801" t="s">
        <v>292</v>
      </c>
      <c r="B2801">
        <v>0</v>
      </c>
      <c r="F2801" s="162" t="s">
        <v>274</v>
      </c>
      <c r="G2801" s="162"/>
      <c r="O2801" s="162" t="s">
        <v>274</v>
      </c>
      <c r="P2801" s="162"/>
      <c r="Q2801" s="162"/>
      <c r="R2801" s="162"/>
    </row>
    <row r="2802" spans="1:18" x14ac:dyDescent="0.2">
      <c r="A2802" t="s">
        <v>293</v>
      </c>
      <c r="B2802">
        <v>661</v>
      </c>
      <c r="F2802" s="162" t="s">
        <v>274</v>
      </c>
      <c r="G2802" s="162"/>
      <c r="O2802" s="162" t="s">
        <v>274</v>
      </c>
      <c r="P2802" s="162"/>
      <c r="R2802" s="162"/>
    </row>
    <row r="2803" spans="1:18" x14ac:dyDescent="0.2">
      <c r="A2803" t="s">
        <v>294</v>
      </c>
      <c r="B2803">
        <v>0</v>
      </c>
      <c r="F2803" s="162" t="s">
        <v>274</v>
      </c>
      <c r="G2803" s="162"/>
      <c r="O2803" s="162" t="s">
        <v>274</v>
      </c>
      <c r="P2803" s="162"/>
      <c r="Q2803" s="162"/>
      <c r="R2803" s="162"/>
    </row>
    <row r="2804" spans="1:18" x14ac:dyDescent="0.2">
      <c r="A2804" t="s">
        <v>295</v>
      </c>
      <c r="B2804">
        <v>0</v>
      </c>
      <c r="F2804" s="162" t="s">
        <v>274</v>
      </c>
      <c r="G2804" s="162"/>
      <c r="O2804" s="162" t="s">
        <v>274</v>
      </c>
      <c r="P2804" s="162"/>
      <c r="Q2804" s="162"/>
      <c r="R2804" s="162"/>
    </row>
    <row r="2805" spans="1:18" x14ac:dyDescent="0.2">
      <c r="A2805" t="s">
        <v>296</v>
      </c>
      <c r="B2805">
        <v>0.90700000000000003</v>
      </c>
      <c r="F2805" s="162" t="s">
        <v>274</v>
      </c>
      <c r="G2805" s="162"/>
      <c r="O2805" s="162" t="s">
        <v>274</v>
      </c>
      <c r="P2805" s="162"/>
      <c r="Q2805" s="162"/>
      <c r="R2805" s="162"/>
    </row>
    <row r="2806" spans="1:18" x14ac:dyDescent="0.2">
      <c r="F2806" s="162" t="s">
        <v>274</v>
      </c>
      <c r="G2806" s="162"/>
      <c r="O2806" s="162" t="s">
        <v>274</v>
      </c>
      <c r="P2806" s="162"/>
      <c r="Q2806" s="162"/>
      <c r="R2806" s="162"/>
    </row>
    <row r="2807" spans="1:18" x14ac:dyDescent="0.2">
      <c r="A2807" t="s">
        <v>282</v>
      </c>
      <c r="B2807" t="s">
        <v>124</v>
      </c>
      <c r="C2807" t="s">
        <v>283</v>
      </c>
      <c r="F2807" s="162" t="s">
        <v>274</v>
      </c>
      <c r="G2807" s="162" t="str">
        <f t="shared" ref="G2807" si="1656">B2807</f>
        <v>H&amp;Sconv200-3-6.txt</v>
      </c>
      <c r="H2807">
        <f t="shared" ref="H2807" si="1657">B2808</f>
        <v>38353</v>
      </c>
      <c r="I2807">
        <f t="shared" ref="I2807" si="1658">B2809</f>
        <v>35097</v>
      </c>
      <c r="J2807">
        <f t="shared" ref="J2807" si="1659">B2810</f>
        <v>35097</v>
      </c>
      <c r="K2807">
        <f t="shared" ref="K2807:L2807" si="1660">B2811</f>
        <v>35097</v>
      </c>
      <c r="L2807">
        <f t="shared" si="1660"/>
        <v>35097</v>
      </c>
      <c r="O2807" s="162" t="s">
        <v>274</v>
      </c>
      <c r="P2807" s="162"/>
      <c r="Q2807" s="162"/>
      <c r="R2807" s="162"/>
    </row>
    <row r="2808" spans="1:18" x14ac:dyDescent="0.2">
      <c r="A2808" t="s">
        <v>215</v>
      </c>
      <c r="B2808">
        <v>38353</v>
      </c>
      <c r="C2808" t="s">
        <v>284</v>
      </c>
      <c r="D2808">
        <v>0.72399999999999998</v>
      </c>
      <c r="F2808" s="162" t="s">
        <v>274</v>
      </c>
      <c r="G2808" s="162"/>
      <c r="O2808" s="162" t="s">
        <v>274</v>
      </c>
      <c r="P2808" s="162"/>
      <c r="Q2808" s="162"/>
      <c r="R2808" s="162"/>
    </row>
    <row r="2809" spans="1:18" x14ac:dyDescent="0.2">
      <c r="A2809" t="s">
        <v>216</v>
      </c>
      <c r="B2809">
        <v>35097</v>
      </c>
      <c r="C2809" t="s">
        <v>284</v>
      </c>
      <c r="D2809">
        <v>0.17399999999999999</v>
      </c>
      <c r="F2809" s="162" t="s">
        <v>274</v>
      </c>
      <c r="G2809" s="162"/>
      <c r="O2809" s="162" t="s">
        <v>274</v>
      </c>
      <c r="P2809" s="162"/>
      <c r="Q2809" s="162"/>
      <c r="R2809" s="162"/>
    </row>
    <row r="2810" spans="1:18" x14ac:dyDescent="0.2">
      <c r="A2810" t="s">
        <v>285</v>
      </c>
      <c r="B2810">
        <v>35097</v>
      </c>
      <c r="F2810" s="162" t="s">
        <v>274</v>
      </c>
      <c r="G2810" s="162"/>
      <c r="O2810" s="162" t="s">
        <v>274</v>
      </c>
      <c r="P2810" s="162"/>
      <c r="Q2810" s="162"/>
      <c r="R2810" s="162"/>
    </row>
    <row r="2811" spans="1:18" x14ac:dyDescent="0.2">
      <c r="A2811" t="s">
        <v>286</v>
      </c>
      <c r="B2811">
        <v>35097</v>
      </c>
      <c r="C2811">
        <v>35097</v>
      </c>
      <c r="F2811" s="162" t="s">
        <v>274</v>
      </c>
      <c r="G2811" s="162"/>
      <c r="O2811" s="162" t="s">
        <v>274</v>
      </c>
      <c r="P2811" s="162"/>
      <c r="Q2811" s="162"/>
      <c r="R2811" s="162"/>
    </row>
    <row r="2812" spans="1:18" x14ac:dyDescent="0.2">
      <c r="A2812" t="s">
        <v>287</v>
      </c>
      <c r="B2812">
        <v>150265.791</v>
      </c>
      <c r="F2812" s="162" t="s">
        <v>274</v>
      </c>
      <c r="G2812" s="162"/>
      <c r="O2812" s="162" t="s">
        <v>274</v>
      </c>
      <c r="P2812" s="162"/>
      <c r="Q2812" s="162"/>
      <c r="R2812" s="162"/>
    </row>
    <row r="2813" spans="1:18" x14ac:dyDescent="0.2">
      <c r="A2813" t="s">
        <v>288</v>
      </c>
      <c r="B2813">
        <v>598974</v>
      </c>
      <c r="F2813" s="162" t="s">
        <v>274</v>
      </c>
      <c r="G2813" s="162"/>
      <c r="O2813" s="162" t="s">
        <v>274</v>
      </c>
      <c r="P2813" s="162"/>
      <c r="Q2813" s="162"/>
      <c r="R2813" s="162"/>
    </row>
    <row r="2814" spans="1:18" x14ac:dyDescent="0.2">
      <c r="A2814" t="s">
        <v>289</v>
      </c>
      <c r="B2814">
        <v>165896</v>
      </c>
      <c r="F2814" s="162" t="s">
        <v>274</v>
      </c>
      <c r="G2814" s="162"/>
      <c r="O2814" s="162" t="s">
        <v>274</v>
      </c>
      <c r="P2814" s="162"/>
      <c r="Q2814" s="162"/>
      <c r="R2814" s="162"/>
    </row>
    <row r="2815" spans="1:18" x14ac:dyDescent="0.2">
      <c r="F2815" s="162" t="s">
        <v>274</v>
      </c>
      <c r="G2815" s="162"/>
      <c r="O2815" s="162" t="s">
        <v>274</v>
      </c>
      <c r="P2815" s="162"/>
      <c r="Q2815" s="162"/>
      <c r="R2815" s="162"/>
    </row>
    <row r="2816" spans="1:18" x14ac:dyDescent="0.2">
      <c r="A2816" t="s">
        <v>290</v>
      </c>
      <c r="F2816" s="162" t="s">
        <v>274</v>
      </c>
      <c r="G2816" s="162"/>
      <c r="O2816" s="162" t="s">
        <v>274</v>
      </c>
      <c r="P2816" s="162"/>
      <c r="Q2816" s="162"/>
      <c r="R2816" s="162"/>
    </row>
    <row r="2817" spans="1:18" x14ac:dyDescent="0.2">
      <c r="A2817" t="s">
        <v>291</v>
      </c>
      <c r="B2817">
        <v>22</v>
      </c>
      <c r="F2817" s="162" t="s">
        <v>274</v>
      </c>
      <c r="G2817" s="162"/>
      <c r="O2817" s="162" t="s">
        <v>274</v>
      </c>
      <c r="P2817" s="162"/>
      <c r="Q2817" s="162"/>
      <c r="R2817" s="162"/>
    </row>
    <row r="2818" spans="1:18" x14ac:dyDescent="0.2">
      <c r="A2818" t="s">
        <v>292</v>
      </c>
      <c r="B2818">
        <v>0</v>
      </c>
      <c r="F2818" s="162" t="s">
        <v>274</v>
      </c>
      <c r="G2818" s="162"/>
      <c r="O2818" s="162" t="s">
        <v>274</v>
      </c>
      <c r="P2818" s="162"/>
      <c r="R2818" s="162"/>
    </row>
    <row r="2819" spans="1:18" x14ac:dyDescent="0.2">
      <c r="A2819" t="s">
        <v>293</v>
      </c>
      <c r="B2819">
        <v>1023</v>
      </c>
      <c r="F2819" s="162" t="s">
        <v>274</v>
      </c>
      <c r="G2819" s="162"/>
      <c r="O2819" s="162" t="s">
        <v>274</v>
      </c>
      <c r="P2819" s="162"/>
      <c r="Q2819" s="162"/>
      <c r="R2819" s="162"/>
    </row>
    <row r="2820" spans="1:18" x14ac:dyDescent="0.2">
      <c r="A2820" t="s">
        <v>294</v>
      </c>
      <c r="B2820">
        <v>0</v>
      </c>
      <c r="F2820" s="162" t="s">
        <v>274</v>
      </c>
      <c r="G2820" s="162"/>
      <c r="O2820" s="162" t="s">
        <v>274</v>
      </c>
      <c r="P2820" s="162"/>
      <c r="Q2820" s="162"/>
      <c r="R2820" s="162"/>
    </row>
    <row r="2821" spans="1:18" x14ac:dyDescent="0.2">
      <c r="A2821" t="s">
        <v>295</v>
      </c>
      <c r="B2821">
        <v>0</v>
      </c>
      <c r="F2821" s="162" t="s">
        <v>274</v>
      </c>
      <c r="G2821" s="162"/>
      <c r="O2821" s="162" t="s">
        <v>274</v>
      </c>
      <c r="P2821" s="162"/>
      <c r="Q2821" s="162"/>
      <c r="R2821" s="162"/>
    </row>
    <row r="2822" spans="1:18" x14ac:dyDescent="0.2">
      <c r="A2822" t="s">
        <v>296</v>
      </c>
      <c r="B2822">
        <v>0.9123</v>
      </c>
      <c r="F2822" s="162" t="s">
        <v>274</v>
      </c>
      <c r="G2822" s="162"/>
      <c r="O2822" s="162" t="s">
        <v>274</v>
      </c>
      <c r="P2822" s="162"/>
      <c r="Q2822" s="162"/>
      <c r="R2822" s="162"/>
    </row>
    <row r="2823" spans="1:18" x14ac:dyDescent="0.2">
      <c r="F2823" s="162" t="s">
        <v>274</v>
      </c>
      <c r="G2823" s="162"/>
      <c r="O2823" s="162" t="s">
        <v>274</v>
      </c>
      <c r="P2823" s="162"/>
      <c r="Q2823" s="162"/>
      <c r="R2823" s="162"/>
    </row>
    <row r="2824" spans="1:18" x14ac:dyDescent="0.2">
      <c r="A2824" t="s">
        <v>282</v>
      </c>
      <c r="B2824" t="s">
        <v>125</v>
      </c>
      <c r="C2824" t="s">
        <v>283</v>
      </c>
      <c r="F2824" s="162" t="s">
        <v>274</v>
      </c>
      <c r="G2824" s="162" t="str">
        <f t="shared" ref="G2824" si="1661">B2824</f>
        <v>H&amp;Sconv200-3-7.txt</v>
      </c>
      <c r="H2824">
        <f t="shared" ref="H2824" si="1662">B2825</f>
        <v>41283</v>
      </c>
      <c r="I2824">
        <f t="shared" ref="I2824" si="1663">B2826</f>
        <v>38339</v>
      </c>
      <c r="J2824">
        <f t="shared" ref="J2824" si="1664">B2827</f>
        <v>38339</v>
      </c>
      <c r="K2824">
        <f t="shared" ref="K2824:L2824" si="1665">B2828</f>
        <v>38339</v>
      </c>
      <c r="L2824">
        <f t="shared" si="1665"/>
        <v>38339</v>
      </c>
      <c r="O2824" s="162" t="s">
        <v>274</v>
      </c>
      <c r="P2824" s="162"/>
      <c r="Q2824" s="162"/>
      <c r="R2824" s="162"/>
    </row>
    <row r="2825" spans="1:18" x14ac:dyDescent="0.2">
      <c r="A2825" t="s">
        <v>215</v>
      </c>
      <c r="B2825">
        <v>41283</v>
      </c>
      <c r="C2825" t="s">
        <v>284</v>
      </c>
      <c r="D2825">
        <v>0.69099999999999995</v>
      </c>
      <c r="F2825" s="162" t="s">
        <v>274</v>
      </c>
      <c r="G2825" s="162"/>
      <c r="O2825" s="162" t="s">
        <v>274</v>
      </c>
      <c r="P2825" s="162"/>
      <c r="Q2825" s="162"/>
      <c r="R2825" s="162"/>
    </row>
    <row r="2826" spans="1:18" x14ac:dyDescent="0.2">
      <c r="A2826" t="s">
        <v>216</v>
      </c>
      <c r="B2826">
        <v>38339</v>
      </c>
      <c r="C2826" t="s">
        <v>284</v>
      </c>
      <c r="D2826">
        <v>0.121</v>
      </c>
      <c r="F2826" s="162" t="s">
        <v>274</v>
      </c>
      <c r="G2826" s="162"/>
      <c r="O2826" s="162" t="s">
        <v>274</v>
      </c>
      <c r="P2826" s="162"/>
      <c r="Q2826" s="162"/>
      <c r="R2826" s="162"/>
    </row>
    <row r="2827" spans="1:18" x14ac:dyDescent="0.2">
      <c r="A2827" t="s">
        <v>285</v>
      </c>
      <c r="B2827">
        <v>38339</v>
      </c>
      <c r="F2827" s="162" t="s">
        <v>274</v>
      </c>
      <c r="G2827" s="162"/>
      <c r="O2827" s="162" t="s">
        <v>274</v>
      </c>
      <c r="P2827" s="162"/>
      <c r="Q2827" s="162"/>
      <c r="R2827" s="162"/>
    </row>
    <row r="2828" spans="1:18" x14ac:dyDescent="0.2">
      <c r="A2828" t="s">
        <v>286</v>
      </c>
      <c r="B2828">
        <v>38339</v>
      </c>
      <c r="C2828">
        <v>38339</v>
      </c>
      <c r="F2828" s="162" t="s">
        <v>274</v>
      </c>
      <c r="G2828" s="162"/>
      <c r="O2828" s="162" t="s">
        <v>274</v>
      </c>
      <c r="P2828" s="162"/>
      <c r="Q2828" s="162"/>
      <c r="R2828" s="162"/>
    </row>
    <row r="2829" spans="1:18" x14ac:dyDescent="0.2">
      <c r="A2829" t="s">
        <v>287</v>
      </c>
      <c r="B2829">
        <v>150382.389</v>
      </c>
      <c r="F2829" s="162" t="s">
        <v>274</v>
      </c>
      <c r="G2829" s="162"/>
      <c r="O2829" s="162" t="s">
        <v>274</v>
      </c>
      <c r="P2829" s="162"/>
      <c r="Q2829" s="162"/>
      <c r="R2829" s="162"/>
    </row>
    <row r="2830" spans="1:18" x14ac:dyDescent="0.2">
      <c r="A2830" t="s">
        <v>288</v>
      </c>
      <c r="B2830">
        <v>599858</v>
      </c>
      <c r="F2830" s="162" t="s">
        <v>274</v>
      </c>
      <c r="G2830" s="162"/>
      <c r="O2830" s="162" t="s">
        <v>274</v>
      </c>
      <c r="P2830" s="162"/>
      <c r="Q2830" s="162"/>
      <c r="R2830" s="162"/>
    </row>
    <row r="2831" spans="1:18" x14ac:dyDescent="0.2">
      <c r="A2831" t="s">
        <v>289</v>
      </c>
      <c r="B2831">
        <v>168378</v>
      </c>
      <c r="F2831" s="162" t="s">
        <v>274</v>
      </c>
      <c r="G2831" s="162"/>
      <c r="O2831" s="162" t="s">
        <v>274</v>
      </c>
      <c r="P2831" s="162"/>
      <c r="Q2831" s="162"/>
      <c r="R2831" s="162"/>
    </row>
    <row r="2832" spans="1:18" x14ac:dyDescent="0.2">
      <c r="F2832" s="162" t="s">
        <v>274</v>
      </c>
      <c r="G2832" s="162"/>
      <c r="O2832" s="162" t="s">
        <v>274</v>
      </c>
      <c r="P2832" s="162"/>
      <c r="Q2832" s="162"/>
      <c r="R2832" s="162"/>
    </row>
    <row r="2833" spans="1:18" x14ac:dyDescent="0.2">
      <c r="A2833" t="s">
        <v>290</v>
      </c>
      <c r="F2833" s="162" t="s">
        <v>274</v>
      </c>
      <c r="G2833" s="162"/>
      <c r="O2833" s="162" t="s">
        <v>274</v>
      </c>
      <c r="P2833" s="162"/>
      <c r="Q2833" s="162"/>
      <c r="R2833" s="162"/>
    </row>
    <row r="2834" spans="1:18" x14ac:dyDescent="0.2">
      <c r="A2834" t="s">
        <v>291</v>
      </c>
      <c r="B2834">
        <v>29</v>
      </c>
      <c r="F2834" s="162" t="s">
        <v>274</v>
      </c>
      <c r="G2834" s="162"/>
      <c r="O2834" s="162" t="s">
        <v>274</v>
      </c>
      <c r="P2834" s="162"/>
      <c r="R2834" s="162"/>
    </row>
    <row r="2835" spans="1:18" x14ac:dyDescent="0.2">
      <c r="A2835" t="s">
        <v>292</v>
      </c>
      <c r="B2835">
        <v>0</v>
      </c>
      <c r="F2835" s="162" t="s">
        <v>274</v>
      </c>
      <c r="G2835" s="162"/>
      <c r="O2835" s="162" t="s">
        <v>274</v>
      </c>
      <c r="P2835" s="162"/>
      <c r="Q2835" s="162"/>
      <c r="R2835" s="162"/>
    </row>
    <row r="2836" spans="1:18" x14ac:dyDescent="0.2">
      <c r="A2836" t="s">
        <v>293</v>
      </c>
      <c r="B2836">
        <v>2265</v>
      </c>
      <c r="F2836" s="162" t="s">
        <v>274</v>
      </c>
      <c r="G2836" s="162"/>
      <c r="O2836" s="162" t="s">
        <v>274</v>
      </c>
      <c r="P2836" s="162"/>
      <c r="Q2836" s="162"/>
      <c r="R2836" s="162"/>
    </row>
    <row r="2837" spans="1:18" x14ac:dyDescent="0.2">
      <c r="A2837" t="s">
        <v>294</v>
      </c>
      <c r="B2837">
        <v>0</v>
      </c>
      <c r="F2837" s="162" t="s">
        <v>274</v>
      </c>
      <c r="G2837" s="162"/>
      <c r="O2837" s="162" t="s">
        <v>274</v>
      </c>
      <c r="P2837" s="162"/>
      <c r="Q2837" s="162"/>
      <c r="R2837" s="162"/>
    </row>
    <row r="2838" spans="1:18" x14ac:dyDescent="0.2">
      <c r="A2838" t="s">
        <v>295</v>
      </c>
      <c r="B2838">
        <v>0</v>
      </c>
      <c r="F2838" s="162" t="s">
        <v>274</v>
      </c>
      <c r="G2838" s="162"/>
      <c r="O2838" s="162" t="s">
        <v>274</v>
      </c>
      <c r="P2838" s="162"/>
      <c r="Q2838" s="162"/>
      <c r="R2838" s="162"/>
    </row>
    <row r="2839" spans="1:18" x14ac:dyDescent="0.2">
      <c r="A2839" t="s">
        <v>296</v>
      </c>
      <c r="B2839">
        <v>0.90180000000000005</v>
      </c>
      <c r="F2839" s="162" t="s">
        <v>274</v>
      </c>
      <c r="G2839" s="162"/>
      <c r="O2839" s="162" t="s">
        <v>274</v>
      </c>
      <c r="P2839" s="162"/>
      <c r="Q2839" s="162"/>
      <c r="R2839" s="162"/>
    </row>
    <row r="2840" spans="1:18" x14ac:dyDescent="0.2">
      <c r="F2840" s="162" t="s">
        <v>274</v>
      </c>
      <c r="G2840" s="162"/>
      <c r="O2840" s="162" t="s">
        <v>274</v>
      </c>
      <c r="P2840" s="162"/>
      <c r="Q2840" s="162"/>
      <c r="R2840" s="162"/>
    </row>
    <row r="2841" spans="1:18" x14ac:dyDescent="0.2">
      <c r="A2841" t="s">
        <v>282</v>
      </c>
      <c r="B2841" t="s">
        <v>126</v>
      </c>
      <c r="C2841" t="s">
        <v>283</v>
      </c>
      <c r="F2841" s="162" t="s">
        <v>274</v>
      </c>
      <c r="G2841" s="162" t="str">
        <f t="shared" ref="G2841" si="1666">B2841</f>
        <v>H&amp;Sconv200-3-8.txt</v>
      </c>
      <c r="H2841">
        <f t="shared" ref="H2841" si="1667">B2842</f>
        <v>39414</v>
      </c>
      <c r="I2841">
        <f t="shared" ref="I2841" si="1668">B2843</f>
        <v>36081</v>
      </c>
      <c r="J2841">
        <f t="shared" ref="J2841" si="1669">B2844</f>
        <v>36081</v>
      </c>
      <c r="K2841">
        <f t="shared" ref="K2841:L2841" si="1670">B2845</f>
        <v>36081</v>
      </c>
      <c r="L2841">
        <f t="shared" si="1670"/>
        <v>36081</v>
      </c>
      <c r="O2841" s="162" t="s">
        <v>274</v>
      </c>
      <c r="P2841" s="162"/>
      <c r="Q2841" s="162"/>
      <c r="R2841" s="162"/>
    </row>
    <row r="2842" spans="1:18" x14ac:dyDescent="0.2">
      <c r="A2842" t="s">
        <v>215</v>
      </c>
      <c r="B2842">
        <v>39414</v>
      </c>
      <c r="C2842" t="s">
        <v>284</v>
      </c>
      <c r="D2842">
        <v>0.21199999999999999</v>
      </c>
      <c r="F2842" s="162" t="s">
        <v>274</v>
      </c>
      <c r="G2842" s="162"/>
      <c r="O2842" s="162" t="s">
        <v>274</v>
      </c>
      <c r="P2842" s="162"/>
      <c r="Q2842" s="162"/>
      <c r="R2842" s="162"/>
    </row>
    <row r="2843" spans="1:18" x14ac:dyDescent="0.2">
      <c r="A2843" t="s">
        <v>216</v>
      </c>
      <c r="B2843">
        <v>36081</v>
      </c>
      <c r="C2843" t="s">
        <v>284</v>
      </c>
      <c r="D2843">
        <v>4.5999999999999999E-2</v>
      </c>
      <c r="F2843" s="162" t="s">
        <v>274</v>
      </c>
      <c r="G2843" s="162"/>
      <c r="O2843" s="162" t="s">
        <v>274</v>
      </c>
      <c r="P2843" s="162"/>
      <c r="Q2843" s="162"/>
      <c r="R2843" s="162"/>
    </row>
    <row r="2844" spans="1:18" x14ac:dyDescent="0.2">
      <c r="A2844" t="s">
        <v>285</v>
      </c>
      <c r="B2844">
        <v>36081</v>
      </c>
      <c r="F2844" s="162" t="s">
        <v>274</v>
      </c>
      <c r="G2844" s="162"/>
      <c r="O2844" s="162" t="s">
        <v>274</v>
      </c>
      <c r="P2844" s="162"/>
      <c r="Q2844" s="162"/>
      <c r="R2844" s="162"/>
    </row>
    <row r="2845" spans="1:18" x14ac:dyDescent="0.2">
      <c r="A2845" t="s">
        <v>286</v>
      </c>
      <c r="B2845">
        <v>36081</v>
      </c>
      <c r="C2845">
        <v>36081</v>
      </c>
      <c r="F2845" s="162" t="s">
        <v>274</v>
      </c>
      <c r="G2845" s="162"/>
      <c r="O2845" s="162" t="s">
        <v>274</v>
      </c>
      <c r="P2845" s="162"/>
      <c r="Q2845" s="162"/>
      <c r="R2845" s="162"/>
    </row>
    <row r="2846" spans="1:18" x14ac:dyDescent="0.2">
      <c r="A2846" t="s">
        <v>287</v>
      </c>
      <c r="B2846">
        <v>150278.50700000001</v>
      </c>
      <c r="F2846" s="162" t="s">
        <v>274</v>
      </c>
      <c r="G2846" s="162"/>
      <c r="O2846" s="162" t="s">
        <v>274</v>
      </c>
      <c r="P2846" s="162"/>
      <c r="Q2846" s="162"/>
      <c r="R2846" s="162"/>
    </row>
    <row r="2847" spans="1:18" x14ac:dyDescent="0.2">
      <c r="A2847" t="s">
        <v>288</v>
      </c>
      <c r="B2847">
        <v>525806</v>
      </c>
      <c r="F2847" s="162" t="s">
        <v>274</v>
      </c>
      <c r="G2847" s="162"/>
      <c r="O2847" s="162" t="s">
        <v>274</v>
      </c>
      <c r="P2847" s="162"/>
      <c r="Q2847" s="162"/>
      <c r="R2847" s="162"/>
    </row>
    <row r="2848" spans="1:18" x14ac:dyDescent="0.2">
      <c r="A2848" t="s">
        <v>289</v>
      </c>
      <c r="B2848">
        <v>146960</v>
      </c>
      <c r="F2848" s="162" t="s">
        <v>274</v>
      </c>
      <c r="G2848" s="162"/>
      <c r="O2848" s="162" t="s">
        <v>274</v>
      </c>
      <c r="P2848" s="162"/>
      <c r="Q2848" s="162"/>
      <c r="R2848" s="162"/>
    </row>
    <row r="2849" spans="1:18" x14ac:dyDescent="0.2">
      <c r="F2849" s="162" t="s">
        <v>274</v>
      </c>
      <c r="G2849" s="162"/>
      <c r="O2849" s="162" t="s">
        <v>274</v>
      </c>
      <c r="P2849" s="162"/>
      <c r="Q2849" s="162"/>
      <c r="R2849" s="162"/>
    </row>
    <row r="2850" spans="1:18" x14ac:dyDescent="0.2">
      <c r="A2850" t="s">
        <v>290</v>
      </c>
      <c r="F2850" s="162" t="s">
        <v>274</v>
      </c>
      <c r="G2850" s="162"/>
      <c r="O2850" s="162" t="s">
        <v>274</v>
      </c>
      <c r="P2850" s="162"/>
      <c r="R2850" s="162"/>
    </row>
    <row r="2851" spans="1:18" x14ac:dyDescent="0.2">
      <c r="A2851" t="s">
        <v>291</v>
      </c>
      <c r="B2851">
        <v>23</v>
      </c>
      <c r="F2851" s="162" t="s">
        <v>274</v>
      </c>
      <c r="G2851" s="162"/>
      <c r="O2851" s="162" t="s">
        <v>274</v>
      </c>
      <c r="P2851" s="162"/>
      <c r="Q2851" s="162"/>
      <c r="R2851" s="162"/>
    </row>
    <row r="2852" spans="1:18" x14ac:dyDescent="0.2">
      <c r="A2852" t="s">
        <v>292</v>
      </c>
      <c r="B2852">
        <v>0</v>
      </c>
      <c r="F2852" s="162" t="s">
        <v>274</v>
      </c>
      <c r="G2852" s="162"/>
      <c r="O2852" s="162" t="s">
        <v>274</v>
      </c>
      <c r="P2852" s="162"/>
      <c r="Q2852" s="162"/>
      <c r="R2852" s="162"/>
    </row>
    <row r="2853" spans="1:18" x14ac:dyDescent="0.2">
      <c r="A2853" t="s">
        <v>293</v>
      </c>
      <c r="B2853">
        <v>568</v>
      </c>
      <c r="F2853" s="162" t="s">
        <v>274</v>
      </c>
      <c r="G2853" s="162"/>
      <c r="O2853" s="162" t="s">
        <v>274</v>
      </c>
      <c r="P2853" s="162"/>
      <c r="Q2853" s="162"/>
      <c r="R2853" s="162"/>
    </row>
    <row r="2854" spans="1:18" x14ac:dyDescent="0.2">
      <c r="A2854" t="s">
        <v>294</v>
      </c>
      <c r="B2854">
        <v>0</v>
      </c>
      <c r="F2854" s="162" t="s">
        <v>274</v>
      </c>
      <c r="G2854" s="162"/>
      <c r="O2854" s="162" t="s">
        <v>274</v>
      </c>
      <c r="P2854" s="162"/>
      <c r="Q2854" s="162"/>
      <c r="R2854" s="162"/>
    </row>
    <row r="2855" spans="1:18" x14ac:dyDescent="0.2">
      <c r="A2855" t="s">
        <v>295</v>
      </c>
      <c r="B2855">
        <v>0</v>
      </c>
      <c r="F2855" s="162" t="s">
        <v>274</v>
      </c>
      <c r="G2855" s="162"/>
      <c r="O2855" s="162" t="s">
        <v>274</v>
      </c>
      <c r="P2855" s="162"/>
      <c r="Q2855" s="162"/>
      <c r="R2855" s="162"/>
    </row>
    <row r="2856" spans="1:18" x14ac:dyDescent="0.2">
      <c r="A2856" t="s">
        <v>296</v>
      </c>
      <c r="B2856">
        <v>0.91049999999999998</v>
      </c>
      <c r="F2856" s="162" t="s">
        <v>274</v>
      </c>
      <c r="G2856" s="162"/>
      <c r="O2856" s="162" t="s">
        <v>274</v>
      </c>
      <c r="P2856" s="162"/>
      <c r="Q2856" s="162"/>
      <c r="R2856" s="162"/>
    </row>
    <row r="2857" spans="1:18" x14ac:dyDescent="0.2">
      <c r="F2857" s="162" t="s">
        <v>274</v>
      </c>
      <c r="G2857" s="162"/>
      <c r="O2857" s="162" t="s">
        <v>274</v>
      </c>
      <c r="P2857" s="162"/>
      <c r="Q2857" s="162"/>
      <c r="R2857" s="162"/>
    </row>
    <row r="2858" spans="1:18" x14ac:dyDescent="0.2">
      <c r="A2858" t="s">
        <v>282</v>
      </c>
      <c r="B2858" t="s">
        <v>127</v>
      </c>
      <c r="C2858" t="s">
        <v>283</v>
      </c>
      <c r="F2858" s="162" t="s">
        <v>274</v>
      </c>
      <c r="G2858" s="162" t="str">
        <f t="shared" ref="G2858" si="1671">B2858</f>
        <v>H&amp;Sconv200-3-9.txt</v>
      </c>
      <c r="H2858">
        <f t="shared" ref="H2858" si="1672">B2859</f>
        <v>35838</v>
      </c>
      <c r="I2858">
        <f t="shared" ref="I2858" si="1673">B2860</f>
        <v>32889</v>
      </c>
      <c r="J2858">
        <f t="shared" ref="J2858" si="1674">B2861</f>
        <v>32889</v>
      </c>
      <c r="K2858">
        <f t="shared" ref="K2858:L2858" si="1675">B2862</f>
        <v>32889</v>
      </c>
      <c r="L2858">
        <f t="shared" si="1675"/>
        <v>32889</v>
      </c>
      <c r="O2858" s="162" t="s">
        <v>274</v>
      </c>
      <c r="P2858" s="162"/>
      <c r="Q2858" s="162"/>
      <c r="R2858" s="162"/>
    </row>
    <row r="2859" spans="1:18" x14ac:dyDescent="0.2">
      <c r="A2859" t="s">
        <v>215</v>
      </c>
      <c r="B2859">
        <v>35838</v>
      </c>
      <c r="C2859" t="s">
        <v>284</v>
      </c>
      <c r="D2859">
        <v>0.51300000000000001</v>
      </c>
      <c r="F2859" s="162" t="s">
        <v>274</v>
      </c>
      <c r="G2859" s="162"/>
      <c r="O2859" s="162" t="s">
        <v>274</v>
      </c>
      <c r="P2859" s="162"/>
      <c r="Q2859" s="162"/>
      <c r="R2859" s="162"/>
    </row>
    <row r="2860" spans="1:18" x14ac:dyDescent="0.2">
      <c r="A2860" t="s">
        <v>216</v>
      </c>
      <c r="B2860">
        <v>32889</v>
      </c>
      <c r="C2860" t="s">
        <v>284</v>
      </c>
      <c r="D2860">
        <v>0.24399999999999999</v>
      </c>
      <c r="F2860" s="162" t="s">
        <v>274</v>
      </c>
      <c r="G2860" s="162"/>
      <c r="O2860" s="162" t="s">
        <v>274</v>
      </c>
      <c r="P2860" s="162"/>
      <c r="Q2860" s="162"/>
      <c r="R2860" s="162"/>
    </row>
    <row r="2861" spans="1:18" x14ac:dyDescent="0.2">
      <c r="A2861" t="s">
        <v>285</v>
      </c>
      <c r="B2861">
        <v>32889</v>
      </c>
      <c r="F2861" s="162" t="s">
        <v>274</v>
      </c>
      <c r="G2861" s="162"/>
      <c r="O2861" s="162" t="s">
        <v>274</v>
      </c>
      <c r="P2861" s="162"/>
      <c r="Q2861" s="162"/>
      <c r="R2861" s="162"/>
    </row>
    <row r="2862" spans="1:18" x14ac:dyDescent="0.2">
      <c r="A2862" t="s">
        <v>286</v>
      </c>
      <c r="B2862">
        <v>32889</v>
      </c>
      <c r="C2862">
        <v>32889</v>
      </c>
      <c r="F2862" s="162" t="s">
        <v>274</v>
      </c>
      <c r="G2862" s="162"/>
      <c r="O2862" s="162" t="s">
        <v>274</v>
      </c>
      <c r="P2862" s="162"/>
      <c r="Q2862" s="162"/>
      <c r="R2862" s="162"/>
    </row>
    <row r="2863" spans="1:18" x14ac:dyDescent="0.2">
      <c r="A2863" t="s">
        <v>287</v>
      </c>
      <c r="B2863">
        <v>150252.79</v>
      </c>
      <c r="F2863" s="162" t="s">
        <v>274</v>
      </c>
      <c r="G2863" s="162"/>
      <c r="O2863" s="162" t="s">
        <v>274</v>
      </c>
      <c r="P2863" s="162"/>
      <c r="Q2863" s="162"/>
      <c r="R2863" s="162"/>
    </row>
    <row r="2864" spans="1:18" x14ac:dyDescent="0.2">
      <c r="A2864" t="s">
        <v>288</v>
      </c>
      <c r="B2864">
        <v>590224</v>
      </c>
      <c r="F2864" s="162" t="s">
        <v>274</v>
      </c>
      <c r="G2864" s="162"/>
      <c r="O2864" s="162" t="s">
        <v>274</v>
      </c>
      <c r="P2864" s="162"/>
      <c r="Q2864" s="162"/>
      <c r="R2864" s="162"/>
    </row>
    <row r="2865" spans="1:18" x14ac:dyDescent="0.2">
      <c r="A2865" t="s">
        <v>289</v>
      </c>
      <c r="B2865">
        <v>167468</v>
      </c>
      <c r="F2865" s="162" t="s">
        <v>274</v>
      </c>
      <c r="G2865" s="162"/>
      <c r="O2865" s="162" t="s">
        <v>274</v>
      </c>
      <c r="P2865" s="162"/>
      <c r="Q2865" s="162"/>
      <c r="R2865" s="162"/>
    </row>
    <row r="2866" spans="1:18" x14ac:dyDescent="0.2">
      <c r="F2866" s="162" t="s">
        <v>274</v>
      </c>
      <c r="G2866" s="162"/>
      <c r="O2866" s="162" t="s">
        <v>274</v>
      </c>
      <c r="P2866" s="162"/>
      <c r="R2866" s="162"/>
    </row>
    <row r="2867" spans="1:18" x14ac:dyDescent="0.2">
      <c r="A2867" t="s">
        <v>290</v>
      </c>
      <c r="F2867" s="162" t="s">
        <v>274</v>
      </c>
      <c r="G2867" s="162"/>
      <c r="O2867" s="162" t="s">
        <v>274</v>
      </c>
      <c r="P2867" s="162"/>
      <c r="Q2867" s="162"/>
      <c r="R2867" s="162"/>
    </row>
    <row r="2868" spans="1:18" x14ac:dyDescent="0.2">
      <c r="A2868" t="s">
        <v>291</v>
      </c>
      <c r="B2868">
        <v>23</v>
      </c>
      <c r="F2868" s="162" t="s">
        <v>274</v>
      </c>
      <c r="G2868" s="162"/>
      <c r="O2868" s="162" t="s">
        <v>274</v>
      </c>
      <c r="P2868" s="162"/>
      <c r="Q2868" s="162"/>
      <c r="R2868" s="162"/>
    </row>
    <row r="2869" spans="1:18" x14ac:dyDescent="0.2">
      <c r="A2869" t="s">
        <v>292</v>
      </c>
      <c r="B2869">
        <v>0</v>
      </c>
      <c r="F2869" s="162" t="s">
        <v>274</v>
      </c>
      <c r="G2869" s="162"/>
      <c r="O2869" s="162" t="s">
        <v>274</v>
      </c>
      <c r="P2869" s="162"/>
      <c r="Q2869" s="162"/>
      <c r="R2869" s="162"/>
    </row>
    <row r="2870" spans="1:18" x14ac:dyDescent="0.2">
      <c r="A2870" t="s">
        <v>293</v>
      </c>
      <c r="B2870">
        <v>1561</v>
      </c>
      <c r="F2870" s="162" t="s">
        <v>274</v>
      </c>
      <c r="G2870" s="162"/>
      <c r="O2870" s="162" t="s">
        <v>274</v>
      </c>
      <c r="P2870" s="162"/>
      <c r="Q2870" s="162"/>
      <c r="R2870" s="162"/>
    </row>
    <row r="2871" spans="1:18" x14ac:dyDescent="0.2">
      <c r="A2871" t="s">
        <v>294</v>
      </c>
      <c r="B2871">
        <v>0</v>
      </c>
      <c r="F2871" s="162" t="s">
        <v>274</v>
      </c>
      <c r="G2871" s="162"/>
      <c r="O2871" s="162" t="s">
        <v>274</v>
      </c>
      <c r="P2871" s="162"/>
      <c r="Q2871" s="162"/>
      <c r="R2871" s="162"/>
    </row>
    <row r="2872" spans="1:18" x14ac:dyDescent="0.2">
      <c r="A2872" t="s">
        <v>295</v>
      </c>
      <c r="B2872">
        <v>0</v>
      </c>
      <c r="F2872" s="162" t="s">
        <v>274</v>
      </c>
      <c r="G2872" s="162"/>
      <c r="O2872" s="162" t="s">
        <v>274</v>
      </c>
      <c r="P2872" s="162"/>
      <c r="Q2872" s="162"/>
      <c r="R2872" s="162"/>
    </row>
    <row r="2873" spans="1:18" x14ac:dyDescent="0.2">
      <c r="A2873" t="s">
        <v>296</v>
      </c>
      <c r="B2873">
        <v>0.89880000000000004</v>
      </c>
      <c r="F2873" s="162" t="s">
        <v>274</v>
      </c>
      <c r="G2873" s="162"/>
      <c r="O2873" s="162" t="s">
        <v>274</v>
      </c>
      <c r="P2873" s="162"/>
      <c r="Q2873" s="162"/>
      <c r="R2873" s="162"/>
    </row>
    <row r="2874" spans="1:18" x14ac:dyDescent="0.2">
      <c r="F2874" s="162" t="s">
        <v>274</v>
      </c>
      <c r="G2874" s="162"/>
      <c r="O2874" s="162" t="s">
        <v>274</v>
      </c>
      <c r="P2874" s="162"/>
      <c r="Q2874" s="162"/>
      <c r="R2874" s="162"/>
    </row>
    <row r="2875" spans="1:18" x14ac:dyDescent="0.2">
      <c r="A2875" t="s">
        <v>282</v>
      </c>
      <c r="B2875" t="s">
        <v>119</v>
      </c>
      <c r="C2875" t="s">
        <v>283</v>
      </c>
      <c r="F2875" s="162" t="s">
        <v>274</v>
      </c>
      <c r="G2875" s="162" t="str">
        <f t="shared" ref="G2875" si="1676">B2875</f>
        <v>H&amp;Sconv200-3-10.txt</v>
      </c>
      <c r="H2875">
        <f t="shared" ref="H2875" si="1677">B2876</f>
        <v>40477</v>
      </c>
      <c r="I2875">
        <f t="shared" ref="I2875" si="1678">B2877</f>
        <v>37102</v>
      </c>
      <c r="J2875">
        <f t="shared" ref="J2875" si="1679">B2878</f>
        <v>37084</v>
      </c>
      <c r="K2875">
        <f t="shared" ref="K2875:L2875" si="1680">B2879</f>
        <v>37102</v>
      </c>
      <c r="L2875">
        <f t="shared" si="1680"/>
        <v>37084</v>
      </c>
      <c r="O2875" s="162" t="s">
        <v>274</v>
      </c>
      <c r="P2875" s="162"/>
      <c r="Q2875" s="162"/>
      <c r="R2875" s="162"/>
    </row>
    <row r="2876" spans="1:18" x14ac:dyDescent="0.2">
      <c r="A2876" t="s">
        <v>215</v>
      </c>
      <c r="B2876">
        <v>40477</v>
      </c>
      <c r="C2876" t="s">
        <v>284</v>
      </c>
      <c r="D2876">
        <v>1.1579999999999999</v>
      </c>
      <c r="F2876" s="162" t="s">
        <v>274</v>
      </c>
      <c r="G2876" s="162"/>
      <c r="O2876" s="162" t="s">
        <v>274</v>
      </c>
      <c r="P2876" s="162"/>
      <c r="Q2876" s="162"/>
      <c r="R2876" s="162"/>
    </row>
    <row r="2877" spans="1:18" x14ac:dyDescent="0.2">
      <c r="A2877" t="s">
        <v>216</v>
      </c>
      <c r="B2877">
        <v>37102</v>
      </c>
      <c r="C2877" t="s">
        <v>284</v>
      </c>
      <c r="D2877">
        <v>5.1999999999999998E-2</v>
      </c>
      <c r="F2877" s="162" t="s">
        <v>274</v>
      </c>
      <c r="G2877" s="162"/>
      <c r="O2877" s="162" t="s">
        <v>274</v>
      </c>
      <c r="P2877" s="162"/>
      <c r="Q2877" s="162"/>
      <c r="R2877" s="162"/>
    </row>
    <row r="2878" spans="1:18" x14ac:dyDescent="0.2">
      <c r="A2878" t="s">
        <v>285</v>
      </c>
      <c r="B2878">
        <v>37084</v>
      </c>
      <c r="F2878" s="162" t="s">
        <v>274</v>
      </c>
      <c r="G2878" s="162"/>
      <c r="O2878" s="162" t="s">
        <v>274</v>
      </c>
      <c r="P2878" s="162"/>
      <c r="Q2878" s="162"/>
      <c r="R2878" s="162"/>
    </row>
    <row r="2879" spans="1:18" x14ac:dyDescent="0.2">
      <c r="A2879" t="s">
        <v>286</v>
      </c>
      <c r="B2879">
        <v>37102</v>
      </c>
      <c r="C2879">
        <v>37084</v>
      </c>
      <c r="F2879" s="162" t="s">
        <v>274</v>
      </c>
      <c r="G2879" s="162"/>
      <c r="O2879" s="162" t="s">
        <v>274</v>
      </c>
      <c r="P2879" s="162"/>
      <c r="Q2879" s="162"/>
      <c r="R2879" s="162"/>
    </row>
    <row r="2880" spans="1:18" x14ac:dyDescent="0.2">
      <c r="A2880" t="s">
        <v>287</v>
      </c>
      <c r="B2880">
        <v>150261.54399999999</v>
      </c>
      <c r="F2880" s="162" t="s">
        <v>274</v>
      </c>
      <c r="G2880" s="162"/>
      <c r="O2880" s="162" t="s">
        <v>274</v>
      </c>
      <c r="P2880" s="162"/>
      <c r="Q2880" s="162"/>
      <c r="R2880" s="162"/>
    </row>
    <row r="2881" spans="1:18" x14ac:dyDescent="0.2">
      <c r="A2881" t="s">
        <v>288</v>
      </c>
      <c r="B2881">
        <v>639916</v>
      </c>
      <c r="F2881" s="162" t="s">
        <v>274</v>
      </c>
      <c r="G2881" s="162"/>
      <c r="O2881" s="162" t="s">
        <v>274</v>
      </c>
      <c r="P2881" s="162"/>
      <c r="Q2881" s="162"/>
      <c r="R2881" s="162"/>
    </row>
    <row r="2882" spans="1:18" x14ac:dyDescent="0.2">
      <c r="A2882" t="s">
        <v>289</v>
      </c>
      <c r="B2882">
        <v>177527</v>
      </c>
      <c r="F2882" s="162" t="s">
        <v>274</v>
      </c>
      <c r="G2882" s="162"/>
      <c r="O2882" s="162" t="s">
        <v>274</v>
      </c>
      <c r="P2882" s="162"/>
      <c r="R2882" s="162"/>
    </row>
    <row r="2883" spans="1:18" x14ac:dyDescent="0.2">
      <c r="F2883" s="162" t="s">
        <v>274</v>
      </c>
      <c r="G2883" s="162"/>
      <c r="O2883" s="162" t="s">
        <v>274</v>
      </c>
      <c r="P2883" s="162"/>
      <c r="Q2883" s="162"/>
      <c r="R2883" s="162"/>
    </row>
    <row r="2884" spans="1:18" x14ac:dyDescent="0.2">
      <c r="A2884" t="s">
        <v>290</v>
      </c>
      <c r="F2884" s="162" t="s">
        <v>274</v>
      </c>
      <c r="G2884" s="162"/>
      <c r="O2884" s="162" t="s">
        <v>274</v>
      </c>
      <c r="P2884" s="162"/>
      <c r="Q2884" s="162"/>
      <c r="R2884" s="162"/>
    </row>
    <row r="2885" spans="1:18" x14ac:dyDescent="0.2">
      <c r="A2885" t="s">
        <v>291</v>
      </c>
      <c r="B2885">
        <v>70</v>
      </c>
      <c r="F2885" s="162" t="s">
        <v>274</v>
      </c>
      <c r="G2885" s="162"/>
      <c r="O2885" s="162" t="s">
        <v>274</v>
      </c>
      <c r="P2885" s="162"/>
      <c r="Q2885" s="162"/>
      <c r="R2885" s="162"/>
    </row>
    <row r="2886" spans="1:18" x14ac:dyDescent="0.2">
      <c r="A2886" t="s">
        <v>292</v>
      </c>
      <c r="B2886">
        <v>0</v>
      </c>
      <c r="F2886" s="162" t="s">
        <v>274</v>
      </c>
      <c r="G2886" s="162"/>
      <c r="O2886" s="162" t="s">
        <v>274</v>
      </c>
      <c r="P2886" s="162"/>
      <c r="Q2886" s="162"/>
      <c r="R2886" s="162"/>
    </row>
    <row r="2887" spans="1:18" x14ac:dyDescent="0.2">
      <c r="A2887" t="s">
        <v>293</v>
      </c>
      <c r="B2887">
        <v>56617</v>
      </c>
      <c r="F2887" s="162" t="s">
        <v>274</v>
      </c>
      <c r="G2887" s="162"/>
      <c r="O2887" s="162" t="s">
        <v>274</v>
      </c>
      <c r="P2887" s="162"/>
      <c r="Q2887" s="162"/>
      <c r="R2887" s="162"/>
    </row>
    <row r="2888" spans="1:18" x14ac:dyDescent="0.2">
      <c r="A2888" t="s">
        <v>294</v>
      </c>
      <c r="B2888">
        <v>0</v>
      </c>
      <c r="F2888" s="162" t="s">
        <v>274</v>
      </c>
      <c r="G2888" s="162"/>
      <c r="O2888" s="162" t="s">
        <v>274</v>
      </c>
      <c r="P2888" s="162"/>
      <c r="Q2888" s="162"/>
      <c r="R2888" s="162"/>
    </row>
    <row r="2889" spans="1:18" x14ac:dyDescent="0.2">
      <c r="A2889" t="s">
        <v>295</v>
      </c>
      <c r="B2889">
        <v>0</v>
      </c>
      <c r="F2889" s="162" t="s">
        <v>274</v>
      </c>
      <c r="G2889" s="162"/>
      <c r="O2889" s="162" t="s">
        <v>274</v>
      </c>
      <c r="P2889" s="162"/>
      <c r="Q2889" s="162"/>
      <c r="R2889" s="162"/>
    </row>
    <row r="2890" spans="1:18" x14ac:dyDescent="0.2">
      <c r="A2890" t="s">
        <v>296</v>
      </c>
      <c r="B2890">
        <v>0.91549999999999998</v>
      </c>
      <c r="F2890" s="162" t="s">
        <v>274</v>
      </c>
      <c r="G2890" s="162"/>
      <c r="O2890" s="162" t="s">
        <v>274</v>
      </c>
      <c r="P2890" s="162"/>
      <c r="Q2890" s="162"/>
      <c r="R2890" s="162"/>
    </row>
    <row r="2891" spans="1:18" x14ac:dyDescent="0.2">
      <c r="F2891" s="162" t="s">
        <v>274</v>
      </c>
      <c r="G2891" s="162"/>
      <c r="O2891" s="162" t="s">
        <v>274</v>
      </c>
      <c r="P2891" s="162"/>
      <c r="Q2891" s="162"/>
      <c r="R2891" s="162"/>
    </row>
    <row r="2892" spans="1:18" x14ac:dyDescent="0.2">
      <c r="A2892" t="s">
        <v>282</v>
      </c>
      <c r="B2892" t="s">
        <v>138</v>
      </c>
      <c r="C2892" t="s">
        <v>283</v>
      </c>
      <c r="F2892" s="162" t="s">
        <v>274</v>
      </c>
      <c r="G2892" s="162" t="str">
        <f t="shared" ref="G2892" si="1681">B2892</f>
        <v>H&amp;Sconv500-3-1.txt</v>
      </c>
      <c r="H2892">
        <f t="shared" ref="H2892" si="1682">B2893</f>
        <v>103292</v>
      </c>
      <c r="I2892">
        <f t="shared" ref="I2892" si="1683">B2894</f>
        <v>95118</v>
      </c>
      <c r="J2892">
        <f t="shared" ref="J2892" si="1684">B2895</f>
        <v>95118</v>
      </c>
      <c r="K2892">
        <f t="shared" ref="K2892:L2892" si="1685">B2896</f>
        <v>95118</v>
      </c>
      <c r="L2892">
        <f t="shared" si="1685"/>
        <v>95118</v>
      </c>
      <c r="O2892" s="162" t="s">
        <v>274</v>
      </c>
      <c r="P2892" s="162"/>
      <c r="Q2892" s="162"/>
      <c r="R2892" s="162"/>
    </row>
    <row r="2893" spans="1:18" x14ac:dyDescent="0.2">
      <c r="A2893" t="s">
        <v>215</v>
      </c>
      <c r="B2893">
        <v>103292</v>
      </c>
      <c r="C2893" t="s">
        <v>284</v>
      </c>
      <c r="D2893">
        <v>1.8620000000000001</v>
      </c>
      <c r="F2893" s="162" t="s">
        <v>274</v>
      </c>
      <c r="G2893" s="162"/>
      <c r="O2893" s="162" t="s">
        <v>274</v>
      </c>
      <c r="P2893" s="162"/>
      <c r="Q2893" s="162"/>
      <c r="R2893" s="162"/>
    </row>
    <row r="2894" spans="1:18" x14ac:dyDescent="0.2">
      <c r="A2894" t="s">
        <v>216</v>
      </c>
      <c r="B2894">
        <v>95118</v>
      </c>
      <c r="C2894" t="s">
        <v>284</v>
      </c>
      <c r="D2894">
        <v>0.27800000000000002</v>
      </c>
      <c r="F2894" s="162" t="s">
        <v>274</v>
      </c>
      <c r="G2894" s="162"/>
      <c r="O2894" s="162" t="s">
        <v>274</v>
      </c>
      <c r="P2894" s="162"/>
      <c r="Q2894" s="162"/>
      <c r="R2894" s="162"/>
    </row>
    <row r="2895" spans="1:18" x14ac:dyDescent="0.2">
      <c r="A2895" t="s">
        <v>285</v>
      </c>
      <c r="B2895">
        <v>95118</v>
      </c>
      <c r="F2895" s="162" t="s">
        <v>274</v>
      </c>
      <c r="G2895" s="162"/>
      <c r="O2895" s="162" t="s">
        <v>274</v>
      </c>
      <c r="P2895" s="162"/>
      <c r="Q2895" s="162"/>
      <c r="R2895" s="162"/>
    </row>
    <row r="2896" spans="1:18" x14ac:dyDescent="0.2">
      <c r="A2896" t="s">
        <v>286</v>
      </c>
      <c r="B2896">
        <v>95118</v>
      </c>
      <c r="C2896">
        <v>95118</v>
      </c>
      <c r="F2896" s="162" t="s">
        <v>274</v>
      </c>
      <c r="G2896" s="162"/>
      <c r="O2896" s="162" t="s">
        <v>274</v>
      </c>
      <c r="P2896" s="162"/>
      <c r="Q2896" s="162"/>
      <c r="R2896" s="162"/>
    </row>
    <row r="2897" spans="1:18" x14ac:dyDescent="0.2">
      <c r="A2897" t="s">
        <v>287</v>
      </c>
      <c r="B2897">
        <v>10349.905000000001</v>
      </c>
      <c r="F2897" s="162" t="s">
        <v>274</v>
      </c>
      <c r="G2897" s="162"/>
      <c r="O2897" s="162" t="s">
        <v>274</v>
      </c>
      <c r="P2897" s="162"/>
      <c r="Q2897" s="162"/>
      <c r="R2897" s="162"/>
    </row>
    <row r="2898" spans="1:18" x14ac:dyDescent="0.2">
      <c r="A2898" t="s">
        <v>288</v>
      </c>
      <c r="B2898">
        <v>19328</v>
      </c>
      <c r="F2898" s="162" t="s">
        <v>274</v>
      </c>
      <c r="G2898" s="162"/>
      <c r="O2898" s="162" t="s">
        <v>274</v>
      </c>
      <c r="P2898" s="162"/>
      <c r="R2898" s="162"/>
    </row>
    <row r="2899" spans="1:18" x14ac:dyDescent="0.2">
      <c r="A2899" t="s">
        <v>289</v>
      </c>
      <c r="B2899">
        <v>4309</v>
      </c>
      <c r="F2899" s="162" t="s">
        <v>274</v>
      </c>
      <c r="G2899" s="162"/>
      <c r="O2899" s="162" t="s">
        <v>274</v>
      </c>
      <c r="P2899" s="162"/>
      <c r="Q2899" s="162"/>
      <c r="R2899" s="162"/>
    </row>
    <row r="2900" spans="1:18" x14ac:dyDescent="0.2">
      <c r="F2900" s="162" t="s">
        <v>274</v>
      </c>
      <c r="G2900" s="162"/>
      <c r="O2900" s="162" t="s">
        <v>274</v>
      </c>
      <c r="P2900" s="162"/>
      <c r="Q2900" s="162"/>
      <c r="R2900" s="162"/>
    </row>
    <row r="2901" spans="1:18" x14ac:dyDescent="0.2">
      <c r="A2901" t="s">
        <v>290</v>
      </c>
      <c r="F2901" s="162" t="s">
        <v>274</v>
      </c>
      <c r="G2901" s="162"/>
      <c r="O2901" s="162" t="s">
        <v>274</v>
      </c>
      <c r="P2901" s="162"/>
      <c r="Q2901" s="162"/>
      <c r="R2901" s="162"/>
    </row>
    <row r="2902" spans="1:18" x14ac:dyDescent="0.2">
      <c r="A2902" t="s">
        <v>291</v>
      </c>
      <c r="B2902">
        <v>17</v>
      </c>
      <c r="F2902" s="162" t="s">
        <v>274</v>
      </c>
      <c r="G2902" s="162"/>
      <c r="O2902" s="162" t="s">
        <v>274</v>
      </c>
      <c r="P2902" s="162"/>
      <c r="Q2902" s="162"/>
      <c r="R2902" s="162"/>
    </row>
    <row r="2903" spans="1:18" x14ac:dyDescent="0.2">
      <c r="A2903" t="s">
        <v>292</v>
      </c>
      <c r="B2903">
        <v>0</v>
      </c>
      <c r="F2903" s="162" t="s">
        <v>274</v>
      </c>
      <c r="G2903" s="162"/>
      <c r="O2903" s="162" t="s">
        <v>274</v>
      </c>
      <c r="P2903" s="162"/>
      <c r="Q2903" s="162"/>
      <c r="R2903" s="162"/>
    </row>
    <row r="2904" spans="1:18" x14ac:dyDescent="0.2">
      <c r="A2904" t="s">
        <v>293</v>
      </c>
      <c r="B2904">
        <v>1287</v>
      </c>
      <c r="F2904" s="162" t="s">
        <v>274</v>
      </c>
      <c r="G2904" s="162"/>
      <c r="O2904" s="162" t="s">
        <v>274</v>
      </c>
      <c r="P2904" s="162"/>
      <c r="Q2904" s="162"/>
      <c r="R2904" s="162"/>
    </row>
    <row r="2905" spans="1:18" x14ac:dyDescent="0.2">
      <c r="A2905" t="s">
        <v>294</v>
      </c>
      <c r="B2905">
        <v>0</v>
      </c>
      <c r="F2905" s="162" t="s">
        <v>274</v>
      </c>
      <c r="G2905" s="162"/>
      <c r="O2905" s="162" t="s">
        <v>274</v>
      </c>
      <c r="P2905" s="162"/>
      <c r="Q2905" s="162"/>
      <c r="R2905" s="162"/>
    </row>
    <row r="2906" spans="1:18" x14ac:dyDescent="0.2">
      <c r="A2906" t="s">
        <v>295</v>
      </c>
      <c r="B2906">
        <v>0</v>
      </c>
      <c r="F2906" s="162" t="s">
        <v>274</v>
      </c>
      <c r="G2906" s="162"/>
      <c r="O2906" s="162" t="s">
        <v>274</v>
      </c>
      <c r="P2906" s="162"/>
      <c r="Q2906" s="162"/>
      <c r="R2906" s="162"/>
    </row>
    <row r="2907" spans="1:18" x14ac:dyDescent="0.2">
      <c r="A2907" t="s">
        <v>296</v>
      </c>
      <c r="B2907">
        <v>0.90780000000000005</v>
      </c>
      <c r="F2907" s="162" t="s">
        <v>274</v>
      </c>
      <c r="G2907" s="162"/>
      <c r="O2907" s="162" t="s">
        <v>274</v>
      </c>
      <c r="P2907" s="162"/>
      <c r="Q2907" s="162"/>
      <c r="R2907" s="162"/>
    </row>
    <row r="2908" spans="1:18" x14ac:dyDescent="0.2">
      <c r="F2908" s="162" t="s">
        <v>274</v>
      </c>
      <c r="G2908" s="162"/>
      <c r="O2908" s="162" t="s">
        <v>274</v>
      </c>
      <c r="P2908" s="162"/>
      <c r="Q2908" s="162"/>
      <c r="R2908" s="162"/>
    </row>
    <row r="2909" spans="1:18" x14ac:dyDescent="0.2">
      <c r="A2909" t="s">
        <v>282</v>
      </c>
      <c r="B2909" t="s">
        <v>140</v>
      </c>
      <c r="C2909" t="s">
        <v>283</v>
      </c>
      <c r="F2909" s="162" t="s">
        <v>274</v>
      </c>
      <c r="G2909" s="162" t="str">
        <f t="shared" ref="G2909" si="1686">B2909</f>
        <v>H&amp;Sconv500-3-2.txt</v>
      </c>
      <c r="H2909">
        <f t="shared" ref="H2909" si="1687">B2910</f>
        <v>106165</v>
      </c>
      <c r="I2909">
        <f t="shared" ref="I2909" si="1688">B2911</f>
        <v>98343</v>
      </c>
      <c r="J2909">
        <f t="shared" ref="J2909" si="1689">B2912</f>
        <v>98343</v>
      </c>
      <c r="K2909">
        <f t="shared" ref="K2909:L2909" si="1690">B2913</f>
        <v>98343</v>
      </c>
      <c r="L2909">
        <f t="shared" si="1690"/>
        <v>98343</v>
      </c>
      <c r="O2909" s="162" t="s">
        <v>274</v>
      </c>
      <c r="P2909" s="162"/>
      <c r="Q2909" s="162"/>
      <c r="R2909" s="162"/>
    </row>
    <row r="2910" spans="1:18" x14ac:dyDescent="0.2">
      <c r="A2910" t="s">
        <v>215</v>
      </c>
      <c r="B2910">
        <v>106165</v>
      </c>
      <c r="C2910" t="s">
        <v>284</v>
      </c>
      <c r="D2910">
        <v>1.246</v>
      </c>
      <c r="F2910" s="162" t="s">
        <v>274</v>
      </c>
      <c r="G2910" s="162"/>
      <c r="O2910" s="162" t="s">
        <v>274</v>
      </c>
      <c r="P2910" s="162"/>
      <c r="Q2910" s="162"/>
      <c r="R2910" s="162"/>
    </row>
    <row r="2911" spans="1:18" x14ac:dyDescent="0.2">
      <c r="A2911" t="s">
        <v>216</v>
      </c>
      <c r="B2911">
        <v>98343</v>
      </c>
      <c r="C2911" t="s">
        <v>284</v>
      </c>
      <c r="D2911">
        <v>0.14499999999999999</v>
      </c>
      <c r="F2911" s="162" t="s">
        <v>274</v>
      </c>
      <c r="G2911" s="162"/>
      <c r="O2911" s="162" t="s">
        <v>274</v>
      </c>
      <c r="P2911" s="162"/>
      <c r="Q2911" s="162"/>
      <c r="R2911" s="162"/>
    </row>
    <row r="2912" spans="1:18" x14ac:dyDescent="0.2">
      <c r="A2912" t="s">
        <v>285</v>
      </c>
      <c r="B2912">
        <v>98343</v>
      </c>
      <c r="F2912" s="162" t="s">
        <v>274</v>
      </c>
      <c r="G2912" s="162"/>
      <c r="O2912" s="162" t="s">
        <v>274</v>
      </c>
      <c r="P2912" s="162"/>
      <c r="Q2912" s="162"/>
      <c r="R2912" s="162"/>
    </row>
    <row r="2913" spans="1:18" x14ac:dyDescent="0.2">
      <c r="A2913" t="s">
        <v>286</v>
      </c>
      <c r="B2913">
        <v>98343</v>
      </c>
      <c r="C2913">
        <v>98343</v>
      </c>
      <c r="F2913" s="162" t="s">
        <v>274</v>
      </c>
      <c r="G2913" s="162"/>
      <c r="O2913" s="162" t="s">
        <v>274</v>
      </c>
      <c r="P2913" s="162"/>
      <c r="Q2913" s="162"/>
      <c r="R2913" s="162"/>
    </row>
    <row r="2914" spans="1:18" x14ac:dyDescent="0.2">
      <c r="A2914" t="s">
        <v>287</v>
      </c>
      <c r="B2914">
        <v>10397.17</v>
      </c>
      <c r="F2914" s="162" t="s">
        <v>274</v>
      </c>
      <c r="G2914" s="162"/>
      <c r="O2914" s="162" t="s">
        <v>274</v>
      </c>
      <c r="P2914" s="162"/>
      <c r="R2914" s="162"/>
    </row>
    <row r="2915" spans="1:18" x14ac:dyDescent="0.2">
      <c r="A2915" t="s">
        <v>288</v>
      </c>
      <c r="B2915">
        <v>9912</v>
      </c>
      <c r="F2915" s="162" t="s">
        <v>274</v>
      </c>
      <c r="G2915" s="162"/>
      <c r="O2915" s="162" t="s">
        <v>274</v>
      </c>
      <c r="P2915" s="162"/>
      <c r="Q2915" s="162"/>
      <c r="R2915" s="162"/>
    </row>
    <row r="2916" spans="1:18" x14ac:dyDescent="0.2">
      <c r="A2916" t="s">
        <v>289</v>
      </c>
      <c r="B2916">
        <v>2280</v>
      </c>
      <c r="F2916" s="162" t="s">
        <v>274</v>
      </c>
      <c r="G2916" s="162"/>
      <c r="O2916" s="162" t="s">
        <v>274</v>
      </c>
      <c r="P2916" s="162"/>
      <c r="Q2916" s="162"/>
      <c r="R2916" s="162"/>
    </row>
    <row r="2917" spans="1:18" x14ac:dyDescent="0.2">
      <c r="F2917" s="162" t="s">
        <v>274</v>
      </c>
      <c r="G2917" s="162"/>
      <c r="O2917" s="162" t="s">
        <v>274</v>
      </c>
      <c r="P2917" s="162"/>
      <c r="Q2917" s="162"/>
      <c r="R2917" s="162"/>
    </row>
    <row r="2918" spans="1:18" x14ac:dyDescent="0.2">
      <c r="A2918" t="s">
        <v>290</v>
      </c>
      <c r="F2918" s="162" t="s">
        <v>274</v>
      </c>
      <c r="G2918" s="162"/>
      <c r="O2918" s="162" t="s">
        <v>274</v>
      </c>
      <c r="P2918" s="162"/>
      <c r="Q2918" s="162"/>
      <c r="R2918" s="162"/>
    </row>
    <row r="2919" spans="1:18" x14ac:dyDescent="0.2">
      <c r="A2919" t="s">
        <v>291</v>
      </c>
      <c r="B2919">
        <v>8</v>
      </c>
      <c r="F2919" s="162" t="s">
        <v>274</v>
      </c>
      <c r="G2919" s="162"/>
      <c r="O2919" s="162" t="s">
        <v>274</v>
      </c>
      <c r="P2919" s="162"/>
      <c r="Q2919" s="162"/>
      <c r="R2919" s="162"/>
    </row>
    <row r="2920" spans="1:18" x14ac:dyDescent="0.2">
      <c r="A2920" t="s">
        <v>292</v>
      </c>
      <c r="B2920">
        <v>0</v>
      </c>
      <c r="F2920" s="162" t="s">
        <v>274</v>
      </c>
      <c r="G2920" s="162"/>
      <c r="O2920" s="162" t="s">
        <v>274</v>
      </c>
      <c r="P2920" s="162"/>
      <c r="Q2920" s="162"/>
      <c r="R2920" s="162"/>
    </row>
    <row r="2921" spans="1:18" x14ac:dyDescent="0.2">
      <c r="A2921" t="s">
        <v>293</v>
      </c>
      <c r="B2921">
        <v>201</v>
      </c>
      <c r="F2921" s="162" t="s">
        <v>274</v>
      </c>
      <c r="G2921" s="162"/>
      <c r="O2921" s="162" t="s">
        <v>274</v>
      </c>
      <c r="P2921" s="162"/>
      <c r="Q2921" s="162"/>
      <c r="R2921" s="162"/>
    </row>
    <row r="2922" spans="1:18" x14ac:dyDescent="0.2">
      <c r="A2922" t="s">
        <v>294</v>
      </c>
      <c r="B2922">
        <v>0</v>
      </c>
      <c r="F2922" s="162" t="s">
        <v>274</v>
      </c>
      <c r="G2922" s="162"/>
      <c r="O2922" s="162" t="s">
        <v>274</v>
      </c>
      <c r="P2922" s="162"/>
      <c r="Q2922" s="162"/>
      <c r="R2922" s="162"/>
    </row>
    <row r="2923" spans="1:18" x14ac:dyDescent="0.2">
      <c r="A2923" t="s">
        <v>295</v>
      </c>
      <c r="B2923">
        <v>0</v>
      </c>
      <c r="F2923" s="162" t="s">
        <v>274</v>
      </c>
      <c r="G2923" s="162"/>
      <c r="O2923" s="162" t="s">
        <v>274</v>
      </c>
      <c r="P2923" s="162"/>
      <c r="Q2923" s="162"/>
      <c r="R2923" s="162"/>
    </row>
    <row r="2924" spans="1:18" x14ac:dyDescent="0.2">
      <c r="A2924" t="s">
        <v>296</v>
      </c>
      <c r="B2924">
        <v>0.90149999999999997</v>
      </c>
      <c r="F2924" s="162" t="s">
        <v>274</v>
      </c>
      <c r="G2924" s="162"/>
      <c r="O2924" s="162" t="s">
        <v>274</v>
      </c>
      <c r="P2924" s="162"/>
      <c r="Q2924" s="162"/>
      <c r="R2924" s="162"/>
    </row>
    <row r="2925" spans="1:18" x14ac:dyDescent="0.2">
      <c r="F2925" s="162" t="s">
        <v>274</v>
      </c>
      <c r="G2925" s="162"/>
      <c r="O2925" s="162" t="s">
        <v>274</v>
      </c>
      <c r="P2925" s="162"/>
      <c r="Q2925" s="162"/>
      <c r="R2925" s="162"/>
    </row>
    <row r="2926" spans="1:18" x14ac:dyDescent="0.2">
      <c r="A2926" t="s">
        <v>282</v>
      </c>
      <c r="B2926" t="s">
        <v>141</v>
      </c>
      <c r="C2926" t="s">
        <v>283</v>
      </c>
      <c r="F2926" s="162" t="s">
        <v>274</v>
      </c>
      <c r="G2926" s="162" t="str">
        <f t="shared" ref="G2926" si="1691">B2926</f>
        <v>H&amp;Sconv500-3-3.txt</v>
      </c>
      <c r="H2926">
        <f t="shared" ref="H2926" si="1692">B2927</f>
        <v>104809</v>
      </c>
      <c r="I2926">
        <f t="shared" ref="I2926" si="1693">B2928</f>
        <v>96224</v>
      </c>
      <c r="J2926">
        <f t="shared" ref="J2926" si="1694">B2929</f>
        <v>96224</v>
      </c>
      <c r="K2926">
        <f t="shared" ref="K2926:L2926" si="1695">B2930</f>
        <v>96224</v>
      </c>
      <c r="L2926">
        <f t="shared" si="1695"/>
        <v>96224</v>
      </c>
      <c r="O2926" s="162" t="s">
        <v>274</v>
      </c>
      <c r="P2926" s="162"/>
      <c r="Q2926" s="162"/>
      <c r="R2926" s="162"/>
    </row>
    <row r="2927" spans="1:18" x14ac:dyDescent="0.2">
      <c r="A2927" t="s">
        <v>215</v>
      </c>
      <c r="B2927">
        <v>104809</v>
      </c>
      <c r="C2927" t="s">
        <v>284</v>
      </c>
      <c r="D2927">
        <v>1.0760000000000001</v>
      </c>
      <c r="F2927" s="162" t="s">
        <v>274</v>
      </c>
      <c r="G2927" s="162"/>
      <c r="O2927" s="162" t="s">
        <v>274</v>
      </c>
      <c r="P2927" s="162"/>
      <c r="Q2927" s="162"/>
      <c r="R2927" s="162"/>
    </row>
    <row r="2928" spans="1:18" x14ac:dyDescent="0.2">
      <c r="A2928" t="s">
        <v>216</v>
      </c>
      <c r="B2928">
        <v>96224</v>
      </c>
      <c r="C2928" t="s">
        <v>284</v>
      </c>
      <c r="D2928">
        <v>0.13</v>
      </c>
      <c r="F2928" s="162" t="s">
        <v>274</v>
      </c>
      <c r="G2928" s="162"/>
      <c r="O2928" s="162" t="s">
        <v>274</v>
      </c>
      <c r="P2928" s="162"/>
      <c r="Q2928" s="162"/>
      <c r="R2928" s="162"/>
    </row>
    <row r="2929" spans="1:18" x14ac:dyDescent="0.2">
      <c r="A2929" t="s">
        <v>285</v>
      </c>
      <c r="B2929">
        <v>96224</v>
      </c>
      <c r="F2929" s="162" t="s">
        <v>274</v>
      </c>
      <c r="G2929" s="162"/>
      <c r="O2929" s="162" t="s">
        <v>274</v>
      </c>
      <c r="P2929" s="162"/>
      <c r="Q2929" s="162"/>
      <c r="R2929" s="162"/>
    </row>
    <row r="2930" spans="1:18" x14ac:dyDescent="0.2">
      <c r="A2930" t="s">
        <v>286</v>
      </c>
      <c r="B2930">
        <v>96224</v>
      </c>
      <c r="C2930">
        <v>96224</v>
      </c>
      <c r="F2930" s="162" t="s">
        <v>274</v>
      </c>
      <c r="G2930" s="162"/>
      <c r="O2930" s="162" t="s">
        <v>274</v>
      </c>
      <c r="P2930" s="162"/>
      <c r="R2930" s="162"/>
    </row>
    <row r="2931" spans="1:18" x14ac:dyDescent="0.2">
      <c r="A2931" t="s">
        <v>287</v>
      </c>
      <c r="B2931">
        <v>10335.916999999999</v>
      </c>
      <c r="F2931" s="162" t="s">
        <v>274</v>
      </c>
      <c r="G2931" s="162"/>
      <c r="O2931" s="162" t="s">
        <v>274</v>
      </c>
      <c r="P2931" s="162"/>
      <c r="Q2931" s="162"/>
      <c r="R2931" s="162"/>
    </row>
    <row r="2932" spans="1:18" x14ac:dyDescent="0.2">
      <c r="A2932" t="s">
        <v>288</v>
      </c>
      <c r="B2932">
        <v>13582</v>
      </c>
      <c r="F2932" s="162" t="s">
        <v>274</v>
      </c>
      <c r="G2932" s="162"/>
      <c r="O2932" s="162" t="s">
        <v>274</v>
      </c>
      <c r="P2932" s="162"/>
      <c r="Q2932" s="162"/>
      <c r="R2932" s="162"/>
    </row>
    <row r="2933" spans="1:18" x14ac:dyDescent="0.2">
      <c r="A2933" t="s">
        <v>289</v>
      </c>
      <c r="B2933">
        <v>2975</v>
      </c>
      <c r="F2933" s="162" t="s">
        <v>274</v>
      </c>
      <c r="G2933" s="162"/>
      <c r="O2933" s="162" t="s">
        <v>274</v>
      </c>
      <c r="P2933" s="162"/>
      <c r="Q2933" s="162"/>
      <c r="R2933" s="162"/>
    </row>
    <row r="2934" spans="1:18" x14ac:dyDescent="0.2">
      <c r="F2934" s="162" t="s">
        <v>274</v>
      </c>
      <c r="G2934" s="162"/>
      <c r="O2934" s="162" t="s">
        <v>274</v>
      </c>
      <c r="P2934" s="162"/>
      <c r="Q2934" s="162"/>
      <c r="R2934" s="162"/>
    </row>
    <row r="2935" spans="1:18" x14ac:dyDescent="0.2">
      <c r="A2935" t="s">
        <v>290</v>
      </c>
      <c r="F2935" s="162" t="s">
        <v>274</v>
      </c>
      <c r="G2935" s="162"/>
      <c r="O2935" s="162" t="s">
        <v>274</v>
      </c>
      <c r="P2935" s="162"/>
      <c r="Q2935" s="162"/>
      <c r="R2935" s="162"/>
    </row>
    <row r="2936" spans="1:18" x14ac:dyDescent="0.2">
      <c r="A2936" t="s">
        <v>291</v>
      </c>
      <c r="B2936">
        <v>8</v>
      </c>
      <c r="F2936" s="162" t="s">
        <v>274</v>
      </c>
      <c r="G2936" s="162"/>
      <c r="O2936" s="162" t="s">
        <v>274</v>
      </c>
      <c r="P2936" s="162"/>
      <c r="Q2936" s="162"/>
      <c r="R2936" s="162"/>
    </row>
    <row r="2937" spans="1:18" x14ac:dyDescent="0.2">
      <c r="A2937" t="s">
        <v>292</v>
      </c>
      <c r="B2937">
        <v>0</v>
      </c>
      <c r="F2937" s="162" t="s">
        <v>274</v>
      </c>
      <c r="G2937" s="162"/>
      <c r="O2937" s="162" t="s">
        <v>274</v>
      </c>
      <c r="P2937" s="162"/>
      <c r="Q2937" s="162"/>
      <c r="R2937" s="162"/>
    </row>
    <row r="2938" spans="1:18" x14ac:dyDescent="0.2">
      <c r="A2938" t="s">
        <v>293</v>
      </c>
      <c r="B2938">
        <v>988</v>
      </c>
      <c r="F2938" s="162" t="s">
        <v>274</v>
      </c>
      <c r="G2938" s="162"/>
      <c r="O2938" s="162" t="s">
        <v>274</v>
      </c>
      <c r="P2938" s="162"/>
      <c r="Q2938" s="162"/>
      <c r="R2938" s="162"/>
    </row>
    <row r="2939" spans="1:18" x14ac:dyDescent="0.2">
      <c r="A2939" t="s">
        <v>294</v>
      </c>
      <c r="B2939">
        <v>0</v>
      </c>
      <c r="F2939" s="162" t="s">
        <v>274</v>
      </c>
      <c r="G2939" s="162"/>
      <c r="O2939" s="162" t="s">
        <v>274</v>
      </c>
      <c r="P2939" s="162"/>
      <c r="Q2939" s="162"/>
      <c r="R2939" s="162"/>
    </row>
    <row r="2940" spans="1:18" x14ac:dyDescent="0.2">
      <c r="A2940" t="s">
        <v>295</v>
      </c>
      <c r="B2940">
        <v>0</v>
      </c>
      <c r="F2940" s="162" t="s">
        <v>274</v>
      </c>
      <c r="G2940" s="162"/>
      <c r="O2940" s="162" t="s">
        <v>274</v>
      </c>
      <c r="P2940" s="162"/>
      <c r="Q2940" s="162"/>
      <c r="R2940" s="162"/>
    </row>
    <row r="2941" spans="1:18" x14ac:dyDescent="0.2">
      <c r="A2941" t="s">
        <v>296</v>
      </c>
      <c r="B2941">
        <v>0.90300000000000002</v>
      </c>
      <c r="F2941" s="162" t="s">
        <v>274</v>
      </c>
      <c r="G2941" s="162"/>
      <c r="O2941" s="162" t="s">
        <v>274</v>
      </c>
      <c r="P2941" s="162"/>
      <c r="Q2941" s="162"/>
      <c r="R2941" s="162"/>
    </row>
    <row r="2942" spans="1:18" x14ac:dyDescent="0.2">
      <c r="F2942" s="162" t="s">
        <v>274</v>
      </c>
      <c r="G2942" s="162"/>
      <c r="O2942" s="162" t="s">
        <v>274</v>
      </c>
      <c r="P2942" s="162"/>
      <c r="Q2942" s="162"/>
      <c r="R2942" s="162"/>
    </row>
    <row r="2943" spans="1:18" x14ac:dyDescent="0.2">
      <c r="A2943" t="s">
        <v>282</v>
      </c>
      <c r="B2943" t="s">
        <v>142</v>
      </c>
      <c r="C2943" t="s">
        <v>283</v>
      </c>
      <c r="F2943" s="162" t="s">
        <v>274</v>
      </c>
      <c r="G2943" s="162" t="str">
        <f t="shared" ref="G2943" si="1696">B2943</f>
        <v>H&amp;Sconv500-3-4.txt</v>
      </c>
      <c r="H2943">
        <f t="shared" ref="H2943" si="1697">B2944</f>
        <v>99677</v>
      </c>
      <c r="I2943">
        <f t="shared" ref="I2943" si="1698">B2945</f>
        <v>91459</v>
      </c>
      <c r="J2943">
        <f t="shared" ref="J2943" si="1699">B2946</f>
        <v>91459</v>
      </c>
      <c r="K2943">
        <f t="shared" ref="K2943:L2943" si="1700">B2947</f>
        <v>91459</v>
      </c>
      <c r="L2943">
        <f t="shared" si="1700"/>
        <v>91459</v>
      </c>
      <c r="O2943" s="162" t="s">
        <v>274</v>
      </c>
      <c r="P2943" s="162"/>
      <c r="Q2943" s="162"/>
      <c r="R2943" s="162"/>
    </row>
    <row r="2944" spans="1:18" x14ac:dyDescent="0.2">
      <c r="A2944" t="s">
        <v>215</v>
      </c>
      <c r="B2944">
        <v>99677</v>
      </c>
      <c r="C2944" t="s">
        <v>284</v>
      </c>
      <c r="D2944">
        <v>2.972</v>
      </c>
      <c r="F2944" s="162" t="s">
        <v>274</v>
      </c>
      <c r="G2944" s="162"/>
      <c r="O2944" s="162" t="s">
        <v>274</v>
      </c>
      <c r="P2944" s="162"/>
      <c r="Q2944" s="162"/>
      <c r="R2944" s="162"/>
    </row>
    <row r="2945" spans="1:18" x14ac:dyDescent="0.2">
      <c r="A2945" t="s">
        <v>216</v>
      </c>
      <c r="B2945">
        <v>91459</v>
      </c>
      <c r="C2945" t="s">
        <v>284</v>
      </c>
      <c r="D2945">
        <v>0.25800000000000001</v>
      </c>
      <c r="F2945" s="162" t="s">
        <v>274</v>
      </c>
      <c r="G2945" s="162"/>
      <c r="O2945" s="162" t="s">
        <v>274</v>
      </c>
      <c r="P2945" s="162"/>
      <c r="Q2945" s="162"/>
      <c r="R2945" s="162"/>
    </row>
    <row r="2946" spans="1:18" x14ac:dyDescent="0.2">
      <c r="A2946" t="s">
        <v>285</v>
      </c>
      <c r="B2946">
        <v>91459</v>
      </c>
      <c r="F2946" s="162" t="s">
        <v>274</v>
      </c>
      <c r="G2946" s="162"/>
      <c r="O2946" s="162" t="s">
        <v>274</v>
      </c>
      <c r="P2946" s="162"/>
      <c r="R2946" s="162"/>
    </row>
    <row r="2947" spans="1:18" x14ac:dyDescent="0.2">
      <c r="A2947" t="s">
        <v>286</v>
      </c>
      <c r="B2947">
        <v>91459</v>
      </c>
      <c r="C2947">
        <v>91459</v>
      </c>
      <c r="F2947" s="162" t="s">
        <v>274</v>
      </c>
      <c r="G2947" s="162"/>
      <c r="O2947" s="162" t="s">
        <v>274</v>
      </c>
      <c r="P2947" s="162"/>
      <c r="Q2947" s="162"/>
      <c r="R2947" s="162"/>
    </row>
    <row r="2948" spans="1:18" x14ac:dyDescent="0.2">
      <c r="A2948" t="s">
        <v>287</v>
      </c>
      <c r="B2948">
        <v>10372.540999999999</v>
      </c>
      <c r="F2948" s="162" t="s">
        <v>274</v>
      </c>
      <c r="G2948" s="162"/>
      <c r="O2948" s="162" t="s">
        <v>274</v>
      </c>
      <c r="P2948" s="162"/>
      <c r="Q2948" s="162"/>
      <c r="R2948" s="162"/>
    </row>
    <row r="2949" spans="1:18" x14ac:dyDescent="0.2">
      <c r="A2949" t="s">
        <v>288</v>
      </c>
      <c r="B2949">
        <v>11426</v>
      </c>
      <c r="F2949" s="162" t="s">
        <v>274</v>
      </c>
      <c r="G2949" s="162"/>
      <c r="O2949" s="162" t="s">
        <v>274</v>
      </c>
      <c r="P2949" s="162"/>
      <c r="Q2949" s="162"/>
      <c r="R2949" s="162"/>
    </row>
    <row r="2950" spans="1:18" x14ac:dyDescent="0.2">
      <c r="A2950" t="s">
        <v>289</v>
      </c>
      <c r="B2950">
        <v>2383</v>
      </c>
      <c r="F2950" s="162" t="s">
        <v>274</v>
      </c>
      <c r="G2950" s="162"/>
      <c r="O2950" s="162" t="s">
        <v>274</v>
      </c>
      <c r="P2950" s="162"/>
      <c r="Q2950" s="162"/>
      <c r="R2950" s="162"/>
    </row>
    <row r="2951" spans="1:18" x14ac:dyDescent="0.2">
      <c r="F2951" s="162" t="s">
        <v>274</v>
      </c>
      <c r="G2951" s="162"/>
      <c r="O2951" s="162" t="s">
        <v>274</v>
      </c>
      <c r="P2951" s="162"/>
      <c r="Q2951" s="162"/>
      <c r="R2951" s="162"/>
    </row>
    <row r="2952" spans="1:18" x14ac:dyDescent="0.2">
      <c r="A2952" t="s">
        <v>290</v>
      </c>
      <c r="F2952" s="162" t="s">
        <v>274</v>
      </c>
      <c r="G2952" s="162"/>
      <c r="O2952" s="162" t="s">
        <v>274</v>
      </c>
      <c r="P2952" s="162"/>
      <c r="Q2952" s="162"/>
      <c r="R2952" s="162"/>
    </row>
    <row r="2953" spans="1:18" x14ac:dyDescent="0.2">
      <c r="A2953" t="s">
        <v>291</v>
      </c>
      <c r="B2953">
        <v>6</v>
      </c>
      <c r="F2953" s="162" t="s">
        <v>274</v>
      </c>
      <c r="G2953" s="162"/>
      <c r="O2953" s="162" t="s">
        <v>274</v>
      </c>
      <c r="P2953" s="162"/>
      <c r="Q2953" s="162"/>
      <c r="R2953" s="162"/>
    </row>
    <row r="2954" spans="1:18" x14ac:dyDescent="0.2">
      <c r="A2954" t="s">
        <v>292</v>
      </c>
      <c r="B2954">
        <v>0</v>
      </c>
      <c r="F2954" s="162" t="s">
        <v>274</v>
      </c>
      <c r="G2954" s="162"/>
      <c r="O2954" s="162" t="s">
        <v>274</v>
      </c>
      <c r="P2954" s="162"/>
      <c r="Q2954" s="162"/>
      <c r="R2954" s="162"/>
    </row>
    <row r="2955" spans="1:18" x14ac:dyDescent="0.2">
      <c r="A2955" t="s">
        <v>293</v>
      </c>
      <c r="B2955">
        <v>168</v>
      </c>
      <c r="F2955" s="162" t="s">
        <v>274</v>
      </c>
      <c r="G2955" s="162"/>
      <c r="O2955" s="162" t="s">
        <v>274</v>
      </c>
      <c r="P2955" s="162"/>
      <c r="Q2955" s="162"/>
      <c r="R2955" s="162"/>
    </row>
    <row r="2956" spans="1:18" x14ac:dyDescent="0.2">
      <c r="A2956" t="s">
        <v>294</v>
      </c>
      <c r="B2956">
        <v>0</v>
      </c>
      <c r="F2956" s="162" t="s">
        <v>274</v>
      </c>
      <c r="G2956" s="162"/>
      <c r="O2956" s="162" t="s">
        <v>274</v>
      </c>
      <c r="P2956" s="162"/>
      <c r="Q2956" s="162"/>
      <c r="R2956" s="162"/>
    </row>
    <row r="2957" spans="1:18" x14ac:dyDescent="0.2">
      <c r="A2957" t="s">
        <v>295</v>
      </c>
      <c r="B2957">
        <v>0</v>
      </c>
      <c r="F2957" s="162" t="s">
        <v>274</v>
      </c>
      <c r="G2957" s="162"/>
      <c r="O2957" s="162" t="s">
        <v>274</v>
      </c>
      <c r="P2957" s="162"/>
      <c r="Q2957" s="162"/>
      <c r="R2957" s="162"/>
    </row>
    <row r="2958" spans="1:18" x14ac:dyDescent="0.2">
      <c r="A2958" t="s">
        <v>296</v>
      </c>
      <c r="B2958">
        <v>0.90800000000000003</v>
      </c>
      <c r="F2958" s="162" t="s">
        <v>274</v>
      </c>
      <c r="G2958" s="162"/>
      <c r="O2958" s="162" t="s">
        <v>274</v>
      </c>
      <c r="P2958" s="162"/>
      <c r="Q2958" s="162"/>
      <c r="R2958" s="162"/>
    </row>
    <row r="2959" spans="1:18" x14ac:dyDescent="0.2">
      <c r="F2959" s="162" t="s">
        <v>274</v>
      </c>
      <c r="G2959" s="162"/>
      <c r="O2959" s="162" t="s">
        <v>274</v>
      </c>
      <c r="P2959" s="162"/>
      <c r="Q2959" s="162"/>
      <c r="R2959" s="162"/>
    </row>
    <row r="2960" spans="1:18" x14ac:dyDescent="0.2">
      <c r="A2960" t="s">
        <v>282</v>
      </c>
      <c r="B2960" t="s">
        <v>143</v>
      </c>
      <c r="C2960" t="s">
        <v>283</v>
      </c>
      <c r="F2960" s="162" t="s">
        <v>274</v>
      </c>
      <c r="G2960" s="162" t="str">
        <f t="shared" ref="G2960" si="1701">B2960</f>
        <v>H&amp;Sconv500-3-5.txt</v>
      </c>
      <c r="H2960">
        <f t="shared" ref="H2960" si="1702">B2961</f>
        <v>95916</v>
      </c>
      <c r="I2960">
        <f t="shared" ref="I2960" si="1703">B2962</f>
        <v>88074</v>
      </c>
      <c r="J2960">
        <f t="shared" ref="J2960" si="1704">B2963</f>
        <v>88074</v>
      </c>
      <c r="K2960">
        <f t="shared" ref="K2960:L2960" si="1705">B2964</f>
        <v>88074</v>
      </c>
      <c r="L2960">
        <f t="shared" si="1705"/>
        <v>88074</v>
      </c>
      <c r="O2960" s="162" t="s">
        <v>274</v>
      </c>
      <c r="P2960" s="162"/>
      <c r="Q2960" s="162"/>
      <c r="R2960" s="162"/>
    </row>
    <row r="2961" spans="1:18" x14ac:dyDescent="0.2">
      <c r="A2961" t="s">
        <v>215</v>
      </c>
      <c r="B2961">
        <v>95916</v>
      </c>
      <c r="C2961" t="s">
        <v>284</v>
      </c>
      <c r="D2961">
        <v>5.0049999999999999</v>
      </c>
      <c r="F2961" s="162" t="s">
        <v>274</v>
      </c>
      <c r="G2961" s="162"/>
      <c r="O2961" s="162" t="s">
        <v>274</v>
      </c>
      <c r="P2961" s="162"/>
      <c r="Q2961" s="162"/>
      <c r="R2961" s="162"/>
    </row>
    <row r="2962" spans="1:18" x14ac:dyDescent="0.2">
      <c r="A2962" t="s">
        <v>216</v>
      </c>
      <c r="B2962">
        <v>88074</v>
      </c>
      <c r="C2962" t="s">
        <v>284</v>
      </c>
      <c r="D2962">
        <v>0.41</v>
      </c>
      <c r="F2962" s="162" t="s">
        <v>274</v>
      </c>
      <c r="G2962" s="162"/>
      <c r="O2962" s="162" t="s">
        <v>274</v>
      </c>
      <c r="P2962" s="162"/>
      <c r="R2962" s="162"/>
    </row>
    <row r="2963" spans="1:18" x14ac:dyDescent="0.2">
      <c r="A2963" t="s">
        <v>285</v>
      </c>
      <c r="B2963">
        <v>88074</v>
      </c>
      <c r="F2963" s="162" t="s">
        <v>274</v>
      </c>
      <c r="G2963" s="162"/>
      <c r="O2963" s="162" t="s">
        <v>274</v>
      </c>
      <c r="P2963" s="162"/>
      <c r="Q2963" s="162"/>
      <c r="R2963" s="162"/>
    </row>
    <row r="2964" spans="1:18" x14ac:dyDescent="0.2">
      <c r="A2964" t="s">
        <v>286</v>
      </c>
      <c r="B2964">
        <v>88074</v>
      </c>
      <c r="C2964">
        <v>88074</v>
      </c>
      <c r="F2964" s="162" t="s">
        <v>274</v>
      </c>
      <c r="G2964" s="162"/>
      <c r="O2964" s="162" t="s">
        <v>274</v>
      </c>
      <c r="P2964" s="162"/>
      <c r="Q2964" s="162"/>
      <c r="R2964" s="162"/>
    </row>
    <row r="2965" spans="1:18" x14ac:dyDescent="0.2">
      <c r="A2965" t="s">
        <v>287</v>
      </c>
      <c r="B2965">
        <v>10597.325999999999</v>
      </c>
      <c r="F2965" s="162" t="s">
        <v>274</v>
      </c>
      <c r="G2965" s="162"/>
      <c r="O2965" s="162" t="s">
        <v>274</v>
      </c>
      <c r="P2965" s="162"/>
      <c r="Q2965" s="162"/>
      <c r="R2965" s="162"/>
    </row>
    <row r="2966" spans="1:18" x14ac:dyDescent="0.2">
      <c r="A2966" t="s">
        <v>288</v>
      </c>
      <c r="B2966">
        <v>13758</v>
      </c>
      <c r="F2966" s="162" t="s">
        <v>274</v>
      </c>
      <c r="G2966" s="162"/>
      <c r="O2966" s="162" t="s">
        <v>274</v>
      </c>
      <c r="P2966" s="162"/>
      <c r="Q2966" s="162"/>
      <c r="R2966" s="162"/>
    </row>
    <row r="2967" spans="1:18" x14ac:dyDescent="0.2">
      <c r="A2967" t="s">
        <v>289</v>
      </c>
      <c r="B2967">
        <v>2826</v>
      </c>
      <c r="F2967" s="162" t="s">
        <v>274</v>
      </c>
      <c r="G2967" s="162"/>
      <c r="O2967" s="162" t="s">
        <v>274</v>
      </c>
      <c r="P2967" s="162"/>
      <c r="Q2967" s="162"/>
      <c r="R2967" s="162"/>
    </row>
    <row r="2968" spans="1:18" x14ac:dyDescent="0.2">
      <c r="F2968" s="162" t="s">
        <v>274</v>
      </c>
      <c r="G2968" s="162"/>
      <c r="O2968" s="162" t="s">
        <v>274</v>
      </c>
      <c r="P2968" s="162"/>
      <c r="Q2968" s="162"/>
      <c r="R2968" s="162"/>
    </row>
    <row r="2969" spans="1:18" x14ac:dyDescent="0.2">
      <c r="A2969" t="s">
        <v>290</v>
      </c>
      <c r="F2969" s="162" t="s">
        <v>274</v>
      </c>
      <c r="G2969" s="162"/>
      <c r="O2969" s="162" t="s">
        <v>274</v>
      </c>
      <c r="P2969" s="162"/>
      <c r="Q2969" s="162"/>
      <c r="R2969" s="162"/>
    </row>
    <row r="2970" spans="1:18" x14ac:dyDescent="0.2">
      <c r="A2970" t="s">
        <v>291</v>
      </c>
      <c r="B2970">
        <v>10</v>
      </c>
      <c r="F2970" s="162" t="s">
        <v>274</v>
      </c>
      <c r="G2970" s="162"/>
      <c r="O2970" s="162" t="s">
        <v>274</v>
      </c>
      <c r="P2970" s="162"/>
      <c r="Q2970" s="162"/>
      <c r="R2970" s="162"/>
    </row>
    <row r="2971" spans="1:18" x14ac:dyDescent="0.2">
      <c r="A2971" t="s">
        <v>292</v>
      </c>
      <c r="B2971">
        <v>0</v>
      </c>
      <c r="F2971" s="162" t="s">
        <v>274</v>
      </c>
      <c r="G2971" s="162"/>
      <c r="O2971" s="162" t="s">
        <v>274</v>
      </c>
      <c r="P2971" s="162"/>
      <c r="Q2971" s="162"/>
      <c r="R2971" s="162"/>
    </row>
    <row r="2972" spans="1:18" x14ac:dyDescent="0.2">
      <c r="A2972" t="s">
        <v>293</v>
      </c>
      <c r="B2972">
        <v>490</v>
      </c>
      <c r="F2972" s="162" t="s">
        <v>274</v>
      </c>
      <c r="G2972" s="162"/>
      <c r="O2972" s="162" t="s">
        <v>274</v>
      </c>
      <c r="P2972" s="162"/>
      <c r="Q2972" s="162"/>
      <c r="R2972" s="162"/>
    </row>
    <row r="2973" spans="1:18" x14ac:dyDescent="0.2">
      <c r="A2973" t="s">
        <v>294</v>
      </c>
      <c r="B2973">
        <v>0</v>
      </c>
      <c r="F2973" s="162" t="s">
        <v>274</v>
      </c>
      <c r="G2973" s="162"/>
      <c r="O2973" s="162" t="s">
        <v>274</v>
      </c>
      <c r="P2973" s="162"/>
      <c r="Q2973" s="162"/>
      <c r="R2973" s="162"/>
    </row>
    <row r="2974" spans="1:18" x14ac:dyDescent="0.2">
      <c r="A2974" t="s">
        <v>295</v>
      </c>
      <c r="B2974">
        <v>0</v>
      </c>
      <c r="F2974" s="162" t="s">
        <v>274</v>
      </c>
      <c r="G2974" s="162"/>
      <c r="O2974" s="162" t="s">
        <v>274</v>
      </c>
      <c r="P2974" s="162"/>
      <c r="Q2974" s="162"/>
      <c r="R2974" s="162"/>
    </row>
    <row r="2975" spans="1:18" x14ac:dyDescent="0.2">
      <c r="A2975" t="s">
        <v>296</v>
      </c>
      <c r="B2975">
        <v>0.89970000000000006</v>
      </c>
      <c r="F2975" s="162" t="s">
        <v>274</v>
      </c>
      <c r="G2975" s="162"/>
      <c r="O2975" s="162" t="s">
        <v>274</v>
      </c>
      <c r="P2975" s="162"/>
      <c r="Q2975" s="162"/>
      <c r="R2975" s="162"/>
    </row>
    <row r="2976" spans="1:18" x14ac:dyDescent="0.2">
      <c r="F2976" s="162" t="s">
        <v>274</v>
      </c>
      <c r="G2976" s="162"/>
      <c r="O2976" s="162" t="s">
        <v>274</v>
      </c>
      <c r="P2976" s="162"/>
      <c r="Q2976" s="162"/>
      <c r="R2976" s="162"/>
    </row>
    <row r="2977" spans="1:18" x14ac:dyDescent="0.2">
      <c r="A2977" t="s">
        <v>282</v>
      </c>
      <c r="B2977" t="s">
        <v>144</v>
      </c>
      <c r="C2977" t="s">
        <v>283</v>
      </c>
      <c r="F2977" s="162" t="s">
        <v>274</v>
      </c>
      <c r="G2977" s="162" t="str">
        <f t="shared" ref="G2977" si="1706">B2977</f>
        <v>H&amp;Sconv500-3-6.txt</v>
      </c>
      <c r="H2977">
        <f t="shared" ref="H2977" si="1707">B2978</f>
        <v>91657</v>
      </c>
      <c r="I2977">
        <f t="shared" ref="I2977" si="1708">B2979</f>
        <v>83557</v>
      </c>
      <c r="J2977">
        <f t="shared" ref="J2977" si="1709">B2980</f>
        <v>83557</v>
      </c>
      <c r="K2977">
        <f t="shared" ref="K2977:L2977" si="1710">B2981</f>
        <v>83557</v>
      </c>
      <c r="L2977">
        <f t="shared" si="1710"/>
        <v>83557</v>
      </c>
      <c r="O2977" s="162" t="s">
        <v>274</v>
      </c>
      <c r="P2977" s="162"/>
      <c r="Q2977" s="162"/>
      <c r="R2977" s="162"/>
    </row>
    <row r="2978" spans="1:18" x14ac:dyDescent="0.2">
      <c r="A2978" t="s">
        <v>215</v>
      </c>
      <c r="B2978">
        <v>91657</v>
      </c>
      <c r="C2978" t="s">
        <v>284</v>
      </c>
      <c r="D2978">
        <v>4.4139999999999997</v>
      </c>
      <c r="F2978" s="162" t="s">
        <v>274</v>
      </c>
      <c r="G2978" s="162"/>
      <c r="O2978" s="162" t="s">
        <v>274</v>
      </c>
      <c r="P2978" s="162"/>
      <c r="R2978" s="162"/>
    </row>
    <row r="2979" spans="1:18" x14ac:dyDescent="0.2">
      <c r="A2979" t="s">
        <v>216</v>
      </c>
      <c r="B2979">
        <v>83557</v>
      </c>
      <c r="C2979" t="s">
        <v>284</v>
      </c>
      <c r="D2979">
        <v>0.28399999999999997</v>
      </c>
      <c r="F2979" s="162" t="s">
        <v>274</v>
      </c>
      <c r="G2979" s="162"/>
      <c r="O2979" s="162" t="s">
        <v>274</v>
      </c>
      <c r="P2979" s="162"/>
      <c r="Q2979" s="162"/>
      <c r="R2979" s="162"/>
    </row>
    <row r="2980" spans="1:18" x14ac:dyDescent="0.2">
      <c r="A2980" t="s">
        <v>285</v>
      </c>
      <c r="B2980">
        <v>83557</v>
      </c>
      <c r="F2980" s="162" t="s">
        <v>274</v>
      </c>
      <c r="G2980" s="162"/>
      <c r="O2980" s="162" t="s">
        <v>274</v>
      </c>
      <c r="P2980" s="162"/>
      <c r="Q2980" s="162"/>
      <c r="R2980" s="162"/>
    </row>
    <row r="2981" spans="1:18" x14ac:dyDescent="0.2">
      <c r="A2981" t="s">
        <v>286</v>
      </c>
      <c r="B2981">
        <v>83557</v>
      </c>
      <c r="C2981">
        <v>83557</v>
      </c>
      <c r="F2981" s="162" t="s">
        <v>274</v>
      </c>
      <c r="G2981" s="162"/>
      <c r="O2981" s="162" t="s">
        <v>274</v>
      </c>
      <c r="P2981" s="162"/>
      <c r="Q2981" s="162"/>
      <c r="R2981" s="162"/>
    </row>
    <row r="2982" spans="1:18" x14ac:dyDescent="0.2">
      <c r="A2982" t="s">
        <v>287</v>
      </c>
      <c r="B2982">
        <v>10433.308000000001</v>
      </c>
      <c r="F2982" s="162" t="s">
        <v>274</v>
      </c>
      <c r="G2982" s="162"/>
      <c r="O2982" s="162" t="s">
        <v>274</v>
      </c>
      <c r="P2982" s="162"/>
      <c r="Q2982" s="162"/>
      <c r="R2982" s="162"/>
    </row>
    <row r="2983" spans="1:18" x14ac:dyDescent="0.2">
      <c r="A2983" t="s">
        <v>288</v>
      </c>
      <c r="B2983">
        <v>13746</v>
      </c>
      <c r="F2983" s="162" t="s">
        <v>274</v>
      </c>
      <c r="G2983" s="162"/>
      <c r="O2983" s="162" t="s">
        <v>274</v>
      </c>
      <c r="P2983" s="162"/>
      <c r="Q2983" s="162"/>
      <c r="R2983" s="162"/>
    </row>
    <row r="2984" spans="1:18" x14ac:dyDescent="0.2">
      <c r="A2984" t="s">
        <v>289</v>
      </c>
      <c r="B2984">
        <v>3190</v>
      </c>
      <c r="F2984" s="162" t="s">
        <v>274</v>
      </c>
      <c r="G2984" s="162"/>
      <c r="O2984" s="162" t="s">
        <v>274</v>
      </c>
      <c r="P2984" s="162"/>
      <c r="Q2984" s="162"/>
      <c r="R2984" s="162"/>
    </row>
    <row r="2985" spans="1:18" x14ac:dyDescent="0.2">
      <c r="F2985" s="162" t="s">
        <v>274</v>
      </c>
      <c r="G2985" s="162"/>
      <c r="O2985" s="162" t="s">
        <v>274</v>
      </c>
      <c r="P2985" s="162"/>
      <c r="Q2985" s="162"/>
      <c r="R2985" s="162"/>
    </row>
    <row r="2986" spans="1:18" x14ac:dyDescent="0.2">
      <c r="A2986" t="s">
        <v>290</v>
      </c>
      <c r="F2986" s="162" t="s">
        <v>274</v>
      </c>
      <c r="G2986" s="162"/>
      <c r="O2986" s="162" t="s">
        <v>274</v>
      </c>
      <c r="P2986" s="162"/>
      <c r="Q2986" s="162"/>
      <c r="R2986" s="162"/>
    </row>
    <row r="2987" spans="1:18" x14ac:dyDescent="0.2">
      <c r="A2987" t="s">
        <v>291</v>
      </c>
      <c r="B2987">
        <v>8</v>
      </c>
      <c r="F2987" s="162" t="s">
        <v>274</v>
      </c>
      <c r="G2987" s="162"/>
      <c r="O2987" s="162" t="s">
        <v>274</v>
      </c>
      <c r="P2987" s="162"/>
      <c r="Q2987" s="162"/>
      <c r="R2987" s="162"/>
    </row>
    <row r="2988" spans="1:18" x14ac:dyDescent="0.2">
      <c r="A2988" t="s">
        <v>292</v>
      </c>
      <c r="B2988">
        <v>0</v>
      </c>
      <c r="F2988" s="162" t="s">
        <v>274</v>
      </c>
      <c r="G2988" s="162"/>
      <c r="O2988" s="162" t="s">
        <v>274</v>
      </c>
      <c r="P2988" s="162"/>
      <c r="Q2988" s="162"/>
      <c r="R2988" s="162"/>
    </row>
    <row r="2989" spans="1:18" x14ac:dyDescent="0.2">
      <c r="A2989" t="s">
        <v>293</v>
      </c>
      <c r="B2989">
        <v>182</v>
      </c>
      <c r="F2989" s="162" t="s">
        <v>274</v>
      </c>
      <c r="G2989" s="162"/>
      <c r="O2989" s="162" t="s">
        <v>274</v>
      </c>
      <c r="P2989" s="162"/>
      <c r="Q2989" s="162"/>
      <c r="R2989" s="162"/>
    </row>
    <row r="2990" spans="1:18" x14ac:dyDescent="0.2">
      <c r="A2990" t="s">
        <v>294</v>
      </c>
      <c r="B2990">
        <v>0</v>
      </c>
      <c r="F2990" s="162" t="s">
        <v>274</v>
      </c>
      <c r="G2990" s="162"/>
      <c r="O2990" s="162" t="s">
        <v>274</v>
      </c>
      <c r="P2990" s="162"/>
      <c r="Q2990" s="162"/>
      <c r="R2990" s="162"/>
    </row>
    <row r="2991" spans="1:18" x14ac:dyDescent="0.2">
      <c r="A2991" t="s">
        <v>295</v>
      </c>
      <c r="B2991">
        <v>0</v>
      </c>
      <c r="F2991" s="162" t="s">
        <v>274</v>
      </c>
      <c r="G2991" s="162"/>
      <c r="O2991" s="162" t="s">
        <v>274</v>
      </c>
      <c r="P2991" s="162"/>
      <c r="Q2991" s="162"/>
      <c r="R2991" s="162"/>
    </row>
    <row r="2992" spans="1:18" x14ac:dyDescent="0.2">
      <c r="A2992" t="s">
        <v>296</v>
      </c>
      <c r="B2992">
        <v>0.89549999999999996</v>
      </c>
      <c r="F2992" s="162" t="s">
        <v>274</v>
      </c>
      <c r="G2992" s="162"/>
      <c r="O2992" s="162" t="s">
        <v>274</v>
      </c>
      <c r="P2992" s="162"/>
      <c r="Q2992" s="162"/>
      <c r="R2992" s="162"/>
    </row>
    <row r="2993" spans="1:18" x14ac:dyDescent="0.2">
      <c r="F2993" s="162" t="s">
        <v>274</v>
      </c>
      <c r="G2993" s="162"/>
      <c r="O2993" s="162" t="s">
        <v>274</v>
      </c>
      <c r="P2993" s="162"/>
      <c r="Q2993" s="162"/>
      <c r="R2993" s="162"/>
    </row>
    <row r="2994" spans="1:18" x14ac:dyDescent="0.2">
      <c r="A2994" t="s">
        <v>282</v>
      </c>
      <c r="B2994" t="s">
        <v>145</v>
      </c>
      <c r="C2994" t="s">
        <v>283</v>
      </c>
      <c r="F2994" s="162" t="s">
        <v>274</v>
      </c>
      <c r="G2994" s="162" t="str">
        <f t="shared" ref="G2994" si="1711">B2994</f>
        <v>H&amp;Sconv500-3-7.txt</v>
      </c>
      <c r="H2994">
        <f t="shared" ref="H2994" si="1712">B2995</f>
        <v>98758</v>
      </c>
      <c r="I2994">
        <f t="shared" ref="I2994" si="1713">B2996</f>
        <v>90877</v>
      </c>
      <c r="J2994">
        <f t="shared" ref="J2994" si="1714">B2997</f>
        <v>90862</v>
      </c>
      <c r="K2994">
        <f t="shared" ref="K2994:L2994" si="1715">B2998</f>
        <v>90877</v>
      </c>
      <c r="L2994">
        <f t="shared" si="1715"/>
        <v>90862</v>
      </c>
      <c r="O2994" s="162" t="s">
        <v>274</v>
      </c>
      <c r="P2994" s="162"/>
      <c r="R2994" s="162"/>
    </row>
    <row r="2995" spans="1:18" x14ac:dyDescent="0.2">
      <c r="A2995" t="s">
        <v>215</v>
      </c>
      <c r="B2995">
        <v>98758</v>
      </c>
      <c r="C2995" t="s">
        <v>284</v>
      </c>
      <c r="D2995">
        <v>1.0249999999999999</v>
      </c>
      <c r="F2995" s="162" t="s">
        <v>274</v>
      </c>
      <c r="G2995" s="162"/>
      <c r="O2995" s="162" t="s">
        <v>274</v>
      </c>
      <c r="P2995" s="162"/>
      <c r="Q2995" s="162"/>
      <c r="R2995" s="162"/>
    </row>
    <row r="2996" spans="1:18" x14ac:dyDescent="0.2">
      <c r="A2996" t="s">
        <v>216</v>
      </c>
      <c r="B2996">
        <v>90877</v>
      </c>
      <c r="C2996" t="s">
        <v>284</v>
      </c>
      <c r="D2996">
        <v>0.33800000000000002</v>
      </c>
      <c r="F2996" s="162" t="s">
        <v>274</v>
      </c>
      <c r="G2996" s="162"/>
      <c r="O2996" s="162" t="s">
        <v>274</v>
      </c>
      <c r="P2996" s="162"/>
      <c r="Q2996" s="162"/>
      <c r="R2996" s="162"/>
    </row>
    <row r="2997" spans="1:18" x14ac:dyDescent="0.2">
      <c r="A2997" t="s">
        <v>285</v>
      </c>
      <c r="B2997">
        <v>90862</v>
      </c>
      <c r="F2997" s="162" t="s">
        <v>274</v>
      </c>
      <c r="G2997" s="162"/>
      <c r="O2997" s="162" t="s">
        <v>274</v>
      </c>
      <c r="P2997" s="162"/>
      <c r="Q2997" s="162"/>
      <c r="R2997" s="162"/>
    </row>
    <row r="2998" spans="1:18" x14ac:dyDescent="0.2">
      <c r="A2998" t="s">
        <v>286</v>
      </c>
      <c r="B2998">
        <v>90877</v>
      </c>
      <c r="C2998">
        <v>90862</v>
      </c>
      <c r="F2998" s="162" t="s">
        <v>274</v>
      </c>
      <c r="G2998" s="162"/>
      <c r="O2998" s="162" t="s">
        <v>274</v>
      </c>
      <c r="P2998" s="162"/>
      <c r="Q2998" s="162"/>
      <c r="R2998" s="162"/>
    </row>
    <row r="2999" spans="1:18" x14ac:dyDescent="0.2">
      <c r="A2999" t="s">
        <v>287</v>
      </c>
      <c r="B2999">
        <v>10412.207</v>
      </c>
      <c r="F2999" s="162" t="s">
        <v>274</v>
      </c>
      <c r="G2999" s="162"/>
      <c r="O2999" s="162" t="s">
        <v>274</v>
      </c>
      <c r="P2999" s="162"/>
      <c r="Q2999" s="162"/>
      <c r="R2999" s="162"/>
    </row>
    <row r="3000" spans="1:18" x14ac:dyDescent="0.2">
      <c r="A3000" t="s">
        <v>288</v>
      </c>
      <c r="B3000">
        <v>13088</v>
      </c>
      <c r="F3000" s="162" t="s">
        <v>274</v>
      </c>
      <c r="G3000" s="162"/>
      <c r="O3000" s="162" t="s">
        <v>274</v>
      </c>
      <c r="P3000" s="162"/>
      <c r="Q3000" s="162"/>
      <c r="R3000" s="162"/>
    </row>
    <row r="3001" spans="1:18" x14ac:dyDescent="0.2">
      <c r="A3001" t="s">
        <v>289</v>
      </c>
      <c r="B3001">
        <v>2690</v>
      </c>
      <c r="F3001" s="162" t="s">
        <v>274</v>
      </c>
      <c r="G3001" s="162"/>
      <c r="O3001" s="162" t="s">
        <v>274</v>
      </c>
      <c r="P3001" s="162"/>
      <c r="Q3001" s="162"/>
      <c r="R3001" s="162"/>
    </row>
    <row r="3002" spans="1:18" x14ac:dyDescent="0.2">
      <c r="F3002" s="162" t="s">
        <v>274</v>
      </c>
      <c r="G3002" s="162"/>
      <c r="O3002" s="162" t="s">
        <v>274</v>
      </c>
      <c r="P3002" s="162"/>
      <c r="Q3002" s="162"/>
      <c r="R3002" s="162"/>
    </row>
    <row r="3003" spans="1:18" x14ac:dyDescent="0.2">
      <c r="A3003" t="s">
        <v>290</v>
      </c>
      <c r="F3003" s="162" t="s">
        <v>274</v>
      </c>
      <c r="G3003" s="162"/>
      <c r="O3003" s="162" t="s">
        <v>274</v>
      </c>
      <c r="P3003" s="162"/>
      <c r="Q3003" s="162"/>
      <c r="R3003" s="162"/>
    </row>
    <row r="3004" spans="1:18" x14ac:dyDescent="0.2">
      <c r="A3004" t="s">
        <v>291</v>
      </c>
      <c r="B3004">
        <v>6</v>
      </c>
      <c r="F3004" s="162" t="s">
        <v>274</v>
      </c>
      <c r="G3004" s="162"/>
      <c r="O3004" s="162" t="s">
        <v>274</v>
      </c>
      <c r="P3004" s="162"/>
      <c r="Q3004" s="162"/>
      <c r="R3004" s="162"/>
    </row>
    <row r="3005" spans="1:18" x14ac:dyDescent="0.2">
      <c r="A3005" t="s">
        <v>292</v>
      </c>
      <c r="B3005">
        <v>0</v>
      </c>
      <c r="F3005" s="162" t="s">
        <v>274</v>
      </c>
      <c r="G3005" s="162"/>
      <c r="O3005" s="162" t="s">
        <v>274</v>
      </c>
      <c r="P3005" s="162"/>
      <c r="Q3005" s="162"/>
      <c r="R3005" s="162"/>
    </row>
    <row r="3006" spans="1:18" x14ac:dyDescent="0.2">
      <c r="A3006" t="s">
        <v>293</v>
      </c>
      <c r="B3006">
        <v>133</v>
      </c>
      <c r="F3006" s="162" t="s">
        <v>274</v>
      </c>
      <c r="G3006" s="162"/>
      <c r="O3006" s="162" t="s">
        <v>274</v>
      </c>
      <c r="P3006" s="162"/>
      <c r="Q3006" s="162"/>
      <c r="R3006" s="162"/>
    </row>
    <row r="3007" spans="1:18" x14ac:dyDescent="0.2">
      <c r="A3007" t="s">
        <v>294</v>
      </c>
      <c r="B3007">
        <v>0</v>
      </c>
      <c r="F3007" s="162" t="s">
        <v>274</v>
      </c>
      <c r="G3007" s="162"/>
      <c r="O3007" s="162" t="s">
        <v>274</v>
      </c>
      <c r="P3007" s="162"/>
      <c r="Q3007" s="162"/>
      <c r="R3007" s="162"/>
    </row>
    <row r="3008" spans="1:18" x14ac:dyDescent="0.2">
      <c r="A3008" t="s">
        <v>295</v>
      </c>
      <c r="B3008">
        <v>0</v>
      </c>
      <c r="F3008" s="162" t="s">
        <v>274</v>
      </c>
      <c r="G3008" s="162"/>
      <c r="O3008" s="162" t="s">
        <v>274</v>
      </c>
      <c r="P3008" s="162"/>
      <c r="Q3008" s="162"/>
      <c r="R3008" s="162"/>
    </row>
    <row r="3009" spans="1:18" x14ac:dyDescent="0.2">
      <c r="A3009" t="s">
        <v>296</v>
      </c>
      <c r="B3009">
        <v>0.90469999999999995</v>
      </c>
      <c r="F3009" s="162" t="s">
        <v>274</v>
      </c>
      <c r="G3009" s="162"/>
      <c r="O3009" s="162" t="s">
        <v>274</v>
      </c>
      <c r="P3009" s="162"/>
      <c r="Q3009" s="162"/>
      <c r="R3009" s="162"/>
    </row>
    <row r="3010" spans="1:18" x14ac:dyDescent="0.2">
      <c r="F3010" s="162" t="s">
        <v>274</v>
      </c>
      <c r="G3010" s="162"/>
      <c r="O3010" s="162" t="s">
        <v>274</v>
      </c>
      <c r="P3010" s="162"/>
      <c r="R3010" s="162"/>
    </row>
    <row r="3011" spans="1:18" x14ac:dyDescent="0.2">
      <c r="A3011" t="s">
        <v>282</v>
      </c>
      <c r="B3011" t="s">
        <v>146</v>
      </c>
      <c r="C3011" t="s">
        <v>283</v>
      </c>
      <c r="F3011" s="162" t="s">
        <v>274</v>
      </c>
      <c r="G3011" s="162" t="str">
        <f t="shared" ref="G3011" si="1716">B3011</f>
        <v>H&amp;Sconv500-3-8.txt</v>
      </c>
      <c r="H3011">
        <f t="shared" ref="H3011" si="1717">B3012</f>
        <v>95965</v>
      </c>
      <c r="I3011">
        <f t="shared" ref="I3011" si="1718">B3013</f>
        <v>87539</v>
      </c>
      <c r="J3011">
        <f t="shared" ref="J3011" si="1719">B3014</f>
        <v>87539</v>
      </c>
      <c r="K3011">
        <f t="shared" ref="K3011:L3011" si="1720">B3015</f>
        <v>87539</v>
      </c>
      <c r="L3011">
        <f t="shared" si="1720"/>
        <v>87539</v>
      </c>
      <c r="O3011" s="162" t="s">
        <v>274</v>
      </c>
      <c r="P3011" s="162"/>
      <c r="Q3011" s="162"/>
      <c r="R3011" s="162"/>
    </row>
    <row r="3012" spans="1:18" x14ac:dyDescent="0.2">
      <c r="A3012" t="s">
        <v>215</v>
      </c>
      <c r="B3012">
        <v>95965</v>
      </c>
      <c r="C3012" t="s">
        <v>284</v>
      </c>
      <c r="D3012">
        <v>1.83</v>
      </c>
      <c r="F3012" s="162" t="s">
        <v>274</v>
      </c>
      <c r="G3012" s="162"/>
      <c r="O3012" s="162" t="s">
        <v>274</v>
      </c>
      <c r="P3012" s="162"/>
      <c r="Q3012" s="162"/>
      <c r="R3012" s="162"/>
    </row>
    <row r="3013" spans="1:18" x14ac:dyDescent="0.2">
      <c r="A3013" t="s">
        <v>216</v>
      </c>
      <c r="B3013">
        <v>87539</v>
      </c>
      <c r="C3013" t="s">
        <v>284</v>
      </c>
      <c r="D3013">
        <v>0.14599999999999999</v>
      </c>
      <c r="F3013" s="162" t="s">
        <v>274</v>
      </c>
      <c r="G3013" s="162"/>
      <c r="O3013" s="162" t="s">
        <v>274</v>
      </c>
      <c r="P3013" s="162"/>
      <c r="Q3013" s="162"/>
      <c r="R3013" s="162"/>
    </row>
    <row r="3014" spans="1:18" x14ac:dyDescent="0.2">
      <c r="A3014" t="s">
        <v>285</v>
      </c>
      <c r="B3014">
        <v>87539</v>
      </c>
      <c r="F3014" s="162" t="s">
        <v>274</v>
      </c>
      <c r="G3014" s="162"/>
      <c r="O3014" s="162" t="s">
        <v>274</v>
      </c>
      <c r="P3014" s="162"/>
      <c r="Q3014" s="162"/>
      <c r="R3014" s="162"/>
    </row>
    <row r="3015" spans="1:18" x14ac:dyDescent="0.2">
      <c r="A3015" t="s">
        <v>286</v>
      </c>
      <c r="B3015">
        <v>87539</v>
      </c>
      <c r="C3015">
        <v>87539</v>
      </c>
      <c r="F3015" s="162" t="s">
        <v>274</v>
      </c>
      <c r="G3015" s="162"/>
      <c r="O3015" s="162" t="s">
        <v>274</v>
      </c>
      <c r="P3015" s="162"/>
      <c r="Q3015" s="162"/>
      <c r="R3015" s="162"/>
    </row>
    <row r="3016" spans="1:18" x14ac:dyDescent="0.2">
      <c r="A3016" t="s">
        <v>287</v>
      </c>
      <c r="B3016">
        <v>10228.781999999999</v>
      </c>
      <c r="F3016" s="162" t="s">
        <v>274</v>
      </c>
      <c r="G3016" s="162"/>
      <c r="O3016" s="162" t="s">
        <v>274</v>
      </c>
      <c r="P3016" s="162"/>
      <c r="Q3016" s="162"/>
      <c r="R3016" s="162"/>
    </row>
    <row r="3017" spans="1:18" x14ac:dyDescent="0.2">
      <c r="A3017" t="s">
        <v>288</v>
      </c>
      <c r="B3017">
        <v>16590</v>
      </c>
      <c r="F3017" s="162" t="s">
        <v>274</v>
      </c>
      <c r="G3017" s="162"/>
      <c r="O3017" s="162" t="s">
        <v>274</v>
      </c>
      <c r="P3017" s="162"/>
      <c r="Q3017" s="162"/>
      <c r="R3017" s="162"/>
    </row>
    <row r="3018" spans="1:18" x14ac:dyDescent="0.2">
      <c r="A3018" t="s">
        <v>289</v>
      </c>
      <c r="B3018">
        <v>4023</v>
      </c>
      <c r="F3018" s="162" t="s">
        <v>274</v>
      </c>
      <c r="G3018" s="162"/>
      <c r="O3018" s="162" t="s">
        <v>274</v>
      </c>
      <c r="P3018" s="162"/>
      <c r="Q3018" s="162"/>
      <c r="R3018" s="162"/>
    </row>
    <row r="3019" spans="1:18" x14ac:dyDescent="0.2">
      <c r="F3019" s="162" t="s">
        <v>274</v>
      </c>
      <c r="G3019" s="162"/>
      <c r="O3019" s="162" t="s">
        <v>274</v>
      </c>
      <c r="P3019" s="162"/>
      <c r="Q3019" s="162"/>
      <c r="R3019" s="162"/>
    </row>
    <row r="3020" spans="1:18" x14ac:dyDescent="0.2">
      <c r="A3020" t="s">
        <v>290</v>
      </c>
      <c r="F3020" s="162" t="s">
        <v>274</v>
      </c>
      <c r="G3020" s="162"/>
      <c r="O3020" s="162" t="s">
        <v>274</v>
      </c>
      <c r="P3020" s="162"/>
      <c r="Q3020" s="162"/>
      <c r="R3020" s="162"/>
    </row>
    <row r="3021" spans="1:18" x14ac:dyDescent="0.2">
      <c r="A3021" t="s">
        <v>291</v>
      </c>
      <c r="B3021">
        <v>14</v>
      </c>
      <c r="F3021" s="162" t="s">
        <v>274</v>
      </c>
      <c r="G3021" s="162"/>
      <c r="O3021" s="162" t="s">
        <v>274</v>
      </c>
      <c r="P3021" s="162"/>
      <c r="Q3021" s="162"/>
      <c r="R3021" s="162"/>
    </row>
    <row r="3022" spans="1:18" x14ac:dyDescent="0.2">
      <c r="A3022" t="s">
        <v>292</v>
      </c>
      <c r="B3022">
        <v>0</v>
      </c>
      <c r="F3022" s="162" t="s">
        <v>274</v>
      </c>
      <c r="G3022" s="162"/>
      <c r="O3022" s="162" t="s">
        <v>274</v>
      </c>
      <c r="P3022" s="162"/>
      <c r="Q3022" s="162"/>
      <c r="R3022" s="162"/>
    </row>
    <row r="3023" spans="1:18" x14ac:dyDescent="0.2">
      <c r="A3023" t="s">
        <v>293</v>
      </c>
      <c r="B3023">
        <v>1133</v>
      </c>
      <c r="F3023" s="162" t="s">
        <v>274</v>
      </c>
      <c r="G3023" s="162"/>
      <c r="O3023" s="162" t="s">
        <v>274</v>
      </c>
      <c r="P3023" s="162"/>
      <c r="Q3023" s="162"/>
      <c r="R3023" s="162"/>
    </row>
    <row r="3024" spans="1:18" x14ac:dyDescent="0.2">
      <c r="A3024" t="s">
        <v>294</v>
      </c>
      <c r="B3024">
        <v>0</v>
      </c>
      <c r="F3024" s="162" t="s">
        <v>274</v>
      </c>
      <c r="G3024" s="162"/>
      <c r="O3024" s="162" t="s">
        <v>274</v>
      </c>
      <c r="P3024" s="162"/>
      <c r="Q3024" s="162"/>
      <c r="R3024" s="162"/>
    </row>
    <row r="3025" spans="1:18" x14ac:dyDescent="0.2">
      <c r="A3025" t="s">
        <v>295</v>
      </c>
      <c r="B3025">
        <v>0</v>
      </c>
      <c r="F3025" s="162" t="s">
        <v>274</v>
      </c>
      <c r="G3025" s="162"/>
      <c r="O3025" s="162" t="s">
        <v>274</v>
      </c>
      <c r="P3025" s="162"/>
      <c r="Q3025" s="162"/>
      <c r="R3025" s="162"/>
    </row>
    <row r="3026" spans="1:18" x14ac:dyDescent="0.2">
      <c r="A3026" t="s">
        <v>296</v>
      </c>
      <c r="B3026">
        <v>0.89270000000000005</v>
      </c>
      <c r="F3026" s="162" t="s">
        <v>274</v>
      </c>
      <c r="G3026" s="162"/>
      <c r="O3026" s="162" t="s">
        <v>274</v>
      </c>
      <c r="P3026" s="162"/>
      <c r="R3026" s="162"/>
    </row>
    <row r="3027" spans="1:18" x14ac:dyDescent="0.2">
      <c r="F3027" s="162" t="s">
        <v>274</v>
      </c>
      <c r="G3027" s="162"/>
      <c r="O3027" s="162" t="s">
        <v>274</v>
      </c>
      <c r="P3027" s="162"/>
      <c r="Q3027" s="162"/>
      <c r="R3027" s="162"/>
    </row>
    <row r="3028" spans="1:18" x14ac:dyDescent="0.2">
      <c r="A3028" t="s">
        <v>282</v>
      </c>
      <c r="B3028" t="s">
        <v>147</v>
      </c>
      <c r="C3028" t="s">
        <v>283</v>
      </c>
      <c r="F3028" s="162" t="s">
        <v>274</v>
      </c>
      <c r="G3028" s="162" t="str">
        <f t="shared" ref="G3028" si="1721">B3028</f>
        <v>H&amp;Sconv500-3-9.txt</v>
      </c>
      <c r="H3028">
        <f t="shared" ref="H3028" si="1722">B3029</f>
        <v>95661</v>
      </c>
      <c r="I3028">
        <f t="shared" ref="I3028" si="1723">B3030</f>
        <v>87797</v>
      </c>
      <c r="J3028">
        <f t="shared" ref="J3028" si="1724">B3031</f>
        <v>87797</v>
      </c>
      <c r="K3028">
        <f t="shared" ref="K3028:L3028" si="1725">B3032</f>
        <v>87797</v>
      </c>
      <c r="L3028">
        <f t="shared" si="1725"/>
        <v>87797</v>
      </c>
      <c r="O3028" s="162" t="s">
        <v>274</v>
      </c>
      <c r="P3028" s="162"/>
      <c r="Q3028" s="162"/>
      <c r="R3028" s="162"/>
    </row>
    <row r="3029" spans="1:18" x14ac:dyDescent="0.2">
      <c r="A3029" t="s">
        <v>215</v>
      </c>
      <c r="B3029">
        <v>95661</v>
      </c>
      <c r="C3029" t="s">
        <v>284</v>
      </c>
      <c r="D3029">
        <v>2.7040000000000002</v>
      </c>
      <c r="F3029" s="162" t="s">
        <v>274</v>
      </c>
      <c r="G3029" s="162"/>
      <c r="O3029" s="162" t="s">
        <v>274</v>
      </c>
      <c r="P3029" s="162"/>
      <c r="Q3029" s="162"/>
      <c r="R3029" s="162"/>
    </row>
    <row r="3030" spans="1:18" x14ac:dyDescent="0.2">
      <c r="A3030" t="s">
        <v>216</v>
      </c>
      <c r="B3030">
        <v>87797</v>
      </c>
      <c r="C3030" t="s">
        <v>284</v>
      </c>
      <c r="D3030">
        <v>0.77800000000000002</v>
      </c>
      <c r="F3030" s="162" t="s">
        <v>274</v>
      </c>
      <c r="G3030" s="162"/>
      <c r="O3030" s="162" t="s">
        <v>274</v>
      </c>
      <c r="P3030" s="162"/>
      <c r="Q3030" s="162"/>
      <c r="R3030" s="162"/>
    </row>
    <row r="3031" spans="1:18" x14ac:dyDescent="0.2">
      <c r="A3031" t="s">
        <v>285</v>
      </c>
      <c r="B3031">
        <v>87797</v>
      </c>
      <c r="F3031" s="162" t="s">
        <v>274</v>
      </c>
      <c r="G3031" s="162"/>
      <c r="O3031" s="162" t="s">
        <v>274</v>
      </c>
      <c r="P3031" s="162"/>
      <c r="Q3031" s="162"/>
      <c r="R3031" s="162"/>
    </row>
    <row r="3032" spans="1:18" x14ac:dyDescent="0.2">
      <c r="A3032" t="s">
        <v>286</v>
      </c>
      <c r="B3032">
        <v>87797</v>
      </c>
      <c r="C3032">
        <v>87797</v>
      </c>
      <c r="F3032" s="162" t="s">
        <v>274</v>
      </c>
      <c r="G3032" s="162"/>
      <c r="O3032" s="162" t="s">
        <v>274</v>
      </c>
      <c r="P3032" s="162"/>
      <c r="Q3032" s="162"/>
      <c r="R3032" s="162"/>
    </row>
    <row r="3033" spans="1:18" x14ac:dyDescent="0.2">
      <c r="A3033" t="s">
        <v>287</v>
      </c>
      <c r="B3033">
        <v>10772.46</v>
      </c>
      <c r="F3033" s="162" t="s">
        <v>274</v>
      </c>
      <c r="G3033" s="162"/>
      <c r="O3033" s="162" t="s">
        <v>274</v>
      </c>
      <c r="P3033" s="162"/>
      <c r="Q3033" s="162"/>
      <c r="R3033" s="162"/>
    </row>
    <row r="3034" spans="1:18" x14ac:dyDescent="0.2">
      <c r="A3034" t="s">
        <v>288</v>
      </c>
      <c r="B3034">
        <v>12744</v>
      </c>
      <c r="F3034" s="162" t="s">
        <v>274</v>
      </c>
      <c r="G3034" s="162"/>
      <c r="O3034" s="162" t="s">
        <v>274</v>
      </c>
      <c r="P3034" s="162"/>
      <c r="Q3034" s="162"/>
      <c r="R3034" s="162"/>
    </row>
    <row r="3035" spans="1:18" x14ac:dyDescent="0.2">
      <c r="A3035" t="s">
        <v>289</v>
      </c>
      <c r="B3035">
        <v>3030</v>
      </c>
      <c r="F3035" s="162" t="s">
        <v>274</v>
      </c>
      <c r="G3035" s="162"/>
      <c r="O3035" s="162" t="s">
        <v>274</v>
      </c>
      <c r="P3035" s="162"/>
      <c r="Q3035" s="162"/>
      <c r="R3035" s="162"/>
    </row>
    <row r="3036" spans="1:18" x14ac:dyDescent="0.2">
      <c r="F3036" s="162" t="s">
        <v>274</v>
      </c>
      <c r="G3036" s="162"/>
      <c r="O3036" s="162" t="s">
        <v>274</v>
      </c>
      <c r="P3036" s="162"/>
      <c r="Q3036" s="162"/>
      <c r="R3036" s="162"/>
    </row>
    <row r="3037" spans="1:18" x14ac:dyDescent="0.2">
      <c r="A3037" t="s">
        <v>290</v>
      </c>
      <c r="F3037" s="162" t="s">
        <v>274</v>
      </c>
      <c r="G3037" s="162"/>
      <c r="O3037" s="162" t="s">
        <v>274</v>
      </c>
      <c r="P3037" s="162"/>
      <c r="Q3037" s="162"/>
      <c r="R3037" s="162"/>
    </row>
    <row r="3038" spans="1:18" x14ac:dyDescent="0.2">
      <c r="A3038" t="s">
        <v>291</v>
      </c>
      <c r="B3038">
        <v>10</v>
      </c>
      <c r="F3038" s="162" t="s">
        <v>274</v>
      </c>
      <c r="G3038" s="162"/>
      <c r="O3038" s="162" t="s">
        <v>274</v>
      </c>
      <c r="P3038" s="162"/>
      <c r="Q3038" s="162"/>
      <c r="R3038" s="162"/>
    </row>
    <row r="3039" spans="1:18" x14ac:dyDescent="0.2">
      <c r="A3039" t="s">
        <v>292</v>
      </c>
      <c r="B3039">
        <v>0</v>
      </c>
      <c r="F3039" s="162" t="s">
        <v>274</v>
      </c>
      <c r="G3039" s="162"/>
      <c r="O3039" s="162" t="s">
        <v>274</v>
      </c>
      <c r="P3039" s="162"/>
      <c r="Q3039" s="162"/>
      <c r="R3039" s="162"/>
    </row>
    <row r="3040" spans="1:18" x14ac:dyDescent="0.2">
      <c r="A3040" t="s">
        <v>293</v>
      </c>
      <c r="B3040">
        <v>989</v>
      </c>
      <c r="F3040" s="162" t="s">
        <v>274</v>
      </c>
      <c r="G3040" s="162"/>
      <c r="O3040" s="162" t="s">
        <v>274</v>
      </c>
      <c r="P3040" s="162"/>
      <c r="Q3040" s="162"/>
      <c r="R3040" s="162"/>
    </row>
    <row r="3041" spans="1:18" x14ac:dyDescent="0.2">
      <c r="A3041" t="s">
        <v>294</v>
      </c>
      <c r="B3041">
        <v>0</v>
      </c>
      <c r="F3041" s="162" t="s">
        <v>274</v>
      </c>
      <c r="G3041" s="162"/>
      <c r="O3041" s="162" t="s">
        <v>274</v>
      </c>
      <c r="P3041" s="162"/>
      <c r="Q3041" s="162"/>
      <c r="R3041" s="162"/>
    </row>
    <row r="3042" spans="1:18" x14ac:dyDescent="0.2">
      <c r="A3042" t="s">
        <v>295</v>
      </c>
      <c r="B3042">
        <v>0</v>
      </c>
      <c r="F3042" s="162" t="s">
        <v>274</v>
      </c>
      <c r="G3042" s="162"/>
      <c r="O3042" s="162" t="s">
        <v>274</v>
      </c>
      <c r="P3042" s="162"/>
      <c r="R3042" s="162"/>
    </row>
    <row r="3043" spans="1:18" x14ac:dyDescent="0.2">
      <c r="A3043" t="s">
        <v>296</v>
      </c>
      <c r="B3043">
        <v>0.90010000000000001</v>
      </c>
      <c r="F3043" s="162" t="s">
        <v>274</v>
      </c>
      <c r="G3043" s="162"/>
      <c r="O3043" s="162" t="s">
        <v>274</v>
      </c>
      <c r="P3043" s="162"/>
      <c r="Q3043" s="162"/>
      <c r="R3043" s="162"/>
    </row>
    <row r="3044" spans="1:18" x14ac:dyDescent="0.2">
      <c r="F3044" s="162" t="s">
        <v>274</v>
      </c>
      <c r="G3044" s="162"/>
      <c r="O3044" s="162" t="s">
        <v>274</v>
      </c>
      <c r="P3044" s="162"/>
      <c r="Q3044" s="162"/>
      <c r="R3044" s="162"/>
    </row>
    <row r="3045" spans="1:18" x14ac:dyDescent="0.2">
      <c r="A3045" t="s">
        <v>282</v>
      </c>
      <c r="B3045" t="s">
        <v>139</v>
      </c>
      <c r="C3045" t="s">
        <v>283</v>
      </c>
      <c r="F3045" s="162" t="s">
        <v>274</v>
      </c>
      <c r="G3045" s="162" t="str">
        <f t="shared" ref="G3045" si="1726">B3045</f>
        <v>H&amp;Sconv500-3-10.txt</v>
      </c>
      <c r="H3045">
        <f t="shared" ref="H3045" si="1727">B3046</f>
        <v>99087</v>
      </c>
      <c r="I3045">
        <f t="shared" ref="I3045" si="1728">B3047</f>
        <v>91017</v>
      </c>
      <c r="J3045">
        <f t="shared" ref="J3045" si="1729">B3048</f>
        <v>91017</v>
      </c>
      <c r="K3045">
        <f t="shared" ref="K3045:L3045" si="1730">B3049</f>
        <v>91017</v>
      </c>
      <c r="L3045">
        <f t="shared" si="1730"/>
        <v>91017</v>
      </c>
      <c r="O3045" s="162" t="s">
        <v>274</v>
      </c>
      <c r="P3045" s="162"/>
      <c r="Q3045" s="162"/>
      <c r="R3045" s="162"/>
    </row>
    <row r="3046" spans="1:18" x14ac:dyDescent="0.2">
      <c r="A3046" t="s">
        <v>215</v>
      </c>
      <c r="B3046">
        <v>99087</v>
      </c>
      <c r="C3046" t="s">
        <v>284</v>
      </c>
      <c r="D3046">
        <v>1.79</v>
      </c>
      <c r="F3046" s="162" t="s">
        <v>274</v>
      </c>
      <c r="G3046" s="162"/>
      <c r="O3046" s="162" t="s">
        <v>274</v>
      </c>
      <c r="P3046" s="162"/>
      <c r="Q3046" s="162"/>
      <c r="R3046" s="162"/>
    </row>
    <row r="3047" spans="1:18" x14ac:dyDescent="0.2">
      <c r="A3047" t="s">
        <v>216</v>
      </c>
      <c r="B3047">
        <v>91017</v>
      </c>
      <c r="C3047" t="s">
        <v>284</v>
      </c>
      <c r="D3047">
        <v>0.34499999999999997</v>
      </c>
      <c r="F3047" s="162" t="s">
        <v>274</v>
      </c>
      <c r="G3047" s="162"/>
      <c r="O3047" s="162" t="s">
        <v>274</v>
      </c>
      <c r="P3047" s="162"/>
      <c r="Q3047" s="162"/>
      <c r="R3047" s="162"/>
    </row>
    <row r="3048" spans="1:18" x14ac:dyDescent="0.2">
      <c r="A3048" t="s">
        <v>285</v>
      </c>
      <c r="B3048">
        <v>91017</v>
      </c>
      <c r="F3048" s="162" t="s">
        <v>274</v>
      </c>
      <c r="G3048" s="162"/>
      <c r="O3048" s="162" t="s">
        <v>274</v>
      </c>
      <c r="P3048" s="162"/>
      <c r="Q3048" s="162"/>
      <c r="R3048" s="162"/>
    </row>
    <row r="3049" spans="1:18" x14ac:dyDescent="0.2">
      <c r="A3049" t="s">
        <v>286</v>
      </c>
      <c r="B3049">
        <v>91017</v>
      </c>
      <c r="C3049">
        <v>91017</v>
      </c>
      <c r="F3049" s="162" t="s">
        <v>274</v>
      </c>
      <c r="G3049" s="162"/>
      <c r="O3049" s="162" t="s">
        <v>274</v>
      </c>
      <c r="P3049" s="162"/>
      <c r="Q3049" s="162"/>
      <c r="R3049" s="162"/>
    </row>
    <row r="3050" spans="1:18" x14ac:dyDescent="0.2">
      <c r="A3050" t="s">
        <v>287</v>
      </c>
      <c r="B3050">
        <v>10521.415999999999</v>
      </c>
      <c r="F3050" s="162" t="s">
        <v>274</v>
      </c>
      <c r="G3050" s="162"/>
      <c r="O3050" s="162" t="s">
        <v>274</v>
      </c>
      <c r="P3050" s="162"/>
      <c r="Q3050" s="162"/>
      <c r="R3050" s="162"/>
    </row>
    <row r="3051" spans="1:18" x14ac:dyDescent="0.2">
      <c r="A3051" t="s">
        <v>288</v>
      </c>
      <c r="B3051">
        <v>11398</v>
      </c>
      <c r="F3051" s="162" t="s">
        <v>274</v>
      </c>
      <c r="G3051" s="162"/>
      <c r="O3051" s="162" t="s">
        <v>274</v>
      </c>
      <c r="P3051" s="162"/>
      <c r="Q3051" s="162"/>
      <c r="R3051" s="162"/>
    </row>
    <row r="3052" spans="1:18" x14ac:dyDescent="0.2">
      <c r="A3052" t="s">
        <v>289</v>
      </c>
      <c r="B3052">
        <v>2221</v>
      </c>
      <c r="F3052" s="162" t="s">
        <v>274</v>
      </c>
      <c r="G3052" s="162"/>
      <c r="O3052" s="162" t="s">
        <v>274</v>
      </c>
      <c r="P3052" s="162"/>
      <c r="Q3052" s="162"/>
      <c r="R3052" s="162"/>
    </row>
    <row r="3053" spans="1:18" x14ac:dyDescent="0.2">
      <c r="F3053" s="162" t="s">
        <v>274</v>
      </c>
      <c r="G3053" s="162"/>
      <c r="O3053" s="162" t="s">
        <v>274</v>
      </c>
      <c r="P3053" s="162"/>
      <c r="Q3053" s="162"/>
      <c r="R3053" s="162"/>
    </row>
    <row r="3054" spans="1:18" x14ac:dyDescent="0.2">
      <c r="A3054" t="s">
        <v>290</v>
      </c>
      <c r="F3054" s="162" t="s">
        <v>274</v>
      </c>
      <c r="G3054" s="162"/>
      <c r="O3054" s="162" t="s">
        <v>274</v>
      </c>
      <c r="P3054" s="162"/>
      <c r="Q3054" s="162"/>
      <c r="R3054" s="162"/>
    </row>
    <row r="3055" spans="1:18" x14ac:dyDescent="0.2">
      <c r="A3055" t="s">
        <v>291</v>
      </c>
      <c r="B3055">
        <v>13</v>
      </c>
      <c r="F3055" s="162" t="s">
        <v>274</v>
      </c>
      <c r="G3055" s="162"/>
      <c r="O3055" s="162" t="s">
        <v>274</v>
      </c>
      <c r="P3055" s="162"/>
      <c r="Q3055" s="162"/>
      <c r="R3055" s="162"/>
    </row>
    <row r="3056" spans="1:18" x14ac:dyDescent="0.2">
      <c r="A3056" t="s">
        <v>292</v>
      </c>
      <c r="B3056">
        <v>0</v>
      </c>
      <c r="F3056" s="162" t="s">
        <v>274</v>
      </c>
      <c r="G3056" s="162"/>
      <c r="O3056" s="162" t="s">
        <v>274</v>
      </c>
      <c r="P3056" s="162"/>
      <c r="Q3056" s="162"/>
      <c r="R3056" s="162"/>
    </row>
    <row r="3057" spans="1:18" x14ac:dyDescent="0.2">
      <c r="A3057" t="s">
        <v>293</v>
      </c>
      <c r="B3057">
        <v>387</v>
      </c>
      <c r="F3057" s="162" t="s">
        <v>274</v>
      </c>
      <c r="G3057" s="162"/>
      <c r="O3057" s="162" t="s">
        <v>274</v>
      </c>
      <c r="P3057" s="162"/>
      <c r="Q3057" s="162"/>
      <c r="R3057" s="162"/>
    </row>
    <row r="3058" spans="1:18" x14ac:dyDescent="0.2">
      <c r="A3058" t="s">
        <v>294</v>
      </c>
      <c r="B3058">
        <v>0</v>
      </c>
      <c r="F3058" s="162" t="s">
        <v>274</v>
      </c>
      <c r="G3058" s="162"/>
      <c r="O3058" s="162" t="s">
        <v>274</v>
      </c>
      <c r="P3058" s="162"/>
      <c r="R3058" s="162"/>
    </row>
    <row r="3059" spans="1:18" x14ac:dyDescent="0.2">
      <c r="A3059" t="s">
        <v>295</v>
      </c>
      <c r="B3059">
        <v>0</v>
      </c>
      <c r="F3059" s="162" t="s">
        <v>274</v>
      </c>
      <c r="G3059" s="162"/>
      <c r="O3059" s="162" t="s">
        <v>274</v>
      </c>
      <c r="P3059" s="162"/>
      <c r="Q3059" s="162"/>
      <c r="R3059" s="162"/>
    </row>
    <row r="3060" spans="1:18" x14ac:dyDescent="0.2">
      <c r="A3060" t="s">
        <v>296</v>
      </c>
      <c r="B3060">
        <v>0.89749999999999996</v>
      </c>
      <c r="F3060" s="162" t="s">
        <v>274</v>
      </c>
      <c r="G3060" s="162"/>
      <c r="O3060" s="162" t="s">
        <v>274</v>
      </c>
      <c r="P3060" s="162"/>
      <c r="Q3060" s="162"/>
      <c r="R3060" s="162"/>
    </row>
    <row r="3061" spans="1:18" x14ac:dyDescent="0.2">
      <c r="F3061" s="162" t="s">
        <v>274</v>
      </c>
      <c r="G3061" s="162"/>
      <c r="O3061" s="162" t="s">
        <v>274</v>
      </c>
      <c r="P3061" s="162"/>
      <c r="Q3061" s="162"/>
      <c r="R3061" s="162"/>
    </row>
    <row r="3062" spans="1:18" x14ac:dyDescent="0.2">
      <c r="A3062" t="s">
        <v>282</v>
      </c>
      <c r="B3062" t="s">
        <v>108</v>
      </c>
      <c r="C3062" t="s">
        <v>283</v>
      </c>
      <c r="F3062" s="162" t="s">
        <v>274</v>
      </c>
      <c r="G3062" s="162" t="str">
        <f t="shared" ref="G3062" si="1731">B3062</f>
        <v>H&amp;Sconv1000-3-1.txt</v>
      </c>
      <c r="H3062">
        <f t="shared" ref="H3062" si="1732">B3063</f>
        <v>193749</v>
      </c>
      <c r="I3062">
        <f t="shared" ref="I3062" si="1733">B3064</f>
        <v>177938</v>
      </c>
      <c r="J3062">
        <f t="shared" ref="J3062" si="1734">B3065</f>
        <v>177938</v>
      </c>
      <c r="K3062">
        <f t="shared" ref="K3062:L3062" si="1735">B3066</f>
        <v>177938</v>
      </c>
      <c r="L3062">
        <f t="shared" si="1735"/>
        <v>177938</v>
      </c>
      <c r="O3062" s="162" t="s">
        <v>274</v>
      </c>
      <c r="P3062" s="162"/>
      <c r="Q3062" s="162"/>
      <c r="R3062" s="162"/>
    </row>
    <row r="3063" spans="1:18" x14ac:dyDescent="0.2">
      <c r="A3063" t="s">
        <v>215</v>
      </c>
      <c r="B3063">
        <v>193749</v>
      </c>
      <c r="C3063" t="s">
        <v>284</v>
      </c>
      <c r="D3063">
        <v>11.269</v>
      </c>
      <c r="F3063" s="162" t="s">
        <v>274</v>
      </c>
      <c r="G3063" s="162"/>
      <c r="O3063" s="162" t="s">
        <v>274</v>
      </c>
      <c r="P3063" s="162"/>
      <c r="Q3063" s="162"/>
      <c r="R3063" s="162"/>
    </row>
    <row r="3064" spans="1:18" x14ac:dyDescent="0.2">
      <c r="A3064" t="s">
        <v>216</v>
      </c>
      <c r="B3064">
        <v>177938</v>
      </c>
      <c r="C3064" t="s">
        <v>284</v>
      </c>
      <c r="D3064">
        <v>2.0009999999999999</v>
      </c>
      <c r="F3064" s="162" t="s">
        <v>274</v>
      </c>
      <c r="G3064" s="162"/>
      <c r="O3064" s="162" t="s">
        <v>274</v>
      </c>
      <c r="P3064" s="162"/>
      <c r="Q3064" s="162"/>
      <c r="R3064" s="162"/>
    </row>
    <row r="3065" spans="1:18" x14ac:dyDescent="0.2">
      <c r="A3065" t="s">
        <v>285</v>
      </c>
      <c r="B3065">
        <v>177938</v>
      </c>
      <c r="F3065" s="162" t="s">
        <v>274</v>
      </c>
      <c r="G3065" s="162"/>
      <c r="O3065" s="162" t="s">
        <v>274</v>
      </c>
      <c r="P3065" s="162"/>
      <c r="Q3065" s="162"/>
      <c r="R3065" s="162"/>
    </row>
    <row r="3066" spans="1:18" x14ac:dyDescent="0.2">
      <c r="A3066" t="s">
        <v>286</v>
      </c>
      <c r="B3066">
        <v>177938</v>
      </c>
      <c r="C3066">
        <v>177938</v>
      </c>
      <c r="F3066" s="162" t="s">
        <v>274</v>
      </c>
      <c r="G3066" s="162"/>
      <c r="O3066" s="162" t="s">
        <v>274</v>
      </c>
      <c r="P3066" s="162"/>
      <c r="Q3066" s="162"/>
      <c r="R3066" s="162"/>
    </row>
    <row r="3067" spans="1:18" x14ac:dyDescent="0.2">
      <c r="A3067" t="s">
        <v>287</v>
      </c>
      <c r="B3067">
        <v>11037.145</v>
      </c>
      <c r="F3067" s="162" t="s">
        <v>274</v>
      </c>
      <c r="G3067" s="162"/>
      <c r="O3067" s="162" t="s">
        <v>274</v>
      </c>
      <c r="P3067" s="162"/>
      <c r="Q3067" s="162"/>
      <c r="R3067" s="162"/>
    </row>
    <row r="3068" spans="1:18" x14ac:dyDescent="0.2">
      <c r="A3068" t="s">
        <v>288</v>
      </c>
      <c r="B3068">
        <v>10438</v>
      </c>
      <c r="F3068" s="162" t="s">
        <v>274</v>
      </c>
      <c r="G3068" s="162"/>
      <c r="O3068" s="162" t="s">
        <v>274</v>
      </c>
      <c r="P3068" s="162"/>
      <c r="Q3068" s="162"/>
      <c r="R3068" s="162"/>
    </row>
    <row r="3069" spans="1:18" x14ac:dyDescent="0.2">
      <c r="A3069" t="s">
        <v>289</v>
      </c>
      <c r="B3069">
        <v>2431</v>
      </c>
      <c r="F3069" s="162" t="s">
        <v>274</v>
      </c>
      <c r="G3069" s="162"/>
      <c r="O3069" s="162" t="s">
        <v>274</v>
      </c>
      <c r="P3069" s="162"/>
      <c r="Q3069" s="162"/>
      <c r="R3069" s="162"/>
    </row>
    <row r="3070" spans="1:18" x14ac:dyDescent="0.2">
      <c r="F3070" s="162" t="s">
        <v>274</v>
      </c>
      <c r="G3070" s="162"/>
      <c r="O3070" s="162" t="s">
        <v>274</v>
      </c>
      <c r="P3070" s="162"/>
      <c r="Q3070" s="162"/>
      <c r="R3070" s="162"/>
    </row>
    <row r="3071" spans="1:18" x14ac:dyDescent="0.2">
      <c r="A3071" t="s">
        <v>290</v>
      </c>
      <c r="F3071" s="162" t="s">
        <v>274</v>
      </c>
      <c r="G3071" s="162"/>
      <c r="O3071" s="162" t="s">
        <v>274</v>
      </c>
      <c r="P3071" s="162"/>
      <c r="Q3071" s="162"/>
      <c r="R3071" s="162"/>
    </row>
    <row r="3072" spans="1:18" x14ac:dyDescent="0.2">
      <c r="A3072" t="s">
        <v>291</v>
      </c>
      <c r="B3072">
        <v>5</v>
      </c>
      <c r="F3072" s="162" t="s">
        <v>274</v>
      </c>
      <c r="G3072" s="162"/>
      <c r="O3072" s="162" t="s">
        <v>274</v>
      </c>
      <c r="P3072" s="162"/>
      <c r="Q3072" s="162"/>
      <c r="R3072" s="162"/>
    </row>
    <row r="3073" spans="1:18" x14ac:dyDescent="0.2">
      <c r="A3073" t="s">
        <v>292</v>
      </c>
      <c r="B3073">
        <v>0</v>
      </c>
      <c r="F3073" s="162" t="s">
        <v>274</v>
      </c>
      <c r="G3073" s="162"/>
      <c r="O3073" s="162" t="s">
        <v>274</v>
      </c>
      <c r="P3073" s="162"/>
      <c r="Q3073" s="162"/>
      <c r="R3073" s="162"/>
    </row>
    <row r="3074" spans="1:18" x14ac:dyDescent="0.2">
      <c r="A3074" t="s">
        <v>293</v>
      </c>
      <c r="B3074">
        <v>794</v>
      </c>
      <c r="F3074" s="162" t="s">
        <v>274</v>
      </c>
      <c r="G3074" s="162"/>
      <c r="O3074" s="162" t="s">
        <v>274</v>
      </c>
      <c r="P3074" s="162"/>
      <c r="R3074" s="162"/>
    </row>
    <row r="3075" spans="1:18" x14ac:dyDescent="0.2">
      <c r="A3075" t="s">
        <v>294</v>
      </c>
      <c r="B3075">
        <v>0</v>
      </c>
      <c r="F3075" s="162" t="s">
        <v>274</v>
      </c>
      <c r="G3075" s="162"/>
      <c r="O3075" s="162" t="s">
        <v>274</v>
      </c>
      <c r="P3075" s="162"/>
      <c r="Q3075" s="162"/>
      <c r="R3075" s="162"/>
    </row>
    <row r="3076" spans="1:18" x14ac:dyDescent="0.2">
      <c r="A3076" t="s">
        <v>295</v>
      </c>
      <c r="B3076">
        <v>0</v>
      </c>
      <c r="F3076" s="162" t="s">
        <v>274</v>
      </c>
      <c r="G3076" s="162"/>
      <c r="O3076" s="162" t="s">
        <v>274</v>
      </c>
      <c r="P3076" s="162"/>
      <c r="Q3076" s="162"/>
      <c r="R3076" s="162"/>
    </row>
    <row r="3077" spans="1:18" x14ac:dyDescent="0.2">
      <c r="A3077" t="s">
        <v>296</v>
      </c>
      <c r="B3077">
        <v>0.89159999999999995</v>
      </c>
      <c r="F3077" s="162" t="s">
        <v>274</v>
      </c>
      <c r="G3077" s="162"/>
      <c r="O3077" s="162" t="s">
        <v>274</v>
      </c>
      <c r="P3077" s="162"/>
      <c r="Q3077" s="162"/>
      <c r="R3077" s="162"/>
    </row>
    <row r="3078" spans="1:18" x14ac:dyDescent="0.2">
      <c r="F3078" s="162" t="s">
        <v>274</v>
      </c>
      <c r="G3078" s="162"/>
      <c r="O3078" s="162" t="s">
        <v>274</v>
      </c>
      <c r="P3078" s="162"/>
      <c r="Q3078" s="162"/>
      <c r="R3078" s="162"/>
    </row>
    <row r="3079" spans="1:18" x14ac:dyDescent="0.2">
      <c r="A3079" t="s">
        <v>282</v>
      </c>
      <c r="B3079" t="s">
        <v>110</v>
      </c>
      <c r="C3079" t="s">
        <v>283</v>
      </c>
      <c r="F3079" s="162" t="s">
        <v>274</v>
      </c>
      <c r="G3079" s="162" t="str">
        <f t="shared" ref="G3079" si="1736">B3079</f>
        <v>H&amp;Sconv1000-3-2.txt</v>
      </c>
      <c r="H3079">
        <f t="shared" ref="H3079" si="1737">B3080</f>
        <v>199381</v>
      </c>
      <c r="I3079">
        <f t="shared" ref="I3079" si="1738">B3081</f>
        <v>181741</v>
      </c>
      <c r="J3079">
        <f t="shared" ref="J3079" si="1739">B3082</f>
        <v>181741</v>
      </c>
      <c r="K3079">
        <f t="shared" ref="K3079:L3079" si="1740">B3083</f>
        <v>181741</v>
      </c>
      <c r="L3079">
        <f t="shared" si="1740"/>
        <v>181741</v>
      </c>
      <c r="O3079" s="162" t="s">
        <v>274</v>
      </c>
      <c r="P3079" s="162"/>
      <c r="Q3079" s="162"/>
      <c r="R3079" s="162"/>
    </row>
    <row r="3080" spans="1:18" x14ac:dyDescent="0.2">
      <c r="A3080" t="s">
        <v>215</v>
      </c>
      <c r="B3080">
        <v>199381</v>
      </c>
      <c r="C3080" t="s">
        <v>284</v>
      </c>
      <c r="D3080">
        <v>6.2969999999999997</v>
      </c>
      <c r="F3080" s="162" t="s">
        <v>274</v>
      </c>
      <c r="G3080" s="162"/>
      <c r="O3080" s="162" t="s">
        <v>274</v>
      </c>
      <c r="P3080" s="162"/>
      <c r="Q3080" s="162"/>
      <c r="R3080" s="162"/>
    </row>
    <row r="3081" spans="1:18" x14ac:dyDescent="0.2">
      <c r="A3081" t="s">
        <v>216</v>
      </c>
      <c r="B3081">
        <v>181741</v>
      </c>
      <c r="C3081" t="s">
        <v>284</v>
      </c>
      <c r="D3081">
        <v>0.65</v>
      </c>
      <c r="F3081" s="162" t="s">
        <v>274</v>
      </c>
      <c r="G3081" s="162"/>
      <c r="O3081" s="162" t="s">
        <v>274</v>
      </c>
      <c r="P3081" s="162"/>
      <c r="Q3081" s="162"/>
      <c r="R3081" s="162"/>
    </row>
    <row r="3082" spans="1:18" x14ac:dyDescent="0.2">
      <c r="A3082" t="s">
        <v>285</v>
      </c>
      <c r="B3082">
        <v>181741</v>
      </c>
      <c r="F3082" s="162" t="s">
        <v>274</v>
      </c>
      <c r="G3082" s="162"/>
      <c r="O3082" s="162" t="s">
        <v>274</v>
      </c>
      <c r="P3082" s="162"/>
      <c r="Q3082" s="162"/>
      <c r="R3082" s="162"/>
    </row>
    <row r="3083" spans="1:18" x14ac:dyDescent="0.2">
      <c r="A3083" t="s">
        <v>286</v>
      </c>
      <c r="B3083">
        <v>181741</v>
      </c>
      <c r="C3083">
        <v>181741</v>
      </c>
      <c r="F3083" s="162" t="s">
        <v>274</v>
      </c>
      <c r="G3083" s="162"/>
      <c r="O3083" s="162" t="s">
        <v>274</v>
      </c>
      <c r="P3083" s="162"/>
      <c r="Q3083" s="162"/>
      <c r="R3083" s="162"/>
    </row>
    <row r="3084" spans="1:18" x14ac:dyDescent="0.2">
      <c r="A3084" t="s">
        <v>287</v>
      </c>
      <c r="B3084">
        <v>11462.95</v>
      </c>
      <c r="F3084" s="162" t="s">
        <v>274</v>
      </c>
      <c r="G3084" s="162"/>
      <c r="O3084" s="162" t="s">
        <v>274</v>
      </c>
      <c r="P3084" s="162"/>
      <c r="Q3084" s="162"/>
      <c r="R3084" s="162"/>
    </row>
    <row r="3085" spans="1:18" x14ac:dyDescent="0.2">
      <c r="A3085" t="s">
        <v>288</v>
      </c>
      <c r="B3085">
        <v>4704</v>
      </c>
      <c r="F3085" s="162" t="s">
        <v>274</v>
      </c>
      <c r="G3085" s="162"/>
      <c r="O3085" s="162" t="s">
        <v>274</v>
      </c>
      <c r="P3085" s="162"/>
      <c r="Q3085" s="162"/>
      <c r="R3085" s="162"/>
    </row>
    <row r="3086" spans="1:18" x14ac:dyDescent="0.2">
      <c r="A3086" t="s">
        <v>289</v>
      </c>
      <c r="B3086">
        <v>1036</v>
      </c>
      <c r="F3086" s="162" t="s">
        <v>274</v>
      </c>
      <c r="G3086" s="162"/>
      <c r="O3086" s="162" t="s">
        <v>274</v>
      </c>
      <c r="P3086" s="162"/>
      <c r="Q3086" s="162"/>
      <c r="R3086" s="162"/>
    </row>
    <row r="3087" spans="1:18" x14ac:dyDescent="0.2">
      <c r="F3087" s="162" t="s">
        <v>274</v>
      </c>
      <c r="G3087" s="162"/>
      <c r="O3087" s="162" t="s">
        <v>274</v>
      </c>
      <c r="P3087" s="162"/>
      <c r="Q3087" s="162"/>
      <c r="R3087" s="162"/>
    </row>
    <row r="3088" spans="1:18" x14ac:dyDescent="0.2">
      <c r="A3088" t="s">
        <v>290</v>
      </c>
      <c r="F3088" s="162" t="s">
        <v>274</v>
      </c>
      <c r="G3088" s="162"/>
      <c r="O3088" s="162" t="s">
        <v>274</v>
      </c>
      <c r="P3088" s="162"/>
      <c r="Q3088" s="162"/>
      <c r="R3088" s="162"/>
    </row>
    <row r="3089" spans="1:18" x14ac:dyDescent="0.2">
      <c r="A3089" t="s">
        <v>291</v>
      </c>
      <c r="B3089">
        <v>3</v>
      </c>
      <c r="F3089" s="162" t="s">
        <v>274</v>
      </c>
      <c r="G3089" s="162"/>
      <c r="O3089" s="162" t="s">
        <v>274</v>
      </c>
      <c r="P3089" s="162"/>
      <c r="Q3089" s="162"/>
      <c r="R3089" s="162"/>
    </row>
    <row r="3090" spans="1:18" x14ac:dyDescent="0.2">
      <c r="A3090" t="s">
        <v>292</v>
      </c>
      <c r="B3090">
        <v>0</v>
      </c>
      <c r="F3090" s="162" t="s">
        <v>274</v>
      </c>
      <c r="G3090" s="162"/>
      <c r="O3090" s="162" t="s">
        <v>274</v>
      </c>
      <c r="P3090" s="162"/>
      <c r="R3090" s="162"/>
    </row>
    <row r="3091" spans="1:18" x14ac:dyDescent="0.2">
      <c r="A3091" t="s">
        <v>293</v>
      </c>
      <c r="B3091">
        <v>221</v>
      </c>
      <c r="F3091" s="162" t="s">
        <v>274</v>
      </c>
      <c r="G3091" s="162"/>
      <c r="O3091" s="162" t="s">
        <v>274</v>
      </c>
      <c r="P3091" s="162"/>
      <c r="Q3091" s="162"/>
      <c r="R3091" s="162"/>
    </row>
    <row r="3092" spans="1:18" x14ac:dyDescent="0.2">
      <c r="A3092" t="s">
        <v>294</v>
      </c>
      <c r="B3092">
        <v>0</v>
      </c>
      <c r="F3092" s="162" t="s">
        <v>274</v>
      </c>
      <c r="G3092" s="162"/>
      <c r="O3092" s="162" t="s">
        <v>274</v>
      </c>
      <c r="P3092" s="162"/>
      <c r="Q3092" s="162"/>
      <c r="R3092" s="162"/>
    </row>
    <row r="3093" spans="1:18" x14ac:dyDescent="0.2">
      <c r="A3093" t="s">
        <v>295</v>
      </c>
      <c r="B3093">
        <v>0</v>
      </c>
      <c r="F3093" s="162" t="s">
        <v>274</v>
      </c>
      <c r="G3093" s="162"/>
      <c r="O3093" s="162" t="s">
        <v>274</v>
      </c>
      <c r="P3093" s="162"/>
      <c r="Q3093" s="162"/>
      <c r="R3093" s="162"/>
    </row>
    <row r="3094" spans="1:18" x14ac:dyDescent="0.2">
      <c r="A3094" t="s">
        <v>296</v>
      </c>
      <c r="B3094">
        <v>0.90439999999999998</v>
      </c>
      <c r="F3094" s="162" t="s">
        <v>274</v>
      </c>
      <c r="G3094" s="162"/>
      <c r="O3094" s="162" t="s">
        <v>274</v>
      </c>
      <c r="P3094" s="162"/>
      <c r="Q3094" s="162"/>
      <c r="R3094" s="162"/>
    </row>
    <row r="3095" spans="1:18" x14ac:dyDescent="0.2">
      <c r="F3095" s="162" t="s">
        <v>274</v>
      </c>
      <c r="G3095" s="162"/>
      <c r="O3095" s="162" t="s">
        <v>274</v>
      </c>
      <c r="P3095" s="162"/>
      <c r="Q3095" s="162"/>
      <c r="R3095" s="162"/>
    </row>
    <row r="3096" spans="1:18" x14ac:dyDescent="0.2">
      <c r="A3096" t="s">
        <v>282</v>
      </c>
      <c r="B3096" t="s">
        <v>111</v>
      </c>
      <c r="C3096" t="s">
        <v>283</v>
      </c>
      <c r="F3096" s="162" t="s">
        <v>274</v>
      </c>
      <c r="G3096" s="162" t="str">
        <f t="shared" ref="G3096" si="1741">B3096</f>
        <v>H&amp;Sconv1000-3-3.txt</v>
      </c>
      <c r="H3096">
        <f t="shared" ref="H3096" si="1742">B3097</f>
        <v>199812</v>
      </c>
      <c r="I3096">
        <f t="shared" ref="I3096" si="1743">B3098</f>
        <v>183580</v>
      </c>
      <c r="J3096">
        <f t="shared" ref="J3096" si="1744">B3099</f>
        <v>183570</v>
      </c>
      <c r="K3096">
        <f t="shared" ref="K3096:L3096" si="1745">B3100</f>
        <v>183580</v>
      </c>
      <c r="L3096">
        <f t="shared" si="1745"/>
        <v>183570</v>
      </c>
      <c r="O3096" s="162" t="s">
        <v>274</v>
      </c>
      <c r="P3096" s="162"/>
      <c r="Q3096" s="162"/>
      <c r="R3096" s="162"/>
    </row>
    <row r="3097" spans="1:18" x14ac:dyDescent="0.2">
      <c r="A3097" t="s">
        <v>215</v>
      </c>
      <c r="B3097">
        <v>199812</v>
      </c>
      <c r="C3097" t="s">
        <v>284</v>
      </c>
      <c r="D3097">
        <v>8.9760000000000009</v>
      </c>
      <c r="F3097" s="162" t="s">
        <v>274</v>
      </c>
      <c r="G3097" s="162"/>
      <c r="O3097" s="162" t="s">
        <v>274</v>
      </c>
      <c r="P3097" s="162"/>
      <c r="Q3097" s="162"/>
      <c r="R3097" s="162"/>
    </row>
    <row r="3098" spans="1:18" x14ac:dyDescent="0.2">
      <c r="A3098" t="s">
        <v>216</v>
      </c>
      <c r="B3098">
        <v>183580</v>
      </c>
      <c r="C3098" t="s">
        <v>284</v>
      </c>
      <c r="D3098">
        <v>0.33300000000000002</v>
      </c>
      <c r="F3098" s="162" t="s">
        <v>274</v>
      </c>
      <c r="G3098" s="162"/>
      <c r="O3098" s="162" t="s">
        <v>274</v>
      </c>
      <c r="P3098" s="162"/>
      <c r="Q3098" s="162"/>
      <c r="R3098" s="162"/>
    </row>
    <row r="3099" spans="1:18" x14ac:dyDescent="0.2">
      <c r="A3099" t="s">
        <v>285</v>
      </c>
      <c r="B3099">
        <v>183570</v>
      </c>
      <c r="F3099" s="162" t="s">
        <v>274</v>
      </c>
      <c r="G3099" s="162"/>
      <c r="O3099" s="162" t="s">
        <v>274</v>
      </c>
      <c r="P3099" s="162"/>
      <c r="Q3099" s="162"/>
      <c r="R3099" s="162"/>
    </row>
    <row r="3100" spans="1:18" x14ac:dyDescent="0.2">
      <c r="A3100" t="s">
        <v>286</v>
      </c>
      <c r="B3100">
        <v>183580</v>
      </c>
      <c r="C3100">
        <v>183570</v>
      </c>
      <c r="F3100" s="162" t="s">
        <v>274</v>
      </c>
      <c r="G3100" s="162"/>
      <c r="O3100" s="162" t="s">
        <v>274</v>
      </c>
      <c r="P3100" s="162"/>
      <c r="Q3100" s="162"/>
      <c r="R3100" s="162"/>
    </row>
    <row r="3101" spans="1:18" x14ac:dyDescent="0.2">
      <c r="A3101" t="s">
        <v>287</v>
      </c>
      <c r="B3101">
        <v>11452.248</v>
      </c>
      <c r="F3101" s="162" t="s">
        <v>274</v>
      </c>
      <c r="G3101" s="162"/>
      <c r="O3101" s="162" t="s">
        <v>274</v>
      </c>
      <c r="P3101" s="162"/>
      <c r="Q3101" s="162"/>
      <c r="R3101" s="162"/>
    </row>
    <row r="3102" spans="1:18" x14ac:dyDescent="0.2">
      <c r="A3102" t="s">
        <v>288</v>
      </c>
      <c r="B3102">
        <v>5152</v>
      </c>
      <c r="F3102" s="162" t="s">
        <v>274</v>
      </c>
      <c r="G3102" s="162"/>
      <c r="O3102" s="162" t="s">
        <v>274</v>
      </c>
      <c r="P3102" s="162"/>
      <c r="Q3102" s="162"/>
      <c r="R3102" s="162"/>
    </row>
    <row r="3103" spans="1:18" x14ac:dyDescent="0.2">
      <c r="A3103" t="s">
        <v>289</v>
      </c>
      <c r="B3103">
        <v>971</v>
      </c>
      <c r="F3103" s="162" t="s">
        <v>274</v>
      </c>
      <c r="G3103" s="162"/>
      <c r="O3103" s="162" t="s">
        <v>274</v>
      </c>
      <c r="P3103" s="162"/>
      <c r="Q3103" s="162"/>
      <c r="R3103" s="162"/>
    </row>
    <row r="3104" spans="1:18" x14ac:dyDescent="0.2">
      <c r="F3104" s="162" t="s">
        <v>274</v>
      </c>
      <c r="G3104" s="162"/>
      <c r="O3104" s="162" t="s">
        <v>274</v>
      </c>
      <c r="P3104" s="162"/>
      <c r="Q3104" s="162"/>
      <c r="R3104" s="162"/>
    </row>
    <row r="3105" spans="1:18" x14ac:dyDescent="0.2">
      <c r="A3105" t="s">
        <v>290</v>
      </c>
      <c r="F3105" s="162" t="s">
        <v>274</v>
      </c>
      <c r="G3105" s="162"/>
      <c r="O3105" s="162" t="s">
        <v>274</v>
      </c>
      <c r="P3105" s="162"/>
      <c r="Q3105" s="162"/>
      <c r="R3105" s="162"/>
    </row>
    <row r="3106" spans="1:18" x14ac:dyDescent="0.2">
      <c r="A3106" t="s">
        <v>291</v>
      </c>
      <c r="B3106">
        <v>4</v>
      </c>
      <c r="F3106" s="162" t="s">
        <v>274</v>
      </c>
      <c r="G3106" s="162"/>
      <c r="O3106" s="162" t="s">
        <v>274</v>
      </c>
      <c r="P3106" s="162"/>
      <c r="R3106" s="162"/>
    </row>
    <row r="3107" spans="1:18" x14ac:dyDescent="0.2">
      <c r="A3107" t="s">
        <v>292</v>
      </c>
      <c r="B3107">
        <v>0</v>
      </c>
      <c r="F3107" s="162" t="s">
        <v>274</v>
      </c>
      <c r="G3107" s="162"/>
      <c r="O3107" s="162" t="s">
        <v>274</v>
      </c>
      <c r="P3107" s="162"/>
      <c r="Q3107" s="162"/>
      <c r="R3107" s="162"/>
    </row>
    <row r="3108" spans="1:18" x14ac:dyDescent="0.2">
      <c r="A3108" t="s">
        <v>293</v>
      </c>
      <c r="B3108">
        <v>185</v>
      </c>
      <c r="F3108" s="162" t="s">
        <v>274</v>
      </c>
      <c r="G3108" s="162"/>
      <c r="O3108" s="162" t="s">
        <v>274</v>
      </c>
      <c r="P3108" s="162"/>
      <c r="Q3108" s="162"/>
      <c r="R3108" s="162"/>
    </row>
    <row r="3109" spans="1:18" x14ac:dyDescent="0.2">
      <c r="A3109" t="s">
        <v>294</v>
      </c>
      <c r="B3109">
        <v>0</v>
      </c>
      <c r="F3109" s="162" t="s">
        <v>274</v>
      </c>
      <c r="G3109" s="162"/>
      <c r="O3109" s="162" t="s">
        <v>274</v>
      </c>
      <c r="P3109" s="162"/>
      <c r="Q3109" s="162"/>
      <c r="R3109" s="162"/>
    </row>
    <row r="3110" spans="1:18" x14ac:dyDescent="0.2">
      <c r="A3110" t="s">
        <v>295</v>
      </c>
      <c r="B3110">
        <v>0</v>
      </c>
      <c r="F3110" s="162" t="s">
        <v>274</v>
      </c>
      <c r="G3110" s="162"/>
      <c r="O3110" s="162" t="s">
        <v>274</v>
      </c>
      <c r="P3110" s="162"/>
      <c r="Q3110" s="162"/>
      <c r="R3110" s="162"/>
    </row>
    <row r="3111" spans="1:18" x14ac:dyDescent="0.2">
      <c r="A3111" t="s">
        <v>296</v>
      </c>
      <c r="B3111">
        <v>0.90090000000000003</v>
      </c>
      <c r="F3111" s="162" t="s">
        <v>274</v>
      </c>
      <c r="G3111" s="162"/>
      <c r="O3111" s="162" t="s">
        <v>274</v>
      </c>
      <c r="P3111" s="162"/>
      <c r="Q3111" s="162"/>
      <c r="R3111" s="162"/>
    </row>
    <row r="3112" spans="1:18" x14ac:dyDescent="0.2">
      <c r="F3112" s="162" t="s">
        <v>274</v>
      </c>
      <c r="G3112" s="162"/>
      <c r="O3112" s="162" t="s">
        <v>274</v>
      </c>
      <c r="P3112" s="162"/>
      <c r="Q3112" s="162"/>
      <c r="R3112" s="162"/>
    </row>
    <row r="3113" spans="1:18" x14ac:dyDescent="0.2">
      <c r="A3113" t="s">
        <v>282</v>
      </c>
      <c r="B3113" t="s">
        <v>112</v>
      </c>
      <c r="C3113" t="s">
        <v>283</v>
      </c>
      <c r="F3113" s="162" t="s">
        <v>274</v>
      </c>
      <c r="G3113" s="162" t="str">
        <f t="shared" ref="G3113" si="1746">B3113</f>
        <v>H&amp;Sconv1000-3-4.txt</v>
      </c>
      <c r="H3113">
        <f t="shared" ref="H3113" si="1747">B3114</f>
        <v>197553</v>
      </c>
      <c r="I3113">
        <f t="shared" ref="I3113" si="1748">B3115</f>
        <v>181537</v>
      </c>
      <c r="J3113">
        <f t="shared" ref="J3113" si="1749">B3116</f>
        <v>181537</v>
      </c>
      <c r="K3113">
        <f t="shared" ref="K3113:L3113" si="1750">B3117</f>
        <v>181537</v>
      </c>
      <c r="L3113">
        <f t="shared" si="1750"/>
        <v>181537</v>
      </c>
      <c r="O3113" s="162" t="s">
        <v>274</v>
      </c>
      <c r="P3113" s="162"/>
      <c r="Q3113" s="162"/>
      <c r="R3113" s="162"/>
    </row>
    <row r="3114" spans="1:18" x14ac:dyDescent="0.2">
      <c r="A3114" t="s">
        <v>215</v>
      </c>
      <c r="B3114">
        <v>197553</v>
      </c>
      <c r="C3114" t="s">
        <v>284</v>
      </c>
      <c r="D3114">
        <v>6.5149999999999997</v>
      </c>
      <c r="F3114" s="162" t="s">
        <v>274</v>
      </c>
      <c r="G3114" s="162"/>
      <c r="O3114" s="162" t="s">
        <v>274</v>
      </c>
      <c r="P3114" s="162"/>
      <c r="Q3114" s="162"/>
      <c r="R3114" s="162"/>
    </row>
    <row r="3115" spans="1:18" x14ac:dyDescent="0.2">
      <c r="A3115" t="s">
        <v>216</v>
      </c>
      <c r="B3115">
        <v>181537</v>
      </c>
      <c r="C3115" t="s">
        <v>284</v>
      </c>
      <c r="D3115">
        <v>0.40699999999999997</v>
      </c>
      <c r="F3115" s="162" t="s">
        <v>274</v>
      </c>
      <c r="G3115" s="162"/>
      <c r="O3115" s="162" t="s">
        <v>274</v>
      </c>
      <c r="P3115" s="162"/>
      <c r="Q3115" s="162"/>
      <c r="R3115" s="162"/>
    </row>
    <row r="3116" spans="1:18" x14ac:dyDescent="0.2">
      <c r="A3116" t="s">
        <v>285</v>
      </c>
      <c r="B3116">
        <v>181537</v>
      </c>
      <c r="F3116" s="162" t="s">
        <v>274</v>
      </c>
      <c r="G3116" s="162"/>
      <c r="O3116" s="162" t="s">
        <v>274</v>
      </c>
      <c r="P3116" s="162"/>
      <c r="Q3116" s="162"/>
      <c r="R3116" s="162"/>
    </row>
    <row r="3117" spans="1:18" x14ac:dyDescent="0.2">
      <c r="A3117" t="s">
        <v>286</v>
      </c>
      <c r="B3117">
        <v>181537</v>
      </c>
      <c r="C3117">
        <v>181537</v>
      </c>
      <c r="F3117" s="162" t="s">
        <v>274</v>
      </c>
      <c r="G3117" s="162"/>
      <c r="O3117" s="162" t="s">
        <v>274</v>
      </c>
      <c r="P3117" s="162"/>
      <c r="Q3117" s="162"/>
      <c r="R3117" s="162"/>
    </row>
    <row r="3118" spans="1:18" x14ac:dyDescent="0.2">
      <c r="A3118" t="s">
        <v>287</v>
      </c>
      <c r="B3118">
        <v>11491.886</v>
      </c>
      <c r="F3118" s="162" t="s">
        <v>274</v>
      </c>
      <c r="G3118" s="162"/>
      <c r="O3118" s="162" t="s">
        <v>274</v>
      </c>
      <c r="P3118" s="162"/>
      <c r="Q3118" s="162"/>
      <c r="R3118" s="162"/>
    </row>
    <row r="3119" spans="1:18" x14ac:dyDescent="0.2">
      <c r="A3119" t="s">
        <v>288</v>
      </c>
      <c r="B3119">
        <v>5122</v>
      </c>
      <c r="F3119" s="162" t="s">
        <v>274</v>
      </c>
      <c r="G3119" s="162"/>
      <c r="O3119" s="162" t="s">
        <v>274</v>
      </c>
      <c r="P3119" s="162"/>
      <c r="Q3119" s="162"/>
      <c r="R3119" s="162"/>
    </row>
    <row r="3120" spans="1:18" x14ac:dyDescent="0.2">
      <c r="A3120" t="s">
        <v>289</v>
      </c>
      <c r="B3120">
        <v>1079</v>
      </c>
      <c r="F3120" s="162" t="s">
        <v>274</v>
      </c>
      <c r="G3120" s="162"/>
      <c r="O3120" s="162" t="s">
        <v>274</v>
      </c>
      <c r="P3120" s="162"/>
      <c r="Q3120" s="162"/>
      <c r="R3120" s="162"/>
    </row>
    <row r="3121" spans="1:18" x14ac:dyDescent="0.2">
      <c r="F3121" s="162" t="s">
        <v>274</v>
      </c>
      <c r="G3121" s="162"/>
      <c r="O3121" s="162" t="s">
        <v>274</v>
      </c>
      <c r="P3121" s="162"/>
      <c r="Q3121" s="162"/>
      <c r="R3121" s="162"/>
    </row>
    <row r="3122" spans="1:18" x14ac:dyDescent="0.2">
      <c r="A3122" t="s">
        <v>290</v>
      </c>
      <c r="F3122" s="162" t="s">
        <v>274</v>
      </c>
      <c r="G3122" s="162"/>
      <c r="O3122" s="162" t="s">
        <v>274</v>
      </c>
      <c r="P3122" s="162"/>
      <c r="R3122" s="162"/>
    </row>
    <row r="3123" spans="1:18" x14ac:dyDescent="0.2">
      <c r="A3123" t="s">
        <v>291</v>
      </c>
      <c r="B3123">
        <v>3</v>
      </c>
      <c r="F3123" s="162" t="s">
        <v>274</v>
      </c>
      <c r="G3123" s="162"/>
      <c r="O3123" s="162" t="s">
        <v>274</v>
      </c>
      <c r="P3123" s="162"/>
      <c r="Q3123" s="162"/>
      <c r="R3123" s="162"/>
    </row>
    <row r="3124" spans="1:18" x14ac:dyDescent="0.2">
      <c r="A3124" t="s">
        <v>292</v>
      </c>
      <c r="B3124">
        <v>0</v>
      </c>
      <c r="F3124" s="162" t="s">
        <v>274</v>
      </c>
      <c r="G3124" s="162"/>
      <c r="O3124" s="162" t="s">
        <v>274</v>
      </c>
      <c r="P3124" s="162"/>
      <c r="Q3124" s="162"/>
      <c r="R3124" s="162"/>
    </row>
    <row r="3125" spans="1:18" x14ac:dyDescent="0.2">
      <c r="A3125" t="s">
        <v>293</v>
      </c>
      <c r="B3125">
        <v>261</v>
      </c>
      <c r="F3125" s="162" t="s">
        <v>274</v>
      </c>
      <c r="G3125" s="162"/>
      <c r="O3125" s="162" t="s">
        <v>274</v>
      </c>
      <c r="P3125" s="162"/>
      <c r="Q3125" s="162"/>
      <c r="R3125" s="162"/>
    </row>
    <row r="3126" spans="1:18" x14ac:dyDescent="0.2">
      <c r="A3126" t="s">
        <v>294</v>
      </c>
      <c r="B3126">
        <v>0</v>
      </c>
      <c r="F3126" s="162" t="s">
        <v>274</v>
      </c>
      <c r="G3126" s="162"/>
      <c r="O3126" s="162" t="s">
        <v>274</v>
      </c>
      <c r="P3126" s="162"/>
      <c r="Q3126" s="162"/>
      <c r="R3126" s="162"/>
    </row>
    <row r="3127" spans="1:18" x14ac:dyDescent="0.2">
      <c r="A3127" t="s">
        <v>295</v>
      </c>
      <c r="B3127">
        <v>0</v>
      </c>
      <c r="F3127" s="162" t="s">
        <v>274</v>
      </c>
      <c r="G3127" s="162"/>
      <c r="O3127" s="162" t="s">
        <v>274</v>
      </c>
      <c r="P3127" s="162"/>
      <c r="Q3127" s="162"/>
      <c r="R3127" s="162"/>
    </row>
    <row r="3128" spans="1:18" x14ac:dyDescent="0.2">
      <c r="A3128" t="s">
        <v>296</v>
      </c>
      <c r="B3128">
        <v>0.90400000000000003</v>
      </c>
      <c r="F3128" s="162" t="s">
        <v>274</v>
      </c>
      <c r="G3128" s="162"/>
      <c r="O3128" s="162" t="s">
        <v>274</v>
      </c>
      <c r="P3128" s="162"/>
      <c r="Q3128" s="162"/>
      <c r="R3128" s="162"/>
    </row>
    <row r="3129" spans="1:18" x14ac:dyDescent="0.2">
      <c r="F3129" s="162" t="s">
        <v>274</v>
      </c>
      <c r="G3129" s="162"/>
      <c r="O3129" s="162" t="s">
        <v>274</v>
      </c>
      <c r="P3129" s="162"/>
      <c r="Q3129" s="162"/>
      <c r="R3129" s="162"/>
    </row>
    <row r="3130" spans="1:18" x14ac:dyDescent="0.2">
      <c r="A3130" t="s">
        <v>282</v>
      </c>
      <c r="B3130" t="s">
        <v>113</v>
      </c>
      <c r="C3130" t="s">
        <v>283</v>
      </c>
      <c r="F3130" s="162" t="s">
        <v>274</v>
      </c>
      <c r="G3130" s="162" t="str">
        <f t="shared" ref="G3130" si="1751">B3130</f>
        <v>H&amp;Sconv1000-3-5.txt</v>
      </c>
      <c r="H3130">
        <f t="shared" ref="H3130" si="1752">B3131</f>
        <v>195418</v>
      </c>
      <c r="I3130">
        <f t="shared" ref="I3130" si="1753">B3132</f>
        <v>179968</v>
      </c>
      <c r="J3130">
        <f t="shared" ref="J3130" si="1754">B3133</f>
        <v>179968</v>
      </c>
      <c r="K3130">
        <f t="shared" ref="K3130:L3130" si="1755">B3134</f>
        <v>179968</v>
      </c>
      <c r="L3130">
        <f t="shared" si="1755"/>
        <v>179968</v>
      </c>
      <c r="O3130" s="162" t="s">
        <v>274</v>
      </c>
      <c r="P3130" s="162"/>
      <c r="Q3130" s="162"/>
      <c r="R3130" s="162"/>
    </row>
    <row r="3131" spans="1:18" x14ac:dyDescent="0.2">
      <c r="A3131" t="s">
        <v>215</v>
      </c>
      <c r="B3131">
        <v>195418</v>
      </c>
      <c r="C3131" t="s">
        <v>284</v>
      </c>
      <c r="D3131">
        <v>10.256</v>
      </c>
      <c r="F3131" s="162" t="s">
        <v>274</v>
      </c>
      <c r="G3131" s="162"/>
      <c r="O3131" s="162" t="s">
        <v>274</v>
      </c>
      <c r="P3131" s="162"/>
      <c r="Q3131" s="162"/>
      <c r="R3131" s="162"/>
    </row>
    <row r="3132" spans="1:18" x14ac:dyDescent="0.2">
      <c r="A3132" t="s">
        <v>216</v>
      </c>
      <c r="B3132">
        <v>179968</v>
      </c>
      <c r="C3132" t="s">
        <v>284</v>
      </c>
      <c r="D3132">
        <v>0.312</v>
      </c>
      <c r="F3132" s="162" t="s">
        <v>274</v>
      </c>
      <c r="G3132" s="162"/>
      <c r="O3132" s="162" t="s">
        <v>274</v>
      </c>
      <c r="P3132" s="162"/>
      <c r="Q3132" s="162"/>
      <c r="R3132" s="162"/>
    </row>
    <row r="3133" spans="1:18" x14ac:dyDescent="0.2">
      <c r="A3133" t="s">
        <v>285</v>
      </c>
      <c r="B3133">
        <v>179968</v>
      </c>
      <c r="F3133" s="162" t="s">
        <v>274</v>
      </c>
      <c r="G3133" s="162"/>
      <c r="O3133" s="162" t="s">
        <v>274</v>
      </c>
      <c r="P3133" s="162"/>
      <c r="Q3133" s="162"/>
      <c r="R3133" s="162"/>
    </row>
    <row r="3134" spans="1:18" x14ac:dyDescent="0.2">
      <c r="A3134" t="s">
        <v>286</v>
      </c>
      <c r="B3134">
        <v>179968</v>
      </c>
      <c r="C3134">
        <v>179968</v>
      </c>
      <c r="F3134" s="162" t="s">
        <v>274</v>
      </c>
      <c r="G3134" s="162"/>
      <c r="O3134" s="162" t="s">
        <v>274</v>
      </c>
      <c r="P3134" s="162"/>
      <c r="Q3134" s="162"/>
      <c r="R3134" s="162"/>
    </row>
    <row r="3135" spans="1:18" x14ac:dyDescent="0.2">
      <c r="A3135" t="s">
        <v>287</v>
      </c>
      <c r="B3135">
        <v>11034.558000000001</v>
      </c>
      <c r="F3135" s="162" t="s">
        <v>274</v>
      </c>
      <c r="G3135" s="162"/>
      <c r="O3135" s="162" t="s">
        <v>274</v>
      </c>
      <c r="P3135" s="162"/>
      <c r="Q3135" s="162"/>
      <c r="R3135" s="162"/>
    </row>
    <row r="3136" spans="1:18" x14ac:dyDescent="0.2">
      <c r="A3136" t="s">
        <v>288</v>
      </c>
      <c r="B3136">
        <v>5828</v>
      </c>
      <c r="F3136" s="162" t="s">
        <v>274</v>
      </c>
      <c r="G3136" s="162"/>
      <c r="O3136" s="162" t="s">
        <v>274</v>
      </c>
      <c r="P3136" s="162"/>
      <c r="Q3136" s="162"/>
      <c r="R3136" s="162"/>
    </row>
    <row r="3137" spans="1:18" x14ac:dyDescent="0.2">
      <c r="A3137" t="s">
        <v>289</v>
      </c>
      <c r="B3137">
        <v>1075</v>
      </c>
      <c r="F3137" s="162" t="s">
        <v>274</v>
      </c>
      <c r="G3137" s="162"/>
      <c r="O3137" s="162" t="s">
        <v>274</v>
      </c>
      <c r="P3137" s="162"/>
      <c r="Q3137" s="162"/>
      <c r="R3137" s="162"/>
    </row>
    <row r="3138" spans="1:18" x14ac:dyDescent="0.2">
      <c r="F3138" s="162" t="s">
        <v>274</v>
      </c>
      <c r="G3138" s="162"/>
      <c r="O3138" s="162" t="s">
        <v>274</v>
      </c>
      <c r="P3138" s="162"/>
      <c r="R3138" s="162"/>
    </row>
    <row r="3139" spans="1:18" x14ac:dyDescent="0.2">
      <c r="A3139" t="s">
        <v>290</v>
      </c>
      <c r="F3139" s="162" t="s">
        <v>274</v>
      </c>
      <c r="G3139" s="162"/>
      <c r="O3139" s="162" t="s">
        <v>274</v>
      </c>
      <c r="P3139" s="162"/>
      <c r="Q3139" s="162"/>
      <c r="R3139" s="162"/>
    </row>
    <row r="3140" spans="1:18" x14ac:dyDescent="0.2">
      <c r="A3140" t="s">
        <v>291</v>
      </c>
      <c r="B3140">
        <v>11</v>
      </c>
      <c r="F3140" s="162" t="s">
        <v>274</v>
      </c>
      <c r="G3140" s="162"/>
      <c r="O3140" s="162" t="s">
        <v>274</v>
      </c>
      <c r="P3140" s="162"/>
      <c r="Q3140" s="162"/>
      <c r="R3140" s="162"/>
    </row>
    <row r="3141" spans="1:18" x14ac:dyDescent="0.2">
      <c r="A3141" t="s">
        <v>292</v>
      </c>
      <c r="B3141">
        <v>0</v>
      </c>
      <c r="F3141" s="162" t="s">
        <v>274</v>
      </c>
      <c r="G3141" s="162"/>
      <c r="O3141" s="162" t="s">
        <v>274</v>
      </c>
      <c r="P3141" s="162"/>
      <c r="Q3141" s="162"/>
      <c r="R3141" s="162"/>
    </row>
    <row r="3142" spans="1:18" x14ac:dyDescent="0.2">
      <c r="A3142" t="s">
        <v>293</v>
      </c>
      <c r="B3142">
        <v>199</v>
      </c>
      <c r="F3142" s="162" t="s">
        <v>274</v>
      </c>
      <c r="G3142" s="162"/>
      <c r="O3142" s="162" t="s">
        <v>274</v>
      </c>
      <c r="P3142" s="162"/>
      <c r="Q3142" s="162"/>
      <c r="R3142" s="162"/>
    </row>
    <row r="3143" spans="1:18" x14ac:dyDescent="0.2">
      <c r="A3143" t="s">
        <v>294</v>
      </c>
      <c r="B3143">
        <v>0</v>
      </c>
      <c r="F3143" s="162" t="s">
        <v>274</v>
      </c>
      <c r="G3143" s="162"/>
      <c r="O3143" s="162" t="s">
        <v>274</v>
      </c>
      <c r="P3143" s="162"/>
      <c r="Q3143" s="162"/>
      <c r="R3143" s="162"/>
    </row>
    <row r="3144" spans="1:18" x14ac:dyDescent="0.2">
      <c r="A3144" t="s">
        <v>295</v>
      </c>
      <c r="B3144">
        <v>0</v>
      </c>
      <c r="F3144" s="162" t="s">
        <v>274</v>
      </c>
      <c r="G3144" s="162"/>
      <c r="O3144" s="162" t="s">
        <v>274</v>
      </c>
      <c r="P3144" s="162"/>
      <c r="Q3144" s="162"/>
      <c r="R3144" s="162"/>
    </row>
    <row r="3145" spans="1:18" x14ac:dyDescent="0.2">
      <c r="A3145" t="s">
        <v>296</v>
      </c>
      <c r="B3145">
        <v>0.90269999999999995</v>
      </c>
      <c r="F3145" s="162" t="s">
        <v>274</v>
      </c>
      <c r="G3145" s="162"/>
      <c r="O3145" s="162" t="s">
        <v>274</v>
      </c>
      <c r="P3145" s="162"/>
      <c r="Q3145" s="162"/>
      <c r="R3145" s="162"/>
    </row>
    <row r="3146" spans="1:18" x14ac:dyDescent="0.2">
      <c r="F3146" s="162" t="s">
        <v>274</v>
      </c>
      <c r="G3146" s="162"/>
      <c r="O3146" s="162" t="s">
        <v>274</v>
      </c>
      <c r="P3146" s="162"/>
      <c r="Q3146" s="162"/>
      <c r="R3146" s="162"/>
    </row>
    <row r="3147" spans="1:18" x14ac:dyDescent="0.2">
      <c r="A3147" t="s">
        <v>282</v>
      </c>
      <c r="B3147" t="s">
        <v>114</v>
      </c>
      <c r="C3147" t="s">
        <v>283</v>
      </c>
      <c r="F3147" s="162" t="s">
        <v>274</v>
      </c>
      <c r="G3147" s="162" t="str">
        <f t="shared" ref="G3147" si="1756">B3147</f>
        <v>H&amp;Sconv1000-3-6.txt</v>
      </c>
      <c r="H3147">
        <f t="shared" ref="H3147" si="1757">B3148</f>
        <v>205915</v>
      </c>
      <c r="I3147">
        <f t="shared" ref="I3147" si="1758">B3149</f>
        <v>189500</v>
      </c>
      <c r="J3147">
        <f t="shared" ref="J3147" si="1759">B3150</f>
        <v>189500</v>
      </c>
      <c r="K3147">
        <f t="shared" ref="K3147:L3147" si="1760">B3151</f>
        <v>189500</v>
      </c>
      <c r="L3147">
        <f t="shared" si="1760"/>
        <v>189500</v>
      </c>
      <c r="O3147" s="162" t="s">
        <v>274</v>
      </c>
      <c r="P3147" s="162"/>
      <c r="Q3147" s="162"/>
      <c r="R3147" s="162"/>
    </row>
    <row r="3148" spans="1:18" x14ac:dyDescent="0.2">
      <c r="A3148" t="s">
        <v>215</v>
      </c>
      <c r="B3148">
        <v>205915</v>
      </c>
      <c r="C3148" t="s">
        <v>284</v>
      </c>
      <c r="D3148">
        <v>4.9880000000000004</v>
      </c>
      <c r="F3148" s="162" t="s">
        <v>274</v>
      </c>
      <c r="G3148" s="162"/>
      <c r="O3148" s="162" t="s">
        <v>274</v>
      </c>
      <c r="P3148" s="162"/>
      <c r="Q3148" s="162"/>
      <c r="R3148" s="162"/>
    </row>
    <row r="3149" spans="1:18" x14ac:dyDescent="0.2">
      <c r="A3149" t="s">
        <v>216</v>
      </c>
      <c r="B3149">
        <v>189500</v>
      </c>
      <c r="C3149" t="s">
        <v>284</v>
      </c>
      <c r="D3149">
        <v>0.39800000000000002</v>
      </c>
      <c r="F3149" s="162" t="s">
        <v>274</v>
      </c>
      <c r="G3149" s="162"/>
      <c r="O3149" s="162" t="s">
        <v>274</v>
      </c>
      <c r="P3149" s="162"/>
      <c r="Q3149" s="162"/>
      <c r="R3149" s="162"/>
    </row>
    <row r="3150" spans="1:18" x14ac:dyDescent="0.2">
      <c r="A3150" t="s">
        <v>285</v>
      </c>
      <c r="B3150">
        <v>189500</v>
      </c>
      <c r="F3150" s="162" t="s">
        <v>274</v>
      </c>
      <c r="G3150" s="162"/>
      <c r="O3150" s="162" t="s">
        <v>274</v>
      </c>
      <c r="P3150" s="162"/>
      <c r="Q3150" s="162"/>
      <c r="R3150" s="162"/>
    </row>
    <row r="3151" spans="1:18" x14ac:dyDescent="0.2">
      <c r="A3151" t="s">
        <v>286</v>
      </c>
      <c r="B3151">
        <v>189500</v>
      </c>
      <c r="C3151">
        <v>189500</v>
      </c>
      <c r="F3151" s="162" t="s">
        <v>274</v>
      </c>
      <c r="G3151" s="162"/>
      <c r="O3151" s="162" t="s">
        <v>274</v>
      </c>
      <c r="P3151" s="162"/>
      <c r="Q3151" s="162"/>
      <c r="R3151" s="162"/>
    </row>
    <row r="3152" spans="1:18" x14ac:dyDescent="0.2">
      <c r="A3152" t="s">
        <v>287</v>
      </c>
      <c r="B3152">
        <v>10895.751</v>
      </c>
      <c r="F3152" s="162" t="s">
        <v>274</v>
      </c>
      <c r="G3152" s="162"/>
      <c r="O3152" s="162" t="s">
        <v>274</v>
      </c>
      <c r="P3152" s="162"/>
      <c r="Q3152" s="162"/>
      <c r="R3152" s="162"/>
    </row>
    <row r="3153" spans="1:18" x14ac:dyDescent="0.2">
      <c r="A3153" t="s">
        <v>288</v>
      </c>
      <c r="B3153">
        <v>9136</v>
      </c>
      <c r="F3153" s="162" t="s">
        <v>274</v>
      </c>
      <c r="G3153" s="162"/>
      <c r="O3153" s="162" t="s">
        <v>274</v>
      </c>
      <c r="P3153" s="162"/>
      <c r="Q3153" s="162"/>
      <c r="R3153" s="162"/>
    </row>
    <row r="3154" spans="1:18" x14ac:dyDescent="0.2">
      <c r="A3154" t="s">
        <v>289</v>
      </c>
      <c r="B3154">
        <v>2275</v>
      </c>
      <c r="F3154" s="162" t="s">
        <v>274</v>
      </c>
      <c r="G3154" s="162"/>
      <c r="O3154" s="162" t="s">
        <v>274</v>
      </c>
      <c r="P3154" s="162"/>
      <c r="R3154" s="162"/>
    </row>
    <row r="3155" spans="1:18" x14ac:dyDescent="0.2">
      <c r="F3155" s="162" t="s">
        <v>274</v>
      </c>
      <c r="G3155" s="162"/>
      <c r="O3155" s="162" t="s">
        <v>274</v>
      </c>
      <c r="P3155" s="162"/>
      <c r="Q3155" s="162"/>
      <c r="R3155" s="162"/>
    </row>
    <row r="3156" spans="1:18" x14ac:dyDescent="0.2">
      <c r="A3156" t="s">
        <v>290</v>
      </c>
      <c r="F3156" s="162" t="s">
        <v>274</v>
      </c>
      <c r="G3156" s="162"/>
      <c r="O3156" s="162" t="s">
        <v>274</v>
      </c>
      <c r="P3156" s="162"/>
      <c r="Q3156" s="162"/>
      <c r="R3156" s="162"/>
    </row>
    <row r="3157" spans="1:18" x14ac:dyDescent="0.2">
      <c r="A3157" t="s">
        <v>291</v>
      </c>
      <c r="B3157">
        <v>8</v>
      </c>
      <c r="F3157" s="162" t="s">
        <v>274</v>
      </c>
      <c r="G3157" s="162"/>
      <c r="O3157" s="162" t="s">
        <v>274</v>
      </c>
      <c r="P3157" s="162"/>
      <c r="Q3157" s="162"/>
      <c r="R3157" s="162"/>
    </row>
    <row r="3158" spans="1:18" x14ac:dyDescent="0.2">
      <c r="A3158" t="s">
        <v>292</v>
      </c>
      <c r="B3158">
        <v>0</v>
      </c>
      <c r="F3158" s="162" t="s">
        <v>274</v>
      </c>
      <c r="G3158" s="162"/>
      <c r="O3158" s="162" t="s">
        <v>274</v>
      </c>
      <c r="P3158" s="162"/>
      <c r="Q3158" s="162"/>
      <c r="R3158" s="162"/>
    </row>
    <row r="3159" spans="1:18" x14ac:dyDescent="0.2">
      <c r="A3159" t="s">
        <v>293</v>
      </c>
      <c r="B3159">
        <v>754</v>
      </c>
      <c r="F3159" s="162" t="s">
        <v>274</v>
      </c>
      <c r="G3159" s="162"/>
      <c r="O3159" s="162" t="s">
        <v>274</v>
      </c>
      <c r="P3159" s="162"/>
      <c r="Q3159" s="162"/>
      <c r="R3159" s="162"/>
    </row>
    <row r="3160" spans="1:18" x14ac:dyDescent="0.2">
      <c r="A3160" t="s">
        <v>294</v>
      </c>
      <c r="B3160">
        <v>0</v>
      </c>
      <c r="F3160" s="162" t="s">
        <v>274</v>
      </c>
      <c r="G3160" s="162"/>
      <c r="O3160" s="162" t="s">
        <v>274</v>
      </c>
      <c r="P3160" s="162"/>
      <c r="Q3160" s="162"/>
      <c r="R3160" s="162"/>
    </row>
    <row r="3161" spans="1:18" x14ac:dyDescent="0.2">
      <c r="A3161" t="s">
        <v>295</v>
      </c>
      <c r="B3161">
        <v>0</v>
      </c>
      <c r="F3161" s="162" t="s">
        <v>274</v>
      </c>
      <c r="G3161" s="162"/>
      <c r="O3161" s="162" t="s">
        <v>274</v>
      </c>
      <c r="P3161" s="162"/>
      <c r="Q3161" s="162"/>
      <c r="R3161" s="162"/>
    </row>
    <row r="3162" spans="1:18" x14ac:dyDescent="0.2">
      <c r="A3162" t="s">
        <v>296</v>
      </c>
      <c r="B3162">
        <v>0.90680000000000005</v>
      </c>
      <c r="F3162" s="162" t="s">
        <v>274</v>
      </c>
      <c r="G3162" s="162"/>
      <c r="O3162" s="162" t="s">
        <v>274</v>
      </c>
      <c r="P3162" s="162"/>
      <c r="Q3162" s="162"/>
      <c r="R3162" s="162"/>
    </row>
    <row r="3163" spans="1:18" x14ac:dyDescent="0.2">
      <c r="F3163" s="162" t="s">
        <v>274</v>
      </c>
      <c r="G3163" s="162"/>
      <c r="O3163" s="162" t="s">
        <v>274</v>
      </c>
      <c r="P3163" s="162"/>
      <c r="Q3163" s="162"/>
      <c r="R3163" s="162"/>
    </row>
    <row r="3164" spans="1:18" x14ac:dyDescent="0.2">
      <c r="A3164" t="s">
        <v>282</v>
      </c>
      <c r="B3164" t="s">
        <v>115</v>
      </c>
      <c r="C3164" t="s">
        <v>283</v>
      </c>
      <c r="F3164" s="162" t="s">
        <v>274</v>
      </c>
      <c r="G3164" s="162" t="str">
        <f t="shared" ref="G3164" si="1761">B3164</f>
        <v>H&amp;Sconv1000-3-7.txt</v>
      </c>
      <c r="H3164">
        <f t="shared" ref="H3164" si="1762">B3165</f>
        <v>194958</v>
      </c>
      <c r="I3164">
        <f t="shared" ref="I3164" si="1763">B3166</f>
        <v>178964</v>
      </c>
      <c r="J3164">
        <f t="shared" ref="J3164" si="1764">B3167</f>
        <v>178964</v>
      </c>
      <c r="K3164">
        <f t="shared" ref="K3164:L3164" si="1765">B3168</f>
        <v>178964</v>
      </c>
      <c r="L3164">
        <f t="shared" si="1765"/>
        <v>178964</v>
      </c>
      <c r="O3164" s="162" t="s">
        <v>274</v>
      </c>
      <c r="P3164" s="162"/>
      <c r="Q3164" s="162"/>
      <c r="R3164" s="162"/>
    </row>
    <row r="3165" spans="1:18" x14ac:dyDescent="0.2">
      <c r="A3165" t="s">
        <v>215</v>
      </c>
      <c r="B3165">
        <v>194958</v>
      </c>
      <c r="C3165" t="s">
        <v>284</v>
      </c>
      <c r="D3165">
        <v>6.0330000000000004</v>
      </c>
      <c r="F3165" s="162" t="s">
        <v>274</v>
      </c>
      <c r="G3165" s="162"/>
      <c r="O3165" s="162" t="s">
        <v>274</v>
      </c>
      <c r="P3165" s="162"/>
      <c r="Q3165" s="162"/>
      <c r="R3165" s="162"/>
    </row>
    <row r="3166" spans="1:18" x14ac:dyDescent="0.2">
      <c r="A3166" t="s">
        <v>216</v>
      </c>
      <c r="B3166">
        <v>178964</v>
      </c>
      <c r="C3166" t="s">
        <v>284</v>
      </c>
      <c r="D3166">
        <v>0.31</v>
      </c>
      <c r="F3166" s="162" t="s">
        <v>274</v>
      </c>
      <c r="G3166" s="162"/>
      <c r="O3166" s="162" t="s">
        <v>274</v>
      </c>
      <c r="P3166" s="162"/>
      <c r="Q3166" s="162"/>
      <c r="R3166" s="162"/>
    </row>
    <row r="3167" spans="1:18" x14ac:dyDescent="0.2">
      <c r="A3167" t="s">
        <v>285</v>
      </c>
      <c r="B3167">
        <v>178964</v>
      </c>
      <c r="F3167" s="162" t="s">
        <v>274</v>
      </c>
      <c r="G3167" s="162"/>
      <c r="O3167" s="162" t="s">
        <v>274</v>
      </c>
      <c r="P3167" s="162"/>
      <c r="Q3167" s="162"/>
      <c r="R3167" s="162"/>
    </row>
    <row r="3168" spans="1:18" x14ac:dyDescent="0.2">
      <c r="A3168" t="s">
        <v>286</v>
      </c>
      <c r="B3168">
        <v>178964</v>
      </c>
      <c r="C3168">
        <v>178964</v>
      </c>
      <c r="F3168" s="162" t="s">
        <v>274</v>
      </c>
      <c r="G3168" s="162"/>
      <c r="O3168" s="162" t="s">
        <v>274</v>
      </c>
      <c r="P3168" s="162"/>
      <c r="Q3168" s="162"/>
      <c r="R3168" s="162"/>
    </row>
    <row r="3169" spans="1:18" x14ac:dyDescent="0.2">
      <c r="A3169" t="s">
        <v>287</v>
      </c>
      <c r="B3169">
        <v>11164.475</v>
      </c>
      <c r="F3169" s="162" t="s">
        <v>274</v>
      </c>
      <c r="G3169" s="162"/>
      <c r="O3169" s="162" t="s">
        <v>274</v>
      </c>
      <c r="P3169" s="162"/>
      <c r="Q3169" s="162"/>
      <c r="R3169" s="162"/>
    </row>
    <row r="3170" spans="1:18" x14ac:dyDescent="0.2">
      <c r="A3170" t="s">
        <v>288</v>
      </c>
      <c r="B3170">
        <v>8910</v>
      </c>
      <c r="F3170" s="162" t="s">
        <v>274</v>
      </c>
      <c r="G3170" s="162"/>
      <c r="O3170" s="162" t="s">
        <v>274</v>
      </c>
      <c r="P3170" s="162"/>
      <c r="R3170" s="162"/>
    </row>
    <row r="3171" spans="1:18" x14ac:dyDescent="0.2">
      <c r="A3171" t="s">
        <v>289</v>
      </c>
      <c r="B3171">
        <v>2261</v>
      </c>
      <c r="F3171" s="162" t="s">
        <v>274</v>
      </c>
      <c r="G3171" s="162"/>
      <c r="O3171" s="162" t="s">
        <v>274</v>
      </c>
      <c r="P3171" s="162"/>
      <c r="Q3171" s="162"/>
      <c r="R3171" s="162"/>
    </row>
    <row r="3172" spans="1:18" x14ac:dyDescent="0.2">
      <c r="F3172" s="162" t="s">
        <v>274</v>
      </c>
      <c r="G3172" s="162"/>
      <c r="O3172" s="162" t="s">
        <v>274</v>
      </c>
      <c r="P3172" s="162"/>
      <c r="Q3172" s="162"/>
      <c r="R3172" s="162"/>
    </row>
    <row r="3173" spans="1:18" x14ac:dyDescent="0.2">
      <c r="A3173" t="s">
        <v>290</v>
      </c>
      <c r="F3173" s="162" t="s">
        <v>274</v>
      </c>
      <c r="G3173" s="162"/>
      <c r="O3173" s="162" t="s">
        <v>274</v>
      </c>
      <c r="P3173" s="162"/>
      <c r="Q3173" s="162"/>
      <c r="R3173" s="162"/>
    </row>
    <row r="3174" spans="1:18" x14ac:dyDescent="0.2">
      <c r="A3174" t="s">
        <v>291</v>
      </c>
      <c r="B3174">
        <v>9</v>
      </c>
      <c r="F3174" s="162" t="s">
        <v>274</v>
      </c>
      <c r="G3174" s="162"/>
      <c r="O3174" s="162" t="s">
        <v>274</v>
      </c>
      <c r="P3174" s="162"/>
      <c r="Q3174" s="162"/>
      <c r="R3174" s="162"/>
    </row>
    <row r="3175" spans="1:18" x14ac:dyDescent="0.2">
      <c r="A3175" t="s">
        <v>292</v>
      </c>
      <c r="B3175">
        <v>0</v>
      </c>
      <c r="F3175" s="162" t="s">
        <v>274</v>
      </c>
      <c r="G3175" s="162"/>
      <c r="O3175" s="162" t="s">
        <v>274</v>
      </c>
      <c r="P3175" s="162"/>
      <c r="Q3175" s="162"/>
      <c r="R3175" s="162"/>
    </row>
    <row r="3176" spans="1:18" x14ac:dyDescent="0.2">
      <c r="A3176" t="s">
        <v>293</v>
      </c>
      <c r="B3176">
        <v>725</v>
      </c>
      <c r="F3176" s="162" t="s">
        <v>274</v>
      </c>
      <c r="G3176" s="162"/>
      <c r="O3176" s="162" t="s">
        <v>274</v>
      </c>
      <c r="P3176" s="162"/>
      <c r="Q3176" s="162"/>
      <c r="R3176" s="162"/>
    </row>
    <row r="3177" spans="1:18" x14ac:dyDescent="0.2">
      <c r="A3177" t="s">
        <v>294</v>
      </c>
      <c r="B3177">
        <v>0</v>
      </c>
      <c r="F3177" s="162" t="s">
        <v>274</v>
      </c>
      <c r="G3177" s="162"/>
      <c r="O3177" s="162" t="s">
        <v>274</v>
      </c>
      <c r="P3177" s="162"/>
      <c r="Q3177" s="162"/>
      <c r="R3177" s="162"/>
    </row>
    <row r="3178" spans="1:18" x14ac:dyDescent="0.2">
      <c r="A3178" t="s">
        <v>295</v>
      </c>
      <c r="B3178">
        <v>0</v>
      </c>
      <c r="F3178" s="162" t="s">
        <v>274</v>
      </c>
      <c r="G3178" s="162"/>
      <c r="O3178" s="162" t="s">
        <v>274</v>
      </c>
      <c r="P3178" s="162"/>
      <c r="Q3178" s="162"/>
      <c r="R3178" s="162"/>
    </row>
    <row r="3179" spans="1:18" x14ac:dyDescent="0.2">
      <c r="A3179" t="s">
        <v>296</v>
      </c>
      <c r="B3179">
        <v>0.89749999999999996</v>
      </c>
      <c r="F3179" s="162" t="s">
        <v>274</v>
      </c>
      <c r="G3179" s="162"/>
      <c r="O3179" s="162" t="s">
        <v>274</v>
      </c>
      <c r="P3179" s="162"/>
      <c r="Q3179" s="162"/>
      <c r="R3179" s="162"/>
    </row>
    <row r="3180" spans="1:18" x14ac:dyDescent="0.2">
      <c r="F3180" s="162" t="s">
        <v>274</v>
      </c>
      <c r="G3180" s="162"/>
      <c r="O3180" s="162" t="s">
        <v>274</v>
      </c>
      <c r="P3180" s="162"/>
      <c r="Q3180" s="162"/>
      <c r="R3180" s="162"/>
    </row>
    <row r="3181" spans="1:18" x14ac:dyDescent="0.2">
      <c r="A3181" t="s">
        <v>282</v>
      </c>
      <c r="B3181" t="s">
        <v>116</v>
      </c>
      <c r="C3181" t="s">
        <v>283</v>
      </c>
      <c r="F3181" s="162" t="s">
        <v>274</v>
      </c>
      <c r="G3181" s="162" t="str">
        <f t="shared" ref="G3181" si="1766">B3181</f>
        <v>H&amp;Sconv1000-3-8.txt</v>
      </c>
      <c r="H3181">
        <f t="shared" ref="H3181" si="1767">B3182</f>
        <v>193537</v>
      </c>
      <c r="I3181">
        <f t="shared" ref="I3181" si="1768">B3183</f>
        <v>178423</v>
      </c>
      <c r="J3181">
        <f t="shared" ref="J3181" si="1769">B3184</f>
        <v>178423</v>
      </c>
      <c r="K3181">
        <f t="shared" ref="K3181:L3181" si="1770">B3185</f>
        <v>178423</v>
      </c>
      <c r="L3181">
        <f t="shared" si="1770"/>
        <v>178423</v>
      </c>
      <c r="O3181" s="162" t="s">
        <v>274</v>
      </c>
      <c r="P3181" s="162"/>
      <c r="Q3181" s="162"/>
      <c r="R3181" s="162"/>
    </row>
    <row r="3182" spans="1:18" x14ac:dyDescent="0.2">
      <c r="A3182" t="s">
        <v>215</v>
      </c>
      <c r="B3182">
        <v>193537</v>
      </c>
      <c r="C3182" t="s">
        <v>284</v>
      </c>
      <c r="D3182">
        <v>4.2939999999999996</v>
      </c>
      <c r="F3182" s="162" t="s">
        <v>274</v>
      </c>
      <c r="G3182" s="162"/>
      <c r="O3182" s="162" t="s">
        <v>274</v>
      </c>
      <c r="P3182" s="162"/>
      <c r="Q3182" s="162"/>
      <c r="R3182" s="162"/>
    </row>
    <row r="3183" spans="1:18" x14ac:dyDescent="0.2">
      <c r="A3183" t="s">
        <v>216</v>
      </c>
      <c r="B3183">
        <v>178423</v>
      </c>
      <c r="C3183" t="s">
        <v>284</v>
      </c>
      <c r="D3183">
        <v>0.78200000000000003</v>
      </c>
      <c r="F3183" s="162" t="s">
        <v>274</v>
      </c>
      <c r="G3183" s="162"/>
      <c r="O3183" s="162" t="s">
        <v>274</v>
      </c>
      <c r="P3183" s="162"/>
      <c r="Q3183" s="162"/>
      <c r="R3183" s="162"/>
    </row>
    <row r="3184" spans="1:18" x14ac:dyDescent="0.2">
      <c r="A3184" t="s">
        <v>285</v>
      </c>
      <c r="B3184">
        <v>178423</v>
      </c>
      <c r="F3184" s="162" t="s">
        <v>274</v>
      </c>
      <c r="G3184" s="162"/>
      <c r="O3184" s="162" t="s">
        <v>274</v>
      </c>
      <c r="P3184" s="162"/>
      <c r="Q3184" s="162"/>
      <c r="R3184" s="162"/>
    </row>
    <row r="3185" spans="1:18" x14ac:dyDescent="0.2">
      <c r="A3185" t="s">
        <v>286</v>
      </c>
      <c r="B3185">
        <v>178423</v>
      </c>
      <c r="C3185">
        <v>178423</v>
      </c>
      <c r="F3185" s="162" t="s">
        <v>274</v>
      </c>
      <c r="G3185" s="162"/>
      <c r="O3185" s="162" t="s">
        <v>274</v>
      </c>
      <c r="P3185" s="162"/>
      <c r="Q3185" s="162"/>
      <c r="R3185" s="162"/>
    </row>
    <row r="3186" spans="1:18" x14ac:dyDescent="0.2">
      <c r="A3186" t="s">
        <v>287</v>
      </c>
      <c r="B3186">
        <v>11504.475</v>
      </c>
      <c r="F3186" s="162" t="s">
        <v>274</v>
      </c>
      <c r="G3186" s="162"/>
      <c r="O3186" s="162" t="s">
        <v>274</v>
      </c>
      <c r="P3186" s="162"/>
      <c r="R3186" s="162"/>
    </row>
    <row r="3187" spans="1:18" x14ac:dyDescent="0.2">
      <c r="A3187" t="s">
        <v>288</v>
      </c>
      <c r="B3187">
        <v>7892</v>
      </c>
      <c r="F3187" s="162" t="s">
        <v>274</v>
      </c>
      <c r="G3187" s="162"/>
      <c r="O3187" s="162" t="s">
        <v>274</v>
      </c>
      <c r="P3187" s="162"/>
      <c r="Q3187" s="162"/>
      <c r="R3187" s="162"/>
    </row>
    <row r="3188" spans="1:18" x14ac:dyDescent="0.2">
      <c r="A3188" t="s">
        <v>289</v>
      </c>
      <c r="B3188">
        <v>1951</v>
      </c>
      <c r="F3188" s="162" t="s">
        <v>274</v>
      </c>
      <c r="G3188" s="162"/>
      <c r="O3188" s="162" t="s">
        <v>274</v>
      </c>
      <c r="P3188" s="162"/>
      <c r="Q3188" s="162"/>
      <c r="R3188" s="162"/>
    </row>
    <row r="3189" spans="1:18" x14ac:dyDescent="0.2">
      <c r="F3189" s="162" t="s">
        <v>274</v>
      </c>
      <c r="G3189" s="162"/>
      <c r="O3189" s="162" t="s">
        <v>274</v>
      </c>
      <c r="P3189" s="162"/>
      <c r="Q3189" s="162"/>
      <c r="R3189" s="162"/>
    </row>
    <row r="3190" spans="1:18" x14ac:dyDescent="0.2">
      <c r="A3190" t="s">
        <v>290</v>
      </c>
      <c r="F3190" s="162" t="s">
        <v>274</v>
      </c>
      <c r="G3190" s="162"/>
      <c r="O3190" s="162" t="s">
        <v>274</v>
      </c>
      <c r="P3190" s="162"/>
      <c r="Q3190" s="162"/>
      <c r="R3190" s="162"/>
    </row>
    <row r="3191" spans="1:18" x14ac:dyDescent="0.2">
      <c r="A3191" t="s">
        <v>291</v>
      </c>
      <c r="B3191">
        <v>10</v>
      </c>
      <c r="F3191" s="162" t="s">
        <v>274</v>
      </c>
      <c r="G3191" s="162"/>
      <c r="O3191" s="162" t="s">
        <v>274</v>
      </c>
      <c r="P3191" s="162"/>
      <c r="Q3191" s="162"/>
      <c r="R3191" s="162"/>
    </row>
    <row r="3192" spans="1:18" x14ac:dyDescent="0.2">
      <c r="A3192" t="s">
        <v>292</v>
      </c>
      <c r="B3192">
        <v>0</v>
      </c>
      <c r="F3192" s="162" t="s">
        <v>274</v>
      </c>
      <c r="G3192" s="162"/>
      <c r="O3192" s="162" t="s">
        <v>274</v>
      </c>
      <c r="P3192" s="162"/>
      <c r="Q3192" s="162"/>
      <c r="R3192" s="162"/>
    </row>
    <row r="3193" spans="1:18" x14ac:dyDescent="0.2">
      <c r="A3193" t="s">
        <v>293</v>
      </c>
      <c r="B3193">
        <v>629</v>
      </c>
      <c r="F3193" s="162" t="s">
        <v>274</v>
      </c>
      <c r="G3193" s="162"/>
      <c r="O3193" s="162" t="s">
        <v>274</v>
      </c>
      <c r="P3193" s="162"/>
      <c r="Q3193" s="162"/>
      <c r="R3193" s="162"/>
    </row>
    <row r="3194" spans="1:18" x14ac:dyDescent="0.2">
      <c r="A3194" t="s">
        <v>294</v>
      </c>
      <c r="B3194">
        <v>0</v>
      </c>
      <c r="F3194" s="162" t="s">
        <v>274</v>
      </c>
      <c r="G3194" s="162"/>
      <c r="O3194" s="162" t="s">
        <v>274</v>
      </c>
      <c r="P3194" s="162"/>
      <c r="Q3194" s="162"/>
      <c r="R3194" s="162"/>
    </row>
    <row r="3195" spans="1:18" x14ac:dyDescent="0.2">
      <c r="A3195" t="s">
        <v>295</v>
      </c>
      <c r="B3195">
        <v>0</v>
      </c>
      <c r="F3195" s="162" t="s">
        <v>274</v>
      </c>
      <c r="G3195" s="162"/>
      <c r="O3195" s="162" t="s">
        <v>274</v>
      </c>
      <c r="P3195" s="162"/>
      <c r="Q3195" s="162"/>
      <c r="R3195" s="162"/>
    </row>
    <row r="3196" spans="1:18" x14ac:dyDescent="0.2">
      <c r="A3196" t="s">
        <v>296</v>
      </c>
      <c r="B3196">
        <v>0.89910000000000001</v>
      </c>
      <c r="F3196" s="162" t="s">
        <v>274</v>
      </c>
      <c r="G3196" s="162"/>
      <c r="O3196" s="162" t="s">
        <v>274</v>
      </c>
      <c r="P3196" s="162"/>
      <c r="Q3196" s="162"/>
      <c r="R3196" s="162"/>
    </row>
    <row r="3197" spans="1:18" x14ac:dyDescent="0.2">
      <c r="F3197" s="162" t="s">
        <v>274</v>
      </c>
      <c r="G3197" s="162"/>
      <c r="O3197" s="162" t="s">
        <v>274</v>
      </c>
      <c r="P3197" s="162"/>
      <c r="Q3197" s="162"/>
      <c r="R3197" s="162"/>
    </row>
    <row r="3198" spans="1:18" x14ac:dyDescent="0.2">
      <c r="A3198" t="s">
        <v>282</v>
      </c>
      <c r="B3198" t="s">
        <v>117</v>
      </c>
      <c r="C3198" t="s">
        <v>283</v>
      </c>
      <c r="F3198" s="162" t="s">
        <v>274</v>
      </c>
      <c r="G3198" s="162" t="str">
        <f t="shared" ref="G3198" si="1771">B3198</f>
        <v>H&amp;Sconv1000-3-9.txt</v>
      </c>
      <c r="H3198">
        <f t="shared" ref="H3198" si="1772">B3199</f>
        <v>198890</v>
      </c>
      <c r="I3198">
        <f t="shared" ref="I3198" si="1773">B3200</f>
        <v>181807</v>
      </c>
      <c r="J3198">
        <f t="shared" ref="J3198" si="1774">B3201</f>
        <v>181807</v>
      </c>
      <c r="K3198">
        <f t="shared" ref="K3198:L3198" si="1775">B3202</f>
        <v>181807</v>
      </c>
      <c r="L3198">
        <f t="shared" si="1775"/>
        <v>181807</v>
      </c>
      <c r="O3198" s="162" t="s">
        <v>274</v>
      </c>
      <c r="P3198" s="162"/>
      <c r="Q3198" s="162"/>
      <c r="R3198" s="162"/>
    </row>
    <row r="3199" spans="1:18" x14ac:dyDescent="0.2">
      <c r="A3199" t="s">
        <v>215</v>
      </c>
      <c r="B3199">
        <v>198890</v>
      </c>
      <c r="C3199" t="s">
        <v>284</v>
      </c>
      <c r="D3199">
        <v>5.2409999999999997</v>
      </c>
      <c r="F3199" s="162" t="s">
        <v>274</v>
      </c>
      <c r="G3199" s="162"/>
      <c r="O3199" s="162" t="s">
        <v>274</v>
      </c>
      <c r="P3199" s="162"/>
      <c r="Q3199" s="162"/>
      <c r="R3199" s="162"/>
    </row>
    <row r="3200" spans="1:18" x14ac:dyDescent="0.2">
      <c r="A3200" t="s">
        <v>216</v>
      </c>
      <c r="B3200">
        <v>181807</v>
      </c>
      <c r="C3200" t="s">
        <v>284</v>
      </c>
      <c r="D3200">
        <v>0.311</v>
      </c>
      <c r="F3200" s="162" t="s">
        <v>274</v>
      </c>
      <c r="G3200" s="162"/>
      <c r="O3200" s="162" t="s">
        <v>274</v>
      </c>
      <c r="P3200" s="162"/>
      <c r="Q3200" s="162"/>
      <c r="R3200" s="162"/>
    </row>
    <row r="3201" spans="1:18" x14ac:dyDescent="0.2">
      <c r="A3201" t="s">
        <v>285</v>
      </c>
      <c r="B3201">
        <v>181807</v>
      </c>
      <c r="F3201" s="162" t="s">
        <v>274</v>
      </c>
      <c r="G3201" s="162"/>
      <c r="O3201" s="162" t="s">
        <v>274</v>
      </c>
      <c r="P3201" s="162"/>
      <c r="Q3201" s="162"/>
      <c r="R3201" s="162"/>
    </row>
    <row r="3202" spans="1:18" x14ac:dyDescent="0.2">
      <c r="A3202" t="s">
        <v>286</v>
      </c>
      <c r="B3202">
        <v>181807</v>
      </c>
      <c r="C3202">
        <v>181807</v>
      </c>
      <c r="F3202" s="162" t="s">
        <v>274</v>
      </c>
      <c r="G3202" s="162"/>
      <c r="O3202" s="162" t="s">
        <v>274</v>
      </c>
      <c r="P3202" s="162"/>
      <c r="R3202" s="162"/>
    </row>
    <row r="3203" spans="1:18" x14ac:dyDescent="0.2">
      <c r="A3203" t="s">
        <v>287</v>
      </c>
      <c r="B3203">
        <v>11074.666999999999</v>
      </c>
      <c r="F3203" s="162" t="s">
        <v>274</v>
      </c>
      <c r="G3203" s="162"/>
      <c r="O3203" s="162" t="s">
        <v>274</v>
      </c>
      <c r="P3203" s="162"/>
      <c r="Q3203" s="162"/>
      <c r="R3203" s="162"/>
    </row>
    <row r="3204" spans="1:18" x14ac:dyDescent="0.2">
      <c r="A3204" t="s">
        <v>288</v>
      </c>
      <c r="B3204">
        <v>9812</v>
      </c>
      <c r="F3204" s="162" t="s">
        <v>274</v>
      </c>
      <c r="G3204" s="162"/>
      <c r="O3204" s="162" t="s">
        <v>274</v>
      </c>
      <c r="P3204" s="162"/>
      <c r="Q3204" s="162"/>
      <c r="R3204" s="162"/>
    </row>
    <row r="3205" spans="1:18" x14ac:dyDescent="0.2">
      <c r="A3205" t="s">
        <v>289</v>
      </c>
      <c r="B3205">
        <v>2389</v>
      </c>
      <c r="F3205" s="162" t="s">
        <v>274</v>
      </c>
      <c r="G3205" s="162"/>
      <c r="O3205" s="162" t="s">
        <v>274</v>
      </c>
      <c r="P3205" s="162"/>
      <c r="Q3205" s="162"/>
      <c r="R3205" s="162"/>
    </row>
    <row r="3206" spans="1:18" x14ac:dyDescent="0.2">
      <c r="F3206" s="162" t="s">
        <v>274</v>
      </c>
      <c r="G3206" s="162"/>
      <c r="O3206" s="162" t="s">
        <v>274</v>
      </c>
      <c r="P3206" s="162"/>
      <c r="Q3206" s="162"/>
      <c r="R3206" s="162"/>
    </row>
    <row r="3207" spans="1:18" x14ac:dyDescent="0.2">
      <c r="A3207" t="s">
        <v>290</v>
      </c>
      <c r="F3207" s="162" t="s">
        <v>274</v>
      </c>
      <c r="G3207" s="162"/>
      <c r="O3207" s="162" t="s">
        <v>274</v>
      </c>
      <c r="P3207" s="162"/>
      <c r="Q3207" s="162"/>
      <c r="R3207" s="162"/>
    </row>
    <row r="3208" spans="1:18" x14ac:dyDescent="0.2">
      <c r="A3208" t="s">
        <v>291</v>
      </c>
      <c r="B3208">
        <v>12</v>
      </c>
      <c r="F3208" s="162" t="s">
        <v>274</v>
      </c>
      <c r="G3208" s="162"/>
      <c r="O3208" s="162" t="s">
        <v>274</v>
      </c>
      <c r="P3208" s="162"/>
      <c r="Q3208" s="162"/>
      <c r="R3208" s="162"/>
    </row>
    <row r="3209" spans="1:18" x14ac:dyDescent="0.2">
      <c r="A3209" t="s">
        <v>292</v>
      </c>
      <c r="B3209">
        <v>0</v>
      </c>
      <c r="F3209" s="162" t="s">
        <v>274</v>
      </c>
      <c r="G3209" s="162"/>
      <c r="O3209" s="162" t="s">
        <v>274</v>
      </c>
      <c r="P3209" s="162"/>
      <c r="Q3209" s="162"/>
      <c r="R3209" s="162"/>
    </row>
    <row r="3210" spans="1:18" x14ac:dyDescent="0.2">
      <c r="A3210" t="s">
        <v>293</v>
      </c>
      <c r="B3210">
        <v>812</v>
      </c>
      <c r="F3210" s="162" t="s">
        <v>274</v>
      </c>
      <c r="G3210" s="162"/>
      <c r="O3210" s="162" t="s">
        <v>274</v>
      </c>
      <c r="P3210" s="162"/>
      <c r="Q3210" s="162"/>
      <c r="R3210" s="162"/>
    </row>
    <row r="3211" spans="1:18" x14ac:dyDescent="0.2">
      <c r="A3211" t="s">
        <v>294</v>
      </c>
      <c r="B3211">
        <v>0</v>
      </c>
      <c r="F3211" s="162" t="s">
        <v>274</v>
      </c>
      <c r="G3211" s="162"/>
      <c r="O3211" s="162" t="s">
        <v>274</v>
      </c>
      <c r="P3211" s="162"/>
      <c r="Q3211" s="162"/>
      <c r="R3211" s="162"/>
    </row>
    <row r="3212" spans="1:18" x14ac:dyDescent="0.2">
      <c r="A3212" t="s">
        <v>295</v>
      </c>
      <c r="B3212">
        <v>0</v>
      </c>
      <c r="F3212" s="162" t="s">
        <v>274</v>
      </c>
      <c r="G3212" s="162"/>
      <c r="O3212" s="162" t="s">
        <v>274</v>
      </c>
      <c r="P3212" s="162"/>
      <c r="Q3212" s="162"/>
      <c r="R3212" s="162"/>
    </row>
    <row r="3213" spans="1:18" x14ac:dyDescent="0.2">
      <c r="A3213" t="s">
        <v>296</v>
      </c>
      <c r="B3213">
        <v>0.90259999999999996</v>
      </c>
      <c r="F3213" s="162" t="s">
        <v>274</v>
      </c>
      <c r="G3213" s="162"/>
      <c r="O3213" s="162" t="s">
        <v>274</v>
      </c>
      <c r="P3213" s="162"/>
      <c r="Q3213" s="162"/>
      <c r="R3213" s="162"/>
    </row>
    <row r="3214" spans="1:18" x14ac:dyDescent="0.2">
      <c r="F3214" s="162" t="s">
        <v>274</v>
      </c>
      <c r="G3214" s="162"/>
      <c r="O3214" s="162" t="s">
        <v>274</v>
      </c>
      <c r="P3214" s="162"/>
      <c r="Q3214" s="162"/>
      <c r="R3214" s="162"/>
    </row>
    <row r="3215" spans="1:18" x14ac:dyDescent="0.2">
      <c r="A3215" t="s">
        <v>282</v>
      </c>
      <c r="B3215" t="s">
        <v>109</v>
      </c>
      <c r="C3215" t="s">
        <v>283</v>
      </c>
      <c r="F3215" s="162" t="s">
        <v>274</v>
      </c>
      <c r="G3215" s="162" t="str">
        <f t="shared" ref="G3215" si="1776">B3215</f>
        <v>H&amp;Sconv1000-3-10.txt</v>
      </c>
      <c r="H3215">
        <f t="shared" ref="H3215" si="1777">B3216</f>
        <v>194807</v>
      </c>
      <c r="I3215">
        <f t="shared" ref="I3215" si="1778">B3217</f>
        <v>177689</v>
      </c>
      <c r="J3215">
        <f t="shared" ref="J3215" si="1779">B3218</f>
        <v>177689</v>
      </c>
      <c r="K3215">
        <f t="shared" ref="K3215:L3215" si="1780">B3219</f>
        <v>177689</v>
      </c>
      <c r="L3215">
        <f t="shared" si="1780"/>
        <v>177689</v>
      </c>
      <c r="O3215" s="162" t="s">
        <v>274</v>
      </c>
      <c r="P3215" s="162"/>
      <c r="Q3215" s="162"/>
      <c r="R3215" s="162"/>
    </row>
    <row r="3216" spans="1:18" x14ac:dyDescent="0.2">
      <c r="A3216" t="s">
        <v>215</v>
      </c>
      <c r="B3216">
        <v>194807</v>
      </c>
      <c r="C3216" t="s">
        <v>284</v>
      </c>
      <c r="D3216">
        <v>7.242</v>
      </c>
      <c r="F3216" s="162" t="s">
        <v>274</v>
      </c>
      <c r="G3216" s="162"/>
      <c r="O3216" s="162" t="s">
        <v>274</v>
      </c>
      <c r="P3216" s="162"/>
      <c r="Q3216" s="162"/>
      <c r="R3216" s="162"/>
    </row>
    <row r="3217" spans="1:18" x14ac:dyDescent="0.2">
      <c r="A3217" t="s">
        <v>216</v>
      </c>
      <c r="B3217">
        <v>177689</v>
      </c>
      <c r="C3217" t="s">
        <v>284</v>
      </c>
      <c r="D3217">
        <v>0.314</v>
      </c>
      <c r="F3217" s="162" t="s">
        <v>274</v>
      </c>
      <c r="G3217" s="162"/>
      <c r="O3217" s="162" t="s">
        <v>274</v>
      </c>
      <c r="P3217" s="162"/>
      <c r="Q3217" s="162"/>
      <c r="R3217" s="162"/>
    </row>
    <row r="3218" spans="1:18" x14ac:dyDescent="0.2">
      <c r="A3218" t="s">
        <v>285</v>
      </c>
      <c r="B3218">
        <v>177689</v>
      </c>
      <c r="F3218" s="162" t="s">
        <v>274</v>
      </c>
      <c r="G3218" s="162"/>
      <c r="O3218" s="162" t="s">
        <v>274</v>
      </c>
      <c r="P3218" s="162"/>
      <c r="R3218" s="162"/>
    </row>
    <row r="3219" spans="1:18" x14ac:dyDescent="0.2">
      <c r="A3219" t="s">
        <v>286</v>
      </c>
      <c r="B3219">
        <v>177689</v>
      </c>
      <c r="C3219">
        <v>177689</v>
      </c>
      <c r="F3219" s="162" t="s">
        <v>274</v>
      </c>
      <c r="G3219" s="162"/>
      <c r="O3219" s="162" t="s">
        <v>274</v>
      </c>
      <c r="P3219" s="162"/>
      <c r="Q3219" s="162"/>
      <c r="R3219" s="162"/>
    </row>
    <row r="3220" spans="1:18" x14ac:dyDescent="0.2">
      <c r="A3220" t="s">
        <v>287</v>
      </c>
      <c r="B3220">
        <v>10925.334999999999</v>
      </c>
      <c r="F3220" s="162" t="s">
        <v>274</v>
      </c>
      <c r="G3220" s="162"/>
      <c r="O3220" s="162" t="s">
        <v>274</v>
      </c>
      <c r="P3220" s="162"/>
      <c r="Q3220" s="162"/>
      <c r="R3220" s="162"/>
    </row>
    <row r="3221" spans="1:18" x14ac:dyDescent="0.2">
      <c r="A3221" t="s">
        <v>288</v>
      </c>
      <c r="B3221">
        <v>11202</v>
      </c>
      <c r="F3221" s="162" t="s">
        <v>274</v>
      </c>
      <c r="G3221" s="162"/>
      <c r="O3221" s="162" t="s">
        <v>274</v>
      </c>
      <c r="P3221" s="162"/>
      <c r="Q3221" s="162"/>
      <c r="R3221" s="162"/>
    </row>
    <row r="3222" spans="1:18" x14ac:dyDescent="0.2">
      <c r="A3222" t="s">
        <v>289</v>
      </c>
      <c r="B3222">
        <v>2530</v>
      </c>
      <c r="F3222" s="162" t="s">
        <v>274</v>
      </c>
      <c r="G3222" s="162"/>
      <c r="O3222" s="162" t="s">
        <v>274</v>
      </c>
      <c r="P3222" s="162"/>
      <c r="Q3222" s="162"/>
      <c r="R3222" s="162"/>
    </row>
    <row r="3223" spans="1:18" x14ac:dyDescent="0.2">
      <c r="F3223" s="162" t="s">
        <v>274</v>
      </c>
      <c r="G3223" s="162"/>
      <c r="O3223" s="162" t="s">
        <v>274</v>
      </c>
      <c r="P3223" s="162"/>
      <c r="Q3223" s="162"/>
      <c r="R3223" s="162"/>
    </row>
    <row r="3224" spans="1:18" x14ac:dyDescent="0.2">
      <c r="A3224" t="s">
        <v>290</v>
      </c>
      <c r="F3224" s="162" t="s">
        <v>274</v>
      </c>
      <c r="G3224" s="162"/>
      <c r="O3224" s="162" t="s">
        <v>274</v>
      </c>
      <c r="P3224" s="162"/>
      <c r="Q3224" s="162"/>
      <c r="R3224" s="162"/>
    </row>
    <row r="3225" spans="1:18" x14ac:dyDescent="0.2">
      <c r="A3225" t="s">
        <v>291</v>
      </c>
      <c r="B3225">
        <v>18</v>
      </c>
      <c r="F3225" s="162" t="s">
        <v>274</v>
      </c>
      <c r="G3225" s="162"/>
      <c r="O3225" s="162" t="s">
        <v>274</v>
      </c>
      <c r="P3225" s="162"/>
      <c r="Q3225" s="162"/>
      <c r="R3225" s="162"/>
    </row>
    <row r="3226" spans="1:18" x14ac:dyDescent="0.2">
      <c r="A3226" t="s">
        <v>292</v>
      </c>
      <c r="B3226">
        <v>0</v>
      </c>
      <c r="F3226" s="162" t="s">
        <v>274</v>
      </c>
      <c r="G3226" s="162"/>
      <c r="O3226" s="162" t="s">
        <v>274</v>
      </c>
      <c r="P3226" s="162"/>
      <c r="Q3226" s="162"/>
      <c r="R3226" s="162"/>
    </row>
    <row r="3227" spans="1:18" x14ac:dyDescent="0.2">
      <c r="A3227" t="s">
        <v>293</v>
      </c>
      <c r="B3227">
        <v>830</v>
      </c>
      <c r="F3227" s="162" t="s">
        <v>274</v>
      </c>
      <c r="G3227" s="162"/>
      <c r="O3227" s="162" t="s">
        <v>274</v>
      </c>
      <c r="P3227" s="162"/>
      <c r="Q3227" s="162"/>
      <c r="R3227" s="162"/>
    </row>
    <row r="3228" spans="1:18" x14ac:dyDescent="0.2">
      <c r="A3228" t="s">
        <v>294</v>
      </c>
      <c r="B3228">
        <v>0</v>
      </c>
      <c r="F3228" s="162" t="s">
        <v>274</v>
      </c>
      <c r="G3228" s="162"/>
      <c r="O3228" s="162" t="s">
        <v>274</v>
      </c>
      <c r="P3228" s="162"/>
      <c r="Q3228" s="162"/>
      <c r="R3228" s="162"/>
    </row>
    <row r="3229" spans="1:18" x14ac:dyDescent="0.2">
      <c r="A3229" t="s">
        <v>295</v>
      </c>
      <c r="B3229">
        <v>0</v>
      </c>
      <c r="F3229" s="162" t="s">
        <v>274</v>
      </c>
      <c r="G3229" s="162"/>
      <c r="O3229" s="162" t="s">
        <v>274</v>
      </c>
      <c r="P3229" s="162"/>
      <c r="Q3229" s="162"/>
      <c r="R3229" s="162"/>
    </row>
    <row r="3230" spans="1:18" x14ac:dyDescent="0.2">
      <c r="A3230" t="s">
        <v>296</v>
      </c>
      <c r="B3230">
        <v>0.89929999999999999</v>
      </c>
      <c r="F3230" s="162" t="s">
        <v>274</v>
      </c>
      <c r="G3230" s="162"/>
      <c r="O3230" s="162" t="s">
        <v>274</v>
      </c>
      <c r="P3230" s="162"/>
      <c r="Q3230" s="162"/>
      <c r="R3230" s="162"/>
    </row>
    <row r="3231" spans="1:18" x14ac:dyDescent="0.2">
      <c r="F3231" s="162" t="s">
        <v>274</v>
      </c>
      <c r="G3231" s="162"/>
      <c r="O3231" s="162" t="s">
        <v>274</v>
      </c>
      <c r="P3231" s="162"/>
      <c r="Q3231" s="162"/>
      <c r="R3231" s="162"/>
    </row>
    <row r="3232" spans="1:18" x14ac:dyDescent="0.2">
      <c r="A3232" t="s">
        <v>282</v>
      </c>
      <c r="B3232" t="s">
        <v>128</v>
      </c>
      <c r="C3232" t="s">
        <v>283</v>
      </c>
      <c r="F3232" s="162" t="s">
        <v>274</v>
      </c>
      <c r="G3232" s="162" t="str">
        <f t="shared" ref="G3232" si="1781">B3232</f>
        <v>H&amp;Sconv2000-3-1.txt</v>
      </c>
      <c r="H3232">
        <f t="shared" ref="H3232" si="1782">B3233</f>
        <v>390706</v>
      </c>
      <c r="I3232">
        <f t="shared" ref="I3232" si="1783">B3234</f>
        <v>357744</v>
      </c>
      <c r="J3232">
        <f t="shared" ref="J3232" si="1784">B3235</f>
        <v>357744</v>
      </c>
      <c r="K3232">
        <f t="shared" ref="K3232:L3232" si="1785">B3236</f>
        <v>357744</v>
      </c>
      <c r="L3232">
        <f t="shared" si="1785"/>
        <v>357744</v>
      </c>
      <c r="O3232" s="162" t="s">
        <v>274</v>
      </c>
      <c r="P3232" s="162"/>
      <c r="Q3232" s="162"/>
      <c r="R3232" s="162"/>
    </row>
    <row r="3233" spans="1:18" x14ac:dyDescent="0.2">
      <c r="A3233" t="s">
        <v>215</v>
      </c>
      <c r="B3233">
        <v>390706</v>
      </c>
      <c r="C3233" t="s">
        <v>284</v>
      </c>
      <c r="D3233">
        <v>57.512999999999998</v>
      </c>
      <c r="F3233" s="162" t="s">
        <v>274</v>
      </c>
      <c r="G3233" s="162"/>
      <c r="O3233" s="162" t="s">
        <v>274</v>
      </c>
      <c r="P3233" s="162"/>
      <c r="Q3233" s="162"/>
      <c r="R3233" s="162"/>
    </row>
    <row r="3234" spans="1:18" x14ac:dyDescent="0.2">
      <c r="A3234" t="s">
        <v>216</v>
      </c>
      <c r="B3234">
        <v>357744</v>
      </c>
      <c r="C3234" t="s">
        <v>284</v>
      </c>
      <c r="D3234">
        <v>2.9319999999999999</v>
      </c>
      <c r="F3234" s="162" t="s">
        <v>274</v>
      </c>
      <c r="G3234" s="162"/>
      <c r="O3234" s="162" t="s">
        <v>274</v>
      </c>
      <c r="P3234" s="162"/>
      <c r="R3234" s="162"/>
    </row>
    <row r="3235" spans="1:18" x14ac:dyDescent="0.2">
      <c r="A3235" t="s">
        <v>285</v>
      </c>
      <c r="B3235">
        <v>357744</v>
      </c>
      <c r="F3235" s="162" t="s">
        <v>274</v>
      </c>
      <c r="G3235" s="162"/>
      <c r="O3235" s="162" t="s">
        <v>274</v>
      </c>
      <c r="P3235" s="162"/>
      <c r="Q3235" s="162"/>
      <c r="R3235" s="162"/>
    </row>
    <row r="3236" spans="1:18" x14ac:dyDescent="0.2">
      <c r="A3236" t="s">
        <v>286</v>
      </c>
      <c r="B3236">
        <v>357744</v>
      </c>
      <c r="C3236">
        <v>357744</v>
      </c>
      <c r="F3236" s="162" t="s">
        <v>274</v>
      </c>
      <c r="G3236" s="162"/>
      <c r="O3236" s="162" t="s">
        <v>274</v>
      </c>
      <c r="P3236" s="162"/>
      <c r="Q3236" s="162"/>
      <c r="R3236" s="162"/>
    </row>
    <row r="3237" spans="1:18" x14ac:dyDescent="0.2">
      <c r="A3237" t="s">
        <v>287</v>
      </c>
      <c r="B3237">
        <v>166013.20699999999</v>
      </c>
      <c r="F3237" s="162" t="s">
        <v>274</v>
      </c>
      <c r="G3237" s="162"/>
      <c r="O3237" s="162" t="s">
        <v>274</v>
      </c>
      <c r="P3237" s="162"/>
      <c r="Q3237" s="162"/>
      <c r="R3237" s="162"/>
    </row>
    <row r="3238" spans="1:18" x14ac:dyDescent="0.2">
      <c r="A3238" t="s">
        <v>288</v>
      </c>
      <c r="B3238">
        <v>29320</v>
      </c>
      <c r="F3238" s="162" t="s">
        <v>274</v>
      </c>
      <c r="G3238" s="162"/>
      <c r="O3238" s="162" t="s">
        <v>274</v>
      </c>
      <c r="P3238" s="162"/>
      <c r="Q3238" s="162"/>
      <c r="R3238" s="162"/>
    </row>
    <row r="3239" spans="1:18" x14ac:dyDescent="0.2">
      <c r="A3239" t="s">
        <v>289</v>
      </c>
      <c r="B3239">
        <v>8445</v>
      </c>
      <c r="F3239" s="162" t="s">
        <v>274</v>
      </c>
      <c r="G3239" s="162"/>
      <c r="O3239" s="162" t="s">
        <v>274</v>
      </c>
      <c r="P3239" s="162"/>
      <c r="Q3239" s="162"/>
      <c r="R3239" s="162"/>
    </row>
    <row r="3240" spans="1:18" x14ac:dyDescent="0.2">
      <c r="F3240" s="162" t="s">
        <v>274</v>
      </c>
      <c r="G3240" s="162"/>
      <c r="O3240" s="162" t="s">
        <v>274</v>
      </c>
      <c r="P3240" s="162"/>
      <c r="Q3240" s="162"/>
      <c r="R3240" s="162"/>
    </row>
    <row r="3241" spans="1:18" x14ac:dyDescent="0.2">
      <c r="A3241" t="s">
        <v>290</v>
      </c>
      <c r="F3241" s="162" t="s">
        <v>274</v>
      </c>
      <c r="G3241" s="162"/>
      <c r="O3241" s="162" t="s">
        <v>274</v>
      </c>
      <c r="P3241" s="162"/>
      <c r="Q3241" s="162"/>
      <c r="R3241" s="162"/>
    </row>
    <row r="3242" spans="1:18" x14ac:dyDescent="0.2">
      <c r="A3242" t="s">
        <v>291</v>
      </c>
      <c r="B3242">
        <v>39</v>
      </c>
      <c r="F3242" s="162" t="s">
        <v>274</v>
      </c>
      <c r="G3242" s="162"/>
      <c r="O3242" s="162" t="s">
        <v>274</v>
      </c>
      <c r="P3242" s="162"/>
      <c r="Q3242" s="162"/>
      <c r="R3242" s="162"/>
    </row>
    <row r="3243" spans="1:18" x14ac:dyDescent="0.2">
      <c r="A3243" t="s">
        <v>292</v>
      </c>
      <c r="B3243">
        <v>0</v>
      </c>
      <c r="F3243" s="162" t="s">
        <v>274</v>
      </c>
      <c r="G3243" s="162"/>
      <c r="O3243" s="162" t="s">
        <v>274</v>
      </c>
      <c r="P3243" s="162"/>
      <c r="Q3243" s="162"/>
      <c r="R3243" s="162"/>
    </row>
    <row r="3244" spans="1:18" x14ac:dyDescent="0.2">
      <c r="A3244" t="s">
        <v>293</v>
      </c>
      <c r="B3244">
        <v>2498</v>
      </c>
      <c r="F3244" s="162" t="s">
        <v>274</v>
      </c>
      <c r="G3244" s="162"/>
      <c r="O3244" s="162" t="s">
        <v>274</v>
      </c>
      <c r="P3244" s="162"/>
      <c r="Q3244" s="162"/>
      <c r="R3244" s="162"/>
    </row>
    <row r="3245" spans="1:18" x14ac:dyDescent="0.2">
      <c r="A3245" t="s">
        <v>294</v>
      </c>
      <c r="B3245">
        <v>0</v>
      </c>
      <c r="F3245" s="162" t="s">
        <v>274</v>
      </c>
      <c r="G3245" s="162"/>
      <c r="O3245" s="162" t="s">
        <v>274</v>
      </c>
      <c r="P3245" s="162"/>
      <c r="Q3245" s="162"/>
      <c r="R3245" s="162"/>
    </row>
    <row r="3246" spans="1:18" x14ac:dyDescent="0.2">
      <c r="A3246" t="s">
        <v>295</v>
      </c>
      <c r="B3246">
        <v>0</v>
      </c>
      <c r="F3246" s="162" t="s">
        <v>274</v>
      </c>
      <c r="G3246" s="162"/>
      <c r="O3246" s="162" t="s">
        <v>274</v>
      </c>
      <c r="P3246" s="162"/>
      <c r="Q3246" s="162"/>
      <c r="R3246" s="162"/>
    </row>
    <row r="3247" spans="1:18" x14ac:dyDescent="0.2">
      <c r="A3247" t="s">
        <v>296</v>
      </c>
      <c r="B3247">
        <v>0.9032</v>
      </c>
      <c r="F3247" s="162" t="s">
        <v>274</v>
      </c>
      <c r="G3247" s="162"/>
      <c r="O3247" s="162" t="s">
        <v>274</v>
      </c>
      <c r="P3247" s="162"/>
      <c r="Q3247" s="162"/>
      <c r="R3247" s="162"/>
    </row>
    <row r="3248" spans="1:18" x14ac:dyDescent="0.2">
      <c r="F3248" s="162" t="s">
        <v>274</v>
      </c>
      <c r="G3248" s="162"/>
      <c r="O3248" s="162" t="s">
        <v>274</v>
      </c>
      <c r="P3248" s="162"/>
      <c r="Q3248" s="162"/>
      <c r="R3248" s="162"/>
    </row>
    <row r="3249" spans="1:18" x14ac:dyDescent="0.2">
      <c r="A3249" t="s">
        <v>282</v>
      </c>
      <c r="B3249" t="s">
        <v>130</v>
      </c>
      <c r="C3249" t="s">
        <v>283</v>
      </c>
      <c r="F3249" s="162" t="s">
        <v>274</v>
      </c>
      <c r="G3249" s="162" t="str">
        <f t="shared" ref="G3249" si="1786">B3249</f>
        <v>H&amp;Sconv2000-3-2.txt</v>
      </c>
      <c r="H3249">
        <f t="shared" ref="H3249" si="1787">B3250</f>
        <v>403603</v>
      </c>
      <c r="I3249">
        <f t="shared" ref="I3249" si="1788">B3251</f>
        <v>371171</v>
      </c>
      <c r="J3249">
        <f t="shared" ref="J3249" si="1789">B3252</f>
        <v>371171</v>
      </c>
      <c r="K3249">
        <f t="shared" ref="K3249:L3249" si="1790">B3253</f>
        <v>371171</v>
      </c>
      <c r="L3249">
        <f t="shared" si="1790"/>
        <v>371171</v>
      </c>
      <c r="O3249" s="162" t="s">
        <v>274</v>
      </c>
      <c r="P3249" s="162"/>
      <c r="Q3249" s="162"/>
      <c r="R3249" s="162"/>
    </row>
    <row r="3250" spans="1:18" x14ac:dyDescent="0.2">
      <c r="A3250" t="s">
        <v>215</v>
      </c>
      <c r="B3250">
        <v>403603</v>
      </c>
      <c r="C3250" t="s">
        <v>284</v>
      </c>
      <c r="D3250">
        <v>30.724</v>
      </c>
      <c r="F3250" s="162" t="s">
        <v>274</v>
      </c>
      <c r="G3250" s="162"/>
      <c r="O3250" s="162" t="s">
        <v>274</v>
      </c>
      <c r="P3250" s="162"/>
      <c r="R3250" s="162"/>
    </row>
    <row r="3251" spans="1:18" x14ac:dyDescent="0.2">
      <c r="A3251" t="s">
        <v>216</v>
      </c>
      <c r="B3251">
        <v>371171</v>
      </c>
      <c r="C3251" t="s">
        <v>284</v>
      </c>
      <c r="D3251">
        <v>1.7010000000000001</v>
      </c>
      <c r="F3251" s="162" t="s">
        <v>274</v>
      </c>
      <c r="G3251" s="162"/>
      <c r="O3251" s="162" t="s">
        <v>274</v>
      </c>
      <c r="P3251" s="162"/>
      <c r="Q3251" s="162"/>
      <c r="R3251" s="162"/>
    </row>
    <row r="3252" spans="1:18" x14ac:dyDescent="0.2">
      <c r="A3252" t="s">
        <v>285</v>
      </c>
      <c r="B3252">
        <v>371171</v>
      </c>
      <c r="F3252" s="162" t="s">
        <v>274</v>
      </c>
      <c r="G3252" s="162"/>
      <c r="O3252" s="162" t="s">
        <v>274</v>
      </c>
      <c r="P3252" s="162"/>
      <c r="Q3252" s="162"/>
      <c r="R3252" s="162"/>
    </row>
    <row r="3253" spans="1:18" x14ac:dyDescent="0.2">
      <c r="A3253" t="s">
        <v>286</v>
      </c>
      <c r="B3253">
        <v>371171</v>
      </c>
      <c r="C3253">
        <v>371171</v>
      </c>
      <c r="F3253" s="162" t="s">
        <v>274</v>
      </c>
      <c r="G3253" s="162"/>
      <c r="O3253" s="162" t="s">
        <v>274</v>
      </c>
      <c r="P3253" s="162"/>
      <c r="Q3253" s="162"/>
      <c r="R3253" s="162"/>
    </row>
    <row r="3254" spans="1:18" x14ac:dyDescent="0.2">
      <c r="A3254" t="s">
        <v>287</v>
      </c>
      <c r="B3254">
        <v>167734.361</v>
      </c>
      <c r="F3254" s="162" t="s">
        <v>274</v>
      </c>
      <c r="G3254" s="162"/>
      <c r="O3254" s="162" t="s">
        <v>274</v>
      </c>
      <c r="P3254" s="162"/>
      <c r="Q3254" s="162"/>
      <c r="R3254" s="162"/>
    </row>
    <row r="3255" spans="1:18" x14ac:dyDescent="0.2">
      <c r="A3255" t="s">
        <v>288</v>
      </c>
      <c r="B3255">
        <v>26436</v>
      </c>
      <c r="F3255" s="162" t="s">
        <v>274</v>
      </c>
      <c r="G3255" s="162"/>
      <c r="O3255" s="162" t="s">
        <v>274</v>
      </c>
      <c r="P3255" s="162"/>
      <c r="Q3255" s="162"/>
      <c r="R3255" s="162"/>
    </row>
    <row r="3256" spans="1:18" x14ac:dyDescent="0.2">
      <c r="A3256" t="s">
        <v>289</v>
      </c>
      <c r="B3256">
        <v>7627</v>
      </c>
      <c r="F3256" s="162" t="s">
        <v>274</v>
      </c>
      <c r="G3256" s="162"/>
      <c r="O3256" s="162" t="s">
        <v>274</v>
      </c>
      <c r="P3256" s="162"/>
      <c r="Q3256" s="162"/>
      <c r="R3256" s="162"/>
    </row>
    <row r="3257" spans="1:18" x14ac:dyDescent="0.2">
      <c r="F3257" s="162" t="s">
        <v>274</v>
      </c>
      <c r="G3257" s="162"/>
      <c r="O3257" s="162" t="s">
        <v>274</v>
      </c>
      <c r="P3257" s="162"/>
      <c r="Q3257" s="162"/>
      <c r="R3257" s="162"/>
    </row>
    <row r="3258" spans="1:18" x14ac:dyDescent="0.2">
      <c r="A3258" t="s">
        <v>290</v>
      </c>
      <c r="F3258" s="162" t="s">
        <v>274</v>
      </c>
      <c r="G3258" s="162"/>
      <c r="O3258" s="162" t="s">
        <v>274</v>
      </c>
      <c r="P3258" s="162"/>
      <c r="Q3258" s="162"/>
      <c r="R3258" s="162"/>
    </row>
    <row r="3259" spans="1:18" x14ac:dyDescent="0.2">
      <c r="A3259" t="s">
        <v>291</v>
      </c>
      <c r="B3259">
        <v>55</v>
      </c>
      <c r="F3259" s="162" t="s">
        <v>274</v>
      </c>
      <c r="G3259" s="162"/>
      <c r="O3259" s="162" t="s">
        <v>274</v>
      </c>
      <c r="P3259" s="162"/>
      <c r="Q3259" s="162"/>
      <c r="R3259" s="162"/>
    </row>
    <row r="3260" spans="1:18" x14ac:dyDescent="0.2">
      <c r="A3260" t="s">
        <v>292</v>
      </c>
      <c r="B3260">
        <v>0</v>
      </c>
      <c r="F3260" s="162" t="s">
        <v>274</v>
      </c>
      <c r="G3260" s="162"/>
      <c r="O3260" s="162" t="s">
        <v>274</v>
      </c>
      <c r="P3260" s="162"/>
      <c r="Q3260" s="162"/>
      <c r="R3260" s="162"/>
    </row>
    <row r="3261" spans="1:18" x14ac:dyDescent="0.2">
      <c r="A3261" t="s">
        <v>293</v>
      </c>
      <c r="B3261">
        <v>2149</v>
      </c>
      <c r="F3261" s="162" t="s">
        <v>274</v>
      </c>
      <c r="G3261" s="162"/>
      <c r="O3261" s="162" t="s">
        <v>274</v>
      </c>
      <c r="P3261" s="162"/>
      <c r="Q3261" s="162"/>
      <c r="R3261" s="162"/>
    </row>
    <row r="3262" spans="1:18" x14ac:dyDescent="0.2">
      <c r="A3262" t="s">
        <v>294</v>
      </c>
      <c r="B3262">
        <v>0</v>
      </c>
      <c r="F3262" s="162" t="s">
        <v>274</v>
      </c>
      <c r="G3262" s="162"/>
      <c r="O3262" s="162" t="s">
        <v>274</v>
      </c>
      <c r="P3262" s="162"/>
      <c r="Q3262" s="162"/>
      <c r="R3262" s="162"/>
    </row>
    <row r="3263" spans="1:18" x14ac:dyDescent="0.2">
      <c r="A3263" t="s">
        <v>295</v>
      </c>
      <c r="B3263">
        <v>0</v>
      </c>
      <c r="F3263" s="162" t="s">
        <v>274</v>
      </c>
      <c r="G3263" s="162"/>
      <c r="O3263" s="162" t="s">
        <v>274</v>
      </c>
      <c r="P3263" s="162"/>
      <c r="Q3263" s="162"/>
      <c r="R3263" s="162"/>
    </row>
    <row r="3264" spans="1:18" x14ac:dyDescent="0.2">
      <c r="A3264" t="s">
        <v>296</v>
      </c>
      <c r="B3264">
        <v>0.90429999999999999</v>
      </c>
      <c r="F3264" s="162" t="s">
        <v>274</v>
      </c>
      <c r="G3264" s="162"/>
      <c r="O3264" s="162" t="s">
        <v>274</v>
      </c>
      <c r="P3264" s="162"/>
      <c r="Q3264" s="162"/>
      <c r="R3264" s="162"/>
    </row>
    <row r="3265" spans="1:18" x14ac:dyDescent="0.2">
      <c r="F3265" s="162" t="s">
        <v>274</v>
      </c>
      <c r="G3265" s="162"/>
      <c r="O3265" s="162" t="s">
        <v>274</v>
      </c>
      <c r="P3265" s="162"/>
      <c r="Q3265" s="162"/>
      <c r="R3265" s="162"/>
    </row>
    <row r="3266" spans="1:18" x14ac:dyDescent="0.2">
      <c r="A3266" t="s">
        <v>282</v>
      </c>
      <c r="B3266" t="s">
        <v>131</v>
      </c>
      <c r="C3266" t="s">
        <v>283</v>
      </c>
      <c r="F3266" s="162" t="s">
        <v>274</v>
      </c>
      <c r="G3266" s="162" t="str">
        <f t="shared" ref="G3266" si="1791">B3266</f>
        <v>H&amp;Sconv2000-3-3.txt</v>
      </c>
      <c r="H3266">
        <f t="shared" ref="H3266" si="1792">B3267</f>
        <v>400028</v>
      </c>
      <c r="I3266">
        <f t="shared" ref="I3266" si="1793">B3268</f>
        <v>366117</v>
      </c>
      <c r="J3266">
        <f t="shared" ref="J3266" si="1794">B3269</f>
        <v>366117</v>
      </c>
      <c r="K3266">
        <f t="shared" ref="K3266:L3266" si="1795">B3270</f>
        <v>366117</v>
      </c>
      <c r="L3266">
        <f t="shared" si="1795"/>
        <v>366117</v>
      </c>
      <c r="O3266" s="162" t="s">
        <v>274</v>
      </c>
      <c r="P3266" s="162"/>
      <c r="R3266" s="162"/>
    </row>
    <row r="3267" spans="1:18" x14ac:dyDescent="0.2">
      <c r="A3267" t="s">
        <v>215</v>
      </c>
      <c r="B3267">
        <v>400028</v>
      </c>
      <c r="C3267" t="s">
        <v>284</v>
      </c>
      <c r="D3267">
        <v>14.420999999999999</v>
      </c>
      <c r="F3267" s="162" t="s">
        <v>274</v>
      </c>
      <c r="G3267" s="162"/>
      <c r="O3267" s="162" t="s">
        <v>274</v>
      </c>
      <c r="P3267" s="162"/>
      <c r="Q3267" s="162"/>
      <c r="R3267" s="162"/>
    </row>
    <row r="3268" spans="1:18" x14ac:dyDescent="0.2">
      <c r="A3268" t="s">
        <v>216</v>
      </c>
      <c r="B3268">
        <v>366117</v>
      </c>
      <c r="C3268" t="s">
        <v>284</v>
      </c>
      <c r="D3268">
        <v>2.2330000000000001</v>
      </c>
      <c r="F3268" s="162" t="s">
        <v>274</v>
      </c>
      <c r="G3268" s="162"/>
      <c r="O3268" s="162" t="s">
        <v>274</v>
      </c>
      <c r="P3268" s="162"/>
      <c r="Q3268" s="162"/>
      <c r="R3268" s="162"/>
    </row>
    <row r="3269" spans="1:18" x14ac:dyDescent="0.2">
      <c r="A3269" t="s">
        <v>285</v>
      </c>
      <c r="B3269">
        <v>366117</v>
      </c>
      <c r="F3269" s="162" t="s">
        <v>274</v>
      </c>
      <c r="G3269" s="162"/>
      <c r="O3269" s="162" t="s">
        <v>274</v>
      </c>
      <c r="P3269" s="162"/>
      <c r="Q3269" s="162"/>
      <c r="R3269" s="162"/>
    </row>
    <row r="3270" spans="1:18" x14ac:dyDescent="0.2">
      <c r="A3270" t="s">
        <v>286</v>
      </c>
      <c r="B3270">
        <v>366117</v>
      </c>
      <c r="C3270">
        <v>366117</v>
      </c>
      <c r="F3270" s="162" t="s">
        <v>274</v>
      </c>
      <c r="G3270" s="162"/>
      <c r="O3270" s="162" t="s">
        <v>274</v>
      </c>
      <c r="P3270" s="162"/>
      <c r="Q3270" s="162"/>
      <c r="R3270" s="162"/>
    </row>
    <row r="3271" spans="1:18" x14ac:dyDescent="0.2">
      <c r="A3271" t="s">
        <v>287</v>
      </c>
      <c r="B3271">
        <v>160745.092</v>
      </c>
      <c r="F3271" s="162" t="s">
        <v>274</v>
      </c>
      <c r="G3271" s="162"/>
      <c r="O3271" s="162" t="s">
        <v>274</v>
      </c>
      <c r="P3271" s="162"/>
      <c r="Q3271" s="162"/>
      <c r="R3271" s="162"/>
    </row>
    <row r="3272" spans="1:18" x14ac:dyDescent="0.2">
      <c r="A3272" t="s">
        <v>288</v>
      </c>
      <c r="B3272">
        <v>34876</v>
      </c>
      <c r="F3272" s="162" t="s">
        <v>274</v>
      </c>
      <c r="G3272" s="162"/>
      <c r="O3272" s="162" t="s">
        <v>274</v>
      </c>
      <c r="P3272" s="162"/>
      <c r="Q3272" s="162"/>
      <c r="R3272" s="162"/>
    </row>
    <row r="3273" spans="1:18" x14ac:dyDescent="0.2">
      <c r="A3273" t="s">
        <v>289</v>
      </c>
      <c r="B3273">
        <v>10119</v>
      </c>
      <c r="F3273" s="162" t="s">
        <v>274</v>
      </c>
      <c r="G3273" s="162"/>
      <c r="O3273" s="162" t="s">
        <v>274</v>
      </c>
      <c r="P3273" s="162"/>
      <c r="Q3273" s="162"/>
      <c r="R3273" s="162"/>
    </row>
    <row r="3274" spans="1:18" x14ac:dyDescent="0.2">
      <c r="F3274" s="162" t="s">
        <v>274</v>
      </c>
      <c r="G3274" s="162"/>
      <c r="O3274" s="162" t="s">
        <v>274</v>
      </c>
      <c r="P3274" s="162"/>
      <c r="Q3274" s="162"/>
      <c r="R3274" s="162"/>
    </row>
    <row r="3275" spans="1:18" x14ac:dyDescent="0.2">
      <c r="A3275" t="s">
        <v>290</v>
      </c>
      <c r="F3275" s="162" t="s">
        <v>274</v>
      </c>
      <c r="G3275" s="162"/>
      <c r="O3275" s="162" t="s">
        <v>274</v>
      </c>
      <c r="P3275" s="162"/>
      <c r="Q3275" s="162"/>
      <c r="R3275" s="162"/>
    </row>
    <row r="3276" spans="1:18" x14ac:dyDescent="0.2">
      <c r="A3276" t="s">
        <v>291</v>
      </c>
      <c r="B3276">
        <v>78</v>
      </c>
      <c r="F3276" s="162" t="s">
        <v>274</v>
      </c>
      <c r="G3276" s="162"/>
      <c r="O3276" s="162" t="s">
        <v>274</v>
      </c>
      <c r="P3276" s="162"/>
      <c r="Q3276" s="162"/>
      <c r="R3276" s="162"/>
    </row>
    <row r="3277" spans="1:18" x14ac:dyDescent="0.2">
      <c r="A3277" t="s">
        <v>292</v>
      </c>
      <c r="B3277">
        <v>0</v>
      </c>
      <c r="F3277" s="162" t="s">
        <v>274</v>
      </c>
      <c r="G3277" s="162"/>
      <c r="O3277" s="162" t="s">
        <v>274</v>
      </c>
      <c r="P3277" s="162"/>
      <c r="Q3277" s="162"/>
      <c r="R3277" s="162"/>
    </row>
    <row r="3278" spans="1:18" x14ac:dyDescent="0.2">
      <c r="A3278" t="s">
        <v>293</v>
      </c>
      <c r="B3278">
        <v>3331</v>
      </c>
      <c r="F3278" s="162" t="s">
        <v>274</v>
      </c>
      <c r="G3278" s="162"/>
      <c r="O3278" s="162" t="s">
        <v>274</v>
      </c>
      <c r="P3278" s="162"/>
      <c r="Q3278" s="162"/>
      <c r="R3278" s="162"/>
    </row>
    <row r="3279" spans="1:18" x14ac:dyDescent="0.2">
      <c r="A3279" t="s">
        <v>294</v>
      </c>
      <c r="B3279">
        <v>0</v>
      </c>
      <c r="F3279" s="162" t="s">
        <v>274</v>
      </c>
      <c r="G3279" s="162"/>
      <c r="O3279" s="162" t="s">
        <v>274</v>
      </c>
      <c r="P3279" s="162"/>
      <c r="Q3279" s="162"/>
      <c r="R3279" s="162"/>
    </row>
    <row r="3280" spans="1:18" x14ac:dyDescent="0.2">
      <c r="A3280" t="s">
        <v>295</v>
      </c>
      <c r="B3280">
        <v>0</v>
      </c>
      <c r="F3280" s="162" t="s">
        <v>274</v>
      </c>
      <c r="G3280" s="162"/>
      <c r="O3280" s="162" t="s">
        <v>274</v>
      </c>
      <c r="P3280" s="162"/>
      <c r="Q3280" s="162"/>
      <c r="R3280" s="162"/>
    </row>
    <row r="3281" spans="1:18" x14ac:dyDescent="0.2">
      <c r="A3281" t="s">
        <v>296</v>
      </c>
      <c r="B3281">
        <v>0.90510000000000002</v>
      </c>
      <c r="F3281" s="162" t="s">
        <v>274</v>
      </c>
      <c r="G3281" s="162"/>
      <c r="O3281" s="162" t="s">
        <v>274</v>
      </c>
      <c r="P3281" s="162"/>
      <c r="Q3281" s="162"/>
      <c r="R3281" s="162"/>
    </row>
    <row r="3282" spans="1:18" x14ac:dyDescent="0.2">
      <c r="F3282" s="162" t="s">
        <v>274</v>
      </c>
      <c r="G3282" s="162"/>
      <c r="O3282" s="162" t="s">
        <v>274</v>
      </c>
      <c r="P3282" s="162"/>
      <c r="R3282" s="162"/>
    </row>
    <row r="3283" spans="1:18" x14ac:dyDescent="0.2">
      <c r="A3283" t="s">
        <v>282</v>
      </c>
      <c r="B3283" t="s">
        <v>132</v>
      </c>
      <c r="C3283" t="s">
        <v>283</v>
      </c>
      <c r="F3283" s="162" t="s">
        <v>274</v>
      </c>
      <c r="G3283" s="162" t="str">
        <f t="shared" ref="G3283" si="1796">B3283</f>
        <v>H&amp;Sconv2000-3-4.txt</v>
      </c>
      <c r="H3283">
        <f t="shared" ref="H3283" si="1797">B3284</f>
        <v>392906</v>
      </c>
      <c r="I3283">
        <f t="shared" ref="I3283" si="1798">B3285</f>
        <v>358454</v>
      </c>
      <c r="J3283">
        <f t="shared" ref="J3283" si="1799">B3286</f>
        <v>358454</v>
      </c>
      <c r="K3283">
        <f t="shared" ref="K3283:L3283" si="1800">B3287</f>
        <v>358454</v>
      </c>
      <c r="L3283">
        <f t="shared" si="1800"/>
        <v>358454</v>
      </c>
      <c r="O3283" s="162" t="s">
        <v>274</v>
      </c>
      <c r="P3283" s="162"/>
      <c r="Q3283" s="162"/>
      <c r="R3283" s="162"/>
    </row>
    <row r="3284" spans="1:18" x14ac:dyDescent="0.2">
      <c r="A3284" t="s">
        <v>215</v>
      </c>
      <c r="B3284">
        <v>392906</v>
      </c>
      <c r="C3284" t="s">
        <v>284</v>
      </c>
      <c r="D3284">
        <v>21.962</v>
      </c>
      <c r="F3284" s="162" t="s">
        <v>274</v>
      </c>
      <c r="G3284" s="162"/>
      <c r="O3284" s="162" t="s">
        <v>274</v>
      </c>
      <c r="P3284" s="162"/>
      <c r="Q3284" s="162"/>
      <c r="R3284" s="162"/>
    </row>
    <row r="3285" spans="1:18" x14ac:dyDescent="0.2">
      <c r="A3285" t="s">
        <v>216</v>
      </c>
      <c r="B3285">
        <v>358454</v>
      </c>
      <c r="C3285" t="s">
        <v>284</v>
      </c>
      <c r="D3285">
        <v>1.3180000000000001</v>
      </c>
      <c r="F3285" s="162" t="s">
        <v>274</v>
      </c>
      <c r="G3285" s="162"/>
      <c r="O3285" s="162" t="s">
        <v>274</v>
      </c>
      <c r="P3285" s="162"/>
      <c r="Q3285" s="162"/>
      <c r="R3285" s="162"/>
    </row>
    <row r="3286" spans="1:18" x14ac:dyDescent="0.2">
      <c r="A3286" t="s">
        <v>285</v>
      </c>
      <c r="B3286">
        <v>358454</v>
      </c>
      <c r="F3286" s="162" t="s">
        <v>274</v>
      </c>
      <c r="G3286" s="162"/>
      <c r="O3286" s="162" t="s">
        <v>274</v>
      </c>
      <c r="P3286" s="162"/>
      <c r="Q3286" s="162"/>
      <c r="R3286" s="162"/>
    </row>
    <row r="3287" spans="1:18" x14ac:dyDescent="0.2">
      <c r="A3287" t="s">
        <v>286</v>
      </c>
      <c r="B3287">
        <v>358454</v>
      </c>
      <c r="C3287">
        <v>358454</v>
      </c>
      <c r="F3287" s="162" t="s">
        <v>274</v>
      </c>
      <c r="G3287" s="162"/>
      <c r="O3287" s="162" t="s">
        <v>274</v>
      </c>
      <c r="P3287" s="162"/>
      <c r="Q3287" s="162"/>
      <c r="R3287" s="162"/>
    </row>
    <row r="3288" spans="1:18" x14ac:dyDescent="0.2">
      <c r="A3288" t="s">
        <v>287</v>
      </c>
      <c r="B3288">
        <v>169063.742</v>
      </c>
      <c r="F3288" s="162" t="s">
        <v>274</v>
      </c>
      <c r="G3288" s="162"/>
      <c r="O3288" s="162" t="s">
        <v>274</v>
      </c>
      <c r="P3288" s="162"/>
      <c r="Q3288" s="162"/>
      <c r="R3288" s="162"/>
    </row>
    <row r="3289" spans="1:18" x14ac:dyDescent="0.2">
      <c r="A3289" t="s">
        <v>288</v>
      </c>
      <c r="B3289">
        <v>25248</v>
      </c>
      <c r="F3289" s="162" t="s">
        <v>274</v>
      </c>
      <c r="G3289" s="162"/>
      <c r="O3289" s="162" t="s">
        <v>274</v>
      </c>
      <c r="P3289" s="162"/>
      <c r="Q3289" s="162"/>
      <c r="R3289" s="162"/>
    </row>
    <row r="3290" spans="1:18" x14ac:dyDescent="0.2">
      <c r="A3290" t="s">
        <v>289</v>
      </c>
      <c r="B3290">
        <v>7362</v>
      </c>
      <c r="F3290" s="162" t="s">
        <v>274</v>
      </c>
      <c r="G3290" s="162"/>
      <c r="O3290" s="162" t="s">
        <v>274</v>
      </c>
      <c r="P3290" s="162"/>
      <c r="Q3290" s="162"/>
      <c r="R3290" s="162"/>
    </row>
    <row r="3291" spans="1:18" x14ac:dyDescent="0.2">
      <c r="F3291" s="162" t="s">
        <v>274</v>
      </c>
      <c r="G3291" s="162"/>
      <c r="O3291" s="162" t="s">
        <v>274</v>
      </c>
      <c r="P3291" s="162"/>
      <c r="Q3291" s="162"/>
      <c r="R3291" s="162"/>
    </row>
    <row r="3292" spans="1:18" x14ac:dyDescent="0.2">
      <c r="A3292" t="s">
        <v>290</v>
      </c>
      <c r="F3292" s="162" t="s">
        <v>274</v>
      </c>
      <c r="G3292" s="162"/>
      <c r="O3292" s="162" t="s">
        <v>274</v>
      </c>
      <c r="P3292" s="162"/>
      <c r="Q3292" s="162"/>
      <c r="R3292" s="162"/>
    </row>
    <row r="3293" spans="1:18" x14ac:dyDescent="0.2">
      <c r="A3293" t="s">
        <v>291</v>
      </c>
      <c r="B3293">
        <v>58</v>
      </c>
      <c r="F3293" s="162" t="s">
        <v>274</v>
      </c>
      <c r="G3293" s="162"/>
      <c r="O3293" s="162" t="s">
        <v>274</v>
      </c>
      <c r="P3293" s="162"/>
      <c r="Q3293" s="162"/>
      <c r="R3293" s="162"/>
    </row>
    <row r="3294" spans="1:18" x14ac:dyDescent="0.2">
      <c r="A3294" t="s">
        <v>292</v>
      </c>
      <c r="B3294">
        <v>0</v>
      </c>
      <c r="F3294" s="162" t="s">
        <v>274</v>
      </c>
      <c r="G3294" s="162"/>
      <c r="O3294" s="162" t="s">
        <v>274</v>
      </c>
      <c r="P3294" s="162"/>
      <c r="Q3294" s="162"/>
      <c r="R3294" s="162"/>
    </row>
    <row r="3295" spans="1:18" x14ac:dyDescent="0.2">
      <c r="A3295" t="s">
        <v>293</v>
      </c>
      <c r="B3295">
        <v>2247</v>
      </c>
      <c r="F3295" s="162" t="s">
        <v>274</v>
      </c>
      <c r="G3295" s="162"/>
      <c r="O3295" s="162" t="s">
        <v>274</v>
      </c>
      <c r="P3295" s="162"/>
      <c r="Q3295" s="162"/>
      <c r="R3295" s="162"/>
    </row>
    <row r="3296" spans="1:18" x14ac:dyDescent="0.2">
      <c r="A3296" t="s">
        <v>294</v>
      </c>
      <c r="B3296">
        <v>0</v>
      </c>
      <c r="F3296" s="162" t="s">
        <v>274</v>
      </c>
      <c r="G3296" s="162"/>
      <c r="O3296" s="162" t="s">
        <v>274</v>
      </c>
      <c r="P3296" s="162"/>
      <c r="Q3296" s="162"/>
      <c r="R3296" s="162"/>
    </row>
    <row r="3297" spans="1:18" x14ac:dyDescent="0.2">
      <c r="A3297" t="s">
        <v>295</v>
      </c>
      <c r="B3297">
        <v>0</v>
      </c>
      <c r="F3297" s="162" t="s">
        <v>274</v>
      </c>
      <c r="G3297" s="162"/>
      <c r="O3297" s="162" t="s">
        <v>274</v>
      </c>
      <c r="P3297" s="162"/>
      <c r="Q3297" s="162"/>
      <c r="R3297" s="162"/>
    </row>
    <row r="3298" spans="1:18" x14ac:dyDescent="0.2">
      <c r="A3298" t="s">
        <v>296</v>
      </c>
      <c r="B3298">
        <v>0.9032</v>
      </c>
      <c r="F3298" s="162" t="s">
        <v>274</v>
      </c>
      <c r="G3298" s="162"/>
      <c r="O3298" s="162" t="s">
        <v>274</v>
      </c>
      <c r="P3298" s="162"/>
      <c r="R3298" s="162"/>
    </row>
    <row r="3299" spans="1:18" x14ac:dyDescent="0.2">
      <c r="F3299" s="162" t="s">
        <v>274</v>
      </c>
      <c r="G3299" s="162"/>
      <c r="O3299" s="162" t="s">
        <v>274</v>
      </c>
      <c r="P3299" s="162"/>
      <c r="Q3299" s="162"/>
      <c r="R3299" s="162"/>
    </row>
    <row r="3300" spans="1:18" x14ac:dyDescent="0.2">
      <c r="A3300" t="s">
        <v>282</v>
      </c>
      <c r="B3300" t="s">
        <v>133</v>
      </c>
      <c r="C3300" t="s">
        <v>283</v>
      </c>
      <c r="F3300" s="162" t="s">
        <v>274</v>
      </c>
      <c r="G3300" s="162" t="str">
        <f t="shared" ref="G3300" si="1801">B3300</f>
        <v>H&amp;Sconv2000-3-5.txt</v>
      </c>
      <c r="H3300">
        <f t="shared" ref="H3300" si="1802">B3301</f>
        <v>399597</v>
      </c>
      <c r="I3300">
        <f t="shared" ref="I3300" si="1803">B3302</f>
        <v>367123</v>
      </c>
      <c r="J3300">
        <f t="shared" ref="J3300" si="1804">B3303</f>
        <v>367123</v>
      </c>
      <c r="K3300">
        <f t="shared" ref="K3300:L3300" si="1805">B3304</f>
        <v>367123</v>
      </c>
      <c r="L3300">
        <f t="shared" si="1805"/>
        <v>367123</v>
      </c>
      <c r="O3300" s="162" t="s">
        <v>274</v>
      </c>
      <c r="P3300" s="162"/>
      <c r="Q3300" s="162"/>
      <c r="R3300" s="162"/>
    </row>
    <row r="3301" spans="1:18" x14ac:dyDescent="0.2">
      <c r="A3301" t="s">
        <v>215</v>
      </c>
      <c r="B3301">
        <v>399597</v>
      </c>
      <c r="C3301" t="s">
        <v>284</v>
      </c>
      <c r="D3301">
        <v>19.184999999999999</v>
      </c>
      <c r="F3301" s="162" t="s">
        <v>274</v>
      </c>
      <c r="G3301" s="162"/>
      <c r="O3301" s="162" t="s">
        <v>274</v>
      </c>
      <c r="P3301" s="162"/>
      <c r="Q3301" s="162"/>
      <c r="R3301" s="162"/>
    </row>
    <row r="3302" spans="1:18" x14ac:dyDescent="0.2">
      <c r="A3302" t="s">
        <v>216</v>
      </c>
      <c r="B3302">
        <v>367123</v>
      </c>
      <c r="C3302" t="s">
        <v>284</v>
      </c>
      <c r="D3302">
        <v>1.2569999999999999</v>
      </c>
      <c r="F3302" s="162" t="s">
        <v>274</v>
      </c>
      <c r="G3302" s="162"/>
      <c r="O3302" s="162" t="s">
        <v>274</v>
      </c>
      <c r="P3302" s="162"/>
      <c r="Q3302" s="162"/>
      <c r="R3302" s="162"/>
    </row>
    <row r="3303" spans="1:18" x14ac:dyDescent="0.2">
      <c r="A3303" t="s">
        <v>285</v>
      </c>
      <c r="B3303">
        <v>367123</v>
      </c>
      <c r="F3303" s="162" t="s">
        <v>274</v>
      </c>
      <c r="G3303" s="162"/>
      <c r="O3303" s="162" t="s">
        <v>274</v>
      </c>
      <c r="P3303" s="162"/>
      <c r="Q3303" s="162"/>
      <c r="R3303" s="162"/>
    </row>
    <row r="3304" spans="1:18" x14ac:dyDescent="0.2">
      <c r="A3304" t="s">
        <v>286</v>
      </c>
      <c r="B3304">
        <v>367123</v>
      </c>
      <c r="C3304">
        <v>367123</v>
      </c>
      <c r="F3304" s="162" t="s">
        <v>274</v>
      </c>
      <c r="G3304" s="162"/>
      <c r="O3304" s="162" t="s">
        <v>274</v>
      </c>
      <c r="P3304" s="162"/>
      <c r="Q3304" s="162"/>
      <c r="R3304" s="162"/>
    </row>
    <row r="3305" spans="1:18" x14ac:dyDescent="0.2">
      <c r="A3305" t="s">
        <v>287</v>
      </c>
      <c r="B3305">
        <v>162597.98300000001</v>
      </c>
      <c r="F3305" s="162" t="s">
        <v>274</v>
      </c>
      <c r="G3305" s="162"/>
      <c r="O3305" s="162" t="s">
        <v>274</v>
      </c>
      <c r="P3305" s="162"/>
      <c r="Q3305" s="162"/>
      <c r="R3305" s="162"/>
    </row>
    <row r="3306" spans="1:18" x14ac:dyDescent="0.2">
      <c r="A3306" t="s">
        <v>288</v>
      </c>
      <c r="B3306">
        <v>26284</v>
      </c>
      <c r="F3306" s="162" t="s">
        <v>274</v>
      </c>
      <c r="G3306" s="162"/>
      <c r="O3306" s="162" t="s">
        <v>274</v>
      </c>
      <c r="P3306" s="162"/>
      <c r="Q3306" s="162"/>
      <c r="R3306" s="162"/>
    </row>
    <row r="3307" spans="1:18" x14ac:dyDescent="0.2">
      <c r="A3307" t="s">
        <v>289</v>
      </c>
      <c r="B3307">
        <v>7713</v>
      </c>
      <c r="F3307" s="162" t="s">
        <v>274</v>
      </c>
      <c r="G3307" s="162"/>
      <c r="O3307" s="162" t="s">
        <v>274</v>
      </c>
      <c r="P3307" s="162"/>
      <c r="Q3307" s="162"/>
      <c r="R3307" s="162"/>
    </row>
    <row r="3308" spans="1:18" x14ac:dyDescent="0.2">
      <c r="F3308" s="162" t="s">
        <v>274</v>
      </c>
      <c r="G3308" s="162"/>
      <c r="O3308" s="162" t="s">
        <v>274</v>
      </c>
      <c r="P3308" s="162"/>
      <c r="Q3308" s="162"/>
      <c r="R3308" s="162"/>
    </row>
    <row r="3309" spans="1:18" x14ac:dyDescent="0.2">
      <c r="A3309" t="s">
        <v>290</v>
      </c>
      <c r="F3309" s="162" t="s">
        <v>274</v>
      </c>
      <c r="G3309" s="162"/>
      <c r="O3309" s="162" t="s">
        <v>274</v>
      </c>
      <c r="P3309" s="162"/>
      <c r="Q3309" s="162"/>
      <c r="R3309" s="162"/>
    </row>
    <row r="3310" spans="1:18" x14ac:dyDescent="0.2">
      <c r="A3310" t="s">
        <v>291</v>
      </c>
      <c r="B3310">
        <v>65</v>
      </c>
      <c r="F3310" s="162" t="s">
        <v>274</v>
      </c>
      <c r="G3310" s="162"/>
      <c r="O3310" s="162" t="s">
        <v>274</v>
      </c>
      <c r="P3310" s="162"/>
      <c r="Q3310" s="162"/>
      <c r="R3310" s="162"/>
    </row>
    <row r="3311" spans="1:18" x14ac:dyDescent="0.2">
      <c r="A3311" t="s">
        <v>292</v>
      </c>
      <c r="B3311">
        <v>0</v>
      </c>
      <c r="F3311" s="162" t="s">
        <v>274</v>
      </c>
      <c r="G3311" s="162"/>
      <c r="O3311" s="162" t="s">
        <v>274</v>
      </c>
      <c r="P3311" s="162"/>
      <c r="Q3311" s="162"/>
      <c r="R3311" s="162"/>
    </row>
    <row r="3312" spans="1:18" x14ac:dyDescent="0.2">
      <c r="A3312" t="s">
        <v>293</v>
      </c>
      <c r="B3312">
        <v>2289</v>
      </c>
      <c r="F3312" s="162" t="s">
        <v>274</v>
      </c>
      <c r="G3312" s="162"/>
      <c r="O3312" s="162" t="s">
        <v>274</v>
      </c>
      <c r="P3312" s="162"/>
      <c r="Q3312" s="162"/>
      <c r="R3312" s="162"/>
    </row>
    <row r="3313" spans="1:18" x14ac:dyDescent="0.2">
      <c r="A3313" t="s">
        <v>294</v>
      </c>
      <c r="B3313">
        <v>0</v>
      </c>
      <c r="F3313" s="162" t="s">
        <v>274</v>
      </c>
      <c r="G3313" s="162"/>
      <c r="O3313" s="162" t="s">
        <v>274</v>
      </c>
      <c r="P3313" s="162"/>
      <c r="Q3313" s="162"/>
      <c r="R3313" s="162"/>
    </row>
    <row r="3314" spans="1:18" x14ac:dyDescent="0.2">
      <c r="A3314" t="s">
        <v>295</v>
      </c>
      <c r="B3314">
        <v>0</v>
      </c>
      <c r="F3314" s="162" t="s">
        <v>274</v>
      </c>
      <c r="G3314" s="162"/>
      <c r="O3314" s="162" t="s">
        <v>274</v>
      </c>
      <c r="P3314" s="162"/>
      <c r="R3314" s="162"/>
    </row>
    <row r="3315" spans="1:18" x14ac:dyDescent="0.2">
      <c r="A3315" t="s">
        <v>296</v>
      </c>
      <c r="B3315">
        <v>0.9032</v>
      </c>
      <c r="F3315" s="162" t="s">
        <v>274</v>
      </c>
      <c r="G3315" s="162"/>
      <c r="O3315" s="162" t="s">
        <v>274</v>
      </c>
      <c r="P3315" s="162"/>
      <c r="Q3315" s="162"/>
      <c r="R3315" s="162"/>
    </row>
    <row r="3316" spans="1:18" x14ac:dyDescent="0.2">
      <c r="F3316" s="162" t="s">
        <v>274</v>
      </c>
      <c r="G3316" s="162"/>
      <c r="O3316" s="162" t="s">
        <v>274</v>
      </c>
      <c r="P3316" s="162"/>
      <c r="Q3316" s="162"/>
      <c r="R3316" s="162"/>
    </row>
    <row r="3317" spans="1:18" x14ac:dyDescent="0.2">
      <c r="A3317" t="s">
        <v>282</v>
      </c>
      <c r="B3317" t="s">
        <v>134</v>
      </c>
      <c r="C3317" t="s">
        <v>283</v>
      </c>
      <c r="F3317" s="162" t="s">
        <v>274</v>
      </c>
      <c r="G3317" s="162" t="str">
        <f t="shared" ref="G3317" si="1806">B3317</f>
        <v>H&amp;Sconv2000-3-6.txt</v>
      </c>
      <c r="H3317">
        <f t="shared" ref="H3317" si="1807">B3318</f>
        <v>400412</v>
      </c>
      <c r="I3317">
        <f t="shared" ref="I3317" si="1808">B3319</f>
        <v>366550</v>
      </c>
      <c r="J3317">
        <f t="shared" ref="J3317" si="1809">B3320</f>
        <v>366550</v>
      </c>
      <c r="K3317">
        <f t="shared" ref="K3317:L3317" si="1810">B3321</f>
        <v>366550</v>
      </c>
      <c r="L3317">
        <f t="shared" si="1810"/>
        <v>366550</v>
      </c>
      <c r="O3317" s="162" t="s">
        <v>274</v>
      </c>
      <c r="P3317" s="162"/>
      <c r="Q3317" s="162"/>
      <c r="R3317" s="162"/>
    </row>
    <row r="3318" spans="1:18" x14ac:dyDescent="0.2">
      <c r="A3318" t="s">
        <v>215</v>
      </c>
      <c r="B3318">
        <v>400412</v>
      </c>
      <c r="C3318" t="s">
        <v>284</v>
      </c>
      <c r="D3318">
        <v>18.832000000000001</v>
      </c>
      <c r="F3318" s="162" t="s">
        <v>274</v>
      </c>
      <c r="G3318" s="162"/>
      <c r="O3318" s="162" t="s">
        <v>274</v>
      </c>
      <c r="P3318" s="162"/>
      <c r="Q3318" s="162"/>
      <c r="R3318" s="162"/>
    </row>
    <row r="3319" spans="1:18" x14ac:dyDescent="0.2">
      <c r="A3319" t="s">
        <v>216</v>
      </c>
      <c r="B3319">
        <v>366550</v>
      </c>
      <c r="C3319" t="s">
        <v>284</v>
      </c>
      <c r="D3319">
        <v>1.0129999999999999</v>
      </c>
      <c r="F3319" s="162" t="s">
        <v>274</v>
      </c>
      <c r="G3319" s="162"/>
      <c r="O3319" s="162" t="s">
        <v>274</v>
      </c>
      <c r="P3319" s="162"/>
      <c r="Q3319" s="162"/>
      <c r="R3319" s="162"/>
    </row>
    <row r="3320" spans="1:18" x14ac:dyDescent="0.2">
      <c r="A3320" t="s">
        <v>285</v>
      </c>
      <c r="B3320">
        <v>366550</v>
      </c>
      <c r="F3320" s="162" t="s">
        <v>274</v>
      </c>
      <c r="G3320" s="162"/>
      <c r="O3320" s="162" t="s">
        <v>274</v>
      </c>
      <c r="P3320" s="162"/>
      <c r="Q3320" s="162"/>
      <c r="R3320" s="162"/>
    </row>
    <row r="3321" spans="1:18" x14ac:dyDescent="0.2">
      <c r="A3321" t="s">
        <v>286</v>
      </c>
      <c r="B3321">
        <v>366550</v>
      </c>
      <c r="C3321">
        <v>366550</v>
      </c>
      <c r="F3321" s="162" t="s">
        <v>274</v>
      </c>
      <c r="G3321" s="162"/>
      <c r="O3321" s="162" t="s">
        <v>274</v>
      </c>
      <c r="P3321" s="162"/>
      <c r="Q3321" s="162"/>
      <c r="R3321" s="162"/>
    </row>
    <row r="3322" spans="1:18" x14ac:dyDescent="0.2">
      <c r="A3322" t="s">
        <v>287</v>
      </c>
      <c r="B3322">
        <v>157857.421</v>
      </c>
      <c r="F3322" s="162" t="s">
        <v>274</v>
      </c>
      <c r="G3322" s="162"/>
      <c r="O3322" s="162" t="s">
        <v>274</v>
      </c>
      <c r="P3322" s="162"/>
      <c r="Q3322" s="162"/>
      <c r="R3322" s="162"/>
    </row>
    <row r="3323" spans="1:18" x14ac:dyDescent="0.2">
      <c r="A3323" t="s">
        <v>288</v>
      </c>
      <c r="B3323">
        <v>41750</v>
      </c>
      <c r="F3323" s="162" t="s">
        <v>274</v>
      </c>
      <c r="G3323" s="162"/>
      <c r="O3323" s="162" t="s">
        <v>274</v>
      </c>
      <c r="P3323" s="162"/>
      <c r="Q3323" s="162"/>
      <c r="R3323" s="162"/>
    </row>
    <row r="3324" spans="1:18" x14ac:dyDescent="0.2">
      <c r="A3324" t="s">
        <v>289</v>
      </c>
      <c r="B3324">
        <v>12244</v>
      </c>
      <c r="F3324" s="162" t="s">
        <v>274</v>
      </c>
      <c r="G3324" s="162"/>
      <c r="O3324" s="162" t="s">
        <v>274</v>
      </c>
      <c r="P3324" s="162"/>
      <c r="Q3324" s="162"/>
      <c r="R3324" s="162"/>
    </row>
    <row r="3325" spans="1:18" x14ac:dyDescent="0.2">
      <c r="F3325" s="162" t="s">
        <v>274</v>
      </c>
      <c r="G3325" s="162"/>
      <c r="O3325" s="162" t="s">
        <v>274</v>
      </c>
      <c r="P3325" s="162"/>
      <c r="Q3325" s="162"/>
      <c r="R3325" s="162"/>
    </row>
    <row r="3326" spans="1:18" x14ac:dyDescent="0.2">
      <c r="A3326" t="s">
        <v>290</v>
      </c>
      <c r="F3326" s="162" t="s">
        <v>274</v>
      </c>
      <c r="G3326" s="162"/>
      <c r="O3326" s="162" t="s">
        <v>274</v>
      </c>
      <c r="P3326" s="162"/>
      <c r="Q3326" s="162"/>
      <c r="R3326" s="162"/>
    </row>
    <row r="3327" spans="1:18" x14ac:dyDescent="0.2">
      <c r="A3327" t="s">
        <v>291</v>
      </c>
      <c r="B3327">
        <v>66</v>
      </c>
      <c r="F3327" s="162" t="s">
        <v>274</v>
      </c>
      <c r="G3327" s="162"/>
      <c r="O3327" s="162" t="s">
        <v>274</v>
      </c>
      <c r="P3327" s="162"/>
      <c r="Q3327" s="162"/>
      <c r="R3327" s="162"/>
    </row>
    <row r="3328" spans="1:18" x14ac:dyDescent="0.2">
      <c r="A3328" t="s">
        <v>292</v>
      </c>
      <c r="B3328">
        <v>0</v>
      </c>
      <c r="F3328" s="162" t="s">
        <v>274</v>
      </c>
      <c r="G3328" s="162"/>
      <c r="O3328" s="162" t="s">
        <v>274</v>
      </c>
      <c r="P3328" s="162"/>
      <c r="Q3328" s="162"/>
      <c r="R3328" s="162"/>
    </row>
    <row r="3329" spans="1:18" x14ac:dyDescent="0.2">
      <c r="A3329" t="s">
        <v>293</v>
      </c>
      <c r="B3329">
        <v>4145</v>
      </c>
      <c r="F3329" s="162" t="s">
        <v>274</v>
      </c>
      <c r="G3329" s="162"/>
      <c r="O3329" s="162" t="s">
        <v>274</v>
      </c>
      <c r="P3329" s="162"/>
      <c r="Q3329" s="162"/>
      <c r="R3329" s="162"/>
    </row>
    <row r="3330" spans="1:18" x14ac:dyDescent="0.2">
      <c r="A3330" t="s">
        <v>294</v>
      </c>
      <c r="B3330">
        <v>0</v>
      </c>
      <c r="F3330" s="162" t="s">
        <v>274</v>
      </c>
      <c r="G3330" s="162"/>
      <c r="O3330" s="162" t="s">
        <v>274</v>
      </c>
      <c r="P3330" s="162"/>
      <c r="R3330" s="162"/>
    </row>
    <row r="3331" spans="1:18" x14ac:dyDescent="0.2">
      <c r="A3331" t="s">
        <v>295</v>
      </c>
      <c r="B3331">
        <v>0</v>
      </c>
      <c r="F3331" s="162" t="s">
        <v>274</v>
      </c>
      <c r="G3331" s="162"/>
      <c r="O3331" s="162" t="s">
        <v>274</v>
      </c>
      <c r="P3331" s="162"/>
      <c r="Q3331" s="162"/>
      <c r="R3331" s="162"/>
    </row>
    <row r="3332" spans="1:18" x14ac:dyDescent="0.2">
      <c r="A3332" t="s">
        <v>296</v>
      </c>
      <c r="B3332">
        <v>0.90449999999999997</v>
      </c>
      <c r="F3332" s="162" t="s">
        <v>274</v>
      </c>
      <c r="G3332" s="162"/>
      <c r="O3332" s="162" t="s">
        <v>274</v>
      </c>
      <c r="P3332" s="162"/>
      <c r="Q3332" s="162"/>
      <c r="R3332" s="162"/>
    </row>
    <row r="3333" spans="1:18" x14ac:dyDescent="0.2">
      <c r="F3333" s="162" t="s">
        <v>274</v>
      </c>
      <c r="G3333" s="162"/>
      <c r="O3333" s="162" t="s">
        <v>274</v>
      </c>
      <c r="P3333" s="162"/>
      <c r="Q3333" s="162"/>
      <c r="R3333" s="162"/>
    </row>
    <row r="3334" spans="1:18" x14ac:dyDescent="0.2">
      <c r="A3334" t="s">
        <v>282</v>
      </c>
      <c r="B3334" t="s">
        <v>135</v>
      </c>
      <c r="C3334" t="s">
        <v>283</v>
      </c>
      <c r="F3334" s="162" t="s">
        <v>274</v>
      </c>
      <c r="G3334" s="162" t="str">
        <f t="shared" ref="G3334" si="1811">B3334</f>
        <v>H&amp;Sconv2000-3-7.txt</v>
      </c>
      <c r="H3334">
        <f t="shared" ref="H3334" si="1812">B3335</f>
        <v>396117</v>
      </c>
      <c r="I3334">
        <f t="shared" ref="I3334" si="1813">B3336</f>
        <v>362372</v>
      </c>
      <c r="J3334">
        <f t="shared" ref="J3334" si="1814">B3337</f>
        <v>362372</v>
      </c>
      <c r="K3334">
        <f t="shared" ref="K3334:L3334" si="1815">B3338</f>
        <v>362372</v>
      </c>
      <c r="L3334">
        <f t="shared" si="1815"/>
        <v>362372</v>
      </c>
      <c r="O3334" s="162" t="s">
        <v>274</v>
      </c>
      <c r="P3334" s="162"/>
      <c r="Q3334" s="162"/>
      <c r="R3334" s="162"/>
    </row>
    <row r="3335" spans="1:18" x14ac:dyDescent="0.2">
      <c r="A3335" t="s">
        <v>215</v>
      </c>
      <c r="B3335">
        <v>396117</v>
      </c>
      <c r="C3335" t="s">
        <v>284</v>
      </c>
      <c r="D3335">
        <v>33.475999999999999</v>
      </c>
      <c r="F3335" s="162" t="s">
        <v>274</v>
      </c>
      <c r="G3335" s="162"/>
      <c r="O3335" s="162" t="s">
        <v>274</v>
      </c>
      <c r="P3335" s="162"/>
      <c r="Q3335" s="162"/>
      <c r="R3335" s="162"/>
    </row>
    <row r="3336" spans="1:18" x14ac:dyDescent="0.2">
      <c r="A3336" t="s">
        <v>216</v>
      </c>
      <c r="B3336">
        <v>362372</v>
      </c>
      <c r="C3336" t="s">
        <v>284</v>
      </c>
      <c r="D3336">
        <v>1</v>
      </c>
      <c r="F3336" s="162" t="s">
        <v>274</v>
      </c>
      <c r="G3336" s="162"/>
      <c r="O3336" s="162" t="s">
        <v>274</v>
      </c>
      <c r="P3336" s="162"/>
      <c r="Q3336" s="162"/>
      <c r="R3336" s="162"/>
    </row>
    <row r="3337" spans="1:18" x14ac:dyDescent="0.2">
      <c r="A3337" t="s">
        <v>285</v>
      </c>
      <c r="B3337">
        <v>362372</v>
      </c>
      <c r="F3337" s="162" t="s">
        <v>274</v>
      </c>
      <c r="G3337" s="162"/>
      <c r="O3337" s="162" t="s">
        <v>274</v>
      </c>
      <c r="P3337" s="162"/>
      <c r="Q3337" s="162"/>
      <c r="R3337" s="162"/>
    </row>
    <row r="3338" spans="1:18" x14ac:dyDescent="0.2">
      <c r="A3338" t="s">
        <v>286</v>
      </c>
      <c r="B3338">
        <v>362372</v>
      </c>
      <c r="C3338">
        <v>362372</v>
      </c>
      <c r="F3338" s="162" t="s">
        <v>274</v>
      </c>
      <c r="G3338" s="162"/>
      <c r="O3338" s="162" t="s">
        <v>274</v>
      </c>
      <c r="P3338" s="162"/>
      <c r="Q3338" s="162"/>
      <c r="R3338" s="162"/>
    </row>
    <row r="3339" spans="1:18" x14ac:dyDescent="0.2">
      <c r="A3339" t="s">
        <v>287</v>
      </c>
      <c r="B3339">
        <v>160539.283</v>
      </c>
      <c r="F3339" s="162" t="s">
        <v>274</v>
      </c>
      <c r="G3339" s="162"/>
      <c r="O3339" s="162" t="s">
        <v>274</v>
      </c>
      <c r="P3339" s="162"/>
      <c r="Q3339" s="162"/>
      <c r="R3339" s="162"/>
    </row>
    <row r="3340" spans="1:18" x14ac:dyDescent="0.2">
      <c r="A3340" t="s">
        <v>288</v>
      </c>
      <c r="B3340">
        <v>40240</v>
      </c>
      <c r="F3340" s="162" t="s">
        <v>274</v>
      </c>
      <c r="G3340" s="162"/>
      <c r="O3340" s="162" t="s">
        <v>274</v>
      </c>
      <c r="P3340" s="162"/>
      <c r="Q3340" s="162"/>
      <c r="R3340" s="162"/>
    </row>
    <row r="3341" spans="1:18" x14ac:dyDescent="0.2">
      <c r="A3341" t="s">
        <v>289</v>
      </c>
      <c r="B3341">
        <v>11946</v>
      </c>
      <c r="F3341" s="162" t="s">
        <v>274</v>
      </c>
      <c r="G3341" s="162"/>
      <c r="O3341" s="162" t="s">
        <v>274</v>
      </c>
      <c r="P3341" s="162"/>
      <c r="Q3341" s="162"/>
      <c r="R3341" s="162"/>
    </row>
    <row r="3342" spans="1:18" x14ac:dyDescent="0.2">
      <c r="F3342" s="162" t="s">
        <v>274</v>
      </c>
      <c r="G3342" s="162"/>
      <c r="O3342" s="162" t="s">
        <v>274</v>
      </c>
      <c r="P3342" s="162"/>
      <c r="Q3342" s="162"/>
      <c r="R3342" s="162"/>
    </row>
    <row r="3343" spans="1:18" x14ac:dyDescent="0.2">
      <c r="A3343" t="s">
        <v>290</v>
      </c>
      <c r="F3343" s="162" t="s">
        <v>274</v>
      </c>
      <c r="G3343" s="162"/>
      <c r="O3343" s="162" t="s">
        <v>274</v>
      </c>
      <c r="P3343" s="162"/>
      <c r="Q3343" s="162"/>
      <c r="R3343" s="162"/>
    </row>
    <row r="3344" spans="1:18" x14ac:dyDescent="0.2">
      <c r="A3344" t="s">
        <v>291</v>
      </c>
      <c r="B3344">
        <v>68</v>
      </c>
      <c r="F3344" s="162" t="s">
        <v>274</v>
      </c>
      <c r="G3344" s="162"/>
      <c r="O3344" s="162" t="s">
        <v>274</v>
      </c>
      <c r="P3344" s="162"/>
      <c r="Q3344" s="162"/>
      <c r="R3344" s="162"/>
    </row>
    <row r="3345" spans="1:18" x14ac:dyDescent="0.2">
      <c r="A3345" t="s">
        <v>292</v>
      </c>
      <c r="B3345">
        <v>0</v>
      </c>
      <c r="F3345" s="162" t="s">
        <v>274</v>
      </c>
      <c r="G3345" s="162"/>
      <c r="O3345" s="162" t="s">
        <v>274</v>
      </c>
      <c r="P3345" s="162"/>
      <c r="Q3345" s="162"/>
      <c r="R3345" s="162"/>
    </row>
    <row r="3346" spans="1:18" x14ac:dyDescent="0.2">
      <c r="A3346" t="s">
        <v>293</v>
      </c>
      <c r="B3346">
        <v>4026</v>
      </c>
      <c r="F3346" s="162" t="s">
        <v>274</v>
      </c>
      <c r="G3346" s="162"/>
      <c r="O3346" s="162" t="s">
        <v>274</v>
      </c>
      <c r="P3346" s="162"/>
      <c r="R3346" s="162"/>
    </row>
    <row r="3347" spans="1:18" x14ac:dyDescent="0.2">
      <c r="A3347" t="s">
        <v>294</v>
      </c>
      <c r="B3347">
        <v>0</v>
      </c>
      <c r="F3347" s="162" t="s">
        <v>274</v>
      </c>
      <c r="G3347" s="162"/>
      <c r="O3347" s="162" t="s">
        <v>274</v>
      </c>
      <c r="P3347" s="162"/>
      <c r="Q3347" s="162"/>
      <c r="R3347" s="162"/>
    </row>
    <row r="3348" spans="1:18" x14ac:dyDescent="0.2">
      <c r="A3348" t="s">
        <v>295</v>
      </c>
      <c r="B3348">
        <v>0</v>
      </c>
      <c r="F3348" s="162" t="s">
        <v>274</v>
      </c>
      <c r="G3348" s="162"/>
      <c r="O3348" s="162" t="s">
        <v>274</v>
      </c>
      <c r="P3348" s="162"/>
      <c r="Q3348" s="162"/>
      <c r="R3348" s="162"/>
    </row>
    <row r="3349" spans="1:18" x14ac:dyDescent="0.2">
      <c r="A3349" t="s">
        <v>296</v>
      </c>
      <c r="B3349">
        <v>0.9012</v>
      </c>
      <c r="F3349" s="162" t="s">
        <v>274</v>
      </c>
      <c r="G3349" s="162"/>
      <c r="O3349" s="162" t="s">
        <v>274</v>
      </c>
      <c r="P3349" s="162"/>
      <c r="Q3349" s="162"/>
      <c r="R3349" s="162"/>
    </row>
    <row r="3350" spans="1:18" x14ac:dyDescent="0.2">
      <c r="F3350" s="162" t="s">
        <v>274</v>
      </c>
      <c r="G3350" s="162"/>
      <c r="O3350" s="162" t="s">
        <v>274</v>
      </c>
      <c r="P3350" s="162"/>
      <c r="Q3350" s="162"/>
      <c r="R3350" s="162"/>
    </row>
    <row r="3351" spans="1:18" x14ac:dyDescent="0.2">
      <c r="A3351" t="s">
        <v>282</v>
      </c>
      <c r="B3351" t="s">
        <v>136</v>
      </c>
      <c r="C3351" t="s">
        <v>283</v>
      </c>
      <c r="F3351" s="162" t="s">
        <v>274</v>
      </c>
      <c r="G3351" s="162" t="str">
        <f t="shared" ref="G3351" si="1816">B3351</f>
        <v>H&amp;Sconv2000-3-8.txt</v>
      </c>
      <c r="H3351">
        <f t="shared" ref="H3351" si="1817">B3352</f>
        <v>406529</v>
      </c>
      <c r="I3351">
        <f t="shared" ref="I3351" si="1818">B3353</f>
        <v>373373</v>
      </c>
      <c r="J3351">
        <f t="shared" ref="J3351" si="1819">B3354</f>
        <v>373373</v>
      </c>
      <c r="K3351">
        <f t="shared" ref="K3351:L3351" si="1820">B3355</f>
        <v>373373</v>
      </c>
      <c r="L3351">
        <f t="shared" si="1820"/>
        <v>373373</v>
      </c>
      <c r="O3351" s="162" t="s">
        <v>274</v>
      </c>
      <c r="P3351" s="162"/>
      <c r="Q3351" s="162"/>
      <c r="R3351" s="162"/>
    </row>
    <row r="3352" spans="1:18" x14ac:dyDescent="0.2">
      <c r="A3352" t="s">
        <v>215</v>
      </c>
      <c r="B3352">
        <v>406529</v>
      </c>
      <c r="C3352" t="s">
        <v>284</v>
      </c>
      <c r="D3352">
        <v>13.945</v>
      </c>
      <c r="F3352" s="162" t="s">
        <v>274</v>
      </c>
      <c r="G3352" s="162"/>
      <c r="O3352" s="162" t="s">
        <v>274</v>
      </c>
      <c r="P3352" s="162"/>
      <c r="Q3352" s="162"/>
      <c r="R3352" s="162"/>
    </row>
    <row r="3353" spans="1:18" x14ac:dyDescent="0.2">
      <c r="A3353" t="s">
        <v>216</v>
      </c>
      <c r="B3353">
        <v>373373</v>
      </c>
      <c r="C3353" t="s">
        <v>284</v>
      </c>
      <c r="D3353">
        <v>0.81100000000000005</v>
      </c>
      <c r="F3353" s="162" t="s">
        <v>274</v>
      </c>
      <c r="G3353" s="162"/>
      <c r="O3353" s="162" t="s">
        <v>274</v>
      </c>
      <c r="P3353" s="162"/>
      <c r="Q3353" s="162"/>
      <c r="R3353" s="162"/>
    </row>
    <row r="3354" spans="1:18" x14ac:dyDescent="0.2">
      <c r="A3354" t="s">
        <v>285</v>
      </c>
      <c r="B3354">
        <v>373373</v>
      </c>
      <c r="F3354" s="162" t="s">
        <v>274</v>
      </c>
      <c r="G3354" s="162"/>
      <c r="O3354" s="162" t="s">
        <v>274</v>
      </c>
      <c r="P3354" s="162"/>
      <c r="Q3354" s="162"/>
      <c r="R3354" s="162"/>
    </row>
    <row r="3355" spans="1:18" x14ac:dyDescent="0.2">
      <c r="A3355" t="s">
        <v>286</v>
      </c>
      <c r="B3355">
        <v>373373</v>
      </c>
      <c r="C3355">
        <v>373373</v>
      </c>
      <c r="F3355" s="162" t="s">
        <v>274</v>
      </c>
      <c r="G3355" s="162"/>
      <c r="O3355" s="162" t="s">
        <v>274</v>
      </c>
      <c r="P3355" s="162"/>
      <c r="Q3355" s="162"/>
      <c r="R3355" s="162"/>
    </row>
    <row r="3356" spans="1:18" x14ac:dyDescent="0.2">
      <c r="A3356" t="s">
        <v>287</v>
      </c>
      <c r="B3356">
        <v>160938.38</v>
      </c>
      <c r="F3356" s="162" t="s">
        <v>274</v>
      </c>
      <c r="G3356" s="162"/>
      <c r="O3356" s="162" t="s">
        <v>274</v>
      </c>
      <c r="P3356" s="162"/>
      <c r="Q3356" s="162"/>
      <c r="R3356" s="162"/>
    </row>
    <row r="3357" spans="1:18" x14ac:dyDescent="0.2">
      <c r="A3357" t="s">
        <v>288</v>
      </c>
      <c r="B3357">
        <v>38956</v>
      </c>
      <c r="F3357" s="162" t="s">
        <v>274</v>
      </c>
      <c r="G3357" s="162"/>
      <c r="O3357" s="162" t="s">
        <v>274</v>
      </c>
      <c r="P3357" s="162"/>
      <c r="Q3357" s="162"/>
      <c r="R3357" s="162"/>
    </row>
    <row r="3358" spans="1:18" x14ac:dyDescent="0.2">
      <c r="A3358" t="s">
        <v>289</v>
      </c>
      <c r="B3358">
        <v>11421</v>
      </c>
      <c r="F3358" s="162" t="s">
        <v>274</v>
      </c>
      <c r="G3358" s="162"/>
      <c r="O3358" s="162" t="s">
        <v>274</v>
      </c>
      <c r="P3358" s="162"/>
      <c r="Q3358" s="162"/>
      <c r="R3358" s="162"/>
    </row>
    <row r="3359" spans="1:18" x14ac:dyDescent="0.2">
      <c r="F3359" s="162" t="s">
        <v>274</v>
      </c>
      <c r="G3359" s="162"/>
      <c r="O3359" s="162" t="s">
        <v>274</v>
      </c>
      <c r="P3359" s="162"/>
      <c r="Q3359" s="162"/>
      <c r="R3359" s="162"/>
    </row>
    <row r="3360" spans="1:18" x14ac:dyDescent="0.2">
      <c r="A3360" t="s">
        <v>290</v>
      </c>
      <c r="F3360" s="162" t="s">
        <v>274</v>
      </c>
      <c r="G3360" s="162"/>
      <c r="O3360" s="162" t="s">
        <v>274</v>
      </c>
      <c r="P3360" s="162"/>
      <c r="Q3360" s="162"/>
      <c r="R3360" s="162"/>
    </row>
    <row r="3361" spans="1:18" x14ac:dyDescent="0.2">
      <c r="A3361" t="s">
        <v>291</v>
      </c>
      <c r="B3361">
        <v>66</v>
      </c>
      <c r="F3361" s="162" t="s">
        <v>274</v>
      </c>
      <c r="G3361" s="162"/>
      <c r="O3361" s="162" t="s">
        <v>274</v>
      </c>
      <c r="P3361" s="162"/>
      <c r="Q3361" s="162"/>
      <c r="R3361" s="162"/>
    </row>
    <row r="3362" spans="1:18" x14ac:dyDescent="0.2">
      <c r="A3362" t="s">
        <v>292</v>
      </c>
      <c r="B3362">
        <v>0</v>
      </c>
      <c r="F3362" s="162" t="s">
        <v>274</v>
      </c>
      <c r="G3362" s="162"/>
      <c r="O3362" s="162" t="s">
        <v>274</v>
      </c>
      <c r="P3362" s="162"/>
      <c r="R3362" s="162"/>
    </row>
    <row r="3363" spans="1:18" x14ac:dyDescent="0.2">
      <c r="A3363" t="s">
        <v>293</v>
      </c>
      <c r="B3363">
        <v>3778</v>
      </c>
      <c r="F3363" s="162" t="s">
        <v>274</v>
      </c>
      <c r="G3363" s="162"/>
      <c r="O3363" s="162" t="s">
        <v>274</v>
      </c>
      <c r="P3363" s="162"/>
      <c r="Q3363" s="162"/>
      <c r="R3363" s="162"/>
    </row>
    <row r="3364" spans="1:18" x14ac:dyDescent="0.2">
      <c r="A3364" t="s">
        <v>294</v>
      </c>
      <c r="B3364">
        <v>0</v>
      </c>
      <c r="F3364" s="162" t="s">
        <v>274</v>
      </c>
      <c r="G3364" s="162"/>
      <c r="O3364" s="162" t="s">
        <v>274</v>
      </c>
      <c r="P3364" s="162"/>
      <c r="Q3364" s="162"/>
      <c r="R3364" s="162"/>
    </row>
    <row r="3365" spans="1:18" x14ac:dyDescent="0.2">
      <c r="A3365" t="s">
        <v>295</v>
      </c>
      <c r="B3365">
        <v>0</v>
      </c>
      <c r="F3365" s="162" t="s">
        <v>274</v>
      </c>
      <c r="G3365" s="162"/>
      <c r="O3365" s="162" t="s">
        <v>274</v>
      </c>
      <c r="P3365" s="162"/>
      <c r="Q3365" s="162"/>
      <c r="R3365" s="162"/>
    </row>
    <row r="3366" spans="1:18" x14ac:dyDescent="0.2">
      <c r="A3366" t="s">
        <v>296</v>
      </c>
      <c r="B3366">
        <v>0.90280000000000005</v>
      </c>
      <c r="F3366" s="162" t="s">
        <v>274</v>
      </c>
      <c r="G3366" s="162"/>
      <c r="O3366" s="162" t="s">
        <v>274</v>
      </c>
      <c r="P3366" s="162"/>
      <c r="Q3366" s="162"/>
      <c r="R3366" s="162"/>
    </row>
    <row r="3367" spans="1:18" x14ac:dyDescent="0.2">
      <c r="F3367" s="162" t="s">
        <v>274</v>
      </c>
      <c r="G3367" s="162"/>
      <c r="O3367" s="162" t="s">
        <v>274</v>
      </c>
      <c r="P3367" s="162"/>
      <c r="Q3367" s="162"/>
      <c r="R3367" s="162"/>
    </row>
    <row r="3368" spans="1:18" x14ac:dyDescent="0.2">
      <c r="A3368" t="s">
        <v>282</v>
      </c>
      <c r="B3368" t="s">
        <v>137</v>
      </c>
      <c r="C3368" t="s">
        <v>283</v>
      </c>
      <c r="F3368" s="162" t="s">
        <v>274</v>
      </c>
      <c r="G3368" s="162" t="str">
        <f t="shared" ref="G3368" si="1821">B3368</f>
        <v>H&amp;Sconv2000-3-9.txt</v>
      </c>
      <c r="H3368">
        <f t="shared" ref="H3368" si="1822">B3369</f>
        <v>390548</v>
      </c>
      <c r="I3368">
        <f t="shared" ref="I3368" si="1823">B3370</f>
        <v>357401</v>
      </c>
      <c r="J3368">
        <f t="shared" ref="J3368" si="1824">B3371</f>
        <v>357391</v>
      </c>
      <c r="K3368">
        <f t="shared" ref="K3368:L3368" si="1825">B3372</f>
        <v>357401</v>
      </c>
      <c r="L3368">
        <f t="shared" si="1825"/>
        <v>357391</v>
      </c>
      <c r="O3368" s="162" t="s">
        <v>274</v>
      </c>
      <c r="P3368" s="162"/>
      <c r="Q3368" s="162"/>
      <c r="R3368" s="162"/>
    </row>
    <row r="3369" spans="1:18" x14ac:dyDescent="0.2">
      <c r="A3369" t="s">
        <v>215</v>
      </c>
      <c r="B3369">
        <v>390548</v>
      </c>
      <c r="C3369" t="s">
        <v>284</v>
      </c>
      <c r="D3369">
        <v>14.74</v>
      </c>
      <c r="F3369" s="162" t="s">
        <v>274</v>
      </c>
      <c r="G3369" s="162"/>
      <c r="O3369" s="162" t="s">
        <v>274</v>
      </c>
      <c r="P3369" s="162"/>
      <c r="Q3369" s="162"/>
      <c r="R3369" s="162"/>
    </row>
    <row r="3370" spans="1:18" x14ac:dyDescent="0.2">
      <c r="A3370" t="s">
        <v>216</v>
      </c>
      <c r="B3370">
        <v>357401</v>
      </c>
      <c r="C3370" t="s">
        <v>284</v>
      </c>
      <c r="D3370">
        <v>1.399</v>
      </c>
      <c r="F3370" s="162" t="s">
        <v>274</v>
      </c>
      <c r="G3370" s="162"/>
      <c r="O3370" s="162" t="s">
        <v>274</v>
      </c>
      <c r="P3370" s="162"/>
      <c r="Q3370" s="162"/>
      <c r="R3370" s="162"/>
    </row>
    <row r="3371" spans="1:18" x14ac:dyDescent="0.2">
      <c r="A3371" t="s">
        <v>285</v>
      </c>
      <c r="B3371">
        <v>357391</v>
      </c>
      <c r="F3371" s="162" t="s">
        <v>274</v>
      </c>
      <c r="G3371" s="162"/>
      <c r="O3371" s="162" t="s">
        <v>274</v>
      </c>
      <c r="P3371" s="162"/>
      <c r="Q3371" s="162"/>
      <c r="R3371" s="162"/>
    </row>
    <row r="3372" spans="1:18" x14ac:dyDescent="0.2">
      <c r="A3372" t="s">
        <v>286</v>
      </c>
      <c r="B3372">
        <v>357401</v>
      </c>
      <c r="C3372">
        <v>357391</v>
      </c>
      <c r="F3372" s="162" t="s">
        <v>274</v>
      </c>
      <c r="G3372" s="162"/>
      <c r="O3372" s="162" t="s">
        <v>274</v>
      </c>
      <c r="P3372" s="162"/>
      <c r="Q3372" s="162"/>
      <c r="R3372" s="162"/>
    </row>
    <row r="3373" spans="1:18" x14ac:dyDescent="0.2">
      <c r="A3373" t="s">
        <v>287</v>
      </c>
      <c r="B3373">
        <v>159691.53</v>
      </c>
      <c r="F3373" s="162" t="s">
        <v>274</v>
      </c>
      <c r="G3373" s="162"/>
      <c r="O3373" s="162" t="s">
        <v>274</v>
      </c>
      <c r="P3373" s="162"/>
      <c r="Q3373" s="162"/>
      <c r="R3373" s="162"/>
    </row>
    <row r="3374" spans="1:18" x14ac:dyDescent="0.2">
      <c r="A3374" t="s">
        <v>288</v>
      </c>
      <c r="B3374">
        <v>24618</v>
      </c>
      <c r="F3374" s="162" t="s">
        <v>274</v>
      </c>
      <c r="G3374" s="162"/>
      <c r="O3374" s="162" t="s">
        <v>274</v>
      </c>
      <c r="P3374" s="162"/>
      <c r="Q3374" s="162"/>
      <c r="R3374" s="162"/>
    </row>
    <row r="3375" spans="1:18" x14ac:dyDescent="0.2">
      <c r="A3375" t="s">
        <v>289</v>
      </c>
      <c r="B3375">
        <v>7191</v>
      </c>
      <c r="F3375" s="162" t="s">
        <v>274</v>
      </c>
      <c r="G3375" s="162"/>
      <c r="O3375" s="162" t="s">
        <v>274</v>
      </c>
      <c r="P3375" s="162"/>
      <c r="Q3375" s="162"/>
      <c r="R3375" s="162"/>
    </row>
    <row r="3376" spans="1:18" x14ac:dyDescent="0.2">
      <c r="F3376" s="162" t="s">
        <v>274</v>
      </c>
      <c r="G3376" s="162"/>
      <c r="O3376" s="162" t="s">
        <v>274</v>
      </c>
      <c r="P3376" s="162"/>
      <c r="Q3376" s="162"/>
      <c r="R3376" s="162"/>
    </row>
    <row r="3377" spans="1:18" x14ac:dyDescent="0.2">
      <c r="A3377" t="s">
        <v>290</v>
      </c>
      <c r="F3377" s="162" t="s">
        <v>274</v>
      </c>
      <c r="G3377" s="162"/>
      <c r="O3377" s="162" t="s">
        <v>274</v>
      </c>
      <c r="P3377" s="162"/>
      <c r="Q3377" s="162"/>
      <c r="R3377" s="162"/>
    </row>
    <row r="3378" spans="1:18" x14ac:dyDescent="0.2">
      <c r="A3378" t="s">
        <v>291</v>
      </c>
      <c r="B3378">
        <v>48</v>
      </c>
      <c r="F3378" s="162" t="s">
        <v>274</v>
      </c>
      <c r="G3378" s="162"/>
      <c r="O3378" s="162" t="s">
        <v>274</v>
      </c>
      <c r="P3378" s="162"/>
      <c r="R3378" s="162"/>
    </row>
    <row r="3379" spans="1:18" x14ac:dyDescent="0.2">
      <c r="A3379" t="s">
        <v>292</v>
      </c>
      <c r="B3379">
        <v>0</v>
      </c>
      <c r="F3379" s="162" t="s">
        <v>274</v>
      </c>
      <c r="G3379" s="162"/>
      <c r="O3379" s="162" t="s">
        <v>274</v>
      </c>
      <c r="P3379" s="162"/>
      <c r="Q3379" s="162"/>
      <c r="R3379" s="162"/>
    </row>
    <row r="3380" spans="1:18" x14ac:dyDescent="0.2">
      <c r="A3380" t="s">
        <v>293</v>
      </c>
      <c r="B3380">
        <v>1994</v>
      </c>
      <c r="F3380" s="162" t="s">
        <v>274</v>
      </c>
      <c r="G3380" s="162"/>
      <c r="O3380" s="162" t="s">
        <v>274</v>
      </c>
      <c r="P3380" s="162"/>
      <c r="Q3380" s="162"/>
      <c r="R3380" s="162"/>
    </row>
    <row r="3381" spans="1:18" x14ac:dyDescent="0.2">
      <c r="A3381" t="s">
        <v>294</v>
      </c>
      <c r="B3381">
        <v>0</v>
      </c>
      <c r="F3381" s="162" t="s">
        <v>274</v>
      </c>
      <c r="G3381" s="162"/>
      <c r="O3381" s="162" t="s">
        <v>274</v>
      </c>
      <c r="P3381" s="162"/>
      <c r="Q3381" s="162"/>
      <c r="R3381" s="162"/>
    </row>
    <row r="3382" spans="1:18" x14ac:dyDescent="0.2">
      <c r="A3382" t="s">
        <v>295</v>
      </c>
      <c r="B3382">
        <v>0</v>
      </c>
      <c r="F3382" s="162" t="s">
        <v>274</v>
      </c>
      <c r="G3382" s="162"/>
      <c r="O3382" s="162" t="s">
        <v>274</v>
      </c>
      <c r="P3382" s="162"/>
      <c r="Q3382" s="162"/>
      <c r="R3382" s="162"/>
    </row>
    <row r="3383" spans="1:18" x14ac:dyDescent="0.2">
      <c r="A3383" t="s">
        <v>296</v>
      </c>
      <c r="B3383">
        <v>0.9</v>
      </c>
      <c r="F3383" s="162" t="s">
        <v>274</v>
      </c>
      <c r="G3383" s="162"/>
      <c r="O3383" s="162" t="s">
        <v>274</v>
      </c>
      <c r="P3383" s="162"/>
      <c r="Q3383" s="162"/>
      <c r="R3383" s="162"/>
    </row>
    <row r="3384" spans="1:18" x14ac:dyDescent="0.2">
      <c r="F3384" s="162" t="s">
        <v>274</v>
      </c>
      <c r="G3384" s="162"/>
      <c r="O3384" s="162" t="s">
        <v>274</v>
      </c>
      <c r="P3384" s="162"/>
      <c r="Q3384" s="162"/>
      <c r="R3384" s="162"/>
    </row>
    <row r="3385" spans="1:18" x14ac:dyDescent="0.2">
      <c r="A3385" t="s">
        <v>282</v>
      </c>
      <c r="B3385" t="s">
        <v>129</v>
      </c>
      <c r="C3385" t="s">
        <v>283</v>
      </c>
      <c r="F3385" s="162" t="s">
        <v>274</v>
      </c>
      <c r="G3385" s="162" t="str">
        <f t="shared" ref="G3385" si="1826">B3385</f>
        <v>H&amp;Sconv2000-3-10.txt</v>
      </c>
      <c r="H3385">
        <f t="shared" ref="H3385" si="1827">B3386</f>
        <v>400009</v>
      </c>
      <c r="I3385">
        <f t="shared" ref="I3385" si="1828">B3387</f>
        <v>368348</v>
      </c>
      <c r="J3385">
        <f t="shared" ref="J3385" si="1829">B3388</f>
        <v>368348</v>
      </c>
      <c r="K3385">
        <f t="shared" ref="K3385:L3385" si="1830">B3389</f>
        <v>368348</v>
      </c>
      <c r="L3385">
        <f t="shared" si="1830"/>
        <v>368348</v>
      </c>
      <c r="O3385" s="162" t="s">
        <v>274</v>
      </c>
      <c r="P3385" s="162"/>
      <c r="Q3385" s="162"/>
      <c r="R3385" s="162"/>
    </row>
    <row r="3386" spans="1:18" x14ac:dyDescent="0.2">
      <c r="A3386" t="s">
        <v>215</v>
      </c>
      <c r="B3386">
        <v>400009</v>
      </c>
      <c r="C3386" t="s">
        <v>284</v>
      </c>
      <c r="D3386">
        <v>44.814</v>
      </c>
      <c r="F3386" s="162" t="s">
        <v>274</v>
      </c>
      <c r="G3386" s="162"/>
      <c r="O3386" s="162" t="s">
        <v>274</v>
      </c>
      <c r="P3386" s="162"/>
      <c r="Q3386" s="162"/>
      <c r="R3386" s="162"/>
    </row>
    <row r="3387" spans="1:18" x14ac:dyDescent="0.2">
      <c r="A3387" t="s">
        <v>216</v>
      </c>
      <c r="B3387">
        <v>368348</v>
      </c>
      <c r="C3387" t="s">
        <v>284</v>
      </c>
      <c r="D3387">
        <v>0.80100000000000005</v>
      </c>
      <c r="F3387" s="162" t="s">
        <v>274</v>
      </c>
      <c r="G3387" s="162"/>
      <c r="O3387" s="162" t="s">
        <v>274</v>
      </c>
      <c r="P3387" s="162"/>
      <c r="Q3387" s="162"/>
      <c r="R3387" s="162"/>
    </row>
    <row r="3388" spans="1:18" x14ac:dyDescent="0.2">
      <c r="A3388" t="s">
        <v>285</v>
      </c>
      <c r="B3388">
        <v>368348</v>
      </c>
      <c r="F3388" s="162" t="s">
        <v>274</v>
      </c>
      <c r="G3388" s="162"/>
      <c r="O3388" s="162" t="s">
        <v>274</v>
      </c>
      <c r="P3388" s="162"/>
      <c r="Q3388" s="162"/>
      <c r="R3388" s="162"/>
    </row>
    <row r="3389" spans="1:18" x14ac:dyDescent="0.2">
      <c r="A3389" t="s">
        <v>286</v>
      </c>
      <c r="B3389">
        <v>368348</v>
      </c>
      <c r="C3389">
        <v>368348</v>
      </c>
      <c r="F3389" s="162" t="s">
        <v>274</v>
      </c>
      <c r="G3389" s="162"/>
      <c r="O3389" s="162" t="s">
        <v>274</v>
      </c>
      <c r="P3389" s="162"/>
      <c r="Q3389" s="162"/>
      <c r="R3389" s="162"/>
    </row>
    <row r="3390" spans="1:18" x14ac:dyDescent="0.2">
      <c r="A3390" t="s">
        <v>287</v>
      </c>
      <c r="B3390">
        <v>161967.07399999999</v>
      </c>
      <c r="F3390" s="162" t="s">
        <v>274</v>
      </c>
      <c r="G3390" s="162"/>
      <c r="O3390" s="162" t="s">
        <v>274</v>
      </c>
      <c r="P3390" s="162"/>
      <c r="Q3390" s="162"/>
      <c r="R3390" s="162"/>
    </row>
    <row r="3391" spans="1:18" x14ac:dyDescent="0.2">
      <c r="A3391" t="s">
        <v>288</v>
      </c>
      <c r="B3391">
        <v>36648</v>
      </c>
      <c r="F3391" s="162" t="s">
        <v>274</v>
      </c>
      <c r="G3391" s="162"/>
      <c r="O3391" s="162" t="s">
        <v>274</v>
      </c>
      <c r="P3391" s="162"/>
      <c r="Q3391" s="162"/>
      <c r="R3391" s="162"/>
    </row>
    <row r="3392" spans="1:18" x14ac:dyDescent="0.2">
      <c r="A3392" t="s">
        <v>289</v>
      </c>
      <c r="B3392">
        <v>10643</v>
      </c>
      <c r="F3392" s="162" t="s">
        <v>274</v>
      </c>
      <c r="G3392" s="162"/>
      <c r="O3392" s="162" t="s">
        <v>274</v>
      </c>
      <c r="P3392" s="162"/>
      <c r="Q3392" s="162"/>
      <c r="R3392" s="162"/>
    </row>
    <row r="3393" spans="1:18" x14ac:dyDescent="0.2">
      <c r="F3393" s="162" t="s">
        <v>274</v>
      </c>
      <c r="G3393" s="162"/>
      <c r="O3393" s="162" t="s">
        <v>274</v>
      </c>
      <c r="P3393" s="162"/>
      <c r="Q3393" s="162"/>
      <c r="R3393" s="162"/>
    </row>
    <row r="3394" spans="1:18" x14ac:dyDescent="0.2">
      <c r="A3394" t="s">
        <v>290</v>
      </c>
      <c r="F3394" s="162" t="s">
        <v>274</v>
      </c>
      <c r="G3394" s="162"/>
      <c r="O3394" s="162" t="s">
        <v>274</v>
      </c>
      <c r="P3394" s="162"/>
      <c r="R3394" s="162"/>
    </row>
    <row r="3395" spans="1:18" x14ac:dyDescent="0.2">
      <c r="A3395" t="s">
        <v>291</v>
      </c>
      <c r="B3395">
        <v>49</v>
      </c>
      <c r="F3395" s="162" t="s">
        <v>274</v>
      </c>
      <c r="G3395" s="162"/>
      <c r="O3395" s="162" t="s">
        <v>274</v>
      </c>
      <c r="P3395" s="162"/>
      <c r="Q3395" s="162"/>
      <c r="R3395" s="162"/>
    </row>
    <row r="3396" spans="1:18" x14ac:dyDescent="0.2">
      <c r="A3396" t="s">
        <v>292</v>
      </c>
      <c r="B3396">
        <v>0</v>
      </c>
      <c r="F3396" s="162" t="s">
        <v>274</v>
      </c>
      <c r="G3396" s="162"/>
      <c r="O3396" s="162" t="s">
        <v>274</v>
      </c>
      <c r="P3396" s="162"/>
      <c r="Q3396" s="162"/>
      <c r="R3396" s="162"/>
    </row>
    <row r="3397" spans="1:18" x14ac:dyDescent="0.2">
      <c r="A3397" t="s">
        <v>293</v>
      </c>
      <c r="B3397">
        <v>3501</v>
      </c>
      <c r="F3397" s="162" t="s">
        <v>274</v>
      </c>
      <c r="G3397" s="162"/>
      <c r="O3397" s="162" t="s">
        <v>274</v>
      </c>
      <c r="P3397" s="162"/>
      <c r="Q3397" s="162"/>
      <c r="R3397" s="162"/>
    </row>
    <row r="3398" spans="1:18" x14ac:dyDescent="0.2">
      <c r="A3398" t="s">
        <v>294</v>
      </c>
      <c r="B3398">
        <v>0</v>
      </c>
      <c r="F3398" s="162" t="s">
        <v>274</v>
      </c>
      <c r="G3398" s="162"/>
      <c r="O3398" s="162" t="s">
        <v>274</v>
      </c>
      <c r="P3398" s="162"/>
      <c r="Q3398" s="162"/>
      <c r="R3398" s="162"/>
    </row>
    <row r="3399" spans="1:18" x14ac:dyDescent="0.2">
      <c r="A3399" t="s">
        <v>295</v>
      </c>
      <c r="B3399">
        <v>0</v>
      </c>
      <c r="F3399" s="162" t="s">
        <v>274</v>
      </c>
      <c r="G3399" s="162"/>
      <c r="O3399" s="162" t="s">
        <v>274</v>
      </c>
      <c r="P3399" s="162"/>
      <c r="Q3399" s="162"/>
      <c r="R3399" s="162"/>
    </row>
    <row r="3400" spans="1:18" x14ac:dyDescent="0.2">
      <c r="A3400" t="s">
        <v>296</v>
      </c>
      <c r="B3400">
        <v>0.90259999999999996</v>
      </c>
      <c r="F3400" s="162" t="s">
        <v>274</v>
      </c>
      <c r="G3400" s="162"/>
      <c r="O3400" s="162" t="s">
        <v>274</v>
      </c>
      <c r="P3400" s="162"/>
      <c r="Q3400" s="162"/>
      <c r="R3400" s="162"/>
    </row>
    <row r="3401" spans="1:18" x14ac:dyDescent="0.2">
      <c r="F3401" s="162" t="s">
        <v>274</v>
      </c>
      <c r="G3401" s="162"/>
      <c r="O3401" s="162" t="s">
        <v>274</v>
      </c>
      <c r="P3401" s="162"/>
      <c r="Q3401" s="162"/>
      <c r="R3401" s="162"/>
    </row>
    <row r="3402" spans="1:18" x14ac:dyDescent="0.2">
      <c r="A3402" t="s">
        <v>282</v>
      </c>
      <c r="B3402" t="s">
        <v>224</v>
      </c>
      <c r="C3402" t="s">
        <v>283</v>
      </c>
      <c r="F3402" s="162" t="s">
        <v>274</v>
      </c>
      <c r="G3402" s="162" t="str">
        <f t="shared" ref="G3402" si="1831">B3402</f>
        <v>prob_25_1.txt</v>
      </c>
      <c r="H3402">
        <f t="shared" ref="H3402" si="1832">B3403</f>
        <v>1450</v>
      </c>
      <c r="I3402">
        <f t="shared" ref="I3402" si="1833">B3404</f>
        <v>1500</v>
      </c>
      <c r="J3402">
        <f t="shared" ref="J3402" si="1834">B3405</f>
        <v>1370</v>
      </c>
      <c r="K3402">
        <f t="shared" ref="K3402:L3402" si="1835">B3406</f>
        <v>1370</v>
      </c>
      <c r="L3402">
        <f t="shared" si="1835"/>
        <v>1370</v>
      </c>
      <c r="O3402" s="162" t="s">
        <v>274</v>
      </c>
      <c r="P3402" s="162"/>
      <c r="Q3402" s="162"/>
      <c r="R3402" s="162"/>
    </row>
    <row r="3403" spans="1:18" x14ac:dyDescent="0.2">
      <c r="A3403" t="s">
        <v>215</v>
      </c>
      <c r="B3403">
        <v>1450</v>
      </c>
      <c r="C3403" t="s">
        <v>284</v>
      </c>
      <c r="D3403">
        <v>3.1E-2</v>
      </c>
      <c r="F3403" s="162" t="s">
        <v>274</v>
      </c>
      <c r="G3403" s="162"/>
      <c r="O3403" s="162" t="s">
        <v>274</v>
      </c>
      <c r="P3403" s="162"/>
      <c r="Q3403" s="162"/>
      <c r="R3403" s="162"/>
    </row>
    <row r="3404" spans="1:18" x14ac:dyDescent="0.2">
      <c r="A3404" t="s">
        <v>216</v>
      </c>
      <c r="B3404">
        <v>1500</v>
      </c>
      <c r="C3404" t="s">
        <v>284</v>
      </c>
      <c r="D3404">
        <v>2.7E-2</v>
      </c>
      <c r="F3404" s="162" t="s">
        <v>274</v>
      </c>
      <c r="G3404" s="162"/>
      <c r="O3404" s="162" t="s">
        <v>274</v>
      </c>
      <c r="P3404" s="162"/>
      <c r="Q3404" s="162"/>
      <c r="R3404" s="162"/>
    </row>
    <row r="3405" spans="1:18" x14ac:dyDescent="0.2">
      <c r="A3405" t="s">
        <v>285</v>
      </c>
      <c r="B3405">
        <v>1370</v>
      </c>
      <c r="F3405" s="162" t="s">
        <v>274</v>
      </c>
      <c r="G3405" s="162"/>
      <c r="O3405" s="162" t="s">
        <v>274</v>
      </c>
      <c r="P3405" s="162"/>
      <c r="Q3405" s="162"/>
      <c r="R3405" s="162"/>
    </row>
    <row r="3406" spans="1:18" x14ac:dyDescent="0.2">
      <c r="A3406" t="s">
        <v>286</v>
      </c>
      <c r="B3406">
        <v>1370</v>
      </c>
      <c r="C3406">
        <v>1370</v>
      </c>
      <c r="F3406" s="162" t="s">
        <v>274</v>
      </c>
      <c r="G3406" s="162"/>
      <c r="O3406" s="162" t="s">
        <v>274</v>
      </c>
      <c r="P3406" s="162"/>
      <c r="Q3406" s="162"/>
      <c r="R3406" s="162"/>
    </row>
    <row r="3407" spans="1:18" x14ac:dyDescent="0.2">
      <c r="A3407" t="s">
        <v>287</v>
      </c>
      <c r="B3407">
        <v>10009.147000000001</v>
      </c>
      <c r="F3407" s="162" t="s">
        <v>274</v>
      </c>
      <c r="G3407" s="162"/>
      <c r="O3407" s="162" t="s">
        <v>274</v>
      </c>
      <c r="P3407" s="162"/>
      <c r="Q3407" s="162"/>
      <c r="R3407" s="162"/>
    </row>
    <row r="3408" spans="1:18" x14ac:dyDescent="0.2">
      <c r="A3408" t="s">
        <v>288</v>
      </c>
      <c r="B3408">
        <v>1059206</v>
      </c>
      <c r="F3408" s="162" t="s">
        <v>274</v>
      </c>
      <c r="G3408" s="162"/>
      <c r="O3408" s="162" t="s">
        <v>274</v>
      </c>
      <c r="P3408" s="162"/>
      <c r="Q3408" s="162"/>
      <c r="R3408" s="162"/>
    </row>
    <row r="3409" spans="1:18" x14ac:dyDescent="0.2">
      <c r="A3409" t="s">
        <v>289</v>
      </c>
      <c r="B3409">
        <v>49240</v>
      </c>
      <c r="F3409" s="162" t="s">
        <v>274</v>
      </c>
      <c r="G3409" s="162"/>
      <c r="O3409" s="162" t="s">
        <v>274</v>
      </c>
      <c r="P3409" s="162"/>
      <c r="Q3409" s="162"/>
      <c r="R3409" s="162"/>
    </row>
    <row r="3410" spans="1:18" x14ac:dyDescent="0.2">
      <c r="F3410" s="162" t="s">
        <v>274</v>
      </c>
      <c r="G3410" s="162"/>
      <c r="O3410" s="162" t="s">
        <v>274</v>
      </c>
      <c r="P3410" s="162"/>
      <c r="R3410" s="162"/>
    </row>
    <row r="3411" spans="1:18" x14ac:dyDescent="0.2">
      <c r="A3411" t="s">
        <v>290</v>
      </c>
      <c r="F3411" s="162" t="s">
        <v>274</v>
      </c>
      <c r="G3411" s="162"/>
      <c r="O3411" s="162" t="s">
        <v>274</v>
      </c>
      <c r="P3411" s="162"/>
      <c r="Q3411" s="162"/>
      <c r="R3411" s="162"/>
    </row>
    <row r="3412" spans="1:18" x14ac:dyDescent="0.2">
      <c r="A3412" t="s">
        <v>291</v>
      </c>
      <c r="B3412">
        <v>153</v>
      </c>
      <c r="F3412" s="162" t="s">
        <v>274</v>
      </c>
      <c r="G3412" s="162"/>
      <c r="O3412" s="162" t="s">
        <v>274</v>
      </c>
      <c r="P3412" s="162"/>
      <c r="Q3412" s="162"/>
      <c r="R3412" s="162"/>
    </row>
    <row r="3413" spans="1:18" x14ac:dyDescent="0.2">
      <c r="A3413" t="s">
        <v>292</v>
      </c>
      <c r="B3413">
        <v>0</v>
      </c>
      <c r="F3413" s="162" t="s">
        <v>274</v>
      </c>
      <c r="G3413" s="162"/>
      <c r="O3413" s="162" t="s">
        <v>274</v>
      </c>
      <c r="P3413" s="162"/>
      <c r="Q3413" s="162"/>
      <c r="R3413" s="162"/>
    </row>
    <row r="3414" spans="1:18" x14ac:dyDescent="0.2">
      <c r="A3414" t="s">
        <v>293</v>
      </c>
      <c r="B3414">
        <v>1282</v>
      </c>
      <c r="F3414" s="162" t="s">
        <v>274</v>
      </c>
      <c r="G3414" s="162"/>
      <c r="O3414" s="162" t="s">
        <v>274</v>
      </c>
      <c r="P3414" s="162"/>
      <c r="Q3414" s="162"/>
      <c r="R3414" s="162"/>
    </row>
    <row r="3415" spans="1:18" x14ac:dyDescent="0.2">
      <c r="A3415" t="s">
        <v>294</v>
      </c>
      <c r="B3415">
        <v>0</v>
      </c>
      <c r="F3415" s="162" t="s">
        <v>274</v>
      </c>
      <c r="G3415" s="162"/>
      <c r="O3415" s="162" t="s">
        <v>274</v>
      </c>
      <c r="P3415" s="162"/>
      <c r="Q3415" s="162"/>
      <c r="R3415" s="162"/>
    </row>
    <row r="3416" spans="1:18" x14ac:dyDescent="0.2">
      <c r="A3416" t="s">
        <v>295</v>
      </c>
      <c r="B3416">
        <v>0</v>
      </c>
      <c r="F3416" s="162" t="s">
        <v>274</v>
      </c>
      <c r="G3416" s="162"/>
      <c r="O3416" s="162" t="s">
        <v>274</v>
      </c>
      <c r="P3416" s="162"/>
      <c r="Q3416" s="162"/>
      <c r="R3416" s="162"/>
    </row>
    <row r="3417" spans="1:18" x14ac:dyDescent="0.2">
      <c r="A3417" t="s">
        <v>296</v>
      </c>
      <c r="B3417">
        <v>0.9829</v>
      </c>
      <c r="F3417" s="162" t="s">
        <v>274</v>
      </c>
      <c r="G3417" s="162"/>
      <c r="O3417" s="162" t="s">
        <v>274</v>
      </c>
      <c r="P3417" s="162"/>
      <c r="Q3417" s="162"/>
      <c r="R3417" s="162"/>
    </row>
    <row r="3418" spans="1:18" x14ac:dyDescent="0.2">
      <c r="F3418" s="162" t="s">
        <v>274</v>
      </c>
      <c r="G3418" s="162"/>
      <c r="O3418" s="162" t="s">
        <v>274</v>
      </c>
      <c r="P3418" s="162"/>
      <c r="Q3418" s="162"/>
      <c r="R3418" s="162"/>
    </row>
    <row r="3419" spans="1:18" x14ac:dyDescent="0.2">
      <c r="A3419" t="s">
        <v>282</v>
      </c>
      <c r="B3419" t="s">
        <v>225</v>
      </c>
      <c r="C3419" t="s">
        <v>283</v>
      </c>
      <c r="F3419" s="162" t="s">
        <v>274</v>
      </c>
      <c r="G3419" s="162" t="str">
        <f t="shared" ref="G3419" si="1836">B3419</f>
        <v>prob_25_2.txt</v>
      </c>
      <c r="H3419">
        <f t="shared" ref="H3419" si="1837">B3420</f>
        <v>1400</v>
      </c>
      <c r="I3419">
        <f t="shared" ref="I3419" si="1838">B3421</f>
        <v>1400</v>
      </c>
      <c r="J3419">
        <f t="shared" ref="J3419" si="1839">B3422</f>
        <v>1320</v>
      </c>
      <c r="K3419">
        <f t="shared" ref="K3419:L3419" si="1840">B3423</f>
        <v>1330</v>
      </c>
      <c r="L3419">
        <f t="shared" si="1840"/>
        <v>1320</v>
      </c>
      <c r="O3419" s="162" t="s">
        <v>274</v>
      </c>
      <c r="P3419" s="162"/>
      <c r="Q3419" s="162"/>
      <c r="R3419" s="162"/>
    </row>
    <row r="3420" spans="1:18" x14ac:dyDescent="0.2">
      <c r="A3420" t="s">
        <v>215</v>
      </c>
      <c r="B3420">
        <v>1400</v>
      </c>
      <c r="C3420" t="s">
        <v>284</v>
      </c>
      <c r="D3420">
        <v>8.9999999999999993E-3</v>
      </c>
      <c r="F3420" s="162" t="s">
        <v>274</v>
      </c>
      <c r="G3420" s="162"/>
      <c r="O3420" s="162" t="s">
        <v>274</v>
      </c>
      <c r="P3420" s="162"/>
      <c r="Q3420" s="162"/>
      <c r="R3420" s="162"/>
    </row>
    <row r="3421" spans="1:18" x14ac:dyDescent="0.2">
      <c r="A3421" t="s">
        <v>216</v>
      </c>
      <c r="B3421">
        <v>1400</v>
      </c>
      <c r="C3421" t="s">
        <v>284</v>
      </c>
      <c r="D3421">
        <v>0.01</v>
      </c>
      <c r="F3421" s="162" t="s">
        <v>274</v>
      </c>
      <c r="G3421" s="162"/>
      <c r="O3421" s="162" t="s">
        <v>274</v>
      </c>
      <c r="P3421" s="162"/>
      <c r="Q3421" s="162"/>
      <c r="R3421" s="162"/>
    </row>
    <row r="3422" spans="1:18" x14ac:dyDescent="0.2">
      <c r="A3422" t="s">
        <v>285</v>
      </c>
      <c r="B3422">
        <v>1320</v>
      </c>
      <c r="F3422" s="162" t="s">
        <v>274</v>
      </c>
      <c r="G3422" s="162"/>
      <c r="O3422" s="162" t="s">
        <v>274</v>
      </c>
      <c r="P3422" s="162"/>
      <c r="Q3422" s="162"/>
      <c r="R3422" s="162"/>
    </row>
    <row r="3423" spans="1:18" x14ac:dyDescent="0.2">
      <c r="A3423" t="s">
        <v>286</v>
      </c>
      <c r="B3423">
        <v>1330</v>
      </c>
      <c r="C3423">
        <v>1320</v>
      </c>
      <c r="F3423" s="162" t="s">
        <v>274</v>
      </c>
      <c r="G3423" s="162"/>
      <c r="O3423" s="162" t="s">
        <v>274</v>
      </c>
      <c r="P3423" s="162"/>
      <c r="Q3423" s="162"/>
      <c r="R3423" s="162"/>
    </row>
    <row r="3424" spans="1:18" x14ac:dyDescent="0.2">
      <c r="A3424" t="s">
        <v>287</v>
      </c>
      <c r="B3424">
        <v>10003.48</v>
      </c>
      <c r="F3424" s="162" t="s">
        <v>274</v>
      </c>
      <c r="G3424" s="162"/>
      <c r="O3424" s="162" t="s">
        <v>274</v>
      </c>
      <c r="P3424" s="162"/>
      <c r="Q3424" s="162"/>
      <c r="R3424" s="162"/>
    </row>
    <row r="3425" spans="1:18" x14ac:dyDescent="0.2">
      <c r="A3425" t="s">
        <v>288</v>
      </c>
      <c r="B3425">
        <v>1315052</v>
      </c>
      <c r="F3425" s="162" t="s">
        <v>274</v>
      </c>
      <c r="G3425" s="162"/>
      <c r="O3425" s="162" t="s">
        <v>274</v>
      </c>
      <c r="P3425" s="162"/>
      <c r="Q3425" s="162"/>
      <c r="R3425" s="162"/>
    </row>
    <row r="3426" spans="1:18" x14ac:dyDescent="0.2">
      <c r="A3426" t="s">
        <v>289</v>
      </c>
      <c r="B3426">
        <v>53491</v>
      </c>
      <c r="F3426" s="162" t="s">
        <v>274</v>
      </c>
      <c r="G3426" s="162"/>
      <c r="O3426" s="162" t="s">
        <v>274</v>
      </c>
      <c r="P3426" s="162"/>
      <c r="R3426" s="162"/>
    </row>
    <row r="3427" spans="1:18" x14ac:dyDescent="0.2">
      <c r="F3427" s="162" t="s">
        <v>274</v>
      </c>
      <c r="G3427" s="162"/>
      <c r="O3427" s="162" t="s">
        <v>274</v>
      </c>
      <c r="P3427" s="162"/>
      <c r="Q3427" s="162"/>
      <c r="R3427" s="162"/>
    </row>
    <row r="3428" spans="1:18" x14ac:dyDescent="0.2">
      <c r="A3428" t="s">
        <v>290</v>
      </c>
      <c r="F3428" s="162" t="s">
        <v>274</v>
      </c>
      <c r="G3428" s="162"/>
      <c r="O3428" s="162" t="s">
        <v>274</v>
      </c>
      <c r="P3428" s="162"/>
      <c r="Q3428" s="162"/>
      <c r="R3428" s="162"/>
    </row>
    <row r="3429" spans="1:18" x14ac:dyDescent="0.2">
      <c r="A3429" t="s">
        <v>291</v>
      </c>
      <c r="B3429">
        <v>140</v>
      </c>
      <c r="F3429" s="162" t="s">
        <v>274</v>
      </c>
      <c r="G3429" s="162"/>
      <c r="O3429" s="162" t="s">
        <v>274</v>
      </c>
      <c r="P3429" s="162"/>
      <c r="Q3429" s="162"/>
      <c r="R3429" s="162"/>
    </row>
    <row r="3430" spans="1:18" x14ac:dyDescent="0.2">
      <c r="A3430" t="s">
        <v>292</v>
      </c>
      <c r="B3430">
        <v>0</v>
      </c>
      <c r="F3430" s="162" t="s">
        <v>274</v>
      </c>
      <c r="G3430" s="162"/>
      <c r="O3430" s="162" t="s">
        <v>274</v>
      </c>
      <c r="P3430" s="162"/>
      <c r="Q3430" s="162"/>
      <c r="R3430" s="162"/>
    </row>
    <row r="3431" spans="1:18" x14ac:dyDescent="0.2">
      <c r="A3431" t="s">
        <v>293</v>
      </c>
      <c r="B3431">
        <v>1426</v>
      </c>
      <c r="F3431" s="162" t="s">
        <v>274</v>
      </c>
      <c r="G3431" s="162"/>
      <c r="O3431" s="162" t="s">
        <v>274</v>
      </c>
      <c r="P3431" s="162"/>
      <c r="Q3431" s="162"/>
      <c r="R3431" s="162"/>
    </row>
    <row r="3432" spans="1:18" x14ac:dyDescent="0.2">
      <c r="A3432" t="s">
        <v>294</v>
      </c>
      <c r="B3432">
        <v>0</v>
      </c>
      <c r="F3432" s="162" t="s">
        <v>274</v>
      </c>
      <c r="G3432" s="162"/>
      <c r="O3432" s="162" t="s">
        <v>274</v>
      </c>
      <c r="P3432" s="162"/>
      <c r="Q3432" s="162"/>
      <c r="R3432" s="162"/>
    </row>
    <row r="3433" spans="1:18" x14ac:dyDescent="0.2">
      <c r="A3433" t="s">
        <v>295</v>
      </c>
      <c r="B3433">
        <v>0</v>
      </c>
      <c r="F3433" s="162" t="s">
        <v>274</v>
      </c>
      <c r="G3433" s="162"/>
      <c r="O3433" s="162" t="s">
        <v>274</v>
      </c>
      <c r="P3433" s="162"/>
      <c r="Q3433" s="162"/>
      <c r="R3433" s="162"/>
    </row>
    <row r="3434" spans="1:18" x14ac:dyDescent="0.2">
      <c r="A3434" t="s">
        <v>296</v>
      </c>
      <c r="B3434">
        <v>0.98429999999999995</v>
      </c>
      <c r="F3434" s="162" t="s">
        <v>274</v>
      </c>
      <c r="G3434" s="162"/>
      <c r="O3434" s="162" t="s">
        <v>274</v>
      </c>
      <c r="P3434" s="162"/>
      <c r="Q3434" s="162"/>
      <c r="R3434" s="162"/>
    </row>
    <row r="3435" spans="1:18" x14ac:dyDescent="0.2">
      <c r="F3435" s="162" t="s">
        <v>274</v>
      </c>
      <c r="G3435" s="162"/>
      <c r="O3435" s="162" t="s">
        <v>274</v>
      </c>
      <c r="P3435" s="162"/>
      <c r="Q3435" s="162"/>
      <c r="R3435" s="162"/>
    </row>
    <row r="3436" spans="1:18" x14ac:dyDescent="0.2">
      <c r="A3436" t="s">
        <v>282</v>
      </c>
      <c r="B3436" t="s">
        <v>226</v>
      </c>
      <c r="C3436" t="s">
        <v>283</v>
      </c>
      <c r="F3436" s="162" t="s">
        <v>274</v>
      </c>
      <c r="G3436" s="162" t="str">
        <f t="shared" ref="G3436" si="1841">B3436</f>
        <v>prob_25_3.txt</v>
      </c>
      <c r="H3436">
        <f t="shared" ref="H3436" si="1842">B3437</f>
        <v>1210</v>
      </c>
      <c r="I3436">
        <f t="shared" ref="I3436" si="1843">B3438</f>
        <v>1300</v>
      </c>
      <c r="J3436">
        <f t="shared" ref="J3436" si="1844">B3439</f>
        <v>1140</v>
      </c>
      <c r="K3436">
        <f t="shared" ref="K3436:L3436" si="1845">B3440</f>
        <v>1150</v>
      </c>
      <c r="L3436">
        <f t="shared" si="1845"/>
        <v>1140</v>
      </c>
      <c r="O3436" s="162" t="s">
        <v>274</v>
      </c>
      <c r="P3436" s="162"/>
      <c r="Q3436" s="162"/>
      <c r="R3436" s="162"/>
    </row>
    <row r="3437" spans="1:18" x14ac:dyDescent="0.2">
      <c r="A3437" t="s">
        <v>215</v>
      </c>
      <c r="B3437">
        <v>1210</v>
      </c>
      <c r="C3437" t="s">
        <v>284</v>
      </c>
      <c r="D3437">
        <v>8.9999999999999993E-3</v>
      </c>
      <c r="F3437" s="162" t="s">
        <v>274</v>
      </c>
      <c r="G3437" s="162"/>
      <c r="O3437" s="162" t="s">
        <v>274</v>
      </c>
      <c r="P3437" s="162"/>
      <c r="Q3437" s="162"/>
      <c r="R3437" s="162"/>
    </row>
    <row r="3438" spans="1:18" x14ac:dyDescent="0.2">
      <c r="A3438" t="s">
        <v>216</v>
      </c>
      <c r="B3438">
        <v>1300</v>
      </c>
      <c r="C3438" t="s">
        <v>284</v>
      </c>
      <c r="D3438">
        <v>8.9999999999999993E-3</v>
      </c>
      <c r="F3438" s="162" t="s">
        <v>274</v>
      </c>
      <c r="G3438" s="162"/>
      <c r="O3438" s="162" t="s">
        <v>274</v>
      </c>
      <c r="P3438" s="162"/>
      <c r="Q3438" s="162"/>
      <c r="R3438" s="162"/>
    </row>
    <row r="3439" spans="1:18" x14ac:dyDescent="0.2">
      <c r="A3439" t="s">
        <v>285</v>
      </c>
      <c r="B3439">
        <v>1140</v>
      </c>
      <c r="F3439" s="162" t="s">
        <v>274</v>
      </c>
      <c r="G3439" s="162"/>
      <c r="O3439" s="162" t="s">
        <v>274</v>
      </c>
      <c r="P3439" s="162"/>
      <c r="Q3439" s="162"/>
      <c r="R3439" s="162"/>
    </row>
    <row r="3440" spans="1:18" x14ac:dyDescent="0.2">
      <c r="A3440" t="s">
        <v>286</v>
      </c>
      <c r="B3440">
        <v>1150</v>
      </c>
      <c r="C3440">
        <v>1140</v>
      </c>
      <c r="F3440" s="162" t="s">
        <v>274</v>
      </c>
      <c r="G3440" s="162"/>
      <c r="O3440" s="162" t="s">
        <v>274</v>
      </c>
      <c r="P3440" s="162"/>
      <c r="Q3440" s="162"/>
      <c r="R3440" s="162"/>
    </row>
    <row r="3441" spans="1:18" x14ac:dyDescent="0.2">
      <c r="A3441" t="s">
        <v>287</v>
      </c>
      <c r="B3441">
        <v>10002.893</v>
      </c>
      <c r="F3441" s="162" t="s">
        <v>274</v>
      </c>
      <c r="G3441" s="162"/>
      <c r="O3441" s="162" t="s">
        <v>274</v>
      </c>
      <c r="P3441" s="162"/>
      <c r="Q3441" s="162"/>
      <c r="R3441" s="162"/>
    </row>
    <row r="3442" spans="1:18" x14ac:dyDescent="0.2">
      <c r="A3442" t="s">
        <v>288</v>
      </c>
      <c r="B3442">
        <v>1483568</v>
      </c>
      <c r="F3442" s="162" t="s">
        <v>274</v>
      </c>
      <c r="G3442" s="162"/>
      <c r="O3442" s="162" t="s">
        <v>274</v>
      </c>
      <c r="P3442" s="162"/>
      <c r="R3442" s="162"/>
    </row>
    <row r="3443" spans="1:18" x14ac:dyDescent="0.2">
      <c r="A3443" t="s">
        <v>289</v>
      </c>
      <c r="B3443">
        <v>56223</v>
      </c>
      <c r="F3443" s="162" t="s">
        <v>274</v>
      </c>
      <c r="G3443" s="162"/>
      <c r="O3443" s="162" t="s">
        <v>274</v>
      </c>
      <c r="P3443" s="162"/>
      <c r="Q3443" s="162"/>
      <c r="R3443" s="162"/>
    </row>
    <row r="3444" spans="1:18" x14ac:dyDescent="0.2">
      <c r="F3444" s="162" t="s">
        <v>274</v>
      </c>
      <c r="G3444" s="162"/>
      <c r="O3444" s="162" t="s">
        <v>274</v>
      </c>
      <c r="P3444" s="162"/>
      <c r="Q3444" s="162"/>
      <c r="R3444" s="162"/>
    </row>
    <row r="3445" spans="1:18" x14ac:dyDescent="0.2">
      <c r="A3445" t="s">
        <v>290</v>
      </c>
      <c r="F3445" s="162" t="s">
        <v>274</v>
      </c>
      <c r="G3445" s="162"/>
      <c r="O3445" s="162" t="s">
        <v>274</v>
      </c>
      <c r="P3445" s="162"/>
      <c r="Q3445" s="162"/>
      <c r="R3445" s="162"/>
    </row>
    <row r="3446" spans="1:18" x14ac:dyDescent="0.2">
      <c r="A3446" t="s">
        <v>291</v>
      </c>
      <c r="B3446">
        <v>204</v>
      </c>
      <c r="F3446" s="162" t="s">
        <v>274</v>
      </c>
      <c r="G3446" s="162"/>
      <c r="O3446" s="162" t="s">
        <v>274</v>
      </c>
      <c r="P3446" s="162"/>
      <c r="Q3446" s="162"/>
      <c r="R3446" s="162"/>
    </row>
    <row r="3447" spans="1:18" x14ac:dyDescent="0.2">
      <c r="A3447" t="s">
        <v>292</v>
      </c>
      <c r="B3447">
        <v>0</v>
      </c>
      <c r="F3447" s="162" t="s">
        <v>274</v>
      </c>
      <c r="G3447" s="162"/>
      <c r="O3447" s="162" t="s">
        <v>274</v>
      </c>
      <c r="P3447" s="162"/>
      <c r="Q3447" s="162"/>
      <c r="R3447" s="162"/>
    </row>
    <row r="3448" spans="1:18" x14ac:dyDescent="0.2">
      <c r="A3448" t="s">
        <v>293</v>
      </c>
      <c r="B3448">
        <v>1426</v>
      </c>
      <c r="F3448" s="162" t="s">
        <v>274</v>
      </c>
      <c r="G3448" s="162"/>
      <c r="O3448" s="162" t="s">
        <v>274</v>
      </c>
      <c r="P3448" s="162"/>
      <c r="Q3448" s="162"/>
      <c r="R3448" s="162"/>
    </row>
    <row r="3449" spans="1:18" x14ac:dyDescent="0.2">
      <c r="A3449" t="s">
        <v>294</v>
      </c>
      <c r="B3449">
        <v>0</v>
      </c>
      <c r="F3449" s="162" t="s">
        <v>274</v>
      </c>
      <c r="G3449" s="162"/>
      <c r="O3449" s="162" t="s">
        <v>274</v>
      </c>
      <c r="P3449" s="162"/>
      <c r="Q3449" s="162"/>
      <c r="R3449" s="162"/>
    </row>
    <row r="3450" spans="1:18" x14ac:dyDescent="0.2">
      <c r="A3450" t="s">
        <v>295</v>
      </c>
      <c r="B3450">
        <v>0</v>
      </c>
      <c r="F3450" s="162" t="s">
        <v>274</v>
      </c>
      <c r="G3450" s="162"/>
      <c r="O3450" s="162" t="s">
        <v>274</v>
      </c>
      <c r="P3450" s="162"/>
      <c r="Q3450" s="162"/>
      <c r="R3450" s="162"/>
    </row>
    <row r="3451" spans="1:18" x14ac:dyDescent="0.2">
      <c r="A3451" t="s">
        <v>296</v>
      </c>
      <c r="B3451">
        <v>0.99429999999999996</v>
      </c>
      <c r="F3451" s="162" t="s">
        <v>274</v>
      </c>
      <c r="G3451" s="162"/>
      <c r="O3451" s="162" t="s">
        <v>274</v>
      </c>
      <c r="P3451" s="162"/>
      <c r="Q3451" s="162"/>
      <c r="R3451" s="162"/>
    </row>
    <row r="3452" spans="1:18" x14ac:dyDescent="0.2">
      <c r="F3452" s="162" t="s">
        <v>274</v>
      </c>
      <c r="G3452" s="162"/>
      <c r="O3452" s="162" t="s">
        <v>274</v>
      </c>
      <c r="P3452" s="162"/>
      <c r="Q3452" s="162"/>
      <c r="R3452" s="162"/>
    </row>
    <row r="3453" spans="1:18" x14ac:dyDescent="0.2">
      <c r="A3453" t="s">
        <v>282</v>
      </c>
      <c r="B3453" t="s">
        <v>227</v>
      </c>
      <c r="C3453" t="s">
        <v>283</v>
      </c>
      <c r="F3453" s="162" t="s">
        <v>274</v>
      </c>
      <c r="G3453" s="162" t="str">
        <f t="shared" ref="G3453" si="1846">B3453</f>
        <v>prob_25_4.txt</v>
      </c>
      <c r="H3453">
        <f t="shared" ref="H3453" si="1847">B3454</f>
        <v>1250</v>
      </c>
      <c r="I3453">
        <f t="shared" ref="I3453" si="1848">B3455</f>
        <v>1300</v>
      </c>
      <c r="J3453">
        <f t="shared" ref="J3453" si="1849">B3456</f>
        <v>1210</v>
      </c>
      <c r="K3453">
        <f t="shared" ref="K3453:L3453" si="1850">B3457</f>
        <v>1210</v>
      </c>
      <c r="L3453">
        <f t="shared" si="1850"/>
        <v>1210</v>
      </c>
      <c r="O3453" s="162" t="s">
        <v>274</v>
      </c>
      <c r="P3453" s="162"/>
      <c r="Q3453" s="162"/>
      <c r="R3453" s="162"/>
    </row>
    <row r="3454" spans="1:18" x14ac:dyDescent="0.2">
      <c r="A3454" t="s">
        <v>215</v>
      </c>
      <c r="B3454">
        <v>1250</v>
      </c>
      <c r="C3454" t="s">
        <v>284</v>
      </c>
      <c r="D3454">
        <v>1.7000000000000001E-2</v>
      </c>
      <c r="F3454" s="162" t="s">
        <v>274</v>
      </c>
      <c r="G3454" s="162"/>
      <c r="O3454" s="162" t="s">
        <v>274</v>
      </c>
      <c r="P3454" s="162"/>
      <c r="Q3454" s="162"/>
      <c r="R3454" s="162"/>
    </row>
    <row r="3455" spans="1:18" x14ac:dyDescent="0.2">
      <c r="A3455" t="s">
        <v>216</v>
      </c>
      <c r="B3455">
        <v>1300</v>
      </c>
      <c r="C3455" t="s">
        <v>284</v>
      </c>
      <c r="D3455">
        <v>6.0000000000000001E-3</v>
      </c>
      <c r="F3455" s="162" t="s">
        <v>274</v>
      </c>
      <c r="G3455" s="162"/>
      <c r="O3455" s="162" t="s">
        <v>274</v>
      </c>
      <c r="P3455" s="162"/>
      <c r="Q3455" s="162"/>
      <c r="R3455" s="162"/>
    </row>
    <row r="3456" spans="1:18" x14ac:dyDescent="0.2">
      <c r="A3456" t="s">
        <v>285</v>
      </c>
      <c r="B3456">
        <v>1210</v>
      </c>
      <c r="F3456" s="162" t="s">
        <v>274</v>
      </c>
      <c r="G3456" s="162"/>
      <c r="O3456" s="162" t="s">
        <v>274</v>
      </c>
      <c r="P3456" s="162"/>
      <c r="Q3456" s="162"/>
      <c r="R3456" s="162"/>
    </row>
    <row r="3457" spans="1:18" x14ac:dyDescent="0.2">
      <c r="A3457" t="s">
        <v>286</v>
      </c>
      <c r="B3457">
        <v>1210</v>
      </c>
      <c r="C3457">
        <v>1210</v>
      </c>
      <c r="F3457" s="162" t="s">
        <v>274</v>
      </c>
      <c r="G3457" s="162"/>
      <c r="O3457" s="162" t="s">
        <v>274</v>
      </c>
      <c r="P3457" s="162"/>
      <c r="Q3457" s="162"/>
      <c r="R3457" s="162"/>
    </row>
    <row r="3458" spans="1:18" x14ac:dyDescent="0.2">
      <c r="A3458" t="s">
        <v>287</v>
      </c>
      <c r="B3458">
        <v>10002.865</v>
      </c>
      <c r="F3458" s="162" t="s">
        <v>274</v>
      </c>
      <c r="G3458" s="162"/>
      <c r="O3458" s="162" t="s">
        <v>274</v>
      </c>
      <c r="P3458" s="162"/>
      <c r="R3458" s="162"/>
    </row>
    <row r="3459" spans="1:18" x14ac:dyDescent="0.2">
      <c r="A3459" t="s">
        <v>288</v>
      </c>
      <c r="B3459">
        <v>941988</v>
      </c>
      <c r="F3459" s="162" t="s">
        <v>274</v>
      </c>
      <c r="G3459" s="162"/>
      <c r="O3459" s="162" t="s">
        <v>274</v>
      </c>
      <c r="P3459" s="162"/>
      <c r="Q3459" s="162"/>
      <c r="R3459" s="162"/>
    </row>
    <row r="3460" spans="1:18" x14ac:dyDescent="0.2">
      <c r="A3460" t="s">
        <v>289</v>
      </c>
      <c r="B3460">
        <v>50110</v>
      </c>
      <c r="F3460" s="162" t="s">
        <v>274</v>
      </c>
      <c r="G3460" s="162"/>
      <c r="O3460" s="162" t="s">
        <v>274</v>
      </c>
      <c r="P3460" s="162"/>
      <c r="Q3460" s="162"/>
      <c r="R3460" s="162"/>
    </row>
    <row r="3461" spans="1:18" x14ac:dyDescent="0.2">
      <c r="F3461" s="162" t="s">
        <v>274</v>
      </c>
      <c r="G3461" s="162"/>
      <c r="O3461" s="162" t="s">
        <v>274</v>
      </c>
      <c r="P3461" s="162"/>
      <c r="Q3461" s="162"/>
      <c r="R3461" s="162"/>
    </row>
    <row r="3462" spans="1:18" x14ac:dyDescent="0.2">
      <c r="A3462" t="s">
        <v>290</v>
      </c>
      <c r="F3462" s="162" t="s">
        <v>274</v>
      </c>
      <c r="G3462" s="162"/>
      <c r="O3462" s="162" t="s">
        <v>274</v>
      </c>
      <c r="P3462" s="162"/>
      <c r="Q3462" s="162"/>
      <c r="R3462" s="162"/>
    </row>
    <row r="3463" spans="1:18" x14ac:dyDescent="0.2">
      <c r="A3463" t="s">
        <v>291</v>
      </c>
      <c r="B3463">
        <v>291</v>
      </c>
      <c r="F3463" s="162" t="s">
        <v>274</v>
      </c>
      <c r="G3463" s="162"/>
      <c r="O3463" s="162" t="s">
        <v>274</v>
      </c>
      <c r="P3463" s="162"/>
      <c r="Q3463" s="162"/>
      <c r="R3463" s="162"/>
    </row>
    <row r="3464" spans="1:18" x14ac:dyDescent="0.2">
      <c r="A3464" t="s">
        <v>292</v>
      </c>
      <c r="B3464">
        <v>0</v>
      </c>
      <c r="F3464" s="162" t="s">
        <v>274</v>
      </c>
      <c r="G3464" s="162"/>
      <c r="O3464" s="162" t="s">
        <v>274</v>
      </c>
      <c r="P3464" s="162"/>
      <c r="Q3464" s="162"/>
      <c r="R3464" s="162"/>
    </row>
    <row r="3465" spans="1:18" x14ac:dyDescent="0.2">
      <c r="A3465" t="s">
        <v>293</v>
      </c>
      <c r="B3465">
        <v>1833</v>
      </c>
      <c r="F3465" s="162" t="s">
        <v>274</v>
      </c>
      <c r="G3465" s="162"/>
      <c r="O3465" s="162" t="s">
        <v>274</v>
      </c>
      <c r="P3465" s="162"/>
      <c r="Q3465" s="162"/>
      <c r="R3465" s="162"/>
    </row>
    <row r="3466" spans="1:18" x14ac:dyDescent="0.2">
      <c r="A3466" t="s">
        <v>294</v>
      </c>
      <c r="B3466">
        <v>0</v>
      </c>
      <c r="F3466" s="162" t="s">
        <v>274</v>
      </c>
      <c r="G3466" s="162"/>
      <c r="O3466" s="162" t="s">
        <v>274</v>
      </c>
      <c r="P3466" s="162"/>
      <c r="Q3466" s="162"/>
      <c r="R3466" s="162"/>
    </row>
    <row r="3467" spans="1:18" x14ac:dyDescent="0.2">
      <c r="A3467" t="s">
        <v>295</v>
      </c>
      <c r="B3467">
        <v>0</v>
      </c>
      <c r="F3467" s="162" t="s">
        <v>274</v>
      </c>
      <c r="G3467" s="162"/>
      <c r="O3467" s="162" t="s">
        <v>274</v>
      </c>
      <c r="P3467" s="162"/>
      <c r="Q3467" s="162"/>
      <c r="R3467" s="162"/>
    </row>
    <row r="3468" spans="1:18" x14ac:dyDescent="0.2">
      <c r="A3468" t="s">
        <v>296</v>
      </c>
      <c r="B3468">
        <v>0.98129999999999995</v>
      </c>
      <c r="F3468" s="162" t="s">
        <v>274</v>
      </c>
      <c r="G3468" s="162"/>
      <c r="O3468" s="162" t="s">
        <v>274</v>
      </c>
      <c r="P3468" s="162"/>
      <c r="Q3468" s="162"/>
      <c r="R3468" s="162"/>
    </row>
    <row r="3469" spans="1:18" x14ac:dyDescent="0.2">
      <c r="F3469" s="162" t="s">
        <v>274</v>
      </c>
      <c r="G3469" s="162"/>
      <c r="O3469" s="162" t="s">
        <v>274</v>
      </c>
      <c r="P3469" s="162"/>
      <c r="Q3469" s="162"/>
      <c r="R3469" s="162"/>
    </row>
    <row r="3470" spans="1:18" x14ac:dyDescent="0.2">
      <c r="A3470" t="s">
        <v>282</v>
      </c>
      <c r="B3470" t="s">
        <v>228</v>
      </c>
      <c r="C3470" t="s">
        <v>283</v>
      </c>
      <c r="F3470" s="162" t="s">
        <v>274</v>
      </c>
      <c r="G3470" s="162" t="str">
        <f t="shared" ref="G3470" si="1851">B3470</f>
        <v>prob_25_5.txt</v>
      </c>
      <c r="H3470">
        <f t="shared" ref="H3470" si="1852">B3471</f>
        <v>1160</v>
      </c>
      <c r="I3470">
        <f t="shared" ref="I3470" si="1853">B3472</f>
        <v>1200</v>
      </c>
      <c r="J3470">
        <f t="shared" ref="J3470" si="1854">B3473</f>
        <v>1100</v>
      </c>
      <c r="K3470">
        <f t="shared" ref="K3470:L3470" si="1855">B3474</f>
        <v>1100</v>
      </c>
      <c r="L3470">
        <f t="shared" si="1855"/>
        <v>1100</v>
      </c>
      <c r="O3470" s="162" t="s">
        <v>274</v>
      </c>
      <c r="P3470" s="162"/>
      <c r="Q3470" s="162"/>
      <c r="R3470" s="162"/>
    </row>
    <row r="3471" spans="1:18" x14ac:dyDescent="0.2">
      <c r="A3471" t="s">
        <v>215</v>
      </c>
      <c r="B3471">
        <v>1160</v>
      </c>
      <c r="C3471" t="s">
        <v>284</v>
      </c>
      <c r="D3471">
        <v>1.2999999999999999E-2</v>
      </c>
      <c r="F3471" s="162" t="s">
        <v>274</v>
      </c>
      <c r="G3471" s="162"/>
      <c r="O3471" s="162" t="s">
        <v>274</v>
      </c>
      <c r="P3471" s="162"/>
      <c r="Q3471" s="162"/>
      <c r="R3471" s="162"/>
    </row>
    <row r="3472" spans="1:18" x14ac:dyDescent="0.2">
      <c r="A3472" t="s">
        <v>216</v>
      </c>
      <c r="B3472">
        <v>1200</v>
      </c>
      <c r="C3472" t="s">
        <v>284</v>
      </c>
      <c r="D3472">
        <v>1.2999999999999999E-2</v>
      </c>
      <c r="F3472" s="162" t="s">
        <v>274</v>
      </c>
      <c r="G3472" s="162"/>
      <c r="O3472" s="162" t="s">
        <v>274</v>
      </c>
      <c r="P3472" s="162"/>
      <c r="Q3472" s="162"/>
      <c r="R3472" s="162"/>
    </row>
    <row r="3473" spans="1:18" x14ac:dyDescent="0.2">
      <c r="A3473" t="s">
        <v>285</v>
      </c>
      <c r="B3473">
        <v>1100</v>
      </c>
      <c r="F3473" s="162" t="s">
        <v>274</v>
      </c>
      <c r="G3473" s="162"/>
      <c r="O3473" s="162" t="s">
        <v>274</v>
      </c>
      <c r="P3473" s="162"/>
      <c r="Q3473" s="162"/>
      <c r="R3473" s="162"/>
    </row>
    <row r="3474" spans="1:18" x14ac:dyDescent="0.2">
      <c r="A3474" t="s">
        <v>286</v>
      </c>
      <c r="B3474">
        <v>1100</v>
      </c>
      <c r="C3474">
        <v>1100</v>
      </c>
      <c r="F3474" s="162" t="s">
        <v>274</v>
      </c>
      <c r="G3474" s="162"/>
      <c r="O3474" s="162" t="s">
        <v>274</v>
      </c>
      <c r="P3474" s="162"/>
      <c r="R3474" s="162"/>
    </row>
    <row r="3475" spans="1:18" x14ac:dyDescent="0.2">
      <c r="A3475" t="s">
        <v>287</v>
      </c>
      <c r="B3475">
        <v>10004.573</v>
      </c>
      <c r="F3475" s="162" t="s">
        <v>274</v>
      </c>
      <c r="G3475" s="162"/>
      <c r="O3475" s="162" t="s">
        <v>274</v>
      </c>
      <c r="P3475" s="162"/>
      <c r="Q3475" s="162"/>
      <c r="R3475" s="162"/>
    </row>
    <row r="3476" spans="1:18" x14ac:dyDescent="0.2">
      <c r="A3476" t="s">
        <v>288</v>
      </c>
      <c r="B3476">
        <v>1405180</v>
      </c>
      <c r="F3476" s="162" t="s">
        <v>274</v>
      </c>
      <c r="G3476" s="162"/>
      <c r="O3476" s="162" t="s">
        <v>274</v>
      </c>
      <c r="P3476" s="162"/>
      <c r="Q3476" s="162"/>
      <c r="R3476" s="162"/>
    </row>
    <row r="3477" spans="1:18" x14ac:dyDescent="0.2">
      <c r="A3477" t="s">
        <v>289</v>
      </c>
      <c r="B3477">
        <v>53827</v>
      </c>
      <c r="F3477" s="162" t="s">
        <v>274</v>
      </c>
      <c r="G3477" s="162"/>
      <c r="O3477" s="162" t="s">
        <v>274</v>
      </c>
      <c r="P3477" s="162"/>
      <c r="Q3477" s="162"/>
      <c r="R3477" s="162"/>
    </row>
    <row r="3478" spans="1:18" x14ac:dyDescent="0.2">
      <c r="F3478" s="162" t="s">
        <v>274</v>
      </c>
      <c r="G3478" s="162"/>
      <c r="O3478" s="162" t="s">
        <v>274</v>
      </c>
      <c r="P3478" s="162"/>
      <c r="Q3478" s="162"/>
      <c r="R3478" s="162"/>
    </row>
    <row r="3479" spans="1:18" x14ac:dyDescent="0.2">
      <c r="A3479" t="s">
        <v>290</v>
      </c>
      <c r="F3479" s="162" t="s">
        <v>274</v>
      </c>
      <c r="G3479" s="162"/>
      <c r="O3479" s="162" t="s">
        <v>274</v>
      </c>
      <c r="P3479" s="162"/>
      <c r="Q3479" s="162"/>
      <c r="R3479" s="162"/>
    </row>
    <row r="3480" spans="1:18" x14ac:dyDescent="0.2">
      <c r="A3480" t="s">
        <v>291</v>
      </c>
      <c r="B3480">
        <v>137</v>
      </c>
      <c r="F3480" s="162" t="s">
        <v>274</v>
      </c>
      <c r="G3480" s="162"/>
      <c r="O3480" s="162" t="s">
        <v>274</v>
      </c>
      <c r="P3480" s="162"/>
      <c r="Q3480" s="162"/>
      <c r="R3480" s="162"/>
    </row>
    <row r="3481" spans="1:18" x14ac:dyDescent="0.2">
      <c r="A3481" t="s">
        <v>292</v>
      </c>
      <c r="B3481">
        <v>0</v>
      </c>
      <c r="F3481" s="162" t="s">
        <v>274</v>
      </c>
      <c r="G3481" s="162"/>
      <c r="O3481" s="162" t="s">
        <v>274</v>
      </c>
      <c r="P3481" s="162"/>
      <c r="Q3481" s="162"/>
      <c r="R3481" s="162"/>
    </row>
    <row r="3482" spans="1:18" x14ac:dyDescent="0.2">
      <c r="A3482" t="s">
        <v>293</v>
      </c>
      <c r="B3482">
        <v>1722</v>
      </c>
      <c r="F3482" s="162" t="s">
        <v>274</v>
      </c>
      <c r="G3482" s="162"/>
      <c r="O3482" s="162" t="s">
        <v>274</v>
      </c>
      <c r="P3482" s="162"/>
      <c r="Q3482" s="162"/>
      <c r="R3482" s="162"/>
    </row>
    <row r="3483" spans="1:18" x14ac:dyDescent="0.2">
      <c r="A3483" t="s">
        <v>294</v>
      </c>
      <c r="B3483">
        <v>0</v>
      </c>
      <c r="F3483" s="162" t="s">
        <v>274</v>
      </c>
      <c r="G3483" s="162"/>
      <c r="O3483" s="162" t="s">
        <v>274</v>
      </c>
      <c r="P3483" s="162"/>
      <c r="Q3483" s="162"/>
      <c r="R3483" s="162"/>
    </row>
    <row r="3484" spans="1:18" x14ac:dyDescent="0.2">
      <c r="A3484" t="s">
        <v>295</v>
      </c>
      <c r="B3484">
        <v>0</v>
      </c>
      <c r="F3484" s="162" t="s">
        <v>274</v>
      </c>
      <c r="G3484" s="162"/>
      <c r="O3484" s="162" t="s">
        <v>274</v>
      </c>
      <c r="P3484" s="162"/>
      <c r="Q3484" s="162"/>
      <c r="R3484" s="162"/>
    </row>
    <row r="3485" spans="1:18" x14ac:dyDescent="0.2">
      <c r="A3485" t="s">
        <v>296</v>
      </c>
      <c r="B3485">
        <v>0.98280000000000001</v>
      </c>
      <c r="F3485" s="162" t="s">
        <v>274</v>
      </c>
      <c r="G3485" s="162"/>
      <c r="O3485" s="162" t="s">
        <v>274</v>
      </c>
      <c r="P3485" s="162"/>
      <c r="Q3485" s="162"/>
      <c r="R3485" s="162"/>
    </row>
    <row r="3486" spans="1:18" x14ac:dyDescent="0.2">
      <c r="F3486" s="162" t="s">
        <v>274</v>
      </c>
      <c r="G3486" s="162"/>
      <c r="O3486" s="162" t="s">
        <v>274</v>
      </c>
      <c r="P3486" s="162"/>
      <c r="Q3486" s="162"/>
      <c r="R3486" s="162"/>
    </row>
    <row r="3487" spans="1:18" x14ac:dyDescent="0.2">
      <c r="A3487" t="s">
        <v>282</v>
      </c>
      <c r="B3487" t="s">
        <v>229</v>
      </c>
      <c r="C3487" t="s">
        <v>283</v>
      </c>
      <c r="F3487" s="162" t="s">
        <v>274</v>
      </c>
      <c r="G3487" s="162" t="str">
        <f t="shared" ref="G3487" si="1856">B3487</f>
        <v>prob_25_6.txt</v>
      </c>
      <c r="H3487">
        <f t="shared" ref="H3487" si="1857">B3488</f>
        <v>1340</v>
      </c>
      <c r="I3487">
        <f t="shared" ref="I3487" si="1858">B3489</f>
        <v>1400</v>
      </c>
      <c r="J3487">
        <f t="shared" ref="J3487" si="1859">B3490</f>
        <v>1290</v>
      </c>
      <c r="K3487">
        <f t="shared" ref="K3487:L3487" si="1860">B3491</f>
        <v>1300</v>
      </c>
      <c r="L3487">
        <f t="shared" si="1860"/>
        <v>1290</v>
      </c>
      <c r="O3487" s="162" t="s">
        <v>274</v>
      </c>
      <c r="P3487" s="162"/>
      <c r="Q3487" s="162"/>
      <c r="R3487" s="162"/>
    </row>
    <row r="3488" spans="1:18" x14ac:dyDescent="0.2">
      <c r="A3488" t="s">
        <v>215</v>
      </c>
      <c r="B3488">
        <v>1340</v>
      </c>
      <c r="C3488" t="s">
        <v>284</v>
      </c>
      <c r="D3488">
        <v>1.2999999999999999E-2</v>
      </c>
      <c r="F3488" s="162" t="s">
        <v>274</v>
      </c>
      <c r="G3488" s="162"/>
      <c r="O3488" s="162" t="s">
        <v>274</v>
      </c>
      <c r="P3488" s="162"/>
      <c r="Q3488" s="162"/>
      <c r="R3488" s="162"/>
    </row>
    <row r="3489" spans="1:18" x14ac:dyDescent="0.2">
      <c r="A3489" t="s">
        <v>216</v>
      </c>
      <c r="B3489">
        <v>1400</v>
      </c>
      <c r="C3489" t="s">
        <v>284</v>
      </c>
      <c r="D3489">
        <v>1.2999999999999999E-2</v>
      </c>
      <c r="F3489" s="162" t="s">
        <v>274</v>
      </c>
      <c r="G3489" s="162"/>
      <c r="O3489" s="162" t="s">
        <v>274</v>
      </c>
      <c r="P3489" s="162"/>
      <c r="Q3489" s="162"/>
      <c r="R3489" s="162"/>
    </row>
    <row r="3490" spans="1:18" x14ac:dyDescent="0.2">
      <c r="A3490" t="s">
        <v>285</v>
      </c>
      <c r="B3490">
        <v>1290</v>
      </c>
      <c r="F3490" s="162" t="s">
        <v>274</v>
      </c>
      <c r="G3490" s="162"/>
      <c r="O3490" s="162" t="s">
        <v>274</v>
      </c>
      <c r="P3490" s="162"/>
      <c r="R3490" s="162"/>
    </row>
    <row r="3491" spans="1:18" x14ac:dyDescent="0.2">
      <c r="A3491" t="s">
        <v>286</v>
      </c>
      <c r="B3491">
        <v>1300</v>
      </c>
      <c r="C3491">
        <v>1290</v>
      </c>
      <c r="F3491" s="162" t="s">
        <v>274</v>
      </c>
      <c r="G3491" s="162"/>
      <c r="O3491" s="162" t="s">
        <v>274</v>
      </c>
      <c r="P3491" s="162"/>
      <c r="Q3491" s="162"/>
      <c r="R3491" s="162"/>
    </row>
    <row r="3492" spans="1:18" x14ac:dyDescent="0.2">
      <c r="A3492" t="s">
        <v>287</v>
      </c>
      <c r="B3492">
        <v>10004.474</v>
      </c>
      <c r="F3492" s="162" t="s">
        <v>274</v>
      </c>
      <c r="G3492" s="162"/>
      <c r="O3492" s="162" t="s">
        <v>274</v>
      </c>
      <c r="P3492" s="162"/>
      <c r="Q3492" s="162"/>
      <c r="R3492" s="162"/>
    </row>
    <row r="3493" spans="1:18" x14ac:dyDescent="0.2">
      <c r="A3493" t="s">
        <v>288</v>
      </c>
      <c r="B3493">
        <v>1156982</v>
      </c>
      <c r="F3493" s="162" t="s">
        <v>274</v>
      </c>
      <c r="G3493" s="162"/>
      <c r="O3493" s="162" t="s">
        <v>274</v>
      </c>
      <c r="P3493" s="162"/>
      <c r="Q3493" s="162"/>
      <c r="R3493" s="162"/>
    </row>
    <row r="3494" spans="1:18" x14ac:dyDescent="0.2">
      <c r="A3494" t="s">
        <v>289</v>
      </c>
      <c r="B3494">
        <v>50404</v>
      </c>
      <c r="F3494" s="162" t="s">
        <v>274</v>
      </c>
      <c r="G3494" s="162"/>
      <c r="O3494" s="162" t="s">
        <v>274</v>
      </c>
      <c r="P3494" s="162"/>
      <c r="Q3494" s="162"/>
      <c r="R3494" s="162"/>
    </row>
    <row r="3495" spans="1:18" x14ac:dyDescent="0.2">
      <c r="F3495" s="162" t="s">
        <v>274</v>
      </c>
      <c r="G3495" s="162"/>
      <c r="O3495" s="162" t="s">
        <v>274</v>
      </c>
      <c r="P3495" s="162"/>
      <c r="Q3495" s="162"/>
      <c r="R3495" s="162"/>
    </row>
    <row r="3496" spans="1:18" x14ac:dyDescent="0.2">
      <c r="A3496" t="s">
        <v>290</v>
      </c>
      <c r="F3496" s="162" t="s">
        <v>274</v>
      </c>
      <c r="G3496" s="162"/>
      <c r="O3496" s="162" t="s">
        <v>274</v>
      </c>
      <c r="P3496" s="162"/>
      <c r="Q3496" s="162"/>
      <c r="R3496" s="162"/>
    </row>
    <row r="3497" spans="1:18" x14ac:dyDescent="0.2">
      <c r="A3497" t="s">
        <v>291</v>
      </c>
      <c r="B3497">
        <v>138</v>
      </c>
      <c r="F3497" s="162" t="s">
        <v>274</v>
      </c>
      <c r="G3497" s="162"/>
      <c r="O3497" s="162" t="s">
        <v>274</v>
      </c>
      <c r="P3497" s="162"/>
      <c r="Q3497" s="162"/>
      <c r="R3497" s="162"/>
    </row>
    <row r="3498" spans="1:18" x14ac:dyDescent="0.2">
      <c r="A3498" t="s">
        <v>292</v>
      </c>
      <c r="B3498">
        <v>0</v>
      </c>
      <c r="F3498" s="162" t="s">
        <v>274</v>
      </c>
      <c r="G3498" s="162"/>
      <c r="O3498" s="162" t="s">
        <v>274</v>
      </c>
      <c r="P3498" s="162"/>
      <c r="Q3498" s="162"/>
      <c r="R3498" s="162"/>
    </row>
    <row r="3499" spans="1:18" x14ac:dyDescent="0.2">
      <c r="A3499" t="s">
        <v>293</v>
      </c>
      <c r="B3499">
        <v>1414</v>
      </c>
      <c r="F3499" s="162" t="s">
        <v>274</v>
      </c>
      <c r="G3499" s="162"/>
      <c r="O3499" s="162" t="s">
        <v>274</v>
      </c>
      <c r="P3499" s="162"/>
      <c r="Q3499" s="162"/>
      <c r="R3499" s="162"/>
    </row>
    <row r="3500" spans="1:18" x14ac:dyDescent="0.2">
      <c r="A3500" t="s">
        <v>294</v>
      </c>
      <c r="B3500">
        <v>0</v>
      </c>
      <c r="F3500" s="162" t="s">
        <v>274</v>
      </c>
      <c r="G3500" s="162"/>
      <c r="O3500" s="162" t="s">
        <v>274</v>
      </c>
      <c r="P3500" s="162"/>
      <c r="Q3500" s="162"/>
      <c r="R3500" s="162"/>
    </row>
    <row r="3501" spans="1:18" x14ac:dyDescent="0.2">
      <c r="A3501" t="s">
        <v>295</v>
      </c>
      <c r="B3501">
        <v>0</v>
      </c>
      <c r="F3501" s="162" t="s">
        <v>274</v>
      </c>
      <c r="G3501" s="162"/>
      <c r="O3501" s="162" t="s">
        <v>274</v>
      </c>
      <c r="P3501" s="162"/>
      <c r="Q3501" s="162"/>
      <c r="R3501" s="162"/>
    </row>
    <row r="3502" spans="1:18" x14ac:dyDescent="0.2">
      <c r="A3502" t="s">
        <v>296</v>
      </c>
      <c r="B3502">
        <v>0.97560000000000002</v>
      </c>
      <c r="F3502" s="162" t="s">
        <v>274</v>
      </c>
      <c r="G3502" s="162"/>
      <c r="O3502" s="162" t="s">
        <v>274</v>
      </c>
      <c r="P3502" s="162"/>
      <c r="Q3502" s="162"/>
      <c r="R3502" s="162"/>
    </row>
    <row r="3503" spans="1:18" x14ac:dyDescent="0.2">
      <c r="F3503" s="162" t="s">
        <v>274</v>
      </c>
      <c r="G3503" s="162"/>
      <c r="O3503" s="162" t="s">
        <v>274</v>
      </c>
      <c r="P3503" s="162"/>
      <c r="Q3503" s="162"/>
      <c r="R3503" s="162"/>
    </row>
    <row r="3504" spans="1:18" x14ac:dyDescent="0.2">
      <c r="A3504" t="s">
        <v>282</v>
      </c>
      <c r="B3504" t="s">
        <v>230</v>
      </c>
      <c r="C3504" t="s">
        <v>283</v>
      </c>
      <c r="F3504" s="162" t="s">
        <v>274</v>
      </c>
      <c r="G3504" s="162" t="str">
        <f t="shared" ref="G3504" si="1861">B3504</f>
        <v>prob_25_7.txt</v>
      </c>
      <c r="H3504">
        <f t="shared" ref="H3504" si="1862">B3505</f>
        <v>1310</v>
      </c>
      <c r="I3504">
        <f t="shared" ref="I3504" si="1863">B3506</f>
        <v>1400</v>
      </c>
      <c r="J3504">
        <f t="shared" ref="J3504" si="1864">B3507</f>
        <v>1280</v>
      </c>
      <c r="K3504">
        <f t="shared" ref="K3504:L3504" si="1865">B3508</f>
        <v>1290</v>
      </c>
      <c r="L3504">
        <f t="shared" si="1865"/>
        <v>1280</v>
      </c>
      <c r="O3504" s="162" t="s">
        <v>274</v>
      </c>
      <c r="P3504" s="162"/>
      <c r="Q3504" s="162"/>
      <c r="R3504" s="162"/>
    </row>
    <row r="3505" spans="1:18" x14ac:dyDescent="0.2">
      <c r="A3505" t="s">
        <v>215</v>
      </c>
      <c r="B3505">
        <v>1310</v>
      </c>
      <c r="C3505" t="s">
        <v>284</v>
      </c>
      <c r="D3505">
        <v>0.01</v>
      </c>
      <c r="F3505" s="162" t="s">
        <v>274</v>
      </c>
      <c r="G3505" s="162"/>
      <c r="O3505" s="162" t="s">
        <v>274</v>
      </c>
      <c r="P3505" s="162"/>
      <c r="Q3505" s="162"/>
      <c r="R3505" s="162"/>
    </row>
    <row r="3506" spans="1:18" x14ac:dyDescent="0.2">
      <c r="A3506" t="s">
        <v>216</v>
      </c>
      <c r="B3506">
        <v>1400</v>
      </c>
      <c r="C3506" t="s">
        <v>284</v>
      </c>
      <c r="D3506">
        <v>8.9999999999999993E-3</v>
      </c>
      <c r="F3506" s="162" t="s">
        <v>274</v>
      </c>
      <c r="G3506" s="162"/>
      <c r="O3506" s="162" t="s">
        <v>274</v>
      </c>
      <c r="P3506" s="162"/>
      <c r="R3506" s="162"/>
    </row>
    <row r="3507" spans="1:18" x14ac:dyDescent="0.2">
      <c r="A3507" t="s">
        <v>285</v>
      </c>
      <c r="B3507">
        <v>1280</v>
      </c>
      <c r="F3507" s="162" t="s">
        <v>274</v>
      </c>
      <c r="G3507" s="162"/>
      <c r="O3507" s="162" t="s">
        <v>274</v>
      </c>
      <c r="P3507" s="162"/>
      <c r="Q3507" s="162"/>
      <c r="R3507" s="162"/>
    </row>
    <row r="3508" spans="1:18" x14ac:dyDescent="0.2">
      <c r="A3508" t="s">
        <v>286</v>
      </c>
      <c r="B3508">
        <v>1290</v>
      </c>
      <c r="C3508">
        <v>1280</v>
      </c>
      <c r="F3508" s="162" t="s">
        <v>274</v>
      </c>
      <c r="G3508" s="162"/>
      <c r="O3508" s="162" t="s">
        <v>274</v>
      </c>
      <c r="P3508" s="162"/>
      <c r="Q3508" s="162"/>
      <c r="R3508" s="162"/>
    </row>
    <row r="3509" spans="1:18" x14ac:dyDescent="0.2">
      <c r="A3509" t="s">
        <v>287</v>
      </c>
      <c r="B3509">
        <v>10002.39</v>
      </c>
      <c r="F3509" s="162" t="s">
        <v>274</v>
      </c>
      <c r="G3509" s="162"/>
      <c r="O3509" s="162" t="s">
        <v>274</v>
      </c>
      <c r="P3509" s="162"/>
      <c r="Q3509" s="162"/>
      <c r="R3509" s="162"/>
    </row>
    <row r="3510" spans="1:18" x14ac:dyDescent="0.2">
      <c r="A3510" t="s">
        <v>288</v>
      </c>
      <c r="B3510">
        <v>1270550</v>
      </c>
      <c r="F3510" s="162" t="s">
        <v>274</v>
      </c>
      <c r="G3510" s="162"/>
      <c r="O3510" s="162" t="s">
        <v>274</v>
      </c>
      <c r="P3510" s="162"/>
      <c r="Q3510" s="162"/>
      <c r="R3510" s="162"/>
    </row>
    <row r="3511" spans="1:18" x14ac:dyDescent="0.2">
      <c r="A3511" t="s">
        <v>289</v>
      </c>
      <c r="B3511">
        <v>53672</v>
      </c>
      <c r="F3511" s="162" t="s">
        <v>274</v>
      </c>
      <c r="G3511" s="162"/>
      <c r="O3511" s="162" t="s">
        <v>274</v>
      </c>
      <c r="P3511" s="162"/>
      <c r="Q3511" s="162"/>
      <c r="R3511" s="162"/>
    </row>
    <row r="3512" spans="1:18" x14ac:dyDescent="0.2">
      <c r="F3512" s="162" t="s">
        <v>274</v>
      </c>
      <c r="G3512" s="162"/>
      <c r="O3512" s="162" t="s">
        <v>274</v>
      </c>
      <c r="P3512" s="162"/>
      <c r="Q3512" s="162"/>
      <c r="R3512" s="162"/>
    </row>
    <row r="3513" spans="1:18" x14ac:dyDescent="0.2">
      <c r="A3513" t="s">
        <v>290</v>
      </c>
      <c r="F3513" s="162" t="s">
        <v>274</v>
      </c>
      <c r="G3513" s="162"/>
      <c r="O3513" s="162" t="s">
        <v>274</v>
      </c>
      <c r="P3513" s="162"/>
      <c r="Q3513" s="162"/>
      <c r="R3513" s="162"/>
    </row>
    <row r="3514" spans="1:18" x14ac:dyDescent="0.2">
      <c r="A3514" t="s">
        <v>291</v>
      </c>
      <c r="B3514">
        <v>217</v>
      </c>
      <c r="F3514" s="162" t="s">
        <v>274</v>
      </c>
      <c r="G3514" s="162"/>
      <c r="O3514" s="162" t="s">
        <v>274</v>
      </c>
      <c r="P3514" s="162"/>
      <c r="Q3514" s="162"/>
      <c r="R3514" s="162"/>
    </row>
    <row r="3515" spans="1:18" x14ac:dyDescent="0.2">
      <c r="A3515" t="s">
        <v>292</v>
      </c>
      <c r="B3515">
        <v>0</v>
      </c>
      <c r="F3515" s="162" t="s">
        <v>274</v>
      </c>
      <c r="G3515" s="162"/>
      <c r="O3515" s="162" t="s">
        <v>274</v>
      </c>
      <c r="P3515" s="162"/>
      <c r="Q3515" s="162"/>
      <c r="R3515" s="162"/>
    </row>
    <row r="3516" spans="1:18" x14ac:dyDescent="0.2">
      <c r="A3516" t="s">
        <v>293</v>
      </c>
      <c r="B3516">
        <v>1796</v>
      </c>
      <c r="F3516" s="162" t="s">
        <v>274</v>
      </c>
      <c r="G3516" s="162"/>
      <c r="O3516" s="162" t="s">
        <v>274</v>
      </c>
      <c r="P3516" s="162"/>
      <c r="Q3516" s="162"/>
      <c r="R3516" s="162"/>
    </row>
    <row r="3517" spans="1:18" x14ac:dyDescent="0.2">
      <c r="A3517" t="s">
        <v>294</v>
      </c>
      <c r="B3517">
        <v>0</v>
      </c>
      <c r="F3517" s="162" t="s">
        <v>274</v>
      </c>
      <c r="G3517" s="162"/>
      <c r="O3517" s="162" t="s">
        <v>274</v>
      </c>
      <c r="P3517" s="162"/>
      <c r="Q3517" s="162"/>
      <c r="R3517" s="162"/>
    </row>
    <row r="3518" spans="1:18" x14ac:dyDescent="0.2">
      <c r="A3518" t="s">
        <v>295</v>
      </c>
      <c r="B3518">
        <v>0</v>
      </c>
      <c r="F3518" s="162" t="s">
        <v>274</v>
      </c>
      <c r="G3518" s="162"/>
      <c r="O3518" s="162" t="s">
        <v>274</v>
      </c>
      <c r="P3518" s="162"/>
      <c r="Q3518" s="162"/>
      <c r="R3518" s="162"/>
    </row>
    <row r="3519" spans="1:18" x14ac:dyDescent="0.2">
      <c r="A3519" t="s">
        <v>296</v>
      </c>
      <c r="B3519">
        <v>0.9758</v>
      </c>
      <c r="F3519" s="162" t="s">
        <v>274</v>
      </c>
      <c r="G3519" s="162"/>
      <c r="O3519" s="162" t="s">
        <v>274</v>
      </c>
      <c r="P3519" s="162"/>
      <c r="Q3519" s="162"/>
      <c r="R3519" s="162"/>
    </row>
    <row r="3520" spans="1:18" x14ac:dyDescent="0.2">
      <c r="F3520" s="162" t="s">
        <v>274</v>
      </c>
      <c r="G3520" s="162"/>
      <c r="O3520" s="162" t="s">
        <v>274</v>
      </c>
      <c r="P3520" s="162"/>
      <c r="Q3520" s="162"/>
      <c r="R3520" s="162"/>
    </row>
    <row r="3521" spans="1:18" x14ac:dyDescent="0.2">
      <c r="A3521" t="s">
        <v>282</v>
      </c>
      <c r="B3521" t="s">
        <v>231</v>
      </c>
      <c r="C3521" t="s">
        <v>283</v>
      </c>
      <c r="F3521" s="162" t="s">
        <v>274</v>
      </c>
      <c r="G3521" s="162" t="str">
        <f t="shared" ref="G3521" si="1866">B3521</f>
        <v>prob_25_8.txt</v>
      </c>
      <c r="H3521">
        <f t="shared" ref="H3521" si="1867">B3522</f>
        <v>1340</v>
      </c>
      <c r="I3521">
        <f t="shared" ref="I3521" si="1868">B3523</f>
        <v>1400</v>
      </c>
      <c r="J3521">
        <f t="shared" ref="J3521" si="1869">B3524</f>
        <v>1260</v>
      </c>
      <c r="K3521">
        <f t="shared" ref="K3521:L3521" si="1870">B3525</f>
        <v>1260</v>
      </c>
      <c r="L3521">
        <f t="shared" si="1870"/>
        <v>1260</v>
      </c>
      <c r="O3521" s="162" t="s">
        <v>274</v>
      </c>
      <c r="P3521" s="162"/>
      <c r="Q3521" s="162"/>
      <c r="R3521" s="162"/>
    </row>
    <row r="3522" spans="1:18" x14ac:dyDescent="0.2">
      <c r="A3522" t="s">
        <v>215</v>
      </c>
      <c r="B3522">
        <v>1340</v>
      </c>
      <c r="C3522" t="s">
        <v>284</v>
      </c>
      <c r="D3522">
        <v>2.4E-2</v>
      </c>
      <c r="F3522" s="162" t="s">
        <v>274</v>
      </c>
      <c r="G3522" s="162"/>
      <c r="O3522" s="162" t="s">
        <v>274</v>
      </c>
      <c r="P3522" s="162"/>
      <c r="R3522" s="162"/>
    </row>
    <row r="3523" spans="1:18" x14ac:dyDescent="0.2">
      <c r="A3523" t="s">
        <v>216</v>
      </c>
      <c r="B3523">
        <v>1400</v>
      </c>
      <c r="C3523" t="s">
        <v>284</v>
      </c>
      <c r="D3523">
        <v>8.9999999999999993E-3</v>
      </c>
      <c r="F3523" s="162" t="s">
        <v>274</v>
      </c>
      <c r="G3523" s="162"/>
      <c r="O3523" s="162" t="s">
        <v>274</v>
      </c>
      <c r="P3523" s="162"/>
      <c r="Q3523" s="162"/>
      <c r="R3523" s="162"/>
    </row>
    <row r="3524" spans="1:18" x14ac:dyDescent="0.2">
      <c r="A3524" t="s">
        <v>285</v>
      </c>
      <c r="B3524">
        <v>1260</v>
      </c>
      <c r="F3524" s="162" t="s">
        <v>274</v>
      </c>
      <c r="G3524" s="162"/>
      <c r="O3524" s="162" t="s">
        <v>274</v>
      </c>
      <c r="P3524" s="162"/>
      <c r="Q3524" s="162"/>
      <c r="R3524" s="162"/>
    </row>
    <row r="3525" spans="1:18" x14ac:dyDescent="0.2">
      <c r="A3525" t="s">
        <v>286</v>
      </c>
      <c r="B3525">
        <v>1260</v>
      </c>
      <c r="C3525">
        <v>1260</v>
      </c>
      <c r="F3525" s="162" t="s">
        <v>274</v>
      </c>
      <c r="G3525" s="162"/>
      <c r="O3525" s="162" t="s">
        <v>274</v>
      </c>
      <c r="P3525" s="162"/>
      <c r="Q3525" s="162"/>
      <c r="R3525" s="162"/>
    </row>
    <row r="3526" spans="1:18" x14ac:dyDescent="0.2">
      <c r="A3526" t="s">
        <v>287</v>
      </c>
      <c r="B3526">
        <v>10002.629000000001</v>
      </c>
      <c r="F3526" s="162" t="s">
        <v>274</v>
      </c>
      <c r="G3526" s="162"/>
      <c r="O3526" s="162" t="s">
        <v>274</v>
      </c>
      <c r="P3526" s="162"/>
      <c r="Q3526" s="162"/>
      <c r="R3526" s="162"/>
    </row>
    <row r="3527" spans="1:18" x14ac:dyDescent="0.2">
      <c r="A3527" t="s">
        <v>288</v>
      </c>
      <c r="B3527">
        <v>1347996</v>
      </c>
      <c r="F3527" s="162" t="s">
        <v>274</v>
      </c>
      <c r="G3527" s="162"/>
      <c r="O3527" s="162" t="s">
        <v>274</v>
      </c>
      <c r="P3527" s="162"/>
      <c r="Q3527" s="162"/>
      <c r="R3527" s="162"/>
    </row>
    <row r="3528" spans="1:18" x14ac:dyDescent="0.2">
      <c r="A3528" t="s">
        <v>289</v>
      </c>
      <c r="B3528">
        <v>53652</v>
      </c>
      <c r="F3528" s="162" t="s">
        <v>274</v>
      </c>
      <c r="G3528" s="162"/>
      <c r="O3528" s="162" t="s">
        <v>274</v>
      </c>
      <c r="P3528" s="162"/>
      <c r="Q3528" s="162"/>
      <c r="R3528" s="162"/>
    </row>
    <row r="3529" spans="1:18" x14ac:dyDescent="0.2">
      <c r="F3529" s="162" t="s">
        <v>274</v>
      </c>
      <c r="G3529" s="162"/>
      <c r="O3529" s="162" t="s">
        <v>274</v>
      </c>
      <c r="P3529" s="162"/>
      <c r="Q3529" s="162"/>
      <c r="R3529" s="162"/>
    </row>
    <row r="3530" spans="1:18" x14ac:dyDescent="0.2">
      <c r="A3530" t="s">
        <v>290</v>
      </c>
      <c r="F3530" s="162" t="s">
        <v>274</v>
      </c>
      <c r="G3530" s="162"/>
      <c r="O3530" s="162" t="s">
        <v>274</v>
      </c>
      <c r="P3530" s="162"/>
      <c r="Q3530" s="162"/>
      <c r="R3530" s="162"/>
    </row>
    <row r="3531" spans="1:18" x14ac:dyDescent="0.2">
      <c r="A3531" t="s">
        <v>291</v>
      </c>
      <c r="B3531">
        <v>110</v>
      </c>
      <c r="F3531" s="162" t="s">
        <v>274</v>
      </c>
      <c r="G3531" s="162"/>
      <c r="O3531" s="162" t="s">
        <v>274</v>
      </c>
      <c r="P3531" s="162"/>
      <c r="Q3531" s="162"/>
      <c r="R3531" s="162"/>
    </row>
    <row r="3532" spans="1:18" x14ac:dyDescent="0.2">
      <c r="A3532" t="s">
        <v>292</v>
      </c>
      <c r="B3532">
        <v>0</v>
      </c>
      <c r="F3532" s="162" t="s">
        <v>274</v>
      </c>
      <c r="G3532" s="162"/>
      <c r="O3532" s="162" t="s">
        <v>274</v>
      </c>
      <c r="P3532" s="162"/>
      <c r="Q3532" s="162"/>
      <c r="R3532" s="162"/>
    </row>
    <row r="3533" spans="1:18" x14ac:dyDescent="0.2">
      <c r="A3533" t="s">
        <v>293</v>
      </c>
      <c r="B3533">
        <v>1216</v>
      </c>
      <c r="F3533" s="162" t="s">
        <v>274</v>
      </c>
      <c r="G3533" s="162"/>
      <c r="O3533" s="162" t="s">
        <v>274</v>
      </c>
      <c r="P3533" s="162"/>
      <c r="Q3533" s="162"/>
      <c r="R3533" s="162"/>
    </row>
    <row r="3534" spans="1:18" x14ac:dyDescent="0.2">
      <c r="A3534" t="s">
        <v>294</v>
      </c>
      <c r="B3534">
        <v>0</v>
      </c>
      <c r="F3534" s="162" t="s">
        <v>274</v>
      </c>
      <c r="G3534" s="162"/>
      <c r="O3534" s="162" t="s">
        <v>274</v>
      </c>
      <c r="P3534" s="162"/>
      <c r="Q3534" s="162"/>
      <c r="R3534" s="162"/>
    </row>
    <row r="3535" spans="1:18" x14ac:dyDescent="0.2">
      <c r="A3535" t="s">
        <v>295</v>
      </c>
      <c r="B3535">
        <v>0</v>
      </c>
      <c r="F3535" s="162" t="s">
        <v>274</v>
      </c>
      <c r="G3535" s="162"/>
      <c r="O3535" s="162" t="s">
        <v>274</v>
      </c>
      <c r="P3535" s="162"/>
      <c r="Q3535" s="162"/>
      <c r="R3535" s="162"/>
    </row>
    <row r="3536" spans="1:18" x14ac:dyDescent="0.2">
      <c r="A3536" t="s">
        <v>296</v>
      </c>
      <c r="B3536">
        <v>0.99119999999999997</v>
      </c>
      <c r="F3536" s="162" t="s">
        <v>274</v>
      </c>
      <c r="G3536" s="162"/>
      <c r="O3536" s="162" t="s">
        <v>274</v>
      </c>
      <c r="P3536" s="162"/>
      <c r="Q3536" s="162"/>
      <c r="R3536" s="162"/>
    </row>
    <row r="3537" spans="1:18" x14ac:dyDescent="0.2">
      <c r="F3537" s="162" t="s">
        <v>274</v>
      </c>
      <c r="G3537" s="162"/>
      <c r="O3537" s="162" t="s">
        <v>274</v>
      </c>
      <c r="P3537" s="162"/>
      <c r="Q3537" s="162"/>
      <c r="R3537" s="162"/>
    </row>
    <row r="3538" spans="1:18" x14ac:dyDescent="0.2">
      <c r="A3538" t="s">
        <v>282</v>
      </c>
      <c r="B3538" t="s">
        <v>232</v>
      </c>
      <c r="C3538" t="s">
        <v>283</v>
      </c>
      <c r="F3538" s="162" t="s">
        <v>274</v>
      </c>
      <c r="G3538" s="162" t="str">
        <f t="shared" ref="G3538" si="1871">B3538</f>
        <v>prob_25_9.txt</v>
      </c>
      <c r="H3538">
        <f t="shared" ref="H3538" si="1872">B3539</f>
        <v>1430</v>
      </c>
      <c r="I3538">
        <f t="shared" ref="I3538" si="1873">B3540</f>
        <v>1400</v>
      </c>
      <c r="J3538">
        <f t="shared" ref="J3538" si="1874">B3541</f>
        <v>1370</v>
      </c>
      <c r="K3538">
        <f t="shared" ref="K3538:L3538" si="1875">B3542</f>
        <v>1380</v>
      </c>
      <c r="L3538">
        <f t="shared" si="1875"/>
        <v>1370</v>
      </c>
      <c r="O3538" s="162" t="s">
        <v>274</v>
      </c>
      <c r="P3538" s="162"/>
      <c r="R3538" s="162"/>
    </row>
    <row r="3539" spans="1:18" x14ac:dyDescent="0.2">
      <c r="A3539" t="s">
        <v>215</v>
      </c>
      <c r="B3539">
        <v>1430</v>
      </c>
      <c r="C3539" t="s">
        <v>284</v>
      </c>
      <c r="D3539">
        <v>1.0999999999999999E-2</v>
      </c>
      <c r="F3539" s="162" t="s">
        <v>274</v>
      </c>
      <c r="G3539" s="162"/>
      <c r="O3539" s="162" t="s">
        <v>274</v>
      </c>
      <c r="P3539" s="162"/>
      <c r="Q3539" s="162"/>
      <c r="R3539" s="162"/>
    </row>
    <row r="3540" spans="1:18" x14ac:dyDescent="0.2">
      <c r="A3540" t="s">
        <v>216</v>
      </c>
      <c r="B3540">
        <v>1400</v>
      </c>
      <c r="C3540" t="s">
        <v>284</v>
      </c>
      <c r="D3540">
        <v>8.9999999999999993E-3</v>
      </c>
      <c r="F3540" s="162" t="s">
        <v>274</v>
      </c>
      <c r="G3540" s="162"/>
      <c r="O3540" s="162" t="s">
        <v>274</v>
      </c>
      <c r="P3540" s="162"/>
      <c r="Q3540" s="162"/>
      <c r="R3540" s="162"/>
    </row>
    <row r="3541" spans="1:18" x14ac:dyDescent="0.2">
      <c r="A3541" t="s">
        <v>285</v>
      </c>
      <c r="B3541">
        <v>1370</v>
      </c>
      <c r="F3541" s="162" t="s">
        <v>274</v>
      </c>
      <c r="G3541" s="162"/>
      <c r="O3541" s="162" t="s">
        <v>274</v>
      </c>
      <c r="P3541" s="162"/>
      <c r="Q3541" s="162"/>
      <c r="R3541" s="162"/>
    </row>
    <row r="3542" spans="1:18" x14ac:dyDescent="0.2">
      <c r="A3542" t="s">
        <v>286</v>
      </c>
      <c r="B3542">
        <v>1380</v>
      </c>
      <c r="C3542">
        <v>1370</v>
      </c>
      <c r="F3542" s="162" t="s">
        <v>274</v>
      </c>
      <c r="G3542" s="162"/>
      <c r="O3542" s="162" t="s">
        <v>274</v>
      </c>
      <c r="P3542" s="162"/>
      <c r="Q3542" s="162"/>
      <c r="R3542" s="162"/>
    </row>
    <row r="3543" spans="1:18" x14ac:dyDescent="0.2">
      <c r="A3543" t="s">
        <v>287</v>
      </c>
      <c r="B3543">
        <v>10004.058999999999</v>
      </c>
      <c r="F3543" s="162" t="s">
        <v>274</v>
      </c>
      <c r="G3543" s="162"/>
      <c r="O3543" s="162" t="s">
        <v>274</v>
      </c>
      <c r="P3543" s="162"/>
      <c r="Q3543" s="162"/>
      <c r="R3543" s="162"/>
    </row>
    <row r="3544" spans="1:18" x14ac:dyDescent="0.2">
      <c r="A3544" t="s">
        <v>288</v>
      </c>
      <c r="B3544">
        <v>1033858</v>
      </c>
      <c r="F3544" s="162" t="s">
        <v>274</v>
      </c>
      <c r="G3544" s="162"/>
      <c r="O3544" s="162" t="s">
        <v>274</v>
      </c>
      <c r="P3544" s="162"/>
      <c r="Q3544" s="162"/>
      <c r="R3544" s="162"/>
    </row>
    <row r="3545" spans="1:18" x14ac:dyDescent="0.2">
      <c r="A3545" t="s">
        <v>289</v>
      </c>
      <c r="B3545">
        <v>49628</v>
      </c>
      <c r="F3545" s="162" t="s">
        <v>274</v>
      </c>
      <c r="G3545" s="162"/>
      <c r="O3545" s="162" t="s">
        <v>274</v>
      </c>
      <c r="P3545" s="162"/>
      <c r="Q3545" s="162"/>
      <c r="R3545" s="162"/>
    </row>
    <row r="3546" spans="1:18" x14ac:dyDescent="0.2">
      <c r="F3546" s="162" t="s">
        <v>274</v>
      </c>
      <c r="G3546" s="162"/>
      <c r="O3546" s="162" t="s">
        <v>274</v>
      </c>
      <c r="P3546" s="162"/>
      <c r="Q3546" s="162"/>
      <c r="R3546" s="162"/>
    </row>
    <row r="3547" spans="1:18" x14ac:dyDescent="0.2">
      <c r="A3547" t="s">
        <v>290</v>
      </c>
      <c r="F3547" s="162" t="s">
        <v>274</v>
      </c>
      <c r="G3547" s="162"/>
      <c r="O3547" s="162" t="s">
        <v>274</v>
      </c>
      <c r="P3547" s="162"/>
      <c r="Q3547" s="162"/>
      <c r="R3547" s="162"/>
    </row>
    <row r="3548" spans="1:18" x14ac:dyDescent="0.2">
      <c r="A3548" t="s">
        <v>291</v>
      </c>
      <c r="B3548">
        <v>40</v>
      </c>
      <c r="F3548" s="162" t="s">
        <v>274</v>
      </c>
      <c r="G3548" s="162"/>
      <c r="O3548" s="162" t="s">
        <v>274</v>
      </c>
      <c r="P3548" s="162"/>
      <c r="Q3548" s="162"/>
      <c r="R3548" s="162"/>
    </row>
    <row r="3549" spans="1:18" x14ac:dyDescent="0.2">
      <c r="A3549" t="s">
        <v>292</v>
      </c>
      <c r="B3549">
        <v>0</v>
      </c>
      <c r="F3549" s="162" t="s">
        <v>274</v>
      </c>
      <c r="G3549" s="162"/>
      <c r="O3549" s="162" t="s">
        <v>274</v>
      </c>
      <c r="P3549" s="162"/>
      <c r="Q3549" s="162"/>
      <c r="R3549" s="162"/>
    </row>
    <row r="3550" spans="1:18" x14ac:dyDescent="0.2">
      <c r="A3550" t="s">
        <v>293</v>
      </c>
      <c r="B3550">
        <v>1072</v>
      </c>
      <c r="F3550" s="162" t="s">
        <v>274</v>
      </c>
      <c r="G3550" s="162"/>
      <c r="O3550" s="162" t="s">
        <v>274</v>
      </c>
      <c r="P3550" s="162"/>
      <c r="Q3550" s="162"/>
      <c r="R3550" s="162"/>
    </row>
    <row r="3551" spans="1:18" x14ac:dyDescent="0.2">
      <c r="A3551" t="s">
        <v>294</v>
      </c>
      <c r="B3551">
        <v>0</v>
      </c>
      <c r="F3551" s="162" t="s">
        <v>274</v>
      </c>
      <c r="G3551" s="162"/>
      <c r="O3551" s="162" t="s">
        <v>274</v>
      </c>
      <c r="P3551" s="162"/>
      <c r="Q3551" s="162"/>
      <c r="R3551" s="162"/>
    </row>
    <row r="3552" spans="1:18" x14ac:dyDescent="0.2">
      <c r="A3552" t="s">
        <v>295</v>
      </c>
      <c r="B3552">
        <v>0</v>
      </c>
      <c r="F3552" s="162" t="s">
        <v>274</v>
      </c>
      <c r="G3552" s="162"/>
      <c r="O3552" s="162" t="s">
        <v>274</v>
      </c>
      <c r="P3552" s="162"/>
      <c r="Q3552" s="162"/>
      <c r="R3552" s="162"/>
    </row>
    <row r="3553" spans="1:18" x14ac:dyDescent="0.2">
      <c r="A3553" t="s">
        <v>296</v>
      </c>
      <c r="B3553">
        <v>0.97699999999999998</v>
      </c>
      <c r="F3553" s="162" t="s">
        <v>274</v>
      </c>
      <c r="G3553" s="162"/>
      <c r="O3553" s="162" t="s">
        <v>274</v>
      </c>
      <c r="P3553" s="162"/>
      <c r="Q3553" s="162"/>
      <c r="R3553" s="162"/>
    </row>
    <row r="3554" spans="1:18" x14ac:dyDescent="0.2">
      <c r="F3554" s="162" t="s">
        <v>274</v>
      </c>
      <c r="G3554" s="162"/>
      <c r="O3554" s="162" t="s">
        <v>274</v>
      </c>
      <c r="P3554" s="162"/>
      <c r="R3554" s="162"/>
    </row>
    <row r="3555" spans="1:18" x14ac:dyDescent="0.2">
      <c r="A3555" t="s">
        <v>282</v>
      </c>
      <c r="B3555" t="s">
        <v>233</v>
      </c>
      <c r="C3555" t="s">
        <v>283</v>
      </c>
      <c r="F3555" s="162" t="s">
        <v>274</v>
      </c>
      <c r="G3555" s="162" t="str">
        <f t="shared" ref="G3555" si="1876">B3555</f>
        <v>prob_25_10.txt</v>
      </c>
      <c r="H3555">
        <f t="shared" ref="H3555" si="1877">B3556</f>
        <v>1510</v>
      </c>
      <c r="I3555">
        <f t="shared" ref="I3555" si="1878">B3557</f>
        <v>1600</v>
      </c>
      <c r="J3555">
        <f t="shared" ref="J3555" si="1879">B3558</f>
        <v>1400</v>
      </c>
      <c r="K3555">
        <f t="shared" ref="K3555:L3555" si="1880">B3559</f>
        <v>1400</v>
      </c>
      <c r="L3555">
        <f t="shared" si="1880"/>
        <v>1400</v>
      </c>
      <c r="O3555" s="162" t="s">
        <v>274</v>
      </c>
      <c r="P3555" s="162"/>
      <c r="Q3555" s="162"/>
      <c r="R3555" s="162"/>
    </row>
    <row r="3556" spans="1:18" x14ac:dyDescent="0.2">
      <c r="A3556" t="s">
        <v>215</v>
      </c>
      <c r="B3556">
        <v>1510</v>
      </c>
      <c r="C3556" t="s">
        <v>284</v>
      </c>
      <c r="D3556">
        <v>0.02</v>
      </c>
      <c r="F3556" s="162" t="s">
        <v>274</v>
      </c>
      <c r="G3556" s="162"/>
      <c r="O3556" s="162" t="s">
        <v>274</v>
      </c>
      <c r="P3556" s="162"/>
      <c r="Q3556" s="162"/>
      <c r="R3556" s="162"/>
    </row>
    <row r="3557" spans="1:18" x14ac:dyDescent="0.2">
      <c r="A3557" t="s">
        <v>216</v>
      </c>
      <c r="B3557">
        <v>1600</v>
      </c>
      <c r="C3557" t="s">
        <v>284</v>
      </c>
      <c r="D3557">
        <v>1.9E-2</v>
      </c>
      <c r="F3557" s="162" t="s">
        <v>274</v>
      </c>
      <c r="G3557" s="162"/>
      <c r="O3557" s="162" t="s">
        <v>274</v>
      </c>
      <c r="P3557" s="162"/>
      <c r="Q3557" s="162"/>
      <c r="R3557" s="162"/>
    </row>
    <row r="3558" spans="1:18" x14ac:dyDescent="0.2">
      <c r="A3558" t="s">
        <v>285</v>
      </c>
      <c r="B3558">
        <v>1400</v>
      </c>
      <c r="F3558" s="162" t="s">
        <v>274</v>
      </c>
      <c r="G3558" s="162"/>
      <c r="O3558" s="162" t="s">
        <v>274</v>
      </c>
      <c r="P3558" s="162"/>
      <c r="Q3558" s="162"/>
      <c r="R3558" s="162"/>
    </row>
    <row r="3559" spans="1:18" x14ac:dyDescent="0.2">
      <c r="A3559" t="s">
        <v>286</v>
      </c>
      <c r="B3559">
        <v>1400</v>
      </c>
      <c r="C3559">
        <v>1400</v>
      </c>
      <c r="F3559" s="162" t="s">
        <v>274</v>
      </c>
      <c r="G3559" s="162"/>
      <c r="O3559" s="162" t="s">
        <v>274</v>
      </c>
      <c r="P3559" s="162"/>
      <c r="Q3559" s="162"/>
      <c r="R3559" s="162"/>
    </row>
    <row r="3560" spans="1:18" x14ac:dyDescent="0.2">
      <c r="A3560" t="s">
        <v>287</v>
      </c>
      <c r="B3560">
        <v>10006.257</v>
      </c>
      <c r="F3560" s="162" t="s">
        <v>274</v>
      </c>
      <c r="G3560" s="162"/>
      <c r="O3560" s="162" t="s">
        <v>274</v>
      </c>
      <c r="P3560" s="162"/>
      <c r="Q3560" s="162"/>
      <c r="R3560" s="162"/>
    </row>
    <row r="3561" spans="1:18" x14ac:dyDescent="0.2">
      <c r="A3561" t="s">
        <v>288</v>
      </c>
      <c r="B3561">
        <v>987570</v>
      </c>
      <c r="F3561" s="162" t="s">
        <v>274</v>
      </c>
      <c r="G3561" s="162"/>
      <c r="O3561" s="162" t="s">
        <v>274</v>
      </c>
      <c r="P3561" s="162"/>
      <c r="Q3561" s="162"/>
      <c r="R3561" s="162"/>
    </row>
    <row r="3562" spans="1:18" x14ac:dyDescent="0.2">
      <c r="A3562" t="s">
        <v>289</v>
      </c>
      <c r="B3562">
        <v>48882</v>
      </c>
      <c r="F3562" s="162" t="s">
        <v>274</v>
      </c>
      <c r="G3562" s="162"/>
      <c r="O3562" s="162" t="s">
        <v>274</v>
      </c>
      <c r="P3562" s="162"/>
      <c r="Q3562" s="162"/>
      <c r="R3562" s="162"/>
    </row>
    <row r="3563" spans="1:18" x14ac:dyDescent="0.2">
      <c r="F3563" s="162" t="s">
        <v>274</v>
      </c>
      <c r="G3563" s="162"/>
      <c r="O3563" s="162" t="s">
        <v>274</v>
      </c>
      <c r="P3563" s="162"/>
      <c r="Q3563" s="162"/>
      <c r="R3563" s="162"/>
    </row>
    <row r="3564" spans="1:18" x14ac:dyDescent="0.2">
      <c r="A3564" t="s">
        <v>290</v>
      </c>
      <c r="F3564" s="162" t="s">
        <v>274</v>
      </c>
      <c r="G3564" s="162"/>
      <c r="O3564" s="162" t="s">
        <v>274</v>
      </c>
      <c r="P3564" s="162"/>
      <c r="Q3564" s="162"/>
      <c r="R3564" s="162"/>
    </row>
    <row r="3565" spans="1:18" x14ac:dyDescent="0.2">
      <c r="A3565" t="s">
        <v>291</v>
      </c>
      <c r="B3565">
        <v>109</v>
      </c>
      <c r="F3565" s="162" t="s">
        <v>274</v>
      </c>
      <c r="G3565" s="162"/>
      <c r="O3565" s="162" t="s">
        <v>274</v>
      </c>
      <c r="P3565" s="162"/>
      <c r="Q3565" s="162"/>
      <c r="R3565" s="162"/>
    </row>
    <row r="3566" spans="1:18" x14ac:dyDescent="0.2">
      <c r="A3566" t="s">
        <v>292</v>
      </c>
      <c r="B3566">
        <v>0</v>
      </c>
      <c r="F3566" s="162" t="s">
        <v>274</v>
      </c>
      <c r="G3566" s="162"/>
      <c r="O3566" s="162" t="s">
        <v>274</v>
      </c>
      <c r="P3566" s="162"/>
      <c r="Q3566" s="162"/>
      <c r="R3566" s="162"/>
    </row>
    <row r="3567" spans="1:18" x14ac:dyDescent="0.2">
      <c r="A3567" t="s">
        <v>293</v>
      </c>
      <c r="B3567">
        <v>1386</v>
      </c>
      <c r="F3567" s="162" t="s">
        <v>274</v>
      </c>
      <c r="G3567" s="162"/>
      <c r="O3567" s="162" t="s">
        <v>274</v>
      </c>
      <c r="P3567" s="162"/>
      <c r="Q3567" s="162"/>
      <c r="R3567" s="162"/>
    </row>
    <row r="3568" spans="1:18" x14ac:dyDescent="0.2">
      <c r="A3568" t="s">
        <v>294</v>
      </c>
      <c r="B3568">
        <v>0</v>
      </c>
      <c r="F3568" s="162" t="s">
        <v>274</v>
      </c>
      <c r="G3568" s="162"/>
      <c r="O3568" s="162" t="s">
        <v>274</v>
      </c>
      <c r="P3568" s="162"/>
      <c r="Q3568" s="162"/>
      <c r="R3568" s="162"/>
    </row>
    <row r="3569" spans="1:18" x14ac:dyDescent="0.2">
      <c r="A3569" t="s">
        <v>295</v>
      </c>
      <c r="B3569">
        <v>0</v>
      </c>
      <c r="F3569" s="162" t="s">
        <v>274</v>
      </c>
      <c r="G3569" s="162"/>
      <c r="O3569" s="162" t="s">
        <v>274</v>
      </c>
      <c r="P3569" s="162"/>
      <c r="Q3569" s="162"/>
      <c r="R3569" s="162"/>
    </row>
    <row r="3570" spans="1:18" x14ac:dyDescent="0.2">
      <c r="A3570" t="s">
        <v>296</v>
      </c>
      <c r="B3570">
        <v>0.9728</v>
      </c>
      <c r="F3570" s="162" t="s">
        <v>274</v>
      </c>
      <c r="G3570" s="162"/>
      <c r="O3570" s="162" t="s">
        <v>274</v>
      </c>
      <c r="P3570" s="162"/>
      <c r="R3570" s="162"/>
    </row>
    <row r="3571" spans="1:18" x14ac:dyDescent="0.2">
      <c r="F3571" s="162" t="s">
        <v>274</v>
      </c>
      <c r="G3571" s="162"/>
      <c r="O3571" s="162" t="s">
        <v>274</v>
      </c>
      <c r="P3571" s="162"/>
      <c r="Q3571" s="162"/>
      <c r="R3571" s="162"/>
    </row>
    <row r="3572" spans="1:18" x14ac:dyDescent="0.2">
      <c r="A3572" t="s">
        <v>282</v>
      </c>
      <c r="B3572" t="s">
        <v>234</v>
      </c>
      <c r="C3572" t="s">
        <v>283</v>
      </c>
      <c r="F3572" s="162" t="s">
        <v>274</v>
      </c>
      <c r="G3572" s="162" t="str">
        <f t="shared" ref="G3572" si="1881">B3572</f>
        <v>prob_50_1.txt</v>
      </c>
      <c r="H3572">
        <f t="shared" ref="H3572" si="1882">B3573</f>
        <v>2040</v>
      </c>
      <c r="I3572">
        <f t="shared" ref="I3572" si="1883">B3574</f>
        <v>2000</v>
      </c>
      <c r="J3572">
        <f t="shared" ref="J3572" si="1884">B3575</f>
        <v>1950</v>
      </c>
      <c r="K3572">
        <f t="shared" ref="K3572:L3572" si="1885">B3576</f>
        <v>1950</v>
      </c>
      <c r="L3572">
        <f t="shared" si="1885"/>
        <v>1950</v>
      </c>
      <c r="O3572" s="162" t="s">
        <v>274</v>
      </c>
      <c r="P3572" s="162"/>
      <c r="Q3572" s="162"/>
      <c r="R3572" s="162"/>
    </row>
    <row r="3573" spans="1:18" x14ac:dyDescent="0.2">
      <c r="A3573" t="s">
        <v>215</v>
      </c>
      <c r="B3573">
        <v>2040</v>
      </c>
      <c r="C3573" t="s">
        <v>284</v>
      </c>
      <c r="D3573">
        <v>2.1999999999999999E-2</v>
      </c>
      <c r="F3573" s="162" t="s">
        <v>274</v>
      </c>
      <c r="G3573" s="162"/>
      <c r="O3573" s="162" t="s">
        <v>274</v>
      </c>
      <c r="P3573" s="162"/>
      <c r="Q3573" s="162"/>
      <c r="R3573" s="162"/>
    </row>
    <row r="3574" spans="1:18" x14ac:dyDescent="0.2">
      <c r="A3574" t="s">
        <v>216</v>
      </c>
      <c r="B3574">
        <v>2000</v>
      </c>
      <c r="C3574" t="s">
        <v>284</v>
      </c>
      <c r="D3574">
        <v>3.5999999999999997E-2</v>
      </c>
      <c r="F3574" s="162" t="s">
        <v>274</v>
      </c>
      <c r="G3574" s="162"/>
      <c r="O3574" s="162" t="s">
        <v>274</v>
      </c>
      <c r="P3574" s="162"/>
      <c r="Q3574" s="162"/>
      <c r="R3574" s="162"/>
    </row>
    <row r="3575" spans="1:18" x14ac:dyDescent="0.2">
      <c r="A3575" t="s">
        <v>285</v>
      </c>
      <c r="B3575">
        <v>1950</v>
      </c>
      <c r="F3575" s="162" t="s">
        <v>274</v>
      </c>
      <c r="G3575" s="162"/>
      <c r="O3575" s="162" t="s">
        <v>274</v>
      </c>
      <c r="P3575" s="162"/>
      <c r="Q3575" s="162"/>
      <c r="R3575" s="162"/>
    </row>
    <row r="3576" spans="1:18" x14ac:dyDescent="0.2">
      <c r="A3576" t="s">
        <v>286</v>
      </c>
      <c r="B3576">
        <v>1950</v>
      </c>
      <c r="C3576">
        <v>1950</v>
      </c>
      <c r="F3576" s="162" t="s">
        <v>274</v>
      </c>
      <c r="G3576" s="162"/>
      <c r="O3576" s="162" t="s">
        <v>274</v>
      </c>
      <c r="P3576" s="162"/>
      <c r="Q3576" s="162"/>
      <c r="R3576" s="162"/>
    </row>
    <row r="3577" spans="1:18" x14ac:dyDescent="0.2">
      <c r="A3577" t="s">
        <v>287</v>
      </c>
      <c r="B3577">
        <v>10008.030000000001</v>
      </c>
      <c r="F3577" s="162" t="s">
        <v>274</v>
      </c>
      <c r="G3577" s="162"/>
      <c r="O3577" s="162" t="s">
        <v>274</v>
      </c>
      <c r="P3577" s="162"/>
      <c r="Q3577" s="162"/>
      <c r="R3577" s="162"/>
    </row>
    <row r="3578" spans="1:18" x14ac:dyDescent="0.2">
      <c r="A3578" t="s">
        <v>288</v>
      </c>
      <c r="B3578">
        <v>451810</v>
      </c>
      <c r="F3578" s="162" t="s">
        <v>274</v>
      </c>
      <c r="G3578" s="162"/>
      <c r="O3578" s="162" t="s">
        <v>274</v>
      </c>
      <c r="P3578" s="162"/>
      <c r="Q3578" s="162"/>
      <c r="R3578" s="162"/>
    </row>
    <row r="3579" spans="1:18" x14ac:dyDescent="0.2">
      <c r="A3579" t="s">
        <v>289</v>
      </c>
      <c r="B3579">
        <v>40670</v>
      </c>
      <c r="F3579" s="162" t="s">
        <v>274</v>
      </c>
      <c r="G3579" s="162"/>
      <c r="O3579" s="162" t="s">
        <v>274</v>
      </c>
      <c r="P3579" s="162"/>
      <c r="Q3579" s="162"/>
      <c r="R3579" s="162"/>
    </row>
    <row r="3580" spans="1:18" x14ac:dyDescent="0.2">
      <c r="F3580" s="162" t="s">
        <v>274</v>
      </c>
      <c r="G3580" s="162"/>
      <c r="O3580" s="162" t="s">
        <v>274</v>
      </c>
      <c r="P3580" s="162"/>
      <c r="Q3580" s="162"/>
      <c r="R3580" s="162"/>
    </row>
    <row r="3581" spans="1:18" x14ac:dyDescent="0.2">
      <c r="A3581" t="s">
        <v>290</v>
      </c>
      <c r="F3581" s="162" t="s">
        <v>274</v>
      </c>
      <c r="G3581" s="162"/>
      <c r="O3581" s="162" t="s">
        <v>274</v>
      </c>
      <c r="P3581" s="162"/>
      <c r="Q3581" s="162"/>
      <c r="R3581" s="162"/>
    </row>
    <row r="3582" spans="1:18" x14ac:dyDescent="0.2">
      <c r="A3582" t="s">
        <v>291</v>
      </c>
      <c r="B3582">
        <v>133</v>
      </c>
      <c r="F3582" s="162" t="s">
        <v>274</v>
      </c>
      <c r="G3582" s="162"/>
      <c r="O3582" s="162" t="s">
        <v>274</v>
      </c>
      <c r="P3582" s="162"/>
      <c r="Q3582" s="162"/>
      <c r="R3582" s="162"/>
    </row>
    <row r="3583" spans="1:18" x14ac:dyDescent="0.2">
      <c r="A3583" t="s">
        <v>292</v>
      </c>
      <c r="B3583">
        <v>0</v>
      </c>
      <c r="F3583" s="162" t="s">
        <v>274</v>
      </c>
      <c r="G3583" s="162"/>
      <c r="O3583" s="162" t="s">
        <v>274</v>
      </c>
      <c r="P3583" s="162"/>
      <c r="Q3583" s="162"/>
      <c r="R3583" s="162"/>
    </row>
    <row r="3584" spans="1:18" x14ac:dyDescent="0.2">
      <c r="A3584" t="s">
        <v>293</v>
      </c>
      <c r="B3584">
        <v>1626</v>
      </c>
      <c r="F3584" s="162" t="s">
        <v>274</v>
      </c>
      <c r="G3584" s="162"/>
      <c r="O3584" s="162" t="s">
        <v>274</v>
      </c>
      <c r="P3584" s="162"/>
      <c r="Q3584" s="162"/>
      <c r="R3584" s="162"/>
    </row>
    <row r="3585" spans="1:18" x14ac:dyDescent="0.2">
      <c r="A3585" t="s">
        <v>294</v>
      </c>
      <c r="B3585">
        <v>0</v>
      </c>
      <c r="F3585" s="162" t="s">
        <v>274</v>
      </c>
      <c r="G3585" s="162"/>
      <c r="O3585" s="162" t="s">
        <v>274</v>
      </c>
      <c r="P3585" s="162"/>
      <c r="Q3585" s="162"/>
      <c r="R3585" s="162"/>
    </row>
    <row r="3586" spans="1:18" x14ac:dyDescent="0.2">
      <c r="A3586" t="s">
        <v>295</v>
      </c>
      <c r="B3586">
        <v>0</v>
      </c>
      <c r="F3586" s="162" t="s">
        <v>274</v>
      </c>
      <c r="G3586" s="162"/>
      <c r="O3586" s="162" t="s">
        <v>274</v>
      </c>
      <c r="P3586" s="162"/>
      <c r="R3586" s="162"/>
    </row>
    <row r="3587" spans="1:18" x14ac:dyDescent="0.2">
      <c r="A3587" t="s">
        <v>296</v>
      </c>
      <c r="B3587">
        <v>0.99219999999999997</v>
      </c>
      <c r="F3587" s="162" t="s">
        <v>274</v>
      </c>
      <c r="G3587" s="162"/>
      <c r="O3587" s="162" t="s">
        <v>274</v>
      </c>
      <c r="P3587" s="162"/>
      <c r="Q3587" s="162"/>
      <c r="R3587" s="162"/>
    </row>
    <row r="3588" spans="1:18" x14ac:dyDescent="0.2">
      <c r="F3588" s="162" t="s">
        <v>274</v>
      </c>
      <c r="G3588" s="162"/>
      <c r="O3588" s="162" t="s">
        <v>274</v>
      </c>
      <c r="P3588" s="162"/>
      <c r="Q3588" s="162"/>
      <c r="R3588" s="162"/>
    </row>
    <row r="3589" spans="1:18" x14ac:dyDescent="0.2">
      <c r="A3589" t="s">
        <v>282</v>
      </c>
      <c r="B3589" t="s">
        <v>235</v>
      </c>
      <c r="C3589" t="s">
        <v>283</v>
      </c>
      <c r="F3589" s="162" t="s">
        <v>274</v>
      </c>
      <c r="G3589" s="162" t="str">
        <f t="shared" ref="G3589" si="1886">B3589</f>
        <v>prob_50_2.txt</v>
      </c>
      <c r="H3589">
        <f t="shared" ref="H3589" si="1887">B3590</f>
        <v>2310</v>
      </c>
      <c r="I3589">
        <f t="shared" ref="I3589" si="1888">B3591</f>
        <v>2300</v>
      </c>
      <c r="J3589">
        <f t="shared" ref="J3589" si="1889">B3592</f>
        <v>2220</v>
      </c>
      <c r="K3589">
        <f t="shared" ref="K3589:L3589" si="1890">B3593</f>
        <v>2220</v>
      </c>
      <c r="L3589">
        <f t="shared" si="1890"/>
        <v>2220</v>
      </c>
      <c r="O3589" s="162" t="s">
        <v>274</v>
      </c>
      <c r="P3589" s="162"/>
      <c r="Q3589" s="162"/>
      <c r="R3589" s="162"/>
    </row>
    <row r="3590" spans="1:18" x14ac:dyDescent="0.2">
      <c r="A3590" t="s">
        <v>215</v>
      </c>
      <c r="B3590">
        <v>2310</v>
      </c>
      <c r="C3590" t="s">
        <v>284</v>
      </c>
      <c r="D3590">
        <v>0.03</v>
      </c>
      <c r="F3590" s="162" t="s">
        <v>274</v>
      </c>
      <c r="G3590" s="162"/>
      <c r="O3590" s="162" t="s">
        <v>274</v>
      </c>
      <c r="P3590" s="162"/>
      <c r="Q3590" s="162"/>
      <c r="R3590" s="162"/>
    </row>
    <row r="3591" spans="1:18" x14ac:dyDescent="0.2">
      <c r="A3591" t="s">
        <v>216</v>
      </c>
      <c r="B3591">
        <v>2300</v>
      </c>
      <c r="C3591" t="s">
        <v>284</v>
      </c>
      <c r="D3591">
        <v>0.02</v>
      </c>
      <c r="F3591" s="162" t="s">
        <v>274</v>
      </c>
      <c r="G3591" s="162"/>
      <c r="O3591" s="162" t="s">
        <v>274</v>
      </c>
      <c r="P3591" s="162"/>
      <c r="Q3591" s="162"/>
      <c r="R3591" s="162"/>
    </row>
    <row r="3592" spans="1:18" x14ac:dyDescent="0.2">
      <c r="A3592" t="s">
        <v>285</v>
      </c>
      <c r="B3592">
        <v>2220</v>
      </c>
      <c r="F3592" s="162" t="s">
        <v>274</v>
      </c>
      <c r="G3592" s="162"/>
      <c r="O3592" s="162" t="s">
        <v>274</v>
      </c>
      <c r="P3592" s="162"/>
      <c r="Q3592" s="162"/>
      <c r="R3592" s="162"/>
    </row>
    <row r="3593" spans="1:18" x14ac:dyDescent="0.2">
      <c r="A3593" t="s">
        <v>286</v>
      </c>
      <c r="B3593">
        <v>2220</v>
      </c>
      <c r="C3593">
        <v>2220</v>
      </c>
      <c r="F3593" s="162" t="s">
        <v>274</v>
      </c>
      <c r="G3593" s="162"/>
      <c r="O3593" s="162" t="s">
        <v>274</v>
      </c>
      <c r="P3593" s="162"/>
      <c r="Q3593" s="162"/>
      <c r="R3593" s="162"/>
    </row>
    <row r="3594" spans="1:18" x14ac:dyDescent="0.2">
      <c r="A3594" t="s">
        <v>287</v>
      </c>
      <c r="B3594">
        <v>10008.554</v>
      </c>
      <c r="F3594" s="162" t="s">
        <v>274</v>
      </c>
      <c r="G3594" s="162"/>
      <c r="O3594" s="162" t="s">
        <v>274</v>
      </c>
      <c r="P3594" s="162"/>
      <c r="Q3594" s="162"/>
      <c r="R3594" s="162"/>
    </row>
    <row r="3595" spans="1:18" x14ac:dyDescent="0.2">
      <c r="A3595" t="s">
        <v>288</v>
      </c>
      <c r="B3595">
        <v>637384</v>
      </c>
      <c r="F3595" s="162" t="s">
        <v>274</v>
      </c>
      <c r="G3595" s="162"/>
      <c r="O3595" s="162" t="s">
        <v>274</v>
      </c>
      <c r="P3595" s="162"/>
      <c r="Q3595" s="162"/>
      <c r="R3595" s="162"/>
    </row>
    <row r="3596" spans="1:18" x14ac:dyDescent="0.2">
      <c r="A3596" t="s">
        <v>289</v>
      </c>
      <c r="B3596">
        <v>46063</v>
      </c>
      <c r="F3596" s="162" t="s">
        <v>274</v>
      </c>
      <c r="G3596" s="162"/>
      <c r="O3596" s="162" t="s">
        <v>274</v>
      </c>
      <c r="P3596" s="162"/>
      <c r="Q3596" s="162"/>
      <c r="R3596" s="162"/>
    </row>
    <row r="3597" spans="1:18" x14ac:dyDescent="0.2">
      <c r="F3597" s="162" t="s">
        <v>274</v>
      </c>
      <c r="G3597" s="162"/>
      <c r="O3597" s="162" t="s">
        <v>274</v>
      </c>
      <c r="P3597" s="162"/>
      <c r="Q3597" s="162"/>
      <c r="R3597" s="162"/>
    </row>
    <row r="3598" spans="1:18" x14ac:dyDescent="0.2">
      <c r="A3598" t="s">
        <v>290</v>
      </c>
      <c r="F3598" s="162" t="s">
        <v>274</v>
      </c>
      <c r="G3598" s="162"/>
      <c r="O3598" s="162" t="s">
        <v>274</v>
      </c>
      <c r="P3598" s="162"/>
      <c r="Q3598" s="162"/>
      <c r="R3598" s="162"/>
    </row>
    <row r="3599" spans="1:18" x14ac:dyDescent="0.2">
      <c r="A3599" t="s">
        <v>291</v>
      </c>
      <c r="B3599">
        <v>166</v>
      </c>
      <c r="F3599" s="162" t="s">
        <v>274</v>
      </c>
      <c r="G3599" s="162"/>
      <c r="O3599" s="162" t="s">
        <v>274</v>
      </c>
      <c r="P3599" s="162"/>
      <c r="Q3599" s="162"/>
      <c r="R3599" s="162"/>
    </row>
    <row r="3600" spans="1:18" x14ac:dyDescent="0.2">
      <c r="A3600" t="s">
        <v>292</v>
      </c>
      <c r="B3600">
        <v>0</v>
      </c>
      <c r="F3600" s="162" t="s">
        <v>274</v>
      </c>
      <c r="G3600" s="162"/>
      <c r="O3600" s="162" t="s">
        <v>274</v>
      </c>
      <c r="P3600" s="162"/>
      <c r="Q3600" s="162"/>
      <c r="R3600" s="162"/>
    </row>
    <row r="3601" spans="1:18" x14ac:dyDescent="0.2">
      <c r="A3601" t="s">
        <v>293</v>
      </c>
      <c r="B3601">
        <v>1788</v>
      </c>
      <c r="F3601" s="162" t="s">
        <v>274</v>
      </c>
      <c r="G3601" s="162"/>
      <c r="O3601" s="162" t="s">
        <v>274</v>
      </c>
      <c r="P3601" s="162"/>
      <c r="Q3601" s="162"/>
      <c r="R3601" s="162"/>
    </row>
    <row r="3602" spans="1:18" x14ac:dyDescent="0.2">
      <c r="A3602" t="s">
        <v>294</v>
      </c>
      <c r="B3602">
        <v>0</v>
      </c>
      <c r="F3602" s="162" t="s">
        <v>274</v>
      </c>
      <c r="G3602" s="162"/>
      <c r="O3602" s="162" t="s">
        <v>274</v>
      </c>
      <c r="P3602" s="162"/>
      <c r="R3602" s="162"/>
    </row>
    <row r="3603" spans="1:18" x14ac:dyDescent="0.2">
      <c r="A3603" t="s">
        <v>295</v>
      </c>
      <c r="B3603">
        <v>0</v>
      </c>
      <c r="F3603" s="162" t="s">
        <v>274</v>
      </c>
      <c r="G3603" s="162"/>
      <c r="O3603" s="162" t="s">
        <v>274</v>
      </c>
      <c r="P3603" s="162"/>
      <c r="Q3603" s="162"/>
      <c r="R3603" s="162"/>
    </row>
    <row r="3604" spans="1:18" x14ac:dyDescent="0.2">
      <c r="A3604" t="s">
        <v>296</v>
      </c>
      <c r="B3604">
        <v>0.99199999999999999</v>
      </c>
      <c r="F3604" s="162" t="s">
        <v>274</v>
      </c>
      <c r="G3604" s="162"/>
      <c r="O3604" s="162" t="s">
        <v>274</v>
      </c>
      <c r="P3604" s="162"/>
      <c r="Q3604" s="162"/>
      <c r="R3604" s="162"/>
    </row>
    <row r="3605" spans="1:18" x14ac:dyDescent="0.2">
      <c r="F3605" s="162" t="s">
        <v>274</v>
      </c>
      <c r="G3605" s="162"/>
      <c r="O3605" s="162" t="s">
        <v>274</v>
      </c>
      <c r="P3605" s="162"/>
      <c r="Q3605" s="162"/>
      <c r="R3605" s="162"/>
    </row>
    <row r="3606" spans="1:18" x14ac:dyDescent="0.2">
      <c r="A3606" t="s">
        <v>282</v>
      </c>
      <c r="B3606" t="s">
        <v>236</v>
      </c>
      <c r="C3606" t="s">
        <v>283</v>
      </c>
      <c r="F3606" s="162" t="s">
        <v>274</v>
      </c>
      <c r="G3606" s="162" t="str">
        <f t="shared" ref="G3606" si="1891">B3606</f>
        <v>prob_50_3.txt</v>
      </c>
      <c r="H3606">
        <f t="shared" ref="H3606" si="1892">B3607</f>
        <v>2940</v>
      </c>
      <c r="I3606">
        <f t="shared" ref="I3606" si="1893">B3608</f>
        <v>2900</v>
      </c>
      <c r="J3606">
        <f t="shared" ref="J3606" si="1894">B3609</f>
        <v>2730</v>
      </c>
      <c r="K3606">
        <f t="shared" ref="K3606:L3606" si="1895">B3610</f>
        <v>2750</v>
      </c>
      <c r="L3606">
        <f t="shared" si="1895"/>
        <v>2730</v>
      </c>
      <c r="O3606" s="162" t="s">
        <v>274</v>
      </c>
      <c r="P3606" s="162"/>
      <c r="Q3606" s="162"/>
      <c r="R3606" s="162"/>
    </row>
    <row r="3607" spans="1:18" x14ac:dyDescent="0.2">
      <c r="A3607" t="s">
        <v>215</v>
      </c>
      <c r="B3607">
        <v>2940</v>
      </c>
      <c r="C3607" t="s">
        <v>284</v>
      </c>
      <c r="D3607">
        <v>6.2E-2</v>
      </c>
      <c r="F3607" s="162" t="s">
        <v>274</v>
      </c>
      <c r="G3607" s="162"/>
      <c r="O3607" s="162" t="s">
        <v>274</v>
      </c>
      <c r="P3607" s="162"/>
      <c r="Q3607" s="162"/>
      <c r="R3607" s="162"/>
    </row>
    <row r="3608" spans="1:18" x14ac:dyDescent="0.2">
      <c r="A3608" t="s">
        <v>216</v>
      </c>
      <c r="B3608">
        <v>2900</v>
      </c>
      <c r="C3608" t="s">
        <v>284</v>
      </c>
      <c r="D3608">
        <v>2.5999999999999999E-2</v>
      </c>
      <c r="F3608" s="162" t="s">
        <v>274</v>
      </c>
      <c r="G3608" s="162"/>
      <c r="O3608" s="162" t="s">
        <v>274</v>
      </c>
      <c r="P3608" s="162"/>
      <c r="Q3608" s="162"/>
      <c r="R3608" s="162"/>
    </row>
    <row r="3609" spans="1:18" x14ac:dyDescent="0.2">
      <c r="A3609" t="s">
        <v>285</v>
      </c>
      <c r="B3609">
        <v>2730</v>
      </c>
      <c r="F3609" s="162" t="s">
        <v>274</v>
      </c>
      <c r="G3609" s="162"/>
      <c r="O3609" s="162" t="s">
        <v>274</v>
      </c>
      <c r="P3609" s="162"/>
      <c r="Q3609" s="162"/>
      <c r="R3609" s="162"/>
    </row>
    <row r="3610" spans="1:18" x14ac:dyDescent="0.2">
      <c r="A3610" t="s">
        <v>286</v>
      </c>
      <c r="B3610">
        <v>2750</v>
      </c>
      <c r="C3610">
        <v>2730</v>
      </c>
      <c r="F3610" s="162" t="s">
        <v>274</v>
      </c>
      <c r="G3610" s="162"/>
      <c r="O3610" s="162" t="s">
        <v>274</v>
      </c>
      <c r="P3610" s="162"/>
      <c r="Q3610" s="162"/>
      <c r="R3610" s="162"/>
    </row>
    <row r="3611" spans="1:18" x14ac:dyDescent="0.2">
      <c r="A3611" t="s">
        <v>287</v>
      </c>
      <c r="B3611">
        <v>10008.973</v>
      </c>
      <c r="F3611" s="162" t="s">
        <v>274</v>
      </c>
      <c r="G3611" s="162"/>
      <c r="O3611" s="162" t="s">
        <v>274</v>
      </c>
      <c r="P3611" s="162"/>
      <c r="Q3611" s="162"/>
      <c r="R3611" s="162"/>
    </row>
    <row r="3612" spans="1:18" x14ac:dyDescent="0.2">
      <c r="A3612" t="s">
        <v>288</v>
      </c>
      <c r="B3612">
        <v>518390</v>
      </c>
      <c r="F3612" s="162" t="s">
        <v>274</v>
      </c>
      <c r="G3612" s="162"/>
      <c r="O3612" s="162" t="s">
        <v>274</v>
      </c>
      <c r="P3612" s="162"/>
      <c r="Q3612" s="162"/>
      <c r="R3612" s="162"/>
    </row>
    <row r="3613" spans="1:18" x14ac:dyDescent="0.2">
      <c r="A3613" t="s">
        <v>289</v>
      </c>
      <c r="B3613">
        <v>44177</v>
      </c>
      <c r="F3613" s="162" t="s">
        <v>274</v>
      </c>
      <c r="G3613" s="162"/>
      <c r="O3613" s="162" t="s">
        <v>274</v>
      </c>
      <c r="P3613" s="162"/>
      <c r="Q3613" s="162"/>
      <c r="R3613" s="162"/>
    </row>
    <row r="3614" spans="1:18" x14ac:dyDescent="0.2">
      <c r="F3614" s="162" t="s">
        <v>274</v>
      </c>
      <c r="G3614" s="162"/>
      <c r="O3614" s="162" t="s">
        <v>274</v>
      </c>
      <c r="P3614" s="162"/>
      <c r="Q3614" s="162"/>
      <c r="R3614" s="162"/>
    </row>
    <row r="3615" spans="1:18" x14ac:dyDescent="0.2">
      <c r="A3615" t="s">
        <v>290</v>
      </c>
      <c r="F3615" s="162" t="s">
        <v>274</v>
      </c>
      <c r="G3615" s="162"/>
      <c r="O3615" s="162" t="s">
        <v>274</v>
      </c>
      <c r="P3615" s="162"/>
      <c r="Q3615" s="162"/>
      <c r="R3615" s="162"/>
    </row>
    <row r="3616" spans="1:18" x14ac:dyDescent="0.2">
      <c r="A3616" t="s">
        <v>291</v>
      </c>
      <c r="B3616">
        <v>118</v>
      </c>
      <c r="F3616" s="162" t="s">
        <v>274</v>
      </c>
      <c r="G3616" s="162"/>
      <c r="O3616" s="162" t="s">
        <v>274</v>
      </c>
      <c r="P3616" s="162"/>
      <c r="Q3616" s="162"/>
      <c r="R3616" s="162"/>
    </row>
    <row r="3617" spans="1:18" x14ac:dyDescent="0.2">
      <c r="A3617" t="s">
        <v>292</v>
      </c>
      <c r="B3617">
        <v>0</v>
      </c>
      <c r="F3617" s="162" t="s">
        <v>274</v>
      </c>
      <c r="G3617" s="162"/>
      <c r="O3617" s="162" t="s">
        <v>274</v>
      </c>
      <c r="P3617" s="162"/>
      <c r="Q3617" s="162"/>
      <c r="R3617" s="162"/>
    </row>
    <row r="3618" spans="1:18" x14ac:dyDescent="0.2">
      <c r="A3618" t="s">
        <v>293</v>
      </c>
      <c r="B3618">
        <v>1596</v>
      </c>
      <c r="F3618" s="162" t="s">
        <v>274</v>
      </c>
      <c r="G3618" s="162"/>
      <c r="O3618" s="162" t="s">
        <v>274</v>
      </c>
      <c r="P3618" s="162"/>
      <c r="R3618" s="162"/>
    </row>
    <row r="3619" spans="1:18" x14ac:dyDescent="0.2">
      <c r="A3619" t="s">
        <v>294</v>
      </c>
      <c r="B3619">
        <v>0</v>
      </c>
      <c r="F3619" s="162" t="s">
        <v>274</v>
      </c>
      <c r="G3619" s="162"/>
      <c r="O3619" s="162" t="s">
        <v>274</v>
      </c>
      <c r="P3619" s="162"/>
      <c r="Q3619" s="162"/>
      <c r="R3619" s="162"/>
    </row>
    <row r="3620" spans="1:18" x14ac:dyDescent="0.2">
      <c r="A3620" t="s">
        <v>295</v>
      </c>
      <c r="B3620">
        <v>0</v>
      </c>
      <c r="F3620" s="162" t="s">
        <v>274</v>
      </c>
      <c r="G3620" s="162"/>
      <c r="O3620" s="162" t="s">
        <v>274</v>
      </c>
      <c r="P3620" s="162"/>
      <c r="Q3620" s="162"/>
      <c r="R3620" s="162"/>
    </row>
    <row r="3621" spans="1:18" x14ac:dyDescent="0.2">
      <c r="A3621" t="s">
        <v>296</v>
      </c>
      <c r="B3621">
        <v>0.98850000000000005</v>
      </c>
      <c r="F3621" s="162" t="s">
        <v>274</v>
      </c>
      <c r="G3621" s="162"/>
      <c r="O3621" s="162" t="s">
        <v>274</v>
      </c>
      <c r="P3621" s="162"/>
      <c r="Q3621" s="162"/>
      <c r="R3621" s="162"/>
    </row>
    <row r="3622" spans="1:18" x14ac:dyDescent="0.2">
      <c r="F3622" s="162" t="s">
        <v>274</v>
      </c>
      <c r="G3622" s="162"/>
      <c r="O3622" s="162" t="s">
        <v>274</v>
      </c>
      <c r="P3622" s="162"/>
      <c r="Q3622" s="162"/>
      <c r="R3622" s="162"/>
    </row>
    <row r="3623" spans="1:18" x14ac:dyDescent="0.2">
      <c r="A3623" t="s">
        <v>282</v>
      </c>
      <c r="B3623" t="s">
        <v>237</v>
      </c>
      <c r="C3623" t="s">
        <v>283</v>
      </c>
      <c r="F3623" s="162" t="s">
        <v>274</v>
      </c>
      <c r="G3623" s="162" t="str">
        <f t="shared" ref="G3623" si="1896">B3623</f>
        <v>prob_50_4.txt</v>
      </c>
      <c r="H3623">
        <f t="shared" ref="H3623" si="1897">B3624</f>
        <v>2770</v>
      </c>
      <c r="I3623">
        <f t="shared" ref="I3623" si="1898">B3625</f>
        <v>2700</v>
      </c>
      <c r="J3623">
        <f t="shared" ref="J3623" si="1899">B3626</f>
        <v>2540</v>
      </c>
      <c r="K3623">
        <f t="shared" ref="K3623:L3623" si="1900">B3627</f>
        <v>2540</v>
      </c>
      <c r="L3623">
        <f t="shared" si="1900"/>
        <v>2540</v>
      </c>
      <c r="O3623" s="162" t="s">
        <v>274</v>
      </c>
      <c r="P3623" s="162"/>
      <c r="Q3623" s="162"/>
      <c r="R3623" s="162"/>
    </row>
    <row r="3624" spans="1:18" x14ac:dyDescent="0.2">
      <c r="A3624" t="s">
        <v>215</v>
      </c>
      <c r="B3624">
        <v>2770</v>
      </c>
      <c r="C3624" t="s">
        <v>284</v>
      </c>
      <c r="D3624">
        <v>1.2999999999999999E-2</v>
      </c>
      <c r="F3624" s="162" t="s">
        <v>274</v>
      </c>
      <c r="G3624" s="162"/>
      <c r="O3624" s="162" t="s">
        <v>274</v>
      </c>
      <c r="P3624" s="162"/>
      <c r="Q3624" s="162"/>
      <c r="R3624" s="162"/>
    </row>
    <row r="3625" spans="1:18" x14ac:dyDescent="0.2">
      <c r="A3625" t="s">
        <v>216</v>
      </c>
      <c r="B3625">
        <v>2700</v>
      </c>
      <c r="C3625" t="s">
        <v>284</v>
      </c>
      <c r="D3625">
        <v>8.9999999999999993E-3</v>
      </c>
      <c r="F3625" s="162" t="s">
        <v>274</v>
      </c>
      <c r="G3625" s="162"/>
      <c r="O3625" s="162" t="s">
        <v>274</v>
      </c>
      <c r="P3625" s="162"/>
      <c r="Q3625" s="162"/>
      <c r="R3625" s="162"/>
    </row>
    <row r="3626" spans="1:18" x14ac:dyDescent="0.2">
      <c r="A3626" t="s">
        <v>285</v>
      </c>
      <c r="B3626">
        <v>2540</v>
      </c>
      <c r="F3626" s="162" t="s">
        <v>274</v>
      </c>
      <c r="G3626" s="162"/>
      <c r="O3626" s="162" t="s">
        <v>274</v>
      </c>
      <c r="P3626" s="162"/>
      <c r="Q3626" s="162"/>
      <c r="R3626" s="162"/>
    </row>
    <row r="3627" spans="1:18" x14ac:dyDescent="0.2">
      <c r="A3627" t="s">
        <v>286</v>
      </c>
      <c r="B3627">
        <v>2540</v>
      </c>
      <c r="C3627">
        <v>2540</v>
      </c>
      <c r="F3627" s="162" t="s">
        <v>274</v>
      </c>
      <c r="G3627" s="162"/>
      <c r="O3627" s="162" t="s">
        <v>274</v>
      </c>
      <c r="P3627" s="162"/>
      <c r="Q3627" s="162"/>
      <c r="R3627" s="162"/>
    </row>
    <row r="3628" spans="1:18" x14ac:dyDescent="0.2">
      <c r="A3628" t="s">
        <v>287</v>
      </c>
      <c r="B3628">
        <v>10011.249</v>
      </c>
      <c r="F3628" s="162" t="s">
        <v>274</v>
      </c>
      <c r="G3628" s="162"/>
      <c r="O3628" s="162" t="s">
        <v>274</v>
      </c>
      <c r="P3628" s="162"/>
      <c r="Q3628" s="162"/>
      <c r="R3628" s="162"/>
    </row>
    <row r="3629" spans="1:18" x14ac:dyDescent="0.2">
      <c r="A3629" t="s">
        <v>288</v>
      </c>
      <c r="B3629">
        <v>497920</v>
      </c>
      <c r="F3629" s="162" t="s">
        <v>274</v>
      </c>
      <c r="G3629" s="162"/>
      <c r="O3629" s="162" t="s">
        <v>274</v>
      </c>
      <c r="P3629" s="162"/>
      <c r="Q3629" s="162"/>
      <c r="R3629" s="162"/>
    </row>
    <row r="3630" spans="1:18" x14ac:dyDescent="0.2">
      <c r="A3630" t="s">
        <v>289</v>
      </c>
      <c r="B3630">
        <v>43307</v>
      </c>
      <c r="F3630" s="162" t="s">
        <v>274</v>
      </c>
      <c r="G3630" s="162"/>
      <c r="O3630" s="162" t="s">
        <v>274</v>
      </c>
      <c r="P3630" s="162"/>
      <c r="Q3630" s="162"/>
      <c r="R3630" s="162"/>
    </row>
    <row r="3631" spans="1:18" x14ac:dyDescent="0.2">
      <c r="F3631" s="162" t="s">
        <v>274</v>
      </c>
      <c r="G3631" s="162"/>
      <c r="O3631" s="162" t="s">
        <v>274</v>
      </c>
      <c r="P3631" s="162"/>
      <c r="Q3631" s="162"/>
      <c r="R3631" s="162"/>
    </row>
    <row r="3632" spans="1:18" x14ac:dyDescent="0.2">
      <c r="A3632" t="s">
        <v>290</v>
      </c>
      <c r="F3632" s="162" t="s">
        <v>274</v>
      </c>
      <c r="G3632" s="162"/>
      <c r="O3632" s="162" t="s">
        <v>274</v>
      </c>
      <c r="P3632" s="162"/>
      <c r="Q3632" s="162"/>
      <c r="R3632" s="162"/>
    </row>
    <row r="3633" spans="1:18" x14ac:dyDescent="0.2">
      <c r="A3633" t="s">
        <v>291</v>
      </c>
      <c r="B3633">
        <v>135</v>
      </c>
      <c r="F3633" s="162" t="s">
        <v>274</v>
      </c>
      <c r="G3633" s="162"/>
      <c r="O3633" s="162" t="s">
        <v>274</v>
      </c>
      <c r="P3633" s="162"/>
      <c r="Q3633" s="162"/>
      <c r="R3633" s="162"/>
    </row>
    <row r="3634" spans="1:18" x14ac:dyDescent="0.2">
      <c r="A3634" t="s">
        <v>292</v>
      </c>
      <c r="B3634">
        <v>0</v>
      </c>
      <c r="F3634" s="162" t="s">
        <v>274</v>
      </c>
      <c r="G3634" s="162"/>
      <c r="O3634" s="162" t="s">
        <v>274</v>
      </c>
      <c r="P3634" s="162"/>
      <c r="R3634" s="162"/>
    </row>
    <row r="3635" spans="1:18" x14ac:dyDescent="0.2">
      <c r="A3635" t="s">
        <v>293</v>
      </c>
      <c r="B3635">
        <v>1549</v>
      </c>
      <c r="F3635" s="162" t="s">
        <v>274</v>
      </c>
      <c r="G3635" s="162"/>
      <c r="O3635" s="162" t="s">
        <v>274</v>
      </c>
      <c r="P3635" s="162"/>
      <c r="Q3635" s="162"/>
      <c r="R3635" s="162"/>
    </row>
    <row r="3636" spans="1:18" x14ac:dyDescent="0.2">
      <c r="A3636" t="s">
        <v>294</v>
      </c>
      <c r="B3636">
        <v>0</v>
      </c>
      <c r="F3636" s="162" t="s">
        <v>274</v>
      </c>
      <c r="G3636" s="162"/>
      <c r="O3636" s="162" t="s">
        <v>274</v>
      </c>
      <c r="P3636" s="162"/>
      <c r="Q3636" s="162"/>
      <c r="R3636" s="162"/>
    </row>
    <row r="3637" spans="1:18" x14ac:dyDescent="0.2">
      <c r="A3637" t="s">
        <v>295</v>
      </c>
      <c r="B3637">
        <v>0</v>
      </c>
      <c r="F3637" s="162" t="s">
        <v>274</v>
      </c>
      <c r="G3637" s="162"/>
      <c r="O3637" s="162" t="s">
        <v>274</v>
      </c>
      <c r="P3637" s="162"/>
      <c r="Q3637" s="162"/>
      <c r="R3637" s="162"/>
    </row>
    <row r="3638" spans="1:18" x14ac:dyDescent="0.2">
      <c r="A3638" t="s">
        <v>296</v>
      </c>
      <c r="B3638">
        <v>0.99170000000000003</v>
      </c>
      <c r="F3638" s="162" t="s">
        <v>274</v>
      </c>
      <c r="G3638" s="162"/>
      <c r="O3638" s="162" t="s">
        <v>274</v>
      </c>
      <c r="P3638" s="162"/>
      <c r="Q3638" s="162"/>
      <c r="R3638" s="162"/>
    </row>
    <row r="3639" spans="1:18" x14ac:dyDescent="0.2">
      <c r="F3639" s="162" t="s">
        <v>274</v>
      </c>
      <c r="G3639" s="162"/>
      <c r="O3639" s="162" t="s">
        <v>274</v>
      </c>
      <c r="P3639" s="162"/>
      <c r="Q3639" s="162"/>
      <c r="R3639" s="162"/>
    </row>
    <row r="3640" spans="1:18" x14ac:dyDescent="0.2">
      <c r="A3640" t="s">
        <v>282</v>
      </c>
      <c r="B3640" t="s">
        <v>238</v>
      </c>
      <c r="C3640" t="s">
        <v>283</v>
      </c>
      <c r="F3640" s="162" t="s">
        <v>274</v>
      </c>
      <c r="G3640" s="162" t="str">
        <f t="shared" ref="G3640" si="1901">B3640</f>
        <v>prob_50_5.txt</v>
      </c>
      <c r="H3640">
        <f t="shared" ref="H3640" si="1902">B3641</f>
        <v>2800</v>
      </c>
      <c r="I3640">
        <f t="shared" ref="I3640" si="1903">B3642</f>
        <v>2800</v>
      </c>
      <c r="J3640">
        <f t="shared" ref="J3640" si="1904">B3643</f>
        <v>2620</v>
      </c>
      <c r="K3640">
        <f t="shared" ref="K3640:L3640" si="1905">B3644</f>
        <v>2620</v>
      </c>
      <c r="L3640">
        <f t="shared" si="1905"/>
        <v>2620</v>
      </c>
      <c r="O3640" s="162" t="s">
        <v>274</v>
      </c>
      <c r="P3640" s="162"/>
      <c r="Q3640" s="162"/>
      <c r="R3640" s="162"/>
    </row>
    <row r="3641" spans="1:18" x14ac:dyDescent="0.2">
      <c r="A3641" t="s">
        <v>215</v>
      </c>
      <c r="B3641">
        <v>2800</v>
      </c>
      <c r="C3641" t="s">
        <v>284</v>
      </c>
      <c r="D3641">
        <v>6.4000000000000001E-2</v>
      </c>
      <c r="F3641" s="162" t="s">
        <v>274</v>
      </c>
      <c r="G3641" s="162"/>
      <c r="O3641" s="162" t="s">
        <v>274</v>
      </c>
      <c r="P3641" s="162"/>
      <c r="Q3641" s="162"/>
      <c r="R3641" s="162"/>
    </row>
    <row r="3642" spans="1:18" x14ac:dyDescent="0.2">
      <c r="A3642" t="s">
        <v>216</v>
      </c>
      <c r="B3642">
        <v>2800</v>
      </c>
      <c r="C3642" t="s">
        <v>284</v>
      </c>
      <c r="D3642">
        <v>4.5999999999999999E-2</v>
      </c>
      <c r="F3642" s="162" t="s">
        <v>274</v>
      </c>
      <c r="G3642" s="162"/>
      <c r="O3642" s="162" t="s">
        <v>274</v>
      </c>
      <c r="P3642" s="162"/>
      <c r="Q3642" s="162"/>
      <c r="R3642" s="162"/>
    </row>
    <row r="3643" spans="1:18" x14ac:dyDescent="0.2">
      <c r="A3643" t="s">
        <v>285</v>
      </c>
      <c r="B3643">
        <v>2620</v>
      </c>
      <c r="F3643" s="162" t="s">
        <v>274</v>
      </c>
      <c r="G3643" s="162"/>
      <c r="O3643" s="162" t="s">
        <v>274</v>
      </c>
      <c r="P3643" s="162"/>
      <c r="Q3643" s="162"/>
      <c r="R3643" s="162"/>
    </row>
    <row r="3644" spans="1:18" x14ac:dyDescent="0.2">
      <c r="A3644" t="s">
        <v>286</v>
      </c>
      <c r="B3644">
        <v>2620</v>
      </c>
      <c r="C3644">
        <v>2620</v>
      </c>
      <c r="F3644" s="162" t="s">
        <v>274</v>
      </c>
      <c r="G3644" s="162"/>
      <c r="O3644" s="162" t="s">
        <v>274</v>
      </c>
      <c r="P3644" s="162"/>
      <c r="Q3644" s="162"/>
      <c r="R3644" s="162"/>
    </row>
    <row r="3645" spans="1:18" x14ac:dyDescent="0.2">
      <c r="A3645" t="s">
        <v>287</v>
      </c>
      <c r="B3645">
        <v>10017.522999999999</v>
      </c>
      <c r="F3645" s="162" t="s">
        <v>274</v>
      </c>
      <c r="G3645" s="162"/>
      <c r="O3645" s="162" t="s">
        <v>274</v>
      </c>
      <c r="P3645" s="162"/>
      <c r="Q3645" s="162"/>
      <c r="R3645" s="162"/>
    </row>
    <row r="3646" spans="1:18" x14ac:dyDescent="0.2">
      <c r="A3646" t="s">
        <v>288</v>
      </c>
      <c r="B3646">
        <v>538552</v>
      </c>
      <c r="F3646" s="162" t="s">
        <v>274</v>
      </c>
      <c r="G3646" s="162"/>
      <c r="O3646" s="162" t="s">
        <v>274</v>
      </c>
      <c r="P3646" s="162"/>
      <c r="Q3646" s="162"/>
      <c r="R3646" s="162"/>
    </row>
    <row r="3647" spans="1:18" x14ac:dyDescent="0.2">
      <c r="A3647" t="s">
        <v>289</v>
      </c>
      <c r="B3647">
        <v>41110</v>
      </c>
      <c r="F3647" s="162" t="s">
        <v>274</v>
      </c>
      <c r="G3647" s="162"/>
      <c r="O3647" s="162" t="s">
        <v>274</v>
      </c>
      <c r="P3647" s="162"/>
      <c r="Q3647" s="162"/>
      <c r="R3647" s="162"/>
    </row>
    <row r="3648" spans="1:18" x14ac:dyDescent="0.2">
      <c r="F3648" s="162" t="s">
        <v>274</v>
      </c>
      <c r="G3648" s="162"/>
      <c r="O3648" s="162" t="s">
        <v>274</v>
      </c>
      <c r="P3648" s="162"/>
      <c r="Q3648" s="162"/>
      <c r="R3648" s="162"/>
    </row>
    <row r="3649" spans="1:18" x14ac:dyDescent="0.2">
      <c r="A3649" t="s">
        <v>290</v>
      </c>
      <c r="F3649" s="162" t="s">
        <v>274</v>
      </c>
      <c r="G3649" s="162"/>
      <c r="O3649" s="162" t="s">
        <v>274</v>
      </c>
      <c r="P3649" s="162"/>
      <c r="Q3649" s="162"/>
      <c r="R3649" s="162"/>
    </row>
    <row r="3650" spans="1:18" x14ac:dyDescent="0.2">
      <c r="A3650" t="s">
        <v>291</v>
      </c>
      <c r="B3650">
        <v>144</v>
      </c>
      <c r="F3650" s="162" t="s">
        <v>274</v>
      </c>
      <c r="G3650" s="162"/>
      <c r="O3650" s="162" t="s">
        <v>274</v>
      </c>
      <c r="P3650" s="162"/>
      <c r="R3650" s="162"/>
    </row>
    <row r="3651" spans="1:18" x14ac:dyDescent="0.2">
      <c r="A3651" t="s">
        <v>292</v>
      </c>
      <c r="B3651">
        <v>0</v>
      </c>
      <c r="F3651" s="162" t="s">
        <v>274</v>
      </c>
      <c r="G3651" s="162"/>
      <c r="O3651" s="162" t="s">
        <v>274</v>
      </c>
      <c r="P3651" s="162"/>
      <c r="Q3651" s="162"/>
      <c r="R3651" s="162"/>
    </row>
    <row r="3652" spans="1:18" x14ac:dyDescent="0.2">
      <c r="A3652" t="s">
        <v>293</v>
      </c>
      <c r="B3652">
        <v>1670</v>
      </c>
      <c r="F3652" s="162" t="s">
        <v>274</v>
      </c>
      <c r="G3652" s="162"/>
      <c r="O3652" s="162" t="s">
        <v>274</v>
      </c>
      <c r="P3652" s="162"/>
      <c r="Q3652" s="162"/>
      <c r="R3652" s="162"/>
    </row>
    <row r="3653" spans="1:18" x14ac:dyDescent="0.2">
      <c r="A3653" t="s">
        <v>294</v>
      </c>
      <c r="B3653">
        <v>0</v>
      </c>
      <c r="F3653" s="162" t="s">
        <v>274</v>
      </c>
      <c r="G3653" s="162"/>
      <c r="O3653" s="162" t="s">
        <v>274</v>
      </c>
      <c r="P3653" s="162"/>
      <c r="Q3653" s="162"/>
      <c r="R3653" s="162"/>
    </row>
    <row r="3654" spans="1:18" x14ac:dyDescent="0.2">
      <c r="A3654" t="s">
        <v>295</v>
      </c>
      <c r="B3654">
        <v>0</v>
      </c>
      <c r="F3654" s="162" t="s">
        <v>274</v>
      </c>
      <c r="G3654" s="162"/>
      <c r="O3654" s="162" t="s">
        <v>274</v>
      </c>
      <c r="P3654" s="162"/>
      <c r="Q3654" s="162"/>
      <c r="R3654" s="162"/>
    </row>
    <row r="3655" spans="1:18" x14ac:dyDescent="0.2">
      <c r="A3655" t="s">
        <v>296</v>
      </c>
      <c r="B3655">
        <v>0.98860000000000003</v>
      </c>
      <c r="F3655" s="162" t="s">
        <v>274</v>
      </c>
      <c r="G3655" s="162"/>
      <c r="O3655" s="162" t="s">
        <v>274</v>
      </c>
      <c r="P3655" s="162"/>
      <c r="Q3655" s="162"/>
      <c r="R3655" s="162"/>
    </row>
    <row r="3656" spans="1:18" x14ac:dyDescent="0.2">
      <c r="F3656" s="162" t="s">
        <v>274</v>
      </c>
      <c r="G3656" s="162"/>
      <c r="O3656" s="162" t="s">
        <v>274</v>
      </c>
      <c r="P3656" s="162"/>
      <c r="Q3656" s="162"/>
      <c r="R3656" s="162"/>
    </row>
    <row r="3657" spans="1:18" x14ac:dyDescent="0.2">
      <c r="A3657" t="s">
        <v>282</v>
      </c>
      <c r="B3657" t="s">
        <v>239</v>
      </c>
      <c r="C3657" t="s">
        <v>283</v>
      </c>
      <c r="F3657" s="162" t="s">
        <v>274</v>
      </c>
      <c r="G3657" s="162" t="str">
        <f t="shared" ref="G3657" si="1906">B3657</f>
        <v>prob_50_6.txt</v>
      </c>
      <c r="H3657">
        <f t="shared" ref="H3657" si="1907">B3658</f>
        <v>2450</v>
      </c>
      <c r="I3657">
        <f t="shared" ref="I3657" si="1908">B3659</f>
        <v>2500</v>
      </c>
      <c r="J3657">
        <f t="shared" ref="J3657" si="1909">B3660</f>
        <v>2340</v>
      </c>
      <c r="K3657">
        <f t="shared" ref="K3657:L3657" si="1910">B3661</f>
        <v>2340</v>
      </c>
      <c r="L3657">
        <f t="shared" si="1910"/>
        <v>2340</v>
      </c>
      <c r="O3657" s="162" t="s">
        <v>274</v>
      </c>
      <c r="P3657" s="162"/>
      <c r="Q3657" s="162"/>
      <c r="R3657" s="162"/>
    </row>
    <row r="3658" spans="1:18" x14ac:dyDescent="0.2">
      <c r="A3658" t="s">
        <v>215</v>
      </c>
      <c r="B3658">
        <v>2450</v>
      </c>
      <c r="C3658" t="s">
        <v>284</v>
      </c>
      <c r="D3658">
        <v>5.1999999999999998E-2</v>
      </c>
      <c r="F3658" s="162" t="s">
        <v>274</v>
      </c>
      <c r="G3658" s="162"/>
      <c r="O3658" s="162" t="s">
        <v>274</v>
      </c>
      <c r="P3658" s="162"/>
      <c r="Q3658" s="162"/>
      <c r="R3658" s="162"/>
    </row>
    <row r="3659" spans="1:18" x14ac:dyDescent="0.2">
      <c r="A3659" t="s">
        <v>216</v>
      </c>
      <c r="B3659">
        <v>2500</v>
      </c>
      <c r="C3659" t="s">
        <v>284</v>
      </c>
      <c r="D3659">
        <v>0.04</v>
      </c>
      <c r="F3659" s="162" t="s">
        <v>274</v>
      </c>
      <c r="G3659" s="162"/>
      <c r="O3659" s="162" t="s">
        <v>274</v>
      </c>
      <c r="P3659" s="162"/>
      <c r="Q3659" s="162"/>
      <c r="R3659" s="162"/>
    </row>
    <row r="3660" spans="1:18" x14ac:dyDescent="0.2">
      <c r="A3660" t="s">
        <v>285</v>
      </c>
      <c r="B3660">
        <v>2340</v>
      </c>
      <c r="F3660" s="162" t="s">
        <v>274</v>
      </c>
      <c r="G3660" s="162"/>
      <c r="O3660" s="162" t="s">
        <v>274</v>
      </c>
      <c r="P3660" s="162"/>
      <c r="Q3660" s="162"/>
      <c r="R3660" s="162"/>
    </row>
    <row r="3661" spans="1:18" x14ac:dyDescent="0.2">
      <c r="A3661" t="s">
        <v>286</v>
      </c>
      <c r="B3661">
        <v>2340</v>
      </c>
      <c r="C3661">
        <v>2340</v>
      </c>
      <c r="F3661" s="162" t="s">
        <v>274</v>
      </c>
      <c r="G3661" s="162"/>
      <c r="O3661" s="162" t="s">
        <v>274</v>
      </c>
      <c r="P3661" s="162"/>
      <c r="Q3661" s="162"/>
      <c r="R3661" s="162"/>
    </row>
    <row r="3662" spans="1:18" x14ac:dyDescent="0.2">
      <c r="A3662" t="s">
        <v>287</v>
      </c>
      <c r="B3662">
        <v>10014.431</v>
      </c>
      <c r="F3662" s="162" t="s">
        <v>274</v>
      </c>
      <c r="G3662" s="162"/>
      <c r="O3662" s="162" t="s">
        <v>274</v>
      </c>
      <c r="P3662" s="162"/>
      <c r="Q3662" s="162"/>
      <c r="R3662" s="162"/>
    </row>
    <row r="3663" spans="1:18" x14ac:dyDescent="0.2">
      <c r="A3663" t="s">
        <v>288</v>
      </c>
      <c r="B3663">
        <v>517464</v>
      </c>
      <c r="F3663" s="162" t="s">
        <v>274</v>
      </c>
      <c r="G3663" s="162"/>
      <c r="O3663" s="162" t="s">
        <v>274</v>
      </c>
      <c r="P3663" s="162"/>
      <c r="Q3663" s="162"/>
      <c r="R3663" s="162"/>
    </row>
    <row r="3664" spans="1:18" x14ac:dyDescent="0.2">
      <c r="A3664" t="s">
        <v>289</v>
      </c>
      <c r="B3664">
        <v>44845</v>
      </c>
      <c r="F3664" s="162" t="s">
        <v>274</v>
      </c>
      <c r="G3664" s="162"/>
      <c r="O3664" s="162" t="s">
        <v>274</v>
      </c>
      <c r="P3664" s="162"/>
      <c r="Q3664" s="162"/>
      <c r="R3664" s="162"/>
    </row>
    <row r="3665" spans="1:18" x14ac:dyDescent="0.2">
      <c r="F3665" s="162" t="s">
        <v>274</v>
      </c>
      <c r="G3665" s="162"/>
      <c r="O3665" s="162" t="s">
        <v>274</v>
      </c>
      <c r="P3665" s="162"/>
      <c r="Q3665" s="162"/>
      <c r="R3665" s="162"/>
    </row>
    <row r="3666" spans="1:18" x14ac:dyDescent="0.2">
      <c r="A3666" t="s">
        <v>290</v>
      </c>
      <c r="F3666" s="162" t="s">
        <v>274</v>
      </c>
      <c r="G3666" s="162"/>
      <c r="O3666" s="162" t="s">
        <v>274</v>
      </c>
      <c r="P3666" s="162"/>
      <c r="R3666" s="162"/>
    </row>
    <row r="3667" spans="1:18" x14ac:dyDescent="0.2">
      <c r="A3667" t="s">
        <v>291</v>
      </c>
      <c r="B3667">
        <v>104</v>
      </c>
      <c r="F3667" s="162" t="s">
        <v>274</v>
      </c>
      <c r="G3667" s="162"/>
      <c r="O3667" s="162" t="s">
        <v>274</v>
      </c>
      <c r="P3667" s="162"/>
      <c r="Q3667" s="162"/>
      <c r="R3667" s="162"/>
    </row>
    <row r="3668" spans="1:18" x14ac:dyDescent="0.2">
      <c r="A3668" t="s">
        <v>292</v>
      </c>
      <c r="B3668">
        <v>0</v>
      </c>
      <c r="F3668" s="162" t="s">
        <v>274</v>
      </c>
      <c r="G3668" s="162"/>
      <c r="O3668" s="162" t="s">
        <v>274</v>
      </c>
      <c r="P3668" s="162"/>
      <c r="Q3668" s="162"/>
      <c r="R3668" s="162"/>
    </row>
    <row r="3669" spans="1:18" x14ac:dyDescent="0.2">
      <c r="A3669" t="s">
        <v>293</v>
      </c>
      <c r="B3669">
        <v>1604</v>
      </c>
      <c r="F3669" s="162" t="s">
        <v>274</v>
      </c>
      <c r="G3669" s="162"/>
      <c r="O3669" s="162" t="s">
        <v>274</v>
      </c>
      <c r="P3669" s="162"/>
      <c r="Q3669" s="162"/>
      <c r="R3669" s="162"/>
    </row>
    <row r="3670" spans="1:18" x14ac:dyDescent="0.2">
      <c r="A3670" t="s">
        <v>294</v>
      </c>
      <c r="B3670">
        <v>0</v>
      </c>
      <c r="F3670" s="162" t="s">
        <v>274</v>
      </c>
      <c r="G3670" s="162"/>
      <c r="O3670" s="162" t="s">
        <v>274</v>
      </c>
      <c r="P3670" s="162"/>
      <c r="Q3670" s="162"/>
      <c r="R3670" s="162"/>
    </row>
    <row r="3671" spans="1:18" x14ac:dyDescent="0.2">
      <c r="A3671" t="s">
        <v>295</v>
      </c>
      <c r="B3671">
        <v>0</v>
      </c>
      <c r="F3671" s="162" t="s">
        <v>274</v>
      </c>
      <c r="G3671" s="162"/>
      <c r="O3671" s="162" t="s">
        <v>274</v>
      </c>
      <c r="P3671" s="162"/>
      <c r="Q3671" s="162"/>
      <c r="R3671" s="162"/>
    </row>
    <row r="3672" spans="1:18" x14ac:dyDescent="0.2">
      <c r="A3672" t="s">
        <v>296</v>
      </c>
      <c r="B3672">
        <v>0.98939999999999995</v>
      </c>
      <c r="F3672" s="162" t="s">
        <v>274</v>
      </c>
      <c r="G3672" s="162"/>
      <c r="O3672" s="162" t="s">
        <v>274</v>
      </c>
      <c r="P3672" s="162"/>
      <c r="Q3672" s="162"/>
      <c r="R3672" s="162"/>
    </row>
    <row r="3673" spans="1:18" x14ac:dyDescent="0.2">
      <c r="F3673" s="162" t="s">
        <v>274</v>
      </c>
      <c r="G3673" s="162"/>
      <c r="O3673" s="162" t="s">
        <v>274</v>
      </c>
      <c r="P3673" s="162"/>
      <c r="Q3673" s="162"/>
      <c r="R3673" s="162"/>
    </row>
    <row r="3674" spans="1:18" x14ac:dyDescent="0.2">
      <c r="A3674" t="s">
        <v>282</v>
      </c>
      <c r="B3674" t="s">
        <v>240</v>
      </c>
      <c r="C3674" t="s">
        <v>283</v>
      </c>
      <c r="F3674" s="162" t="s">
        <v>274</v>
      </c>
      <c r="G3674" s="162" t="str">
        <f t="shared" ref="G3674" si="1911">B3674</f>
        <v>prob_50_7.txt</v>
      </c>
      <c r="H3674">
        <f t="shared" ref="H3674" si="1912">B3675</f>
        <v>2640</v>
      </c>
      <c r="I3674">
        <f t="shared" ref="I3674" si="1913">B3676</f>
        <v>2600</v>
      </c>
      <c r="J3674">
        <f t="shared" ref="J3674" si="1914">B3677</f>
        <v>2520</v>
      </c>
      <c r="K3674">
        <f t="shared" ref="K3674:L3674" si="1915">B3678</f>
        <v>2520</v>
      </c>
      <c r="L3674">
        <f t="shared" si="1915"/>
        <v>2520</v>
      </c>
      <c r="O3674" s="162" t="s">
        <v>274</v>
      </c>
      <c r="P3674" s="162"/>
      <c r="Q3674" s="162"/>
      <c r="R3674" s="162"/>
    </row>
    <row r="3675" spans="1:18" x14ac:dyDescent="0.2">
      <c r="A3675" t="s">
        <v>215</v>
      </c>
      <c r="B3675">
        <v>2640</v>
      </c>
      <c r="C3675" t="s">
        <v>284</v>
      </c>
      <c r="D3675">
        <v>1.2999999999999999E-2</v>
      </c>
      <c r="F3675" s="162" t="s">
        <v>274</v>
      </c>
      <c r="G3675" s="162"/>
      <c r="O3675" s="162" t="s">
        <v>274</v>
      </c>
      <c r="P3675" s="162"/>
      <c r="Q3675" s="162"/>
      <c r="R3675" s="162"/>
    </row>
    <row r="3676" spans="1:18" x14ac:dyDescent="0.2">
      <c r="A3676" t="s">
        <v>216</v>
      </c>
      <c r="B3676">
        <v>2600</v>
      </c>
      <c r="C3676" t="s">
        <v>284</v>
      </c>
      <c r="D3676">
        <v>8.9999999999999993E-3</v>
      </c>
      <c r="F3676" s="162" t="s">
        <v>274</v>
      </c>
      <c r="G3676" s="162"/>
      <c r="O3676" s="162" t="s">
        <v>274</v>
      </c>
      <c r="P3676" s="162"/>
      <c r="Q3676" s="162"/>
      <c r="R3676" s="162"/>
    </row>
    <row r="3677" spans="1:18" x14ac:dyDescent="0.2">
      <c r="A3677" t="s">
        <v>285</v>
      </c>
      <c r="B3677">
        <v>2520</v>
      </c>
      <c r="F3677" s="162" t="s">
        <v>274</v>
      </c>
      <c r="G3677" s="162"/>
      <c r="O3677" s="162" t="s">
        <v>274</v>
      </c>
      <c r="P3677" s="162"/>
      <c r="Q3677" s="162"/>
      <c r="R3677" s="162"/>
    </row>
    <row r="3678" spans="1:18" x14ac:dyDescent="0.2">
      <c r="A3678" t="s">
        <v>286</v>
      </c>
      <c r="B3678">
        <v>2520</v>
      </c>
      <c r="C3678">
        <v>2520</v>
      </c>
      <c r="F3678" s="162" t="s">
        <v>274</v>
      </c>
      <c r="G3678" s="162"/>
      <c r="O3678" s="162" t="s">
        <v>274</v>
      </c>
      <c r="P3678" s="162"/>
      <c r="Q3678" s="162"/>
      <c r="R3678" s="162"/>
    </row>
    <row r="3679" spans="1:18" x14ac:dyDescent="0.2">
      <c r="A3679" t="s">
        <v>287</v>
      </c>
      <c r="B3679">
        <v>10002.950999999999</v>
      </c>
      <c r="F3679" s="162" t="s">
        <v>274</v>
      </c>
      <c r="G3679" s="162"/>
      <c r="O3679" s="162" t="s">
        <v>274</v>
      </c>
      <c r="P3679" s="162"/>
      <c r="Q3679" s="162"/>
      <c r="R3679" s="162"/>
    </row>
    <row r="3680" spans="1:18" x14ac:dyDescent="0.2">
      <c r="A3680" t="s">
        <v>288</v>
      </c>
      <c r="B3680">
        <v>607444</v>
      </c>
      <c r="F3680" s="162" t="s">
        <v>274</v>
      </c>
      <c r="G3680" s="162"/>
      <c r="O3680" s="162" t="s">
        <v>274</v>
      </c>
      <c r="P3680" s="162"/>
      <c r="Q3680" s="162"/>
      <c r="R3680" s="162"/>
    </row>
    <row r="3681" spans="1:18" x14ac:dyDescent="0.2">
      <c r="A3681" t="s">
        <v>289</v>
      </c>
      <c r="B3681">
        <v>43742</v>
      </c>
      <c r="F3681" s="162" t="s">
        <v>274</v>
      </c>
      <c r="G3681" s="162"/>
      <c r="O3681" s="162" t="s">
        <v>274</v>
      </c>
      <c r="P3681" s="162"/>
      <c r="Q3681" s="162"/>
      <c r="R3681" s="162"/>
    </row>
    <row r="3682" spans="1:18" x14ac:dyDescent="0.2">
      <c r="F3682" s="162" t="s">
        <v>274</v>
      </c>
      <c r="G3682" s="162"/>
      <c r="O3682" s="162" t="s">
        <v>274</v>
      </c>
      <c r="P3682" s="162"/>
      <c r="R3682" s="162"/>
    </row>
    <row r="3683" spans="1:18" x14ac:dyDescent="0.2">
      <c r="A3683" t="s">
        <v>290</v>
      </c>
      <c r="F3683" s="162" t="s">
        <v>274</v>
      </c>
      <c r="G3683" s="162"/>
      <c r="O3683" s="162" t="s">
        <v>274</v>
      </c>
      <c r="P3683" s="162"/>
      <c r="Q3683" s="162"/>
      <c r="R3683" s="162"/>
    </row>
    <row r="3684" spans="1:18" x14ac:dyDescent="0.2">
      <c r="A3684" t="s">
        <v>291</v>
      </c>
      <c r="B3684">
        <v>119</v>
      </c>
      <c r="F3684" s="162" t="s">
        <v>274</v>
      </c>
      <c r="G3684" s="162"/>
      <c r="O3684" s="162" t="s">
        <v>274</v>
      </c>
      <c r="P3684" s="162"/>
      <c r="Q3684" s="162"/>
      <c r="R3684" s="162"/>
    </row>
    <row r="3685" spans="1:18" x14ac:dyDescent="0.2">
      <c r="A3685" t="s">
        <v>292</v>
      </c>
      <c r="B3685">
        <v>0</v>
      </c>
      <c r="F3685" s="162" t="s">
        <v>274</v>
      </c>
      <c r="G3685" s="162"/>
      <c r="O3685" s="162" t="s">
        <v>274</v>
      </c>
      <c r="P3685" s="162"/>
      <c r="Q3685" s="162"/>
      <c r="R3685" s="162"/>
    </row>
    <row r="3686" spans="1:18" x14ac:dyDescent="0.2">
      <c r="A3686" t="s">
        <v>293</v>
      </c>
      <c r="B3686">
        <v>1698</v>
      </c>
      <c r="F3686" s="162" t="s">
        <v>274</v>
      </c>
      <c r="G3686" s="162"/>
      <c r="O3686" s="162" t="s">
        <v>274</v>
      </c>
      <c r="P3686" s="162"/>
      <c r="Q3686" s="162"/>
      <c r="R3686" s="162"/>
    </row>
    <row r="3687" spans="1:18" x14ac:dyDescent="0.2">
      <c r="A3687" t="s">
        <v>294</v>
      </c>
      <c r="B3687">
        <v>0</v>
      </c>
      <c r="F3687" s="162" t="s">
        <v>274</v>
      </c>
      <c r="G3687" s="162"/>
      <c r="O3687" s="162" t="s">
        <v>274</v>
      </c>
      <c r="P3687" s="162"/>
      <c r="Q3687" s="162"/>
      <c r="R3687" s="162"/>
    </row>
    <row r="3688" spans="1:18" x14ac:dyDescent="0.2">
      <c r="A3688" t="s">
        <v>295</v>
      </c>
      <c r="B3688">
        <v>0</v>
      </c>
      <c r="F3688" s="162" t="s">
        <v>274</v>
      </c>
      <c r="G3688" s="162"/>
      <c r="O3688" s="162" t="s">
        <v>274</v>
      </c>
      <c r="P3688" s="162"/>
      <c r="Q3688" s="162"/>
      <c r="R3688" s="162"/>
    </row>
    <row r="3689" spans="1:18" x14ac:dyDescent="0.2">
      <c r="A3689" t="s">
        <v>296</v>
      </c>
      <c r="B3689">
        <v>0.98640000000000005</v>
      </c>
      <c r="F3689" s="162" t="s">
        <v>274</v>
      </c>
      <c r="G3689" s="162"/>
      <c r="O3689" s="162" t="s">
        <v>274</v>
      </c>
      <c r="P3689" s="162"/>
      <c r="Q3689" s="162"/>
      <c r="R3689" s="162"/>
    </row>
    <row r="3690" spans="1:18" x14ac:dyDescent="0.2">
      <c r="F3690" s="162" t="s">
        <v>274</v>
      </c>
      <c r="G3690" s="162"/>
      <c r="O3690" s="162" t="s">
        <v>274</v>
      </c>
      <c r="P3690" s="162"/>
      <c r="Q3690" s="162"/>
      <c r="R3690" s="162"/>
    </row>
    <row r="3691" spans="1:18" x14ac:dyDescent="0.2">
      <c r="A3691" t="s">
        <v>282</v>
      </c>
      <c r="B3691" t="s">
        <v>241</v>
      </c>
      <c r="C3691" t="s">
        <v>283</v>
      </c>
      <c r="F3691" s="162" t="s">
        <v>274</v>
      </c>
      <c r="G3691" s="162" t="str">
        <f t="shared" ref="G3691" si="1916">B3691</f>
        <v>prob_50_8.txt</v>
      </c>
      <c r="H3691">
        <f t="shared" ref="H3691" si="1917">B3692</f>
        <v>2920</v>
      </c>
      <c r="I3691">
        <f t="shared" ref="I3691" si="1918">B3693</f>
        <v>2800</v>
      </c>
      <c r="J3691">
        <f t="shared" ref="J3691" si="1919">B3694</f>
        <v>2750</v>
      </c>
      <c r="K3691">
        <f t="shared" ref="K3691:L3691" si="1920">B3695</f>
        <v>2760</v>
      </c>
      <c r="L3691">
        <f t="shared" si="1920"/>
        <v>2750</v>
      </c>
      <c r="O3691" s="162" t="s">
        <v>274</v>
      </c>
      <c r="P3691" s="162"/>
      <c r="Q3691" s="162"/>
      <c r="R3691" s="162"/>
    </row>
    <row r="3692" spans="1:18" x14ac:dyDescent="0.2">
      <c r="A3692" t="s">
        <v>215</v>
      </c>
      <c r="B3692">
        <v>2920</v>
      </c>
      <c r="C3692" t="s">
        <v>284</v>
      </c>
      <c r="D3692">
        <v>7.0000000000000007E-2</v>
      </c>
      <c r="F3692" s="162" t="s">
        <v>274</v>
      </c>
      <c r="G3692" s="162"/>
      <c r="O3692" s="162" t="s">
        <v>274</v>
      </c>
      <c r="P3692" s="162"/>
      <c r="Q3692" s="162"/>
      <c r="R3692" s="162"/>
    </row>
    <row r="3693" spans="1:18" x14ac:dyDescent="0.2">
      <c r="A3693" t="s">
        <v>216</v>
      </c>
      <c r="B3693">
        <v>2800</v>
      </c>
      <c r="C3693" t="s">
        <v>284</v>
      </c>
      <c r="D3693">
        <v>3.3000000000000002E-2</v>
      </c>
      <c r="F3693" s="162" t="s">
        <v>274</v>
      </c>
      <c r="G3693" s="162"/>
      <c r="O3693" s="162" t="s">
        <v>274</v>
      </c>
      <c r="P3693" s="162"/>
      <c r="Q3693" s="162"/>
      <c r="R3693" s="162"/>
    </row>
    <row r="3694" spans="1:18" x14ac:dyDescent="0.2">
      <c r="A3694" t="s">
        <v>285</v>
      </c>
      <c r="B3694">
        <v>2750</v>
      </c>
      <c r="F3694" s="162" t="s">
        <v>274</v>
      </c>
      <c r="G3694" s="162"/>
      <c r="O3694" s="162" t="s">
        <v>274</v>
      </c>
      <c r="P3694" s="162"/>
      <c r="Q3694" s="162"/>
      <c r="R3694" s="162"/>
    </row>
    <row r="3695" spans="1:18" x14ac:dyDescent="0.2">
      <c r="A3695" t="s">
        <v>286</v>
      </c>
      <c r="B3695">
        <v>2760</v>
      </c>
      <c r="C3695">
        <v>2750</v>
      </c>
      <c r="F3695" s="162" t="s">
        <v>274</v>
      </c>
      <c r="G3695" s="162"/>
      <c r="O3695" s="162" t="s">
        <v>274</v>
      </c>
      <c r="P3695" s="162"/>
      <c r="Q3695" s="162"/>
      <c r="R3695" s="162"/>
    </row>
    <row r="3696" spans="1:18" x14ac:dyDescent="0.2">
      <c r="A3696" t="s">
        <v>287</v>
      </c>
      <c r="B3696">
        <v>10005.652</v>
      </c>
      <c r="F3696" s="162" t="s">
        <v>274</v>
      </c>
      <c r="G3696" s="162"/>
      <c r="O3696" s="162" t="s">
        <v>274</v>
      </c>
      <c r="P3696" s="162"/>
      <c r="Q3696" s="162"/>
      <c r="R3696" s="162"/>
    </row>
    <row r="3697" spans="1:18" x14ac:dyDescent="0.2">
      <c r="A3697" t="s">
        <v>288</v>
      </c>
      <c r="B3697">
        <v>371336</v>
      </c>
      <c r="F3697" s="162" t="s">
        <v>274</v>
      </c>
      <c r="G3697" s="162"/>
      <c r="O3697" s="162" t="s">
        <v>274</v>
      </c>
      <c r="P3697" s="162"/>
      <c r="Q3697" s="162"/>
      <c r="R3697" s="162"/>
    </row>
    <row r="3698" spans="1:18" x14ac:dyDescent="0.2">
      <c r="A3698" t="s">
        <v>289</v>
      </c>
      <c r="B3698">
        <v>40442</v>
      </c>
      <c r="F3698" s="162" t="s">
        <v>274</v>
      </c>
      <c r="G3698" s="162"/>
      <c r="O3698" s="162" t="s">
        <v>274</v>
      </c>
      <c r="P3698" s="162"/>
      <c r="R3698" s="162"/>
    </row>
    <row r="3699" spans="1:18" x14ac:dyDescent="0.2">
      <c r="F3699" s="162" t="s">
        <v>274</v>
      </c>
      <c r="G3699" s="162"/>
      <c r="O3699" s="162" t="s">
        <v>274</v>
      </c>
      <c r="P3699" s="162"/>
      <c r="Q3699" s="162"/>
      <c r="R3699" s="162"/>
    </row>
    <row r="3700" spans="1:18" x14ac:dyDescent="0.2">
      <c r="A3700" t="s">
        <v>290</v>
      </c>
      <c r="F3700" s="162" t="s">
        <v>274</v>
      </c>
      <c r="G3700" s="162"/>
      <c r="O3700" s="162" t="s">
        <v>274</v>
      </c>
      <c r="P3700" s="162"/>
      <c r="Q3700" s="162"/>
      <c r="R3700" s="162"/>
    </row>
    <row r="3701" spans="1:18" x14ac:dyDescent="0.2">
      <c r="A3701" t="s">
        <v>291</v>
      </c>
      <c r="B3701">
        <v>76</v>
      </c>
      <c r="F3701" s="162" t="s">
        <v>274</v>
      </c>
      <c r="G3701" s="162"/>
      <c r="O3701" s="162" t="s">
        <v>274</v>
      </c>
      <c r="P3701" s="162"/>
      <c r="Q3701" s="162"/>
      <c r="R3701" s="162"/>
    </row>
    <row r="3702" spans="1:18" x14ac:dyDescent="0.2">
      <c r="A3702" t="s">
        <v>292</v>
      </c>
      <c r="B3702">
        <v>0</v>
      </c>
      <c r="F3702" s="162" t="s">
        <v>274</v>
      </c>
      <c r="G3702" s="162"/>
      <c r="O3702" s="162" t="s">
        <v>274</v>
      </c>
      <c r="P3702" s="162"/>
      <c r="Q3702" s="162"/>
      <c r="R3702" s="162"/>
    </row>
    <row r="3703" spans="1:18" x14ac:dyDescent="0.2">
      <c r="A3703" t="s">
        <v>293</v>
      </c>
      <c r="B3703">
        <v>1344</v>
      </c>
      <c r="F3703" s="162" t="s">
        <v>274</v>
      </c>
      <c r="G3703" s="162"/>
      <c r="O3703" s="162" t="s">
        <v>274</v>
      </c>
      <c r="P3703" s="162"/>
      <c r="Q3703" s="162"/>
      <c r="R3703" s="162"/>
    </row>
    <row r="3704" spans="1:18" x14ac:dyDescent="0.2">
      <c r="A3704" t="s">
        <v>294</v>
      </c>
      <c r="B3704">
        <v>0</v>
      </c>
      <c r="F3704" s="162" t="s">
        <v>274</v>
      </c>
      <c r="G3704" s="162"/>
      <c r="O3704" s="162" t="s">
        <v>274</v>
      </c>
      <c r="P3704" s="162"/>
      <c r="Q3704" s="162"/>
      <c r="R3704" s="162"/>
    </row>
    <row r="3705" spans="1:18" x14ac:dyDescent="0.2">
      <c r="A3705" t="s">
        <v>295</v>
      </c>
      <c r="B3705">
        <v>0</v>
      </c>
      <c r="F3705" s="162" t="s">
        <v>274</v>
      </c>
      <c r="G3705" s="162"/>
      <c r="O3705" s="162" t="s">
        <v>274</v>
      </c>
      <c r="P3705" s="162"/>
      <c r="Q3705" s="162"/>
      <c r="R3705" s="162"/>
    </row>
    <row r="3706" spans="1:18" x14ac:dyDescent="0.2">
      <c r="A3706" t="s">
        <v>296</v>
      </c>
      <c r="B3706">
        <v>0.98829999999999996</v>
      </c>
      <c r="F3706" s="162" t="s">
        <v>274</v>
      </c>
      <c r="G3706" s="162"/>
      <c r="O3706" s="162" t="s">
        <v>274</v>
      </c>
      <c r="P3706" s="162"/>
      <c r="Q3706" s="162"/>
      <c r="R3706" s="162"/>
    </row>
    <row r="3707" spans="1:18" x14ac:dyDescent="0.2">
      <c r="F3707" s="162" t="s">
        <v>274</v>
      </c>
      <c r="G3707" s="162"/>
      <c r="O3707" s="162" t="s">
        <v>274</v>
      </c>
      <c r="P3707" s="162"/>
      <c r="Q3707" s="162"/>
      <c r="R3707" s="162"/>
    </row>
    <row r="3708" spans="1:18" x14ac:dyDescent="0.2">
      <c r="A3708" t="s">
        <v>282</v>
      </c>
      <c r="B3708" t="s">
        <v>242</v>
      </c>
      <c r="C3708" t="s">
        <v>283</v>
      </c>
      <c r="F3708" s="162" t="s">
        <v>274</v>
      </c>
      <c r="G3708" s="162" t="str">
        <f t="shared" ref="G3708" si="1921">B3708</f>
        <v>prob_50_9.txt</v>
      </c>
      <c r="H3708">
        <f t="shared" ref="H3708" si="1922">B3709</f>
        <v>2230</v>
      </c>
      <c r="I3708">
        <f t="shared" ref="I3708" si="1923">B3710</f>
        <v>2200</v>
      </c>
      <c r="J3708">
        <f t="shared" ref="J3708" si="1924">B3711</f>
        <v>2150</v>
      </c>
      <c r="K3708">
        <f t="shared" ref="K3708:L3708" si="1925">B3712</f>
        <v>2180</v>
      </c>
      <c r="L3708">
        <f t="shared" si="1925"/>
        <v>2150</v>
      </c>
      <c r="O3708" s="162" t="s">
        <v>274</v>
      </c>
      <c r="P3708" s="162"/>
      <c r="Q3708" s="162"/>
      <c r="R3708" s="162"/>
    </row>
    <row r="3709" spans="1:18" x14ac:dyDescent="0.2">
      <c r="A3709" t="s">
        <v>215</v>
      </c>
      <c r="B3709">
        <v>2230</v>
      </c>
      <c r="C3709" t="s">
        <v>284</v>
      </c>
      <c r="D3709">
        <v>2.5000000000000001E-2</v>
      </c>
      <c r="F3709" s="162" t="s">
        <v>274</v>
      </c>
      <c r="G3709" s="162"/>
      <c r="O3709" s="162" t="s">
        <v>274</v>
      </c>
      <c r="P3709" s="162"/>
      <c r="Q3709" s="162"/>
      <c r="R3709" s="162"/>
    </row>
    <row r="3710" spans="1:18" x14ac:dyDescent="0.2">
      <c r="A3710" t="s">
        <v>216</v>
      </c>
      <c r="B3710">
        <v>2200</v>
      </c>
      <c r="C3710" t="s">
        <v>284</v>
      </c>
      <c r="D3710">
        <v>1.7000000000000001E-2</v>
      </c>
      <c r="F3710" s="162" t="s">
        <v>274</v>
      </c>
      <c r="G3710" s="162"/>
      <c r="O3710" s="162" t="s">
        <v>274</v>
      </c>
      <c r="P3710" s="162"/>
      <c r="Q3710" s="162"/>
      <c r="R3710" s="162"/>
    </row>
    <row r="3711" spans="1:18" x14ac:dyDescent="0.2">
      <c r="A3711" t="s">
        <v>285</v>
      </c>
      <c r="B3711">
        <v>2150</v>
      </c>
      <c r="F3711" s="162" t="s">
        <v>274</v>
      </c>
      <c r="G3711" s="162"/>
      <c r="O3711" s="162" t="s">
        <v>274</v>
      </c>
      <c r="P3711" s="162"/>
      <c r="Q3711" s="162"/>
      <c r="R3711" s="162"/>
    </row>
    <row r="3712" spans="1:18" x14ac:dyDescent="0.2">
      <c r="A3712" t="s">
        <v>286</v>
      </c>
      <c r="B3712">
        <v>2180</v>
      </c>
      <c r="C3712">
        <v>2150</v>
      </c>
      <c r="F3712" s="162" t="s">
        <v>274</v>
      </c>
      <c r="G3712" s="162"/>
      <c r="O3712" s="162" t="s">
        <v>274</v>
      </c>
      <c r="P3712" s="162"/>
      <c r="Q3712" s="162"/>
      <c r="R3712" s="162"/>
    </row>
    <row r="3713" spans="1:18" x14ac:dyDescent="0.2">
      <c r="A3713" t="s">
        <v>287</v>
      </c>
      <c r="B3713">
        <v>10010.725</v>
      </c>
      <c r="F3713" s="162" t="s">
        <v>274</v>
      </c>
      <c r="G3713" s="162"/>
      <c r="O3713" s="162" t="s">
        <v>274</v>
      </c>
      <c r="P3713" s="162"/>
      <c r="Q3713" s="162"/>
      <c r="R3713" s="162"/>
    </row>
    <row r="3714" spans="1:18" x14ac:dyDescent="0.2">
      <c r="A3714" t="s">
        <v>288</v>
      </c>
      <c r="B3714">
        <v>661470</v>
      </c>
      <c r="F3714" s="162" t="s">
        <v>274</v>
      </c>
      <c r="G3714" s="162"/>
      <c r="O3714" s="162" t="s">
        <v>274</v>
      </c>
      <c r="P3714" s="162"/>
      <c r="R3714" s="162"/>
    </row>
    <row r="3715" spans="1:18" x14ac:dyDescent="0.2">
      <c r="A3715" t="s">
        <v>289</v>
      </c>
      <c r="B3715">
        <v>42834</v>
      </c>
      <c r="F3715" s="162" t="s">
        <v>274</v>
      </c>
      <c r="G3715" s="162"/>
      <c r="O3715" s="162" t="s">
        <v>274</v>
      </c>
      <c r="P3715" s="162"/>
      <c r="Q3715" s="162"/>
      <c r="R3715" s="162"/>
    </row>
    <row r="3716" spans="1:18" x14ac:dyDescent="0.2">
      <c r="F3716" s="162" t="s">
        <v>274</v>
      </c>
      <c r="G3716" s="162"/>
      <c r="O3716" s="162" t="s">
        <v>274</v>
      </c>
      <c r="P3716" s="162"/>
      <c r="Q3716" s="162"/>
      <c r="R3716" s="162"/>
    </row>
    <row r="3717" spans="1:18" x14ac:dyDescent="0.2">
      <c r="A3717" t="s">
        <v>290</v>
      </c>
      <c r="F3717" s="162" t="s">
        <v>274</v>
      </c>
      <c r="G3717" s="162"/>
      <c r="O3717" s="162" t="s">
        <v>274</v>
      </c>
      <c r="P3717" s="162"/>
      <c r="Q3717" s="162"/>
      <c r="R3717" s="162"/>
    </row>
    <row r="3718" spans="1:18" x14ac:dyDescent="0.2">
      <c r="A3718" t="s">
        <v>291</v>
      </c>
      <c r="B3718">
        <v>114</v>
      </c>
      <c r="F3718" s="162" t="s">
        <v>274</v>
      </c>
      <c r="G3718" s="162"/>
      <c r="O3718" s="162" t="s">
        <v>274</v>
      </c>
      <c r="P3718" s="162"/>
      <c r="Q3718" s="162"/>
      <c r="R3718" s="162"/>
    </row>
    <row r="3719" spans="1:18" x14ac:dyDescent="0.2">
      <c r="A3719" t="s">
        <v>292</v>
      </c>
      <c r="B3719">
        <v>0</v>
      </c>
      <c r="F3719" s="162" t="s">
        <v>274</v>
      </c>
      <c r="G3719" s="162"/>
      <c r="O3719" s="162" t="s">
        <v>274</v>
      </c>
      <c r="P3719" s="162"/>
      <c r="Q3719" s="162"/>
      <c r="R3719" s="162"/>
    </row>
    <row r="3720" spans="1:18" x14ac:dyDescent="0.2">
      <c r="A3720" t="s">
        <v>293</v>
      </c>
      <c r="B3720">
        <v>1783</v>
      </c>
      <c r="F3720" s="162" t="s">
        <v>274</v>
      </c>
      <c r="G3720" s="162"/>
      <c r="O3720" s="162" t="s">
        <v>274</v>
      </c>
      <c r="P3720" s="162"/>
      <c r="Q3720" s="162"/>
      <c r="R3720" s="162"/>
    </row>
    <row r="3721" spans="1:18" x14ac:dyDescent="0.2">
      <c r="A3721" t="s">
        <v>294</v>
      </c>
      <c r="B3721">
        <v>0</v>
      </c>
      <c r="F3721" s="162" t="s">
        <v>274</v>
      </c>
      <c r="G3721" s="162"/>
      <c r="O3721" s="162" t="s">
        <v>274</v>
      </c>
      <c r="P3721" s="162"/>
      <c r="Q3721" s="162"/>
      <c r="R3721" s="162"/>
    </row>
    <row r="3722" spans="1:18" x14ac:dyDescent="0.2">
      <c r="A3722" t="s">
        <v>295</v>
      </c>
      <c r="B3722">
        <v>0</v>
      </c>
      <c r="F3722" s="162" t="s">
        <v>274</v>
      </c>
      <c r="G3722" s="162"/>
      <c r="O3722" s="162" t="s">
        <v>274</v>
      </c>
      <c r="P3722" s="162"/>
      <c r="Q3722" s="162"/>
      <c r="R3722" s="162"/>
    </row>
    <row r="3723" spans="1:18" x14ac:dyDescent="0.2">
      <c r="A3723" t="s">
        <v>296</v>
      </c>
      <c r="B3723">
        <v>0.99529999999999996</v>
      </c>
      <c r="F3723" s="162" t="s">
        <v>274</v>
      </c>
      <c r="G3723" s="162"/>
      <c r="O3723" s="162" t="s">
        <v>274</v>
      </c>
      <c r="P3723" s="162"/>
      <c r="Q3723" s="162"/>
      <c r="R3723" s="162"/>
    </row>
    <row r="3724" spans="1:18" x14ac:dyDescent="0.2">
      <c r="F3724" s="162" t="s">
        <v>274</v>
      </c>
      <c r="G3724" s="162"/>
      <c r="O3724" s="162" t="s">
        <v>274</v>
      </c>
      <c r="P3724" s="162"/>
      <c r="Q3724" s="162"/>
      <c r="R3724" s="162"/>
    </row>
    <row r="3725" spans="1:18" x14ac:dyDescent="0.2">
      <c r="A3725" t="s">
        <v>282</v>
      </c>
      <c r="B3725" t="s">
        <v>243</v>
      </c>
      <c r="C3725" t="s">
        <v>283</v>
      </c>
      <c r="F3725" s="162" t="s">
        <v>274</v>
      </c>
      <c r="G3725" s="162" t="str">
        <f t="shared" ref="G3725" si="1926">B3725</f>
        <v>prob_50_10.txt</v>
      </c>
      <c r="H3725">
        <f t="shared" ref="H3725" si="1927">B3726</f>
        <v>2820</v>
      </c>
      <c r="I3725">
        <f t="shared" ref="I3725" si="1928">B3727</f>
        <v>2900</v>
      </c>
      <c r="J3725">
        <f t="shared" ref="J3725" si="1929">B3728</f>
        <v>2670</v>
      </c>
      <c r="K3725">
        <f t="shared" ref="K3725:L3725" si="1930">B3729</f>
        <v>2680</v>
      </c>
      <c r="L3725">
        <f t="shared" si="1930"/>
        <v>2670</v>
      </c>
      <c r="O3725" s="162" t="s">
        <v>274</v>
      </c>
      <c r="P3725" s="162"/>
      <c r="Q3725" s="162"/>
      <c r="R3725" s="162"/>
    </row>
    <row r="3726" spans="1:18" x14ac:dyDescent="0.2">
      <c r="A3726" t="s">
        <v>215</v>
      </c>
      <c r="B3726">
        <v>2820</v>
      </c>
      <c r="C3726" t="s">
        <v>284</v>
      </c>
      <c r="D3726">
        <v>7.1999999999999995E-2</v>
      </c>
      <c r="F3726" s="162" t="s">
        <v>274</v>
      </c>
      <c r="G3726" s="162"/>
      <c r="O3726" s="162" t="s">
        <v>274</v>
      </c>
      <c r="P3726" s="162"/>
      <c r="Q3726" s="162"/>
      <c r="R3726" s="162"/>
    </row>
    <row r="3727" spans="1:18" x14ac:dyDescent="0.2">
      <c r="A3727" t="s">
        <v>216</v>
      </c>
      <c r="B3727">
        <v>2900</v>
      </c>
      <c r="C3727" t="s">
        <v>284</v>
      </c>
      <c r="D3727">
        <v>3.5000000000000003E-2</v>
      </c>
      <c r="F3727" s="162" t="s">
        <v>274</v>
      </c>
      <c r="G3727" s="162"/>
      <c r="O3727" s="162" t="s">
        <v>274</v>
      </c>
      <c r="P3727" s="162"/>
      <c r="Q3727" s="162"/>
      <c r="R3727" s="162"/>
    </row>
    <row r="3728" spans="1:18" x14ac:dyDescent="0.2">
      <c r="A3728" t="s">
        <v>285</v>
      </c>
      <c r="B3728">
        <v>2670</v>
      </c>
      <c r="F3728" s="162" t="s">
        <v>274</v>
      </c>
      <c r="G3728" s="162"/>
      <c r="O3728" s="162" t="s">
        <v>274</v>
      </c>
      <c r="P3728" s="162"/>
      <c r="Q3728" s="162"/>
      <c r="R3728" s="162"/>
    </row>
    <row r="3729" spans="1:18" x14ac:dyDescent="0.2">
      <c r="A3729" t="s">
        <v>286</v>
      </c>
      <c r="B3729">
        <v>2680</v>
      </c>
      <c r="C3729">
        <v>2670</v>
      </c>
      <c r="F3729" s="162" t="s">
        <v>274</v>
      </c>
      <c r="G3729" s="162"/>
      <c r="O3729" s="162" t="s">
        <v>274</v>
      </c>
      <c r="P3729" s="162"/>
      <c r="Q3729" s="162"/>
      <c r="R3729" s="162"/>
    </row>
    <row r="3730" spans="1:18" x14ac:dyDescent="0.2">
      <c r="A3730" t="s">
        <v>287</v>
      </c>
      <c r="B3730">
        <v>10016.879000000001</v>
      </c>
      <c r="F3730" s="162" t="s">
        <v>274</v>
      </c>
      <c r="G3730" s="162"/>
      <c r="O3730" s="162" t="s">
        <v>274</v>
      </c>
      <c r="P3730" s="162"/>
      <c r="R3730" s="162"/>
    </row>
    <row r="3731" spans="1:18" x14ac:dyDescent="0.2">
      <c r="A3731" t="s">
        <v>288</v>
      </c>
      <c r="B3731">
        <v>317988</v>
      </c>
      <c r="F3731" s="162" t="s">
        <v>274</v>
      </c>
      <c r="G3731" s="162"/>
      <c r="O3731" s="162" t="s">
        <v>274</v>
      </c>
      <c r="P3731" s="162"/>
      <c r="Q3731" s="162"/>
      <c r="R3731" s="162"/>
    </row>
    <row r="3732" spans="1:18" x14ac:dyDescent="0.2">
      <c r="A3732" t="s">
        <v>289</v>
      </c>
      <c r="B3732">
        <v>36797</v>
      </c>
      <c r="F3732" s="162" t="s">
        <v>274</v>
      </c>
      <c r="G3732" s="162"/>
      <c r="O3732" s="162" t="s">
        <v>274</v>
      </c>
      <c r="P3732" s="162"/>
      <c r="Q3732" s="162"/>
      <c r="R3732" s="162"/>
    </row>
    <row r="3733" spans="1:18" x14ac:dyDescent="0.2">
      <c r="F3733" s="162" t="s">
        <v>274</v>
      </c>
      <c r="G3733" s="162"/>
      <c r="O3733" s="162" t="s">
        <v>274</v>
      </c>
      <c r="P3733" s="162"/>
      <c r="Q3733" s="162"/>
      <c r="R3733" s="162"/>
    </row>
    <row r="3734" spans="1:18" x14ac:dyDescent="0.2">
      <c r="A3734" t="s">
        <v>290</v>
      </c>
      <c r="F3734" s="162" t="s">
        <v>274</v>
      </c>
      <c r="G3734" s="162"/>
      <c r="O3734" s="162" t="s">
        <v>274</v>
      </c>
      <c r="P3734" s="162"/>
      <c r="Q3734" s="162"/>
      <c r="R3734" s="162"/>
    </row>
    <row r="3735" spans="1:18" x14ac:dyDescent="0.2">
      <c r="A3735" t="s">
        <v>291</v>
      </c>
      <c r="B3735">
        <v>118</v>
      </c>
      <c r="F3735" s="162" t="s">
        <v>274</v>
      </c>
      <c r="G3735" s="162"/>
      <c r="O3735" s="162" t="s">
        <v>274</v>
      </c>
      <c r="P3735" s="162"/>
      <c r="Q3735" s="162"/>
      <c r="R3735" s="162"/>
    </row>
    <row r="3736" spans="1:18" x14ac:dyDescent="0.2">
      <c r="A3736" t="s">
        <v>292</v>
      </c>
      <c r="B3736">
        <v>0</v>
      </c>
      <c r="F3736" s="162" t="s">
        <v>274</v>
      </c>
      <c r="G3736" s="162"/>
      <c r="O3736" s="162" t="s">
        <v>274</v>
      </c>
      <c r="P3736" s="162"/>
      <c r="Q3736" s="162"/>
      <c r="R3736" s="162"/>
    </row>
    <row r="3737" spans="1:18" x14ac:dyDescent="0.2">
      <c r="A3737" t="s">
        <v>293</v>
      </c>
      <c r="B3737">
        <v>2622</v>
      </c>
      <c r="F3737" s="162" t="s">
        <v>274</v>
      </c>
      <c r="G3737" s="162"/>
      <c r="O3737" s="162" t="s">
        <v>274</v>
      </c>
      <c r="P3737" s="162"/>
      <c r="Q3737" s="162"/>
      <c r="R3737" s="162"/>
    </row>
    <row r="3738" spans="1:18" x14ac:dyDescent="0.2">
      <c r="A3738" t="s">
        <v>294</v>
      </c>
      <c r="B3738">
        <v>0</v>
      </c>
      <c r="F3738" s="162" t="s">
        <v>274</v>
      </c>
      <c r="G3738" s="162"/>
      <c r="O3738" s="162" t="s">
        <v>274</v>
      </c>
      <c r="P3738" s="162"/>
      <c r="Q3738" s="162"/>
      <c r="R3738" s="162"/>
    </row>
    <row r="3739" spans="1:18" x14ac:dyDescent="0.2">
      <c r="A3739" t="s">
        <v>295</v>
      </c>
      <c r="B3739">
        <v>0</v>
      </c>
      <c r="F3739" s="162" t="s">
        <v>274</v>
      </c>
      <c r="G3739" s="162"/>
      <c r="O3739" s="162" t="s">
        <v>274</v>
      </c>
      <c r="P3739" s="162"/>
      <c r="Q3739" s="162"/>
      <c r="R3739" s="162"/>
    </row>
    <row r="3740" spans="1:18" x14ac:dyDescent="0.2">
      <c r="A3740" t="s">
        <v>296</v>
      </c>
      <c r="B3740">
        <v>0.98080000000000001</v>
      </c>
      <c r="F3740" s="162" t="s">
        <v>274</v>
      </c>
      <c r="G3740" s="162"/>
      <c r="O3740" s="162" t="s">
        <v>274</v>
      </c>
      <c r="P3740" s="162"/>
      <c r="Q3740" s="162"/>
      <c r="R3740" s="162"/>
    </row>
    <row r="3741" spans="1:18" x14ac:dyDescent="0.2">
      <c r="F3741" s="162" t="s">
        <v>274</v>
      </c>
      <c r="G3741" s="162"/>
      <c r="O3741" s="162" t="s">
        <v>274</v>
      </c>
      <c r="P3741" s="162"/>
      <c r="Q3741" s="162"/>
      <c r="R3741" s="162"/>
    </row>
    <row r="3742" spans="1:18" x14ac:dyDescent="0.2">
      <c r="A3742" t="s">
        <v>282</v>
      </c>
      <c r="B3742" t="s">
        <v>244</v>
      </c>
      <c r="C3742" t="s">
        <v>283</v>
      </c>
      <c r="F3742" s="162" t="s">
        <v>274</v>
      </c>
      <c r="G3742" s="162" t="str">
        <f t="shared" ref="G3742" si="1931">B3742</f>
        <v>prob_100_1.txt</v>
      </c>
      <c r="H3742">
        <f t="shared" ref="H3742" si="1932">B3743</f>
        <v>5290</v>
      </c>
      <c r="I3742">
        <f t="shared" ref="I3742" si="1933">B3744</f>
        <v>5100</v>
      </c>
      <c r="J3742">
        <f t="shared" ref="J3742" si="1934">B3745</f>
        <v>4890</v>
      </c>
      <c r="K3742">
        <f t="shared" ref="K3742:L3742" si="1935">B3746</f>
        <v>4890</v>
      </c>
      <c r="L3742">
        <f t="shared" si="1935"/>
        <v>4890</v>
      </c>
      <c r="O3742" s="162" t="s">
        <v>274</v>
      </c>
      <c r="P3742" s="162"/>
      <c r="Q3742" s="162"/>
      <c r="R3742" s="162"/>
    </row>
    <row r="3743" spans="1:18" x14ac:dyDescent="0.2">
      <c r="A3743" t="s">
        <v>215</v>
      </c>
      <c r="B3743">
        <v>5290</v>
      </c>
      <c r="C3743" t="s">
        <v>284</v>
      </c>
      <c r="D3743">
        <v>0.154</v>
      </c>
      <c r="F3743" s="162" t="s">
        <v>274</v>
      </c>
      <c r="G3743" s="162"/>
      <c r="O3743" s="162" t="s">
        <v>274</v>
      </c>
      <c r="P3743" s="162"/>
      <c r="Q3743" s="162"/>
      <c r="R3743" s="162"/>
    </row>
    <row r="3744" spans="1:18" x14ac:dyDescent="0.2">
      <c r="A3744" t="s">
        <v>216</v>
      </c>
      <c r="B3744">
        <v>5100</v>
      </c>
      <c r="C3744" t="s">
        <v>284</v>
      </c>
      <c r="D3744">
        <v>7.0999999999999994E-2</v>
      </c>
      <c r="F3744" s="162" t="s">
        <v>274</v>
      </c>
      <c r="G3744" s="162"/>
      <c r="O3744" s="162" t="s">
        <v>274</v>
      </c>
      <c r="P3744" s="162"/>
      <c r="Q3744" s="162"/>
      <c r="R3744" s="162"/>
    </row>
    <row r="3745" spans="1:18" x14ac:dyDescent="0.2">
      <c r="A3745" t="s">
        <v>285</v>
      </c>
      <c r="B3745">
        <v>4890</v>
      </c>
      <c r="F3745" s="162" t="s">
        <v>274</v>
      </c>
      <c r="G3745" s="162"/>
      <c r="O3745" s="162" t="s">
        <v>274</v>
      </c>
      <c r="P3745" s="162"/>
      <c r="Q3745" s="162"/>
      <c r="R3745" s="162"/>
    </row>
    <row r="3746" spans="1:18" x14ac:dyDescent="0.2">
      <c r="A3746" t="s">
        <v>286</v>
      </c>
      <c r="B3746">
        <v>4890</v>
      </c>
      <c r="C3746">
        <v>4890</v>
      </c>
      <c r="F3746" s="162" t="s">
        <v>274</v>
      </c>
      <c r="G3746" s="162"/>
      <c r="O3746" s="162" t="s">
        <v>274</v>
      </c>
      <c r="P3746" s="162"/>
      <c r="R3746" s="162"/>
    </row>
    <row r="3747" spans="1:18" x14ac:dyDescent="0.2">
      <c r="A3747" t="s">
        <v>287</v>
      </c>
      <c r="B3747">
        <v>10025.905000000001</v>
      </c>
      <c r="F3747" s="162" t="s">
        <v>274</v>
      </c>
      <c r="G3747" s="162"/>
      <c r="O3747" s="162" t="s">
        <v>274</v>
      </c>
      <c r="P3747" s="162"/>
      <c r="Q3747" s="162"/>
      <c r="R3747" s="162"/>
    </row>
    <row r="3748" spans="1:18" x14ac:dyDescent="0.2">
      <c r="A3748" t="s">
        <v>288</v>
      </c>
      <c r="B3748">
        <v>162956</v>
      </c>
      <c r="F3748" s="162" t="s">
        <v>274</v>
      </c>
      <c r="G3748" s="162"/>
      <c r="O3748" s="162" t="s">
        <v>274</v>
      </c>
      <c r="P3748" s="162"/>
      <c r="Q3748" s="162"/>
      <c r="R3748" s="162"/>
    </row>
    <row r="3749" spans="1:18" x14ac:dyDescent="0.2">
      <c r="A3749" t="s">
        <v>289</v>
      </c>
      <c r="B3749">
        <v>27227</v>
      </c>
      <c r="F3749" s="162" t="s">
        <v>274</v>
      </c>
      <c r="G3749" s="162"/>
      <c r="O3749" s="162" t="s">
        <v>274</v>
      </c>
      <c r="P3749" s="162"/>
      <c r="Q3749" s="162"/>
      <c r="R3749" s="162"/>
    </row>
    <row r="3750" spans="1:18" x14ac:dyDescent="0.2">
      <c r="F3750" s="162" t="s">
        <v>274</v>
      </c>
      <c r="G3750" s="162"/>
      <c r="O3750" s="162" t="s">
        <v>274</v>
      </c>
      <c r="P3750" s="162"/>
      <c r="Q3750" s="162"/>
      <c r="R3750" s="162"/>
    </row>
    <row r="3751" spans="1:18" x14ac:dyDescent="0.2">
      <c r="A3751" t="s">
        <v>290</v>
      </c>
      <c r="F3751" s="162" t="s">
        <v>274</v>
      </c>
      <c r="G3751" s="162"/>
      <c r="O3751" s="162" t="s">
        <v>274</v>
      </c>
      <c r="P3751" s="162"/>
      <c r="Q3751" s="162"/>
      <c r="R3751" s="162"/>
    </row>
    <row r="3752" spans="1:18" x14ac:dyDescent="0.2">
      <c r="A3752" t="s">
        <v>291</v>
      </c>
      <c r="B3752">
        <v>71</v>
      </c>
      <c r="F3752" s="162" t="s">
        <v>274</v>
      </c>
      <c r="G3752" s="162"/>
      <c r="O3752" s="162" t="s">
        <v>274</v>
      </c>
      <c r="P3752" s="162"/>
      <c r="Q3752" s="162"/>
      <c r="R3752" s="162"/>
    </row>
    <row r="3753" spans="1:18" x14ac:dyDescent="0.2">
      <c r="A3753" t="s">
        <v>292</v>
      </c>
      <c r="B3753">
        <v>0</v>
      </c>
      <c r="F3753" s="162" t="s">
        <v>274</v>
      </c>
      <c r="G3753" s="162"/>
      <c r="O3753" s="162" t="s">
        <v>274</v>
      </c>
      <c r="P3753" s="162"/>
      <c r="Q3753" s="162"/>
      <c r="R3753" s="162"/>
    </row>
    <row r="3754" spans="1:18" x14ac:dyDescent="0.2">
      <c r="A3754" t="s">
        <v>293</v>
      </c>
      <c r="B3754">
        <v>8203</v>
      </c>
      <c r="F3754" s="162" t="s">
        <v>274</v>
      </c>
      <c r="G3754" s="162"/>
      <c r="O3754" s="162" t="s">
        <v>274</v>
      </c>
      <c r="P3754" s="162"/>
      <c r="Q3754" s="162"/>
      <c r="R3754" s="162"/>
    </row>
    <row r="3755" spans="1:18" x14ac:dyDescent="0.2">
      <c r="A3755" t="s">
        <v>294</v>
      </c>
      <c r="B3755">
        <v>0</v>
      </c>
      <c r="F3755" s="162" t="s">
        <v>274</v>
      </c>
      <c r="G3755" s="162"/>
      <c r="O3755" s="162" t="s">
        <v>274</v>
      </c>
      <c r="P3755" s="162"/>
      <c r="Q3755" s="162"/>
      <c r="R3755" s="162"/>
    </row>
    <row r="3756" spans="1:18" x14ac:dyDescent="0.2">
      <c r="A3756" t="s">
        <v>295</v>
      </c>
      <c r="B3756">
        <v>0</v>
      </c>
      <c r="F3756" s="162" t="s">
        <v>274</v>
      </c>
      <c r="G3756" s="162"/>
      <c r="O3756" s="162" t="s">
        <v>274</v>
      </c>
      <c r="P3756" s="162"/>
      <c r="Q3756" s="162"/>
      <c r="R3756" s="162"/>
    </row>
    <row r="3757" spans="1:18" x14ac:dyDescent="0.2">
      <c r="A3757" t="s">
        <v>296</v>
      </c>
      <c r="B3757">
        <v>0.99490000000000001</v>
      </c>
      <c r="F3757" s="162" t="s">
        <v>274</v>
      </c>
      <c r="G3757" s="162"/>
      <c r="O3757" s="162" t="s">
        <v>274</v>
      </c>
      <c r="P3757" s="162"/>
      <c r="Q3757" s="162"/>
      <c r="R3757" s="162"/>
    </row>
    <row r="3758" spans="1:18" x14ac:dyDescent="0.2">
      <c r="F3758" s="162" t="s">
        <v>274</v>
      </c>
      <c r="G3758" s="162"/>
      <c r="O3758" s="162" t="s">
        <v>274</v>
      </c>
      <c r="P3758" s="162"/>
      <c r="Q3758" s="162"/>
      <c r="R3758" s="162"/>
    </row>
    <row r="3759" spans="1:18" x14ac:dyDescent="0.2">
      <c r="A3759" t="s">
        <v>282</v>
      </c>
      <c r="B3759" t="s">
        <v>245</v>
      </c>
      <c r="C3759" t="s">
        <v>283</v>
      </c>
      <c r="F3759" s="162" t="s">
        <v>274</v>
      </c>
      <c r="G3759" s="162" t="str">
        <f t="shared" ref="G3759" si="1936">B3759</f>
        <v>prob_100_2.txt</v>
      </c>
      <c r="H3759">
        <f t="shared" ref="H3759" si="1937">B3760</f>
        <v>6050</v>
      </c>
      <c r="I3759">
        <f t="shared" ref="I3759" si="1938">B3761</f>
        <v>6000</v>
      </c>
      <c r="J3759">
        <f t="shared" ref="J3759" si="1939">B3762</f>
        <v>5500</v>
      </c>
      <c r="K3759">
        <f t="shared" ref="K3759:L3759" si="1940">B3763</f>
        <v>5510</v>
      </c>
      <c r="L3759">
        <f t="shared" si="1940"/>
        <v>5500</v>
      </c>
      <c r="O3759" s="162" t="s">
        <v>274</v>
      </c>
      <c r="P3759" s="162"/>
      <c r="Q3759" s="162"/>
      <c r="R3759" s="162"/>
    </row>
    <row r="3760" spans="1:18" x14ac:dyDescent="0.2">
      <c r="A3760" t="s">
        <v>215</v>
      </c>
      <c r="B3760">
        <v>6050</v>
      </c>
      <c r="C3760" t="s">
        <v>284</v>
      </c>
      <c r="D3760">
        <v>0.14799999999999999</v>
      </c>
      <c r="F3760" s="162" t="s">
        <v>274</v>
      </c>
      <c r="G3760" s="162"/>
      <c r="O3760" s="162" t="s">
        <v>274</v>
      </c>
      <c r="P3760" s="162"/>
      <c r="Q3760" s="162"/>
      <c r="R3760" s="162"/>
    </row>
    <row r="3761" spans="1:18" x14ac:dyDescent="0.2">
      <c r="A3761" t="s">
        <v>216</v>
      </c>
      <c r="B3761">
        <v>6000</v>
      </c>
      <c r="C3761" t="s">
        <v>284</v>
      </c>
      <c r="D3761">
        <v>4.9000000000000002E-2</v>
      </c>
      <c r="F3761" s="162" t="s">
        <v>274</v>
      </c>
      <c r="G3761" s="162"/>
      <c r="O3761" s="162" t="s">
        <v>274</v>
      </c>
      <c r="P3761" s="162"/>
      <c r="Q3761" s="162"/>
      <c r="R3761" s="162"/>
    </row>
    <row r="3762" spans="1:18" x14ac:dyDescent="0.2">
      <c r="A3762" t="s">
        <v>285</v>
      </c>
      <c r="B3762">
        <v>5500</v>
      </c>
      <c r="F3762" s="162" t="s">
        <v>274</v>
      </c>
      <c r="G3762" s="162"/>
      <c r="O3762" s="162" t="s">
        <v>274</v>
      </c>
      <c r="P3762" s="162"/>
      <c r="R3762" s="162"/>
    </row>
    <row r="3763" spans="1:18" x14ac:dyDescent="0.2">
      <c r="A3763" t="s">
        <v>286</v>
      </c>
      <c r="B3763">
        <v>5510</v>
      </c>
      <c r="C3763">
        <v>5500</v>
      </c>
      <c r="F3763" s="162" t="s">
        <v>274</v>
      </c>
      <c r="G3763" s="162"/>
      <c r="O3763" s="162" t="s">
        <v>274</v>
      </c>
      <c r="P3763" s="162"/>
      <c r="Q3763" s="162"/>
      <c r="R3763" s="162"/>
    </row>
    <row r="3764" spans="1:18" x14ac:dyDescent="0.2">
      <c r="A3764" t="s">
        <v>287</v>
      </c>
      <c r="B3764">
        <v>10029.525</v>
      </c>
      <c r="F3764" s="162" t="s">
        <v>274</v>
      </c>
      <c r="G3764" s="162"/>
      <c r="O3764" s="162" t="s">
        <v>274</v>
      </c>
      <c r="P3764" s="162"/>
      <c r="Q3764" s="162"/>
      <c r="R3764" s="162"/>
    </row>
    <row r="3765" spans="1:18" x14ac:dyDescent="0.2">
      <c r="A3765" t="s">
        <v>288</v>
      </c>
      <c r="B3765">
        <v>159238</v>
      </c>
      <c r="F3765" s="162" t="s">
        <v>274</v>
      </c>
      <c r="G3765" s="162"/>
      <c r="O3765" s="162" t="s">
        <v>274</v>
      </c>
      <c r="P3765" s="162"/>
      <c r="Q3765" s="162"/>
      <c r="R3765" s="162"/>
    </row>
    <row r="3766" spans="1:18" x14ac:dyDescent="0.2">
      <c r="A3766" t="s">
        <v>289</v>
      </c>
      <c r="B3766">
        <v>24960</v>
      </c>
      <c r="F3766" s="162" t="s">
        <v>274</v>
      </c>
      <c r="G3766" s="162"/>
      <c r="O3766" s="162" t="s">
        <v>274</v>
      </c>
      <c r="P3766" s="162"/>
      <c r="Q3766" s="162"/>
      <c r="R3766" s="162"/>
    </row>
    <row r="3767" spans="1:18" x14ac:dyDescent="0.2">
      <c r="F3767" s="162" t="s">
        <v>274</v>
      </c>
      <c r="G3767" s="162"/>
      <c r="O3767" s="162" t="s">
        <v>274</v>
      </c>
      <c r="P3767" s="162"/>
      <c r="Q3767" s="162"/>
      <c r="R3767" s="162"/>
    </row>
    <row r="3768" spans="1:18" x14ac:dyDescent="0.2">
      <c r="A3768" t="s">
        <v>290</v>
      </c>
      <c r="F3768" s="162" t="s">
        <v>274</v>
      </c>
      <c r="G3768" s="162"/>
      <c r="O3768" s="162" t="s">
        <v>274</v>
      </c>
      <c r="P3768" s="162"/>
      <c r="Q3768" s="162"/>
      <c r="R3768" s="162"/>
    </row>
    <row r="3769" spans="1:18" x14ac:dyDescent="0.2">
      <c r="A3769" t="s">
        <v>291</v>
      </c>
      <c r="B3769">
        <v>86</v>
      </c>
      <c r="F3769" s="162" t="s">
        <v>274</v>
      </c>
      <c r="G3769" s="162"/>
      <c r="O3769" s="162" t="s">
        <v>274</v>
      </c>
      <c r="P3769" s="162"/>
      <c r="Q3769" s="162"/>
      <c r="R3769" s="162"/>
    </row>
    <row r="3770" spans="1:18" x14ac:dyDescent="0.2">
      <c r="A3770" t="s">
        <v>292</v>
      </c>
      <c r="B3770">
        <v>0</v>
      </c>
      <c r="F3770" s="162" t="s">
        <v>274</v>
      </c>
      <c r="G3770" s="162"/>
      <c r="O3770" s="162" t="s">
        <v>274</v>
      </c>
      <c r="P3770" s="162"/>
      <c r="Q3770" s="162"/>
      <c r="R3770" s="162"/>
    </row>
    <row r="3771" spans="1:18" x14ac:dyDescent="0.2">
      <c r="A3771" t="s">
        <v>293</v>
      </c>
      <c r="B3771">
        <v>2198</v>
      </c>
      <c r="F3771" s="162" t="s">
        <v>274</v>
      </c>
      <c r="G3771" s="162"/>
      <c r="O3771" s="162" t="s">
        <v>274</v>
      </c>
      <c r="P3771" s="162"/>
      <c r="Q3771" s="162"/>
      <c r="R3771" s="162"/>
    </row>
    <row r="3772" spans="1:18" x14ac:dyDescent="0.2">
      <c r="A3772" t="s">
        <v>294</v>
      </c>
      <c r="B3772">
        <v>0</v>
      </c>
      <c r="F3772" s="162" t="s">
        <v>274</v>
      </c>
      <c r="G3772" s="162"/>
      <c r="O3772" s="162" t="s">
        <v>274</v>
      </c>
      <c r="P3772" s="162"/>
      <c r="Q3772" s="162"/>
      <c r="R3772" s="162"/>
    </row>
    <row r="3773" spans="1:18" x14ac:dyDescent="0.2">
      <c r="A3773" t="s">
        <v>295</v>
      </c>
      <c r="B3773">
        <v>0</v>
      </c>
      <c r="F3773" s="162" t="s">
        <v>274</v>
      </c>
      <c r="G3773" s="162"/>
      <c r="O3773" s="162" t="s">
        <v>274</v>
      </c>
      <c r="P3773" s="162"/>
      <c r="Q3773" s="162"/>
      <c r="R3773" s="162"/>
    </row>
    <row r="3774" spans="1:18" x14ac:dyDescent="0.2">
      <c r="A3774" t="s">
        <v>296</v>
      </c>
      <c r="B3774">
        <v>0.98519999999999996</v>
      </c>
      <c r="F3774" s="162" t="s">
        <v>274</v>
      </c>
      <c r="G3774" s="162"/>
      <c r="O3774" s="162" t="s">
        <v>274</v>
      </c>
      <c r="P3774" s="162"/>
      <c r="Q3774" s="162"/>
      <c r="R3774" s="162"/>
    </row>
    <row r="3775" spans="1:18" x14ac:dyDescent="0.2">
      <c r="F3775" s="162" t="s">
        <v>274</v>
      </c>
      <c r="G3775" s="162"/>
      <c r="O3775" s="162" t="s">
        <v>274</v>
      </c>
      <c r="P3775" s="162"/>
      <c r="Q3775" s="162"/>
      <c r="R3775" s="162"/>
    </row>
    <row r="3776" spans="1:18" x14ac:dyDescent="0.2">
      <c r="A3776" t="s">
        <v>282</v>
      </c>
      <c r="B3776" t="s">
        <v>246</v>
      </c>
      <c r="C3776" t="s">
        <v>283</v>
      </c>
      <c r="F3776" s="162" t="s">
        <v>274</v>
      </c>
      <c r="G3776" s="162" t="str">
        <f t="shared" ref="G3776" si="1941">B3776</f>
        <v>prob_100_3.txt</v>
      </c>
      <c r="H3776">
        <f t="shared" ref="H3776" si="1942">B3777</f>
        <v>5580</v>
      </c>
      <c r="I3776">
        <f t="shared" ref="I3776" si="1943">B3778</f>
        <v>5600</v>
      </c>
      <c r="J3776">
        <f t="shared" ref="J3776" si="1944">B3779</f>
        <v>5160</v>
      </c>
      <c r="K3776">
        <f t="shared" ref="K3776:L3776" si="1945">B3780</f>
        <v>5180</v>
      </c>
      <c r="L3776">
        <f t="shared" si="1945"/>
        <v>5160</v>
      </c>
      <c r="O3776" s="162" t="s">
        <v>274</v>
      </c>
      <c r="P3776" s="162"/>
      <c r="Q3776" s="162"/>
      <c r="R3776" s="162"/>
    </row>
    <row r="3777" spans="1:18" x14ac:dyDescent="0.2">
      <c r="A3777" t="s">
        <v>215</v>
      </c>
      <c r="B3777">
        <v>5580</v>
      </c>
      <c r="C3777" t="s">
        <v>284</v>
      </c>
      <c r="D3777">
        <v>7.6999999999999999E-2</v>
      </c>
      <c r="F3777" s="162" t="s">
        <v>274</v>
      </c>
      <c r="G3777" s="162"/>
      <c r="O3777" s="162" t="s">
        <v>274</v>
      </c>
      <c r="P3777" s="162"/>
      <c r="Q3777" s="162"/>
      <c r="R3777" s="162"/>
    </row>
    <row r="3778" spans="1:18" x14ac:dyDescent="0.2">
      <c r="A3778" t="s">
        <v>216</v>
      </c>
      <c r="B3778">
        <v>5600</v>
      </c>
      <c r="C3778" t="s">
        <v>284</v>
      </c>
      <c r="D3778">
        <v>4.3999999999999997E-2</v>
      </c>
      <c r="F3778" s="162" t="s">
        <v>274</v>
      </c>
      <c r="G3778" s="162"/>
      <c r="O3778" s="162" t="s">
        <v>274</v>
      </c>
      <c r="P3778" s="162"/>
      <c r="R3778" s="162"/>
    </row>
    <row r="3779" spans="1:18" x14ac:dyDescent="0.2">
      <c r="A3779" t="s">
        <v>285</v>
      </c>
      <c r="B3779">
        <v>5160</v>
      </c>
      <c r="F3779" s="162" t="s">
        <v>274</v>
      </c>
      <c r="G3779" s="162"/>
      <c r="O3779" s="162" t="s">
        <v>274</v>
      </c>
      <c r="P3779" s="162"/>
      <c r="Q3779" s="162"/>
      <c r="R3779" s="162"/>
    </row>
    <row r="3780" spans="1:18" x14ac:dyDescent="0.2">
      <c r="A3780" t="s">
        <v>286</v>
      </c>
      <c r="B3780">
        <v>5180</v>
      </c>
      <c r="C3780">
        <v>5160</v>
      </c>
      <c r="F3780" s="162" t="s">
        <v>274</v>
      </c>
      <c r="G3780" s="162"/>
      <c r="O3780" s="162" t="s">
        <v>274</v>
      </c>
      <c r="P3780" s="162"/>
      <c r="Q3780" s="162"/>
      <c r="R3780" s="162"/>
    </row>
    <row r="3781" spans="1:18" x14ac:dyDescent="0.2">
      <c r="A3781" t="s">
        <v>287</v>
      </c>
      <c r="B3781">
        <v>10031.346</v>
      </c>
      <c r="F3781" s="162" t="s">
        <v>274</v>
      </c>
      <c r="G3781" s="162"/>
      <c r="O3781" s="162" t="s">
        <v>274</v>
      </c>
      <c r="P3781" s="162"/>
      <c r="Q3781" s="162"/>
      <c r="R3781" s="162"/>
    </row>
    <row r="3782" spans="1:18" x14ac:dyDescent="0.2">
      <c r="A3782" t="s">
        <v>288</v>
      </c>
      <c r="B3782">
        <v>303194</v>
      </c>
      <c r="F3782" s="162" t="s">
        <v>274</v>
      </c>
      <c r="G3782" s="162"/>
      <c r="O3782" s="162" t="s">
        <v>274</v>
      </c>
      <c r="P3782" s="162"/>
      <c r="Q3782" s="162"/>
      <c r="R3782" s="162"/>
    </row>
    <row r="3783" spans="1:18" x14ac:dyDescent="0.2">
      <c r="A3783" t="s">
        <v>289</v>
      </c>
      <c r="B3783">
        <v>35641</v>
      </c>
      <c r="F3783" s="162" t="s">
        <v>274</v>
      </c>
      <c r="G3783" s="162"/>
      <c r="O3783" s="162" t="s">
        <v>274</v>
      </c>
      <c r="P3783" s="162"/>
      <c r="Q3783" s="162"/>
      <c r="R3783" s="162"/>
    </row>
    <row r="3784" spans="1:18" x14ac:dyDescent="0.2">
      <c r="F3784" s="162" t="s">
        <v>274</v>
      </c>
      <c r="G3784" s="162"/>
      <c r="O3784" s="162" t="s">
        <v>274</v>
      </c>
      <c r="P3784" s="162"/>
      <c r="Q3784" s="162"/>
      <c r="R3784" s="162"/>
    </row>
    <row r="3785" spans="1:18" x14ac:dyDescent="0.2">
      <c r="A3785" t="s">
        <v>290</v>
      </c>
      <c r="F3785" s="162" t="s">
        <v>274</v>
      </c>
      <c r="G3785" s="162"/>
      <c r="O3785" s="162" t="s">
        <v>274</v>
      </c>
      <c r="P3785" s="162"/>
      <c r="Q3785" s="162"/>
      <c r="R3785" s="162"/>
    </row>
    <row r="3786" spans="1:18" x14ac:dyDescent="0.2">
      <c r="A3786" t="s">
        <v>291</v>
      </c>
      <c r="B3786">
        <v>96</v>
      </c>
      <c r="F3786" s="162" t="s">
        <v>274</v>
      </c>
      <c r="G3786" s="162"/>
      <c r="O3786" s="162" t="s">
        <v>274</v>
      </c>
      <c r="P3786" s="162"/>
      <c r="Q3786" s="162"/>
      <c r="R3786" s="162"/>
    </row>
    <row r="3787" spans="1:18" x14ac:dyDescent="0.2">
      <c r="A3787" t="s">
        <v>292</v>
      </c>
      <c r="B3787">
        <v>0</v>
      </c>
      <c r="F3787" s="162" t="s">
        <v>274</v>
      </c>
      <c r="G3787" s="162"/>
      <c r="O3787" s="162" t="s">
        <v>274</v>
      </c>
      <c r="P3787" s="162"/>
      <c r="Q3787" s="162"/>
      <c r="R3787" s="162"/>
    </row>
    <row r="3788" spans="1:18" x14ac:dyDescent="0.2">
      <c r="A3788" t="s">
        <v>293</v>
      </c>
      <c r="B3788">
        <v>1577</v>
      </c>
      <c r="F3788" s="162" t="s">
        <v>274</v>
      </c>
      <c r="G3788" s="162"/>
      <c r="O3788" s="162" t="s">
        <v>274</v>
      </c>
      <c r="P3788" s="162"/>
      <c r="Q3788" s="162"/>
      <c r="R3788" s="162"/>
    </row>
    <row r="3789" spans="1:18" x14ac:dyDescent="0.2">
      <c r="A3789" t="s">
        <v>294</v>
      </c>
      <c r="B3789">
        <v>0</v>
      </c>
      <c r="F3789" s="162" t="s">
        <v>274</v>
      </c>
      <c r="G3789" s="162"/>
      <c r="O3789" s="162" t="s">
        <v>274</v>
      </c>
      <c r="P3789" s="162"/>
      <c r="Q3789" s="162"/>
      <c r="R3789" s="162"/>
    </row>
    <row r="3790" spans="1:18" x14ac:dyDescent="0.2">
      <c r="A3790" t="s">
        <v>295</v>
      </c>
      <c r="B3790">
        <v>0</v>
      </c>
      <c r="F3790" s="162" t="s">
        <v>274</v>
      </c>
      <c r="G3790" s="162"/>
      <c r="O3790" s="162" t="s">
        <v>274</v>
      </c>
      <c r="P3790" s="162"/>
      <c r="Q3790" s="162"/>
      <c r="R3790" s="162"/>
    </row>
    <row r="3791" spans="1:18" x14ac:dyDescent="0.2">
      <c r="A3791" t="s">
        <v>296</v>
      </c>
      <c r="B3791">
        <v>0.99550000000000005</v>
      </c>
      <c r="F3791" s="162" t="s">
        <v>274</v>
      </c>
      <c r="G3791" s="162"/>
      <c r="O3791" s="162" t="s">
        <v>274</v>
      </c>
      <c r="P3791" s="162"/>
      <c r="Q3791" s="162"/>
      <c r="R3791" s="162"/>
    </row>
    <row r="3792" spans="1:18" x14ac:dyDescent="0.2">
      <c r="F3792" s="162" t="s">
        <v>274</v>
      </c>
      <c r="G3792" s="162"/>
      <c r="O3792" s="162" t="s">
        <v>274</v>
      </c>
      <c r="P3792" s="162"/>
      <c r="Q3792" s="162"/>
      <c r="R3792" s="162"/>
    </row>
    <row r="3793" spans="1:18" x14ac:dyDescent="0.2">
      <c r="A3793" t="s">
        <v>282</v>
      </c>
      <c r="B3793" t="s">
        <v>247</v>
      </c>
      <c r="C3793" t="s">
        <v>283</v>
      </c>
      <c r="F3793" s="162" t="s">
        <v>274</v>
      </c>
      <c r="G3793" s="162" t="str">
        <f t="shared" ref="G3793" si="1946">B3793</f>
        <v>prob_100_4.txt</v>
      </c>
      <c r="H3793">
        <f t="shared" ref="H3793" si="1947">B3794</f>
        <v>5560</v>
      </c>
      <c r="I3793">
        <f t="shared" ref="I3793" si="1948">B3795</f>
        <v>5400</v>
      </c>
      <c r="J3793">
        <f t="shared" ref="J3793" si="1949">B3796</f>
        <v>5200</v>
      </c>
      <c r="K3793">
        <f t="shared" ref="K3793:L3793" si="1950">B3797</f>
        <v>5200</v>
      </c>
      <c r="L3793">
        <f t="shared" si="1950"/>
        <v>5200</v>
      </c>
      <c r="O3793" s="162" t="s">
        <v>274</v>
      </c>
      <c r="P3793" s="162"/>
      <c r="Q3793" s="162"/>
      <c r="R3793" s="162"/>
    </row>
    <row r="3794" spans="1:18" x14ac:dyDescent="0.2">
      <c r="A3794" t="s">
        <v>215</v>
      </c>
      <c r="B3794">
        <v>5560</v>
      </c>
      <c r="C3794" t="s">
        <v>284</v>
      </c>
      <c r="D3794">
        <v>0.20100000000000001</v>
      </c>
      <c r="F3794" s="162" t="s">
        <v>274</v>
      </c>
      <c r="G3794" s="162"/>
      <c r="O3794" s="162" t="s">
        <v>274</v>
      </c>
      <c r="P3794" s="162"/>
      <c r="R3794" s="162"/>
    </row>
    <row r="3795" spans="1:18" x14ac:dyDescent="0.2">
      <c r="A3795" t="s">
        <v>216</v>
      </c>
      <c r="B3795">
        <v>5400</v>
      </c>
      <c r="C3795" t="s">
        <v>284</v>
      </c>
      <c r="D3795">
        <v>9.2999999999999999E-2</v>
      </c>
      <c r="F3795" s="162" t="s">
        <v>274</v>
      </c>
      <c r="G3795" s="162"/>
      <c r="O3795" s="162" t="s">
        <v>274</v>
      </c>
      <c r="P3795" s="162"/>
      <c r="Q3795" s="162"/>
      <c r="R3795" s="162"/>
    </row>
    <row r="3796" spans="1:18" x14ac:dyDescent="0.2">
      <c r="A3796" t="s">
        <v>285</v>
      </c>
      <c r="B3796">
        <v>5200</v>
      </c>
      <c r="F3796" s="162" t="s">
        <v>274</v>
      </c>
      <c r="G3796" s="162"/>
      <c r="O3796" s="162" t="s">
        <v>274</v>
      </c>
      <c r="P3796" s="162"/>
      <c r="Q3796" s="162"/>
      <c r="R3796" s="162"/>
    </row>
    <row r="3797" spans="1:18" x14ac:dyDescent="0.2">
      <c r="A3797" t="s">
        <v>286</v>
      </c>
      <c r="B3797">
        <v>5200</v>
      </c>
      <c r="C3797">
        <v>5200</v>
      </c>
      <c r="F3797" s="162" t="s">
        <v>274</v>
      </c>
      <c r="G3797" s="162"/>
      <c r="O3797" s="162" t="s">
        <v>274</v>
      </c>
      <c r="P3797" s="162"/>
      <c r="Q3797" s="162"/>
      <c r="R3797" s="162"/>
    </row>
    <row r="3798" spans="1:18" x14ac:dyDescent="0.2">
      <c r="A3798" t="s">
        <v>287</v>
      </c>
      <c r="B3798">
        <v>10034.081</v>
      </c>
      <c r="F3798" s="162" t="s">
        <v>274</v>
      </c>
      <c r="G3798" s="162"/>
      <c r="O3798" s="162" t="s">
        <v>274</v>
      </c>
      <c r="P3798" s="162"/>
      <c r="Q3798" s="162"/>
      <c r="R3798" s="162"/>
    </row>
    <row r="3799" spans="1:18" x14ac:dyDescent="0.2">
      <c r="A3799" t="s">
        <v>288</v>
      </c>
      <c r="B3799">
        <v>298394</v>
      </c>
      <c r="F3799" s="162" t="s">
        <v>274</v>
      </c>
      <c r="G3799" s="162"/>
      <c r="O3799" s="162" t="s">
        <v>274</v>
      </c>
      <c r="P3799" s="162"/>
      <c r="Q3799" s="162"/>
      <c r="R3799" s="162"/>
    </row>
    <row r="3800" spans="1:18" x14ac:dyDescent="0.2">
      <c r="A3800" t="s">
        <v>289</v>
      </c>
      <c r="B3800">
        <v>33822</v>
      </c>
      <c r="F3800" s="162" t="s">
        <v>274</v>
      </c>
      <c r="G3800" s="162"/>
      <c r="O3800" s="162" t="s">
        <v>274</v>
      </c>
      <c r="P3800" s="162"/>
      <c r="Q3800" s="162"/>
      <c r="R3800" s="162"/>
    </row>
    <row r="3801" spans="1:18" x14ac:dyDescent="0.2">
      <c r="F3801" s="162" t="s">
        <v>274</v>
      </c>
      <c r="G3801" s="162"/>
      <c r="O3801" s="162" t="s">
        <v>274</v>
      </c>
      <c r="P3801" s="162"/>
      <c r="Q3801" s="162"/>
      <c r="R3801" s="162"/>
    </row>
    <row r="3802" spans="1:18" x14ac:dyDescent="0.2">
      <c r="A3802" t="s">
        <v>290</v>
      </c>
      <c r="F3802" s="162" t="s">
        <v>274</v>
      </c>
      <c r="G3802" s="162"/>
      <c r="O3802" s="162" t="s">
        <v>274</v>
      </c>
      <c r="P3802" s="162"/>
      <c r="Q3802" s="162"/>
      <c r="R3802" s="162"/>
    </row>
    <row r="3803" spans="1:18" x14ac:dyDescent="0.2">
      <c r="A3803" t="s">
        <v>291</v>
      </c>
      <c r="B3803">
        <v>137</v>
      </c>
      <c r="F3803" s="162" t="s">
        <v>274</v>
      </c>
      <c r="G3803" s="162"/>
      <c r="O3803" s="162" t="s">
        <v>274</v>
      </c>
      <c r="P3803" s="162"/>
      <c r="Q3803" s="162"/>
      <c r="R3803" s="162"/>
    </row>
    <row r="3804" spans="1:18" x14ac:dyDescent="0.2">
      <c r="A3804" t="s">
        <v>292</v>
      </c>
      <c r="B3804">
        <v>0</v>
      </c>
      <c r="F3804" s="162" t="s">
        <v>274</v>
      </c>
      <c r="G3804" s="162"/>
      <c r="O3804" s="162" t="s">
        <v>274</v>
      </c>
      <c r="P3804" s="162"/>
      <c r="Q3804" s="162"/>
      <c r="R3804" s="162"/>
    </row>
    <row r="3805" spans="1:18" x14ac:dyDescent="0.2">
      <c r="A3805" t="s">
        <v>293</v>
      </c>
      <c r="B3805">
        <v>1228</v>
      </c>
      <c r="F3805" s="162" t="s">
        <v>274</v>
      </c>
      <c r="G3805" s="162"/>
      <c r="O3805" s="162" t="s">
        <v>274</v>
      </c>
      <c r="P3805" s="162"/>
      <c r="Q3805" s="162"/>
      <c r="R3805" s="162"/>
    </row>
    <row r="3806" spans="1:18" x14ac:dyDescent="0.2">
      <c r="A3806" t="s">
        <v>294</v>
      </c>
      <c r="B3806">
        <v>0</v>
      </c>
      <c r="F3806" s="162" t="s">
        <v>274</v>
      </c>
      <c r="G3806" s="162"/>
      <c r="O3806" s="162" t="s">
        <v>274</v>
      </c>
      <c r="P3806" s="162"/>
      <c r="Q3806" s="162"/>
      <c r="R3806" s="162"/>
    </row>
    <row r="3807" spans="1:18" x14ac:dyDescent="0.2">
      <c r="A3807" t="s">
        <v>295</v>
      </c>
      <c r="B3807">
        <v>0</v>
      </c>
      <c r="F3807" s="162" t="s">
        <v>274</v>
      </c>
      <c r="G3807" s="162"/>
      <c r="O3807" s="162" t="s">
        <v>274</v>
      </c>
      <c r="P3807" s="162"/>
      <c r="Q3807" s="162"/>
      <c r="R3807" s="162"/>
    </row>
    <row r="3808" spans="1:18" x14ac:dyDescent="0.2">
      <c r="A3808" t="s">
        <v>296</v>
      </c>
      <c r="B3808">
        <v>0.99229999999999996</v>
      </c>
      <c r="F3808" s="162" t="s">
        <v>274</v>
      </c>
      <c r="G3808" s="162"/>
      <c r="O3808" s="162" t="s">
        <v>274</v>
      </c>
      <c r="P3808" s="162"/>
      <c r="Q3808" s="162"/>
      <c r="R3808" s="162"/>
    </row>
    <row r="3809" spans="1:18" x14ac:dyDescent="0.2">
      <c r="F3809" s="162" t="s">
        <v>274</v>
      </c>
      <c r="G3809" s="162"/>
      <c r="O3809" s="162" t="s">
        <v>274</v>
      </c>
      <c r="P3809" s="162"/>
      <c r="Q3809" s="162"/>
      <c r="R3809" s="162"/>
    </row>
    <row r="3810" spans="1:18" x14ac:dyDescent="0.2">
      <c r="A3810" t="s">
        <v>282</v>
      </c>
      <c r="B3810" t="s">
        <v>248</v>
      </c>
      <c r="C3810" t="s">
        <v>283</v>
      </c>
      <c r="F3810" s="162" t="s">
        <v>274</v>
      </c>
      <c r="G3810" s="162" t="str">
        <f t="shared" ref="G3810" si="1951">B3810</f>
        <v>prob_100_5.txt</v>
      </c>
      <c r="H3810">
        <f t="shared" ref="H3810" si="1952">B3811</f>
        <v>5350</v>
      </c>
      <c r="I3810">
        <f t="shared" ref="I3810" si="1953">B3812</f>
        <v>5100</v>
      </c>
      <c r="J3810">
        <f t="shared" ref="J3810" si="1954">B3813</f>
        <v>4990</v>
      </c>
      <c r="K3810">
        <f t="shared" ref="K3810:L3810" si="1955">B3814</f>
        <v>4990</v>
      </c>
      <c r="L3810">
        <f t="shared" si="1955"/>
        <v>4990</v>
      </c>
      <c r="O3810" s="162" t="s">
        <v>274</v>
      </c>
      <c r="P3810" s="162"/>
      <c r="R3810" s="162"/>
    </row>
    <row r="3811" spans="1:18" x14ac:dyDescent="0.2">
      <c r="A3811" t="s">
        <v>215</v>
      </c>
      <c r="B3811">
        <v>5350</v>
      </c>
      <c r="C3811" t="s">
        <v>284</v>
      </c>
      <c r="D3811">
        <v>7.8E-2</v>
      </c>
      <c r="F3811" s="162" t="s">
        <v>274</v>
      </c>
      <c r="G3811" s="162"/>
      <c r="O3811" s="162" t="s">
        <v>274</v>
      </c>
      <c r="P3811" s="162"/>
      <c r="Q3811" s="162"/>
      <c r="R3811" s="162"/>
    </row>
    <row r="3812" spans="1:18" x14ac:dyDescent="0.2">
      <c r="A3812" t="s">
        <v>216</v>
      </c>
      <c r="B3812">
        <v>5100</v>
      </c>
      <c r="C3812" t="s">
        <v>284</v>
      </c>
      <c r="D3812">
        <v>1.7999999999999999E-2</v>
      </c>
      <c r="F3812" s="162" t="s">
        <v>274</v>
      </c>
      <c r="G3812" s="162"/>
      <c r="O3812" s="162" t="s">
        <v>274</v>
      </c>
      <c r="P3812" s="162"/>
      <c r="Q3812" s="162"/>
      <c r="R3812" s="162"/>
    </row>
    <row r="3813" spans="1:18" x14ac:dyDescent="0.2">
      <c r="A3813" t="s">
        <v>285</v>
      </c>
      <c r="B3813">
        <v>4990</v>
      </c>
      <c r="F3813" s="162" t="s">
        <v>274</v>
      </c>
      <c r="G3813" s="162"/>
      <c r="O3813" s="162" t="s">
        <v>274</v>
      </c>
      <c r="P3813" s="162"/>
      <c r="Q3813" s="162"/>
      <c r="R3813" s="162"/>
    </row>
    <row r="3814" spans="1:18" x14ac:dyDescent="0.2">
      <c r="A3814" t="s">
        <v>286</v>
      </c>
      <c r="B3814">
        <v>4990</v>
      </c>
      <c r="C3814">
        <v>4990</v>
      </c>
      <c r="F3814" s="162" t="s">
        <v>274</v>
      </c>
      <c r="G3814" s="162"/>
      <c r="O3814" s="162" t="s">
        <v>274</v>
      </c>
      <c r="P3814" s="162"/>
      <c r="Q3814" s="162"/>
      <c r="R3814" s="162"/>
    </row>
    <row r="3815" spans="1:18" x14ac:dyDescent="0.2">
      <c r="A3815" t="s">
        <v>287</v>
      </c>
      <c r="B3815">
        <v>10028.985000000001</v>
      </c>
      <c r="F3815" s="162" t="s">
        <v>274</v>
      </c>
      <c r="G3815" s="162"/>
      <c r="O3815" s="162" t="s">
        <v>274</v>
      </c>
      <c r="P3815" s="162"/>
      <c r="Q3815" s="162"/>
      <c r="R3815" s="162"/>
    </row>
    <row r="3816" spans="1:18" x14ac:dyDescent="0.2">
      <c r="A3816" t="s">
        <v>288</v>
      </c>
      <c r="B3816">
        <v>257706</v>
      </c>
      <c r="F3816" s="162" t="s">
        <v>274</v>
      </c>
      <c r="G3816" s="162"/>
      <c r="O3816" s="162" t="s">
        <v>274</v>
      </c>
      <c r="P3816" s="162"/>
      <c r="Q3816" s="162"/>
      <c r="R3816" s="162"/>
    </row>
    <row r="3817" spans="1:18" x14ac:dyDescent="0.2">
      <c r="A3817" t="s">
        <v>289</v>
      </c>
      <c r="B3817">
        <v>34562</v>
      </c>
      <c r="F3817" s="162" t="s">
        <v>274</v>
      </c>
      <c r="G3817" s="162"/>
      <c r="O3817" s="162" t="s">
        <v>274</v>
      </c>
      <c r="P3817" s="162"/>
      <c r="Q3817" s="162"/>
      <c r="R3817" s="162"/>
    </row>
    <row r="3818" spans="1:18" x14ac:dyDescent="0.2">
      <c r="F3818" s="162" t="s">
        <v>274</v>
      </c>
      <c r="G3818" s="162"/>
      <c r="O3818" s="162" t="s">
        <v>274</v>
      </c>
      <c r="P3818" s="162"/>
      <c r="Q3818" s="162"/>
      <c r="R3818" s="162"/>
    </row>
    <row r="3819" spans="1:18" x14ac:dyDescent="0.2">
      <c r="A3819" t="s">
        <v>290</v>
      </c>
      <c r="F3819" s="162" t="s">
        <v>274</v>
      </c>
      <c r="G3819" s="162"/>
      <c r="O3819" s="162" t="s">
        <v>274</v>
      </c>
      <c r="P3819" s="162"/>
      <c r="Q3819" s="162"/>
      <c r="R3819" s="162"/>
    </row>
    <row r="3820" spans="1:18" x14ac:dyDescent="0.2">
      <c r="A3820" t="s">
        <v>291</v>
      </c>
      <c r="B3820">
        <v>121</v>
      </c>
      <c r="F3820" s="162" t="s">
        <v>274</v>
      </c>
      <c r="G3820" s="162"/>
      <c r="O3820" s="162" t="s">
        <v>274</v>
      </c>
      <c r="P3820" s="162"/>
      <c r="Q3820" s="162"/>
      <c r="R3820" s="162"/>
    </row>
    <row r="3821" spans="1:18" x14ac:dyDescent="0.2">
      <c r="A3821" t="s">
        <v>292</v>
      </c>
      <c r="B3821">
        <v>0</v>
      </c>
      <c r="F3821" s="162" t="s">
        <v>274</v>
      </c>
      <c r="G3821" s="162"/>
      <c r="O3821" s="162" t="s">
        <v>274</v>
      </c>
      <c r="P3821" s="162"/>
      <c r="Q3821" s="162"/>
      <c r="R3821" s="162"/>
    </row>
    <row r="3822" spans="1:18" x14ac:dyDescent="0.2">
      <c r="A3822" t="s">
        <v>293</v>
      </c>
      <c r="B3822">
        <v>1661</v>
      </c>
      <c r="F3822" s="162" t="s">
        <v>274</v>
      </c>
      <c r="G3822" s="162"/>
      <c r="O3822" s="162" t="s">
        <v>274</v>
      </c>
      <c r="P3822" s="162"/>
      <c r="Q3822" s="162"/>
      <c r="R3822" s="162"/>
    </row>
    <row r="3823" spans="1:18" x14ac:dyDescent="0.2">
      <c r="A3823" t="s">
        <v>294</v>
      </c>
      <c r="B3823">
        <v>0</v>
      </c>
      <c r="F3823" s="162" t="s">
        <v>274</v>
      </c>
      <c r="G3823" s="162"/>
      <c r="O3823" s="162" t="s">
        <v>274</v>
      </c>
      <c r="P3823" s="162"/>
      <c r="Q3823" s="162"/>
      <c r="R3823" s="162"/>
    </row>
    <row r="3824" spans="1:18" x14ac:dyDescent="0.2">
      <c r="A3824" t="s">
        <v>295</v>
      </c>
      <c r="B3824">
        <v>0</v>
      </c>
      <c r="F3824" s="162" t="s">
        <v>274</v>
      </c>
      <c r="G3824" s="162"/>
      <c r="O3824" s="162" t="s">
        <v>274</v>
      </c>
      <c r="P3824" s="162"/>
      <c r="Q3824" s="162"/>
      <c r="R3824" s="162"/>
    </row>
    <row r="3825" spans="1:18" x14ac:dyDescent="0.2">
      <c r="A3825" t="s">
        <v>296</v>
      </c>
      <c r="B3825">
        <v>0.99390000000000001</v>
      </c>
      <c r="F3825" s="162" t="s">
        <v>274</v>
      </c>
      <c r="G3825" s="162"/>
      <c r="O3825" s="162" t="s">
        <v>274</v>
      </c>
      <c r="P3825" s="162"/>
      <c r="Q3825" s="162"/>
      <c r="R3825" s="162"/>
    </row>
    <row r="3826" spans="1:18" x14ac:dyDescent="0.2">
      <c r="F3826" s="162" t="s">
        <v>274</v>
      </c>
      <c r="G3826" s="162"/>
      <c r="O3826" s="162" t="s">
        <v>274</v>
      </c>
      <c r="P3826" s="162"/>
      <c r="R3826" s="162"/>
    </row>
    <row r="3827" spans="1:18" x14ac:dyDescent="0.2">
      <c r="A3827" t="s">
        <v>282</v>
      </c>
      <c r="B3827" t="s">
        <v>249</v>
      </c>
      <c r="C3827" t="s">
        <v>283</v>
      </c>
      <c r="F3827" s="162" t="s">
        <v>274</v>
      </c>
      <c r="G3827" s="162" t="str">
        <f t="shared" ref="G3827" si="1956">B3827</f>
        <v>prob_100_6.txt</v>
      </c>
      <c r="H3827">
        <f t="shared" ref="H3827" si="1957">B3828</f>
        <v>5590</v>
      </c>
      <c r="I3827">
        <f t="shared" ref="I3827" si="1958">B3829</f>
        <v>5600</v>
      </c>
      <c r="J3827">
        <f t="shared" ref="J3827" si="1959">B3830</f>
        <v>5200</v>
      </c>
      <c r="K3827">
        <f t="shared" ref="K3827:L3827" si="1960">B3831</f>
        <v>5200</v>
      </c>
      <c r="L3827">
        <f t="shared" si="1960"/>
        <v>5200</v>
      </c>
      <c r="O3827" s="162" t="s">
        <v>274</v>
      </c>
      <c r="P3827" s="162"/>
      <c r="Q3827" s="162"/>
      <c r="R3827" s="162"/>
    </row>
    <row r="3828" spans="1:18" x14ac:dyDescent="0.2">
      <c r="A3828" t="s">
        <v>215</v>
      </c>
      <c r="B3828">
        <v>5590</v>
      </c>
      <c r="C3828" t="s">
        <v>284</v>
      </c>
      <c r="D3828">
        <v>0.115</v>
      </c>
      <c r="F3828" s="162" t="s">
        <v>274</v>
      </c>
      <c r="G3828" s="162"/>
      <c r="O3828" s="162" t="s">
        <v>274</v>
      </c>
      <c r="P3828" s="162"/>
      <c r="Q3828" s="162"/>
      <c r="R3828" s="162"/>
    </row>
    <row r="3829" spans="1:18" x14ac:dyDescent="0.2">
      <c r="A3829" t="s">
        <v>216</v>
      </c>
      <c r="B3829">
        <v>5600</v>
      </c>
      <c r="C3829" t="s">
        <v>284</v>
      </c>
      <c r="D3829">
        <v>6.8000000000000005E-2</v>
      </c>
      <c r="F3829" s="162" t="s">
        <v>274</v>
      </c>
      <c r="G3829" s="162"/>
      <c r="O3829" s="162" t="s">
        <v>274</v>
      </c>
      <c r="P3829" s="162"/>
      <c r="Q3829" s="162"/>
      <c r="R3829" s="162"/>
    </row>
    <row r="3830" spans="1:18" x14ac:dyDescent="0.2">
      <c r="A3830" t="s">
        <v>285</v>
      </c>
      <c r="B3830">
        <v>5200</v>
      </c>
      <c r="F3830" s="162" t="s">
        <v>274</v>
      </c>
      <c r="G3830" s="162"/>
      <c r="O3830" s="162" t="s">
        <v>274</v>
      </c>
      <c r="P3830" s="162"/>
      <c r="Q3830" s="162"/>
      <c r="R3830" s="162"/>
    </row>
    <row r="3831" spans="1:18" x14ac:dyDescent="0.2">
      <c r="A3831" t="s">
        <v>286</v>
      </c>
      <c r="B3831">
        <v>5200</v>
      </c>
      <c r="C3831">
        <v>5200</v>
      </c>
      <c r="F3831" s="162" t="s">
        <v>274</v>
      </c>
      <c r="G3831" s="162"/>
      <c r="O3831" s="162" t="s">
        <v>274</v>
      </c>
      <c r="P3831" s="162"/>
      <c r="Q3831" s="162"/>
      <c r="R3831" s="162"/>
    </row>
    <row r="3832" spans="1:18" x14ac:dyDescent="0.2">
      <c r="A3832" t="s">
        <v>287</v>
      </c>
      <c r="B3832">
        <v>10026.782999999999</v>
      </c>
      <c r="F3832" s="162" t="s">
        <v>274</v>
      </c>
      <c r="G3832" s="162"/>
      <c r="O3832" s="162" t="s">
        <v>274</v>
      </c>
      <c r="P3832" s="162"/>
      <c r="Q3832" s="162"/>
      <c r="R3832" s="162"/>
    </row>
    <row r="3833" spans="1:18" x14ac:dyDescent="0.2">
      <c r="A3833" t="s">
        <v>288</v>
      </c>
      <c r="B3833">
        <v>246568</v>
      </c>
      <c r="F3833" s="162" t="s">
        <v>274</v>
      </c>
      <c r="G3833" s="162"/>
      <c r="O3833" s="162" t="s">
        <v>274</v>
      </c>
      <c r="P3833" s="162"/>
      <c r="Q3833" s="162"/>
      <c r="R3833" s="162"/>
    </row>
    <row r="3834" spans="1:18" x14ac:dyDescent="0.2">
      <c r="A3834" t="s">
        <v>289</v>
      </c>
      <c r="B3834">
        <v>32490</v>
      </c>
      <c r="F3834" s="162" t="s">
        <v>274</v>
      </c>
      <c r="G3834" s="162"/>
      <c r="O3834" s="162" t="s">
        <v>274</v>
      </c>
      <c r="P3834" s="162"/>
      <c r="Q3834" s="162"/>
      <c r="R3834" s="162"/>
    </row>
    <row r="3835" spans="1:18" x14ac:dyDescent="0.2">
      <c r="F3835" s="162" t="s">
        <v>274</v>
      </c>
      <c r="G3835" s="162"/>
      <c r="O3835" s="162" t="s">
        <v>274</v>
      </c>
      <c r="P3835" s="162"/>
      <c r="Q3835" s="162"/>
      <c r="R3835" s="162"/>
    </row>
    <row r="3836" spans="1:18" x14ac:dyDescent="0.2">
      <c r="A3836" t="s">
        <v>290</v>
      </c>
      <c r="F3836" s="162" t="s">
        <v>274</v>
      </c>
      <c r="G3836" s="162"/>
      <c r="O3836" s="162" t="s">
        <v>274</v>
      </c>
      <c r="P3836" s="162"/>
      <c r="Q3836" s="162"/>
      <c r="R3836" s="162"/>
    </row>
    <row r="3837" spans="1:18" x14ac:dyDescent="0.2">
      <c r="A3837" t="s">
        <v>291</v>
      </c>
      <c r="B3837">
        <v>101</v>
      </c>
      <c r="F3837" s="162" t="s">
        <v>274</v>
      </c>
      <c r="G3837" s="162"/>
      <c r="O3837" s="162" t="s">
        <v>274</v>
      </c>
      <c r="P3837" s="162"/>
      <c r="Q3837" s="162"/>
      <c r="R3837" s="162"/>
    </row>
    <row r="3838" spans="1:18" x14ac:dyDescent="0.2">
      <c r="A3838" t="s">
        <v>292</v>
      </c>
      <c r="B3838">
        <v>0</v>
      </c>
      <c r="F3838" s="162" t="s">
        <v>274</v>
      </c>
      <c r="G3838" s="162"/>
      <c r="O3838" s="162" t="s">
        <v>274</v>
      </c>
      <c r="P3838" s="162"/>
      <c r="Q3838" s="162"/>
      <c r="R3838" s="162"/>
    </row>
    <row r="3839" spans="1:18" x14ac:dyDescent="0.2">
      <c r="A3839" t="s">
        <v>293</v>
      </c>
      <c r="B3839">
        <v>1948</v>
      </c>
      <c r="F3839" s="162" t="s">
        <v>274</v>
      </c>
      <c r="G3839" s="162"/>
      <c r="O3839" s="162" t="s">
        <v>274</v>
      </c>
      <c r="P3839" s="162"/>
      <c r="Q3839" s="162"/>
      <c r="R3839" s="162"/>
    </row>
    <row r="3840" spans="1:18" x14ac:dyDescent="0.2">
      <c r="A3840" t="s">
        <v>294</v>
      </c>
      <c r="B3840">
        <v>0</v>
      </c>
      <c r="F3840" s="162" t="s">
        <v>274</v>
      </c>
      <c r="G3840" s="162"/>
      <c r="O3840" s="162" t="s">
        <v>274</v>
      </c>
      <c r="P3840" s="162"/>
      <c r="Q3840" s="162"/>
      <c r="R3840" s="162"/>
    </row>
    <row r="3841" spans="1:18" x14ac:dyDescent="0.2">
      <c r="A3841" t="s">
        <v>295</v>
      </c>
      <c r="B3841">
        <v>0</v>
      </c>
      <c r="F3841" s="162" t="s">
        <v>274</v>
      </c>
      <c r="G3841" s="162"/>
      <c r="O3841" s="162" t="s">
        <v>274</v>
      </c>
      <c r="P3841" s="162"/>
      <c r="Q3841" s="162"/>
      <c r="R3841" s="162"/>
    </row>
    <row r="3842" spans="1:18" x14ac:dyDescent="0.2">
      <c r="A3842" t="s">
        <v>296</v>
      </c>
      <c r="B3842">
        <v>0.99170000000000003</v>
      </c>
      <c r="F3842" s="162" t="s">
        <v>274</v>
      </c>
      <c r="G3842" s="162"/>
      <c r="O3842" s="162" t="s">
        <v>274</v>
      </c>
      <c r="P3842" s="162"/>
      <c r="R3842" s="162"/>
    </row>
    <row r="3843" spans="1:18" x14ac:dyDescent="0.2">
      <c r="F3843" s="162" t="s">
        <v>274</v>
      </c>
      <c r="G3843" s="162"/>
      <c r="O3843" s="162" t="s">
        <v>274</v>
      </c>
      <c r="P3843" s="162"/>
      <c r="Q3843" s="162"/>
      <c r="R3843" s="162"/>
    </row>
    <row r="3844" spans="1:18" x14ac:dyDescent="0.2">
      <c r="A3844" t="s">
        <v>282</v>
      </c>
      <c r="B3844" t="s">
        <v>250</v>
      </c>
      <c r="C3844" t="s">
        <v>283</v>
      </c>
      <c r="F3844" s="162" t="s">
        <v>274</v>
      </c>
      <c r="G3844" s="162" t="str">
        <f t="shared" ref="G3844" si="1961">B3844</f>
        <v>prob_100_7.txt</v>
      </c>
      <c r="H3844">
        <f t="shared" ref="H3844" si="1962">B3845</f>
        <v>5070</v>
      </c>
      <c r="I3844">
        <f t="shared" ref="I3844" si="1963">B3846</f>
        <v>4900</v>
      </c>
      <c r="J3844">
        <f t="shared" ref="J3844" si="1964">B3847</f>
        <v>4790</v>
      </c>
      <c r="K3844">
        <f t="shared" ref="K3844:L3844" si="1965">B3848</f>
        <v>4800</v>
      </c>
      <c r="L3844">
        <f t="shared" si="1965"/>
        <v>4790</v>
      </c>
      <c r="O3844" s="162" t="s">
        <v>274</v>
      </c>
      <c r="P3844" s="162"/>
      <c r="Q3844" s="162"/>
      <c r="R3844" s="162"/>
    </row>
    <row r="3845" spans="1:18" x14ac:dyDescent="0.2">
      <c r="A3845" t="s">
        <v>215</v>
      </c>
      <c r="B3845">
        <v>5070</v>
      </c>
      <c r="C3845" t="s">
        <v>284</v>
      </c>
      <c r="D3845">
        <v>0.107</v>
      </c>
      <c r="F3845" s="162" t="s">
        <v>274</v>
      </c>
      <c r="G3845" s="162"/>
      <c r="O3845" s="162" t="s">
        <v>274</v>
      </c>
      <c r="P3845" s="162"/>
      <c r="Q3845" s="162"/>
      <c r="R3845" s="162"/>
    </row>
    <row r="3846" spans="1:18" x14ac:dyDescent="0.2">
      <c r="A3846" t="s">
        <v>216</v>
      </c>
      <c r="B3846">
        <v>4900</v>
      </c>
      <c r="C3846" t="s">
        <v>284</v>
      </c>
      <c r="D3846">
        <v>5.5E-2</v>
      </c>
      <c r="F3846" s="162" t="s">
        <v>274</v>
      </c>
      <c r="G3846" s="162"/>
      <c r="O3846" s="162" t="s">
        <v>274</v>
      </c>
      <c r="P3846" s="162"/>
      <c r="Q3846" s="162"/>
      <c r="R3846" s="162"/>
    </row>
    <row r="3847" spans="1:18" x14ac:dyDescent="0.2">
      <c r="A3847" t="s">
        <v>285</v>
      </c>
      <c r="B3847">
        <v>4790</v>
      </c>
      <c r="F3847" s="162" t="s">
        <v>274</v>
      </c>
      <c r="G3847" s="162"/>
      <c r="O3847" s="162" t="s">
        <v>274</v>
      </c>
      <c r="P3847" s="162"/>
      <c r="Q3847" s="162"/>
      <c r="R3847" s="162"/>
    </row>
    <row r="3848" spans="1:18" x14ac:dyDescent="0.2">
      <c r="A3848" t="s">
        <v>286</v>
      </c>
      <c r="B3848">
        <v>4800</v>
      </c>
      <c r="C3848">
        <v>4790</v>
      </c>
      <c r="F3848" s="162" t="s">
        <v>274</v>
      </c>
      <c r="G3848" s="162"/>
      <c r="O3848" s="162" t="s">
        <v>274</v>
      </c>
      <c r="P3848" s="162"/>
      <c r="Q3848" s="162"/>
      <c r="R3848" s="162"/>
    </row>
    <row r="3849" spans="1:18" x14ac:dyDescent="0.2">
      <c r="A3849" t="s">
        <v>287</v>
      </c>
      <c r="B3849">
        <v>10035.441999999999</v>
      </c>
      <c r="F3849" s="162" t="s">
        <v>274</v>
      </c>
      <c r="G3849" s="162"/>
      <c r="O3849" s="162" t="s">
        <v>274</v>
      </c>
      <c r="P3849" s="162"/>
      <c r="Q3849" s="162"/>
      <c r="R3849" s="162"/>
    </row>
    <row r="3850" spans="1:18" x14ac:dyDescent="0.2">
      <c r="A3850" t="s">
        <v>288</v>
      </c>
      <c r="B3850">
        <v>176536</v>
      </c>
      <c r="F3850" s="162" t="s">
        <v>274</v>
      </c>
      <c r="G3850" s="162"/>
      <c r="O3850" s="162" t="s">
        <v>274</v>
      </c>
      <c r="P3850" s="162"/>
      <c r="Q3850" s="162"/>
      <c r="R3850" s="162"/>
    </row>
    <row r="3851" spans="1:18" x14ac:dyDescent="0.2">
      <c r="A3851" t="s">
        <v>289</v>
      </c>
      <c r="B3851">
        <v>28597</v>
      </c>
      <c r="F3851" s="162" t="s">
        <v>274</v>
      </c>
      <c r="G3851" s="162"/>
      <c r="O3851" s="162" t="s">
        <v>274</v>
      </c>
      <c r="P3851" s="162"/>
      <c r="Q3851" s="162"/>
      <c r="R3851" s="162"/>
    </row>
    <row r="3852" spans="1:18" x14ac:dyDescent="0.2">
      <c r="F3852" s="162" t="s">
        <v>274</v>
      </c>
      <c r="G3852" s="162"/>
      <c r="O3852" s="162" t="s">
        <v>274</v>
      </c>
      <c r="P3852" s="162"/>
      <c r="Q3852" s="162"/>
      <c r="R3852" s="162"/>
    </row>
    <row r="3853" spans="1:18" x14ac:dyDescent="0.2">
      <c r="A3853" t="s">
        <v>290</v>
      </c>
      <c r="F3853" s="162" t="s">
        <v>274</v>
      </c>
      <c r="G3853" s="162"/>
      <c r="O3853" s="162" t="s">
        <v>274</v>
      </c>
      <c r="P3853" s="162"/>
      <c r="Q3853" s="162"/>
      <c r="R3853" s="162"/>
    </row>
    <row r="3854" spans="1:18" x14ac:dyDescent="0.2">
      <c r="A3854" t="s">
        <v>291</v>
      </c>
      <c r="B3854">
        <v>84</v>
      </c>
      <c r="F3854" s="162" t="s">
        <v>274</v>
      </c>
      <c r="G3854" s="162"/>
      <c r="O3854" s="162" t="s">
        <v>274</v>
      </c>
      <c r="P3854" s="162"/>
      <c r="Q3854" s="162"/>
      <c r="R3854" s="162"/>
    </row>
    <row r="3855" spans="1:18" x14ac:dyDescent="0.2">
      <c r="A3855" t="s">
        <v>292</v>
      </c>
      <c r="B3855">
        <v>0</v>
      </c>
      <c r="F3855" s="162" t="s">
        <v>274</v>
      </c>
      <c r="G3855" s="162"/>
      <c r="O3855" s="162" t="s">
        <v>274</v>
      </c>
      <c r="P3855" s="162"/>
      <c r="Q3855" s="162"/>
      <c r="R3855" s="162"/>
    </row>
    <row r="3856" spans="1:18" x14ac:dyDescent="0.2">
      <c r="A3856" t="s">
        <v>293</v>
      </c>
      <c r="B3856">
        <v>7987</v>
      </c>
      <c r="F3856" s="162" t="s">
        <v>274</v>
      </c>
      <c r="G3856" s="162"/>
      <c r="O3856" s="162" t="s">
        <v>274</v>
      </c>
      <c r="P3856" s="162"/>
      <c r="Q3856" s="162"/>
      <c r="R3856" s="162"/>
    </row>
    <row r="3857" spans="1:18" x14ac:dyDescent="0.2">
      <c r="A3857" t="s">
        <v>294</v>
      </c>
      <c r="B3857">
        <v>0</v>
      </c>
      <c r="F3857" s="162" t="s">
        <v>274</v>
      </c>
      <c r="G3857" s="162"/>
      <c r="O3857" s="162" t="s">
        <v>274</v>
      </c>
      <c r="P3857" s="162"/>
      <c r="Q3857" s="162"/>
      <c r="R3857" s="162"/>
    </row>
    <row r="3858" spans="1:18" x14ac:dyDescent="0.2">
      <c r="A3858" t="s">
        <v>295</v>
      </c>
      <c r="B3858">
        <v>0</v>
      </c>
      <c r="F3858" s="162" t="s">
        <v>274</v>
      </c>
      <c r="G3858" s="162"/>
      <c r="O3858" s="162" t="s">
        <v>274</v>
      </c>
      <c r="P3858" s="162"/>
      <c r="R3858" s="162"/>
    </row>
    <row r="3859" spans="1:18" x14ac:dyDescent="0.2">
      <c r="A3859" t="s">
        <v>296</v>
      </c>
      <c r="B3859">
        <v>0.99470000000000003</v>
      </c>
      <c r="F3859" s="162" t="s">
        <v>274</v>
      </c>
      <c r="G3859" s="162"/>
      <c r="O3859" s="162" t="s">
        <v>274</v>
      </c>
      <c r="P3859" s="162"/>
      <c r="Q3859" s="162"/>
      <c r="R3859" s="162"/>
    </row>
    <row r="3860" spans="1:18" x14ac:dyDescent="0.2">
      <c r="F3860" s="162" t="s">
        <v>274</v>
      </c>
      <c r="G3860" s="162"/>
      <c r="O3860" s="162" t="s">
        <v>274</v>
      </c>
      <c r="P3860" s="162"/>
      <c r="Q3860" s="162"/>
      <c r="R3860" s="162"/>
    </row>
    <row r="3861" spans="1:18" x14ac:dyDescent="0.2">
      <c r="A3861" t="s">
        <v>282</v>
      </c>
      <c r="B3861" t="s">
        <v>251</v>
      </c>
      <c r="C3861" t="s">
        <v>283</v>
      </c>
      <c r="F3861" s="162" t="s">
        <v>274</v>
      </c>
      <c r="G3861" s="162" t="str">
        <f t="shared" ref="G3861" si="1966">B3861</f>
        <v>prob_100_8.txt</v>
      </c>
      <c r="H3861">
        <f t="shared" ref="H3861" si="1967">B3862</f>
        <v>5140</v>
      </c>
      <c r="I3861">
        <f t="shared" ref="I3861" si="1968">B3863</f>
        <v>5000</v>
      </c>
      <c r="J3861">
        <f t="shared" ref="J3861" si="1969">B3864</f>
        <v>4870</v>
      </c>
      <c r="K3861">
        <f t="shared" ref="K3861:L3861" si="1970">B3865</f>
        <v>4880</v>
      </c>
      <c r="L3861">
        <f t="shared" si="1970"/>
        <v>4870</v>
      </c>
      <c r="O3861" s="162" t="s">
        <v>274</v>
      </c>
      <c r="P3861" s="162"/>
      <c r="Q3861" s="162"/>
      <c r="R3861" s="162"/>
    </row>
    <row r="3862" spans="1:18" x14ac:dyDescent="0.2">
      <c r="A3862" t="s">
        <v>215</v>
      </c>
      <c r="B3862">
        <v>5140</v>
      </c>
      <c r="C3862" t="s">
        <v>284</v>
      </c>
      <c r="D3862">
        <v>0.247</v>
      </c>
      <c r="F3862" s="162" t="s">
        <v>274</v>
      </c>
      <c r="G3862" s="162"/>
      <c r="O3862" s="162" t="s">
        <v>274</v>
      </c>
      <c r="P3862" s="162"/>
      <c r="Q3862" s="162"/>
      <c r="R3862" s="162"/>
    </row>
    <row r="3863" spans="1:18" x14ac:dyDescent="0.2">
      <c r="A3863" t="s">
        <v>216</v>
      </c>
      <c r="B3863">
        <v>5000</v>
      </c>
      <c r="C3863" t="s">
        <v>284</v>
      </c>
      <c r="D3863">
        <v>5.6000000000000001E-2</v>
      </c>
      <c r="F3863" s="162" t="s">
        <v>274</v>
      </c>
      <c r="G3863" s="162"/>
      <c r="O3863" s="162" t="s">
        <v>274</v>
      </c>
      <c r="P3863" s="162"/>
      <c r="Q3863" s="162"/>
      <c r="R3863" s="162"/>
    </row>
    <row r="3864" spans="1:18" x14ac:dyDescent="0.2">
      <c r="A3864" t="s">
        <v>285</v>
      </c>
      <c r="B3864">
        <v>4870</v>
      </c>
      <c r="F3864" s="162" t="s">
        <v>274</v>
      </c>
      <c r="G3864" s="162"/>
      <c r="O3864" s="162" t="s">
        <v>274</v>
      </c>
      <c r="P3864" s="162"/>
      <c r="Q3864" s="162"/>
      <c r="R3864" s="162"/>
    </row>
    <row r="3865" spans="1:18" x14ac:dyDescent="0.2">
      <c r="A3865" t="s">
        <v>286</v>
      </c>
      <c r="B3865">
        <v>4880</v>
      </c>
      <c r="C3865">
        <v>4870</v>
      </c>
      <c r="F3865" s="162" t="s">
        <v>274</v>
      </c>
      <c r="G3865" s="162"/>
      <c r="O3865" s="162" t="s">
        <v>274</v>
      </c>
      <c r="P3865" s="162"/>
      <c r="Q3865" s="162"/>
      <c r="R3865" s="162"/>
    </row>
    <row r="3866" spans="1:18" x14ac:dyDescent="0.2">
      <c r="A3866" t="s">
        <v>287</v>
      </c>
      <c r="B3866">
        <v>10031.69</v>
      </c>
      <c r="F3866" s="162" t="s">
        <v>274</v>
      </c>
      <c r="G3866" s="162"/>
      <c r="O3866" s="162" t="s">
        <v>274</v>
      </c>
      <c r="P3866" s="162"/>
      <c r="Q3866" s="162"/>
      <c r="R3866" s="162"/>
    </row>
    <row r="3867" spans="1:18" x14ac:dyDescent="0.2">
      <c r="A3867" t="s">
        <v>288</v>
      </c>
      <c r="B3867">
        <v>169096</v>
      </c>
      <c r="F3867" s="162" t="s">
        <v>274</v>
      </c>
      <c r="G3867" s="162"/>
      <c r="O3867" s="162" t="s">
        <v>274</v>
      </c>
      <c r="P3867" s="162"/>
      <c r="Q3867" s="162"/>
      <c r="R3867" s="162"/>
    </row>
    <row r="3868" spans="1:18" x14ac:dyDescent="0.2">
      <c r="A3868" t="s">
        <v>289</v>
      </c>
      <c r="B3868">
        <v>27915</v>
      </c>
      <c r="F3868" s="162" t="s">
        <v>274</v>
      </c>
      <c r="G3868" s="162"/>
      <c r="O3868" s="162" t="s">
        <v>274</v>
      </c>
      <c r="P3868" s="162"/>
      <c r="Q3868" s="162"/>
      <c r="R3868" s="162"/>
    </row>
    <row r="3869" spans="1:18" x14ac:dyDescent="0.2">
      <c r="F3869" s="162" t="s">
        <v>274</v>
      </c>
      <c r="G3869" s="162"/>
      <c r="O3869" s="162" t="s">
        <v>274</v>
      </c>
      <c r="P3869" s="162"/>
      <c r="Q3869" s="162"/>
      <c r="R3869" s="162"/>
    </row>
    <row r="3870" spans="1:18" x14ac:dyDescent="0.2">
      <c r="A3870" t="s">
        <v>290</v>
      </c>
      <c r="F3870" s="162" t="s">
        <v>274</v>
      </c>
      <c r="G3870" s="162"/>
      <c r="O3870" s="162" t="s">
        <v>274</v>
      </c>
      <c r="P3870" s="162"/>
      <c r="Q3870" s="162"/>
      <c r="R3870" s="162"/>
    </row>
    <row r="3871" spans="1:18" x14ac:dyDescent="0.2">
      <c r="A3871" t="s">
        <v>291</v>
      </c>
      <c r="B3871">
        <v>85</v>
      </c>
      <c r="F3871" s="162" t="s">
        <v>274</v>
      </c>
      <c r="G3871" s="162"/>
      <c r="O3871" s="162" t="s">
        <v>274</v>
      </c>
      <c r="P3871" s="162"/>
      <c r="Q3871" s="162"/>
      <c r="R3871" s="162"/>
    </row>
    <row r="3872" spans="1:18" x14ac:dyDescent="0.2">
      <c r="A3872" t="s">
        <v>292</v>
      </c>
      <c r="B3872">
        <v>0</v>
      </c>
      <c r="F3872" s="162" t="s">
        <v>274</v>
      </c>
      <c r="G3872" s="162"/>
      <c r="O3872" s="162" t="s">
        <v>274</v>
      </c>
      <c r="P3872" s="162"/>
      <c r="Q3872" s="162"/>
      <c r="R3872" s="162"/>
    </row>
    <row r="3873" spans="1:18" x14ac:dyDescent="0.2">
      <c r="A3873" t="s">
        <v>293</v>
      </c>
      <c r="B3873">
        <v>1447</v>
      </c>
      <c r="F3873" s="162" t="s">
        <v>274</v>
      </c>
      <c r="G3873" s="162"/>
      <c r="O3873" s="162" t="s">
        <v>274</v>
      </c>
      <c r="P3873" s="162"/>
      <c r="Q3873" s="162"/>
      <c r="R3873" s="162"/>
    </row>
    <row r="3874" spans="1:18" x14ac:dyDescent="0.2">
      <c r="A3874" t="s">
        <v>294</v>
      </c>
      <c r="B3874">
        <v>0</v>
      </c>
      <c r="F3874" s="162" t="s">
        <v>274</v>
      </c>
      <c r="G3874" s="162"/>
      <c r="O3874" s="162" t="s">
        <v>274</v>
      </c>
      <c r="P3874" s="162"/>
      <c r="R3874" s="162"/>
    </row>
    <row r="3875" spans="1:18" x14ac:dyDescent="0.2">
      <c r="A3875" t="s">
        <v>295</v>
      </c>
      <c r="B3875">
        <v>0</v>
      </c>
      <c r="F3875" s="162" t="s">
        <v>274</v>
      </c>
      <c r="G3875" s="162"/>
      <c r="O3875" s="162" t="s">
        <v>274</v>
      </c>
      <c r="P3875" s="162"/>
      <c r="Q3875" s="162"/>
      <c r="R3875" s="162"/>
    </row>
    <row r="3876" spans="1:18" x14ac:dyDescent="0.2">
      <c r="A3876" t="s">
        <v>296</v>
      </c>
      <c r="B3876">
        <v>0.99399999999999999</v>
      </c>
      <c r="F3876" s="162" t="s">
        <v>274</v>
      </c>
      <c r="G3876" s="162"/>
      <c r="O3876" s="162" t="s">
        <v>274</v>
      </c>
      <c r="P3876" s="162"/>
      <c r="Q3876" s="162"/>
      <c r="R3876" s="162"/>
    </row>
    <row r="3877" spans="1:18" x14ac:dyDescent="0.2">
      <c r="F3877" s="162" t="s">
        <v>274</v>
      </c>
      <c r="G3877" s="162"/>
      <c r="O3877" s="162" t="s">
        <v>274</v>
      </c>
      <c r="P3877" s="162"/>
      <c r="Q3877" s="162"/>
      <c r="R3877" s="162"/>
    </row>
    <row r="3878" spans="1:18" x14ac:dyDescent="0.2">
      <c r="A3878" t="s">
        <v>282</v>
      </c>
      <c r="B3878" t="s">
        <v>252</v>
      </c>
      <c r="C3878" t="s">
        <v>283</v>
      </c>
      <c r="F3878" s="162" t="s">
        <v>274</v>
      </c>
      <c r="G3878" s="162" t="str">
        <f t="shared" ref="G3878" si="1971">B3878</f>
        <v>prob_100_9.txt</v>
      </c>
      <c r="H3878">
        <f t="shared" ref="H3878" si="1972">B3879</f>
        <v>5390</v>
      </c>
      <c r="I3878">
        <f t="shared" ref="I3878" si="1973">B3880</f>
        <v>5300</v>
      </c>
      <c r="J3878">
        <f t="shared" ref="J3878" si="1974">B3881</f>
        <v>5140</v>
      </c>
      <c r="K3878">
        <f t="shared" ref="K3878:L3878" si="1975">B3882</f>
        <v>5140</v>
      </c>
      <c r="L3878">
        <f t="shared" si="1975"/>
        <v>5140</v>
      </c>
      <c r="O3878" s="162" t="s">
        <v>274</v>
      </c>
      <c r="P3878" s="162"/>
      <c r="Q3878" s="162"/>
      <c r="R3878" s="162"/>
    </row>
    <row r="3879" spans="1:18" x14ac:dyDescent="0.2">
      <c r="A3879" t="s">
        <v>215</v>
      </c>
      <c r="B3879">
        <v>5390</v>
      </c>
      <c r="C3879" t="s">
        <v>284</v>
      </c>
      <c r="D3879">
        <v>8.4000000000000005E-2</v>
      </c>
      <c r="F3879" s="162" t="s">
        <v>274</v>
      </c>
      <c r="G3879" s="162"/>
      <c r="O3879" s="162" t="s">
        <v>274</v>
      </c>
      <c r="P3879" s="162"/>
      <c r="Q3879" s="162"/>
      <c r="R3879" s="162"/>
    </row>
    <row r="3880" spans="1:18" x14ac:dyDescent="0.2">
      <c r="A3880" t="s">
        <v>216</v>
      </c>
      <c r="B3880">
        <v>5300</v>
      </c>
      <c r="C3880" t="s">
        <v>284</v>
      </c>
      <c r="D3880">
        <v>3.3000000000000002E-2</v>
      </c>
      <c r="F3880" s="162" t="s">
        <v>274</v>
      </c>
      <c r="G3880" s="162"/>
      <c r="O3880" s="162" t="s">
        <v>274</v>
      </c>
      <c r="P3880" s="162"/>
      <c r="Q3880" s="162"/>
      <c r="R3880" s="162"/>
    </row>
    <row r="3881" spans="1:18" x14ac:dyDescent="0.2">
      <c r="A3881" t="s">
        <v>285</v>
      </c>
      <c r="B3881">
        <v>5140</v>
      </c>
      <c r="F3881" s="162" t="s">
        <v>274</v>
      </c>
      <c r="G3881" s="162"/>
      <c r="O3881" s="162" t="s">
        <v>274</v>
      </c>
      <c r="P3881" s="162"/>
      <c r="Q3881" s="162"/>
      <c r="R3881" s="162"/>
    </row>
    <row r="3882" spans="1:18" x14ac:dyDescent="0.2">
      <c r="A3882" t="s">
        <v>286</v>
      </c>
      <c r="B3882">
        <v>5140</v>
      </c>
      <c r="C3882">
        <v>5140</v>
      </c>
      <c r="F3882" s="162" t="s">
        <v>274</v>
      </c>
      <c r="G3882" s="162"/>
      <c r="O3882" s="162" t="s">
        <v>274</v>
      </c>
      <c r="P3882" s="162"/>
      <c r="Q3882" s="162"/>
      <c r="R3882" s="162"/>
    </row>
    <row r="3883" spans="1:18" x14ac:dyDescent="0.2">
      <c r="A3883" t="s">
        <v>287</v>
      </c>
      <c r="B3883">
        <v>10031.284</v>
      </c>
      <c r="F3883" s="162" t="s">
        <v>274</v>
      </c>
      <c r="G3883" s="162"/>
      <c r="O3883" s="162" t="s">
        <v>274</v>
      </c>
      <c r="P3883" s="162"/>
      <c r="Q3883" s="162"/>
      <c r="R3883" s="162"/>
    </row>
    <row r="3884" spans="1:18" x14ac:dyDescent="0.2">
      <c r="A3884" t="s">
        <v>288</v>
      </c>
      <c r="B3884">
        <v>125032</v>
      </c>
      <c r="F3884" s="162" t="s">
        <v>274</v>
      </c>
      <c r="G3884" s="162"/>
      <c r="O3884" s="162" t="s">
        <v>274</v>
      </c>
      <c r="P3884" s="162"/>
      <c r="Q3884" s="162"/>
      <c r="R3884" s="162"/>
    </row>
    <row r="3885" spans="1:18" x14ac:dyDescent="0.2">
      <c r="A3885" t="s">
        <v>289</v>
      </c>
      <c r="B3885">
        <v>21870</v>
      </c>
      <c r="F3885" s="162" t="s">
        <v>274</v>
      </c>
      <c r="G3885" s="162"/>
      <c r="O3885" s="162" t="s">
        <v>274</v>
      </c>
      <c r="P3885" s="162"/>
      <c r="Q3885" s="162"/>
      <c r="R3885" s="162"/>
    </row>
    <row r="3886" spans="1:18" x14ac:dyDescent="0.2">
      <c r="F3886" s="162" t="s">
        <v>274</v>
      </c>
      <c r="G3886" s="162"/>
      <c r="O3886" s="162" t="s">
        <v>274</v>
      </c>
      <c r="P3886" s="162"/>
      <c r="Q3886" s="162"/>
      <c r="R3886" s="162"/>
    </row>
    <row r="3887" spans="1:18" x14ac:dyDescent="0.2">
      <c r="A3887" t="s">
        <v>290</v>
      </c>
      <c r="F3887" s="162" t="s">
        <v>274</v>
      </c>
      <c r="G3887" s="162"/>
      <c r="O3887" s="162" t="s">
        <v>274</v>
      </c>
      <c r="P3887" s="162"/>
      <c r="Q3887" s="162"/>
      <c r="R3887" s="162"/>
    </row>
    <row r="3888" spans="1:18" x14ac:dyDescent="0.2">
      <c r="A3888" t="s">
        <v>291</v>
      </c>
      <c r="B3888">
        <v>57</v>
      </c>
      <c r="F3888" s="162" t="s">
        <v>274</v>
      </c>
      <c r="G3888" s="162"/>
      <c r="O3888" s="162" t="s">
        <v>274</v>
      </c>
      <c r="P3888" s="162"/>
      <c r="Q3888" s="162"/>
      <c r="R3888" s="162"/>
    </row>
    <row r="3889" spans="1:18" x14ac:dyDescent="0.2">
      <c r="A3889" t="s">
        <v>292</v>
      </c>
      <c r="B3889">
        <v>0</v>
      </c>
      <c r="F3889" s="162" t="s">
        <v>274</v>
      </c>
      <c r="G3889" s="162"/>
      <c r="O3889" s="162" t="s">
        <v>274</v>
      </c>
      <c r="P3889" s="162"/>
      <c r="Q3889" s="162"/>
      <c r="R3889" s="162"/>
    </row>
    <row r="3890" spans="1:18" x14ac:dyDescent="0.2">
      <c r="A3890" t="s">
        <v>293</v>
      </c>
      <c r="B3890">
        <v>5935</v>
      </c>
      <c r="F3890" s="162" t="s">
        <v>274</v>
      </c>
      <c r="G3890" s="162"/>
      <c r="O3890" s="162" t="s">
        <v>274</v>
      </c>
      <c r="P3890" s="162"/>
      <c r="R3890" s="162"/>
    </row>
    <row r="3891" spans="1:18" x14ac:dyDescent="0.2">
      <c r="A3891" t="s">
        <v>294</v>
      </c>
      <c r="B3891">
        <v>0</v>
      </c>
      <c r="F3891" s="162" t="s">
        <v>274</v>
      </c>
      <c r="G3891" s="162"/>
      <c r="O3891" s="162" t="s">
        <v>274</v>
      </c>
      <c r="P3891" s="162"/>
      <c r="Q3891" s="162"/>
      <c r="R3891" s="162"/>
    </row>
    <row r="3892" spans="1:18" x14ac:dyDescent="0.2">
      <c r="A3892" t="s">
        <v>295</v>
      </c>
      <c r="B3892">
        <v>0</v>
      </c>
      <c r="F3892" s="162" t="s">
        <v>274</v>
      </c>
      <c r="G3892" s="162"/>
      <c r="O3892" s="162" t="s">
        <v>274</v>
      </c>
      <c r="P3892" s="162"/>
      <c r="Q3892" s="162"/>
      <c r="R3892" s="162"/>
    </row>
    <row r="3893" spans="1:18" x14ac:dyDescent="0.2">
      <c r="A3893" t="s">
        <v>296</v>
      </c>
      <c r="B3893">
        <v>0.99050000000000005</v>
      </c>
      <c r="F3893" s="162" t="s">
        <v>274</v>
      </c>
      <c r="G3893" s="162"/>
      <c r="O3893" s="162" t="s">
        <v>274</v>
      </c>
      <c r="P3893" s="162"/>
      <c r="Q3893" s="162"/>
      <c r="R3893" s="162"/>
    </row>
    <row r="3894" spans="1:18" x14ac:dyDescent="0.2">
      <c r="F3894" s="162" t="s">
        <v>274</v>
      </c>
      <c r="G3894" s="162"/>
      <c r="O3894" s="162" t="s">
        <v>274</v>
      </c>
      <c r="P3894" s="162"/>
      <c r="Q3894" s="162"/>
      <c r="R3894" s="162"/>
    </row>
    <row r="3895" spans="1:18" x14ac:dyDescent="0.2">
      <c r="A3895" t="s">
        <v>282</v>
      </c>
      <c r="B3895" t="s">
        <v>253</v>
      </c>
      <c r="C3895" t="s">
        <v>283</v>
      </c>
      <c r="F3895" s="162" t="s">
        <v>274</v>
      </c>
      <c r="G3895" s="162" t="str">
        <f t="shared" ref="G3895" si="1976">B3895</f>
        <v>prob_100_10.txt</v>
      </c>
      <c r="H3895">
        <f t="shared" ref="H3895" si="1977">B3896</f>
        <v>4860</v>
      </c>
      <c r="I3895">
        <f t="shared" ref="I3895" si="1978">B3897</f>
        <v>4800</v>
      </c>
      <c r="J3895">
        <f t="shared" ref="J3895" si="1979">B3898</f>
        <v>4650</v>
      </c>
      <c r="K3895">
        <f t="shared" ref="K3895:L3895" si="1980">B3899</f>
        <v>4650</v>
      </c>
      <c r="L3895">
        <f t="shared" si="1980"/>
        <v>4650</v>
      </c>
      <c r="O3895" s="162" t="s">
        <v>274</v>
      </c>
      <c r="P3895" s="162"/>
      <c r="Q3895" s="162"/>
      <c r="R3895" s="162"/>
    </row>
    <row r="3896" spans="1:18" x14ac:dyDescent="0.2">
      <c r="A3896" t="s">
        <v>215</v>
      </c>
      <c r="B3896">
        <v>4860</v>
      </c>
      <c r="C3896" t="s">
        <v>284</v>
      </c>
      <c r="D3896">
        <v>6.7000000000000004E-2</v>
      </c>
      <c r="F3896" s="162" t="s">
        <v>274</v>
      </c>
      <c r="G3896" s="162"/>
      <c r="O3896" s="162" t="s">
        <v>274</v>
      </c>
      <c r="P3896" s="162"/>
      <c r="Q3896" s="162"/>
      <c r="R3896" s="162"/>
    </row>
    <row r="3897" spans="1:18" x14ac:dyDescent="0.2">
      <c r="A3897" t="s">
        <v>216</v>
      </c>
      <c r="B3897">
        <v>4800</v>
      </c>
      <c r="C3897" t="s">
        <v>284</v>
      </c>
      <c r="D3897">
        <v>3.7999999999999999E-2</v>
      </c>
      <c r="F3897" s="162" t="s">
        <v>274</v>
      </c>
      <c r="G3897" s="162"/>
      <c r="O3897" s="162" t="s">
        <v>274</v>
      </c>
      <c r="P3897" s="162"/>
      <c r="Q3897" s="162"/>
      <c r="R3897" s="162"/>
    </row>
    <row r="3898" spans="1:18" x14ac:dyDescent="0.2">
      <c r="A3898" t="s">
        <v>285</v>
      </c>
      <c r="B3898">
        <v>4650</v>
      </c>
      <c r="F3898" s="162" t="s">
        <v>274</v>
      </c>
      <c r="G3898" s="162"/>
      <c r="O3898" s="162" t="s">
        <v>274</v>
      </c>
      <c r="P3898" s="162"/>
      <c r="Q3898" s="162"/>
      <c r="R3898" s="162"/>
    </row>
    <row r="3899" spans="1:18" x14ac:dyDescent="0.2">
      <c r="A3899" t="s">
        <v>286</v>
      </c>
      <c r="B3899">
        <v>4650</v>
      </c>
      <c r="C3899">
        <v>4650</v>
      </c>
      <c r="F3899" s="162" t="s">
        <v>274</v>
      </c>
      <c r="G3899" s="162"/>
      <c r="O3899" s="162" t="s">
        <v>274</v>
      </c>
      <c r="P3899" s="162"/>
      <c r="Q3899" s="162"/>
      <c r="R3899" s="162"/>
    </row>
    <row r="3900" spans="1:18" x14ac:dyDescent="0.2">
      <c r="A3900" t="s">
        <v>287</v>
      </c>
      <c r="B3900">
        <v>10028.49</v>
      </c>
      <c r="F3900" s="162" t="s">
        <v>274</v>
      </c>
      <c r="G3900" s="162"/>
      <c r="O3900" s="162" t="s">
        <v>274</v>
      </c>
      <c r="P3900" s="162"/>
      <c r="Q3900" s="162"/>
      <c r="R3900" s="162"/>
    </row>
    <row r="3901" spans="1:18" x14ac:dyDescent="0.2">
      <c r="A3901" t="s">
        <v>288</v>
      </c>
      <c r="B3901">
        <v>159784</v>
      </c>
      <c r="F3901" s="162" t="s">
        <v>274</v>
      </c>
      <c r="G3901" s="162"/>
      <c r="O3901" s="162" t="s">
        <v>274</v>
      </c>
      <c r="P3901" s="162"/>
      <c r="Q3901" s="162"/>
      <c r="R3901" s="162"/>
    </row>
    <row r="3902" spans="1:18" x14ac:dyDescent="0.2">
      <c r="A3902" t="s">
        <v>289</v>
      </c>
      <c r="B3902">
        <v>27036</v>
      </c>
      <c r="F3902" s="162" t="s">
        <v>274</v>
      </c>
      <c r="G3902" s="162"/>
      <c r="O3902" s="162" t="s">
        <v>274</v>
      </c>
      <c r="P3902" s="162"/>
      <c r="Q3902" s="162"/>
      <c r="R3902" s="162"/>
    </row>
    <row r="3903" spans="1:18" x14ac:dyDescent="0.2">
      <c r="F3903" s="162" t="s">
        <v>274</v>
      </c>
      <c r="G3903" s="162"/>
      <c r="O3903" s="162" t="s">
        <v>274</v>
      </c>
      <c r="P3903" s="162"/>
      <c r="Q3903" s="162"/>
      <c r="R3903" s="162"/>
    </row>
    <row r="3904" spans="1:18" x14ac:dyDescent="0.2">
      <c r="A3904" t="s">
        <v>290</v>
      </c>
      <c r="F3904" s="162" t="s">
        <v>274</v>
      </c>
      <c r="G3904" s="162"/>
      <c r="O3904" s="162" t="s">
        <v>274</v>
      </c>
      <c r="P3904" s="162"/>
      <c r="Q3904" s="162"/>
      <c r="R3904" s="162"/>
    </row>
    <row r="3905" spans="1:18" x14ac:dyDescent="0.2">
      <c r="A3905" t="s">
        <v>291</v>
      </c>
      <c r="B3905">
        <v>69</v>
      </c>
      <c r="F3905" s="162" t="s">
        <v>274</v>
      </c>
      <c r="G3905" s="162"/>
      <c r="O3905" s="162" t="s">
        <v>274</v>
      </c>
      <c r="P3905" s="162"/>
      <c r="Q3905" s="162"/>
      <c r="R3905" s="162"/>
    </row>
    <row r="3906" spans="1:18" x14ac:dyDescent="0.2">
      <c r="A3906" t="s">
        <v>292</v>
      </c>
      <c r="B3906">
        <v>0</v>
      </c>
      <c r="F3906" s="162" t="s">
        <v>274</v>
      </c>
      <c r="G3906" s="162"/>
      <c r="O3906" s="162" t="s">
        <v>274</v>
      </c>
      <c r="P3906" s="162"/>
      <c r="R3906" s="162"/>
    </row>
    <row r="3907" spans="1:18" x14ac:dyDescent="0.2">
      <c r="A3907" t="s">
        <v>293</v>
      </c>
      <c r="B3907">
        <v>8595</v>
      </c>
      <c r="F3907" s="162" t="s">
        <v>274</v>
      </c>
      <c r="G3907" s="162"/>
      <c r="O3907" s="162" t="s">
        <v>274</v>
      </c>
      <c r="P3907" s="162"/>
      <c r="Q3907" s="162"/>
      <c r="R3907" s="162"/>
    </row>
    <row r="3908" spans="1:18" x14ac:dyDescent="0.2">
      <c r="A3908" t="s">
        <v>294</v>
      </c>
      <c r="B3908">
        <v>0</v>
      </c>
      <c r="F3908" s="162" t="s">
        <v>274</v>
      </c>
      <c r="G3908" s="162"/>
      <c r="O3908" s="162" t="s">
        <v>274</v>
      </c>
      <c r="P3908" s="162"/>
      <c r="Q3908" s="162"/>
      <c r="R3908" s="162"/>
    </row>
    <row r="3909" spans="1:18" x14ac:dyDescent="0.2">
      <c r="A3909" t="s">
        <v>295</v>
      </c>
      <c r="B3909">
        <v>0</v>
      </c>
      <c r="F3909" s="162" t="s">
        <v>274</v>
      </c>
      <c r="G3909" s="162"/>
      <c r="O3909" s="162" t="s">
        <v>274</v>
      </c>
      <c r="P3909" s="162"/>
      <c r="Q3909" s="162"/>
      <c r="R3909" s="162"/>
    </row>
    <row r="3910" spans="1:18" x14ac:dyDescent="0.2">
      <c r="A3910" t="s">
        <v>296</v>
      </c>
      <c r="B3910">
        <v>0.99660000000000004</v>
      </c>
      <c r="F3910" s="162" t="s">
        <v>274</v>
      </c>
      <c r="G3910" s="162"/>
      <c r="O3910" s="162" t="s">
        <v>274</v>
      </c>
      <c r="P3910" s="162"/>
      <c r="Q3910" s="162"/>
      <c r="R3910" s="162"/>
    </row>
    <row r="3911" spans="1:18" x14ac:dyDescent="0.2">
      <c r="F3911" s="162" t="s">
        <v>274</v>
      </c>
      <c r="G3911" s="162"/>
      <c r="O3911" s="162" t="s">
        <v>274</v>
      </c>
      <c r="P3911" s="162"/>
      <c r="Q3911" s="162"/>
      <c r="R3911" s="162"/>
    </row>
    <row r="3912" spans="1:18" x14ac:dyDescent="0.2">
      <c r="A3912" t="s">
        <v>282</v>
      </c>
      <c r="B3912" t="s">
        <v>254</v>
      </c>
      <c r="C3912" t="s">
        <v>283</v>
      </c>
      <c r="F3912" s="162" t="s">
        <v>274</v>
      </c>
      <c r="G3912" s="162" t="str">
        <f t="shared" ref="G3912" si="1981">B3912</f>
        <v>prob_200_1.txt</v>
      </c>
      <c r="H3912">
        <f t="shared" ref="H3912" si="1982">B3913</f>
        <v>11940</v>
      </c>
      <c r="I3912">
        <f t="shared" ref="I3912" si="1983">B3914</f>
        <v>11700</v>
      </c>
      <c r="J3912">
        <f t="shared" ref="J3912" si="1984">B3915</f>
        <v>10940</v>
      </c>
      <c r="K3912">
        <f t="shared" ref="K3912:L3912" si="1985">B3916</f>
        <v>10960</v>
      </c>
      <c r="L3912">
        <f t="shared" si="1985"/>
        <v>10940</v>
      </c>
      <c r="O3912" s="162" t="s">
        <v>274</v>
      </c>
      <c r="P3912" s="162"/>
      <c r="Q3912" s="162"/>
      <c r="R3912" s="162"/>
    </row>
    <row r="3913" spans="1:18" x14ac:dyDescent="0.2">
      <c r="A3913" t="s">
        <v>215</v>
      </c>
      <c r="B3913">
        <v>11940</v>
      </c>
      <c r="C3913" t="s">
        <v>284</v>
      </c>
      <c r="D3913">
        <v>0.45</v>
      </c>
      <c r="F3913" s="162" t="s">
        <v>274</v>
      </c>
      <c r="G3913" s="162"/>
      <c r="O3913" s="162" t="s">
        <v>274</v>
      </c>
      <c r="P3913" s="162"/>
      <c r="Q3913" s="162"/>
      <c r="R3913" s="162"/>
    </row>
    <row r="3914" spans="1:18" x14ac:dyDescent="0.2">
      <c r="A3914" t="s">
        <v>216</v>
      </c>
      <c r="B3914">
        <v>11700</v>
      </c>
      <c r="C3914" t="s">
        <v>284</v>
      </c>
      <c r="D3914">
        <v>9.8000000000000004E-2</v>
      </c>
      <c r="F3914" s="162" t="s">
        <v>274</v>
      </c>
      <c r="G3914" s="162"/>
      <c r="O3914" s="162" t="s">
        <v>274</v>
      </c>
      <c r="P3914" s="162"/>
      <c r="Q3914" s="162"/>
      <c r="R3914" s="162"/>
    </row>
    <row r="3915" spans="1:18" x14ac:dyDescent="0.2">
      <c r="A3915" t="s">
        <v>285</v>
      </c>
      <c r="B3915">
        <v>10940</v>
      </c>
      <c r="F3915" s="162" t="s">
        <v>274</v>
      </c>
      <c r="G3915" s="162"/>
      <c r="O3915" s="162" t="s">
        <v>274</v>
      </c>
      <c r="P3915" s="162"/>
      <c r="Q3915" s="162"/>
      <c r="R3915" s="162"/>
    </row>
    <row r="3916" spans="1:18" x14ac:dyDescent="0.2">
      <c r="A3916" t="s">
        <v>286</v>
      </c>
      <c r="B3916">
        <v>10960</v>
      </c>
      <c r="C3916">
        <v>10940</v>
      </c>
      <c r="F3916" s="162" t="s">
        <v>274</v>
      </c>
      <c r="G3916" s="162"/>
      <c r="O3916" s="162" t="s">
        <v>274</v>
      </c>
      <c r="P3916" s="162"/>
      <c r="Q3916" s="162"/>
      <c r="R3916" s="162"/>
    </row>
    <row r="3917" spans="1:18" x14ac:dyDescent="0.2">
      <c r="A3917" t="s">
        <v>287</v>
      </c>
      <c r="B3917">
        <v>150134.867</v>
      </c>
      <c r="F3917" s="162" t="s">
        <v>274</v>
      </c>
      <c r="G3917" s="162"/>
      <c r="O3917" s="162" t="s">
        <v>274</v>
      </c>
      <c r="P3917" s="162"/>
      <c r="Q3917" s="162"/>
      <c r="R3917" s="162"/>
    </row>
    <row r="3918" spans="1:18" x14ac:dyDescent="0.2">
      <c r="A3918" t="s">
        <v>288</v>
      </c>
      <c r="B3918">
        <v>892104</v>
      </c>
      <c r="F3918" s="162" t="s">
        <v>274</v>
      </c>
      <c r="G3918" s="162"/>
      <c r="O3918" s="162" t="s">
        <v>274</v>
      </c>
      <c r="P3918" s="162"/>
      <c r="Q3918" s="162"/>
      <c r="R3918" s="162"/>
    </row>
    <row r="3919" spans="1:18" x14ac:dyDescent="0.2">
      <c r="A3919" t="s">
        <v>289</v>
      </c>
      <c r="B3919">
        <v>242361</v>
      </c>
      <c r="F3919" s="162" t="s">
        <v>274</v>
      </c>
      <c r="G3919" s="162"/>
      <c r="O3919" s="162" t="s">
        <v>274</v>
      </c>
      <c r="P3919" s="162"/>
      <c r="Q3919" s="162"/>
      <c r="R3919" s="162"/>
    </row>
    <row r="3920" spans="1:18" x14ac:dyDescent="0.2">
      <c r="F3920" s="162" t="s">
        <v>274</v>
      </c>
      <c r="G3920" s="162"/>
      <c r="O3920" s="162" t="s">
        <v>274</v>
      </c>
      <c r="P3920" s="162"/>
      <c r="Q3920" s="162"/>
      <c r="R3920" s="162"/>
    </row>
    <row r="3921" spans="1:18" x14ac:dyDescent="0.2">
      <c r="A3921" t="s">
        <v>290</v>
      </c>
      <c r="F3921" s="162" t="s">
        <v>274</v>
      </c>
      <c r="G3921" s="162"/>
      <c r="O3921" s="162" t="s">
        <v>274</v>
      </c>
      <c r="P3921" s="162"/>
      <c r="Q3921" s="162"/>
      <c r="R3921" s="162"/>
    </row>
    <row r="3922" spans="1:18" x14ac:dyDescent="0.2">
      <c r="A3922" t="s">
        <v>291</v>
      </c>
      <c r="B3922">
        <v>237</v>
      </c>
      <c r="F3922" s="162" t="s">
        <v>274</v>
      </c>
      <c r="G3922" s="162"/>
      <c r="O3922" s="162" t="s">
        <v>274</v>
      </c>
      <c r="P3922" s="162"/>
      <c r="R3922" s="162"/>
    </row>
    <row r="3923" spans="1:18" x14ac:dyDescent="0.2">
      <c r="A3923" t="s">
        <v>292</v>
      </c>
      <c r="B3923">
        <v>0</v>
      </c>
      <c r="F3923" s="162" t="s">
        <v>274</v>
      </c>
      <c r="G3923" s="162"/>
      <c r="O3923" s="162" t="s">
        <v>274</v>
      </c>
      <c r="P3923" s="162"/>
      <c r="Q3923" s="162"/>
      <c r="R3923" s="162"/>
    </row>
    <row r="3924" spans="1:18" x14ac:dyDescent="0.2">
      <c r="A3924" t="s">
        <v>293</v>
      </c>
      <c r="B3924">
        <v>75279</v>
      </c>
      <c r="F3924" s="162" t="s">
        <v>274</v>
      </c>
      <c r="G3924" s="162"/>
      <c r="O3924" s="162" t="s">
        <v>274</v>
      </c>
      <c r="P3924" s="162"/>
      <c r="Q3924" s="162"/>
      <c r="R3924" s="162"/>
    </row>
    <row r="3925" spans="1:18" x14ac:dyDescent="0.2">
      <c r="A3925" t="s">
        <v>294</v>
      </c>
      <c r="B3925">
        <v>0</v>
      </c>
      <c r="F3925" s="162" t="s">
        <v>274</v>
      </c>
      <c r="G3925" s="162"/>
      <c r="O3925" s="162" t="s">
        <v>274</v>
      </c>
      <c r="P3925" s="162"/>
      <c r="Q3925" s="162"/>
      <c r="R3925" s="162"/>
    </row>
    <row r="3926" spans="1:18" x14ac:dyDescent="0.2">
      <c r="A3926" t="s">
        <v>295</v>
      </c>
      <c r="B3926">
        <v>0</v>
      </c>
      <c r="F3926" s="162" t="s">
        <v>274</v>
      </c>
      <c r="G3926" s="162"/>
      <c r="O3926" s="162" t="s">
        <v>274</v>
      </c>
      <c r="P3926" s="162"/>
      <c r="Q3926" s="162"/>
      <c r="R3926" s="162"/>
    </row>
    <row r="3927" spans="1:18" x14ac:dyDescent="0.2">
      <c r="A3927" t="s">
        <v>296</v>
      </c>
      <c r="B3927">
        <v>0.99690000000000001</v>
      </c>
      <c r="F3927" s="162" t="s">
        <v>274</v>
      </c>
      <c r="G3927" s="162"/>
      <c r="O3927" s="162" t="s">
        <v>274</v>
      </c>
      <c r="P3927" s="162"/>
      <c r="Q3927" s="162"/>
      <c r="R3927" s="162"/>
    </row>
    <row r="3928" spans="1:18" x14ac:dyDescent="0.2">
      <c r="F3928" s="162" t="s">
        <v>274</v>
      </c>
      <c r="G3928" s="162"/>
      <c r="O3928" s="162" t="s">
        <v>274</v>
      </c>
      <c r="P3928" s="162"/>
      <c r="Q3928" s="162"/>
      <c r="R3928" s="162"/>
    </row>
    <row r="3929" spans="1:18" x14ac:dyDescent="0.2">
      <c r="A3929" t="s">
        <v>282</v>
      </c>
      <c r="B3929" t="s">
        <v>255</v>
      </c>
      <c r="C3929" t="s">
        <v>283</v>
      </c>
      <c r="F3929" s="162" t="s">
        <v>274</v>
      </c>
      <c r="G3929" s="162" t="str">
        <f t="shared" ref="G3929" si="1986">B3929</f>
        <v>prob_200_2.txt</v>
      </c>
      <c r="H3929">
        <f t="shared" ref="H3929" si="1987">B3930</f>
        <v>11070</v>
      </c>
      <c r="I3929">
        <f t="shared" ref="I3929" si="1988">B3931</f>
        <v>10800</v>
      </c>
      <c r="J3929">
        <f t="shared" ref="J3929" si="1989">B3932</f>
        <v>10300</v>
      </c>
      <c r="K3929">
        <f t="shared" ref="K3929:L3929" si="1990">B3933</f>
        <v>10310</v>
      </c>
      <c r="L3929">
        <f t="shared" si="1990"/>
        <v>10300</v>
      </c>
      <c r="O3929" s="162" t="s">
        <v>274</v>
      </c>
      <c r="P3929" s="162"/>
      <c r="Q3929" s="162"/>
      <c r="R3929" s="162"/>
    </row>
    <row r="3930" spans="1:18" x14ac:dyDescent="0.2">
      <c r="A3930" t="s">
        <v>215</v>
      </c>
      <c r="B3930">
        <v>11070</v>
      </c>
      <c r="C3930" t="s">
        <v>284</v>
      </c>
      <c r="D3930">
        <v>0.27</v>
      </c>
      <c r="F3930" s="162" t="s">
        <v>274</v>
      </c>
      <c r="G3930" s="162"/>
      <c r="O3930" s="162" t="s">
        <v>274</v>
      </c>
      <c r="P3930" s="162"/>
      <c r="Q3930" s="162"/>
      <c r="R3930" s="162"/>
    </row>
    <row r="3931" spans="1:18" x14ac:dyDescent="0.2">
      <c r="A3931" t="s">
        <v>216</v>
      </c>
      <c r="B3931">
        <v>10800</v>
      </c>
      <c r="C3931" t="s">
        <v>284</v>
      </c>
      <c r="D3931">
        <v>6.7000000000000004E-2</v>
      </c>
      <c r="F3931" s="162" t="s">
        <v>274</v>
      </c>
      <c r="G3931" s="162"/>
      <c r="O3931" s="162" t="s">
        <v>274</v>
      </c>
      <c r="P3931" s="162"/>
      <c r="Q3931" s="162"/>
      <c r="R3931" s="162"/>
    </row>
    <row r="3932" spans="1:18" x14ac:dyDescent="0.2">
      <c r="A3932" t="s">
        <v>285</v>
      </c>
      <c r="B3932">
        <v>10300</v>
      </c>
      <c r="F3932" s="162" t="s">
        <v>274</v>
      </c>
      <c r="G3932" s="162"/>
      <c r="O3932" s="162" t="s">
        <v>274</v>
      </c>
      <c r="P3932" s="162"/>
      <c r="Q3932" s="162"/>
      <c r="R3932" s="162"/>
    </row>
    <row r="3933" spans="1:18" x14ac:dyDescent="0.2">
      <c r="A3933" t="s">
        <v>286</v>
      </c>
      <c r="B3933">
        <v>10310</v>
      </c>
      <c r="C3933">
        <v>10300</v>
      </c>
      <c r="F3933" s="162" t="s">
        <v>274</v>
      </c>
      <c r="G3933" s="162"/>
      <c r="O3933" s="162" t="s">
        <v>274</v>
      </c>
      <c r="P3933" s="162"/>
      <c r="Q3933" s="162"/>
      <c r="R3933" s="162"/>
    </row>
    <row r="3934" spans="1:18" x14ac:dyDescent="0.2">
      <c r="A3934" t="s">
        <v>287</v>
      </c>
      <c r="B3934">
        <v>150119.31</v>
      </c>
      <c r="F3934" s="162" t="s">
        <v>274</v>
      </c>
      <c r="G3934" s="162"/>
      <c r="O3934" s="162" t="s">
        <v>274</v>
      </c>
      <c r="P3934" s="162"/>
      <c r="Q3934" s="162"/>
      <c r="R3934" s="162"/>
    </row>
    <row r="3935" spans="1:18" x14ac:dyDescent="0.2">
      <c r="A3935" t="s">
        <v>288</v>
      </c>
      <c r="B3935">
        <v>806452</v>
      </c>
      <c r="F3935" s="162" t="s">
        <v>274</v>
      </c>
      <c r="G3935" s="162"/>
      <c r="O3935" s="162" t="s">
        <v>274</v>
      </c>
      <c r="P3935" s="162"/>
      <c r="Q3935" s="162"/>
      <c r="R3935" s="162"/>
    </row>
    <row r="3936" spans="1:18" x14ac:dyDescent="0.2">
      <c r="A3936" t="s">
        <v>289</v>
      </c>
      <c r="B3936">
        <v>222803</v>
      </c>
      <c r="F3936" s="162" t="s">
        <v>274</v>
      </c>
      <c r="G3936" s="162"/>
      <c r="O3936" s="162" t="s">
        <v>274</v>
      </c>
      <c r="P3936" s="162"/>
      <c r="Q3936" s="162"/>
      <c r="R3936" s="162"/>
    </row>
    <row r="3937" spans="1:18" x14ac:dyDescent="0.2">
      <c r="F3937" s="162" t="s">
        <v>274</v>
      </c>
      <c r="G3937" s="162"/>
      <c r="O3937" s="162" t="s">
        <v>274</v>
      </c>
      <c r="P3937" s="162"/>
      <c r="Q3937" s="162"/>
      <c r="R3937" s="162"/>
    </row>
    <row r="3938" spans="1:18" x14ac:dyDescent="0.2">
      <c r="A3938" t="s">
        <v>290</v>
      </c>
      <c r="F3938" s="162" t="s">
        <v>274</v>
      </c>
      <c r="G3938" s="162"/>
      <c r="O3938" s="162" t="s">
        <v>274</v>
      </c>
      <c r="P3938" s="162"/>
      <c r="R3938" s="162"/>
    </row>
    <row r="3939" spans="1:18" x14ac:dyDescent="0.2">
      <c r="A3939" t="s">
        <v>291</v>
      </c>
      <c r="B3939">
        <v>230</v>
      </c>
      <c r="F3939" s="162" t="s">
        <v>274</v>
      </c>
      <c r="G3939" s="162"/>
      <c r="O3939" s="162" t="s">
        <v>274</v>
      </c>
      <c r="P3939" s="162"/>
      <c r="Q3939" s="162"/>
      <c r="R3939" s="162"/>
    </row>
    <row r="3940" spans="1:18" x14ac:dyDescent="0.2">
      <c r="A3940" t="s">
        <v>292</v>
      </c>
      <c r="B3940">
        <v>0</v>
      </c>
      <c r="F3940" s="162" t="s">
        <v>274</v>
      </c>
      <c r="G3940" s="162"/>
      <c r="O3940" s="162" t="s">
        <v>274</v>
      </c>
      <c r="P3940" s="162"/>
      <c r="Q3940" s="162"/>
      <c r="R3940" s="162"/>
    </row>
    <row r="3941" spans="1:18" x14ac:dyDescent="0.2">
      <c r="A3941" t="s">
        <v>293</v>
      </c>
      <c r="B3941">
        <v>47455</v>
      </c>
      <c r="F3941" s="162" t="s">
        <v>274</v>
      </c>
      <c r="G3941" s="162"/>
      <c r="O3941" s="162" t="s">
        <v>274</v>
      </c>
      <c r="P3941" s="162"/>
      <c r="Q3941" s="162"/>
      <c r="R3941" s="162"/>
    </row>
    <row r="3942" spans="1:18" x14ac:dyDescent="0.2">
      <c r="A3942" t="s">
        <v>294</v>
      </c>
      <c r="B3942">
        <v>0</v>
      </c>
      <c r="F3942" s="162" t="s">
        <v>274</v>
      </c>
      <c r="G3942" s="162"/>
      <c r="O3942" s="162" t="s">
        <v>274</v>
      </c>
      <c r="P3942" s="162"/>
      <c r="Q3942" s="162"/>
      <c r="R3942" s="162"/>
    </row>
    <row r="3943" spans="1:18" x14ac:dyDescent="0.2">
      <c r="A3943" t="s">
        <v>295</v>
      </c>
      <c r="B3943">
        <v>0</v>
      </c>
      <c r="F3943" s="162" t="s">
        <v>274</v>
      </c>
      <c r="G3943" s="162"/>
      <c r="O3943" s="162" t="s">
        <v>274</v>
      </c>
      <c r="P3943" s="162"/>
      <c r="Q3943" s="162"/>
      <c r="R3943" s="162"/>
    </row>
    <row r="3944" spans="1:18" x14ac:dyDescent="0.2">
      <c r="A3944" t="s">
        <v>296</v>
      </c>
      <c r="B3944">
        <v>0.99839999999999995</v>
      </c>
      <c r="F3944" s="162" t="s">
        <v>274</v>
      </c>
      <c r="G3944" s="162"/>
      <c r="O3944" s="162" t="s">
        <v>274</v>
      </c>
      <c r="P3944" s="162"/>
      <c r="Q3944" s="162"/>
      <c r="R3944" s="162"/>
    </row>
    <row r="3945" spans="1:18" x14ac:dyDescent="0.2">
      <c r="F3945" s="162" t="s">
        <v>274</v>
      </c>
      <c r="G3945" s="162"/>
      <c r="O3945" s="162" t="s">
        <v>274</v>
      </c>
      <c r="P3945" s="162"/>
      <c r="Q3945" s="162"/>
      <c r="R3945" s="162"/>
    </row>
    <row r="3946" spans="1:18" x14ac:dyDescent="0.2">
      <c r="A3946" t="s">
        <v>282</v>
      </c>
      <c r="B3946" t="s">
        <v>256</v>
      </c>
      <c r="C3946" t="s">
        <v>283</v>
      </c>
      <c r="F3946" s="162" t="s">
        <v>274</v>
      </c>
      <c r="G3946" s="162" t="str">
        <f t="shared" ref="G3946" si="1991">B3946</f>
        <v>prob_200_3.txt</v>
      </c>
      <c r="H3946">
        <f t="shared" ref="H3946" si="1992">B3947</f>
        <v>11020</v>
      </c>
      <c r="I3946">
        <f t="shared" ref="I3946" si="1993">B3948</f>
        <v>10400</v>
      </c>
      <c r="J3946">
        <f t="shared" ref="J3946" si="1994">B3949</f>
        <v>10180</v>
      </c>
      <c r="K3946">
        <f t="shared" ref="K3946:L3946" si="1995">B3950</f>
        <v>10190</v>
      </c>
      <c r="L3946">
        <f t="shared" si="1995"/>
        <v>10180</v>
      </c>
      <c r="O3946" s="162" t="s">
        <v>274</v>
      </c>
      <c r="P3946" s="162"/>
      <c r="Q3946" s="162"/>
      <c r="R3946" s="162"/>
    </row>
    <row r="3947" spans="1:18" x14ac:dyDescent="0.2">
      <c r="A3947" t="s">
        <v>215</v>
      </c>
      <c r="B3947">
        <v>11020</v>
      </c>
      <c r="C3947" t="s">
        <v>284</v>
      </c>
      <c r="D3947">
        <v>0.53400000000000003</v>
      </c>
      <c r="F3947" s="162" t="s">
        <v>274</v>
      </c>
      <c r="G3947" s="162"/>
      <c r="O3947" s="162" t="s">
        <v>274</v>
      </c>
      <c r="P3947" s="162"/>
      <c r="Q3947" s="162"/>
      <c r="R3947" s="162"/>
    </row>
    <row r="3948" spans="1:18" x14ac:dyDescent="0.2">
      <c r="A3948" t="s">
        <v>216</v>
      </c>
      <c r="B3948">
        <v>10400</v>
      </c>
      <c r="C3948" t="s">
        <v>284</v>
      </c>
      <c r="D3948">
        <v>0.185</v>
      </c>
      <c r="F3948" s="162" t="s">
        <v>274</v>
      </c>
      <c r="G3948" s="162"/>
      <c r="O3948" s="162" t="s">
        <v>274</v>
      </c>
      <c r="P3948" s="162"/>
      <c r="Q3948" s="162"/>
      <c r="R3948" s="162"/>
    </row>
    <row r="3949" spans="1:18" x14ac:dyDescent="0.2">
      <c r="A3949" t="s">
        <v>285</v>
      </c>
      <c r="B3949">
        <v>10180</v>
      </c>
      <c r="F3949" s="162" t="s">
        <v>274</v>
      </c>
      <c r="G3949" s="162"/>
      <c r="O3949" s="162" t="s">
        <v>274</v>
      </c>
      <c r="P3949" s="162"/>
      <c r="Q3949" s="162"/>
      <c r="R3949" s="162"/>
    </row>
    <row r="3950" spans="1:18" x14ac:dyDescent="0.2">
      <c r="A3950" t="s">
        <v>286</v>
      </c>
      <c r="B3950">
        <v>10190</v>
      </c>
      <c r="C3950">
        <v>10180</v>
      </c>
      <c r="F3950" s="162" t="s">
        <v>274</v>
      </c>
      <c r="G3950" s="162"/>
      <c r="O3950" s="162" t="s">
        <v>274</v>
      </c>
      <c r="P3950" s="162"/>
      <c r="Q3950" s="162"/>
      <c r="R3950" s="162"/>
    </row>
    <row r="3951" spans="1:18" x14ac:dyDescent="0.2">
      <c r="A3951" t="s">
        <v>287</v>
      </c>
      <c r="B3951">
        <v>150215.58799999999</v>
      </c>
      <c r="F3951" s="162" t="s">
        <v>274</v>
      </c>
      <c r="G3951" s="162"/>
      <c r="O3951" s="162" t="s">
        <v>274</v>
      </c>
      <c r="P3951" s="162"/>
      <c r="Q3951" s="162"/>
      <c r="R3951" s="162"/>
    </row>
    <row r="3952" spans="1:18" x14ac:dyDescent="0.2">
      <c r="A3952" t="s">
        <v>288</v>
      </c>
      <c r="B3952">
        <v>1153324</v>
      </c>
      <c r="F3952" s="162" t="s">
        <v>274</v>
      </c>
      <c r="G3952" s="162"/>
      <c r="O3952" s="162" t="s">
        <v>274</v>
      </c>
      <c r="P3952" s="162"/>
      <c r="Q3952" s="162"/>
      <c r="R3952" s="162"/>
    </row>
    <row r="3953" spans="1:18" x14ac:dyDescent="0.2">
      <c r="A3953" t="s">
        <v>289</v>
      </c>
      <c r="B3953">
        <v>308888</v>
      </c>
      <c r="F3953" s="162" t="s">
        <v>274</v>
      </c>
      <c r="G3953" s="162"/>
      <c r="O3953" s="162" t="s">
        <v>274</v>
      </c>
      <c r="P3953" s="162"/>
      <c r="Q3953" s="162"/>
      <c r="R3953" s="162"/>
    </row>
    <row r="3954" spans="1:18" x14ac:dyDescent="0.2">
      <c r="F3954" s="162" t="s">
        <v>274</v>
      </c>
      <c r="G3954" s="162"/>
      <c r="O3954" s="162" t="s">
        <v>274</v>
      </c>
      <c r="P3954" s="162"/>
      <c r="R3954" s="162"/>
    </row>
    <row r="3955" spans="1:18" x14ac:dyDescent="0.2">
      <c r="A3955" t="s">
        <v>290</v>
      </c>
      <c r="F3955" s="162" t="s">
        <v>274</v>
      </c>
      <c r="G3955" s="162"/>
      <c r="O3955" s="162" t="s">
        <v>274</v>
      </c>
      <c r="P3955" s="162"/>
      <c r="Q3955" s="162"/>
      <c r="R3955" s="162"/>
    </row>
    <row r="3956" spans="1:18" x14ac:dyDescent="0.2">
      <c r="A3956" t="s">
        <v>291</v>
      </c>
      <c r="B3956">
        <v>312</v>
      </c>
      <c r="F3956" s="162" t="s">
        <v>274</v>
      </c>
      <c r="G3956" s="162"/>
      <c r="O3956" s="162" t="s">
        <v>274</v>
      </c>
      <c r="P3956" s="162"/>
      <c r="Q3956" s="162"/>
      <c r="R3956" s="162"/>
    </row>
    <row r="3957" spans="1:18" x14ac:dyDescent="0.2">
      <c r="A3957" t="s">
        <v>292</v>
      </c>
      <c r="B3957">
        <v>0</v>
      </c>
      <c r="F3957" s="162" t="s">
        <v>274</v>
      </c>
      <c r="G3957" s="162"/>
      <c r="O3957" s="162" t="s">
        <v>274</v>
      </c>
      <c r="P3957" s="162"/>
      <c r="Q3957" s="162"/>
      <c r="R3957" s="162"/>
    </row>
    <row r="3958" spans="1:18" x14ac:dyDescent="0.2">
      <c r="A3958" t="s">
        <v>293</v>
      </c>
      <c r="B3958">
        <v>102874</v>
      </c>
      <c r="F3958" s="162" t="s">
        <v>274</v>
      </c>
      <c r="G3958" s="162"/>
      <c r="O3958" s="162" t="s">
        <v>274</v>
      </c>
      <c r="P3958" s="162"/>
      <c r="Q3958" s="162"/>
      <c r="R3958" s="162"/>
    </row>
    <row r="3959" spans="1:18" x14ac:dyDescent="0.2">
      <c r="A3959" t="s">
        <v>294</v>
      </c>
      <c r="B3959">
        <v>0</v>
      </c>
      <c r="F3959" s="162" t="s">
        <v>274</v>
      </c>
      <c r="G3959" s="162"/>
      <c r="O3959" s="162" t="s">
        <v>274</v>
      </c>
      <c r="P3959" s="162"/>
      <c r="Q3959" s="162"/>
      <c r="R3959" s="162"/>
    </row>
    <row r="3960" spans="1:18" x14ac:dyDescent="0.2">
      <c r="A3960" t="s">
        <v>295</v>
      </c>
      <c r="B3960">
        <v>0</v>
      </c>
      <c r="F3960" s="162" t="s">
        <v>274</v>
      </c>
      <c r="G3960" s="162"/>
      <c r="O3960" s="162" t="s">
        <v>274</v>
      </c>
      <c r="P3960" s="162"/>
      <c r="Q3960" s="162"/>
      <c r="R3960" s="162"/>
    </row>
    <row r="3961" spans="1:18" x14ac:dyDescent="0.2">
      <c r="A3961" t="s">
        <v>296</v>
      </c>
      <c r="B3961">
        <v>0.99590000000000001</v>
      </c>
      <c r="F3961" s="162" t="s">
        <v>274</v>
      </c>
      <c r="G3961" s="162"/>
      <c r="O3961" s="162" t="s">
        <v>274</v>
      </c>
      <c r="P3961" s="162"/>
      <c r="Q3961" s="162"/>
      <c r="R3961" s="162"/>
    </row>
    <row r="3962" spans="1:18" x14ac:dyDescent="0.2">
      <c r="F3962" s="162" t="s">
        <v>274</v>
      </c>
      <c r="G3962" s="162"/>
      <c r="O3962" s="162" t="s">
        <v>274</v>
      </c>
      <c r="P3962" s="162"/>
      <c r="Q3962" s="162"/>
      <c r="R3962" s="162"/>
    </row>
    <row r="3963" spans="1:18" x14ac:dyDescent="0.2">
      <c r="A3963" t="s">
        <v>282</v>
      </c>
      <c r="B3963" t="s">
        <v>257</v>
      </c>
      <c r="C3963" t="s">
        <v>283</v>
      </c>
      <c r="F3963" s="162" t="s">
        <v>274</v>
      </c>
      <c r="G3963" s="162" t="str">
        <f t="shared" ref="G3963" si="1996">B3963</f>
        <v>prob_200_4.txt</v>
      </c>
      <c r="H3963">
        <f t="shared" ref="H3963" si="1997">B3964</f>
        <v>11010</v>
      </c>
      <c r="I3963">
        <f t="shared" ref="I3963" si="1998">B3965</f>
        <v>10800</v>
      </c>
      <c r="J3963">
        <f t="shared" ref="J3963" si="1999">B3966</f>
        <v>10130</v>
      </c>
      <c r="K3963">
        <f t="shared" ref="K3963:L3963" si="2000">B3967</f>
        <v>10150</v>
      </c>
      <c r="L3963">
        <f t="shared" si="2000"/>
        <v>10130</v>
      </c>
      <c r="O3963" s="162" t="s">
        <v>274</v>
      </c>
      <c r="P3963" s="162"/>
      <c r="Q3963" s="162"/>
      <c r="R3963" s="162"/>
    </row>
    <row r="3964" spans="1:18" x14ac:dyDescent="0.2">
      <c r="A3964" t="s">
        <v>215</v>
      </c>
      <c r="B3964">
        <v>11010</v>
      </c>
      <c r="C3964" t="s">
        <v>284</v>
      </c>
      <c r="D3964">
        <v>0.104</v>
      </c>
      <c r="F3964" s="162" t="s">
        <v>274</v>
      </c>
      <c r="G3964" s="162"/>
      <c r="O3964" s="162" t="s">
        <v>274</v>
      </c>
      <c r="P3964" s="162"/>
      <c r="Q3964" s="162"/>
      <c r="R3964" s="162"/>
    </row>
    <row r="3965" spans="1:18" x14ac:dyDescent="0.2">
      <c r="A3965" t="s">
        <v>216</v>
      </c>
      <c r="B3965">
        <v>10800</v>
      </c>
      <c r="C3965" t="s">
        <v>284</v>
      </c>
      <c r="D3965">
        <v>3.2000000000000001E-2</v>
      </c>
      <c r="F3965" s="162" t="s">
        <v>274</v>
      </c>
      <c r="G3965" s="162"/>
      <c r="O3965" s="162" t="s">
        <v>274</v>
      </c>
      <c r="P3965" s="162"/>
      <c r="Q3965" s="162"/>
      <c r="R3965" s="162"/>
    </row>
    <row r="3966" spans="1:18" x14ac:dyDescent="0.2">
      <c r="A3966" t="s">
        <v>285</v>
      </c>
      <c r="B3966">
        <v>10130</v>
      </c>
      <c r="F3966" s="162" t="s">
        <v>274</v>
      </c>
      <c r="G3966" s="162"/>
      <c r="O3966" s="162" t="s">
        <v>274</v>
      </c>
      <c r="P3966" s="162"/>
      <c r="Q3966" s="162"/>
      <c r="R3966" s="162"/>
    </row>
    <row r="3967" spans="1:18" x14ac:dyDescent="0.2">
      <c r="A3967" t="s">
        <v>286</v>
      </c>
      <c r="B3967">
        <v>10150</v>
      </c>
      <c r="C3967">
        <v>10130</v>
      </c>
      <c r="F3967" s="162" t="s">
        <v>274</v>
      </c>
      <c r="G3967" s="162"/>
      <c r="O3967" s="162" t="s">
        <v>274</v>
      </c>
      <c r="P3967" s="162"/>
      <c r="Q3967" s="162"/>
      <c r="R3967" s="162"/>
    </row>
    <row r="3968" spans="1:18" x14ac:dyDescent="0.2">
      <c r="A3968" t="s">
        <v>287</v>
      </c>
      <c r="B3968">
        <v>150066.45000000001</v>
      </c>
      <c r="F3968" s="162" t="s">
        <v>274</v>
      </c>
      <c r="G3968" s="162"/>
      <c r="O3968" s="162" t="s">
        <v>274</v>
      </c>
      <c r="P3968" s="162"/>
      <c r="Q3968" s="162"/>
      <c r="R3968" s="162"/>
    </row>
    <row r="3969" spans="1:18" x14ac:dyDescent="0.2">
      <c r="A3969" t="s">
        <v>288</v>
      </c>
      <c r="B3969">
        <v>1598532</v>
      </c>
      <c r="F3969" s="162" t="s">
        <v>274</v>
      </c>
      <c r="G3969" s="162"/>
      <c r="O3969" s="162" t="s">
        <v>274</v>
      </c>
      <c r="P3969" s="162"/>
      <c r="Q3969" s="162"/>
      <c r="R3969" s="162"/>
    </row>
    <row r="3970" spans="1:18" x14ac:dyDescent="0.2">
      <c r="A3970" t="s">
        <v>289</v>
      </c>
      <c r="B3970">
        <v>407835</v>
      </c>
      <c r="F3970" s="162" t="s">
        <v>274</v>
      </c>
      <c r="G3970" s="162"/>
      <c r="O3970" s="162" t="s">
        <v>274</v>
      </c>
      <c r="P3970" s="162"/>
      <c r="R3970" s="162"/>
    </row>
    <row r="3971" spans="1:18" x14ac:dyDescent="0.2">
      <c r="F3971" s="162" t="s">
        <v>274</v>
      </c>
      <c r="G3971" s="162"/>
      <c r="O3971" s="162" t="s">
        <v>274</v>
      </c>
      <c r="P3971" s="162"/>
      <c r="Q3971" s="162"/>
      <c r="R3971" s="162"/>
    </row>
    <row r="3972" spans="1:18" x14ac:dyDescent="0.2">
      <c r="A3972" t="s">
        <v>290</v>
      </c>
      <c r="F3972" s="162" t="s">
        <v>274</v>
      </c>
      <c r="G3972" s="162"/>
      <c r="O3972" s="162" t="s">
        <v>274</v>
      </c>
      <c r="P3972" s="162"/>
      <c r="Q3972" s="162"/>
      <c r="R3972" s="162"/>
    </row>
    <row r="3973" spans="1:18" x14ac:dyDescent="0.2">
      <c r="A3973" t="s">
        <v>291</v>
      </c>
      <c r="B3973">
        <v>367</v>
      </c>
      <c r="F3973" s="162" t="s">
        <v>274</v>
      </c>
      <c r="G3973" s="162"/>
      <c r="O3973" s="162" t="s">
        <v>274</v>
      </c>
      <c r="P3973" s="162"/>
      <c r="Q3973" s="162"/>
      <c r="R3973" s="162"/>
    </row>
    <row r="3974" spans="1:18" x14ac:dyDescent="0.2">
      <c r="A3974" t="s">
        <v>292</v>
      </c>
      <c r="B3974">
        <v>0</v>
      </c>
      <c r="F3974" s="162" t="s">
        <v>274</v>
      </c>
      <c r="G3974" s="162"/>
      <c r="O3974" s="162" t="s">
        <v>274</v>
      </c>
      <c r="P3974" s="162"/>
      <c r="Q3974" s="162"/>
      <c r="R3974" s="162"/>
    </row>
    <row r="3975" spans="1:18" x14ac:dyDescent="0.2">
      <c r="A3975" t="s">
        <v>293</v>
      </c>
      <c r="B3975">
        <v>135426</v>
      </c>
      <c r="F3975" s="162" t="s">
        <v>274</v>
      </c>
      <c r="G3975" s="162"/>
      <c r="O3975" s="162" t="s">
        <v>274</v>
      </c>
      <c r="P3975" s="162"/>
      <c r="Q3975" s="162"/>
      <c r="R3975" s="162"/>
    </row>
    <row r="3976" spans="1:18" x14ac:dyDescent="0.2">
      <c r="A3976" t="s">
        <v>294</v>
      </c>
      <c r="B3976">
        <v>0</v>
      </c>
      <c r="F3976" s="162" t="s">
        <v>274</v>
      </c>
      <c r="G3976" s="162"/>
      <c r="O3976" s="162" t="s">
        <v>274</v>
      </c>
      <c r="P3976" s="162"/>
      <c r="Q3976" s="162"/>
      <c r="R3976" s="162"/>
    </row>
    <row r="3977" spans="1:18" x14ac:dyDescent="0.2">
      <c r="A3977" t="s">
        <v>295</v>
      </c>
      <c r="B3977">
        <v>0</v>
      </c>
      <c r="F3977" s="162" t="s">
        <v>274</v>
      </c>
      <c r="G3977" s="162"/>
      <c r="O3977" s="162" t="s">
        <v>274</v>
      </c>
      <c r="P3977" s="162"/>
      <c r="Q3977" s="162"/>
      <c r="R3977" s="162"/>
    </row>
    <row r="3978" spans="1:18" x14ac:dyDescent="0.2">
      <c r="A3978" t="s">
        <v>296</v>
      </c>
      <c r="B3978">
        <v>0.99609999999999999</v>
      </c>
      <c r="F3978" s="162" t="s">
        <v>274</v>
      </c>
      <c r="G3978" s="162"/>
      <c r="O3978" s="162" t="s">
        <v>274</v>
      </c>
      <c r="P3978" s="162"/>
      <c r="Q3978" s="162"/>
      <c r="R3978" s="162"/>
    </row>
    <row r="3979" spans="1:18" x14ac:dyDescent="0.2">
      <c r="F3979" s="162" t="s">
        <v>274</v>
      </c>
      <c r="G3979" s="162"/>
      <c r="O3979" s="162" t="s">
        <v>274</v>
      </c>
      <c r="P3979" s="162"/>
      <c r="Q3979" s="162"/>
      <c r="R3979" s="162"/>
    </row>
    <row r="3980" spans="1:18" x14ac:dyDescent="0.2">
      <c r="A3980" t="s">
        <v>282</v>
      </c>
      <c r="B3980" t="s">
        <v>258</v>
      </c>
      <c r="C3980" t="s">
        <v>283</v>
      </c>
      <c r="F3980" s="162" t="s">
        <v>274</v>
      </c>
      <c r="G3980" s="162" t="str">
        <f t="shared" ref="G3980" si="2001">B3980</f>
        <v>prob_200_5.txt</v>
      </c>
      <c r="H3980">
        <f t="shared" ref="H3980" si="2002">B3981</f>
        <v>10690</v>
      </c>
      <c r="I3980">
        <f t="shared" ref="I3980" si="2003">B3982</f>
        <v>10200</v>
      </c>
      <c r="J3980">
        <f t="shared" ref="J3980" si="2004">B3983</f>
        <v>9910</v>
      </c>
      <c r="K3980">
        <f t="shared" ref="K3980:L3980" si="2005">B3984</f>
        <v>9920</v>
      </c>
      <c r="L3980">
        <f t="shared" si="2005"/>
        <v>9910</v>
      </c>
      <c r="O3980" s="162" t="s">
        <v>274</v>
      </c>
      <c r="P3980" s="162"/>
      <c r="Q3980" s="162"/>
      <c r="R3980" s="162"/>
    </row>
    <row r="3981" spans="1:18" x14ac:dyDescent="0.2">
      <c r="A3981" t="s">
        <v>215</v>
      </c>
      <c r="B3981">
        <v>10690</v>
      </c>
      <c r="C3981" t="s">
        <v>284</v>
      </c>
      <c r="D3981">
        <v>0.44</v>
      </c>
      <c r="F3981" s="162" t="s">
        <v>274</v>
      </c>
      <c r="G3981" s="162"/>
      <c r="O3981" s="162" t="s">
        <v>274</v>
      </c>
      <c r="P3981" s="162"/>
      <c r="Q3981" s="162"/>
      <c r="R3981" s="162"/>
    </row>
    <row r="3982" spans="1:18" x14ac:dyDescent="0.2">
      <c r="A3982" t="s">
        <v>216</v>
      </c>
      <c r="B3982">
        <v>10200</v>
      </c>
      <c r="C3982" t="s">
        <v>284</v>
      </c>
      <c r="D3982">
        <v>0.122</v>
      </c>
      <c r="F3982" s="162" t="s">
        <v>274</v>
      </c>
      <c r="G3982" s="162"/>
      <c r="O3982" s="162" t="s">
        <v>274</v>
      </c>
      <c r="P3982" s="162"/>
      <c r="Q3982" s="162"/>
      <c r="R3982" s="162"/>
    </row>
    <row r="3983" spans="1:18" x14ac:dyDescent="0.2">
      <c r="A3983" t="s">
        <v>285</v>
      </c>
      <c r="B3983">
        <v>9910</v>
      </c>
      <c r="F3983" s="162" t="s">
        <v>274</v>
      </c>
      <c r="G3983" s="162"/>
      <c r="O3983" s="162" t="s">
        <v>274</v>
      </c>
      <c r="P3983" s="162"/>
      <c r="Q3983" s="162"/>
      <c r="R3983" s="162"/>
    </row>
    <row r="3984" spans="1:18" x14ac:dyDescent="0.2">
      <c r="A3984" t="s">
        <v>286</v>
      </c>
      <c r="B3984">
        <v>9920</v>
      </c>
      <c r="C3984">
        <v>9910</v>
      </c>
      <c r="F3984" s="162" t="s">
        <v>274</v>
      </c>
      <c r="G3984" s="162"/>
      <c r="O3984" s="162" t="s">
        <v>274</v>
      </c>
      <c r="P3984" s="162"/>
      <c r="Q3984" s="162"/>
      <c r="R3984" s="162"/>
    </row>
    <row r="3985" spans="1:18" x14ac:dyDescent="0.2">
      <c r="A3985" t="s">
        <v>287</v>
      </c>
      <c r="B3985">
        <v>150233.82800000001</v>
      </c>
      <c r="F3985" s="162" t="s">
        <v>274</v>
      </c>
      <c r="G3985" s="162"/>
      <c r="O3985" s="162" t="s">
        <v>274</v>
      </c>
      <c r="P3985" s="162"/>
      <c r="Q3985" s="162"/>
      <c r="R3985" s="162"/>
    </row>
    <row r="3986" spans="1:18" x14ac:dyDescent="0.2">
      <c r="A3986" t="s">
        <v>288</v>
      </c>
      <c r="B3986">
        <v>1129532</v>
      </c>
      <c r="F3986" s="162" t="s">
        <v>274</v>
      </c>
      <c r="G3986" s="162"/>
      <c r="O3986" s="162" t="s">
        <v>274</v>
      </c>
      <c r="P3986" s="162"/>
      <c r="R3986" s="162"/>
    </row>
    <row r="3987" spans="1:18" x14ac:dyDescent="0.2">
      <c r="A3987" t="s">
        <v>289</v>
      </c>
      <c r="B3987">
        <v>298296</v>
      </c>
      <c r="F3987" s="162" t="s">
        <v>274</v>
      </c>
      <c r="G3987" s="162"/>
      <c r="O3987" s="162" t="s">
        <v>274</v>
      </c>
      <c r="P3987" s="162"/>
      <c r="Q3987" s="162"/>
      <c r="R3987" s="162"/>
    </row>
    <row r="3988" spans="1:18" x14ac:dyDescent="0.2">
      <c r="F3988" s="162" t="s">
        <v>274</v>
      </c>
      <c r="G3988" s="162"/>
      <c r="O3988" s="162" t="s">
        <v>274</v>
      </c>
      <c r="P3988" s="162"/>
      <c r="Q3988" s="162"/>
      <c r="R3988" s="162"/>
    </row>
    <row r="3989" spans="1:18" x14ac:dyDescent="0.2">
      <c r="A3989" t="s">
        <v>290</v>
      </c>
      <c r="F3989" s="162" t="s">
        <v>274</v>
      </c>
      <c r="G3989" s="162"/>
      <c r="O3989" s="162" t="s">
        <v>274</v>
      </c>
      <c r="P3989" s="162"/>
      <c r="Q3989" s="162"/>
      <c r="R3989" s="162"/>
    </row>
    <row r="3990" spans="1:18" x14ac:dyDescent="0.2">
      <c r="A3990" t="s">
        <v>291</v>
      </c>
      <c r="B3990">
        <v>344</v>
      </c>
      <c r="F3990" s="162" t="s">
        <v>274</v>
      </c>
      <c r="G3990" s="162"/>
      <c r="O3990" s="162" t="s">
        <v>274</v>
      </c>
      <c r="P3990" s="162"/>
      <c r="Q3990" s="162"/>
      <c r="R3990" s="162"/>
    </row>
    <row r="3991" spans="1:18" x14ac:dyDescent="0.2">
      <c r="A3991" t="s">
        <v>292</v>
      </c>
      <c r="B3991">
        <v>0</v>
      </c>
      <c r="F3991" s="162" t="s">
        <v>274</v>
      </c>
      <c r="G3991" s="162"/>
      <c r="O3991" s="162" t="s">
        <v>274</v>
      </c>
      <c r="P3991" s="162"/>
      <c r="Q3991" s="162"/>
      <c r="R3991" s="162"/>
    </row>
    <row r="3992" spans="1:18" x14ac:dyDescent="0.2">
      <c r="A3992" t="s">
        <v>293</v>
      </c>
      <c r="B3992">
        <v>35880</v>
      </c>
      <c r="F3992" s="162" t="s">
        <v>274</v>
      </c>
      <c r="G3992" s="162"/>
      <c r="O3992" s="162" t="s">
        <v>274</v>
      </c>
      <c r="P3992" s="162"/>
      <c r="Q3992" s="162"/>
      <c r="R3992" s="162"/>
    </row>
    <row r="3993" spans="1:18" x14ac:dyDescent="0.2">
      <c r="A3993" t="s">
        <v>294</v>
      </c>
      <c r="B3993">
        <v>0</v>
      </c>
      <c r="F3993" s="162" t="s">
        <v>274</v>
      </c>
      <c r="G3993" s="162"/>
      <c r="O3993" s="162" t="s">
        <v>274</v>
      </c>
      <c r="P3993" s="162"/>
      <c r="Q3993" s="162"/>
      <c r="R3993" s="162"/>
    </row>
    <row r="3994" spans="1:18" x14ac:dyDescent="0.2">
      <c r="A3994" t="s">
        <v>295</v>
      </c>
      <c r="B3994">
        <v>0</v>
      </c>
      <c r="F3994" s="162" t="s">
        <v>274</v>
      </c>
      <c r="G3994" s="162"/>
      <c r="O3994" s="162" t="s">
        <v>274</v>
      </c>
      <c r="P3994" s="162"/>
      <c r="Q3994" s="162"/>
      <c r="R3994" s="162"/>
    </row>
    <row r="3995" spans="1:18" x14ac:dyDescent="0.2">
      <c r="A3995" t="s">
        <v>296</v>
      </c>
      <c r="B3995">
        <v>0.99909999999999999</v>
      </c>
      <c r="F3995" s="162" t="s">
        <v>274</v>
      </c>
      <c r="G3995" s="162"/>
      <c r="O3995" s="162" t="s">
        <v>274</v>
      </c>
      <c r="P3995" s="162"/>
      <c r="Q3995" s="162"/>
      <c r="R3995" s="162"/>
    </row>
    <row r="3996" spans="1:18" x14ac:dyDescent="0.2">
      <c r="F3996" s="162" t="s">
        <v>274</v>
      </c>
      <c r="G3996" s="162"/>
      <c r="O3996" s="162" t="s">
        <v>274</v>
      </c>
      <c r="P3996" s="162"/>
      <c r="Q3996" s="162"/>
      <c r="R3996" s="162"/>
    </row>
    <row r="3997" spans="1:18" x14ac:dyDescent="0.2">
      <c r="A3997" t="s">
        <v>282</v>
      </c>
      <c r="B3997" t="s">
        <v>259</v>
      </c>
      <c r="C3997" t="s">
        <v>283</v>
      </c>
      <c r="F3997" s="162" t="s">
        <v>274</v>
      </c>
      <c r="G3997" s="162" t="str">
        <f t="shared" ref="G3997" si="2006">B3997</f>
        <v>prob_200_6.txt</v>
      </c>
      <c r="H3997">
        <f t="shared" ref="H3997" si="2007">B3998</f>
        <v>11580</v>
      </c>
      <c r="I3997">
        <f t="shared" ref="I3997" si="2008">B3999</f>
        <v>11100</v>
      </c>
      <c r="J3997">
        <f t="shared" ref="J3997" si="2009">B4000</f>
        <v>10650</v>
      </c>
      <c r="K3997">
        <f t="shared" ref="K3997:L3997" si="2010">B4001</f>
        <v>10650</v>
      </c>
      <c r="L3997">
        <f t="shared" si="2010"/>
        <v>10650</v>
      </c>
      <c r="O3997" s="162" t="s">
        <v>274</v>
      </c>
      <c r="P3997" s="162"/>
      <c r="Q3997" s="162"/>
      <c r="R3997" s="162"/>
    </row>
    <row r="3998" spans="1:18" x14ac:dyDescent="0.2">
      <c r="A3998" t="s">
        <v>215</v>
      </c>
      <c r="B3998">
        <v>11580</v>
      </c>
      <c r="C3998" t="s">
        <v>284</v>
      </c>
      <c r="D3998">
        <v>0.61399999999999999</v>
      </c>
      <c r="F3998" s="162" t="s">
        <v>274</v>
      </c>
      <c r="G3998" s="162"/>
      <c r="O3998" s="162" t="s">
        <v>274</v>
      </c>
      <c r="P3998" s="162"/>
      <c r="Q3998" s="162"/>
      <c r="R3998" s="162"/>
    </row>
    <row r="3999" spans="1:18" x14ac:dyDescent="0.2">
      <c r="A3999" t="s">
        <v>216</v>
      </c>
      <c r="B3999">
        <v>11100</v>
      </c>
      <c r="C3999" t="s">
        <v>284</v>
      </c>
      <c r="D3999">
        <v>0.14299999999999999</v>
      </c>
      <c r="F3999" s="162" t="s">
        <v>274</v>
      </c>
      <c r="G3999" s="162"/>
      <c r="O3999" s="162" t="s">
        <v>274</v>
      </c>
      <c r="P3999" s="162"/>
      <c r="Q3999" s="162"/>
      <c r="R3999" s="162"/>
    </row>
    <row r="4000" spans="1:18" x14ac:dyDescent="0.2">
      <c r="A4000" t="s">
        <v>285</v>
      </c>
      <c r="B4000">
        <v>10650</v>
      </c>
      <c r="F4000" s="162" t="s">
        <v>274</v>
      </c>
      <c r="G4000" s="162"/>
      <c r="O4000" s="162" t="s">
        <v>274</v>
      </c>
      <c r="P4000" s="162"/>
      <c r="Q4000" s="162"/>
      <c r="R4000" s="162"/>
    </row>
    <row r="4001" spans="1:18" x14ac:dyDescent="0.2">
      <c r="A4001" t="s">
        <v>286</v>
      </c>
      <c r="B4001">
        <v>10650</v>
      </c>
      <c r="C4001">
        <v>10650</v>
      </c>
      <c r="F4001" s="162" t="s">
        <v>274</v>
      </c>
      <c r="G4001" s="162"/>
      <c r="O4001" s="162" t="s">
        <v>274</v>
      </c>
      <c r="P4001" s="162"/>
      <c r="Q4001" s="162"/>
      <c r="R4001" s="162"/>
    </row>
    <row r="4002" spans="1:18" x14ac:dyDescent="0.2">
      <c r="A4002" t="s">
        <v>287</v>
      </c>
      <c r="B4002">
        <v>150245.84299999999</v>
      </c>
      <c r="F4002" s="162" t="s">
        <v>274</v>
      </c>
      <c r="G4002" s="162"/>
      <c r="O4002" s="162" t="s">
        <v>274</v>
      </c>
      <c r="P4002" s="162"/>
      <c r="R4002" s="162"/>
    </row>
    <row r="4003" spans="1:18" x14ac:dyDescent="0.2">
      <c r="A4003" t="s">
        <v>288</v>
      </c>
      <c r="B4003">
        <v>942366</v>
      </c>
      <c r="F4003" s="162" t="s">
        <v>274</v>
      </c>
      <c r="G4003" s="162"/>
      <c r="O4003" s="162" t="s">
        <v>274</v>
      </c>
      <c r="P4003" s="162"/>
      <c r="Q4003" s="162"/>
      <c r="R4003" s="162"/>
    </row>
    <row r="4004" spans="1:18" x14ac:dyDescent="0.2">
      <c r="A4004" t="s">
        <v>289</v>
      </c>
      <c r="B4004">
        <v>253135</v>
      </c>
      <c r="F4004" s="162" t="s">
        <v>274</v>
      </c>
      <c r="G4004" s="162"/>
      <c r="O4004" s="162" t="s">
        <v>274</v>
      </c>
      <c r="P4004" s="162"/>
      <c r="Q4004" s="162"/>
      <c r="R4004" s="162"/>
    </row>
    <row r="4005" spans="1:18" x14ac:dyDescent="0.2">
      <c r="F4005" s="162" t="s">
        <v>274</v>
      </c>
      <c r="G4005" s="162"/>
      <c r="O4005" s="162" t="s">
        <v>274</v>
      </c>
      <c r="P4005" s="162"/>
      <c r="Q4005" s="162"/>
      <c r="R4005" s="162"/>
    </row>
    <row r="4006" spans="1:18" x14ac:dyDescent="0.2">
      <c r="A4006" t="s">
        <v>290</v>
      </c>
      <c r="F4006" s="162" t="s">
        <v>274</v>
      </c>
      <c r="G4006" s="162"/>
      <c r="O4006" s="162" t="s">
        <v>274</v>
      </c>
      <c r="P4006" s="162"/>
      <c r="Q4006" s="162"/>
      <c r="R4006" s="162"/>
    </row>
    <row r="4007" spans="1:18" x14ac:dyDescent="0.2">
      <c r="A4007" t="s">
        <v>291</v>
      </c>
      <c r="B4007">
        <v>276</v>
      </c>
      <c r="F4007" s="162" t="s">
        <v>274</v>
      </c>
      <c r="G4007" s="162"/>
      <c r="O4007" s="162" t="s">
        <v>274</v>
      </c>
      <c r="P4007" s="162"/>
      <c r="Q4007" s="162"/>
      <c r="R4007" s="162"/>
    </row>
    <row r="4008" spans="1:18" x14ac:dyDescent="0.2">
      <c r="A4008" t="s">
        <v>292</v>
      </c>
      <c r="B4008">
        <v>0</v>
      </c>
      <c r="F4008" s="162" t="s">
        <v>274</v>
      </c>
      <c r="G4008" s="162"/>
      <c r="O4008" s="162" t="s">
        <v>274</v>
      </c>
      <c r="P4008" s="162"/>
      <c r="Q4008" s="162"/>
      <c r="R4008" s="162"/>
    </row>
    <row r="4009" spans="1:18" x14ac:dyDescent="0.2">
      <c r="A4009" t="s">
        <v>293</v>
      </c>
      <c r="B4009">
        <v>9557</v>
      </c>
      <c r="F4009" s="162" t="s">
        <v>274</v>
      </c>
      <c r="G4009" s="162"/>
      <c r="O4009" s="162" t="s">
        <v>274</v>
      </c>
      <c r="P4009" s="162"/>
      <c r="Q4009" s="162"/>
      <c r="R4009" s="162"/>
    </row>
    <row r="4010" spans="1:18" x14ac:dyDescent="0.2">
      <c r="A4010" t="s">
        <v>294</v>
      </c>
      <c r="B4010">
        <v>0</v>
      </c>
      <c r="F4010" s="162" t="s">
        <v>274</v>
      </c>
      <c r="G4010" s="162"/>
      <c r="O4010" s="162" t="s">
        <v>274</v>
      </c>
      <c r="P4010" s="162"/>
      <c r="Q4010" s="162"/>
      <c r="R4010" s="162"/>
    </row>
    <row r="4011" spans="1:18" x14ac:dyDescent="0.2">
      <c r="A4011" t="s">
        <v>295</v>
      </c>
      <c r="B4011">
        <v>0</v>
      </c>
      <c r="F4011" s="162" t="s">
        <v>274</v>
      </c>
      <c r="G4011" s="162"/>
      <c r="O4011" s="162" t="s">
        <v>274</v>
      </c>
      <c r="P4011" s="162"/>
      <c r="Q4011" s="162"/>
      <c r="R4011" s="162"/>
    </row>
    <row r="4012" spans="1:18" x14ac:dyDescent="0.2">
      <c r="A4012" t="s">
        <v>296</v>
      </c>
      <c r="B4012">
        <v>0.99629999999999996</v>
      </c>
      <c r="F4012" s="162" t="s">
        <v>274</v>
      </c>
      <c r="G4012" s="162"/>
      <c r="O4012" s="162" t="s">
        <v>274</v>
      </c>
      <c r="P4012" s="162"/>
      <c r="Q4012" s="162"/>
      <c r="R4012" s="162"/>
    </row>
    <row r="4013" spans="1:18" x14ac:dyDescent="0.2">
      <c r="F4013" s="162" t="s">
        <v>274</v>
      </c>
      <c r="G4013" s="162"/>
      <c r="O4013" s="162" t="s">
        <v>274</v>
      </c>
      <c r="P4013" s="162"/>
      <c r="Q4013" s="162"/>
      <c r="R4013" s="162"/>
    </row>
    <row r="4014" spans="1:18" x14ac:dyDescent="0.2">
      <c r="A4014" t="s">
        <v>282</v>
      </c>
      <c r="B4014" t="s">
        <v>260</v>
      </c>
      <c r="C4014" t="s">
        <v>283</v>
      </c>
      <c r="F4014" s="162" t="s">
        <v>274</v>
      </c>
      <c r="G4014" s="162" t="str">
        <f t="shared" ref="G4014" si="2011">B4014</f>
        <v>prob_200_7.txt</v>
      </c>
      <c r="H4014">
        <f t="shared" ref="H4014" si="2012">B4015</f>
        <v>10690</v>
      </c>
      <c r="I4014">
        <f t="shared" ref="I4014" si="2013">B4016</f>
        <v>10300</v>
      </c>
      <c r="J4014">
        <f t="shared" ref="J4014" si="2014">B4017</f>
        <v>9950</v>
      </c>
      <c r="K4014">
        <f t="shared" ref="K4014:L4014" si="2015">B4018</f>
        <v>9950</v>
      </c>
      <c r="L4014">
        <f t="shared" si="2015"/>
        <v>9950</v>
      </c>
      <c r="O4014" s="162" t="s">
        <v>274</v>
      </c>
      <c r="P4014" s="162"/>
      <c r="Q4014" s="162"/>
      <c r="R4014" s="162"/>
    </row>
    <row r="4015" spans="1:18" x14ac:dyDescent="0.2">
      <c r="A4015" t="s">
        <v>215</v>
      </c>
      <c r="B4015">
        <v>10690</v>
      </c>
      <c r="C4015" t="s">
        <v>284</v>
      </c>
      <c r="D4015">
        <v>0.36599999999999999</v>
      </c>
      <c r="F4015" s="162" t="s">
        <v>274</v>
      </c>
      <c r="G4015" s="162"/>
      <c r="O4015" s="162" t="s">
        <v>274</v>
      </c>
      <c r="P4015" s="162"/>
      <c r="Q4015" s="162"/>
      <c r="R4015" s="162"/>
    </row>
    <row r="4016" spans="1:18" x14ac:dyDescent="0.2">
      <c r="A4016" t="s">
        <v>216</v>
      </c>
      <c r="B4016">
        <v>10300</v>
      </c>
      <c r="C4016" t="s">
        <v>284</v>
      </c>
      <c r="D4016">
        <v>0.17899999999999999</v>
      </c>
      <c r="F4016" s="162" t="s">
        <v>274</v>
      </c>
      <c r="G4016" s="162"/>
      <c r="O4016" s="162" t="s">
        <v>274</v>
      </c>
      <c r="P4016" s="162"/>
      <c r="Q4016" s="162"/>
      <c r="R4016" s="162"/>
    </row>
    <row r="4017" spans="1:18" x14ac:dyDescent="0.2">
      <c r="A4017" t="s">
        <v>285</v>
      </c>
      <c r="B4017">
        <v>9950</v>
      </c>
      <c r="F4017" s="162" t="s">
        <v>274</v>
      </c>
      <c r="G4017" s="162"/>
      <c r="O4017" s="162" t="s">
        <v>274</v>
      </c>
      <c r="P4017" s="162"/>
      <c r="Q4017" s="162"/>
      <c r="R4017" s="162"/>
    </row>
    <row r="4018" spans="1:18" x14ac:dyDescent="0.2">
      <c r="A4018" t="s">
        <v>286</v>
      </c>
      <c r="B4018">
        <v>9950</v>
      </c>
      <c r="C4018">
        <v>9950</v>
      </c>
      <c r="F4018" s="162" t="s">
        <v>274</v>
      </c>
      <c r="G4018" s="162"/>
      <c r="O4018" s="162" t="s">
        <v>274</v>
      </c>
      <c r="P4018" s="162"/>
      <c r="R4018" s="162"/>
    </row>
    <row r="4019" spans="1:18" x14ac:dyDescent="0.2">
      <c r="A4019" t="s">
        <v>287</v>
      </c>
      <c r="B4019">
        <v>150248.63800000001</v>
      </c>
      <c r="F4019" s="162" t="s">
        <v>274</v>
      </c>
      <c r="G4019" s="162"/>
      <c r="O4019" s="162" t="s">
        <v>274</v>
      </c>
      <c r="P4019" s="162"/>
      <c r="Q4019" s="162"/>
      <c r="R4019" s="162"/>
    </row>
    <row r="4020" spans="1:18" x14ac:dyDescent="0.2">
      <c r="A4020" t="s">
        <v>288</v>
      </c>
      <c r="B4020">
        <v>1424892</v>
      </c>
      <c r="F4020" s="162" t="s">
        <v>274</v>
      </c>
      <c r="G4020" s="162"/>
      <c r="O4020" s="162" t="s">
        <v>274</v>
      </c>
      <c r="P4020" s="162"/>
      <c r="Q4020" s="162"/>
      <c r="R4020" s="162"/>
    </row>
    <row r="4021" spans="1:18" x14ac:dyDescent="0.2">
      <c r="A4021" t="s">
        <v>289</v>
      </c>
      <c r="B4021">
        <v>370555</v>
      </c>
      <c r="F4021" s="162" t="s">
        <v>274</v>
      </c>
      <c r="G4021" s="162"/>
      <c r="O4021" s="162" t="s">
        <v>274</v>
      </c>
      <c r="P4021" s="162"/>
      <c r="Q4021" s="162"/>
      <c r="R4021" s="162"/>
    </row>
    <row r="4022" spans="1:18" x14ac:dyDescent="0.2">
      <c r="F4022" s="162" t="s">
        <v>274</v>
      </c>
      <c r="G4022" s="162"/>
      <c r="O4022" s="162" t="s">
        <v>274</v>
      </c>
      <c r="P4022" s="162"/>
      <c r="Q4022" s="162"/>
      <c r="R4022" s="162"/>
    </row>
    <row r="4023" spans="1:18" x14ac:dyDescent="0.2">
      <c r="A4023" t="s">
        <v>290</v>
      </c>
      <c r="F4023" s="162" t="s">
        <v>274</v>
      </c>
      <c r="G4023" s="162"/>
      <c r="O4023" s="162" t="s">
        <v>274</v>
      </c>
      <c r="P4023" s="162"/>
      <c r="Q4023" s="162"/>
      <c r="R4023" s="162"/>
    </row>
    <row r="4024" spans="1:18" x14ac:dyDescent="0.2">
      <c r="A4024" t="s">
        <v>291</v>
      </c>
      <c r="B4024">
        <v>324</v>
      </c>
      <c r="F4024" s="162" t="s">
        <v>274</v>
      </c>
      <c r="G4024" s="162"/>
      <c r="O4024" s="162" t="s">
        <v>274</v>
      </c>
      <c r="P4024" s="162"/>
      <c r="Q4024" s="162"/>
      <c r="R4024" s="162"/>
    </row>
    <row r="4025" spans="1:18" x14ac:dyDescent="0.2">
      <c r="A4025" t="s">
        <v>292</v>
      </c>
      <c r="B4025">
        <v>0</v>
      </c>
      <c r="F4025" s="162" t="s">
        <v>274</v>
      </c>
      <c r="G4025" s="162"/>
      <c r="O4025" s="162" t="s">
        <v>274</v>
      </c>
      <c r="P4025" s="162"/>
      <c r="Q4025" s="162"/>
      <c r="R4025" s="162"/>
    </row>
    <row r="4026" spans="1:18" x14ac:dyDescent="0.2">
      <c r="A4026" t="s">
        <v>293</v>
      </c>
      <c r="B4026">
        <v>123346</v>
      </c>
      <c r="F4026" s="162" t="s">
        <v>274</v>
      </c>
      <c r="G4026" s="162"/>
      <c r="O4026" s="162" t="s">
        <v>274</v>
      </c>
      <c r="P4026" s="162"/>
      <c r="Q4026" s="162"/>
      <c r="R4026" s="162"/>
    </row>
    <row r="4027" spans="1:18" x14ac:dyDescent="0.2">
      <c r="A4027" t="s">
        <v>294</v>
      </c>
      <c r="B4027">
        <v>0</v>
      </c>
      <c r="F4027" s="162" t="s">
        <v>274</v>
      </c>
      <c r="G4027" s="162"/>
      <c r="O4027" s="162" t="s">
        <v>274</v>
      </c>
      <c r="P4027" s="162"/>
      <c r="Q4027" s="162"/>
      <c r="R4027" s="162"/>
    </row>
    <row r="4028" spans="1:18" x14ac:dyDescent="0.2">
      <c r="A4028" t="s">
        <v>295</v>
      </c>
      <c r="B4028">
        <v>0</v>
      </c>
      <c r="F4028" s="162" t="s">
        <v>274</v>
      </c>
      <c r="G4028" s="162"/>
      <c r="O4028" s="162" t="s">
        <v>274</v>
      </c>
      <c r="P4028" s="162"/>
      <c r="Q4028" s="162"/>
      <c r="R4028" s="162"/>
    </row>
    <row r="4029" spans="1:18" x14ac:dyDescent="0.2">
      <c r="A4029" t="s">
        <v>296</v>
      </c>
      <c r="B4029">
        <v>0.99690000000000001</v>
      </c>
      <c r="F4029" s="162" t="s">
        <v>274</v>
      </c>
      <c r="G4029" s="162"/>
      <c r="O4029" s="162" t="s">
        <v>274</v>
      </c>
      <c r="P4029" s="162"/>
      <c r="Q4029" s="162"/>
      <c r="R4029" s="162"/>
    </row>
    <row r="4030" spans="1:18" x14ac:dyDescent="0.2">
      <c r="F4030" s="162" t="s">
        <v>274</v>
      </c>
      <c r="G4030" s="162"/>
      <c r="O4030" s="162" t="s">
        <v>274</v>
      </c>
      <c r="P4030" s="162"/>
      <c r="Q4030" s="162"/>
      <c r="R4030" s="162"/>
    </row>
    <row r="4031" spans="1:18" x14ac:dyDescent="0.2">
      <c r="A4031" t="s">
        <v>282</v>
      </c>
      <c r="B4031" t="s">
        <v>261</v>
      </c>
      <c r="C4031" t="s">
        <v>283</v>
      </c>
      <c r="F4031" s="162" t="s">
        <v>274</v>
      </c>
      <c r="G4031" s="162" t="str">
        <f t="shared" ref="G4031" si="2016">B4031</f>
        <v>prob_200_8.txt</v>
      </c>
      <c r="H4031">
        <f t="shared" ref="H4031" si="2017">B4032</f>
        <v>10700</v>
      </c>
      <c r="I4031">
        <f t="shared" ref="I4031" si="2018">B4033</f>
        <v>10200</v>
      </c>
      <c r="J4031">
        <f t="shared" ref="J4031" si="2019">B4034</f>
        <v>9910</v>
      </c>
      <c r="K4031">
        <f t="shared" ref="K4031:L4031" si="2020">B4035</f>
        <v>9910</v>
      </c>
      <c r="L4031">
        <f t="shared" si="2020"/>
        <v>9910</v>
      </c>
      <c r="O4031" s="162" t="s">
        <v>274</v>
      </c>
      <c r="P4031" s="162"/>
      <c r="Q4031" s="162"/>
      <c r="R4031" s="162"/>
    </row>
    <row r="4032" spans="1:18" x14ac:dyDescent="0.2">
      <c r="A4032" t="s">
        <v>215</v>
      </c>
      <c r="B4032">
        <v>10700</v>
      </c>
      <c r="C4032" t="s">
        <v>284</v>
      </c>
      <c r="D4032">
        <v>0.36599999999999999</v>
      </c>
      <c r="F4032" s="162" t="s">
        <v>274</v>
      </c>
      <c r="G4032" s="162"/>
      <c r="O4032" s="162" t="s">
        <v>274</v>
      </c>
      <c r="P4032" s="162"/>
      <c r="Q4032" s="162"/>
      <c r="R4032" s="162"/>
    </row>
    <row r="4033" spans="1:18" x14ac:dyDescent="0.2">
      <c r="A4033" t="s">
        <v>216</v>
      </c>
      <c r="B4033">
        <v>10200</v>
      </c>
      <c r="C4033" t="s">
        <v>284</v>
      </c>
      <c r="D4033">
        <v>0.11700000000000001</v>
      </c>
      <c r="F4033" s="162" t="s">
        <v>274</v>
      </c>
      <c r="G4033" s="162"/>
      <c r="O4033" s="162" t="s">
        <v>274</v>
      </c>
      <c r="P4033" s="162"/>
      <c r="Q4033" s="162"/>
      <c r="R4033" s="162"/>
    </row>
    <row r="4034" spans="1:18" x14ac:dyDescent="0.2">
      <c r="A4034" t="s">
        <v>285</v>
      </c>
      <c r="B4034">
        <v>9910</v>
      </c>
      <c r="F4034" s="162" t="s">
        <v>274</v>
      </c>
      <c r="G4034" s="162"/>
      <c r="O4034" s="162" t="s">
        <v>274</v>
      </c>
      <c r="P4034" s="162"/>
      <c r="R4034" s="162"/>
    </row>
    <row r="4035" spans="1:18" x14ac:dyDescent="0.2">
      <c r="A4035" t="s">
        <v>286</v>
      </c>
      <c r="B4035">
        <v>9910</v>
      </c>
      <c r="C4035">
        <v>9910</v>
      </c>
      <c r="F4035" s="162" t="s">
        <v>274</v>
      </c>
      <c r="G4035" s="162"/>
      <c r="O4035" s="162" t="s">
        <v>274</v>
      </c>
      <c r="P4035" s="162"/>
      <c r="Q4035" s="162"/>
      <c r="R4035" s="162"/>
    </row>
    <row r="4036" spans="1:18" x14ac:dyDescent="0.2">
      <c r="A4036" t="s">
        <v>287</v>
      </c>
      <c r="B4036">
        <v>150181.17199999999</v>
      </c>
      <c r="F4036" s="162" t="s">
        <v>274</v>
      </c>
      <c r="G4036" s="162"/>
      <c r="O4036" s="162" t="s">
        <v>274</v>
      </c>
      <c r="P4036" s="162"/>
      <c r="Q4036" s="162"/>
      <c r="R4036" s="162"/>
    </row>
    <row r="4037" spans="1:18" x14ac:dyDescent="0.2">
      <c r="A4037" t="s">
        <v>288</v>
      </c>
      <c r="B4037">
        <v>1372846</v>
      </c>
      <c r="F4037" s="162" t="s">
        <v>274</v>
      </c>
      <c r="G4037" s="162"/>
      <c r="O4037" s="162" t="s">
        <v>274</v>
      </c>
      <c r="P4037" s="162"/>
      <c r="Q4037" s="162"/>
      <c r="R4037" s="162"/>
    </row>
    <row r="4038" spans="1:18" x14ac:dyDescent="0.2">
      <c r="A4038" t="s">
        <v>289</v>
      </c>
      <c r="B4038">
        <v>358610</v>
      </c>
      <c r="F4038" s="162" t="s">
        <v>274</v>
      </c>
      <c r="G4038" s="162"/>
      <c r="O4038" s="162" t="s">
        <v>274</v>
      </c>
      <c r="P4038" s="162"/>
      <c r="Q4038" s="162"/>
      <c r="R4038" s="162"/>
    </row>
    <row r="4039" spans="1:18" x14ac:dyDescent="0.2">
      <c r="F4039" s="162" t="s">
        <v>274</v>
      </c>
      <c r="G4039" s="162"/>
      <c r="O4039" s="162" t="s">
        <v>274</v>
      </c>
      <c r="P4039" s="162"/>
      <c r="Q4039" s="162"/>
      <c r="R4039" s="162"/>
    </row>
    <row r="4040" spans="1:18" x14ac:dyDescent="0.2">
      <c r="A4040" t="s">
        <v>290</v>
      </c>
      <c r="F4040" s="162" t="s">
        <v>274</v>
      </c>
      <c r="G4040" s="162"/>
      <c r="O4040" s="162" t="s">
        <v>274</v>
      </c>
      <c r="P4040" s="162"/>
      <c r="Q4040" s="162"/>
      <c r="R4040" s="162"/>
    </row>
    <row r="4041" spans="1:18" x14ac:dyDescent="0.2">
      <c r="A4041" t="s">
        <v>291</v>
      </c>
      <c r="B4041">
        <v>400</v>
      </c>
      <c r="F4041" s="162" t="s">
        <v>274</v>
      </c>
      <c r="G4041" s="162"/>
      <c r="O4041" s="162" t="s">
        <v>274</v>
      </c>
      <c r="P4041" s="162"/>
      <c r="Q4041" s="162"/>
      <c r="R4041" s="162"/>
    </row>
    <row r="4042" spans="1:18" x14ac:dyDescent="0.2">
      <c r="A4042" t="s">
        <v>292</v>
      </c>
      <c r="B4042">
        <v>0</v>
      </c>
      <c r="F4042" s="162" t="s">
        <v>274</v>
      </c>
      <c r="G4042" s="162"/>
      <c r="O4042" s="162" t="s">
        <v>274</v>
      </c>
      <c r="P4042" s="162"/>
      <c r="Q4042" s="162"/>
      <c r="R4042" s="162"/>
    </row>
    <row r="4043" spans="1:18" x14ac:dyDescent="0.2">
      <c r="A4043" t="s">
        <v>293</v>
      </c>
      <c r="B4043">
        <v>116196</v>
      </c>
      <c r="F4043" s="162" t="s">
        <v>274</v>
      </c>
      <c r="G4043" s="162"/>
      <c r="O4043" s="162" t="s">
        <v>274</v>
      </c>
      <c r="P4043" s="162"/>
      <c r="Q4043" s="162"/>
      <c r="R4043" s="162"/>
    </row>
    <row r="4044" spans="1:18" x14ac:dyDescent="0.2">
      <c r="A4044" t="s">
        <v>294</v>
      </c>
      <c r="B4044">
        <v>0</v>
      </c>
      <c r="F4044" s="162" t="s">
        <v>274</v>
      </c>
      <c r="G4044" s="162"/>
      <c r="O4044" s="162" t="s">
        <v>274</v>
      </c>
      <c r="P4044" s="162"/>
      <c r="Q4044" s="162"/>
      <c r="R4044" s="162"/>
    </row>
    <row r="4045" spans="1:18" x14ac:dyDescent="0.2">
      <c r="A4045" t="s">
        <v>295</v>
      </c>
      <c r="B4045">
        <v>0</v>
      </c>
      <c r="F4045" s="162" t="s">
        <v>274</v>
      </c>
      <c r="G4045" s="162"/>
      <c r="O4045" s="162" t="s">
        <v>274</v>
      </c>
      <c r="P4045" s="162"/>
      <c r="Q4045" s="162"/>
      <c r="R4045" s="162"/>
    </row>
    <row r="4046" spans="1:18" x14ac:dyDescent="0.2">
      <c r="A4046" t="s">
        <v>296</v>
      </c>
      <c r="B4046">
        <v>0.99790000000000001</v>
      </c>
      <c r="F4046" s="162" t="s">
        <v>274</v>
      </c>
      <c r="G4046" s="162"/>
      <c r="O4046" s="162" t="s">
        <v>274</v>
      </c>
      <c r="P4046" s="162"/>
      <c r="Q4046" s="162"/>
      <c r="R4046" s="162"/>
    </row>
    <row r="4047" spans="1:18" x14ac:dyDescent="0.2">
      <c r="F4047" s="162" t="s">
        <v>274</v>
      </c>
      <c r="G4047" s="162"/>
      <c r="O4047" s="162" t="s">
        <v>274</v>
      </c>
      <c r="P4047" s="162"/>
      <c r="Q4047" s="162"/>
      <c r="R4047" s="162"/>
    </row>
    <row r="4048" spans="1:18" x14ac:dyDescent="0.2">
      <c r="A4048" t="s">
        <v>282</v>
      </c>
      <c r="B4048" t="s">
        <v>262</v>
      </c>
      <c r="C4048" t="s">
        <v>283</v>
      </c>
      <c r="F4048" s="162" t="s">
        <v>274</v>
      </c>
      <c r="G4048" s="162" t="str">
        <f t="shared" ref="G4048" si="2021">B4048</f>
        <v>prob_200_9.txt</v>
      </c>
      <c r="H4048">
        <f t="shared" ref="H4048" si="2022">B4049</f>
        <v>10650</v>
      </c>
      <c r="I4048">
        <f t="shared" ref="I4048" si="2023">B4050</f>
        <v>10000</v>
      </c>
      <c r="J4048">
        <f t="shared" ref="J4048" si="2024">B4051</f>
        <v>9910</v>
      </c>
      <c r="K4048">
        <f t="shared" ref="K4048:L4048" si="2025">B4052</f>
        <v>9920</v>
      </c>
      <c r="L4048">
        <f t="shared" si="2025"/>
        <v>9910</v>
      </c>
      <c r="O4048" s="162" t="s">
        <v>274</v>
      </c>
      <c r="P4048" s="162"/>
      <c r="Q4048" s="162"/>
      <c r="R4048" s="162"/>
    </row>
    <row r="4049" spans="1:18" x14ac:dyDescent="0.2">
      <c r="A4049" t="s">
        <v>215</v>
      </c>
      <c r="B4049">
        <v>10650</v>
      </c>
      <c r="C4049" t="s">
        <v>284</v>
      </c>
      <c r="D4049">
        <v>0.10299999999999999</v>
      </c>
      <c r="F4049" s="162" t="s">
        <v>274</v>
      </c>
      <c r="G4049" s="162"/>
      <c r="O4049" s="162" t="s">
        <v>274</v>
      </c>
      <c r="P4049" s="162"/>
      <c r="Q4049" s="162"/>
      <c r="R4049" s="162"/>
    </row>
    <row r="4050" spans="1:18" x14ac:dyDescent="0.2">
      <c r="A4050" t="s">
        <v>216</v>
      </c>
      <c r="B4050">
        <v>10000</v>
      </c>
      <c r="C4050" t="s">
        <v>284</v>
      </c>
      <c r="D4050">
        <v>3.4000000000000002E-2</v>
      </c>
      <c r="F4050" s="162" t="s">
        <v>274</v>
      </c>
      <c r="G4050" s="162"/>
      <c r="O4050" s="162" t="s">
        <v>274</v>
      </c>
      <c r="P4050" s="162"/>
      <c r="R4050" s="162"/>
    </row>
    <row r="4051" spans="1:18" x14ac:dyDescent="0.2">
      <c r="A4051" t="s">
        <v>285</v>
      </c>
      <c r="B4051">
        <v>9910</v>
      </c>
      <c r="F4051" s="162" t="s">
        <v>274</v>
      </c>
      <c r="G4051" s="162"/>
      <c r="O4051" s="162" t="s">
        <v>274</v>
      </c>
      <c r="P4051" s="162"/>
      <c r="Q4051" s="162"/>
      <c r="R4051" s="162"/>
    </row>
    <row r="4052" spans="1:18" x14ac:dyDescent="0.2">
      <c r="A4052" t="s">
        <v>286</v>
      </c>
      <c r="B4052">
        <v>9920</v>
      </c>
      <c r="C4052">
        <v>9910</v>
      </c>
      <c r="F4052" s="162" t="s">
        <v>274</v>
      </c>
      <c r="G4052" s="162"/>
      <c r="O4052" s="162" t="s">
        <v>274</v>
      </c>
      <c r="P4052" s="162"/>
      <c r="Q4052" s="162"/>
      <c r="R4052" s="162"/>
    </row>
    <row r="4053" spans="1:18" x14ac:dyDescent="0.2">
      <c r="A4053" t="s">
        <v>287</v>
      </c>
      <c r="B4053">
        <v>150182.076</v>
      </c>
      <c r="F4053" s="162" t="s">
        <v>274</v>
      </c>
      <c r="G4053" s="162"/>
      <c r="O4053" s="162" t="s">
        <v>274</v>
      </c>
      <c r="P4053" s="162"/>
      <c r="Q4053" s="162"/>
      <c r="R4053" s="162"/>
    </row>
    <row r="4054" spans="1:18" x14ac:dyDescent="0.2">
      <c r="A4054" t="s">
        <v>288</v>
      </c>
      <c r="B4054">
        <v>1267418</v>
      </c>
      <c r="F4054" s="162" t="s">
        <v>274</v>
      </c>
      <c r="G4054" s="162"/>
      <c r="O4054" s="162" t="s">
        <v>274</v>
      </c>
      <c r="P4054" s="162"/>
      <c r="Q4054" s="162"/>
      <c r="R4054" s="162"/>
    </row>
    <row r="4055" spans="1:18" x14ac:dyDescent="0.2">
      <c r="A4055" t="s">
        <v>289</v>
      </c>
      <c r="B4055">
        <v>334132</v>
      </c>
      <c r="F4055" s="162" t="s">
        <v>274</v>
      </c>
      <c r="G4055" s="162"/>
      <c r="O4055" s="162" t="s">
        <v>274</v>
      </c>
      <c r="P4055" s="162"/>
      <c r="Q4055" s="162"/>
      <c r="R4055" s="162"/>
    </row>
    <row r="4056" spans="1:18" x14ac:dyDescent="0.2">
      <c r="F4056" s="162" t="s">
        <v>274</v>
      </c>
      <c r="G4056" s="162"/>
      <c r="O4056" s="162" t="s">
        <v>274</v>
      </c>
      <c r="P4056" s="162"/>
      <c r="Q4056" s="162"/>
      <c r="R4056" s="162"/>
    </row>
    <row r="4057" spans="1:18" x14ac:dyDescent="0.2">
      <c r="A4057" t="s">
        <v>290</v>
      </c>
      <c r="F4057" s="162" t="s">
        <v>274</v>
      </c>
      <c r="G4057" s="162"/>
      <c r="O4057" s="162" t="s">
        <v>274</v>
      </c>
      <c r="P4057" s="162"/>
      <c r="Q4057" s="162"/>
      <c r="R4057" s="162"/>
    </row>
    <row r="4058" spans="1:18" x14ac:dyDescent="0.2">
      <c r="A4058" t="s">
        <v>291</v>
      </c>
      <c r="B4058">
        <v>378</v>
      </c>
      <c r="F4058" s="162" t="s">
        <v>274</v>
      </c>
      <c r="G4058" s="162"/>
      <c r="O4058" s="162" t="s">
        <v>274</v>
      </c>
      <c r="P4058" s="162"/>
      <c r="Q4058" s="162"/>
      <c r="R4058" s="162"/>
    </row>
    <row r="4059" spans="1:18" x14ac:dyDescent="0.2">
      <c r="A4059" t="s">
        <v>292</v>
      </c>
      <c r="B4059">
        <v>0</v>
      </c>
      <c r="F4059" s="162" t="s">
        <v>274</v>
      </c>
      <c r="G4059" s="162"/>
      <c r="O4059" s="162" t="s">
        <v>274</v>
      </c>
      <c r="P4059" s="162"/>
      <c r="Q4059" s="162"/>
      <c r="R4059" s="162"/>
    </row>
    <row r="4060" spans="1:18" x14ac:dyDescent="0.2">
      <c r="A4060" t="s">
        <v>293</v>
      </c>
      <c r="B4060">
        <v>22179</v>
      </c>
      <c r="F4060" s="162" t="s">
        <v>274</v>
      </c>
      <c r="G4060" s="162"/>
      <c r="O4060" s="162" t="s">
        <v>274</v>
      </c>
      <c r="P4060" s="162"/>
      <c r="Q4060" s="162"/>
      <c r="R4060" s="162"/>
    </row>
    <row r="4061" spans="1:18" x14ac:dyDescent="0.2">
      <c r="A4061" t="s">
        <v>294</v>
      </c>
      <c r="B4061">
        <v>0</v>
      </c>
      <c r="F4061" s="162" t="s">
        <v>274</v>
      </c>
      <c r="G4061" s="162"/>
      <c r="O4061" s="162" t="s">
        <v>274</v>
      </c>
      <c r="P4061" s="162"/>
      <c r="Q4061" s="162"/>
      <c r="R4061" s="162"/>
    </row>
    <row r="4062" spans="1:18" x14ac:dyDescent="0.2">
      <c r="A4062" t="s">
        <v>295</v>
      </c>
      <c r="B4062">
        <v>0</v>
      </c>
      <c r="F4062" s="162" t="s">
        <v>274</v>
      </c>
      <c r="G4062" s="162"/>
      <c r="O4062" s="162" t="s">
        <v>274</v>
      </c>
      <c r="P4062" s="162"/>
      <c r="Q4062" s="162"/>
      <c r="R4062" s="162"/>
    </row>
    <row r="4063" spans="1:18" x14ac:dyDescent="0.2">
      <c r="A4063" t="s">
        <v>296</v>
      </c>
      <c r="B4063">
        <v>0.99760000000000004</v>
      </c>
      <c r="F4063" s="162" t="s">
        <v>274</v>
      </c>
      <c r="G4063" s="162"/>
      <c r="O4063" s="162" t="s">
        <v>274</v>
      </c>
      <c r="P4063" s="162"/>
      <c r="Q4063" s="162"/>
      <c r="R4063" s="162"/>
    </row>
    <row r="4064" spans="1:18" x14ac:dyDescent="0.2">
      <c r="F4064" s="162" t="s">
        <v>274</v>
      </c>
      <c r="G4064" s="162"/>
      <c r="O4064" s="162" t="s">
        <v>274</v>
      </c>
      <c r="P4064" s="162"/>
      <c r="Q4064" s="162"/>
      <c r="R4064" s="162"/>
    </row>
    <row r="4065" spans="1:18" x14ac:dyDescent="0.2">
      <c r="A4065" t="s">
        <v>282</v>
      </c>
      <c r="B4065" t="s">
        <v>263</v>
      </c>
      <c r="C4065" t="s">
        <v>283</v>
      </c>
      <c r="F4065" s="162" t="s">
        <v>274</v>
      </c>
      <c r="G4065" s="162" t="str">
        <f t="shared" ref="G4065" si="2026">B4065</f>
        <v>prob_200_10.txt</v>
      </c>
      <c r="H4065">
        <f t="shared" ref="H4065" si="2027">B4066</f>
        <v>10940</v>
      </c>
      <c r="I4065">
        <f t="shared" ref="I4065" si="2028">B4067</f>
        <v>10400</v>
      </c>
      <c r="J4065">
        <f t="shared" ref="J4065" si="2029">B4068</f>
        <v>10220</v>
      </c>
      <c r="K4065">
        <f t="shared" ref="K4065:L4065" si="2030">B4069</f>
        <v>10240</v>
      </c>
      <c r="L4065">
        <f t="shared" si="2030"/>
        <v>10220</v>
      </c>
      <c r="O4065" s="162" t="s">
        <v>274</v>
      </c>
      <c r="P4065" s="162"/>
      <c r="Q4065" s="162"/>
      <c r="R4065" s="162"/>
    </row>
    <row r="4066" spans="1:18" x14ac:dyDescent="0.2">
      <c r="A4066" t="s">
        <v>215</v>
      </c>
      <c r="B4066">
        <v>10940</v>
      </c>
      <c r="C4066" t="s">
        <v>284</v>
      </c>
      <c r="D4066">
        <v>0.60799999999999998</v>
      </c>
      <c r="F4066" s="162" t="s">
        <v>274</v>
      </c>
      <c r="G4066" s="162"/>
      <c r="O4066" s="162" t="s">
        <v>274</v>
      </c>
      <c r="P4066" s="162"/>
      <c r="R4066" s="162"/>
    </row>
    <row r="4067" spans="1:18" x14ac:dyDescent="0.2">
      <c r="A4067" t="s">
        <v>216</v>
      </c>
      <c r="B4067">
        <v>10400</v>
      </c>
      <c r="C4067" t="s">
        <v>284</v>
      </c>
      <c r="D4067">
        <v>0.248</v>
      </c>
      <c r="F4067" s="162" t="s">
        <v>274</v>
      </c>
      <c r="G4067" s="162"/>
      <c r="O4067" s="162" t="s">
        <v>274</v>
      </c>
      <c r="P4067" s="162"/>
      <c r="Q4067" s="162"/>
      <c r="R4067" s="162"/>
    </row>
    <row r="4068" spans="1:18" x14ac:dyDescent="0.2">
      <c r="A4068" t="s">
        <v>285</v>
      </c>
      <c r="B4068">
        <v>10220</v>
      </c>
      <c r="F4068" s="162" t="s">
        <v>274</v>
      </c>
      <c r="G4068" s="162"/>
      <c r="O4068" s="162" t="s">
        <v>274</v>
      </c>
      <c r="P4068" s="162"/>
      <c r="Q4068" s="162"/>
      <c r="R4068" s="162"/>
    </row>
    <row r="4069" spans="1:18" x14ac:dyDescent="0.2">
      <c r="A4069" t="s">
        <v>286</v>
      </c>
      <c r="B4069">
        <v>10240</v>
      </c>
      <c r="C4069">
        <v>10220</v>
      </c>
      <c r="F4069" s="162" t="s">
        <v>274</v>
      </c>
      <c r="G4069" s="162"/>
      <c r="O4069" s="162" t="s">
        <v>274</v>
      </c>
      <c r="P4069" s="162"/>
      <c r="Q4069" s="162"/>
      <c r="R4069" s="162"/>
    </row>
    <row r="4070" spans="1:18" x14ac:dyDescent="0.2">
      <c r="A4070" t="s">
        <v>287</v>
      </c>
      <c r="B4070">
        <v>150279.68900000001</v>
      </c>
      <c r="F4070" s="162" t="s">
        <v>274</v>
      </c>
      <c r="G4070" s="162"/>
      <c r="O4070" s="162" t="s">
        <v>274</v>
      </c>
      <c r="P4070" s="162"/>
      <c r="Q4070" s="162"/>
      <c r="R4070" s="162"/>
    </row>
    <row r="4071" spans="1:18" x14ac:dyDescent="0.2">
      <c r="A4071" t="s">
        <v>288</v>
      </c>
      <c r="B4071">
        <v>1059400</v>
      </c>
      <c r="F4071" s="162" t="s">
        <v>274</v>
      </c>
      <c r="G4071" s="162"/>
      <c r="O4071" s="162" t="s">
        <v>274</v>
      </c>
      <c r="P4071" s="162"/>
      <c r="Q4071" s="162"/>
      <c r="R4071" s="162"/>
    </row>
    <row r="4072" spans="1:18" x14ac:dyDescent="0.2">
      <c r="A4072" t="s">
        <v>289</v>
      </c>
      <c r="B4072">
        <v>285489</v>
      </c>
      <c r="F4072" s="162" t="s">
        <v>274</v>
      </c>
      <c r="G4072" s="162"/>
      <c r="O4072" s="162" t="s">
        <v>274</v>
      </c>
      <c r="P4072" s="162"/>
      <c r="Q4072" s="162"/>
      <c r="R4072" s="162"/>
    </row>
    <row r="4073" spans="1:18" x14ac:dyDescent="0.2">
      <c r="F4073" s="162" t="s">
        <v>274</v>
      </c>
      <c r="G4073" s="162"/>
      <c r="O4073" s="162" t="s">
        <v>274</v>
      </c>
      <c r="P4073" s="162"/>
      <c r="Q4073" s="162"/>
      <c r="R4073" s="162"/>
    </row>
    <row r="4074" spans="1:18" x14ac:dyDescent="0.2">
      <c r="A4074" t="s">
        <v>290</v>
      </c>
      <c r="F4074" s="162" t="s">
        <v>274</v>
      </c>
      <c r="G4074" s="162"/>
      <c r="O4074" s="162" t="s">
        <v>274</v>
      </c>
      <c r="P4074" s="162"/>
      <c r="Q4074" s="162"/>
      <c r="R4074" s="162"/>
    </row>
    <row r="4075" spans="1:18" x14ac:dyDescent="0.2">
      <c r="A4075" t="s">
        <v>291</v>
      </c>
      <c r="B4075">
        <v>368</v>
      </c>
      <c r="F4075" s="162" t="s">
        <v>274</v>
      </c>
      <c r="G4075" s="162"/>
      <c r="O4075" s="162" t="s">
        <v>274</v>
      </c>
      <c r="P4075" s="162"/>
      <c r="Q4075" s="162"/>
      <c r="R4075" s="162"/>
    </row>
    <row r="4076" spans="1:18" x14ac:dyDescent="0.2">
      <c r="A4076" t="s">
        <v>292</v>
      </c>
      <c r="B4076">
        <v>0</v>
      </c>
      <c r="F4076" s="162" t="s">
        <v>274</v>
      </c>
      <c r="G4076" s="162"/>
      <c r="O4076" s="162" t="s">
        <v>274</v>
      </c>
      <c r="P4076" s="162"/>
      <c r="Q4076" s="162"/>
      <c r="R4076" s="162"/>
    </row>
    <row r="4077" spans="1:18" x14ac:dyDescent="0.2">
      <c r="A4077" t="s">
        <v>293</v>
      </c>
      <c r="B4077">
        <v>7323</v>
      </c>
      <c r="F4077" s="162" t="s">
        <v>274</v>
      </c>
      <c r="G4077" s="162"/>
      <c r="O4077" s="162" t="s">
        <v>274</v>
      </c>
      <c r="P4077" s="162"/>
      <c r="Q4077" s="162"/>
      <c r="R4077" s="162"/>
    </row>
    <row r="4078" spans="1:18" x14ac:dyDescent="0.2">
      <c r="A4078" t="s">
        <v>294</v>
      </c>
      <c r="B4078">
        <v>0</v>
      </c>
      <c r="F4078" s="162" t="s">
        <v>274</v>
      </c>
      <c r="G4078" s="162"/>
      <c r="O4078" s="162" t="s">
        <v>274</v>
      </c>
      <c r="P4078" s="162"/>
      <c r="Q4078" s="162"/>
      <c r="R4078" s="162"/>
    </row>
    <row r="4079" spans="1:18" x14ac:dyDescent="0.2">
      <c r="A4079" t="s">
        <v>295</v>
      </c>
      <c r="B4079">
        <v>0</v>
      </c>
      <c r="F4079" s="162" t="s">
        <v>274</v>
      </c>
      <c r="G4079" s="162"/>
      <c r="O4079" s="162" t="s">
        <v>274</v>
      </c>
      <c r="P4079" s="162"/>
      <c r="Q4079" s="162"/>
      <c r="R4079" s="162"/>
    </row>
    <row r="4080" spans="1:18" x14ac:dyDescent="0.2">
      <c r="A4080" t="s">
        <v>296</v>
      </c>
      <c r="B4080">
        <v>0.99750000000000005</v>
      </c>
      <c r="F4080" s="162" t="s">
        <v>274</v>
      </c>
      <c r="G4080" s="162"/>
      <c r="O4080" s="162" t="s">
        <v>274</v>
      </c>
      <c r="P4080" s="162"/>
      <c r="Q4080" s="162"/>
      <c r="R4080" s="162"/>
    </row>
    <row r="4081" spans="1:18" x14ac:dyDescent="0.2">
      <c r="F4081" s="162" t="s">
        <v>274</v>
      </c>
      <c r="G4081" s="162"/>
      <c r="O4081" s="162" t="s">
        <v>274</v>
      </c>
      <c r="P4081" s="162"/>
      <c r="Q4081" s="162"/>
      <c r="R4081" s="162"/>
    </row>
    <row r="4082" spans="1:18" x14ac:dyDescent="0.2">
      <c r="A4082" t="s">
        <v>282</v>
      </c>
      <c r="B4082" t="s">
        <v>264</v>
      </c>
      <c r="C4082" t="s">
        <v>283</v>
      </c>
      <c r="F4082" s="162" t="s">
        <v>274</v>
      </c>
      <c r="G4082" s="162" t="str">
        <f t="shared" ref="G4082" si="2031">B4082</f>
        <v>prob_500_1.txt</v>
      </c>
      <c r="H4082">
        <f t="shared" ref="H4082" si="2032">B4083</f>
        <v>27020</v>
      </c>
      <c r="I4082">
        <f t="shared" ref="I4082" si="2033">B4084</f>
        <v>25500</v>
      </c>
      <c r="J4082">
        <f t="shared" ref="J4082" si="2034">B4085</f>
        <v>25020</v>
      </c>
      <c r="K4082">
        <f t="shared" ref="K4082:L4082" si="2035">B4086</f>
        <v>25020</v>
      </c>
      <c r="L4082">
        <f t="shared" si="2035"/>
        <v>25020</v>
      </c>
      <c r="O4082" s="162" t="s">
        <v>274</v>
      </c>
      <c r="P4082" s="162"/>
      <c r="R4082" s="162"/>
    </row>
    <row r="4083" spans="1:18" x14ac:dyDescent="0.2">
      <c r="A4083" t="s">
        <v>215</v>
      </c>
      <c r="B4083">
        <v>27020</v>
      </c>
      <c r="C4083" t="s">
        <v>284</v>
      </c>
      <c r="D4083">
        <v>0.502</v>
      </c>
      <c r="F4083" s="162" t="s">
        <v>274</v>
      </c>
      <c r="G4083" s="162"/>
      <c r="O4083" s="162" t="s">
        <v>274</v>
      </c>
      <c r="P4083" s="162"/>
      <c r="Q4083" s="162"/>
      <c r="R4083" s="162"/>
    </row>
    <row r="4084" spans="1:18" x14ac:dyDescent="0.2">
      <c r="A4084" t="s">
        <v>216</v>
      </c>
      <c r="B4084">
        <v>25500</v>
      </c>
      <c r="C4084" t="s">
        <v>284</v>
      </c>
      <c r="D4084">
        <v>0.22800000000000001</v>
      </c>
      <c r="F4084" s="162" t="s">
        <v>274</v>
      </c>
      <c r="G4084" s="162"/>
      <c r="O4084" s="162" t="s">
        <v>274</v>
      </c>
      <c r="P4084" s="162"/>
      <c r="Q4084" s="162"/>
      <c r="R4084" s="162"/>
    </row>
    <row r="4085" spans="1:18" x14ac:dyDescent="0.2">
      <c r="A4085" t="s">
        <v>285</v>
      </c>
      <c r="B4085">
        <v>25020</v>
      </c>
      <c r="F4085" s="162" t="s">
        <v>274</v>
      </c>
      <c r="G4085" s="162"/>
      <c r="O4085" s="162" t="s">
        <v>274</v>
      </c>
      <c r="P4085" s="162"/>
      <c r="Q4085" s="162"/>
      <c r="R4085" s="162"/>
    </row>
    <row r="4086" spans="1:18" x14ac:dyDescent="0.2">
      <c r="A4086" t="s">
        <v>286</v>
      </c>
      <c r="B4086">
        <v>25020</v>
      </c>
      <c r="C4086">
        <v>25020</v>
      </c>
      <c r="F4086" s="162" t="s">
        <v>274</v>
      </c>
      <c r="G4086" s="162"/>
      <c r="O4086" s="162" t="s">
        <v>274</v>
      </c>
      <c r="P4086" s="162"/>
      <c r="Q4086" s="162"/>
      <c r="R4086" s="162"/>
    </row>
    <row r="4087" spans="1:18" x14ac:dyDescent="0.2">
      <c r="A4087" t="s">
        <v>287</v>
      </c>
      <c r="B4087">
        <v>10207.373</v>
      </c>
      <c r="F4087" s="162" t="s">
        <v>274</v>
      </c>
      <c r="G4087" s="162"/>
      <c r="O4087" s="162" t="s">
        <v>274</v>
      </c>
      <c r="P4087" s="162"/>
      <c r="Q4087" s="162"/>
      <c r="R4087" s="162"/>
    </row>
    <row r="4088" spans="1:18" x14ac:dyDescent="0.2">
      <c r="A4088" t="s">
        <v>288</v>
      </c>
      <c r="B4088">
        <v>31512</v>
      </c>
      <c r="F4088" s="162" t="s">
        <v>274</v>
      </c>
      <c r="G4088" s="162"/>
      <c r="O4088" s="162" t="s">
        <v>274</v>
      </c>
      <c r="P4088" s="162"/>
      <c r="Q4088" s="162"/>
      <c r="R4088" s="162"/>
    </row>
    <row r="4089" spans="1:18" x14ac:dyDescent="0.2">
      <c r="A4089" t="s">
        <v>289</v>
      </c>
      <c r="B4089">
        <v>6991</v>
      </c>
      <c r="F4089" s="162" t="s">
        <v>274</v>
      </c>
      <c r="G4089" s="162"/>
      <c r="O4089" s="162" t="s">
        <v>274</v>
      </c>
      <c r="P4089" s="162"/>
      <c r="Q4089" s="162"/>
      <c r="R4089" s="162"/>
    </row>
    <row r="4090" spans="1:18" x14ac:dyDescent="0.2">
      <c r="F4090" s="162" t="s">
        <v>274</v>
      </c>
      <c r="G4090" s="162"/>
      <c r="O4090" s="162" t="s">
        <v>274</v>
      </c>
      <c r="P4090" s="162"/>
      <c r="Q4090" s="162"/>
      <c r="R4090" s="162"/>
    </row>
    <row r="4091" spans="1:18" x14ac:dyDescent="0.2">
      <c r="A4091" t="s">
        <v>290</v>
      </c>
      <c r="F4091" s="162" t="s">
        <v>274</v>
      </c>
      <c r="G4091" s="162"/>
      <c r="O4091" s="162" t="s">
        <v>274</v>
      </c>
      <c r="P4091" s="162"/>
      <c r="Q4091" s="162"/>
      <c r="R4091" s="162"/>
    </row>
    <row r="4092" spans="1:18" x14ac:dyDescent="0.2">
      <c r="A4092" t="s">
        <v>291</v>
      </c>
      <c r="B4092">
        <v>208</v>
      </c>
      <c r="F4092" s="162" t="s">
        <v>274</v>
      </c>
      <c r="G4092" s="162"/>
      <c r="O4092" s="162" t="s">
        <v>274</v>
      </c>
      <c r="P4092" s="162"/>
      <c r="Q4092" s="162"/>
      <c r="R4092" s="162"/>
    </row>
    <row r="4093" spans="1:18" x14ac:dyDescent="0.2">
      <c r="A4093" t="s">
        <v>292</v>
      </c>
      <c r="B4093">
        <v>0</v>
      </c>
      <c r="F4093" s="162" t="s">
        <v>274</v>
      </c>
      <c r="G4093" s="162"/>
      <c r="O4093" s="162" t="s">
        <v>274</v>
      </c>
      <c r="P4093" s="162"/>
      <c r="Q4093" s="162"/>
      <c r="R4093" s="162"/>
    </row>
    <row r="4094" spans="1:18" x14ac:dyDescent="0.2">
      <c r="A4094" t="s">
        <v>293</v>
      </c>
      <c r="B4094">
        <v>2170</v>
      </c>
      <c r="F4094" s="162" t="s">
        <v>274</v>
      </c>
      <c r="G4094" s="162"/>
      <c r="O4094" s="162" t="s">
        <v>274</v>
      </c>
      <c r="P4094" s="162"/>
      <c r="Q4094" s="162"/>
      <c r="R4094" s="162"/>
    </row>
    <row r="4095" spans="1:18" x14ac:dyDescent="0.2">
      <c r="A4095" t="s">
        <v>294</v>
      </c>
      <c r="B4095">
        <v>0</v>
      </c>
      <c r="F4095" s="162" t="s">
        <v>274</v>
      </c>
      <c r="G4095" s="162"/>
      <c r="O4095" s="162" t="s">
        <v>274</v>
      </c>
      <c r="P4095" s="162"/>
      <c r="Q4095" s="162"/>
      <c r="R4095" s="162"/>
    </row>
    <row r="4096" spans="1:18" x14ac:dyDescent="0.2">
      <c r="A4096" t="s">
        <v>295</v>
      </c>
      <c r="B4096">
        <v>0</v>
      </c>
      <c r="F4096" s="162" t="s">
        <v>274</v>
      </c>
      <c r="G4096" s="162"/>
      <c r="O4096" s="162" t="s">
        <v>274</v>
      </c>
      <c r="P4096" s="162"/>
      <c r="Q4096" s="162"/>
      <c r="R4096" s="162"/>
    </row>
    <row r="4097" spans="1:18" x14ac:dyDescent="0.2">
      <c r="A4097" t="s">
        <v>296</v>
      </c>
      <c r="B4097">
        <v>0.999</v>
      </c>
      <c r="F4097" s="162" t="s">
        <v>274</v>
      </c>
      <c r="G4097" s="162"/>
      <c r="O4097" s="162" t="s">
        <v>274</v>
      </c>
      <c r="P4097" s="162"/>
      <c r="Q4097" s="162"/>
      <c r="R4097" s="162"/>
    </row>
    <row r="4098" spans="1:18" x14ac:dyDescent="0.2">
      <c r="F4098" s="162" t="s">
        <v>274</v>
      </c>
      <c r="G4098" s="162"/>
      <c r="O4098" s="162" t="s">
        <v>274</v>
      </c>
      <c r="P4098" s="162"/>
      <c r="R4098" s="162"/>
    </row>
    <row r="4099" spans="1:18" x14ac:dyDescent="0.2">
      <c r="A4099" t="s">
        <v>282</v>
      </c>
      <c r="B4099" t="s">
        <v>265</v>
      </c>
      <c r="C4099" t="s">
        <v>283</v>
      </c>
      <c r="F4099" s="162" t="s">
        <v>274</v>
      </c>
      <c r="G4099" s="162" t="str">
        <f t="shared" ref="G4099" si="2036">B4099</f>
        <v>prob_500_2.txt</v>
      </c>
      <c r="H4099">
        <f t="shared" ref="H4099" si="2037">B4100</f>
        <v>27920</v>
      </c>
      <c r="I4099">
        <f t="shared" ref="I4099" si="2038">B4101</f>
        <v>26100</v>
      </c>
      <c r="J4099">
        <f t="shared" ref="J4099" si="2039">B4102</f>
        <v>25730</v>
      </c>
      <c r="K4099">
        <f t="shared" ref="K4099:L4099" si="2040">B4103</f>
        <v>25730</v>
      </c>
      <c r="L4099">
        <f t="shared" si="2040"/>
        <v>25730</v>
      </c>
      <c r="O4099" s="162" t="s">
        <v>274</v>
      </c>
      <c r="P4099" s="162"/>
      <c r="Q4099" s="162"/>
      <c r="R4099" s="162"/>
    </row>
    <row r="4100" spans="1:18" x14ac:dyDescent="0.2">
      <c r="A4100" t="s">
        <v>215</v>
      </c>
      <c r="B4100">
        <v>27920</v>
      </c>
      <c r="C4100" t="s">
        <v>284</v>
      </c>
      <c r="D4100">
        <v>0.77400000000000002</v>
      </c>
      <c r="F4100" s="162" t="s">
        <v>274</v>
      </c>
      <c r="G4100" s="162"/>
      <c r="O4100" s="162" t="s">
        <v>274</v>
      </c>
      <c r="P4100" s="162"/>
      <c r="Q4100" s="162"/>
      <c r="R4100" s="162"/>
    </row>
    <row r="4101" spans="1:18" x14ac:dyDescent="0.2">
      <c r="A4101" t="s">
        <v>216</v>
      </c>
      <c r="B4101">
        <v>26100</v>
      </c>
      <c r="C4101" t="s">
        <v>284</v>
      </c>
      <c r="D4101">
        <v>9.0999999999999998E-2</v>
      </c>
      <c r="F4101" s="162" t="s">
        <v>274</v>
      </c>
      <c r="G4101" s="162"/>
      <c r="O4101" s="162" t="s">
        <v>274</v>
      </c>
      <c r="P4101" s="162"/>
      <c r="Q4101" s="162"/>
      <c r="R4101" s="162"/>
    </row>
    <row r="4102" spans="1:18" x14ac:dyDescent="0.2">
      <c r="A4102" t="s">
        <v>285</v>
      </c>
      <c r="B4102">
        <v>25730</v>
      </c>
      <c r="F4102" s="162" t="s">
        <v>274</v>
      </c>
      <c r="G4102" s="162"/>
      <c r="O4102" s="162" t="s">
        <v>274</v>
      </c>
      <c r="P4102" s="162"/>
      <c r="Q4102" s="162"/>
      <c r="R4102" s="162"/>
    </row>
    <row r="4103" spans="1:18" x14ac:dyDescent="0.2">
      <c r="A4103" t="s">
        <v>286</v>
      </c>
      <c r="B4103">
        <v>25730</v>
      </c>
      <c r="C4103">
        <v>25730</v>
      </c>
      <c r="F4103" s="162" t="s">
        <v>274</v>
      </c>
      <c r="G4103" s="162"/>
      <c r="O4103" s="162" t="s">
        <v>274</v>
      </c>
      <c r="P4103" s="162"/>
      <c r="Q4103" s="162"/>
      <c r="R4103" s="162"/>
    </row>
    <row r="4104" spans="1:18" x14ac:dyDescent="0.2">
      <c r="A4104" t="s">
        <v>287</v>
      </c>
      <c r="B4104">
        <v>10139.201999999999</v>
      </c>
      <c r="F4104" s="162" t="s">
        <v>274</v>
      </c>
      <c r="G4104" s="162"/>
      <c r="O4104" s="162" t="s">
        <v>274</v>
      </c>
      <c r="P4104" s="162"/>
      <c r="Q4104" s="162"/>
      <c r="R4104" s="162"/>
    </row>
    <row r="4105" spans="1:18" x14ac:dyDescent="0.2">
      <c r="A4105" t="s">
        <v>288</v>
      </c>
      <c r="B4105">
        <v>29516</v>
      </c>
      <c r="F4105" s="162" t="s">
        <v>274</v>
      </c>
      <c r="G4105" s="162"/>
      <c r="O4105" s="162" t="s">
        <v>274</v>
      </c>
      <c r="P4105" s="162"/>
      <c r="Q4105" s="162"/>
      <c r="R4105" s="162"/>
    </row>
    <row r="4106" spans="1:18" x14ac:dyDescent="0.2">
      <c r="A4106" t="s">
        <v>289</v>
      </c>
      <c r="B4106">
        <v>6913</v>
      </c>
      <c r="F4106" s="162" t="s">
        <v>274</v>
      </c>
      <c r="G4106" s="162"/>
      <c r="O4106" s="162" t="s">
        <v>274</v>
      </c>
      <c r="P4106" s="162"/>
      <c r="Q4106" s="162"/>
      <c r="R4106" s="162"/>
    </row>
    <row r="4107" spans="1:18" x14ac:dyDescent="0.2">
      <c r="F4107" s="162" t="s">
        <v>274</v>
      </c>
      <c r="G4107" s="162"/>
      <c r="O4107" s="162" t="s">
        <v>274</v>
      </c>
      <c r="P4107" s="162"/>
      <c r="Q4107" s="162"/>
      <c r="R4107" s="162"/>
    </row>
    <row r="4108" spans="1:18" x14ac:dyDescent="0.2">
      <c r="A4108" t="s">
        <v>290</v>
      </c>
      <c r="F4108" s="162" t="s">
        <v>274</v>
      </c>
      <c r="G4108" s="162"/>
      <c r="O4108" s="162" t="s">
        <v>274</v>
      </c>
      <c r="P4108" s="162"/>
      <c r="Q4108" s="162"/>
      <c r="R4108" s="162"/>
    </row>
    <row r="4109" spans="1:18" x14ac:dyDescent="0.2">
      <c r="A4109" t="s">
        <v>291</v>
      </c>
      <c r="B4109">
        <v>142</v>
      </c>
      <c r="F4109" s="162" t="s">
        <v>274</v>
      </c>
      <c r="G4109" s="162"/>
      <c r="O4109" s="162" t="s">
        <v>274</v>
      </c>
      <c r="P4109" s="162"/>
      <c r="Q4109" s="162"/>
      <c r="R4109" s="162"/>
    </row>
    <row r="4110" spans="1:18" x14ac:dyDescent="0.2">
      <c r="A4110" t="s">
        <v>292</v>
      </c>
      <c r="B4110">
        <v>0</v>
      </c>
      <c r="F4110" s="162" t="s">
        <v>274</v>
      </c>
      <c r="G4110" s="162"/>
      <c r="O4110" s="162" t="s">
        <v>274</v>
      </c>
      <c r="P4110" s="162"/>
      <c r="Q4110" s="162"/>
      <c r="R4110" s="162"/>
    </row>
    <row r="4111" spans="1:18" x14ac:dyDescent="0.2">
      <c r="A4111" t="s">
        <v>293</v>
      </c>
      <c r="B4111">
        <v>2221</v>
      </c>
      <c r="F4111" s="162" t="s">
        <v>274</v>
      </c>
      <c r="G4111" s="162"/>
      <c r="O4111" s="162" t="s">
        <v>274</v>
      </c>
      <c r="P4111" s="162"/>
      <c r="Q4111" s="162"/>
      <c r="R4111" s="162"/>
    </row>
    <row r="4112" spans="1:18" x14ac:dyDescent="0.2">
      <c r="A4112" t="s">
        <v>294</v>
      </c>
      <c r="B4112">
        <v>0</v>
      </c>
      <c r="F4112" s="162" t="s">
        <v>274</v>
      </c>
      <c r="G4112" s="162"/>
      <c r="O4112" s="162" t="s">
        <v>274</v>
      </c>
      <c r="P4112" s="162"/>
      <c r="Q4112" s="162"/>
      <c r="R4112" s="162"/>
    </row>
    <row r="4113" spans="1:18" x14ac:dyDescent="0.2">
      <c r="A4113" t="s">
        <v>295</v>
      </c>
      <c r="B4113">
        <v>0</v>
      </c>
      <c r="F4113" s="162" t="s">
        <v>274</v>
      </c>
      <c r="G4113" s="162"/>
      <c r="O4113" s="162" t="s">
        <v>274</v>
      </c>
      <c r="P4113" s="162"/>
      <c r="Q4113" s="162"/>
      <c r="R4113" s="162"/>
    </row>
    <row r="4114" spans="1:18" x14ac:dyDescent="0.2">
      <c r="A4114" t="s">
        <v>296</v>
      </c>
      <c r="B4114">
        <v>0.99919999999999998</v>
      </c>
      <c r="F4114" s="162" t="s">
        <v>274</v>
      </c>
      <c r="G4114" s="162"/>
      <c r="O4114" s="162" t="s">
        <v>274</v>
      </c>
      <c r="P4114" s="162"/>
      <c r="R4114" s="162"/>
    </row>
    <row r="4115" spans="1:18" x14ac:dyDescent="0.2">
      <c r="F4115" s="162" t="s">
        <v>274</v>
      </c>
      <c r="G4115" s="162"/>
      <c r="O4115" s="162" t="s">
        <v>274</v>
      </c>
      <c r="P4115" s="162"/>
      <c r="Q4115" s="162"/>
      <c r="R4115" s="162"/>
    </row>
    <row r="4116" spans="1:18" x14ac:dyDescent="0.2">
      <c r="A4116" t="s">
        <v>282</v>
      </c>
      <c r="B4116" t="s">
        <v>266</v>
      </c>
      <c r="C4116" t="s">
        <v>283</v>
      </c>
      <c r="F4116" s="162" t="s">
        <v>274</v>
      </c>
      <c r="G4116" s="162" t="str">
        <f t="shared" ref="G4116" si="2041">B4116</f>
        <v>prob_500_3.txt</v>
      </c>
      <c r="H4116">
        <f t="shared" ref="H4116" si="2042">B4117</f>
        <v>25920</v>
      </c>
      <c r="I4116">
        <f t="shared" ref="I4116" si="2043">B4118</f>
        <v>24600</v>
      </c>
      <c r="J4116">
        <f t="shared" ref="J4116" si="2044">B4119</f>
        <v>24350</v>
      </c>
      <c r="K4116">
        <f t="shared" ref="K4116:L4116" si="2045">B4120</f>
        <v>24360</v>
      </c>
      <c r="L4116">
        <f t="shared" si="2045"/>
        <v>24350</v>
      </c>
      <c r="O4116" s="162" t="s">
        <v>274</v>
      </c>
      <c r="P4116" s="162"/>
      <c r="Q4116" s="162"/>
      <c r="R4116" s="162"/>
    </row>
    <row r="4117" spans="1:18" x14ac:dyDescent="0.2">
      <c r="A4117" t="s">
        <v>215</v>
      </c>
      <c r="B4117">
        <v>25920</v>
      </c>
      <c r="C4117" t="s">
        <v>284</v>
      </c>
      <c r="D4117">
        <v>0.98199999999999998</v>
      </c>
      <c r="F4117" s="162" t="s">
        <v>274</v>
      </c>
      <c r="G4117" s="162"/>
      <c r="O4117" s="162" t="s">
        <v>274</v>
      </c>
      <c r="P4117" s="162"/>
      <c r="Q4117" s="162"/>
      <c r="R4117" s="162"/>
    </row>
    <row r="4118" spans="1:18" x14ac:dyDescent="0.2">
      <c r="A4118" t="s">
        <v>216</v>
      </c>
      <c r="B4118">
        <v>24600</v>
      </c>
      <c r="C4118" t="s">
        <v>284</v>
      </c>
      <c r="D4118">
        <v>0.20599999999999999</v>
      </c>
      <c r="F4118" s="162" t="s">
        <v>274</v>
      </c>
      <c r="G4118" s="162"/>
      <c r="O4118" s="162" t="s">
        <v>274</v>
      </c>
      <c r="P4118" s="162"/>
      <c r="Q4118" s="162"/>
      <c r="R4118" s="162"/>
    </row>
    <row r="4119" spans="1:18" x14ac:dyDescent="0.2">
      <c r="A4119" t="s">
        <v>285</v>
      </c>
      <c r="B4119">
        <v>24350</v>
      </c>
      <c r="F4119" s="162" t="s">
        <v>274</v>
      </c>
      <c r="G4119" s="162"/>
      <c r="O4119" s="162" t="s">
        <v>274</v>
      </c>
      <c r="P4119" s="162"/>
      <c r="Q4119" s="162"/>
      <c r="R4119" s="162"/>
    </row>
    <row r="4120" spans="1:18" x14ac:dyDescent="0.2">
      <c r="A4120" t="s">
        <v>286</v>
      </c>
      <c r="B4120">
        <v>24360</v>
      </c>
      <c r="C4120">
        <v>24350</v>
      </c>
      <c r="F4120" s="162" t="s">
        <v>274</v>
      </c>
      <c r="G4120" s="162"/>
      <c r="O4120" s="162" t="s">
        <v>274</v>
      </c>
      <c r="P4120" s="162"/>
      <c r="Q4120" s="162"/>
      <c r="R4120" s="162"/>
    </row>
    <row r="4121" spans="1:18" x14ac:dyDescent="0.2">
      <c r="A4121" t="s">
        <v>287</v>
      </c>
      <c r="B4121">
        <v>10116.819</v>
      </c>
      <c r="F4121" s="162" t="s">
        <v>274</v>
      </c>
      <c r="G4121" s="162"/>
      <c r="O4121" s="162" t="s">
        <v>274</v>
      </c>
      <c r="P4121" s="162"/>
      <c r="Q4121" s="162"/>
      <c r="R4121" s="162"/>
    </row>
    <row r="4122" spans="1:18" x14ac:dyDescent="0.2">
      <c r="A4122" t="s">
        <v>288</v>
      </c>
      <c r="B4122">
        <v>32346</v>
      </c>
      <c r="F4122" s="162" t="s">
        <v>274</v>
      </c>
      <c r="G4122" s="162"/>
      <c r="O4122" s="162" t="s">
        <v>274</v>
      </c>
      <c r="P4122" s="162"/>
      <c r="Q4122" s="162"/>
      <c r="R4122" s="162"/>
    </row>
    <row r="4123" spans="1:18" x14ac:dyDescent="0.2">
      <c r="A4123" t="s">
        <v>289</v>
      </c>
      <c r="B4123">
        <v>7073</v>
      </c>
      <c r="F4123" s="162" t="s">
        <v>274</v>
      </c>
      <c r="G4123" s="162"/>
      <c r="O4123" s="162" t="s">
        <v>274</v>
      </c>
      <c r="P4123" s="162"/>
      <c r="Q4123" s="162"/>
      <c r="R4123" s="162"/>
    </row>
    <row r="4124" spans="1:18" x14ac:dyDescent="0.2">
      <c r="F4124" s="162" t="s">
        <v>274</v>
      </c>
      <c r="G4124" s="162"/>
      <c r="O4124" s="162" t="s">
        <v>274</v>
      </c>
      <c r="P4124" s="162"/>
      <c r="Q4124" s="162"/>
      <c r="R4124" s="162"/>
    </row>
    <row r="4125" spans="1:18" x14ac:dyDescent="0.2">
      <c r="A4125" t="s">
        <v>290</v>
      </c>
      <c r="F4125" s="162" t="s">
        <v>274</v>
      </c>
      <c r="G4125" s="162"/>
      <c r="O4125" s="162" t="s">
        <v>274</v>
      </c>
      <c r="P4125" s="162"/>
      <c r="Q4125" s="162"/>
      <c r="R4125" s="162"/>
    </row>
    <row r="4126" spans="1:18" x14ac:dyDescent="0.2">
      <c r="A4126" t="s">
        <v>291</v>
      </c>
      <c r="B4126">
        <v>101</v>
      </c>
      <c r="F4126" s="162" t="s">
        <v>274</v>
      </c>
      <c r="G4126" s="162"/>
      <c r="O4126" s="162" t="s">
        <v>274</v>
      </c>
      <c r="P4126" s="162"/>
      <c r="Q4126" s="162"/>
      <c r="R4126" s="162"/>
    </row>
    <row r="4127" spans="1:18" x14ac:dyDescent="0.2">
      <c r="A4127" t="s">
        <v>292</v>
      </c>
      <c r="B4127">
        <v>0</v>
      </c>
      <c r="F4127" s="162" t="s">
        <v>274</v>
      </c>
      <c r="G4127" s="162"/>
      <c r="O4127" s="162" t="s">
        <v>274</v>
      </c>
      <c r="P4127" s="162"/>
      <c r="Q4127" s="162"/>
      <c r="R4127" s="162"/>
    </row>
    <row r="4128" spans="1:18" x14ac:dyDescent="0.2">
      <c r="A4128" t="s">
        <v>293</v>
      </c>
      <c r="B4128">
        <v>2246</v>
      </c>
      <c r="F4128" s="162" t="s">
        <v>274</v>
      </c>
      <c r="G4128" s="162"/>
      <c r="O4128" s="162" t="s">
        <v>274</v>
      </c>
      <c r="P4128" s="162"/>
      <c r="Q4128" s="162"/>
      <c r="R4128" s="162"/>
    </row>
    <row r="4129" spans="1:18" x14ac:dyDescent="0.2">
      <c r="A4129" t="s">
        <v>294</v>
      </c>
      <c r="B4129">
        <v>0</v>
      </c>
      <c r="F4129" s="162" t="s">
        <v>274</v>
      </c>
      <c r="G4129" s="162"/>
      <c r="O4129" s="162" t="s">
        <v>274</v>
      </c>
      <c r="P4129" s="162"/>
      <c r="Q4129" s="162"/>
      <c r="R4129" s="162"/>
    </row>
    <row r="4130" spans="1:18" x14ac:dyDescent="0.2">
      <c r="A4130" t="s">
        <v>295</v>
      </c>
      <c r="B4130">
        <v>0</v>
      </c>
      <c r="F4130" s="162" t="s">
        <v>274</v>
      </c>
      <c r="G4130" s="162"/>
      <c r="O4130" s="162" t="s">
        <v>274</v>
      </c>
      <c r="P4130" s="162"/>
      <c r="R4130" s="162"/>
    </row>
    <row r="4131" spans="1:18" x14ac:dyDescent="0.2">
      <c r="A4131" t="s">
        <v>296</v>
      </c>
      <c r="B4131">
        <v>0.99950000000000006</v>
      </c>
      <c r="F4131" s="162" t="s">
        <v>274</v>
      </c>
      <c r="G4131" s="162"/>
      <c r="O4131" s="162" t="s">
        <v>274</v>
      </c>
      <c r="P4131" s="162"/>
      <c r="Q4131" s="162"/>
      <c r="R4131" s="162"/>
    </row>
    <row r="4132" spans="1:18" x14ac:dyDescent="0.2">
      <c r="F4132" s="162" t="s">
        <v>274</v>
      </c>
      <c r="G4132" s="162"/>
      <c r="O4132" s="162" t="s">
        <v>274</v>
      </c>
      <c r="P4132" s="162"/>
      <c r="Q4132" s="162"/>
      <c r="R4132" s="162"/>
    </row>
    <row r="4133" spans="1:18" x14ac:dyDescent="0.2">
      <c r="A4133" t="s">
        <v>282</v>
      </c>
      <c r="B4133" t="s">
        <v>267</v>
      </c>
      <c r="C4133" t="s">
        <v>283</v>
      </c>
      <c r="F4133" s="162" t="s">
        <v>274</v>
      </c>
      <c r="G4133" s="162" t="str">
        <f t="shared" ref="G4133" si="2046">B4133</f>
        <v>prob_500_4.txt</v>
      </c>
      <c r="H4133">
        <f t="shared" ref="H4133" si="2047">B4134</f>
        <v>28120</v>
      </c>
      <c r="I4133">
        <f t="shared" ref="I4133" si="2048">B4135</f>
        <v>26800</v>
      </c>
      <c r="J4133">
        <f t="shared" ref="J4133" si="2049">B4136</f>
        <v>25840</v>
      </c>
      <c r="K4133">
        <f t="shared" ref="K4133:L4133" si="2050">B4137</f>
        <v>25840</v>
      </c>
      <c r="L4133">
        <f t="shared" si="2050"/>
        <v>25840</v>
      </c>
      <c r="O4133" s="162" t="s">
        <v>274</v>
      </c>
      <c r="P4133" s="162"/>
      <c r="Q4133" s="162"/>
      <c r="R4133" s="162"/>
    </row>
    <row r="4134" spans="1:18" x14ac:dyDescent="0.2">
      <c r="A4134" t="s">
        <v>215</v>
      </c>
      <c r="B4134">
        <v>28120</v>
      </c>
      <c r="C4134" t="s">
        <v>284</v>
      </c>
      <c r="D4134">
        <v>0.745</v>
      </c>
      <c r="F4134" s="162" t="s">
        <v>274</v>
      </c>
      <c r="G4134" s="162"/>
      <c r="O4134" s="162" t="s">
        <v>274</v>
      </c>
      <c r="P4134" s="162"/>
      <c r="Q4134" s="162"/>
      <c r="R4134" s="162"/>
    </row>
    <row r="4135" spans="1:18" x14ac:dyDescent="0.2">
      <c r="A4135" t="s">
        <v>216</v>
      </c>
      <c r="B4135">
        <v>26800</v>
      </c>
      <c r="C4135" t="s">
        <v>284</v>
      </c>
      <c r="D4135">
        <v>0.26900000000000002</v>
      </c>
      <c r="F4135" s="162" t="s">
        <v>274</v>
      </c>
      <c r="G4135" s="162"/>
      <c r="O4135" s="162" t="s">
        <v>274</v>
      </c>
      <c r="P4135" s="162"/>
      <c r="Q4135" s="162"/>
      <c r="R4135" s="162"/>
    </row>
    <row r="4136" spans="1:18" x14ac:dyDescent="0.2">
      <c r="A4136" t="s">
        <v>285</v>
      </c>
      <c r="B4136">
        <v>25840</v>
      </c>
      <c r="F4136" s="162" t="s">
        <v>274</v>
      </c>
      <c r="G4136" s="162"/>
      <c r="O4136" s="162" t="s">
        <v>274</v>
      </c>
      <c r="P4136" s="162"/>
      <c r="Q4136" s="162"/>
      <c r="R4136" s="162"/>
    </row>
    <row r="4137" spans="1:18" x14ac:dyDescent="0.2">
      <c r="A4137" t="s">
        <v>286</v>
      </c>
      <c r="B4137">
        <v>25840</v>
      </c>
      <c r="C4137">
        <v>25840</v>
      </c>
      <c r="F4137" s="162" t="s">
        <v>274</v>
      </c>
      <c r="G4137" s="162"/>
      <c r="O4137" s="162" t="s">
        <v>274</v>
      </c>
      <c r="P4137" s="162"/>
      <c r="Q4137" s="162"/>
      <c r="R4137" s="162"/>
    </row>
    <row r="4138" spans="1:18" x14ac:dyDescent="0.2">
      <c r="A4138" t="s">
        <v>287</v>
      </c>
      <c r="B4138">
        <v>10187.833000000001</v>
      </c>
      <c r="F4138" s="162" t="s">
        <v>274</v>
      </c>
      <c r="G4138" s="162"/>
      <c r="O4138" s="162" t="s">
        <v>274</v>
      </c>
      <c r="P4138" s="162"/>
      <c r="Q4138" s="162"/>
      <c r="R4138" s="162"/>
    </row>
    <row r="4139" spans="1:18" x14ac:dyDescent="0.2">
      <c r="A4139" t="s">
        <v>288</v>
      </c>
      <c r="B4139">
        <v>29846</v>
      </c>
      <c r="F4139" s="162" t="s">
        <v>274</v>
      </c>
      <c r="G4139" s="162"/>
      <c r="O4139" s="162" t="s">
        <v>274</v>
      </c>
      <c r="P4139" s="162"/>
      <c r="Q4139" s="162"/>
      <c r="R4139" s="162"/>
    </row>
    <row r="4140" spans="1:18" x14ac:dyDescent="0.2">
      <c r="A4140" t="s">
        <v>289</v>
      </c>
      <c r="B4140">
        <v>7298</v>
      </c>
      <c r="F4140" s="162" t="s">
        <v>274</v>
      </c>
      <c r="G4140" s="162"/>
      <c r="O4140" s="162" t="s">
        <v>274</v>
      </c>
      <c r="P4140" s="162"/>
      <c r="Q4140" s="162"/>
      <c r="R4140" s="162"/>
    </row>
    <row r="4141" spans="1:18" x14ac:dyDescent="0.2">
      <c r="F4141" s="162" t="s">
        <v>274</v>
      </c>
      <c r="G4141" s="162"/>
      <c r="O4141" s="162" t="s">
        <v>274</v>
      </c>
      <c r="P4141" s="162"/>
      <c r="Q4141" s="162"/>
      <c r="R4141" s="162"/>
    </row>
    <row r="4142" spans="1:18" x14ac:dyDescent="0.2">
      <c r="A4142" t="s">
        <v>290</v>
      </c>
      <c r="F4142" s="162" t="s">
        <v>274</v>
      </c>
      <c r="G4142" s="162"/>
      <c r="O4142" s="162" t="s">
        <v>274</v>
      </c>
      <c r="P4142" s="162"/>
      <c r="Q4142" s="162"/>
      <c r="R4142" s="162"/>
    </row>
    <row r="4143" spans="1:18" x14ac:dyDescent="0.2">
      <c r="A4143" t="s">
        <v>291</v>
      </c>
      <c r="B4143">
        <v>156</v>
      </c>
      <c r="F4143" s="162" t="s">
        <v>274</v>
      </c>
      <c r="G4143" s="162"/>
      <c r="O4143" s="162" t="s">
        <v>274</v>
      </c>
      <c r="P4143" s="162"/>
      <c r="Q4143" s="162"/>
      <c r="R4143" s="162"/>
    </row>
    <row r="4144" spans="1:18" x14ac:dyDescent="0.2">
      <c r="A4144" t="s">
        <v>292</v>
      </c>
      <c r="B4144">
        <v>0</v>
      </c>
      <c r="F4144" s="162" t="s">
        <v>274</v>
      </c>
      <c r="G4144" s="162"/>
      <c r="O4144" s="162" t="s">
        <v>274</v>
      </c>
      <c r="P4144" s="162"/>
      <c r="Q4144" s="162"/>
      <c r="R4144" s="162"/>
    </row>
    <row r="4145" spans="1:18" x14ac:dyDescent="0.2">
      <c r="A4145" t="s">
        <v>293</v>
      </c>
      <c r="B4145">
        <v>2405</v>
      </c>
      <c r="F4145" s="162" t="s">
        <v>274</v>
      </c>
      <c r="G4145" s="162"/>
      <c r="O4145" s="162" t="s">
        <v>274</v>
      </c>
      <c r="P4145" s="162"/>
      <c r="Q4145" s="162"/>
      <c r="R4145" s="162"/>
    </row>
    <row r="4146" spans="1:18" x14ac:dyDescent="0.2">
      <c r="A4146" t="s">
        <v>294</v>
      </c>
      <c r="B4146">
        <v>0</v>
      </c>
      <c r="F4146" s="162" t="s">
        <v>274</v>
      </c>
      <c r="G4146" s="162"/>
      <c r="O4146" s="162" t="s">
        <v>274</v>
      </c>
      <c r="P4146" s="162"/>
      <c r="R4146" s="162"/>
    </row>
    <row r="4147" spans="1:18" x14ac:dyDescent="0.2">
      <c r="A4147" t="s">
        <v>295</v>
      </c>
      <c r="B4147">
        <v>0</v>
      </c>
      <c r="F4147" s="162" t="s">
        <v>274</v>
      </c>
      <c r="G4147" s="162"/>
      <c r="O4147" s="162" t="s">
        <v>274</v>
      </c>
      <c r="P4147" s="162"/>
      <c r="Q4147" s="162"/>
      <c r="R4147" s="162"/>
    </row>
    <row r="4148" spans="1:18" x14ac:dyDescent="0.2">
      <c r="A4148" t="s">
        <v>296</v>
      </c>
      <c r="B4148">
        <v>0.99790000000000001</v>
      </c>
      <c r="F4148" s="162" t="s">
        <v>274</v>
      </c>
      <c r="G4148" s="162"/>
      <c r="O4148" s="162" t="s">
        <v>274</v>
      </c>
      <c r="P4148" s="162"/>
      <c r="Q4148" s="162"/>
      <c r="R4148" s="162"/>
    </row>
    <row r="4149" spans="1:18" x14ac:dyDescent="0.2">
      <c r="F4149" s="162" t="s">
        <v>274</v>
      </c>
      <c r="G4149" s="162"/>
      <c r="O4149" s="162" t="s">
        <v>274</v>
      </c>
      <c r="P4149" s="162"/>
      <c r="Q4149" s="162"/>
      <c r="R4149" s="162"/>
    </row>
    <row r="4150" spans="1:18" x14ac:dyDescent="0.2">
      <c r="A4150" t="s">
        <v>282</v>
      </c>
      <c r="B4150" t="s">
        <v>268</v>
      </c>
      <c r="C4150" t="s">
        <v>283</v>
      </c>
      <c r="F4150" s="162" t="s">
        <v>274</v>
      </c>
      <c r="G4150" s="162" t="str">
        <f t="shared" ref="G4150" si="2051">B4150</f>
        <v>prob_500_5.txt</v>
      </c>
      <c r="H4150">
        <f t="shared" ref="H4150" si="2052">B4151</f>
        <v>26370</v>
      </c>
      <c r="I4150">
        <f t="shared" ref="I4150" si="2053">B4152</f>
        <v>24800</v>
      </c>
      <c r="J4150">
        <f t="shared" ref="J4150" si="2054">B4153</f>
        <v>24440</v>
      </c>
      <c r="K4150">
        <f t="shared" ref="K4150:L4150" si="2055">B4154</f>
        <v>24440</v>
      </c>
      <c r="L4150">
        <f t="shared" si="2055"/>
        <v>24440</v>
      </c>
      <c r="O4150" s="162" t="s">
        <v>274</v>
      </c>
      <c r="P4150" s="162"/>
      <c r="Q4150" s="162"/>
      <c r="R4150" s="162"/>
    </row>
    <row r="4151" spans="1:18" x14ac:dyDescent="0.2">
      <c r="A4151" t="s">
        <v>215</v>
      </c>
      <c r="B4151">
        <v>26370</v>
      </c>
      <c r="C4151" t="s">
        <v>284</v>
      </c>
      <c r="D4151">
        <v>0.93500000000000005</v>
      </c>
      <c r="F4151" s="162" t="s">
        <v>274</v>
      </c>
      <c r="G4151" s="162"/>
      <c r="O4151" s="162" t="s">
        <v>274</v>
      </c>
      <c r="P4151" s="162"/>
      <c r="Q4151" s="162"/>
      <c r="R4151" s="162"/>
    </row>
    <row r="4152" spans="1:18" x14ac:dyDescent="0.2">
      <c r="A4152" t="s">
        <v>216</v>
      </c>
      <c r="B4152">
        <v>24800</v>
      </c>
      <c r="C4152" t="s">
        <v>284</v>
      </c>
      <c r="D4152">
        <v>8.7999999999999995E-2</v>
      </c>
      <c r="F4152" s="162" t="s">
        <v>274</v>
      </c>
      <c r="G4152" s="162"/>
      <c r="O4152" s="162" t="s">
        <v>274</v>
      </c>
      <c r="P4152" s="162"/>
      <c r="Q4152" s="162"/>
      <c r="R4152" s="162"/>
    </row>
    <row r="4153" spans="1:18" x14ac:dyDescent="0.2">
      <c r="A4153" t="s">
        <v>285</v>
      </c>
      <c r="B4153">
        <v>24440</v>
      </c>
      <c r="F4153" s="162" t="s">
        <v>274</v>
      </c>
      <c r="G4153" s="162"/>
      <c r="O4153" s="162" t="s">
        <v>274</v>
      </c>
      <c r="P4153" s="162"/>
      <c r="Q4153" s="162"/>
      <c r="R4153" s="162"/>
    </row>
    <row r="4154" spans="1:18" x14ac:dyDescent="0.2">
      <c r="A4154" t="s">
        <v>286</v>
      </c>
      <c r="B4154">
        <v>24440</v>
      </c>
      <c r="C4154">
        <v>24440</v>
      </c>
      <c r="F4154" s="162" t="s">
        <v>274</v>
      </c>
      <c r="G4154" s="162"/>
      <c r="O4154" s="162" t="s">
        <v>274</v>
      </c>
      <c r="P4154" s="162"/>
      <c r="Q4154" s="162"/>
      <c r="R4154" s="162"/>
    </row>
    <row r="4155" spans="1:18" x14ac:dyDescent="0.2">
      <c r="A4155" t="s">
        <v>287</v>
      </c>
      <c r="B4155">
        <v>10139.285</v>
      </c>
      <c r="F4155" s="162" t="s">
        <v>274</v>
      </c>
      <c r="G4155" s="162"/>
      <c r="O4155" s="162" t="s">
        <v>274</v>
      </c>
      <c r="P4155" s="162"/>
      <c r="Q4155" s="162"/>
      <c r="R4155" s="162"/>
    </row>
    <row r="4156" spans="1:18" x14ac:dyDescent="0.2">
      <c r="A4156" t="s">
        <v>288</v>
      </c>
      <c r="B4156">
        <v>32318</v>
      </c>
      <c r="F4156" s="162" t="s">
        <v>274</v>
      </c>
      <c r="G4156" s="162"/>
      <c r="O4156" s="162" t="s">
        <v>274</v>
      </c>
      <c r="P4156" s="162"/>
      <c r="Q4156" s="162"/>
      <c r="R4156" s="162"/>
    </row>
    <row r="4157" spans="1:18" x14ac:dyDescent="0.2">
      <c r="A4157" t="s">
        <v>289</v>
      </c>
      <c r="B4157">
        <v>7593</v>
      </c>
      <c r="F4157" s="162" t="s">
        <v>274</v>
      </c>
      <c r="G4157" s="162"/>
      <c r="O4157" s="162" t="s">
        <v>274</v>
      </c>
      <c r="P4157" s="162"/>
      <c r="Q4157" s="162"/>
      <c r="R4157" s="162"/>
    </row>
    <row r="4158" spans="1:18" x14ac:dyDescent="0.2">
      <c r="F4158" s="162" t="s">
        <v>274</v>
      </c>
      <c r="G4158" s="162"/>
      <c r="O4158" s="162" t="s">
        <v>274</v>
      </c>
      <c r="P4158" s="162"/>
      <c r="Q4158" s="162"/>
      <c r="R4158" s="162"/>
    </row>
    <row r="4159" spans="1:18" x14ac:dyDescent="0.2">
      <c r="A4159" t="s">
        <v>290</v>
      </c>
      <c r="F4159" s="162" t="s">
        <v>274</v>
      </c>
      <c r="G4159" s="162"/>
      <c r="O4159" s="162" t="s">
        <v>274</v>
      </c>
      <c r="P4159" s="162"/>
      <c r="Q4159" s="162"/>
      <c r="R4159" s="162"/>
    </row>
    <row r="4160" spans="1:18" x14ac:dyDescent="0.2">
      <c r="A4160" t="s">
        <v>291</v>
      </c>
      <c r="B4160">
        <v>203</v>
      </c>
      <c r="F4160" s="162" t="s">
        <v>274</v>
      </c>
      <c r="G4160" s="162"/>
      <c r="O4160" s="162" t="s">
        <v>274</v>
      </c>
      <c r="P4160" s="162"/>
      <c r="Q4160" s="162"/>
      <c r="R4160" s="162"/>
    </row>
    <row r="4161" spans="1:18" x14ac:dyDescent="0.2">
      <c r="A4161" t="s">
        <v>292</v>
      </c>
      <c r="B4161">
        <v>0</v>
      </c>
      <c r="F4161" s="162" t="s">
        <v>274</v>
      </c>
      <c r="G4161" s="162"/>
      <c r="O4161" s="162" t="s">
        <v>274</v>
      </c>
      <c r="P4161" s="162"/>
      <c r="Q4161" s="162"/>
      <c r="R4161" s="162"/>
    </row>
    <row r="4162" spans="1:18" x14ac:dyDescent="0.2">
      <c r="A4162" t="s">
        <v>293</v>
      </c>
      <c r="B4162">
        <v>2453</v>
      </c>
      <c r="F4162" s="162" t="s">
        <v>274</v>
      </c>
      <c r="G4162" s="162"/>
      <c r="O4162" s="162" t="s">
        <v>274</v>
      </c>
      <c r="P4162" s="162"/>
      <c r="R4162" s="162"/>
    </row>
    <row r="4163" spans="1:18" x14ac:dyDescent="0.2">
      <c r="A4163" t="s">
        <v>294</v>
      </c>
      <c r="B4163">
        <v>0</v>
      </c>
      <c r="F4163" s="162" t="s">
        <v>274</v>
      </c>
      <c r="G4163" s="162"/>
      <c r="O4163" s="162" t="s">
        <v>274</v>
      </c>
      <c r="P4163" s="162"/>
      <c r="Q4163" s="162"/>
      <c r="R4163" s="162"/>
    </row>
    <row r="4164" spans="1:18" x14ac:dyDescent="0.2">
      <c r="A4164" t="s">
        <v>295</v>
      </c>
      <c r="B4164">
        <v>0</v>
      </c>
      <c r="F4164" s="162" t="s">
        <v>274</v>
      </c>
      <c r="G4164" s="162"/>
      <c r="O4164" s="162" t="s">
        <v>274</v>
      </c>
      <c r="P4164" s="162"/>
      <c r="Q4164" s="162"/>
      <c r="R4164" s="162"/>
    </row>
    <row r="4165" spans="1:18" x14ac:dyDescent="0.2">
      <c r="A4165" t="s">
        <v>296</v>
      </c>
      <c r="B4165">
        <v>0.99980000000000002</v>
      </c>
      <c r="F4165" s="162" t="s">
        <v>274</v>
      </c>
      <c r="G4165" s="162"/>
      <c r="O4165" s="162" t="s">
        <v>274</v>
      </c>
      <c r="P4165" s="162"/>
      <c r="Q4165" s="162"/>
      <c r="R4165" s="162"/>
    </row>
    <row r="4166" spans="1:18" x14ac:dyDescent="0.2">
      <c r="F4166" s="162" t="s">
        <v>274</v>
      </c>
      <c r="G4166" s="162"/>
      <c r="O4166" s="162" t="s">
        <v>274</v>
      </c>
      <c r="P4166" s="162"/>
      <c r="Q4166" s="162"/>
      <c r="R4166" s="162"/>
    </row>
    <row r="4167" spans="1:18" x14ac:dyDescent="0.2">
      <c r="A4167" t="s">
        <v>282</v>
      </c>
      <c r="B4167" t="s">
        <v>269</v>
      </c>
      <c r="C4167" t="s">
        <v>283</v>
      </c>
      <c r="F4167" s="162" t="s">
        <v>274</v>
      </c>
      <c r="G4167" s="162" t="str">
        <f t="shared" ref="G4167" si="2056">B4167</f>
        <v>prob_500_6.txt</v>
      </c>
      <c r="H4167">
        <f t="shared" ref="H4167" si="2057">B4168</f>
        <v>26900</v>
      </c>
      <c r="I4167">
        <f t="shared" ref="I4167" si="2058">B4169</f>
        <v>25400</v>
      </c>
      <c r="J4167">
        <f t="shared" ref="J4167" si="2059">B4170</f>
        <v>24890</v>
      </c>
      <c r="K4167">
        <f t="shared" ref="K4167:L4167" si="2060">B4171</f>
        <v>24890</v>
      </c>
      <c r="L4167">
        <f t="shared" si="2060"/>
        <v>24890</v>
      </c>
      <c r="O4167" s="162" t="s">
        <v>274</v>
      </c>
      <c r="P4167" s="162"/>
      <c r="Q4167" s="162"/>
      <c r="R4167" s="162"/>
    </row>
    <row r="4168" spans="1:18" x14ac:dyDescent="0.2">
      <c r="A4168" t="s">
        <v>215</v>
      </c>
      <c r="B4168">
        <v>26900</v>
      </c>
      <c r="C4168" t="s">
        <v>284</v>
      </c>
      <c r="D4168">
        <v>2.0539999999999998</v>
      </c>
      <c r="F4168" s="162" t="s">
        <v>274</v>
      </c>
      <c r="G4168" s="162"/>
      <c r="O4168" s="162" t="s">
        <v>274</v>
      </c>
      <c r="P4168" s="162"/>
      <c r="Q4168" s="162"/>
      <c r="R4168" s="162"/>
    </row>
    <row r="4169" spans="1:18" x14ac:dyDescent="0.2">
      <c r="A4169" t="s">
        <v>216</v>
      </c>
      <c r="B4169">
        <v>25400</v>
      </c>
      <c r="C4169" t="s">
        <v>284</v>
      </c>
      <c r="D4169">
        <v>0.27100000000000002</v>
      </c>
      <c r="F4169" s="162" t="s">
        <v>274</v>
      </c>
      <c r="G4169" s="162"/>
      <c r="O4169" s="162" t="s">
        <v>274</v>
      </c>
      <c r="P4169" s="162"/>
      <c r="Q4169" s="162"/>
      <c r="R4169" s="162"/>
    </row>
    <row r="4170" spans="1:18" x14ac:dyDescent="0.2">
      <c r="A4170" t="s">
        <v>285</v>
      </c>
      <c r="B4170">
        <v>24890</v>
      </c>
      <c r="F4170" s="162" t="s">
        <v>274</v>
      </c>
      <c r="G4170" s="162"/>
      <c r="O4170" s="162" t="s">
        <v>274</v>
      </c>
      <c r="P4170" s="162"/>
      <c r="Q4170" s="162"/>
      <c r="R4170" s="162"/>
    </row>
    <row r="4171" spans="1:18" x14ac:dyDescent="0.2">
      <c r="A4171" t="s">
        <v>286</v>
      </c>
      <c r="B4171">
        <v>24890</v>
      </c>
      <c r="C4171">
        <v>24890</v>
      </c>
      <c r="F4171" s="162" t="s">
        <v>274</v>
      </c>
      <c r="G4171" s="162"/>
      <c r="O4171" s="162" t="s">
        <v>274</v>
      </c>
      <c r="P4171" s="162"/>
      <c r="Q4171" s="162"/>
      <c r="R4171" s="162"/>
    </row>
    <row r="4172" spans="1:18" x14ac:dyDescent="0.2">
      <c r="A4172" t="s">
        <v>287</v>
      </c>
      <c r="B4172">
        <v>10204.184999999999</v>
      </c>
      <c r="F4172" s="162" t="s">
        <v>274</v>
      </c>
      <c r="G4172" s="162"/>
      <c r="O4172" s="162" t="s">
        <v>274</v>
      </c>
      <c r="P4172" s="162"/>
      <c r="Q4172" s="162"/>
      <c r="R4172" s="162"/>
    </row>
    <row r="4173" spans="1:18" x14ac:dyDescent="0.2">
      <c r="A4173" t="s">
        <v>288</v>
      </c>
      <c r="B4173">
        <v>36416</v>
      </c>
      <c r="F4173" s="162" t="s">
        <v>274</v>
      </c>
      <c r="G4173" s="162"/>
      <c r="O4173" s="162" t="s">
        <v>274</v>
      </c>
      <c r="P4173" s="162"/>
      <c r="Q4173" s="162"/>
      <c r="R4173" s="162"/>
    </row>
    <row r="4174" spans="1:18" x14ac:dyDescent="0.2">
      <c r="A4174" t="s">
        <v>289</v>
      </c>
      <c r="B4174">
        <v>8995</v>
      </c>
      <c r="F4174" s="162" t="s">
        <v>274</v>
      </c>
      <c r="G4174" s="162"/>
      <c r="O4174" s="162" t="s">
        <v>274</v>
      </c>
      <c r="P4174" s="162"/>
      <c r="Q4174" s="162"/>
      <c r="R4174" s="162"/>
    </row>
    <row r="4175" spans="1:18" x14ac:dyDescent="0.2">
      <c r="F4175" s="162" t="s">
        <v>274</v>
      </c>
      <c r="G4175" s="162"/>
      <c r="O4175" s="162" t="s">
        <v>274</v>
      </c>
      <c r="P4175" s="162"/>
      <c r="Q4175" s="162"/>
      <c r="R4175" s="162"/>
    </row>
    <row r="4176" spans="1:18" x14ac:dyDescent="0.2">
      <c r="A4176" t="s">
        <v>290</v>
      </c>
      <c r="F4176" s="162" t="s">
        <v>274</v>
      </c>
      <c r="G4176" s="162"/>
      <c r="O4176" s="162" t="s">
        <v>274</v>
      </c>
      <c r="P4176" s="162"/>
      <c r="Q4176" s="162"/>
      <c r="R4176" s="162"/>
    </row>
    <row r="4177" spans="1:18" x14ac:dyDescent="0.2">
      <c r="A4177" t="s">
        <v>291</v>
      </c>
      <c r="B4177">
        <v>79</v>
      </c>
      <c r="F4177" s="162" t="s">
        <v>274</v>
      </c>
      <c r="G4177" s="162"/>
      <c r="O4177" s="162" t="s">
        <v>274</v>
      </c>
      <c r="P4177" s="162"/>
      <c r="Q4177" s="162"/>
      <c r="R4177" s="162"/>
    </row>
    <row r="4178" spans="1:18" x14ac:dyDescent="0.2">
      <c r="A4178" t="s">
        <v>292</v>
      </c>
      <c r="B4178">
        <v>0</v>
      </c>
      <c r="F4178" s="162" t="s">
        <v>274</v>
      </c>
      <c r="G4178" s="162"/>
      <c r="O4178" s="162" t="s">
        <v>274</v>
      </c>
      <c r="P4178" s="162"/>
      <c r="R4178" s="162"/>
    </row>
    <row r="4179" spans="1:18" x14ac:dyDescent="0.2">
      <c r="A4179" t="s">
        <v>293</v>
      </c>
      <c r="B4179">
        <v>2983</v>
      </c>
      <c r="F4179" s="162" t="s">
        <v>274</v>
      </c>
      <c r="G4179" s="162"/>
      <c r="O4179" s="162" t="s">
        <v>274</v>
      </c>
      <c r="P4179" s="162"/>
      <c r="Q4179" s="162"/>
      <c r="R4179" s="162"/>
    </row>
    <row r="4180" spans="1:18" x14ac:dyDescent="0.2">
      <c r="A4180" t="s">
        <v>294</v>
      </c>
      <c r="B4180">
        <v>0</v>
      </c>
      <c r="F4180" s="162" t="s">
        <v>274</v>
      </c>
      <c r="G4180" s="162"/>
      <c r="O4180" s="162" t="s">
        <v>274</v>
      </c>
      <c r="P4180" s="162"/>
      <c r="Q4180" s="162"/>
      <c r="R4180" s="162"/>
    </row>
    <row r="4181" spans="1:18" x14ac:dyDescent="0.2">
      <c r="A4181" t="s">
        <v>295</v>
      </c>
      <c r="B4181">
        <v>0</v>
      </c>
      <c r="F4181" s="162" t="s">
        <v>274</v>
      </c>
      <c r="G4181" s="162"/>
      <c r="O4181" s="162" t="s">
        <v>274</v>
      </c>
      <c r="P4181" s="162"/>
      <c r="Q4181" s="162"/>
      <c r="R4181" s="162"/>
    </row>
    <row r="4182" spans="1:18" x14ac:dyDescent="0.2">
      <c r="A4182" t="s">
        <v>296</v>
      </c>
      <c r="B4182">
        <v>0.99909999999999999</v>
      </c>
      <c r="F4182" s="162" t="s">
        <v>274</v>
      </c>
      <c r="G4182" s="162"/>
      <c r="O4182" s="162" t="s">
        <v>274</v>
      </c>
      <c r="P4182" s="162"/>
      <c r="Q4182" s="162"/>
      <c r="R4182" s="162"/>
    </row>
    <row r="4183" spans="1:18" x14ac:dyDescent="0.2">
      <c r="F4183" s="162" t="s">
        <v>274</v>
      </c>
      <c r="G4183" s="162"/>
      <c r="O4183" s="162" t="s">
        <v>274</v>
      </c>
      <c r="P4183" s="162"/>
      <c r="Q4183" s="162"/>
      <c r="R4183" s="162"/>
    </row>
    <row r="4184" spans="1:18" x14ac:dyDescent="0.2">
      <c r="A4184" t="s">
        <v>282</v>
      </c>
      <c r="B4184" t="s">
        <v>270</v>
      </c>
      <c r="C4184" t="s">
        <v>283</v>
      </c>
      <c r="F4184" s="162" t="s">
        <v>274</v>
      </c>
      <c r="G4184" s="162" t="str">
        <f t="shared" ref="G4184" si="2061">B4184</f>
        <v>prob_500_7.txt</v>
      </c>
      <c r="H4184">
        <f t="shared" ref="H4184" si="2062">B4185</f>
        <v>27210</v>
      </c>
      <c r="I4184">
        <f t="shared" ref="I4184" si="2063">B4186</f>
        <v>25400</v>
      </c>
      <c r="J4184">
        <f t="shared" ref="J4184" si="2064">B4187</f>
        <v>25020</v>
      </c>
      <c r="K4184">
        <f t="shared" ref="K4184:L4184" si="2065">B4188</f>
        <v>25020</v>
      </c>
      <c r="L4184">
        <f t="shared" si="2065"/>
        <v>25020</v>
      </c>
      <c r="O4184" s="162" t="s">
        <v>274</v>
      </c>
      <c r="P4184" s="162"/>
      <c r="Q4184" s="162"/>
      <c r="R4184" s="162"/>
    </row>
    <row r="4185" spans="1:18" x14ac:dyDescent="0.2">
      <c r="A4185" t="s">
        <v>215</v>
      </c>
      <c r="B4185">
        <v>27210</v>
      </c>
      <c r="C4185" t="s">
        <v>284</v>
      </c>
      <c r="D4185">
        <v>0.74</v>
      </c>
      <c r="F4185" s="162" t="s">
        <v>274</v>
      </c>
      <c r="G4185" s="162"/>
      <c r="O4185" s="162" t="s">
        <v>274</v>
      </c>
      <c r="P4185" s="162"/>
      <c r="Q4185" s="162"/>
      <c r="R4185" s="162"/>
    </row>
    <row r="4186" spans="1:18" x14ac:dyDescent="0.2">
      <c r="A4186" t="s">
        <v>216</v>
      </c>
      <c r="B4186">
        <v>25400</v>
      </c>
      <c r="C4186" t="s">
        <v>284</v>
      </c>
      <c r="D4186">
        <v>0.36799999999999999</v>
      </c>
      <c r="F4186" s="162" t="s">
        <v>274</v>
      </c>
      <c r="G4186" s="162"/>
      <c r="O4186" s="162" t="s">
        <v>274</v>
      </c>
      <c r="P4186" s="162"/>
      <c r="Q4186" s="162"/>
      <c r="R4186" s="162"/>
    </row>
    <row r="4187" spans="1:18" x14ac:dyDescent="0.2">
      <c r="A4187" t="s">
        <v>285</v>
      </c>
      <c r="B4187">
        <v>25020</v>
      </c>
      <c r="F4187" s="162" t="s">
        <v>274</v>
      </c>
      <c r="G4187" s="162"/>
      <c r="O4187" s="162" t="s">
        <v>274</v>
      </c>
      <c r="P4187" s="162"/>
      <c r="Q4187" s="162"/>
      <c r="R4187" s="162"/>
    </row>
    <row r="4188" spans="1:18" x14ac:dyDescent="0.2">
      <c r="A4188" t="s">
        <v>286</v>
      </c>
      <c r="B4188">
        <v>25020</v>
      </c>
      <c r="C4188">
        <v>25020</v>
      </c>
      <c r="F4188" s="162" t="s">
        <v>274</v>
      </c>
      <c r="G4188" s="162"/>
      <c r="O4188" s="162" t="s">
        <v>274</v>
      </c>
      <c r="P4188" s="162"/>
      <c r="Q4188" s="162"/>
      <c r="R4188" s="162"/>
    </row>
    <row r="4189" spans="1:18" x14ac:dyDescent="0.2">
      <c r="A4189" t="s">
        <v>287</v>
      </c>
      <c r="B4189">
        <v>10115.813</v>
      </c>
      <c r="F4189" s="162" t="s">
        <v>274</v>
      </c>
      <c r="G4189" s="162"/>
      <c r="O4189" s="162" t="s">
        <v>274</v>
      </c>
      <c r="P4189" s="162"/>
      <c r="Q4189" s="162"/>
      <c r="R4189" s="162"/>
    </row>
    <row r="4190" spans="1:18" x14ac:dyDescent="0.2">
      <c r="A4190" t="s">
        <v>288</v>
      </c>
      <c r="B4190">
        <v>29632</v>
      </c>
      <c r="F4190" s="162" t="s">
        <v>274</v>
      </c>
      <c r="G4190" s="162"/>
      <c r="O4190" s="162" t="s">
        <v>274</v>
      </c>
      <c r="P4190" s="162"/>
      <c r="Q4190" s="162"/>
      <c r="R4190" s="162"/>
    </row>
    <row r="4191" spans="1:18" x14ac:dyDescent="0.2">
      <c r="A4191" t="s">
        <v>289</v>
      </c>
      <c r="B4191">
        <v>6486</v>
      </c>
      <c r="F4191" s="162" t="s">
        <v>274</v>
      </c>
      <c r="G4191" s="162"/>
      <c r="O4191" s="162" t="s">
        <v>274</v>
      </c>
      <c r="P4191" s="162"/>
      <c r="Q4191" s="162"/>
      <c r="R4191" s="162"/>
    </row>
    <row r="4192" spans="1:18" x14ac:dyDescent="0.2">
      <c r="F4192" s="162" t="s">
        <v>274</v>
      </c>
      <c r="G4192" s="162"/>
      <c r="O4192" s="162" t="s">
        <v>274</v>
      </c>
      <c r="P4192" s="162"/>
      <c r="Q4192" s="162"/>
      <c r="R4192" s="162"/>
    </row>
    <row r="4193" spans="1:18" x14ac:dyDescent="0.2">
      <c r="A4193" t="s">
        <v>290</v>
      </c>
      <c r="F4193" s="162" t="s">
        <v>274</v>
      </c>
      <c r="G4193" s="162"/>
      <c r="O4193" s="162" t="s">
        <v>274</v>
      </c>
      <c r="P4193" s="162"/>
      <c r="Q4193" s="162"/>
      <c r="R4193" s="162"/>
    </row>
    <row r="4194" spans="1:18" x14ac:dyDescent="0.2">
      <c r="A4194" t="s">
        <v>291</v>
      </c>
      <c r="B4194">
        <v>98</v>
      </c>
      <c r="F4194" s="162" t="s">
        <v>274</v>
      </c>
      <c r="G4194" s="162"/>
      <c r="O4194" s="162" t="s">
        <v>274</v>
      </c>
      <c r="P4194" s="162"/>
      <c r="R4194" s="162"/>
    </row>
    <row r="4195" spans="1:18" x14ac:dyDescent="0.2">
      <c r="A4195" t="s">
        <v>292</v>
      </c>
      <c r="B4195">
        <v>0</v>
      </c>
      <c r="F4195" s="162" t="s">
        <v>274</v>
      </c>
      <c r="G4195" s="162"/>
      <c r="O4195" s="162" t="s">
        <v>274</v>
      </c>
      <c r="P4195" s="162"/>
      <c r="Q4195" s="162"/>
      <c r="R4195" s="162"/>
    </row>
    <row r="4196" spans="1:18" x14ac:dyDescent="0.2">
      <c r="A4196" t="s">
        <v>293</v>
      </c>
      <c r="B4196">
        <v>2108</v>
      </c>
      <c r="F4196" s="162" t="s">
        <v>274</v>
      </c>
      <c r="G4196" s="162"/>
      <c r="O4196" s="162" t="s">
        <v>274</v>
      </c>
      <c r="P4196" s="162"/>
      <c r="Q4196" s="162"/>
      <c r="R4196" s="162"/>
    </row>
    <row r="4197" spans="1:18" x14ac:dyDescent="0.2">
      <c r="A4197" t="s">
        <v>294</v>
      </c>
      <c r="B4197">
        <v>0</v>
      </c>
      <c r="F4197" s="162" t="s">
        <v>274</v>
      </c>
      <c r="G4197" s="162"/>
      <c r="O4197" s="162" t="s">
        <v>274</v>
      </c>
      <c r="P4197" s="162"/>
      <c r="Q4197" s="162"/>
      <c r="R4197" s="162"/>
    </row>
    <row r="4198" spans="1:18" x14ac:dyDescent="0.2">
      <c r="A4198" t="s">
        <v>295</v>
      </c>
      <c r="B4198">
        <v>0</v>
      </c>
      <c r="F4198" s="162" t="s">
        <v>274</v>
      </c>
      <c r="G4198" s="162"/>
      <c r="O4198" s="162" t="s">
        <v>274</v>
      </c>
      <c r="P4198" s="162"/>
      <c r="Q4198" s="162"/>
      <c r="R4198" s="162"/>
    </row>
    <row r="4199" spans="1:18" x14ac:dyDescent="0.2">
      <c r="A4199" t="s">
        <v>296</v>
      </c>
      <c r="B4199">
        <v>0.99919999999999998</v>
      </c>
      <c r="F4199" s="162" t="s">
        <v>274</v>
      </c>
      <c r="G4199" s="162"/>
      <c r="O4199" s="162" t="s">
        <v>274</v>
      </c>
      <c r="P4199" s="162"/>
      <c r="Q4199" s="162"/>
      <c r="R4199" s="162"/>
    </row>
    <row r="4200" spans="1:18" x14ac:dyDescent="0.2">
      <c r="F4200" s="162" t="s">
        <v>274</v>
      </c>
      <c r="G4200" s="162"/>
      <c r="O4200" s="162" t="s">
        <v>274</v>
      </c>
      <c r="P4200" s="162"/>
      <c r="Q4200" s="162"/>
      <c r="R4200" s="162"/>
    </row>
    <row r="4201" spans="1:18" x14ac:dyDescent="0.2">
      <c r="A4201" t="s">
        <v>282</v>
      </c>
      <c r="B4201" t="s">
        <v>271</v>
      </c>
      <c r="C4201" t="s">
        <v>283</v>
      </c>
      <c r="F4201" s="162" t="s">
        <v>274</v>
      </c>
      <c r="G4201" s="162" t="str">
        <f t="shared" ref="G4201" si="2066">B4201</f>
        <v>prob_500_8.txt</v>
      </c>
      <c r="H4201">
        <f t="shared" ref="H4201" si="2067">B4202</f>
        <v>27210</v>
      </c>
      <c r="I4201">
        <f t="shared" ref="I4201" si="2068">B4203</f>
        <v>25400</v>
      </c>
      <c r="J4201">
        <f t="shared" ref="J4201" si="2069">B4204</f>
        <v>25110</v>
      </c>
      <c r="K4201">
        <f t="shared" ref="K4201:L4201" si="2070">B4205</f>
        <v>25110</v>
      </c>
      <c r="L4201">
        <f t="shared" si="2070"/>
        <v>25110</v>
      </c>
      <c r="O4201" s="162" t="s">
        <v>274</v>
      </c>
      <c r="P4201" s="162"/>
      <c r="Q4201" s="162"/>
      <c r="R4201" s="162"/>
    </row>
    <row r="4202" spans="1:18" x14ac:dyDescent="0.2">
      <c r="A4202" t="s">
        <v>215</v>
      </c>
      <c r="B4202">
        <v>27210</v>
      </c>
      <c r="C4202" t="s">
        <v>284</v>
      </c>
      <c r="D4202">
        <v>0.84</v>
      </c>
      <c r="F4202" s="162" t="s">
        <v>274</v>
      </c>
      <c r="G4202" s="162"/>
      <c r="O4202" s="162" t="s">
        <v>274</v>
      </c>
      <c r="P4202" s="162"/>
      <c r="Q4202" s="162"/>
      <c r="R4202" s="162"/>
    </row>
    <row r="4203" spans="1:18" x14ac:dyDescent="0.2">
      <c r="A4203" t="s">
        <v>216</v>
      </c>
      <c r="B4203">
        <v>25400</v>
      </c>
      <c r="C4203" t="s">
        <v>284</v>
      </c>
      <c r="D4203">
        <v>0.22700000000000001</v>
      </c>
      <c r="F4203" s="162" t="s">
        <v>274</v>
      </c>
      <c r="G4203" s="162"/>
      <c r="O4203" s="162" t="s">
        <v>274</v>
      </c>
      <c r="P4203" s="162"/>
      <c r="Q4203" s="162"/>
      <c r="R4203" s="162"/>
    </row>
    <row r="4204" spans="1:18" x14ac:dyDescent="0.2">
      <c r="A4204" t="s">
        <v>285</v>
      </c>
      <c r="B4204">
        <v>25110</v>
      </c>
      <c r="F4204" s="162" t="s">
        <v>274</v>
      </c>
      <c r="G4204" s="162"/>
      <c r="O4204" s="162" t="s">
        <v>274</v>
      </c>
      <c r="P4204" s="162"/>
      <c r="Q4204" s="162"/>
      <c r="R4204" s="162"/>
    </row>
    <row r="4205" spans="1:18" x14ac:dyDescent="0.2">
      <c r="A4205" t="s">
        <v>286</v>
      </c>
      <c r="B4205">
        <v>25110</v>
      </c>
      <c r="C4205">
        <v>25110</v>
      </c>
      <c r="F4205" s="162" t="s">
        <v>274</v>
      </c>
      <c r="G4205" s="162"/>
      <c r="O4205" s="162" t="s">
        <v>274</v>
      </c>
      <c r="P4205" s="162"/>
      <c r="Q4205" s="162"/>
      <c r="R4205" s="162"/>
    </row>
    <row r="4206" spans="1:18" x14ac:dyDescent="0.2">
      <c r="A4206" t="s">
        <v>287</v>
      </c>
      <c r="B4206">
        <v>10343.239</v>
      </c>
      <c r="F4206" s="162" t="s">
        <v>274</v>
      </c>
      <c r="G4206" s="162"/>
      <c r="O4206" s="162" t="s">
        <v>274</v>
      </c>
      <c r="P4206" s="162"/>
      <c r="Q4206" s="162"/>
      <c r="R4206" s="162"/>
    </row>
    <row r="4207" spans="1:18" x14ac:dyDescent="0.2">
      <c r="A4207" t="s">
        <v>288</v>
      </c>
      <c r="B4207">
        <v>29186</v>
      </c>
      <c r="F4207" s="162" t="s">
        <v>274</v>
      </c>
      <c r="G4207" s="162"/>
      <c r="O4207" s="162" t="s">
        <v>274</v>
      </c>
      <c r="P4207" s="162"/>
      <c r="Q4207" s="162"/>
      <c r="R4207" s="162"/>
    </row>
    <row r="4208" spans="1:18" x14ac:dyDescent="0.2">
      <c r="A4208" t="s">
        <v>289</v>
      </c>
      <c r="B4208">
        <v>6885</v>
      </c>
      <c r="F4208" s="162" t="s">
        <v>274</v>
      </c>
      <c r="G4208" s="162"/>
      <c r="O4208" s="162" t="s">
        <v>274</v>
      </c>
      <c r="P4208" s="162"/>
      <c r="Q4208" s="162"/>
      <c r="R4208" s="162"/>
    </row>
    <row r="4209" spans="1:18" x14ac:dyDescent="0.2">
      <c r="F4209" s="162" t="s">
        <v>274</v>
      </c>
      <c r="G4209" s="162"/>
      <c r="O4209" s="162" t="s">
        <v>274</v>
      </c>
      <c r="P4209" s="162"/>
      <c r="Q4209" s="162"/>
      <c r="R4209" s="162"/>
    </row>
    <row r="4210" spans="1:18" x14ac:dyDescent="0.2">
      <c r="A4210" t="s">
        <v>290</v>
      </c>
      <c r="F4210" s="162" t="s">
        <v>274</v>
      </c>
      <c r="G4210" s="162"/>
      <c r="O4210" s="162" t="s">
        <v>274</v>
      </c>
      <c r="P4210" s="162"/>
      <c r="Q4210" s="162"/>
      <c r="R4210" s="162"/>
    </row>
    <row r="4211" spans="1:18" x14ac:dyDescent="0.2">
      <c r="A4211" t="s">
        <v>291</v>
      </c>
      <c r="B4211">
        <v>164</v>
      </c>
      <c r="F4211" s="162" t="s">
        <v>274</v>
      </c>
      <c r="G4211" s="162"/>
      <c r="O4211" s="162" t="s">
        <v>274</v>
      </c>
      <c r="P4211" s="162"/>
      <c r="Q4211" s="162"/>
      <c r="R4211" s="162"/>
    </row>
    <row r="4212" spans="1:18" x14ac:dyDescent="0.2">
      <c r="A4212" t="s">
        <v>292</v>
      </c>
      <c r="B4212">
        <v>0</v>
      </c>
      <c r="F4212" s="162" t="s">
        <v>274</v>
      </c>
      <c r="G4212" s="162"/>
      <c r="O4212" s="162" t="s">
        <v>274</v>
      </c>
      <c r="P4212" s="162"/>
      <c r="Q4212" s="162"/>
      <c r="R4212" s="162"/>
    </row>
    <row r="4213" spans="1:18" x14ac:dyDescent="0.2">
      <c r="A4213" t="s">
        <v>293</v>
      </c>
      <c r="B4213">
        <v>2186</v>
      </c>
      <c r="F4213" s="162" t="s">
        <v>274</v>
      </c>
      <c r="G4213" s="162"/>
      <c r="O4213" s="162" t="s">
        <v>274</v>
      </c>
      <c r="P4213" s="162"/>
      <c r="Q4213" s="162"/>
      <c r="R4213" s="162"/>
    </row>
    <row r="4214" spans="1:18" x14ac:dyDescent="0.2">
      <c r="A4214" t="s">
        <v>294</v>
      </c>
      <c r="B4214">
        <v>0</v>
      </c>
      <c r="F4214" s="162" t="s">
        <v>274</v>
      </c>
      <c r="G4214" s="162"/>
      <c r="O4214" s="162" t="s">
        <v>274</v>
      </c>
      <c r="P4214" s="162"/>
      <c r="Q4214" s="162"/>
      <c r="R4214" s="162"/>
    </row>
    <row r="4215" spans="1:18" x14ac:dyDescent="0.2">
      <c r="A4215" t="s">
        <v>295</v>
      </c>
      <c r="B4215">
        <v>0</v>
      </c>
      <c r="F4215" s="162" t="s">
        <v>274</v>
      </c>
      <c r="G4215" s="162"/>
      <c r="O4215" s="162" t="s">
        <v>274</v>
      </c>
      <c r="P4215" s="162"/>
      <c r="Q4215" s="162"/>
      <c r="R4215" s="162"/>
    </row>
    <row r="4216" spans="1:18" x14ac:dyDescent="0.2">
      <c r="A4216" t="s">
        <v>296</v>
      </c>
      <c r="B4216">
        <v>0.99919999999999998</v>
      </c>
      <c r="F4216" s="162" t="s">
        <v>274</v>
      </c>
      <c r="G4216" s="162"/>
      <c r="O4216" s="162" t="s">
        <v>274</v>
      </c>
      <c r="P4216" s="162"/>
      <c r="Q4216" s="162"/>
      <c r="R4216" s="162"/>
    </row>
    <row r="4217" spans="1:18" x14ac:dyDescent="0.2">
      <c r="F4217" s="162" t="s">
        <v>274</v>
      </c>
      <c r="G4217" s="162"/>
      <c r="O4217" s="162" t="s">
        <v>274</v>
      </c>
      <c r="P4217" s="162"/>
      <c r="Q4217" s="162"/>
      <c r="R4217" s="162"/>
    </row>
    <row r="4218" spans="1:18" x14ac:dyDescent="0.2">
      <c r="A4218" t="s">
        <v>282</v>
      </c>
      <c r="B4218" t="s">
        <v>272</v>
      </c>
      <c r="C4218" t="s">
        <v>283</v>
      </c>
      <c r="F4218" s="162" t="s">
        <v>274</v>
      </c>
      <c r="G4218" s="162" t="str">
        <f t="shared" ref="G4218" si="2071">B4218</f>
        <v>prob_500_9.txt</v>
      </c>
      <c r="H4218">
        <f t="shared" ref="H4218" si="2072">B4219</f>
        <v>27050</v>
      </c>
      <c r="I4218">
        <f t="shared" ref="I4218" si="2073">B4220</f>
        <v>25200</v>
      </c>
      <c r="J4218">
        <f t="shared" ref="J4218" si="2074">B4221</f>
        <v>24930</v>
      </c>
      <c r="K4218">
        <f t="shared" ref="K4218:L4218" si="2075">B4222</f>
        <v>24930</v>
      </c>
      <c r="L4218">
        <f t="shared" si="2075"/>
        <v>24930</v>
      </c>
      <c r="O4218" s="162" t="s">
        <v>274</v>
      </c>
      <c r="P4218" s="162"/>
      <c r="Q4218" s="162"/>
      <c r="R4218" s="162"/>
    </row>
    <row r="4219" spans="1:18" x14ac:dyDescent="0.2">
      <c r="A4219" t="s">
        <v>215</v>
      </c>
      <c r="B4219">
        <v>27050</v>
      </c>
      <c r="C4219" t="s">
        <v>284</v>
      </c>
      <c r="D4219">
        <v>1.7769999999999999</v>
      </c>
      <c r="F4219" s="162" t="s">
        <v>274</v>
      </c>
      <c r="G4219" s="162"/>
      <c r="O4219" s="162" t="s">
        <v>274</v>
      </c>
      <c r="P4219" s="162"/>
      <c r="Q4219" s="162"/>
      <c r="R4219" s="162"/>
    </row>
    <row r="4220" spans="1:18" x14ac:dyDescent="0.2">
      <c r="A4220" t="s">
        <v>216</v>
      </c>
      <c r="B4220">
        <v>25200</v>
      </c>
      <c r="C4220" t="s">
        <v>284</v>
      </c>
      <c r="D4220">
        <v>0.26</v>
      </c>
      <c r="F4220" s="162" t="s">
        <v>274</v>
      </c>
      <c r="G4220" s="162"/>
      <c r="O4220" s="162" t="s">
        <v>274</v>
      </c>
      <c r="P4220" s="162"/>
      <c r="Q4220" s="162"/>
      <c r="R4220" s="162"/>
    </row>
    <row r="4221" spans="1:18" x14ac:dyDescent="0.2">
      <c r="A4221" t="s">
        <v>285</v>
      </c>
      <c r="B4221">
        <v>24930</v>
      </c>
      <c r="F4221" s="162" t="s">
        <v>274</v>
      </c>
      <c r="G4221" s="162"/>
      <c r="O4221" s="162" t="s">
        <v>274</v>
      </c>
      <c r="P4221" s="162"/>
      <c r="Q4221" s="162"/>
      <c r="R4221" s="162"/>
    </row>
    <row r="4222" spans="1:18" x14ac:dyDescent="0.2">
      <c r="A4222" t="s">
        <v>286</v>
      </c>
      <c r="B4222">
        <v>24930</v>
      </c>
      <c r="C4222">
        <v>24930</v>
      </c>
      <c r="F4222" s="162" t="s">
        <v>274</v>
      </c>
      <c r="G4222" s="162"/>
      <c r="O4222" s="162" t="s">
        <v>274</v>
      </c>
      <c r="P4222" s="162"/>
      <c r="Q4222" s="162"/>
      <c r="R4222" s="162"/>
    </row>
    <row r="4223" spans="1:18" x14ac:dyDescent="0.2">
      <c r="A4223" t="s">
        <v>287</v>
      </c>
      <c r="B4223">
        <v>10251.422</v>
      </c>
      <c r="F4223" s="162" t="s">
        <v>274</v>
      </c>
      <c r="G4223" s="162"/>
      <c r="O4223" s="162" t="s">
        <v>274</v>
      </c>
      <c r="P4223" s="162"/>
      <c r="Q4223" s="162"/>
      <c r="R4223" s="162"/>
    </row>
    <row r="4224" spans="1:18" x14ac:dyDescent="0.2">
      <c r="A4224" t="s">
        <v>288</v>
      </c>
      <c r="B4224">
        <v>27966</v>
      </c>
      <c r="F4224" s="162" t="s">
        <v>274</v>
      </c>
      <c r="G4224" s="162"/>
      <c r="O4224" s="162" t="s">
        <v>274</v>
      </c>
      <c r="P4224" s="162"/>
      <c r="Q4224" s="162"/>
      <c r="R4224" s="162"/>
    </row>
    <row r="4225" spans="1:18" x14ac:dyDescent="0.2">
      <c r="A4225" t="s">
        <v>289</v>
      </c>
      <c r="B4225">
        <v>6821</v>
      </c>
      <c r="F4225" s="162" t="s">
        <v>274</v>
      </c>
      <c r="G4225" s="162"/>
      <c r="O4225" s="162" t="s">
        <v>274</v>
      </c>
      <c r="P4225" s="162"/>
      <c r="Q4225" s="162"/>
      <c r="R4225" s="162"/>
    </row>
    <row r="4226" spans="1:18" x14ac:dyDescent="0.2">
      <c r="F4226" s="162" t="s">
        <v>274</v>
      </c>
      <c r="G4226" s="162"/>
      <c r="O4226" s="162" t="s">
        <v>274</v>
      </c>
      <c r="P4226" s="162"/>
      <c r="Q4226" s="162"/>
      <c r="R4226" s="162"/>
    </row>
    <row r="4227" spans="1:18" x14ac:dyDescent="0.2">
      <c r="A4227" t="s">
        <v>290</v>
      </c>
      <c r="F4227" s="162" t="s">
        <v>274</v>
      </c>
      <c r="G4227" s="162"/>
      <c r="O4227" s="162" t="s">
        <v>274</v>
      </c>
      <c r="P4227" s="162"/>
      <c r="Q4227" s="162"/>
      <c r="R4227" s="162"/>
    </row>
    <row r="4228" spans="1:18" x14ac:dyDescent="0.2">
      <c r="A4228" t="s">
        <v>291</v>
      </c>
      <c r="B4228">
        <v>172</v>
      </c>
      <c r="F4228" s="162" t="s">
        <v>274</v>
      </c>
      <c r="G4228" s="162"/>
      <c r="O4228" s="162" t="s">
        <v>274</v>
      </c>
      <c r="P4228" s="162"/>
      <c r="Q4228" s="162"/>
      <c r="R4228" s="162"/>
    </row>
    <row r="4229" spans="1:18" x14ac:dyDescent="0.2">
      <c r="A4229" t="s">
        <v>292</v>
      </c>
      <c r="B4229">
        <v>0</v>
      </c>
      <c r="F4229" s="162" t="s">
        <v>274</v>
      </c>
      <c r="G4229" s="162"/>
      <c r="O4229" s="162" t="s">
        <v>274</v>
      </c>
      <c r="P4229" s="162"/>
      <c r="Q4229" s="162"/>
      <c r="R4229" s="162"/>
    </row>
    <row r="4230" spans="1:18" x14ac:dyDescent="0.2">
      <c r="A4230" t="s">
        <v>293</v>
      </c>
      <c r="B4230">
        <v>2212</v>
      </c>
      <c r="F4230" s="162" t="s">
        <v>274</v>
      </c>
      <c r="G4230" s="162"/>
      <c r="O4230" s="162" t="s">
        <v>274</v>
      </c>
      <c r="P4230" s="162"/>
      <c r="Q4230" s="162"/>
      <c r="R4230" s="162"/>
    </row>
    <row r="4231" spans="1:18" x14ac:dyDescent="0.2">
      <c r="A4231" t="s">
        <v>294</v>
      </c>
      <c r="B4231">
        <v>0</v>
      </c>
      <c r="F4231" s="162" t="s">
        <v>274</v>
      </c>
      <c r="G4231" s="162"/>
      <c r="O4231" s="162" t="s">
        <v>274</v>
      </c>
      <c r="P4231" s="162"/>
      <c r="Q4231" s="162"/>
      <c r="R4231" s="162"/>
    </row>
    <row r="4232" spans="1:18" x14ac:dyDescent="0.2">
      <c r="A4232" t="s">
        <v>295</v>
      </c>
      <c r="B4232">
        <v>0</v>
      </c>
      <c r="F4232" s="162" t="s">
        <v>274</v>
      </c>
      <c r="G4232" s="162"/>
      <c r="O4232" s="162" t="s">
        <v>274</v>
      </c>
      <c r="P4232" s="162"/>
      <c r="Q4232" s="162"/>
      <c r="R4232" s="162"/>
    </row>
    <row r="4233" spans="1:18" x14ac:dyDescent="0.2">
      <c r="A4233" t="s">
        <v>296</v>
      </c>
      <c r="B4233">
        <v>0.99919999999999998</v>
      </c>
      <c r="F4233" s="162" t="s">
        <v>274</v>
      </c>
      <c r="G4233" s="162"/>
      <c r="O4233" s="162" t="s">
        <v>274</v>
      </c>
      <c r="P4233" s="162"/>
      <c r="Q4233" s="162"/>
      <c r="R4233" s="162"/>
    </row>
    <row r="4234" spans="1:18" x14ac:dyDescent="0.2">
      <c r="F4234" s="162" t="s">
        <v>274</v>
      </c>
      <c r="G4234" s="162"/>
      <c r="O4234" s="162" t="s">
        <v>274</v>
      </c>
      <c r="P4234" s="162"/>
      <c r="Q4234" s="162"/>
      <c r="R4234" s="162"/>
    </row>
    <row r="4235" spans="1:18" x14ac:dyDescent="0.2">
      <c r="A4235" t="s">
        <v>282</v>
      </c>
      <c r="B4235" t="s">
        <v>273</v>
      </c>
      <c r="C4235" t="s">
        <v>283</v>
      </c>
      <c r="F4235" s="162" t="s">
        <v>274</v>
      </c>
      <c r="G4235" s="162" t="str">
        <f t="shared" ref="G4235" si="2076">B4235</f>
        <v>prob_500_10.txt</v>
      </c>
      <c r="H4235">
        <f t="shared" ref="H4235" si="2077">B4236</f>
        <v>27910</v>
      </c>
      <c r="I4235">
        <f t="shared" ref="I4235" si="2078">B4237</f>
        <v>26300</v>
      </c>
      <c r="J4235">
        <f t="shared" ref="J4235" si="2079">B4238</f>
        <v>25570</v>
      </c>
      <c r="K4235">
        <f t="shared" ref="K4235:L4235" si="2080">B4239</f>
        <v>25570</v>
      </c>
      <c r="L4235">
        <f t="shared" si="2080"/>
        <v>25570</v>
      </c>
      <c r="O4235" s="162" t="s">
        <v>274</v>
      </c>
      <c r="P4235" s="162"/>
      <c r="Q4235" s="162"/>
      <c r="R4235" s="162"/>
    </row>
    <row r="4236" spans="1:18" x14ac:dyDescent="0.2">
      <c r="A4236" t="s">
        <v>215</v>
      </c>
      <c r="B4236">
        <v>27910</v>
      </c>
      <c r="C4236" t="s">
        <v>284</v>
      </c>
      <c r="D4236">
        <v>1.1020000000000001</v>
      </c>
      <c r="F4236" s="162" t="s">
        <v>274</v>
      </c>
      <c r="G4236" s="162"/>
      <c r="O4236" s="162" t="s">
        <v>274</v>
      </c>
      <c r="P4236" s="162"/>
      <c r="Q4236" s="162"/>
      <c r="R4236" s="162"/>
    </row>
    <row r="4237" spans="1:18" x14ac:dyDescent="0.2">
      <c r="A4237" t="s">
        <v>216</v>
      </c>
      <c r="B4237">
        <v>26300</v>
      </c>
      <c r="C4237" t="s">
        <v>284</v>
      </c>
      <c r="D4237">
        <v>8.7999999999999995E-2</v>
      </c>
      <c r="F4237" s="162" t="s">
        <v>274</v>
      </c>
      <c r="G4237" s="162"/>
      <c r="O4237" s="162" t="s">
        <v>274</v>
      </c>
      <c r="P4237" s="162"/>
      <c r="Q4237" s="162"/>
      <c r="R4237" s="162"/>
    </row>
    <row r="4238" spans="1:18" x14ac:dyDescent="0.2">
      <c r="A4238" t="s">
        <v>285</v>
      </c>
      <c r="B4238">
        <v>25570</v>
      </c>
      <c r="F4238" s="162" t="s">
        <v>274</v>
      </c>
      <c r="G4238" s="162"/>
      <c r="O4238" s="162" t="s">
        <v>274</v>
      </c>
      <c r="P4238" s="162"/>
      <c r="Q4238" s="162"/>
      <c r="R4238" s="162"/>
    </row>
    <row r="4239" spans="1:18" x14ac:dyDescent="0.2">
      <c r="A4239" t="s">
        <v>286</v>
      </c>
      <c r="B4239">
        <v>25570</v>
      </c>
      <c r="C4239">
        <v>25570</v>
      </c>
      <c r="F4239" s="162" t="s">
        <v>274</v>
      </c>
      <c r="G4239" s="162"/>
      <c r="O4239" s="162" t="s">
        <v>274</v>
      </c>
      <c r="P4239" s="162"/>
      <c r="Q4239" s="162"/>
      <c r="R4239" s="162"/>
    </row>
    <row r="4240" spans="1:18" x14ac:dyDescent="0.2">
      <c r="A4240" t="s">
        <v>287</v>
      </c>
      <c r="B4240">
        <v>10106.227999999999</v>
      </c>
      <c r="F4240" s="162" t="s">
        <v>274</v>
      </c>
      <c r="G4240" s="162"/>
      <c r="O4240" s="162" t="s">
        <v>274</v>
      </c>
      <c r="P4240" s="162"/>
      <c r="Q4240" s="162"/>
      <c r="R4240" s="162"/>
    </row>
    <row r="4241" spans="1:18" x14ac:dyDescent="0.2">
      <c r="A4241" t="s">
        <v>288</v>
      </c>
      <c r="B4241">
        <v>32226</v>
      </c>
      <c r="F4241" s="162" t="s">
        <v>274</v>
      </c>
      <c r="G4241" s="162"/>
      <c r="O4241" s="162" t="s">
        <v>274</v>
      </c>
      <c r="P4241" s="162"/>
      <c r="Q4241" s="162"/>
      <c r="R4241" s="162"/>
    </row>
    <row r="4242" spans="1:18" x14ac:dyDescent="0.2">
      <c r="A4242" t="s">
        <v>289</v>
      </c>
      <c r="B4242">
        <v>7400</v>
      </c>
      <c r="F4242" s="162" t="s">
        <v>274</v>
      </c>
      <c r="G4242" s="162"/>
      <c r="O4242" s="162" t="s">
        <v>274</v>
      </c>
      <c r="P4242" s="162"/>
      <c r="Q4242" s="162"/>
      <c r="R4242" s="162"/>
    </row>
    <row r="4243" spans="1:18" x14ac:dyDescent="0.2">
      <c r="F4243" s="162" t="s">
        <v>274</v>
      </c>
      <c r="G4243" s="162"/>
      <c r="O4243" s="162" t="s">
        <v>274</v>
      </c>
      <c r="P4243" s="162"/>
      <c r="Q4243" s="162"/>
      <c r="R4243" s="162"/>
    </row>
    <row r="4244" spans="1:18" x14ac:dyDescent="0.2">
      <c r="A4244" t="s">
        <v>290</v>
      </c>
      <c r="F4244" s="162" t="s">
        <v>274</v>
      </c>
      <c r="G4244" s="162"/>
      <c r="O4244" s="162" t="s">
        <v>274</v>
      </c>
      <c r="P4244" s="162"/>
      <c r="Q4244" s="162"/>
      <c r="R4244" s="162"/>
    </row>
    <row r="4245" spans="1:18" x14ac:dyDescent="0.2">
      <c r="A4245" t="s">
        <v>291</v>
      </c>
      <c r="B4245">
        <v>165</v>
      </c>
      <c r="F4245" s="162" t="s">
        <v>274</v>
      </c>
      <c r="G4245" s="162"/>
      <c r="O4245" s="162" t="s">
        <v>274</v>
      </c>
      <c r="P4245" s="162"/>
      <c r="Q4245" s="162"/>
      <c r="R4245" s="162"/>
    </row>
    <row r="4246" spans="1:18" x14ac:dyDescent="0.2">
      <c r="A4246" t="s">
        <v>292</v>
      </c>
      <c r="B4246">
        <v>0</v>
      </c>
      <c r="F4246" s="162" t="s">
        <v>274</v>
      </c>
      <c r="G4246" s="162"/>
      <c r="O4246" s="162" t="s">
        <v>274</v>
      </c>
      <c r="P4246" s="162"/>
      <c r="Q4246" s="162"/>
      <c r="R4246" s="162"/>
    </row>
    <row r="4247" spans="1:18" x14ac:dyDescent="0.2">
      <c r="A4247" t="s">
        <v>293</v>
      </c>
      <c r="B4247">
        <v>2401</v>
      </c>
      <c r="F4247" s="162" t="s">
        <v>274</v>
      </c>
      <c r="G4247" s="162"/>
      <c r="O4247" s="162" t="s">
        <v>274</v>
      </c>
      <c r="P4247" s="162"/>
      <c r="Q4247" s="162"/>
      <c r="R4247" s="162"/>
    </row>
    <row r="4248" spans="1:18" x14ac:dyDescent="0.2">
      <c r="A4248" t="s">
        <v>294</v>
      </c>
      <c r="B4248">
        <v>0</v>
      </c>
      <c r="F4248" s="162" t="s">
        <v>274</v>
      </c>
      <c r="G4248" s="162"/>
      <c r="O4248" s="162" t="s">
        <v>274</v>
      </c>
      <c r="P4248" s="162"/>
      <c r="Q4248" s="162"/>
      <c r="R4248" s="162"/>
    </row>
    <row r="4249" spans="1:18" x14ac:dyDescent="0.2">
      <c r="A4249" t="s">
        <v>295</v>
      </c>
      <c r="B4249">
        <v>0</v>
      </c>
      <c r="F4249" s="162" t="s">
        <v>274</v>
      </c>
      <c r="G4249" s="162"/>
      <c r="O4249" s="162" t="s">
        <v>274</v>
      </c>
      <c r="P4249" s="162"/>
      <c r="Q4249" s="162"/>
      <c r="R4249" s="162"/>
    </row>
    <row r="4250" spans="1:18" x14ac:dyDescent="0.2">
      <c r="A4250" t="s">
        <v>296</v>
      </c>
      <c r="B4250">
        <v>0.99919999999999998</v>
      </c>
      <c r="F4250" s="162" t="s">
        <v>274</v>
      </c>
      <c r="G4250" s="162"/>
      <c r="O4250" s="162" t="s">
        <v>274</v>
      </c>
      <c r="P4250" s="162"/>
      <c r="Q4250" s="162"/>
      <c r="R4250" s="162"/>
    </row>
    <row r="4251" spans="1:18" x14ac:dyDescent="0.2">
      <c r="F4251" s="162" t="s">
        <v>274</v>
      </c>
      <c r="G4251" s="162"/>
      <c r="O4251" s="162" t="s">
        <v>274</v>
      </c>
      <c r="P4251" s="162"/>
      <c r="Q4251" s="162"/>
      <c r="R4251" s="162"/>
    </row>
    <row r="4252" spans="1:18" x14ac:dyDescent="0.2">
      <c r="A4252" t="s">
        <v>282</v>
      </c>
      <c r="B4252" t="s">
        <v>148</v>
      </c>
      <c r="C4252" t="s">
        <v>283</v>
      </c>
      <c r="F4252" s="162" t="s">
        <v>274</v>
      </c>
      <c r="G4252" s="162" t="str">
        <f t="shared" ref="G4252" si="2081">B4252</f>
        <v>H&amp;Slin100-1-1.txt</v>
      </c>
      <c r="H4252">
        <f t="shared" ref="H4252" si="2082">B4253</f>
        <v>13660</v>
      </c>
      <c r="I4252">
        <f t="shared" ref="I4252" si="2083">B4254</f>
        <v>13440</v>
      </c>
      <c r="J4252">
        <f t="shared" ref="J4252" si="2084">B4255</f>
        <v>12910</v>
      </c>
      <c r="K4252">
        <f t="shared" ref="K4252:L4252" si="2085">B4256</f>
        <v>12970</v>
      </c>
      <c r="L4252">
        <f t="shared" si="2085"/>
        <v>12910</v>
      </c>
      <c r="O4252" s="162" t="s">
        <v>274</v>
      </c>
      <c r="P4252" s="162"/>
      <c r="Q4252" s="162"/>
      <c r="R4252" s="162"/>
    </row>
    <row r="4253" spans="1:18" x14ac:dyDescent="0.2">
      <c r="A4253" t="s">
        <v>215</v>
      </c>
      <c r="B4253">
        <v>13660</v>
      </c>
      <c r="C4253" t="s">
        <v>284</v>
      </c>
      <c r="D4253">
        <v>0.17</v>
      </c>
      <c r="F4253" s="162" t="s">
        <v>274</v>
      </c>
      <c r="G4253" s="162"/>
      <c r="O4253" s="162" t="s">
        <v>274</v>
      </c>
      <c r="P4253" s="162"/>
      <c r="Q4253" s="162"/>
      <c r="R4253" s="162"/>
    </row>
    <row r="4254" spans="1:18" x14ac:dyDescent="0.2">
      <c r="A4254" t="s">
        <v>216</v>
      </c>
      <c r="B4254">
        <v>13440</v>
      </c>
      <c r="C4254" t="s">
        <v>284</v>
      </c>
      <c r="D4254">
        <v>0.113</v>
      </c>
      <c r="F4254" s="162" t="s">
        <v>274</v>
      </c>
      <c r="G4254" s="162"/>
      <c r="O4254" s="162" t="s">
        <v>274</v>
      </c>
      <c r="P4254" s="162"/>
      <c r="Q4254" s="162"/>
      <c r="R4254" s="162"/>
    </row>
    <row r="4255" spans="1:18" x14ac:dyDescent="0.2">
      <c r="A4255" t="s">
        <v>285</v>
      </c>
      <c r="B4255">
        <v>12910</v>
      </c>
      <c r="F4255" s="162" t="s">
        <v>274</v>
      </c>
      <c r="G4255" s="162"/>
      <c r="O4255" s="162" t="s">
        <v>274</v>
      </c>
      <c r="P4255" s="162"/>
      <c r="Q4255" s="162"/>
      <c r="R4255" s="162"/>
    </row>
    <row r="4256" spans="1:18" x14ac:dyDescent="0.2">
      <c r="A4256" t="s">
        <v>286</v>
      </c>
      <c r="B4256">
        <v>12970</v>
      </c>
      <c r="C4256">
        <v>12910</v>
      </c>
      <c r="F4256" s="162" t="s">
        <v>274</v>
      </c>
      <c r="G4256" s="162"/>
      <c r="O4256" s="162" t="s">
        <v>274</v>
      </c>
      <c r="P4256" s="162"/>
      <c r="Q4256" s="162"/>
      <c r="R4256" s="162"/>
    </row>
    <row r="4257" spans="1:18" x14ac:dyDescent="0.2">
      <c r="A4257" t="s">
        <v>287</v>
      </c>
      <c r="B4257">
        <v>10044.416999999999</v>
      </c>
      <c r="F4257" s="162" t="s">
        <v>274</v>
      </c>
      <c r="G4257" s="162"/>
      <c r="O4257" s="162" t="s">
        <v>274</v>
      </c>
      <c r="P4257" s="162"/>
      <c r="Q4257" s="162"/>
      <c r="R4257" s="162"/>
    </row>
    <row r="4258" spans="1:18" x14ac:dyDescent="0.2">
      <c r="A4258" t="s">
        <v>288</v>
      </c>
      <c r="B4258">
        <v>91268</v>
      </c>
      <c r="F4258" s="162" t="s">
        <v>274</v>
      </c>
      <c r="G4258" s="162"/>
      <c r="O4258" s="162" t="s">
        <v>274</v>
      </c>
      <c r="P4258" s="162"/>
      <c r="Q4258" s="162"/>
      <c r="R4258" s="162"/>
    </row>
    <row r="4259" spans="1:18" x14ac:dyDescent="0.2">
      <c r="A4259" t="s">
        <v>289</v>
      </c>
      <c r="B4259">
        <v>18493</v>
      </c>
      <c r="F4259" s="162" t="s">
        <v>274</v>
      </c>
      <c r="G4259" s="162"/>
      <c r="O4259" s="162" t="s">
        <v>274</v>
      </c>
      <c r="P4259" s="162"/>
      <c r="Q4259" s="162"/>
      <c r="R4259" s="162"/>
    </row>
    <row r="4260" spans="1:18" x14ac:dyDescent="0.2">
      <c r="F4260" s="162" t="s">
        <v>274</v>
      </c>
      <c r="G4260" s="162"/>
      <c r="O4260" s="162" t="s">
        <v>274</v>
      </c>
      <c r="P4260" s="162"/>
      <c r="Q4260" s="162"/>
      <c r="R4260" s="162"/>
    </row>
    <row r="4261" spans="1:18" x14ac:dyDescent="0.2">
      <c r="A4261" t="s">
        <v>290</v>
      </c>
      <c r="F4261" s="162" t="s">
        <v>274</v>
      </c>
      <c r="G4261" s="162"/>
      <c r="O4261" s="162" t="s">
        <v>274</v>
      </c>
      <c r="P4261" s="162"/>
      <c r="Q4261" s="162"/>
      <c r="R4261" s="162"/>
    </row>
    <row r="4262" spans="1:18" x14ac:dyDescent="0.2">
      <c r="A4262" t="s">
        <v>291</v>
      </c>
      <c r="B4262">
        <v>51</v>
      </c>
      <c r="F4262" s="162" t="s">
        <v>274</v>
      </c>
      <c r="G4262" s="162"/>
      <c r="O4262" s="162" t="s">
        <v>274</v>
      </c>
      <c r="P4262" s="162"/>
      <c r="Q4262" s="162"/>
      <c r="R4262" s="162"/>
    </row>
    <row r="4263" spans="1:18" x14ac:dyDescent="0.2">
      <c r="A4263" t="s">
        <v>292</v>
      </c>
      <c r="B4263">
        <v>0</v>
      </c>
      <c r="F4263" s="162" t="s">
        <v>274</v>
      </c>
      <c r="G4263" s="162"/>
      <c r="O4263" s="162" t="s">
        <v>274</v>
      </c>
      <c r="P4263" s="162"/>
      <c r="Q4263" s="162"/>
      <c r="R4263" s="162"/>
    </row>
    <row r="4264" spans="1:18" x14ac:dyDescent="0.2">
      <c r="A4264" t="s">
        <v>293</v>
      </c>
      <c r="B4264">
        <v>1921</v>
      </c>
      <c r="F4264" s="162" t="s">
        <v>274</v>
      </c>
      <c r="G4264" s="162"/>
      <c r="O4264" s="162" t="s">
        <v>274</v>
      </c>
      <c r="P4264" s="162"/>
      <c r="Q4264" s="162"/>
      <c r="R4264" s="162"/>
    </row>
    <row r="4265" spans="1:18" x14ac:dyDescent="0.2">
      <c r="A4265" t="s">
        <v>294</v>
      </c>
      <c r="B4265">
        <v>0</v>
      </c>
      <c r="F4265" s="162" t="s">
        <v>274</v>
      </c>
      <c r="G4265" s="162"/>
      <c r="O4265" s="162" t="s">
        <v>274</v>
      </c>
      <c r="P4265" s="162"/>
      <c r="Q4265" s="162"/>
      <c r="R4265" s="162"/>
    </row>
    <row r="4266" spans="1:18" x14ac:dyDescent="0.2">
      <c r="A4266" t="s">
        <v>295</v>
      </c>
      <c r="B4266">
        <v>0</v>
      </c>
      <c r="F4266" s="162" t="s">
        <v>274</v>
      </c>
      <c r="G4266" s="162"/>
      <c r="O4266" s="162" t="s">
        <v>274</v>
      </c>
      <c r="P4266" s="162"/>
      <c r="Q4266" s="162"/>
      <c r="R4266" s="162"/>
    </row>
    <row r="4267" spans="1:18" x14ac:dyDescent="0.2">
      <c r="A4267" t="s">
        <v>296</v>
      </c>
      <c r="B4267">
        <v>0.96260000000000001</v>
      </c>
      <c r="F4267" s="162" t="s">
        <v>274</v>
      </c>
      <c r="G4267" s="162"/>
      <c r="O4267" s="162" t="s">
        <v>274</v>
      </c>
      <c r="P4267" s="162"/>
      <c r="Q4267" s="162"/>
      <c r="R4267" s="162"/>
    </row>
    <row r="4268" spans="1:18" x14ac:dyDescent="0.2">
      <c r="F4268" s="162" t="s">
        <v>274</v>
      </c>
      <c r="G4268" s="162"/>
      <c r="O4268" s="162" t="s">
        <v>274</v>
      </c>
      <c r="P4268" s="162"/>
      <c r="Q4268" s="162"/>
      <c r="R4268" s="162"/>
    </row>
    <row r="4269" spans="1:18" x14ac:dyDescent="0.2">
      <c r="A4269" t="s">
        <v>282</v>
      </c>
      <c r="B4269" t="s">
        <v>150</v>
      </c>
      <c r="C4269" t="s">
        <v>283</v>
      </c>
      <c r="F4269" s="162" t="s">
        <v>274</v>
      </c>
      <c r="G4269" s="162" t="str">
        <f t="shared" ref="G4269" si="2086">B4269</f>
        <v>H&amp;Slin100-1-2.txt</v>
      </c>
      <c r="H4269">
        <f t="shared" ref="H4269" si="2087">B4270</f>
        <v>13160</v>
      </c>
      <c r="I4269">
        <f t="shared" ref="I4269" si="2088">B4271</f>
        <v>13140</v>
      </c>
      <c r="J4269">
        <f t="shared" ref="J4269" si="2089">B4272</f>
        <v>12340</v>
      </c>
      <c r="K4269">
        <f t="shared" ref="K4269:L4269" si="2090">B4273</f>
        <v>12350</v>
      </c>
      <c r="L4269">
        <f t="shared" si="2090"/>
        <v>12340</v>
      </c>
      <c r="O4269" s="162" t="s">
        <v>274</v>
      </c>
      <c r="P4269" s="162"/>
      <c r="Q4269" s="162"/>
      <c r="R4269" s="162"/>
    </row>
    <row r="4270" spans="1:18" x14ac:dyDescent="0.2">
      <c r="A4270" t="s">
        <v>215</v>
      </c>
      <c r="B4270">
        <v>13160</v>
      </c>
      <c r="C4270" t="s">
        <v>284</v>
      </c>
      <c r="D4270">
        <v>0.08</v>
      </c>
      <c r="F4270" s="162" t="s">
        <v>274</v>
      </c>
      <c r="G4270" s="162"/>
      <c r="O4270" s="162" t="s">
        <v>274</v>
      </c>
      <c r="P4270" s="162"/>
      <c r="Q4270" s="162"/>
      <c r="R4270" s="162"/>
    </row>
    <row r="4271" spans="1:18" x14ac:dyDescent="0.2">
      <c r="A4271" t="s">
        <v>216</v>
      </c>
      <c r="B4271">
        <v>13140</v>
      </c>
      <c r="C4271" t="s">
        <v>284</v>
      </c>
      <c r="D4271">
        <v>2.5000000000000001E-2</v>
      </c>
      <c r="F4271" s="162" t="s">
        <v>274</v>
      </c>
      <c r="G4271" s="162"/>
      <c r="O4271" s="162" t="s">
        <v>274</v>
      </c>
      <c r="P4271" s="162"/>
      <c r="Q4271" s="162"/>
      <c r="R4271" s="162"/>
    </row>
    <row r="4272" spans="1:18" x14ac:dyDescent="0.2">
      <c r="A4272" t="s">
        <v>285</v>
      </c>
      <c r="B4272">
        <v>12340</v>
      </c>
      <c r="F4272" s="162" t="s">
        <v>274</v>
      </c>
      <c r="G4272" s="162"/>
      <c r="O4272" s="162" t="s">
        <v>274</v>
      </c>
      <c r="P4272" s="162"/>
      <c r="Q4272" s="162"/>
      <c r="R4272" s="162"/>
    </row>
    <row r="4273" spans="1:18" x14ac:dyDescent="0.2">
      <c r="A4273" t="s">
        <v>286</v>
      </c>
      <c r="B4273">
        <v>12350</v>
      </c>
      <c r="C4273">
        <v>12340</v>
      </c>
      <c r="F4273" s="162" t="s">
        <v>274</v>
      </c>
      <c r="G4273" s="162"/>
      <c r="O4273" s="162" t="s">
        <v>274</v>
      </c>
      <c r="P4273" s="162"/>
      <c r="Q4273" s="162"/>
      <c r="R4273" s="162"/>
    </row>
    <row r="4274" spans="1:18" x14ac:dyDescent="0.2">
      <c r="A4274" t="s">
        <v>287</v>
      </c>
      <c r="B4274">
        <v>10017.317999999999</v>
      </c>
      <c r="F4274" s="162" t="s">
        <v>274</v>
      </c>
      <c r="G4274" s="162"/>
      <c r="O4274" s="162" t="s">
        <v>274</v>
      </c>
      <c r="P4274" s="162"/>
      <c r="Q4274" s="162"/>
      <c r="R4274" s="162"/>
    </row>
    <row r="4275" spans="1:18" x14ac:dyDescent="0.2">
      <c r="A4275" t="s">
        <v>288</v>
      </c>
      <c r="B4275">
        <v>106188</v>
      </c>
      <c r="F4275" s="162" t="s">
        <v>274</v>
      </c>
      <c r="G4275" s="162"/>
      <c r="O4275" s="162" t="s">
        <v>274</v>
      </c>
      <c r="P4275" s="162"/>
      <c r="Q4275" s="162"/>
      <c r="R4275" s="162"/>
    </row>
    <row r="4276" spans="1:18" x14ac:dyDescent="0.2">
      <c r="A4276" t="s">
        <v>289</v>
      </c>
      <c r="B4276">
        <v>17906</v>
      </c>
      <c r="F4276" s="162" t="s">
        <v>274</v>
      </c>
      <c r="G4276" s="162"/>
      <c r="O4276" s="162" t="s">
        <v>274</v>
      </c>
      <c r="P4276" s="162"/>
      <c r="Q4276" s="162"/>
      <c r="R4276" s="162"/>
    </row>
    <row r="4277" spans="1:18" x14ac:dyDescent="0.2">
      <c r="F4277" s="162" t="s">
        <v>274</v>
      </c>
      <c r="G4277" s="162"/>
      <c r="O4277" s="162" t="s">
        <v>274</v>
      </c>
      <c r="P4277" s="162"/>
      <c r="Q4277" s="162"/>
      <c r="R4277" s="162"/>
    </row>
    <row r="4278" spans="1:18" x14ac:dyDescent="0.2">
      <c r="A4278" t="s">
        <v>290</v>
      </c>
      <c r="F4278" s="162" t="s">
        <v>274</v>
      </c>
      <c r="G4278" s="162"/>
      <c r="O4278" s="162" t="s">
        <v>274</v>
      </c>
      <c r="P4278" s="162"/>
      <c r="Q4278" s="162"/>
      <c r="R4278" s="162"/>
    </row>
    <row r="4279" spans="1:18" x14ac:dyDescent="0.2">
      <c r="A4279" t="s">
        <v>291</v>
      </c>
      <c r="B4279">
        <v>20</v>
      </c>
      <c r="F4279" s="162" t="s">
        <v>274</v>
      </c>
      <c r="G4279" s="162"/>
      <c r="O4279" s="162" t="s">
        <v>274</v>
      </c>
      <c r="P4279" s="162"/>
      <c r="Q4279" s="162"/>
      <c r="R4279" s="162"/>
    </row>
    <row r="4280" spans="1:18" x14ac:dyDescent="0.2">
      <c r="A4280" t="s">
        <v>292</v>
      </c>
      <c r="B4280">
        <v>0</v>
      </c>
      <c r="F4280" s="162" t="s">
        <v>274</v>
      </c>
      <c r="G4280" s="162"/>
      <c r="O4280" s="162" t="s">
        <v>274</v>
      </c>
      <c r="P4280" s="162"/>
      <c r="Q4280" s="162"/>
      <c r="R4280" s="162"/>
    </row>
    <row r="4281" spans="1:18" x14ac:dyDescent="0.2">
      <c r="A4281" t="s">
        <v>293</v>
      </c>
      <c r="B4281">
        <v>299</v>
      </c>
      <c r="F4281" s="162" t="s">
        <v>274</v>
      </c>
      <c r="G4281" s="162"/>
      <c r="O4281" s="162" t="s">
        <v>274</v>
      </c>
      <c r="P4281" s="162"/>
      <c r="Q4281" s="162"/>
      <c r="R4281" s="162"/>
    </row>
    <row r="4282" spans="1:18" x14ac:dyDescent="0.2">
      <c r="A4282" t="s">
        <v>294</v>
      </c>
      <c r="B4282">
        <v>0</v>
      </c>
      <c r="F4282" s="162" t="s">
        <v>274</v>
      </c>
      <c r="G4282" s="162"/>
      <c r="O4282" s="162" t="s">
        <v>274</v>
      </c>
      <c r="P4282" s="162"/>
      <c r="Q4282" s="162"/>
      <c r="R4282" s="162"/>
    </row>
    <row r="4283" spans="1:18" x14ac:dyDescent="0.2">
      <c r="A4283" t="s">
        <v>295</v>
      </c>
      <c r="B4283">
        <v>0</v>
      </c>
      <c r="F4283" s="162" t="s">
        <v>274</v>
      </c>
      <c r="G4283" s="162"/>
      <c r="O4283" s="162" t="s">
        <v>274</v>
      </c>
      <c r="P4283" s="162"/>
      <c r="Q4283" s="162"/>
      <c r="R4283" s="162"/>
    </row>
    <row r="4284" spans="1:18" x14ac:dyDescent="0.2">
      <c r="A4284" t="s">
        <v>296</v>
      </c>
      <c r="B4284">
        <v>0.97050000000000003</v>
      </c>
      <c r="F4284" s="162" t="s">
        <v>274</v>
      </c>
      <c r="G4284" s="162"/>
      <c r="O4284" s="162" t="s">
        <v>274</v>
      </c>
      <c r="P4284" s="162"/>
      <c r="Q4284" s="162"/>
      <c r="R4284" s="162"/>
    </row>
    <row r="4285" spans="1:18" x14ac:dyDescent="0.2">
      <c r="F4285" s="162" t="s">
        <v>274</v>
      </c>
      <c r="G4285" s="162"/>
      <c r="O4285" s="162" t="s">
        <v>274</v>
      </c>
      <c r="P4285" s="162"/>
      <c r="Q4285" s="162"/>
      <c r="R4285" s="162"/>
    </row>
    <row r="4286" spans="1:18" x14ac:dyDescent="0.2">
      <c r="A4286" t="s">
        <v>282</v>
      </c>
      <c r="B4286" t="s">
        <v>151</v>
      </c>
      <c r="C4286" t="s">
        <v>283</v>
      </c>
      <c r="F4286" s="162" t="s">
        <v>274</v>
      </c>
      <c r="G4286" s="162" t="str">
        <f t="shared" ref="G4286" si="2091">B4286</f>
        <v>H&amp;Slin100-1-3.txt</v>
      </c>
      <c r="H4286">
        <f t="shared" ref="H4286" si="2092">B4287</f>
        <v>14750</v>
      </c>
      <c r="I4286">
        <f t="shared" ref="I4286" si="2093">B4288</f>
        <v>14400</v>
      </c>
      <c r="J4286">
        <f t="shared" ref="J4286" si="2094">B4289</f>
        <v>13800</v>
      </c>
      <c r="K4286">
        <f t="shared" ref="K4286:L4286" si="2095">B4290</f>
        <v>13920</v>
      </c>
      <c r="L4286">
        <f t="shared" si="2095"/>
        <v>13800</v>
      </c>
      <c r="O4286" s="162" t="s">
        <v>274</v>
      </c>
      <c r="P4286" s="162"/>
      <c r="Q4286" s="162"/>
      <c r="R4286" s="162"/>
    </row>
    <row r="4287" spans="1:18" x14ac:dyDescent="0.2">
      <c r="A4287" t="s">
        <v>215</v>
      </c>
      <c r="B4287">
        <v>14750</v>
      </c>
      <c r="C4287" t="s">
        <v>284</v>
      </c>
      <c r="D4287">
        <v>0.42299999999999999</v>
      </c>
      <c r="F4287" s="162" t="s">
        <v>274</v>
      </c>
      <c r="G4287" s="162"/>
      <c r="O4287" s="162" t="s">
        <v>274</v>
      </c>
      <c r="P4287" s="162"/>
      <c r="Q4287" s="162"/>
      <c r="R4287" s="162"/>
    </row>
    <row r="4288" spans="1:18" x14ac:dyDescent="0.2">
      <c r="A4288" t="s">
        <v>216</v>
      </c>
      <c r="B4288">
        <v>14400</v>
      </c>
      <c r="C4288" t="s">
        <v>284</v>
      </c>
      <c r="D4288">
        <v>6.6000000000000003E-2</v>
      </c>
      <c r="F4288" s="162" t="s">
        <v>274</v>
      </c>
      <c r="G4288" s="162"/>
      <c r="O4288" s="162" t="s">
        <v>274</v>
      </c>
      <c r="P4288" s="162"/>
      <c r="Q4288" s="162"/>
      <c r="R4288" s="162"/>
    </row>
    <row r="4289" spans="1:18" x14ac:dyDescent="0.2">
      <c r="A4289" t="s">
        <v>285</v>
      </c>
      <c r="B4289">
        <v>13800</v>
      </c>
      <c r="F4289" s="162" t="s">
        <v>274</v>
      </c>
      <c r="G4289" s="162"/>
      <c r="O4289" s="162" t="s">
        <v>274</v>
      </c>
      <c r="P4289" s="162"/>
      <c r="Q4289" s="162"/>
      <c r="R4289" s="162"/>
    </row>
    <row r="4290" spans="1:18" x14ac:dyDescent="0.2">
      <c r="A4290" t="s">
        <v>286</v>
      </c>
      <c r="B4290">
        <v>13920</v>
      </c>
      <c r="C4290">
        <v>13800</v>
      </c>
      <c r="F4290" s="162" t="s">
        <v>274</v>
      </c>
      <c r="G4290" s="162"/>
      <c r="O4290" s="162" t="s">
        <v>274</v>
      </c>
      <c r="P4290" s="162"/>
      <c r="Q4290" s="162"/>
      <c r="R4290" s="162"/>
    </row>
    <row r="4291" spans="1:18" x14ac:dyDescent="0.2">
      <c r="A4291" t="s">
        <v>287</v>
      </c>
      <c r="B4291">
        <v>10057.057000000001</v>
      </c>
      <c r="F4291" s="162" t="s">
        <v>274</v>
      </c>
      <c r="G4291" s="162"/>
      <c r="O4291" s="162" t="s">
        <v>274</v>
      </c>
      <c r="P4291" s="162"/>
      <c r="Q4291" s="162"/>
      <c r="R4291" s="162"/>
    </row>
    <row r="4292" spans="1:18" x14ac:dyDescent="0.2">
      <c r="A4292" t="s">
        <v>288</v>
      </c>
      <c r="B4292">
        <v>133418</v>
      </c>
      <c r="F4292" s="162" t="s">
        <v>274</v>
      </c>
      <c r="G4292" s="162"/>
      <c r="O4292" s="162" t="s">
        <v>274</v>
      </c>
      <c r="P4292" s="162"/>
      <c r="Q4292" s="162"/>
      <c r="R4292" s="162"/>
    </row>
    <row r="4293" spans="1:18" x14ac:dyDescent="0.2">
      <c r="A4293" t="s">
        <v>289</v>
      </c>
      <c r="B4293">
        <v>23025</v>
      </c>
      <c r="F4293" s="162" t="s">
        <v>274</v>
      </c>
      <c r="G4293" s="162"/>
      <c r="O4293" s="162" t="s">
        <v>274</v>
      </c>
      <c r="P4293" s="162"/>
      <c r="Q4293" s="162"/>
      <c r="R4293" s="162"/>
    </row>
    <row r="4294" spans="1:18" x14ac:dyDescent="0.2">
      <c r="F4294" s="162" t="s">
        <v>274</v>
      </c>
      <c r="G4294" s="162"/>
      <c r="O4294" s="162" t="s">
        <v>274</v>
      </c>
      <c r="P4294" s="162"/>
      <c r="Q4294" s="162"/>
      <c r="R4294" s="162"/>
    </row>
    <row r="4295" spans="1:18" x14ac:dyDescent="0.2">
      <c r="A4295" t="s">
        <v>290</v>
      </c>
      <c r="F4295" s="162" t="s">
        <v>274</v>
      </c>
      <c r="G4295" s="162"/>
      <c r="O4295" s="162" t="s">
        <v>274</v>
      </c>
      <c r="P4295" s="162"/>
      <c r="Q4295" s="162"/>
      <c r="R4295" s="162"/>
    </row>
    <row r="4296" spans="1:18" x14ac:dyDescent="0.2">
      <c r="A4296" t="s">
        <v>291</v>
      </c>
      <c r="B4296">
        <v>66</v>
      </c>
      <c r="F4296" s="162" t="s">
        <v>274</v>
      </c>
      <c r="G4296" s="162"/>
      <c r="O4296" s="162" t="s">
        <v>274</v>
      </c>
      <c r="P4296" s="162"/>
      <c r="Q4296" s="162"/>
      <c r="R4296" s="162"/>
    </row>
    <row r="4297" spans="1:18" x14ac:dyDescent="0.2">
      <c r="A4297" t="s">
        <v>292</v>
      </c>
      <c r="B4297">
        <v>0</v>
      </c>
      <c r="F4297" s="162" t="s">
        <v>274</v>
      </c>
      <c r="G4297" s="162"/>
      <c r="O4297" s="162" t="s">
        <v>274</v>
      </c>
      <c r="P4297" s="162"/>
      <c r="Q4297" s="162"/>
      <c r="R4297" s="162"/>
    </row>
    <row r="4298" spans="1:18" x14ac:dyDescent="0.2">
      <c r="A4298" t="s">
        <v>293</v>
      </c>
      <c r="B4298">
        <v>925</v>
      </c>
      <c r="F4298" s="162" t="s">
        <v>274</v>
      </c>
      <c r="G4298" s="162"/>
      <c r="O4298" s="162" t="s">
        <v>274</v>
      </c>
      <c r="P4298" s="162"/>
      <c r="Q4298" s="162"/>
      <c r="R4298" s="162"/>
    </row>
    <row r="4299" spans="1:18" x14ac:dyDescent="0.2">
      <c r="A4299" t="s">
        <v>294</v>
      </c>
      <c r="B4299">
        <v>0</v>
      </c>
      <c r="F4299" s="162" t="s">
        <v>274</v>
      </c>
      <c r="G4299" s="162"/>
      <c r="O4299" s="162" t="s">
        <v>274</v>
      </c>
      <c r="P4299" s="162"/>
      <c r="Q4299" s="162"/>
      <c r="R4299" s="162"/>
    </row>
    <row r="4300" spans="1:18" x14ac:dyDescent="0.2">
      <c r="A4300" t="s">
        <v>295</v>
      </c>
      <c r="B4300">
        <v>0</v>
      </c>
      <c r="F4300" s="162" t="s">
        <v>274</v>
      </c>
      <c r="G4300" s="162"/>
      <c r="O4300" s="162" t="s">
        <v>274</v>
      </c>
      <c r="P4300" s="162"/>
      <c r="Q4300" s="162"/>
      <c r="R4300" s="162"/>
    </row>
    <row r="4301" spans="1:18" x14ac:dyDescent="0.2">
      <c r="A4301" t="s">
        <v>296</v>
      </c>
      <c r="B4301">
        <v>0.96109999999999995</v>
      </c>
      <c r="F4301" s="162" t="s">
        <v>274</v>
      </c>
      <c r="G4301" s="162"/>
      <c r="O4301" s="162" t="s">
        <v>274</v>
      </c>
      <c r="P4301" s="162"/>
      <c r="Q4301" s="162"/>
      <c r="R4301" s="162"/>
    </row>
    <row r="4302" spans="1:18" x14ac:dyDescent="0.2">
      <c r="F4302" s="162" t="s">
        <v>274</v>
      </c>
      <c r="G4302" s="162"/>
      <c r="O4302" s="162" t="s">
        <v>274</v>
      </c>
      <c r="P4302" s="162"/>
      <c r="Q4302" s="162"/>
      <c r="R4302" s="162"/>
    </row>
    <row r="4303" spans="1:18" x14ac:dyDescent="0.2">
      <c r="A4303" t="s">
        <v>282</v>
      </c>
      <c r="B4303" t="s">
        <v>152</v>
      </c>
      <c r="C4303" t="s">
        <v>283</v>
      </c>
      <c r="F4303" s="162" t="s">
        <v>274</v>
      </c>
      <c r="G4303" s="162" t="str">
        <f t="shared" ref="G4303" si="2096">B4303</f>
        <v>H&amp;Slin100-1-4.txt</v>
      </c>
      <c r="H4303">
        <f t="shared" ref="H4303" si="2097">B4304</f>
        <v>13560</v>
      </c>
      <c r="I4303">
        <f t="shared" ref="I4303" si="2098">B4305</f>
        <v>13640</v>
      </c>
      <c r="J4303">
        <f t="shared" ref="J4303" si="2099">B4306</f>
        <v>12760</v>
      </c>
      <c r="K4303">
        <f t="shared" ref="K4303:L4303" si="2100">B4307</f>
        <v>12870</v>
      </c>
      <c r="L4303">
        <f t="shared" si="2100"/>
        <v>12760</v>
      </c>
      <c r="O4303" s="162" t="s">
        <v>274</v>
      </c>
      <c r="P4303" s="162"/>
      <c r="Q4303" s="162"/>
      <c r="R4303" s="162"/>
    </row>
    <row r="4304" spans="1:18" x14ac:dyDescent="0.2">
      <c r="A4304" t="s">
        <v>215</v>
      </c>
      <c r="B4304">
        <v>13560</v>
      </c>
      <c r="C4304" t="s">
        <v>284</v>
      </c>
      <c r="D4304">
        <v>0.41299999999999998</v>
      </c>
      <c r="F4304" s="162" t="s">
        <v>274</v>
      </c>
      <c r="G4304" s="162"/>
      <c r="O4304" s="162" t="s">
        <v>274</v>
      </c>
      <c r="P4304" s="162"/>
      <c r="Q4304" s="162"/>
      <c r="R4304" s="162"/>
    </row>
    <row r="4305" spans="1:18" x14ac:dyDescent="0.2">
      <c r="A4305" t="s">
        <v>216</v>
      </c>
      <c r="B4305">
        <v>13640</v>
      </c>
      <c r="C4305" t="s">
        <v>284</v>
      </c>
      <c r="D4305">
        <v>7.6999999999999999E-2</v>
      </c>
      <c r="F4305" s="162" t="s">
        <v>274</v>
      </c>
      <c r="G4305" s="162"/>
      <c r="O4305" s="162" t="s">
        <v>274</v>
      </c>
      <c r="P4305" s="162"/>
      <c r="Q4305" s="162"/>
      <c r="R4305" s="162"/>
    </row>
    <row r="4306" spans="1:18" x14ac:dyDescent="0.2">
      <c r="A4306" t="s">
        <v>285</v>
      </c>
      <c r="B4306">
        <v>12760</v>
      </c>
      <c r="F4306" s="162" t="s">
        <v>274</v>
      </c>
      <c r="G4306" s="162"/>
      <c r="O4306" s="162" t="s">
        <v>274</v>
      </c>
      <c r="P4306" s="162"/>
      <c r="Q4306" s="162"/>
      <c r="R4306" s="162"/>
    </row>
    <row r="4307" spans="1:18" x14ac:dyDescent="0.2">
      <c r="A4307" t="s">
        <v>286</v>
      </c>
      <c r="B4307">
        <v>12870</v>
      </c>
      <c r="C4307">
        <v>12760</v>
      </c>
      <c r="F4307" s="162" t="s">
        <v>274</v>
      </c>
      <c r="G4307" s="162"/>
      <c r="O4307" s="162" t="s">
        <v>274</v>
      </c>
      <c r="P4307" s="162"/>
      <c r="Q4307" s="162"/>
      <c r="R4307" s="162"/>
    </row>
    <row r="4308" spans="1:18" x14ac:dyDescent="0.2">
      <c r="A4308" t="s">
        <v>287</v>
      </c>
      <c r="B4308">
        <v>10064.956</v>
      </c>
      <c r="F4308" s="162" t="s">
        <v>274</v>
      </c>
      <c r="G4308" s="162"/>
      <c r="O4308" s="162" t="s">
        <v>274</v>
      </c>
      <c r="P4308" s="162"/>
      <c r="Q4308" s="162"/>
      <c r="R4308" s="162"/>
    </row>
    <row r="4309" spans="1:18" x14ac:dyDescent="0.2">
      <c r="A4309" t="s">
        <v>288</v>
      </c>
      <c r="B4309">
        <v>135412</v>
      </c>
      <c r="F4309" s="162" t="s">
        <v>274</v>
      </c>
      <c r="G4309" s="162"/>
      <c r="O4309" s="162" t="s">
        <v>274</v>
      </c>
      <c r="P4309" s="162"/>
      <c r="Q4309" s="162"/>
      <c r="R4309" s="162"/>
    </row>
    <row r="4310" spans="1:18" x14ac:dyDescent="0.2">
      <c r="A4310" t="s">
        <v>289</v>
      </c>
      <c r="B4310">
        <v>23467</v>
      </c>
      <c r="F4310" s="162" t="s">
        <v>274</v>
      </c>
      <c r="G4310" s="162"/>
      <c r="O4310" s="162" t="s">
        <v>274</v>
      </c>
      <c r="P4310" s="162"/>
      <c r="Q4310" s="162"/>
      <c r="R4310" s="162"/>
    </row>
    <row r="4311" spans="1:18" x14ac:dyDescent="0.2">
      <c r="F4311" s="162" t="s">
        <v>274</v>
      </c>
      <c r="G4311" s="162"/>
      <c r="O4311" s="162" t="s">
        <v>274</v>
      </c>
      <c r="P4311" s="162"/>
      <c r="Q4311" s="162"/>
      <c r="R4311" s="162"/>
    </row>
    <row r="4312" spans="1:18" x14ac:dyDescent="0.2">
      <c r="A4312" t="s">
        <v>290</v>
      </c>
      <c r="F4312" s="162" t="s">
        <v>274</v>
      </c>
      <c r="G4312" s="162"/>
      <c r="O4312" s="162" t="s">
        <v>274</v>
      </c>
      <c r="P4312" s="162"/>
      <c r="Q4312" s="162"/>
      <c r="R4312" s="162"/>
    </row>
    <row r="4313" spans="1:18" x14ac:dyDescent="0.2">
      <c r="A4313" t="s">
        <v>291</v>
      </c>
      <c r="B4313">
        <v>82</v>
      </c>
      <c r="F4313" s="162" t="s">
        <v>274</v>
      </c>
      <c r="G4313" s="162"/>
      <c r="O4313" s="162" t="s">
        <v>274</v>
      </c>
      <c r="P4313" s="162"/>
      <c r="Q4313" s="162"/>
      <c r="R4313" s="162"/>
    </row>
    <row r="4314" spans="1:18" x14ac:dyDescent="0.2">
      <c r="A4314" t="s">
        <v>292</v>
      </c>
      <c r="B4314">
        <v>0</v>
      </c>
      <c r="F4314" s="162" t="s">
        <v>274</v>
      </c>
      <c r="G4314" s="162"/>
      <c r="O4314" s="162" t="s">
        <v>274</v>
      </c>
      <c r="P4314" s="162"/>
      <c r="Q4314" s="162"/>
      <c r="R4314" s="162"/>
    </row>
    <row r="4315" spans="1:18" x14ac:dyDescent="0.2">
      <c r="A4315" t="s">
        <v>293</v>
      </c>
      <c r="B4315">
        <v>983</v>
      </c>
      <c r="F4315" s="162" t="s">
        <v>274</v>
      </c>
      <c r="G4315" s="162"/>
      <c r="O4315" s="162" t="s">
        <v>274</v>
      </c>
      <c r="P4315" s="162"/>
      <c r="Q4315" s="162"/>
      <c r="R4315" s="162"/>
    </row>
    <row r="4316" spans="1:18" x14ac:dyDescent="0.2">
      <c r="A4316" t="s">
        <v>294</v>
      </c>
      <c r="B4316">
        <v>0</v>
      </c>
      <c r="F4316" s="162" t="s">
        <v>274</v>
      </c>
      <c r="G4316" s="162"/>
      <c r="O4316" s="162" t="s">
        <v>274</v>
      </c>
      <c r="P4316" s="162"/>
      <c r="Q4316" s="162"/>
      <c r="R4316" s="162"/>
    </row>
    <row r="4317" spans="1:18" x14ac:dyDescent="0.2">
      <c r="A4317" t="s">
        <v>295</v>
      </c>
      <c r="B4317">
        <v>0</v>
      </c>
      <c r="F4317" s="162" t="s">
        <v>274</v>
      </c>
      <c r="G4317" s="162"/>
      <c r="O4317" s="162" t="s">
        <v>274</v>
      </c>
      <c r="P4317" s="162"/>
      <c r="Q4317" s="162"/>
      <c r="R4317" s="162"/>
    </row>
    <row r="4318" spans="1:18" x14ac:dyDescent="0.2">
      <c r="A4318" t="s">
        <v>296</v>
      </c>
      <c r="B4318">
        <v>0.96419999999999995</v>
      </c>
      <c r="F4318" s="162" t="s">
        <v>274</v>
      </c>
      <c r="G4318" s="162"/>
      <c r="O4318" s="162" t="s">
        <v>274</v>
      </c>
      <c r="P4318" s="162"/>
      <c r="Q4318" s="162"/>
      <c r="R4318" s="162"/>
    </row>
    <row r="4319" spans="1:18" x14ac:dyDescent="0.2">
      <c r="F4319" s="162" t="s">
        <v>274</v>
      </c>
      <c r="G4319" s="162"/>
      <c r="O4319" s="162" t="s">
        <v>274</v>
      </c>
      <c r="P4319" s="162"/>
      <c r="Q4319" s="162"/>
      <c r="R4319" s="162"/>
    </row>
    <row r="4320" spans="1:18" x14ac:dyDescent="0.2">
      <c r="A4320" t="s">
        <v>282</v>
      </c>
      <c r="B4320" t="s">
        <v>153</v>
      </c>
      <c r="C4320" t="s">
        <v>283</v>
      </c>
      <c r="F4320" s="162" t="s">
        <v>274</v>
      </c>
      <c r="G4320" s="162" t="str">
        <f t="shared" ref="G4320" si="2101">B4320</f>
        <v>H&amp;Slin100-1-5.txt</v>
      </c>
      <c r="H4320">
        <f t="shared" ref="H4320" si="2102">B4321</f>
        <v>11580</v>
      </c>
      <c r="I4320">
        <f t="shared" ref="I4320" si="2103">B4322</f>
        <v>11750</v>
      </c>
      <c r="J4320">
        <f t="shared" ref="J4320" si="2104">B4323</f>
        <v>10720</v>
      </c>
      <c r="K4320">
        <f t="shared" ref="K4320:L4320" si="2105">B4324</f>
        <v>10770</v>
      </c>
      <c r="L4320">
        <f t="shared" si="2105"/>
        <v>10720</v>
      </c>
      <c r="O4320" s="162" t="s">
        <v>274</v>
      </c>
      <c r="P4320" s="162"/>
      <c r="Q4320" s="162"/>
      <c r="R4320" s="162"/>
    </row>
    <row r="4321" spans="1:18" x14ac:dyDescent="0.2">
      <c r="A4321" t="s">
        <v>215</v>
      </c>
      <c r="B4321">
        <v>11580</v>
      </c>
      <c r="C4321" t="s">
        <v>284</v>
      </c>
      <c r="D4321">
        <v>0.161</v>
      </c>
      <c r="F4321" s="162" t="s">
        <v>274</v>
      </c>
      <c r="G4321" s="162"/>
      <c r="O4321" s="162" t="s">
        <v>274</v>
      </c>
      <c r="P4321" s="162"/>
      <c r="Q4321" s="162"/>
      <c r="R4321" s="162"/>
    </row>
    <row r="4322" spans="1:18" x14ac:dyDescent="0.2">
      <c r="A4322" t="s">
        <v>216</v>
      </c>
      <c r="B4322">
        <v>11750</v>
      </c>
      <c r="C4322" t="s">
        <v>284</v>
      </c>
      <c r="D4322">
        <v>0.13</v>
      </c>
      <c r="F4322" s="162" t="s">
        <v>274</v>
      </c>
      <c r="G4322" s="162"/>
      <c r="O4322" s="162" t="s">
        <v>274</v>
      </c>
      <c r="P4322" s="162"/>
      <c r="Q4322" s="162"/>
      <c r="R4322" s="162"/>
    </row>
    <row r="4323" spans="1:18" x14ac:dyDescent="0.2">
      <c r="A4323" t="s">
        <v>285</v>
      </c>
      <c r="B4323">
        <v>10720</v>
      </c>
      <c r="F4323" s="162" t="s">
        <v>274</v>
      </c>
      <c r="G4323" s="162"/>
      <c r="O4323" s="162" t="s">
        <v>274</v>
      </c>
      <c r="P4323" s="162"/>
      <c r="Q4323" s="162"/>
      <c r="R4323" s="162"/>
    </row>
    <row r="4324" spans="1:18" x14ac:dyDescent="0.2">
      <c r="A4324" t="s">
        <v>286</v>
      </c>
      <c r="B4324">
        <v>10770</v>
      </c>
      <c r="C4324">
        <v>10720</v>
      </c>
      <c r="F4324" s="162" t="s">
        <v>274</v>
      </c>
      <c r="G4324" s="162"/>
      <c r="O4324" s="162" t="s">
        <v>274</v>
      </c>
      <c r="P4324" s="162"/>
      <c r="Q4324" s="162"/>
      <c r="R4324" s="162"/>
    </row>
    <row r="4325" spans="1:18" x14ac:dyDescent="0.2">
      <c r="A4325" t="s">
        <v>287</v>
      </c>
      <c r="B4325">
        <v>10047.547</v>
      </c>
      <c r="F4325" s="162" t="s">
        <v>274</v>
      </c>
      <c r="G4325" s="162"/>
      <c r="O4325" s="162" t="s">
        <v>274</v>
      </c>
      <c r="P4325" s="162"/>
      <c r="Q4325" s="162"/>
      <c r="R4325" s="162"/>
    </row>
    <row r="4326" spans="1:18" x14ac:dyDescent="0.2">
      <c r="A4326" t="s">
        <v>288</v>
      </c>
      <c r="B4326">
        <v>97842</v>
      </c>
      <c r="F4326" s="162" t="s">
        <v>274</v>
      </c>
      <c r="G4326" s="162"/>
      <c r="O4326" s="162" t="s">
        <v>274</v>
      </c>
      <c r="P4326" s="162"/>
      <c r="Q4326" s="162"/>
      <c r="R4326" s="162"/>
    </row>
    <row r="4327" spans="1:18" x14ac:dyDescent="0.2">
      <c r="A4327" t="s">
        <v>289</v>
      </c>
      <c r="B4327">
        <v>19422</v>
      </c>
      <c r="F4327" s="162" t="s">
        <v>274</v>
      </c>
      <c r="G4327" s="162"/>
      <c r="O4327" s="162" t="s">
        <v>274</v>
      </c>
      <c r="P4327" s="162"/>
      <c r="Q4327" s="162"/>
      <c r="R4327" s="162"/>
    </row>
    <row r="4328" spans="1:18" x14ac:dyDescent="0.2">
      <c r="F4328" s="162" t="s">
        <v>274</v>
      </c>
      <c r="G4328" s="162"/>
      <c r="O4328" s="162" t="s">
        <v>274</v>
      </c>
      <c r="P4328" s="162"/>
      <c r="Q4328" s="162"/>
      <c r="R4328" s="162"/>
    </row>
    <row r="4329" spans="1:18" x14ac:dyDescent="0.2">
      <c r="A4329" t="s">
        <v>290</v>
      </c>
      <c r="F4329" s="162" t="s">
        <v>274</v>
      </c>
      <c r="G4329" s="162"/>
      <c r="O4329" s="162" t="s">
        <v>274</v>
      </c>
      <c r="P4329" s="162"/>
      <c r="Q4329" s="162"/>
      <c r="R4329" s="162"/>
    </row>
    <row r="4330" spans="1:18" x14ac:dyDescent="0.2">
      <c r="A4330" t="s">
        <v>291</v>
      </c>
      <c r="B4330">
        <v>83</v>
      </c>
      <c r="F4330" s="162" t="s">
        <v>274</v>
      </c>
      <c r="G4330" s="162"/>
      <c r="O4330" s="162" t="s">
        <v>274</v>
      </c>
      <c r="P4330" s="162"/>
      <c r="Q4330" s="162"/>
      <c r="R4330" s="162"/>
    </row>
    <row r="4331" spans="1:18" x14ac:dyDescent="0.2">
      <c r="A4331" t="s">
        <v>292</v>
      </c>
      <c r="B4331">
        <v>0</v>
      </c>
      <c r="F4331" s="162" t="s">
        <v>274</v>
      </c>
      <c r="G4331" s="162"/>
      <c r="O4331" s="162" t="s">
        <v>274</v>
      </c>
      <c r="P4331" s="162"/>
      <c r="Q4331" s="162"/>
      <c r="R4331" s="162"/>
    </row>
    <row r="4332" spans="1:18" x14ac:dyDescent="0.2">
      <c r="A4332" t="s">
        <v>293</v>
      </c>
      <c r="B4332">
        <v>821</v>
      </c>
      <c r="F4332" s="162" t="s">
        <v>274</v>
      </c>
      <c r="G4332" s="162"/>
      <c r="O4332" s="162" t="s">
        <v>274</v>
      </c>
      <c r="P4332" s="162"/>
      <c r="Q4332" s="162"/>
      <c r="R4332" s="162"/>
    </row>
    <row r="4333" spans="1:18" x14ac:dyDescent="0.2">
      <c r="A4333" t="s">
        <v>294</v>
      </c>
      <c r="B4333">
        <v>0</v>
      </c>
      <c r="F4333" s="162" t="s">
        <v>274</v>
      </c>
      <c r="G4333" s="162"/>
      <c r="O4333" s="162" t="s">
        <v>274</v>
      </c>
      <c r="P4333" s="162"/>
      <c r="Q4333" s="162"/>
      <c r="R4333" s="162"/>
    </row>
    <row r="4334" spans="1:18" x14ac:dyDescent="0.2">
      <c r="A4334" t="s">
        <v>295</v>
      </c>
      <c r="B4334">
        <v>0</v>
      </c>
      <c r="F4334" s="162" t="s">
        <v>274</v>
      </c>
      <c r="G4334" s="162"/>
      <c r="O4334" s="162" t="s">
        <v>274</v>
      </c>
      <c r="P4334" s="162"/>
      <c r="Q4334" s="162"/>
      <c r="R4334" s="162"/>
    </row>
    <row r="4335" spans="1:18" x14ac:dyDescent="0.2">
      <c r="A4335" t="s">
        <v>296</v>
      </c>
      <c r="B4335">
        <v>0.98799999999999999</v>
      </c>
      <c r="F4335" s="162" t="s">
        <v>274</v>
      </c>
      <c r="G4335" s="162"/>
      <c r="O4335" s="162" t="s">
        <v>274</v>
      </c>
      <c r="P4335" s="162"/>
      <c r="Q4335" s="162"/>
      <c r="R4335" s="162"/>
    </row>
    <row r="4336" spans="1:18" x14ac:dyDescent="0.2">
      <c r="F4336" s="162" t="s">
        <v>274</v>
      </c>
      <c r="G4336" s="162"/>
      <c r="O4336" s="162" t="s">
        <v>274</v>
      </c>
      <c r="P4336" s="162"/>
      <c r="Q4336" s="162"/>
      <c r="R4336" s="162"/>
    </row>
    <row r="4337" spans="1:18" x14ac:dyDescent="0.2">
      <c r="A4337" t="s">
        <v>282</v>
      </c>
      <c r="B4337" t="s">
        <v>154</v>
      </c>
      <c r="C4337" t="s">
        <v>283</v>
      </c>
      <c r="F4337" s="162" t="s">
        <v>274</v>
      </c>
      <c r="G4337" s="162" t="str">
        <f t="shared" ref="G4337" si="2106">B4337</f>
        <v>H&amp;Slin100-1-6.txt</v>
      </c>
      <c r="H4337">
        <f t="shared" ref="H4337" si="2107">B4338</f>
        <v>12190</v>
      </c>
      <c r="I4337">
        <f t="shared" ref="I4337" si="2108">B4339</f>
        <v>12220</v>
      </c>
      <c r="J4337">
        <f t="shared" ref="J4337" si="2109">B4340</f>
        <v>11290</v>
      </c>
      <c r="K4337">
        <f t="shared" ref="K4337:L4337" si="2110">B4341</f>
        <v>11360</v>
      </c>
      <c r="L4337">
        <f t="shared" si="2110"/>
        <v>11290</v>
      </c>
      <c r="O4337" s="162" t="s">
        <v>274</v>
      </c>
      <c r="P4337" s="162"/>
      <c r="Q4337" s="162"/>
      <c r="R4337" s="162"/>
    </row>
    <row r="4338" spans="1:18" x14ac:dyDescent="0.2">
      <c r="A4338" t="s">
        <v>215</v>
      </c>
      <c r="B4338">
        <v>12190</v>
      </c>
      <c r="C4338" t="s">
        <v>284</v>
      </c>
      <c r="D4338">
        <v>0.442</v>
      </c>
      <c r="F4338" s="162" t="s">
        <v>274</v>
      </c>
      <c r="G4338" s="162"/>
      <c r="O4338" s="162" t="s">
        <v>274</v>
      </c>
      <c r="P4338" s="162"/>
      <c r="Q4338" s="162"/>
      <c r="R4338" s="162"/>
    </row>
    <row r="4339" spans="1:18" x14ac:dyDescent="0.2">
      <c r="A4339" t="s">
        <v>216</v>
      </c>
      <c r="B4339">
        <v>12220</v>
      </c>
      <c r="C4339" t="s">
        <v>284</v>
      </c>
      <c r="D4339">
        <v>5.3999999999999999E-2</v>
      </c>
      <c r="F4339" s="162" t="s">
        <v>274</v>
      </c>
      <c r="G4339" s="162"/>
      <c r="O4339" s="162" t="s">
        <v>274</v>
      </c>
      <c r="P4339" s="162"/>
      <c r="Q4339" s="162"/>
      <c r="R4339" s="162"/>
    </row>
    <row r="4340" spans="1:18" x14ac:dyDescent="0.2">
      <c r="A4340" t="s">
        <v>285</v>
      </c>
      <c r="B4340">
        <v>11290</v>
      </c>
      <c r="F4340" s="162" t="s">
        <v>274</v>
      </c>
      <c r="G4340" s="162"/>
      <c r="O4340" s="162" t="s">
        <v>274</v>
      </c>
      <c r="P4340" s="162"/>
      <c r="Q4340" s="162"/>
      <c r="R4340" s="162"/>
    </row>
    <row r="4341" spans="1:18" x14ac:dyDescent="0.2">
      <c r="A4341" t="s">
        <v>286</v>
      </c>
      <c r="B4341">
        <v>11360</v>
      </c>
      <c r="C4341">
        <v>11290</v>
      </c>
      <c r="F4341" s="162" t="s">
        <v>274</v>
      </c>
      <c r="G4341" s="162"/>
      <c r="O4341" s="162" t="s">
        <v>274</v>
      </c>
      <c r="P4341" s="162"/>
      <c r="Q4341" s="162"/>
      <c r="R4341" s="162"/>
    </row>
    <row r="4342" spans="1:18" x14ac:dyDescent="0.2">
      <c r="A4342" t="s">
        <v>287</v>
      </c>
      <c r="B4342">
        <v>10028.976000000001</v>
      </c>
      <c r="F4342" s="162" t="s">
        <v>274</v>
      </c>
      <c r="G4342" s="162"/>
      <c r="O4342" s="162" t="s">
        <v>274</v>
      </c>
      <c r="P4342" s="162"/>
      <c r="Q4342" s="162"/>
      <c r="R4342" s="162"/>
    </row>
    <row r="4343" spans="1:18" x14ac:dyDescent="0.2">
      <c r="A4343" t="s">
        <v>288</v>
      </c>
      <c r="B4343">
        <v>109052</v>
      </c>
      <c r="F4343" s="162" t="s">
        <v>274</v>
      </c>
      <c r="G4343" s="162"/>
      <c r="O4343" s="162" t="s">
        <v>274</v>
      </c>
      <c r="P4343" s="162"/>
      <c r="Q4343" s="162"/>
      <c r="R4343" s="162"/>
    </row>
    <row r="4344" spans="1:18" x14ac:dyDescent="0.2">
      <c r="A4344" t="s">
        <v>289</v>
      </c>
      <c r="B4344">
        <v>20705</v>
      </c>
      <c r="F4344" s="162" t="s">
        <v>274</v>
      </c>
      <c r="G4344" s="162"/>
      <c r="O4344" s="162" t="s">
        <v>274</v>
      </c>
      <c r="P4344" s="162"/>
      <c r="Q4344" s="162"/>
      <c r="R4344" s="162"/>
    </row>
    <row r="4345" spans="1:18" x14ac:dyDescent="0.2">
      <c r="F4345" s="162" t="s">
        <v>274</v>
      </c>
      <c r="G4345" s="162"/>
      <c r="O4345" s="162" t="s">
        <v>274</v>
      </c>
      <c r="P4345" s="162"/>
      <c r="Q4345" s="162"/>
      <c r="R4345" s="162"/>
    </row>
    <row r="4346" spans="1:18" x14ac:dyDescent="0.2">
      <c r="A4346" t="s">
        <v>290</v>
      </c>
      <c r="F4346" s="162" t="s">
        <v>274</v>
      </c>
      <c r="G4346" s="162"/>
      <c r="O4346" s="162" t="s">
        <v>274</v>
      </c>
      <c r="P4346" s="162"/>
      <c r="Q4346" s="162"/>
      <c r="R4346" s="162"/>
    </row>
    <row r="4347" spans="1:18" x14ac:dyDescent="0.2">
      <c r="A4347" t="s">
        <v>291</v>
      </c>
      <c r="B4347">
        <v>85</v>
      </c>
      <c r="F4347" s="162" t="s">
        <v>274</v>
      </c>
      <c r="G4347" s="162"/>
      <c r="O4347" s="162" t="s">
        <v>274</v>
      </c>
      <c r="P4347" s="162"/>
      <c r="Q4347" s="162"/>
      <c r="R4347" s="162"/>
    </row>
    <row r="4348" spans="1:18" x14ac:dyDescent="0.2">
      <c r="A4348" t="s">
        <v>292</v>
      </c>
      <c r="B4348">
        <v>0</v>
      </c>
      <c r="F4348" s="162" t="s">
        <v>274</v>
      </c>
      <c r="G4348" s="162"/>
      <c r="O4348" s="162" t="s">
        <v>274</v>
      </c>
      <c r="P4348" s="162"/>
      <c r="Q4348" s="162"/>
      <c r="R4348" s="162"/>
    </row>
    <row r="4349" spans="1:18" x14ac:dyDescent="0.2">
      <c r="A4349" t="s">
        <v>293</v>
      </c>
      <c r="B4349">
        <v>5857</v>
      </c>
      <c r="F4349" s="162" t="s">
        <v>274</v>
      </c>
      <c r="G4349" s="162"/>
      <c r="O4349" s="162" t="s">
        <v>274</v>
      </c>
      <c r="P4349" s="162"/>
      <c r="Q4349" s="162"/>
      <c r="R4349" s="162"/>
    </row>
    <row r="4350" spans="1:18" x14ac:dyDescent="0.2">
      <c r="A4350" t="s">
        <v>294</v>
      </c>
      <c r="B4350">
        <v>0</v>
      </c>
      <c r="F4350" s="162" t="s">
        <v>274</v>
      </c>
      <c r="G4350" s="162"/>
      <c r="O4350" s="162" t="s">
        <v>274</v>
      </c>
      <c r="P4350" s="162"/>
      <c r="Q4350" s="162"/>
      <c r="R4350" s="162"/>
    </row>
    <row r="4351" spans="1:18" x14ac:dyDescent="0.2">
      <c r="A4351" t="s">
        <v>295</v>
      </c>
      <c r="B4351">
        <v>0</v>
      </c>
      <c r="F4351" s="162" t="s">
        <v>274</v>
      </c>
      <c r="G4351" s="162"/>
      <c r="O4351" s="162" t="s">
        <v>274</v>
      </c>
      <c r="P4351" s="162"/>
      <c r="Q4351" s="162"/>
      <c r="R4351" s="162"/>
    </row>
    <row r="4352" spans="1:18" x14ac:dyDescent="0.2">
      <c r="A4352" t="s">
        <v>296</v>
      </c>
      <c r="B4352">
        <v>0.98009999999999997</v>
      </c>
      <c r="F4352" s="162" t="s">
        <v>274</v>
      </c>
      <c r="G4352" s="162"/>
      <c r="O4352" s="162" t="s">
        <v>274</v>
      </c>
      <c r="P4352" s="162"/>
      <c r="Q4352" s="162"/>
      <c r="R4352" s="162"/>
    </row>
    <row r="4353" spans="1:18" x14ac:dyDescent="0.2">
      <c r="F4353" s="162" t="s">
        <v>274</v>
      </c>
      <c r="G4353" s="162"/>
      <c r="O4353" s="162" t="s">
        <v>274</v>
      </c>
      <c r="P4353" s="162"/>
      <c r="Q4353" s="162"/>
      <c r="R4353" s="162"/>
    </row>
    <row r="4354" spans="1:18" x14ac:dyDescent="0.2">
      <c r="A4354" t="s">
        <v>282</v>
      </c>
      <c r="B4354" t="s">
        <v>155</v>
      </c>
      <c r="C4354" t="s">
        <v>283</v>
      </c>
      <c r="F4354" s="162" t="s">
        <v>274</v>
      </c>
      <c r="G4354" s="162" t="str">
        <f t="shared" ref="G4354" si="2111">B4354</f>
        <v>H&amp;Slin100-1-7.txt</v>
      </c>
      <c r="H4354">
        <f t="shared" ref="H4354" si="2112">B4355</f>
        <v>14040</v>
      </c>
      <c r="I4354">
        <f t="shared" ref="I4354" si="2113">B4356</f>
        <v>13930</v>
      </c>
      <c r="J4354">
        <f t="shared" ref="J4354" si="2114">B4357</f>
        <v>13210</v>
      </c>
      <c r="K4354">
        <f t="shared" ref="K4354:L4354" si="2115">B4358</f>
        <v>13240</v>
      </c>
      <c r="L4354">
        <f t="shared" si="2115"/>
        <v>13210</v>
      </c>
      <c r="O4354" s="162" t="s">
        <v>274</v>
      </c>
      <c r="P4354" s="162"/>
      <c r="Q4354" s="162"/>
      <c r="R4354" s="162"/>
    </row>
    <row r="4355" spans="1:18" x14ac:dyDescent="0.2">
      <c r="A4355" t="s">
        <v>215</v>
      </c>
      <c r="B4355">
        <v>14040</v>
      </c>
      <c r="C4355" t="s">
        <v>284</v>
      </c>
      <c r="D4355">
        <v>0.182</v>
      </c>
      <c r="F4355" s="162" t="s">
        <v>274</v>
      </c>
      <c r="G4355" s="162"/>
      <c r="O4355" s="162" t="s">
        <v>274</v>
      </c>
      <c r="P4355" s="162"/>
      <c r="Q4355" s="162"/>
      <c r="R4355" s="162"/>
    </row>
    <row r="4356" spans="1:18" x14ac:dyDescent="0.2">
      <c r="A4356" t="s">
        <v>216</v>
      </c>
      <c r="B4356">
        <v>13930</v>
      </c>
      <c r="C4356" t="s">
        <v>284</v>
      </c>
      <c r="D4356">
        <v>3.6999999999999998E-2</v>
      </c>
      <c r="F4356" s="162" t="s">
        <v>274</v>
      </c>
      <c r="G4356" s="162"/>
      <c r="O4356" s="162" t="s">
        <v>274</v>
      </c>
      <c r="P4356" s="162"/>
      <c r="Q4356" s="162"/>
      <c r="R4356" s="162"/>
    </row>
    <row r="4357" spans="1:18" x14ac:dyDescent="0.2">
      <c r="A4357" t="s">
        <v>285</v>
      </c>
      <c r="B4357">
        <v>13210</v>
      </c>
      <c r="F4357" s="162" t="s">
        <v>274</v>
      </c>
      <c r="G4357" s="162"/>
      <c r="O4357" s="162" t="s">
        <v>274</v>
      </c>
      <c r="P4357" s="162"/>
      <c r="Q4357" s="162"/>
      <c r="R4357" s="162"/>
    </row>
    <row r="4358" spans="1:18" x14ac:dyDescent="0.2">
      <c r="A4358" t="s">
        <v>286</v>
      </c>
      <c r="B4358">
        <v>13240</v>
      </c>
      <c r="C4358">
        <v>13210</v>
      </c>
      <c r="F4358" s="162" t="s">
        <v>274</v>
      </c>
      <c r="G4358" s="162"/>
      <c r="O4358" s="162" t="s">
        <v>274</v>
      </c>
      <c r="P4358" s="162"/>
      <c r="Q4358" s="162"/>
      <c r="R4358" s="162"/>
    </row>
    <row r="4359" spans="1:18" x14ac:dyDescent="0.2">
      <c r="A4359" t="s">
        <v>287</v>
      </c>
      <c r="B4359">
        <v>10055.361999999999</v>
      </c>
      <c r="F4359" s="162" t="s">
        <v>274</v>
      </c>
      <c r="G4359" s="162"/>
      <c r="O4359" s="162" t="s">
        <v>274</v>
      </c>
      <c r="P4359" s="162"/>
      <c r="Q4359" s="162"/>
      <c r="R4359" s="162"/>
    </row>
    <row r="4360" spans="1:18" x14ac:dyDescent="0.2">
      <c r="A4360" t="s">
        <v>288</v>
      </c>
      <c r="B4360">
        <v>137994</v>
      </c>
      <c r="F4360" s="162" t="s">
        <v>274</v>
      </c>
      <c r="G4360" s="162"/>
      <c r="O4360" s="162" t="s">
        <v>274</v>
      </c>
      <c r="P4360" s="162"/>
      <c r="Q4360" s="162"/>
      <c r="R4360" s="162"/>
    </row>
    <row r="4361" spans="1:18" x14ac:dyDescent="0.2">
      <c r="A4361" t="s">
        <v>289</v>
      </c>
      <c r="B4361">
        <v>20077</v>
      </c>
      <c r="F4361" s="162" t="s">
        <v>274</v>
      </c>
      <c r="G4361" s="162"/>
      <c r="O4361" s="162" t="s">
        <v>274</v>
      </c>
      <c r="P4361" s="162"/>
      <c r="Q4361" s="162"/>
      <c r="R4361" s="162"/>
    </row>
    <row r="4362" spans="1:18" x14ac:dyDescent="0.2">
      <c r="F4362" s="162" t="s">
        <v>274</v>
      </c>
      <c r="G4362" s="162"/>
      <c r="O4362" s="162" t="s">
        <v>274</v>
      </c>
      <c r="P4362" s="162"/>
      <c r="Q4362" s="162"/>
      <c r="R4362" s="162"/>
    </row>
    <row r="4363" spans="1:18" x14ac:dyDescent="0.2">
      <c r="A4363" t="s">
        <v>290</v>
      </c>
      <c r="F4363" s="162" t="s">
        <v>274</v>
      </c>
      <c r="G4363" s="162"/>
      <c r="O4363" s="162" t="s">
        <v>274</v>
      </c>
      <c r="P4363" s="162"/>
      <c r="Q4363" s="162"/>
      <c r="R4363" s="162"/>
    </row>
    <row r="4364" spans="1:18" x14ac:dyDescent="0.2">
      <c r="A4364" t="s">
        <v>291</v>
      </c>
      <c r="B4364">
        <v>83</v>
      </c>
      <c r="F4364" s="162" t="s">
        <v>274</v>
      </c>
      <c r="G4364" s="162"/>
      <c r="O4364" s="162" t="s">
        <v>274</v>
      </c>
      <c r="P4364" s="162"/>
      <c r="Q4364" s="162"/>
      <c r="R4364" s="162"/>
    </row>
    <row r="4365" spans="1:18" x14ac:dyDescent="0.2">
      <c r="A4365" t="s">
        <v>292</v>
      </c>
      <c r="B4365">
        <v>0</v>
      </c>
      <c r="F4365" s="162" t="s">
        <v>274</v>
      </c>
      <c r="G4365" s="162"/>
      <c r="O4365" s="162" t="s">
        <v>274</v>
      </c>
      <c r="P4365" s="162"/>
      <c r="Q4365" s="162"/>
      <c r="R4365" s="162"/>
    </row>
    <row r="4366" spans="1:18" x14ac:dyDescent="0.2">
      <c r="A4366" t="s">
        <v>293</v>
      </c>
      <c r="B4366">
        <v>1015</v>
      </c>
      <c r="F4366" s="162" t="s">
        <v>274</v>
      </c>
      <c r="G4366" s="162"/>
      <c r="O4366" s="162" t="s">
        <v>274</v>
      </c>
      <c r="P4366" s="162"/>
      <c r="Q4366" s="162"/>
      <c r="R4366" s="162"/>
    </row>
    <row r="4367" spans="1:18" x14ac:dyDescent="0.2">
      <c r="A4367" t="s">
        <v>294</v>
      </c>
      <c r="B4367">
        <v>0</v>
      </c>
      <c r="F4367" s="162" t="s">
        <v>274</v>
      </c>
      <c r="G4367" s="162"/>
      <c r="O4367" s="162" t="s">
        <v>274</v>
      </c>
      <c r="P4367" s="162"/>
      <c r="Q4367" s="162"/>
      <c r="R4367" s="162"/>
    </row>
    <row r="4368" spans="1:18" x14ac:dyDescent="0.2">
      <c r="A4368" t="s">
        <v>295</v>
      </c>
      <c r="B4368">
        <v>0</v>
      </c>
      <c r="F4368" s="162" t="s">
        <v>274</v>
      </c>
      <c r="G4368" s="162"/>
      <c r="O4368" s="162" t="s">
        <v>274</v>
      </c>
      <c r="P4368" s="162"/>
      <c r="Q4368" s="162"/>
      <c r="R4368" s="162"/>
    </row>
    <row r="4369" spans="1:18" x14ac:dyDescent="0.2">
      <c r="A4369" t="s">
        <v>296</v>
      </c>
      <c r="B4369">
        <v>0.96589999999999998</v>
      </c>
      <c r="F4369" s="162" t="s">
        <v>274</v>
      </c>
      <c r="G4369" s="162"/>
      <c r="O4369" s="162" t="s">
        <v>274</v>
      </c>
      <c r="P4369" s="162"/>
      <c r="Q4369" s="162"/>
      <c r="R4369" s="162"/>
    </row>
    <row r="4370" spans="1:18" x14ac:dyDescent="0.2">
      <c r="F4370" s="162" t="s">
        <v>274</v>
      </c>
      <c r="G4370" s="162"/>
      <c r="O4370" s="162" t="s">
        <v>274</v>
      </c>
      <c r="P4370" s="162"/>
      <c r="Q4370" s="162"/>
      <c r="R4370" s="162"/>
    </row>
    <row r="4371" spans="1:18" x14ac:dyDescent="0.2">
      <c r="A4371" t="s">
        <v>282</v>
      </c>
      <c r="B4371" t="s">
        <v>156</v>
      </c>
      <c r="C4371" t="s">
        <v>283</v>
      </c>
      <c r="F4371" s="162" t="s">
        <v>274</v>
      </c>
      <c r="G4371" s="162" t="str">
        <f t="shared" ref="G4371" si="2116">B4371</f>
        <v>H&amp;Slin100-1-8.txt</v>
      </c>
      <c r="H4371">
        <f t="shared" ref="H4371" si="2117">B4372</f>
        <v>13120</v>
      </c>
      <c r="I4371">
        <f t="shared" ref="I4371" si="2118">B4373</f>
        <v>13130</v>
      </c>
      <c r="J4371">
        <f t="shared" ref="J4371" si="2119">B4374</f>
        <v>12310</v>
      </c>
      <c r="K4371">
        <f t="shared" ref="K4371:L4371" si="2120">B4375</f>
        <v>12310</v>
      </c>
      <c r="L4371">
        <f t="shared" si="2120"/>
        <v>12310</v>
      </c>
      <c r="O4371" s="162" t="s">
        <v>274</v>
      </c>
      <c r="P4371" s="162"/>
      <c r="Q4371" s="162"/>
      <c r="R4371" s="162"/>
    </row>
    <row r="4372" spans="1:18" x14ac:dyDescent="0.2">
      <c r="A4372" t="s">
        <v>215</v>
      </c>
      <c r="B4372">
        <v>13120</v>
      </c>
      <c r="C4372" t="s">
        <v>284</v>
      </c>
      <c r="D4372">
        <v>0.32100000000000001</v>
      </c>
      <c r="F4372" s="162" t="s">
        <v>274</v>
      </c>
      <c r="G4372" s="162"/>
      <c r="O4372" s="162" t="s">
        <v>274</v>
      </c>
      <c r="P4372" s="162"/>
      <c r="Q4372" s="162"/>
      <c r="R4372" s="162"/>
    </row>
    <row r="4373" spans="1:18" x14ac:dyDescent="0.2">
      <c r="A4373" t="s">
        <v>216</v>
      </c>
      <c r="B4373">
        <v>13130</v>
      </c>
      <c r="C4373" t="s">
        <v>284</v>
      </c>
      <c r="D4373">
        <v>8.5999999999999993E-2</v>
      </c>
      <c r="F4373" s="162" t="s">
        <v>274</v>
      </c>
      <c r="G4373" s="162"/>
      <c r="O4373" s="162" t="s">
        <v>274</v>
      </c>
      <c r="P4373" s="162"/>
      <c r="Q4373" s="162"/>
      <c r="R4373" s="162"/>
    </row>
    <row r="4374" spans="1:18" x14ac:dyDescent="0.2">
      <c r="A4374" t="s">
        <v>285</v>
      </c>
      <c r="B4374">
        <v>12310</v>
      </c>
      <c r="F4374" s="162" t="s">
        <v>274</v>
      </c>
      <c r="G4374" s="162"/>
      <c r="O4374" s="162" t="s">
        <v>274</v>
      </c>
      <c r="P4374" s="162"/>
      <c r="Q4374" s="162"/>
      <c r="R4374" s="162"/>
    </row>
    <row r="4375" spans="1:18" x14ac:dyDescent="0.2">
      <c r="A4375" t="s">
        <v>286</v>
      </c>
      <c r="B4375">
        <v>12310</v>
      </c>
      <c r="C4375">
        <v>12310</v>
      </c>
      <c r="F4375" s="162" t="s">
        <v>274</v>
      </c>
      <c r="G4375" s="162"/>
      <c r="O4375" s="162" t="s">
        <v>274</v>
      </c>
      <c r="P4375" s="162"/>
      <c r="Q4375" s="162"/>
      <c r="R4375" s="162"/>
    </row>
    <row r="4376" spans="1:18" x14ac:dyDescent="0.2">
      <c r="A4376" t="s">
        <v>287</v>
      </c>
      <c r="B4376">
        <v>10044.799999999999</v>
      </c>
      <c r="F4376" s="162" t="s">
        <v>274</v>
      </c>
      <c r="G4376" s="162"/>
      <c r="O4376" s="162" t="s">
        <v>274</v>
      </c>
      <c r="P4376" s="162"/>
      <c r="Q4376" s="162"/>
      <c r="R4376" s="162"/>
    </row>
    <row r="4377" spans="1:18" x14ac:dyDescent="0.2">
      <c r="A4377" t="s">
        <v>288</v>
      </c>
      <c r="B4377">
        <v>144830</v>
      </c>
      <c r="F4377" s="162" t="s">
        <v>274</v>
      </c>
      <c r="G4377" s="162"/>
      <c r="O4377" s="162" t="s">
        <v>274</v>
      </c>
      <c r="P4377" s="162"/>
      <c r="Q4377" s="162"/>
      <c r="R4377" s="162"/>
    </row>
    <row r="4378" spans="1:18" x14ac:dyDescent="0.2">
      <c r="A4378" t="s">
        <v>289</v>
      </c>
      <c r="B4378">
        <v>24244</v>
      </c>
      <c r="F4378" s="162" t="s">
        <v>274</v>
      </c>
      <c r="G4378" s="162"/>
      <c r="O4378" s="162" t="s">
        <v>274</v>
      </c>
      <c r="P4378" s="162"/>
      <c r="Q4378" s="162"/>
      <c r="R4378" s="162"/>
    </row>
    <row r="4379" spans="1:18" x14ac:dyDescent="0.2">
      <c r="F4379" s="162" t="s">
        <v>274</v>
      </c>
      <c r="G4379" s="162"/>
      <c r="O4379" s="162" t="s">
        <v>274</v>
      </c>
      <c r="P4379" s="162"/>
      <c r="Q4379" s="162"/>
      <c r="R4379" s="162"/>
    </row>
    <row r="4380" spans="1:18" x14ac:dyDescent="0.2">
      <c r="A4380" t="s">
        <v>290</v>
      </c>
      <c r="F4380" s="162" t="s">
        <v>274</v>
      </c>
      <c r="G4380" s="162"/>
      <c r="O4380" s="162" t="s">
        <v>274</v>
      </c>
      <c r="P4380" s="162"/>
      <c r="Q4380" s="162"/>
      <c r="R4380" s="162"/>
    </row>
    <row r="4381" spans="1:18" x14ac:dyDescent="0.2">
      <c r="A4381" t="s">
        <v>291</v>
      </c>
      <c r="B4381">
        <v>37</v>
      </c>
      <c r="F4381" s="162" t="s">
        <v>274</v>
      </c>
      <c r="G4381" s="162"/>
      <c r="O4381" s="162" t="s">
        <v>274</v>
      </c>
      <c r="P4381" s="162"/>
      <c r="Q4381" s="162"/>
      <c r="R4381" s="162"/>
    </row>
    <row r="4382" spans="1:18" x14ac:dyDescent="0.2">
      <c r="A4382" t="s">
        <v>292</v>
      </c>
      <c r="B4382">
        <v>0</v>
      </c>
      <c r="F4382" s="162" t="s">
        <v>274</v>
      </c>
      <c r="G4382" s="162"/>
      <c r="O4382" s="162" t="s">
        <v>274</v>
      </c>
      <c r="P4382" s="162"/>
      <c r="Q4382" s="162"/>
      <c r="R4382" s="162"/>
    </row>
    <row r="4383" spans="1:18" x14ac:dyDescent="0.2">
      <c r="A4383" t="s">
        <v>293</v>
      </c>
      <c r="B4383">
        <v>398</v>
      </c>
      <c r="F4383" s="162" t="s">
        <v>274</v>
      </c>
      <c r="G4383" s="162"/>
      <c r="O4383" s="162" t="s">
        <v>274</v>
      </c>
      <c r="P4383" s="162"/>
      <c r="Q4383" s="162"/>
      <c r="R4383" s="162"/>
    </row>
    <row r="4384" spans="1:18" x14ac:dyDescent="0.2">
      <c r="A4384" t="s">
        <v>294</v>
      </c>
      <c r="B4384">
        <v>0</v>
      </c>
      <c r="F4384" s="162" t="s">
        <v>274</v>
      </c>
      <c r="G4384" s="162"/>
      <c r="O4384" s="162" t="s">
        <v>274</v>
      </c>
      <c r="P4384" s="162"/>
      <c r="Q4384" s="162"/>
      <c r="R4384" s="162"/>
    </row>
    <row r="4385" spans="1:18" x14ac:dyDescent="0.2">
      <c r="A4385" t="s">
        <v>295</v>
      </c>
      <c r="B4385">
        <v>0</v>
      </c>
      <c r="F4385" s="162" t="s">
        <v>274</v>
      </c>
      <c r="G4385" s="162"/>
      <c r="O4385" s="162" t="s">
        <v>274</v>
      </c>
      <c r="P4385" s="162"/>
      <c r="Q4385" s="162"/>
      <c r="R4385" s="162"/>
    </row>
    <row r="4386" spans="1:18" x14ac:dyDescent="0.2">
      <c r="A4386" t="s">
        <v>296</v>
      </c>
      <c r="B4386">
        <v>0.97509999999999997</v>
      </c>
      <c r="F4386" s="162" t="s">
        <v>274</v>
      </c>
      <c r="G4386" s="162"/>
      <c r="O4386" s="162" t="s">
        <v>274</v>
      </c>
      <c r="P4386" s="162"/>
      <c r="Q4386" s="162"/>
      <c r="R4386" s="162"/>
    </row>
    <row r="4387" spans="1:18" x14ac:dyDescent="0.2">
      <c r="F4387" s="162" t="s">
        <v>274</v>
      </c>
      <c r="G4387" s="162"/>
      <c r="O4387" s="162" t="s">
        <v>274</v>
      </c>
      <c r="P4387" s="162"/>
      <c r="Q4387" s="162"/>
      <c r="R4387" s="162"/>
    </row>
    <row r="4388" spans="1:18" x14ac:dyDescent="0.2">
      <c r="A4388" t="s">
        <v>282</v>
      </c>
      <c r="B4388" t="s">
        <v>157</v>
      </c>
      <c r="C4388" t="s">
        <v>283</v>
      </c>
      <c r="F4388" s="162" t="s">
        <v>274</v>
      </c>
      <c r="G4388" s="162" t="str">
        <f t="shared" ref="G4388" si="2121">B4388</f>
        <v>H&amp;Slin100-1-9.txt</v>
      </c>
      <c r="H4388">
        <f t="shared" ref="H4388" si="2122">B4389</f>
        <v>12080</v>
      </c>
      <c r="I4388">
        <f t="shared" ref="I4388" si="2123">B4390</f>
        <v>12010</v>
      </c>
      <c r="J4388">
        <f t="shared" ref="J4388" si="2124">B4391</f>
        <v>11160</v>
      </c>
      <c r="K4388">
        <f t="shared" ref="K4388:L4388" si="2125">B4392</f>
        <v>11200</v>
      </c>
      <c r="L4388">
        <f t="shared" si="2125"/>
        <v>11160</v>
      </c>
      <c r="O4388" s="162" t="s">
        <v>274</v>
      </c>
      <c r="P4388" s="162"/>
      <c r="Q4388" s="162"/>
      <c r="R4388" s="162"/>
    </row>
    <row r="4389" spans="1:18" x14ac:dyDescent="0.2">
      <c r="A4389" t="s">
        <v>215</v>
      </c>
      <c r="B4389">
        <v>12080</v>
      </c>
      <c r="C4389" t="s">
        <v>284</v>
      </c>
      <c r="D4389">
        <v>0.19700000000000001</v>
      </c>
      <c r="F4389" s="162" t="s">
        <v>274</v>
      </c>
      <c r="G4389" s="162"/>
      <c r="O4389" s="162" t="s">
        <v>274</v>
      </c>
      <c r="P4389" s="162"/>
      <c r="Q4389" s="162"/>
      <c r="R4389" s="162"/>
    </row>
    <row r="4390" spans="1:18" x14ac:dyDescent="0.2">
      <c r="A4390" t="s">
        <v>216</v>
      </c>
      <c r="B4390">
        <v>12010</v>
      </c>
      <c r="C4390" t="s">
        <v>284</v>
      </c>
      <c r="D4390">
        <v>0.123</v>
      </c>
      <c r="F4390" s="162" t="s">
        <v>274</v>
      </c>
      <c r="G4390" s="162"/>
      <c r="O4390" s="162" t="s">
        <v>274</v>
      </c>
      <c r="P4390" s="162"/>
      <c r="Q4390" s="162"/>
      <c r="R4390" s="162"/>
    </row>
    <row r="4391" spans="1:18" x14ac:dyDescent="0.2">
      <c r="A4391" t="s">
        <v>285</v>
      </c>
      <c r="B4391">
        <v>11160</v>
      </c>
      <c r="F4391" s="162" t="s">
        <v>274</v>
      </c>
      <c r="G4391" s="162"/>
      <c r="O4391" s="162" t="s">
        <v>274</v>
      </c>
      <c r="P4391" s="162"/>
      <c r="Q4391" s="162"/>
      <c r="R4391" s="162"/>
    </row>
    <row r="4392" spans="1:18" x14ac:dyDescent="0.2">
      <c r="A4392" t="s">
        <v>286</v>
      </c>
      <c r="B4392">
        <v>11200</v>
      </c>
      <c r="C4392">
        <v>11160</v>
      </c>
      <c r="F4392" s="162" t="s">
        <v>274</v>
      </c>
      <c r="G4392" s="162"/>
      <c r="O4392" s="162" t="s">
        <v>274</v>
      </c>
      <c r="P4392" s="162"/>
      <c r="Q4392" s="162"/>
      <c r="R4392" s="162"/>
    </row>
    <row r="4393" spans="1:18" x14ac:dyDescent="0.2">
      <c r="A4393" t="s">
        <v>287</v>
      </c>
      <c r="B4393">
        <v>10047.429</v>
      </c>
      <c r="F4393" s="162" t="s">
        <v>274</v>
      </c>
      <c r="G4393" s="162"/>
      <c r="O4393" s="162" t="s">
        <v>274</v>
      </c>
      <c r="P4393" s="162"/>
      <c r="Q4393" s="162"/>
      <c r="R4393" s="162"/>
    </row>
    <row r="4394" spans="1:18" x14ac:dyDescent="0.2">
      <c r="A4394" t="s">
        <v>288</v>
      </c>
      <c r="B4394">
        <v>154442</v>
      </c>
      <c r="F4394" s="162" t="s">
        <v>274</v>
      </c>
      <c r="G4394" s="162"/>
      <c r="O4394" s="162" t="s">
        <v>274</v>
      </c>
      <c r="P4394" s="162"/>
      <c r="Q4394" s="162"/>
      <c r="R4394" s="162"/>
    </row>
    <row r="4395" spans="1:18" x14ac:dyDescent="0.2">
      <c r="A4395" t="s">
        <v>289</v>
      </c>
      <c r="B4395">
        <v>26769</v>
      </c>
      <c r="F4395" s="162" t="s">
        <v>274</v>
      </c>
      <c r="G4395" s="162"/>
      <c r="O4395" s="162" t="s">
        <v>274</v>
      </c>
      <c r="P4395" s="162"/>
      <c r="Q4395" s="162"/>
      <c r="R4395" s="162"/>
    </row>
    <row r="4396" spans="1:18" x14ac:dyDescent="0.2">
      <c r="F4396" s="162" t="s">
        <v>274</v>
      </c>
      <c r="G4396" s="162"/>
      <c r="O4396" s="162" t="s">
        <v>274</v>
      </c>
      <c r="P4396" s="162"/>
      <c r="Q4396" s="162"/>
      <c r="R4396" s="162"/>
    </row>
    <row r="4397" spans="1:18" x14ac:dyDescent="0.2">
      <c r="A4397" t="s">
        <v>290</v>
      </c>
      <c r="F4397" s="162" t="s">
        <v>274</v>
      </c>
      <c r="G4397" s="162"/>
      <c r="O4397" s="162" t="s">
        <v>274</v>
      </c>
      <c r="P4397" s="162"/>
      <c r="Q4397" s="162"/>
      <c r="R4397" s="162"/>
    </row>
    <row r="4398" spans="1:18" x14ac:dyDescent="0.2">
      <c r="A4398" t="s">
        <v>291</v>
      </c>
      <c r="B4398">
        <v>101</v>
      </c>
      <c r="F4398" s="162" t="s">
        <v>274</v>
      </c>
      <c r="G4398" s="162"/>
      <c r="O4398" s="162" t="s">
        <v>274</v>
      </c>
      <c r="P4398" s="162"/>
      <c r="Q4398" s="162"/>
      <c r="R4398" s="162"/>
    </row>
    <row r="4399" spans="1:18" x14ac:dyDescent="0.2">
      <c r="A4399" t="s">
        <v>292</v>
      </c>
      <c r="B4399">
        <v>0</v>
      </c>
      <c r="F4399" s="162" t="s">
        <v>274</v>
      </c>
      <c r="G4399" s="162"/>
      <c r="O4399" s="162" t="s">
        <v>274</v>
      </c>
      <c r="P4399" s="162"/>
      <c r="Q4399" s="162"/>
      <c r="R4399" s="162"/>
    </row>
    <row r="4400" spans="1:18" x14ac:dyDescent="0.2">
      <c r="A4400" t="s">
        <v>293</v>
      </c>
      <c r="B4400">
        <v>1117</v>
      </c>
      <c r="F4400" s="162" t="s">
        <v>274</v>
      </c>
      <c r="G4400" s="162"/>
      <c r="O4400" s="162" t="s">
        <v>274</v>
      </c>
      <c r="P4400" s="162"/>
      <c r="Q4400" s="162"/>
      <c r="R4400" s="162"/>
    </row>
    <row r="4401" spans="1:18" x14ac:dyDescent="0.2">
      <c r="A4401" t="s">
        <v>294</v>
      </c>
      <c r="B4401">
        <v>0</v>
      </c>
      <c r="F4401" s="162" t="s">
        <v>274</v>
      </c>
      <c r="G4401" s="162"/>
      <c r="O4401" s="162" t="s">
        <v>274</v>
      </c>
      <c r="P4401" s="162"/>
      <c r="Q4401" s="162"/>
      <c r="R4401" s="162"/>
    </row>
    <row r="4402" spans="1:18" x14ac:dyDescent="0.2">
      <c r="A4402" t="s">
        <v>295</v>
      </c>
      <c r="B4402">
        <v>0</v>
      </c>
      <c r="F4402" s="162" t="s">
        <v>274</v>
      </c>
      <c r="G4402" s="162"/>
      <c r="O4402" s="162" t="s">
        <v>274</v>
      </c>
      <c r="P4402" s="162"/>
      <c r="Q4402" s="162"/>
      <c r="R4402" s="162"/>
    </row>
    <row r="4403" spans="1:18" x14ac:dyDescent="0.2">
      <c r="A4403" t="s">
        <v>296</v>
      </c>
      <c r="B4403">
        <v>0.98980000000000001</v>
      </c>
      <c r="F4403" s="162" t="s">
        <v>274</v>
      </c>
      <c r="G4403" s="162"/>
      <c r="O4403" s="162" t="s">
        <v>274</v>
      </c>
      <c r="P4403" s="162"/>
      <c r="Q4403" s="162"/>
      <c r="R4403" s="162"/>
    </row>
    <row r="4404" spans="1:18" x14ac:dyDescent="0.2">
      <c r="F4404" s="162" t="s">
        <v>274</v>
      </c>
      <c r="G4404" s="162"/>
      <c r="O4404" s="162" t="s">
        <v>274</v>
      </c>
      <c r="P4404" s="162"/>
      <c r="Q4404" s="162"/>
      <c r="R4404" s="162"/>
    </row>
    <row r="4405" spans="1:18" x14ac:dyDescent="0.2">
      <c r="A4405" t="s">
        <v>282</v>
      </c>
      <c r="B4405" t="s">
        <v>149</v>
      </c>
      <c r="C4405" t="s">
        <v>283</v>
      </c>
      <c r="F4405" s="162" t="s">
        <v>274</v>
      </c>
      <c r="G4405" s="162" t="str">
        <f t="shared" ref="G4405" si="2126">B4405</f>
        <v>H&amp;Slin100-1-10.txt</v>
      </c>
      <c r="H4405">
        <f t="shared" ref="H4405" si="2127">B4406</f>
        <v>13800</v>
      </c>
      <c r="I4405">
        <f t="shared" ref="I4405" si="2128">B4407</f>
        <v>13730</v>
      </c>
      <c r="J4405">
        <f t="shared" ref="J4405" si="2129">B4408</f>
        <v>12960</v>
      </c>
      <c r="K4405">
        <f t="shared" ref="K4405:L4405" si="2130">B4409</f>
        <v>12960</v>
      </c>
      <c r="L4405">
        <f t="shared" si="2130"/>
        <v>12960</v>
      </c>
      <c r="O4405" s="162" t="s">
        <v>274</v>
      </c>
      <c r="P4405" s="162"/>
      <c r="Q4405" s="162"/>
      <c r="R4405" s="162"/>
    </row>
    <row r="4406" spans="1:18" x14ac:dyDescent="0.2">
      <c r="A4406" t="s">
        <v>215</v>
      </c>
      <c r="B4406">
        <v>13800</v>
      </c>
      <c r="C4406" t="s">
        <v>284</v>
      </c>
      <c r="D4406">
        <v>0.14599999999999999</v>
      </c>
      <c r="F4406" s="162" t="s">
        <v>274</v>
      </c>
      <c r="G4406" s="162"/>
      <c r="O4406" s="162" t="s">
        <v>274</v>
      </c>
      <c r="P4406" s="162"/>
      <c r="Q4406" s="162"/>
      <c r="R4406" s="162"/>
    </row>
    <row r="4407" spans="1:18" x14ac:dyDescent="0.2">
      <c r="A4407" t="s">
        <v>216</v>
      </c>
      <c r="B4407">
        <v>13730</v>
      </c>
      <c r="C4407" t="s">
        <v>284</v>
      </c>
      <c r="D4407">
        <v>4.4999999999999998E-2</v>
      </c>
      <c r="F4407" s="162" t="s">
        <v>274</v>
      </c>
      <c r="G4407" s="162"/>
      <c r="O4407" s="162" t="s">
        <v>274</v>
      </c>
      <c r="P4407" s="162"/>
      <c r="Q4407" s="162"/>
      <c r="R4407" s="162"/>
    </row>
    <row r="4408" spans="1:18" x14ac:dyDescent="0.2">
      <c r="A4408" t="s">
        <v>285</v>
      </c>
      <c r="B4408">
        <v>12960</v>
      </c>
      <c r="F4408" s="162" t="s">
        <v>274</v>
      </c>
      <c r="G4408" s="162"/>
      <c r="O4408" s="162" t="s">
        <v>274</v>
      </c>
      <c r="P4408" s="162"/>
      <c r="Q4408" s="162"/>
      <c r="R4408" s="162"/>
    </row>
    <row r="4409" spans="1:18" x14ac:dyDescent="0.2">
      <c r="A4409" t="s">
        <v>286</v>
      </c>
      <c r="B4409">
        <v>12960</v>
      </c>
      <c r="C4409">
        <v>12960</v>
      </c>
      <c r="F4409" s="162" t="s">
        <v>274</v>
      </c>
      <c r="G4409" s="162"/>
      <c r="O4409" s="162" t="s">
        <v>274</v>
      </c>
      <c r="P4409" s="162"/>
      <c r="Q4409" s="162"/>
      <c r="R4409" s="162"/>
    </row>
    <row r="4410" spans="1:18" x14ac:dyDescent="0.2">
      <c r="A4410" t="s">
        <v>287</v>
      </c>
      <c r="B4410">
        <v>10033.284</v>
      </c>
      <c r="F4410" s="162" t="s">
        <v>274</v>
      </c>
      <c r="G4410" s="162"/>
      <c r="O4410" s="162" t="s">
        <v>274</v>
      </c>
      <c r="P4410" s="162"/>
      <c r="Q4410" s="162"/>
      <c r="R4410" s="162"/>
    </row>
    <row r="4411" spans="1:18" x14ac:dyDescent="0.2">
      <c r="A4411" t="s">
        <v>288</v>
      </c>
      <c r="B4411">
        <v>146012</v>
      </c>
      <c r="F4411" s="162" t="s">
        <v>274</v>
      </c>
      <c r="G4411" s="162"/>
      <c r="O4411" s="162" t="s">
        <v>274</v>
      </c>
      <c r="P4411" s="162"/>
      <c r="Q4411" s="162"/>
      <c r="R4411" s="162"/>
    </row>
    <row r="4412" spans="1:18" x14ac:dyDescent="0.2">
      <c r="A4412" t="s">
        <v>289</v>
      </c>
      <c r="B4412">
        <v>24906</v>
      </c>
      <c r="F4412" s="162" t="s">
        <v>274</v>
      </c>
      <c r="G4412" s="162"/>
      <c r="O4412" s="162" t="s">
        <v>274</v>
      </c>
      <c r="P4412" s="162"/>
      <c r="Q4412" s="162"/>
      <c r="R4412" s="162"/>
    </row>
    <row r="4413" spans="1:18" x14ac:dyDescent="0.2">
      <c r="F4413" s="162" t="s">
        <v>274</v>
      </c>
      <c r="G4413" s="162"/>
      <c r="O4413" s="162" t="s">
        <v>274</v>
      </c>
      <c r="P4413" s="162"/>
      <c r="Q4413" s="162"/>
      <c r="R4413" s="162"/>
    </row>
    <row r="4414" spans="1:18" x14ac:dyDescent="0.2">
      <c r="A4414" t="s">
        <v>290</v>
      </c>
      <c r="F4414" s="162" t="s">
        <v>274</v>
      </c>
      <c r="G4414" s="162"/>
      <c r="O4414" s="162" t="s">
        <v>274</v>
      </c>
      <c r="P4414" s="162"/>
      <c r="Q4414" s="162"/>
      <c r="R4414" s="162"/>
    </row>
    <row r="4415" spans="1:18" x14ac:dyDescent="0.2">
      <c r="A4415" t="s">
        <v>291</v>
      </c>
      <c r="B4415">
        <v>99</v>
      </c>
      <c r="F4415" s="162" t="s">
        <v>274</v>
      </c>
      <c r="G4415" s="162"/>
      <c r="O4415" s="162" t="s">
        <v>274</v>
      </c>
      <c r="P4415" s="162"/>
      <c r="Q4415" s="162"/>
      <c r="R4415" s="162"/>
    </row>
    <row r="4416" spans="1:18" x14ac:dyDescent="0.2">
      <c r="A4416" t="s">
        <v>292</v>
      </c>
      <c r="B4416">
        <v>0</v>
      </c>
      <c r="F4416" s="162" t="s">
        <v>274</v>
      </c>
      <c r="G4416" s="162"/>
      <c r="O4416" s="162" t="s">
        <v>274</v>
      </c>
      <c r="P4416" s="162"/>
      <c r="Q4416" s="162"/>
      <c r="R4416" s="162"/>
    </row>
    <row r="4417" spans="1:18" x14ac:dyDescent="0.2">
      <c r="A4417" t="s">
        <v>293</v>
      </c>
      <c r="B4417">
        <v>1065</v>
      </c>
      <c r="F4417" s="162" t="s">
        <v>274</v>
      </c>
      <c r="G4417" s="162"/>
      <c r="O4417" s="162" t="s">
        <v>274</v>
      </c>
      <c r="P4417" s="162"/>
      <c r="Q4417" s="162"/>
      <c r="R4417" s="162"/>
    </row>
    <row r="4418" spans="1:18" x14ac:dyDescent="0.2">
      <c r="A4418" t="s">
        <v>294</v>
      </c>
      <c r="B4418">
        <v>0</v>
      </c>
      <c r="F4418" s="162" t="s">
        <v>274</v>
      </c>
      <c r="G4418" s="162"/>
      <c r="O4418" s="162" t="s">
        <v>274</v>
      </c>
      <c r="P4418" s="162"/>
      <c r="Q4418" s="162"/>
      <c r="R4418" s="162"/>
    </row>
    <row r="4419" spans="1:18" x14ac:dyDescent="0.2">
      <c r="A4419" t="s">
        <v>295</v>
      </c>
      <c r="B4419">
        <v>0</v>
      </c>
      <c r="F4419" s="162" t="s">
        <v>274</v>
      </c>
      <c r="G4419" s="162"/>
      <c r="O4419" s="162" t="s">
        <v>274</v>
      </c>
      <c r="P4419" s="162"/>
      <c r="Q4419" s="162"/>
      <c r="R4419" s="162"/>
    </row>
    <row r="4420" spans="1:18" x14ac:dyDescent="0.2">
      <c r="A4420" t="s">
        <v>296</v>
      </c>
      <c r="B4420">
        <v>0.9718</v>
      </c>
      <c r="F4420" s="162" t="s">
        <v>274</v>
      </c>
      <c r="G4420" s="162"/>
      <c r="O4420" s="162" t="s">
        <v>274</v>
      </c>
      <c r="P4420" s="162"/>
      <c r="Q4420" s="162"/>
      <c r="R4420" s="162"/>
    </row>
    <row r="4421" spans="1:18" x14ac:dyDescent="0.2">
      <c r="F4421" s="162" t="s">
        <v>274</v>
      </c>
      <c r="G4421" s="162"/>
      <c r="O4421" s="162" t="s">
        <v>274</v>
      </c>
      <c r="P4421" s="162"/>
      <c r="Q4421" s="162"/>
      <c r="R4421" s="162"/>
    </row>
    <row r="4422" spans="1:18" x14ac:dyDescent="0.2">
      <c r="A4422" t="s">
        <v>282</v>
      </c>
      <c r="B4422" t="s">
        <v>168</v>
      </c>
      <c r="C4422" t="s">
        <v>283</v>
      </c>
      <c r="F4422" s="162" t="s">
        <v>274</v>
      </c>
      <c r="G4422" s="162" t="str">
        <f t="shared" ref="G4422" si="2131">B4422</f>
        <v>H&amp;Slin200-1-1.txt</v>
      </c>
      <c r="H4422">
        <f t="shared" ref="H4422" si="2132">B4423</f>
        <v>27550</v>
      </c>
      <c r="I4422">
        <f t="shared" ref="I4422" si="2133">B4424</f>
        <v>27340</v>
      </c>
      <c r="J4422">
        <f t="shared" ref="J4422" si="2134">B4425</f>
        <v>25740</v>
      </c>
      <c r="K4422">
        <f t="shared" ref="K4422:L4422" si="2135">B4426</f>
        <v>25830</v>
      </c>
      <c r="L4422">
        <f t="shared" si="2135"/>
        <v>25740</v>
      </c>
      <c r="O4422" s="162" t="s">
        <v>274</v>
      </c>
      <c r="P4422" s="162"/>
      <c r="Q4422" s="162"/>
      <c r="R4422" s="162"/>
    </row>
    <row r="4423" spans="1:18" x14ac:dyDescent="0.2">
      <c r="A4423" t="s">
        <v>215</v>
      </c>
      <c r="B4423">
        <v>27550</v>
      </c>
      <c r="C4423" t="s">
        <v>284</v>
      </c>
      <c r="D4423">
        <v>1.085</v>
      </c>
      <c r="F4423" s="162" t="s">
        <v>274</v>
      </c>
      <c r="G4423" s="162"/>
      <c r="O4423" s="162" t="s">
        <v>274</v>
      </c>
      <c r="P4423" s="162"/>
      <c r="Q4423" s="162"/>
      <c r="R4423" s="162"/>
    </row>
    <row r="4424" spans="1:18" x14ac:dyDescent="0.2">
      <c r="A4424" t="s">
        <v>216</v>
      </c>
      <c r="B4424">
        <v>27340</v>
      </c>
      <c r="C4424" t="s">
        <v>284</v>
      </c>
      <c r="D4424">
        <v>0.22</v>
      </c>
      <c r="F4424" s="162" t="s">
        <v>274</v>
      </c>
      <c r="G4424" s="162"/>
      <c r="O4424" s="162" t="s">
        <v>274</v>
      </c>
      <c r="P4424" s="162"/>
      <c r="Q4424" s="162"/>
      <c r="R4424" s="162"/>
    </row>
    <row r="4425" spans="1:18" x14ac:dyDescent="0.2">
      <c r="A4425" t="s">
        <v>285</v>
      </c>
      <c r="B4425">
        <v>25740</v>
      </c>
      <c r="F4425" s="162" t="s">
        <v>274</v>
      </c>
      <c r="G4425" s="162"/>
      <c r="O4425" s="162" t="s">
        <v>274</v>
      </c>
      <c r="P4425" s="162"/>
      <c r="Q4425" s="162"/>
      <c r="R4425" s="162"/>
    </row>
    <row r="4426" spans="1:18" x14ac:dyDescent="0.2">
      <c r="A4426" t="s">
        <v>286</v>
      </c>
      <c r="B4426">
        <v>25830</v>
      </c>
      <c r="C4426">
        <v>25740</v>
      </c>
      <c r="F4426" s="162" t="s">
        <v>274</v>
      </c>
      <c r="G4426" s="162"/>
      <c r="O4426" s="162" t="s">
        <v>274</v>
      </c>
      <c r="P4426" s="162"/>
      <c r="Q4426" s="162"/>
      <c r="R4426" s="162"/>
    </row>
    <row r="4427" spans="1:18" x14ac:dyDescent="0.2">
      <c r="A4427" t="s">
        <v>287</v>
      </c>
      <c r="B4427">
        <v>150221.91099999999</v>
      </c>
      <c r="F4427" s="162" t="s">
        <v>274</v>
      </c>
      <c r="G4427" s="162"/>
      <c r="O4427" s="162" t="s">
        <v>274</v>
      </c>
      <c r="P4427" s="162"/>
      <c r="Q4427" s="162"/>
      <c r="R4427" s="162"/>
    </row>
    <row r="4428" spans="1:18" x14ac:dyDescent="0.2">
      <c r="A4428" t="s">
        <v>288</v>
      </c>
      <c r="B4428">
        <v>474098</v>
      </c>
      <c r="F4428" s="162" t="s">
        <v>274</v>
      </c>
      <c r="G4428" s="162"/>
      <c r="O4428" s="162" t="s">
        <v>274</v>
      </c>
      <c r="P4428" s="162"/>
      <c r="Q4428" s="162"/>
      <c r="R4428" s="162"/>
    </row>
    <row r="4429" spans="1:18" x14ac:dyDescent="0.2">
      <c r="A4429" t="s">
        <v>289</v>
      </c>
      <c r="B4429">
        <v>132412</v>
      </c>
      <c r="F4429" s="162" t="s">
        <v>274</v>
      </c>
      <c r="G4429" s="162"/>
      <c r="O4429" s="162" t="s">
        <v>274</v>
      </c>
      <c r="P4429" s="162"/>
      <c r="Q4429" s="162"/>
      <c r="R4429" s="162"/>
    </row>
    <row r="4430" spans="1:18" x14ac:dyDescent="0.2">
      <c r="F4430" s="162" t="s">
        <v>274</v>
      </c>
      <c r="G4430" s="162"/>
      <c r="O4430" s="162" t="s">
        <v>274</v>
      </c>
      <c r="P4430" s="162"/>
      <c r="Q4430" s="162"/>
      <c r="R4430" s="162"/>
    </row>
    <row r="4431" spans="1:18" x14ac:dyDescent="0.2">
      <c r="A4431" t="s">
        <v>290</v>
      </c>
      <c r="F4431" s="162" t="s">
        <v>274</v>
      </c>
      <c r="G4431" s="162"/>
      <c r="O4431" s="162" t="s">
        <v>274</v>
      </c>
      <c r="P4431" s="162"/>
      <c r="Q4431" s="162"/>
      <c r="R4431" s="162"/>
    </row>
    <row r="4432" spans="1:18" x14ac:dyDescent="0.2">
      <c r="A4432" t="s">
        <v>291</v>
      </c>
      <c r="B4432">
        <v>188</v>
      </c>
      <c r="F4432" s="162" t="s">
        <v>274</v>
      </c>
      <c r="G4432" s="162"/>
      <c r="O4432" s="162" t="s">
        <v>274</v>
      </c>
      <c r="P4432" s="162"/>
      <c r="Q4432" s="162"/>
      <c r="R4432" s="162"/>
    </row>
    <row r="4433" spans="1:18" x14ac:dyDescent="0.2">
      <c r="A4433" t="s">
        <v>292</v>
      </c>
      <c r="B4433">
        <v>0</v>
      </c>
      <c r="F4433" s="162" t="s">
        <v>274</v>
      </c>
      <c r="G4433" s="162"/>
      <c r="O4433" s="162" t="s">
        <v>274</v>
      </c>
      <c r="P4433" s="162"/>
      <c r="Q4433" s="162"/>
      <c r="R4433" s="162"/>
    </row>
    <row r="4434" spans="1:18" x14ac:dyDescent="0.2">
      <c r="A4434" t="s">
        <v>293</v>
      </c>
      <c r="B4434">
        <v>2596</v>
      </c>
      <c r="F4434" s="162" t="s">
        <v>274</v>
      </c>
      <c r="G4434" s="162"/>
      <c r="O4434" s="162" t="s">
        <v>274</v>
      </c>
      <c r="P4434" s="162"/>
      <c r="Q4434" s="162"/>
      <c r="R4434" s="162"/>
    </row>
    <row r="4435" spans="1:18" x14ac:dyDescent="0.2">
      <c r="A4435" t="s">
        <v>294</v>
      </c>
      <c r="B4435">
        <v>0</v>
      </c>
      <c r="F4435" s="162" t="s">
        <v>274</v>
      </c>
      <c r="G4435" s="162"/>
      <c r="O4435" s="162" t="s">
        <v>274</v>
      </c>
      <c r="P4435" s="162"/>
      <c r="Q4435" s="162"/>
      <c r="R4435" s="162"/>
    </row>
    <row r="4436" spans="1:18" x14ac:dyDescent="0.2">
      <c r="A4436" t="s">
        <v>295</v>
      </c>
      <c r="B4436">
        <v>0</v>
      </c>
      <c r="F4436" s="162" t="s">
        <v>274</v>
      </c>
      <c r="G4436" s="162"/>
      <c r="O4436" s="162" t="s">
        <v>274</v>
      </c>
      <c r="P4436" s="162"/>
      <c r="Q4436" s="162"/>
      <c r="R4436" s="162"/>
    </row>
    <row r="4437" spans="1:18" x14ac:dyDescent="0.2">
      <c r="A4437" t="s">
        <v>296</v>
      </c>
      <c r="B4437">
        <v>0.98080000000000001</v>
      </c>
      <c r="F4437" s="162" t="s">
        <v>274</v>
      </c>
      <c r="G4437" s="162"/>
      <c r="O4437" s="162" t="s">
        <v>274</v>
      </c>
      <c r="P4437" s="162"/>
      <c r="Q4437" s="162"/>
      <c r="R4437" s="162"/>
    </row>
    <row r="4438" spans="1:18" x14ac:dyDescent="0.2">
      <c r="F4438" s="162" t="s">
        <v>274</v>
      </c>
      <c r="G4438" s="162"/>
      <c r="O4438" s="162" t="s">
        <v>274</v>
      </c>
      <c r="P4438" s="162"/>
      <c r="Q4438" s="162"/>
      <c r="R4438" s="162"/>
    </row>
    <row r="4439" spans="1:18" x14ac:dyDescent="0.2">
      <c r="A4439" t="s">
        <v>282</v>
      </c>
      <c r="B4439" t="s">
        <v>170</v>
      </c>
      <c r="C4439" t="s">
        <v>283</v>
      </c>
      <c r="F4439" s="162" t="s">
        <v>274</v>
      </c>
      <c r="G4439" s="162" t="str">
        <f t="shared" ref="G4439" si="2136">B4439</f>
        <v>H&amp;Slin200-1-2.txt</v>
      </c>
      <c r="H4439">
        <f t="shared" ref="H4439" si="2137">B4440</f>
        <v>28400</v>
      </c>
      <c r="I4439">
        <f t="shared" ref="I4439" si="2138">B4441</f>
        <v>28180</v>
      </c>
      <c r="J4439">
        <f t="shared" ref="J4439" si="2139">B4442</f>
        <v>26560</v>
      </c>
      <c r="K4439">
        <f t="shared" ref="K4439:L4439" si="2140">B4443</f>
        <v>26720</v>
      </c>
      <c r="L4439">
        <f t="shared" si="2140"/>
        <v>26560</v>
      </c>
      <c r="O4439" s="162" t="s">
        <v>274</v>
      </c>
      <c r="P4439" s="162"/>
      <c r="Q4439" s="162"/>
      <c r="R4439" s="162"/>
    </row>
    <row r="4440" spans="1:18" x14ac:dyDescent="0.2">
      <c r="A4440" t="s">
        <v>215</v>
      </c>
      <c r="B4440">
        <v>28400</v>
      </c>
      <c r="C4440" t="s">
        <v>284</v>
      </c>
      <c r="D4440">
        <v>0.35299999999999998</v>
      </c>
      <c r="F4440" s="162" t="s">
        <v>274</v>
      </c>
      <c r="G4440" s="162"/>
      <c r="O4440" s="162" t="s">
        <v>274</v>
      </c>
      <c r="P4440" s="162"/>
      <c r="Q4440" s="162"/>
      <c r="R4440" s="162"/>
    </row>
    <row r="4441" spans="1:18" x14ac:dyDescent="0.2">
      <c r="A4441" t="s">
        <v>216</v>
      </c>
      <c r="B4441">
        <v>28180</v>
      </c>
      <c r="C4441" t="s">
        <v>284</v>
      </c>
      <c r="D4441">
        <v>9.5000000000000001E-2</v>
      </c>
      <c r="F4441" s="162" t="s">
        <v>274</v>
      </c>
      <c r="G4441" s="162"/>
      <c r="O4441" s="162" t="s">
        <v>274</v>
      </c>
      <c r="P4441" s="162"/>
      <c r="Q4441" s="162"/>
      <c r="R4441" s="162"/>
    </row>
    <row r="4442" spans="1:18" x14ac:dyDescent="0.2">
      <c r="A4442" t="s">
        <v>285</v>
      </c>
      <c r="B4442">
        <v>26560</v>
      </c>
      <c r="F4442" s="162" t="s">
        <v>274</v>
      </c>
      <c r="G4442" s="162"/>
      <c r="O4442" s="162" t="s">
        <v>274</v>
      </c>
      <c r="P4442" s="162"/>
      <c r="Q4442" s="162"/>
      <c r="R4442" s="162"/>
    </row>
    <row r="4443" spans="1:18" x14ac:dyDescent="0.2">
      <c r="A4443" t="s">
        <v>286</v>
      </c>
      <c r="B4443">
        <v>26720</v>
      </c>
      <c r="C4443">
        <v>26560</v>
      </c>
      <c r="F4443" s="162" t="s">
        <v>274</v>
      </c>
      <c r="G4443" s="162"/>
      <c r="O4443" s="162" t="s">
        <v>274</v>
      </c>
      <c r="P4443" s="162"/>
      <c r="Q4443" s="162"/>
      <c r="R4443" s="162"/>
    </row>
    <row r="4444" spans="1:18" x14ac:dyDescent="0.2">
      <c r="A4444" t="s">
        <v>287</v>
      </c>
      <c r="B4444">
        <v>150343.48800000001</v>
      </c>
      <c r="F4444" s="162" t="s">
        <v>274</v>
      </c>
      <c r="G4444" s="162"/>
      <c r="O4444" s="162" t="s">
        <v>274</v>
      </c>
      <c r="P4444" s="162"/>
      <c r="Q4444" s="162"/>
      <c r="R4444" s="162"/>
    </row>
    <row r="4445" spans="1:18" x14ac:dyDescent="0.2">
      <c r="A4445" t="s">
        <v>288</v>
      </c>
      <c r="B4445">
        <v>489474</v>
      </c>
      <c r="F4445" s="162" t="s">
        <v>274</v>
      </c>
      <c r="G4445" s="162"/>
      <c r="O4445" s="162" t="s">
        <v>274</v>
      </c>
      <c r="P4445" s="162"/>
      <c r="Q4445" s="162"/>
      <c r="R4445" s="162"/>
    </row>
    <row r="4446" spans="1:18" x14ac:dyDescent="0.2">
      <c r="A4446" t="s">
        <v>289</v>
      </c>
      <c r="B4446">
        <v>138428</v>
      </c>
      <c r="F4446" s="162" t="s">
        <v>274</v>
      </c>
      <c r="G4446" s="162"/>
      <c r="O4446" s="162" t="s">
        <v>274</v>
      </c>
      <c r="P4446" s="162"/>
      <c r="Q4446" s="162"/>
      <c r="R4446" s="162"/>
    </row>
    <row r="4447" spans="1:18" x14ac:dyDescent="0.2">
      <c r="F4447" s="162" t="s">
        <v>274</v>
      </c>
      <c r="G4447" s="162"/>
      <c r="O4447" s="162" t="s">
        <v>274</v>
      </c>
      <c r="P4447" s="162"/>
      <c r="Q4447" s="162"/>
      <c r="R4447" s="162"/>
    </row>
    <row r="4448" spans="1:18" x14ac:dyDescent="0.2">
      <c r="A4448" t="s">
        <v>290</v>
      </c>
      <c r="F4448" s="162" t="s">
        <v>274</v>
      </c>
      <c r="G4448" s="162"/>
      <c r="O4448" s="162" t="s">
        <v>274</v>
      </c>
      <c r="P4448" s="162"/>
      <c r="Q4448" s="162"/>
      <c r="R4448" s="162"/>
    </row>
    <row r="4449" spans="1:18" x14ac:dyDescent="0.2">
      <c r="A4449" t="s">
        <v>291</v>
      </c>
      <c r="B4449">
        <v>165</v>
      </c>
      <c r="F4449" s="162" t="s">
        <v>274</v>
      </c>
      <c r="G4449" s="162"/>
      <c r="O4449" s="162" t="s">
        <v>274</v>
      </c>
      <c r="P4449" s="162"/>
      <c r="Q4449" s="162"/>
      <c r="R4449" s="162"/>
    </row>
    <row r="4450" spans="1:18" x14ac:dyDescent="0.2">
      <c r="A4450" t="s">
        <v>292</v>
      </c>
      <c r="B4450">
        <v>0</v>
      </c>
      <c r="F4450" s="162" t="s">
        <v>274</v>
      </c>
      <c r="G4450" s="162"/>
      <c r="O4450" s="162" t="s">
        <v>274</v>
      </c>
      <c r="P4450" s="162"/>
      <c r="Q4450" s="162"/>
      <c r="R4450" s="162"/>
    </row>
    <row r="4451" spans="1:18" x14ac:dyDescent="0.2">
      <c r="A4451" t="s">
        <v>293</v>
      </c>
      <c r="B4451">
        <v>2540</v>
      </c>
      <c r="F4451" s="162" t="s">
        <v>274</v>
      </c>
      <c r="G4451" s="162"/>
      <c r="O4451" s="162" t="s">
        <v>274</v>
      </c>
      <c r="P4451" s="162"/>
      <c r="Q4451" s="162"/>
      <c r="R4451" s="162"/>
    </row>
    <row r="4452" spans="1:18" x14ac:dyDescent="0.2">
      <c r="A4452" t="s">
        <v>294</v>
      </c>
      <c r="B4452">
        <v>0</v>
      </c>
      <c r="F4452" s="162" t="s">
        <v>274</v>
      </c>
      <c r="G4452" s="162"/>
      <c r="O4452" s="162" t="s">
        <v>274</v>
      </c>
      <c r="P4452" s="162"/>
      <c r="Q4452" s="162"/>
      <c r="R4452" s="162"/>
    </row>
    <row r="4453" spans="1:18" x14ac:dyDescent="0.2">
      <c r="A4453" t="s">
        <v>295</v>
      </c>
      <c r="B4453">
        <v>0</v>
      </c>
      <c r="F4453" s="162" t="s">
        <v>274</v>
      </c>
      <c r="G4453" s="162"/>
      <c r="O4453" s="162" t="s">
        <v>274</v>
      </c>
      <c r="P4453" s="162"/>
      <c r="Q4453" s="162"/>
      <c r="R4453" s="162"/>
    </row>
    <row r="4454" spans="1:18" x14ac:dyDescent="0.2">
      <c r="A4454" t="s">
        <v>296</v>
      </c>
      <c r="B4454">
        <v>0.97150000000000003</v>
      </c>
      <c r="F4454" s="162" t="s">
        <v>274</v>
      </c>
      <c r="G4454" s="162"/>
      <c r="O4454" s="162" t="s">
        <v>274</v>
      </c>
      <c r="P4454" s="162"/>
      <c r="Q4454" s="162"/>
      <c r="R4454" s="162"/>
    </row>
    <row r="4455" spans="1:18" x14ac:dyDescent="0.2">
      <c r="F4455" s="162" t="s">
        <v>274</v>
      </c>
      <c r="G4455" s="162"/>
      <c r="O4455" s="162" t="s">
        <v>274</v>
      </c>
      <c r="P4455" s="162"/>
      <c r="Q4455" s="162"/>
      <c r="R4455" s="162"/>
    </row>
    <row r="4456" spans="1:18" x14ac:dyDescent="0.2">
      <c r="A4456" t="s">
        <v>282</v>
      </c>
      <c r="B4456" t="s">
        <v>171</v>
      </c>
      <c r="C4456" t="s">
        <v>283</v>
      </c>
      <c r="F4456" s="162" t="s">
        <v>274</v>
      </c>
      <c r="G4456" s="162" t="str">
        <f t="shared" ref="G4456" si="2141">B4456</f>
        <v>H&amp;Slin200-1-3.txt</v>
      </c>
      <c r="H4456">
        <f t="shared" ref="H4456" si="2142">B4457</f>
        <v>30150</v>
      </c>
      <c r="I4456">
        <f t="shared" ref="I4456" si="2143">B4458</f>
        <v>29510</v>
      </c>
      <c r="J4456">
        <f t="shared" ref="J4456" si="2144">B4459</f>
        <v>28040</v>
      </c>
      <c r="K4456">
        <f t="shared" ref="K4456:L4456" si="2145">B4460</f>
        <v>28110</v>
      </c>
      <c r="L4456">
        <f t="shared" si="2145"/>
        <v>28040</v>
      </c>
      <c r="O4456" s="162" t="s">
        <v>274</v>
      </c>
      <c r="P4456" s="162"/>
      <c r="Q4456" s="162"/>
      <c r="R4456" s="162"/>
    </row>
    <row r="4457" spans="1:18" x14ac:dyDescent="0.2">
      <c r="A4457" t="s">
        <v>215</v>
      </c>
      <c r="B4457">
        <v>30150</v>
      </c>
      <c r="C4457" t="s">
        <v>284</v>
      </c>
      <c r="D4457">
        <v>0.56200000000000006</v>
      </c>
      <c r="F4457" s="162" t="s">
        <v>274</v>
      </c>
      <c r="G4457" s="162"/>
      <c r="O4457" s="162" t="s">
        <v>274</v>
      </c>
      <c r="P4457" s="162"/>
      <c r="Q4457" s="162"/>
      <c r="R4457" s="162"/>
    </row>
    <row r="4458" spans="1:18" x14ac:dyDescent="0.2">
      <c r="A4458" t="s">
        <v>216</v>
      </c>
      <c r="B4458">
        <v>29510</v>
      </c>
      <c r="C4458" t="s">
        <v>284</v>
      </c>
      <c r="D4458">
        <v>5.5E-2</v>
      </c>
      <c r="F4458" s="162" t="s">
        <v>274</v>
      </c>
      <c r="G4458" s="162"/>
      <c r="O4458" s="162" t="s">
        <v>274</v>
      </c>
      <c r="P4458" s="162"/>
      <c r="Q4458" s="162"/>
      <c r="R4458" s="162"/>
    </row>
    <row r="4459" spans="1:18" x14ac:dyDescent="0.2">
      <c r="A4459" t="s">
        <v>285</v>
      </c>
      <c r="B4459">
        <v>28040</v>
      </c>
      <c r="F4459" s="162" t="s">
        <v>274</v>
      </c>
      <c r="G4459" s="162"/>
      <c r="O4459" s="162" t="s">
        <v>274</v>
      </c>
      <c r="P4459" s="162"/>
      <c r="Q4459" s="162"/>
      <c r="R4459" s="162"/>
    </row>
    <row r="4460" spans="1:18" x14ac:dyDescent="0.2">
      <c r="A4460" t="s">
        <v>286</v>
      </c>
      <c r="B4460">
        <v>28110</v>
      </c>
      <c r="C4460">
        <v>28040</v>
      </c>
      <c r="F4460" s="162" t="s">
        <v>274</v>
      </c>
      <c r="G4460" s="162"/>
      <c r="O4460" s="162" t="s">
        <v>274</v>
      </c>
      <c r="P4460" s="162"/>
      <c r="Q4460" s="162"/>
      <c r="R4460" s="162"/>
    </row>
    <row r="4461" spans="1:18" x14ac:dyDescent="0.2">
      <c r="A4461" t="s">
        <v>287</v>
      </c>
      <c r="B4461">
        <v>150159.35</v>
      </c>
      <c r="F4461" s="162" t="s">
        <v>274</v>
      </c>
      <c r="G4461" s="162"/>
      <c r="O4461" s="162" t="s">
        <v>274</v>
      </c>
      <c r="P4461" s="162"/>
      <c r="Q4461" s="162"/>
      <c r="R4461" s="162"/>
    </row>
    <row r="4462" spans="1:18" x14ac:dyDescent="0.2">
      <c r="A4462" t="s">
        <v>288</v>
      </c>
      <c r="B4462">
        <v>502240</v>
      </c>
      <c r="F4462" s="162" t="s">
        <v>274</v>
      </c>
      <c r="G4462" s="162"/>
      <c r="O4462" s="162" t="s">
        <v>274</v>
      </c>
      <c r="P4462" s="162"/>
      <c r="Q4462" s="162"/>
      <c r="R4462" s="162"/>
    </row>
    <row r="4463" spans="1:18" x14ac:dyDescent="0.2">
      <c r="A4463" t="s">
        <v>289</v>
      </c>
      <c r="B4463">
        <v>141434</v>
      </c>
      <c r="F4463" s="162" t="s">
        <v>274</v>
      </c>
      <c r="G4463" s="162"/>
      <c r="O4463" s="162" t="s">
        <v>274</v>
      </c>
      <c r="P4463" s="162"/>
      <c r="Q4463" s="162"/>
      <c r="R4463" s="162"/>
    </row>
    <row r="4464" spans="1:18" x14ac:dyDescent="0.2">
      <c r="F4464" s="162" t="s">
        <v>274</v>
      </c>
      <c r="G4464" s="162"/>
      <c r="O4464" s="162" t="s">
        <v>274</v>
      </c>
      <c r="P4464" s="162"/>
      <c r="Q4464" s="162"/>
      <c r="R4464" s="162"/>
    </row>
    <row r="4465" spans="1:18" x14ac:dyDescent="0.2">
      <c r="A4465" t="s">
        <v>290</v>
      </c>
      <c r="F4465" s="162" t="s">
        <v>274</v>
      </c>
      <c r="G4465" s="162"/>
      <c r="O4465" s="162" t="s">
        <v>274</v>
      </c>
      <c r="P4465" s="162"/>
      <c r="Q4465" s="162"/>
      <c r="R4465" s="162"/>
    </row>
    <row r="4466" spans="1:18" x14ac:dyDescent="0.2">
      <c r="A4466" t="s">
        <v>291</v>
      </c>
      <c r="B4466">
        <v>196</v>
      </c>
      <c r="F4466" s="162" t="s">
        <v>274</v>
      </c>
      <c r="G4466" s="162"/>
      <c r="O4466" s="162" t="s">
        <v>274</v>
      </c>
      <c r="P4466" s="162"/>
      <c r="Q4466" s="162"/>
      <c r="R4466" s="162"/>
    </row>
    <row r="4467" spans="1:18" x14ac:dyDescent="0.2">
      <c r="A4467" t="s">
        <v>292</v>
      </c>
      <c r="B4467">
        <v>0</v>
      </c>
      <c r="F4467" s="162" t="s">
        <v>274</v>
      </c>
      <c r="G4467" s="162"/>
      <c r="O4467" s="162" t="s">
        <v>274</v>
      </c>
      <c r="P4467" s="162"/>
      <c r="Q4467" s="162"/>
      <c r="R4467" s="162"/>
    </row>
    <row r="4468" spans="1:18" x14ac:dyDescent="0.2">
      <c r="A4468" t="s">
        <v>293</v>
      </c>
      <c r="B4468">
        <v>2428</v>
      </c>
      <c r="F4468" s="162" t="s">
        <v>274</v>
      </c>
      <c r="G4468" s="162"/>
      <c r="O4468" s="162" t="s">
        <v>274</v>
      </c>
      <c r="P4468" s="162"/>
      <c r="Q4468" s="162"/>
      <c r="R4468" s="162"/>
    </row>
    <row r="4469" spans="1:18" x14ac:dyDescent="0.2">
      <c r="A4469" t="s">
        <v>294</v>
      </c>
      <c r="B4469">
        <v>0</v>
      </c>
      <c r="F4469" s="162" t="s">
        <v>274</v>
      </c>
      <c r="G4469" s="162"/>
      <c r="O4469" s="162" t="s">
        <v>274</v>
      </c>
      <c r="P4469" s="162"/>
      <c r="Q4469" s="162"/>
      <c r="R4469" s="162"/>
    </row>
    <row r="4470" spans="1:18" x14ac:dyDescent="0.2">
      <c r="A4470" t="s">
        <v>295</v>
      </c>
      <c r="B4470">
        <v>0</v>
      </c>
      <c r="F4470" s="162" t="s">
        <v>274</v>
      </c>
      <c r="G4470" s="162"/>
      <c r="O4470" s="162" t="s">
        <v>274</v>
      </c>
      <c r="P4470" s="162"/>
      <c r="Q4470" s="162"/>
      <c r="R4470" s="162"/>
    </row>
    <row r="4471" spans="1:18" x14ac:dyDescent="0.2">
      <c r="A4471" t="s">
        <v>296</v>
      </c>
      <c r="B4471">
        <v>0.96079999999999999</v>
      </c>
      <c r="F4471" s="162" t="s">
        <v>274</v>
      </c>
      <c r="G4471" s="162"/>
      <c r="O4471" s="162" t="s">
        <v>274</v>
      </c>
      <c r="P4471" s="162"/>
      <c r="Q4471" s="162"/>
      <c r="R4471" s="162"/>
    </row>
    <row r="4472" spans="1:18" x14ac:dyDescent="0.2">
      <c r="F4472" s="162" t="s">
        <v>274</v>
      </c>
      <c r="G4472" s="162"/>
      <c r="O4472" s="162" t="s">
        <v>274</v>
      </c>
      <c r="P4472" s="162"/>
      <c r="Q4472" s="162"/>
      <c r="R4472" s="162"/>
    </row>
    <row r="4473" spans="1:18" x14ac:dyDescent="0.2">
      <c r="A4473" t="s">
        <v>282</v>
      </c>
      <c r="B4473" t="s">
        <v>172</v>
      </c>
      <c r="C4473" t="s">
        <v>283</v>
      </c>
      <c r="F4473" s="162" t="s">
        <v>274</v>
      </c>
      <c r="G4473" s="162" t="str">
        <f t="shared" ref="G4473" si="2146">B4473</f>
        <v>H&amp;Slin200-1-4.txt</v>
      </c>
      <c r="H4473">
        <f t="shared" ref="H4473" si="2147">B4474</f>
        <v>26490</v>
      </c>
      <c r="I4473">
        <f t="shared" ref="I4473" si="2148">B4475</f>
        <v>26030</v>
      </c>
      <c r="J4473">
        <f t="shared" ref="J4473" si="2149">B4476</f>
        <v>24580</v>
      </c>
      <c r="K4473">
        <f t="shared" ref="K4473:L4473" si="2150">B4477</f>
        <v>24720</v>
      </c>
      <c r="L4473">
        <f t="shared" si="2150"/>
        <v>24580</v>
      </c>
      <c r="O4473" s="162" t="s">
        <v>274</v>
      </c>
      <c r="P4473" s="162"/>
      <c r="Q4473" s="162"/>
      <c r="R4473" s="162"/>
    </row>
    <row r="4474" spans="1:18" x14ac:dyDescent="0.2">
      <c r="A4474" t="s">
        <v>215</v>
      </c>
      <c r="B4474">
        <v>26490</v>
      </c>
      <c r="C4474" t="s">
        <v>284</v>
      </c>
      <c r="D4474">
        <v>0.77600000000000002</v>
      </c>
      <c r="F4474" s="162" t="s">
        <v>274</v>
      </c>
      <c r="G4474" s="162"/>
      <c r="O4474" s="162" t="s">
        <v>274</v>
      </c>
      <c r="P4474" s="162"/>
      <c r="Q4474" s="162"/>
      <c r="R4474" s="162"/>
    </row>
    <row r="4475" spans="1:18" x14ac:dyDescent="0.2">
      <c r="A4475" t="s">
        <v>216</v>
      </c>
      <c r="B4475">
        <v>26030</v>
      </c>
      <c r="C4475" t="s">
        <v>284</v>
      </c>
      <c r="D4475">
        <v>0.1</v>
      </c>
      <c r="F4475" s="162" t="s">
        <v>274</v>
      </c>
      <c r="G4475" s="162"/>
      <c r="O4475" s="162" t="s">
        <v>274</v>
      </c>
      <c r="P4475" s="162"/>
      <c r="Q4475" s="162"/>
      <c r="R4475" s="162"/>
    </row>
    <row r="4476" spans="1:18" x14ac:dyDescent="0.2">
      <c r="A4476" t="s">
        <v>285</v>
      </c>
      <c r="B4476">
        <v>24580</v>
      </c>
      <c r="F4476" s="162" t="s">
        <v>274</v>
      </c>
      <c r="G4476" s="162"/>
      <c r="O4476" s="162" t="s">
        <v>274</v>
      </c>
      <c r="P4476" s="162"/>
      <c r="Q4476" s="162"/>
      <c r="R4476" s="162"/>
    </row>
    <row r="4477" spans="1:18" x14ac:dyDescent="0.2">
      <c r="A4477" t="s">
        <v>286</v>
      </c>
      <c r="B4477">
        <v>24720</v>
      </c>
      <c r="C4477">
        <v>24580</v>
      </c>
      <c r="F4477" s="162" t="s">
        <v>274</v>
      </c>
      <c r="G4477" s="162"/>
      <c r="O4477" s="162" t="s">
        <v>274</v>
      </c>
      <c r="P4477" s="162"/>
      <c r="Q4477" s="162"/>
      <c r="R4477" s="162"/>
    </row>
    <row r="4478" spans="1:18" x14ac:dyDescent="0.2">
      <c r="A4478" t="s">
        <v>287</v>
      </c>
      <c r="B4478">
        <v>150254.50899999999</v>
      </c>
      <c r="F4478" s="162" t="s">
        <v>274</v>
      </c>
      <c r="G4478" s="162"/>
      <c r="O4478" s="162" t="s">
        <v>274</v>
      </c>
      <c r="P4478" s="162"/>
      <c r="Q4478" s="162"/>
      <c r="R4478" s="162"/>
    </row>
    <row r="4479" spans="1:18" x14ac:dyDescent="0.2">
      <c r="A4479" t="s">
        <v>288</v>
      </c>
      <c r="B4479">
        <v>603742</v>
      </c>
      <c r="F4479" s="162" t="s">
        <v>274</v>
      </c>
      <c r="G4479" s="162"/>
      <c r="O4479" s="162" t="s">
        <v>274</v>
      </c>
      <c r="P4479" s="162"/>
      <c r="Q4479" s="162"/>
      <c r="R4479" s="162"/>
    </row>
    <row r="4480" spans="1:18" x14ac:dyDescent="0.2">
      <c r="A4480" t="s">
        <v>289</v>
      </c>
      <c r="B4480">
        <v>170533</v>
      </c>
      <c r="F4480" s="162" t="s">
        <v>274</v>
      </c>
      <c r="G4480" s="162"/>
      <c r="O4480" s="162" t="s">
        <v>274</v>
      </c>
      <c r="P4480" s="162"/>
      <c r="Q4480" s="162"/>
      <c r="R4480" s="162"/>
    </row>
    <row r="4481" spans="1:18" x14ac:dyDescent="0.2">
      <c r="F4481" s="162" t="s">
        <v>274</v>
      </c>
      <c r="G4481" s="162"/>
      <c r="O4481" s="162" t="s">
        <v>274</v>
      </c>
      <c r="P4481" s="162"/>
      <c r="Q4481" s="162"/>
      <c r="R4481" s="162"/>
    </row>
    <row r="4482" spans="1:18" x14ac:dyDescent="0.2">
      <c r="A4482" t="s">
        <v>290</v>
      </c>
      <c r="F4482" s="162" t="s">
        <v>274</v>
      </c>
      <c r="G4482" s="162"/>
      <c r="O4482" s="162" t="s">
        <v>274</v>
      </c>
      <c r="P4482" s="162"/>
      <c r="Q4482" s="162"/>
      <c r="R4482" s="162"/>
    </row>
    <row r="4483" spans="1:18" x14ac:dyDescent="0.2">
      <c r="A4483" t="s">
        <v>291</v>
      </c>
      <c r="B4483">
        <v>301</v>
      </c>
      <c r="F4483" s="162" t="s">
        <v>274</v>
      </c>
      <c r="G4483" s="162"/>
      <c r="O4483" s="162" t="s">
        <v>274</v>
      </c>
      <c r="P4483" s="162"/>
      <c r="Q4483" s="162"/>
      <c r="R4483" s="162"/>
    </row>
    <row r="4484" spans="1:18" x14ac:dyDescent="0.2">
      <c r="A4484" t="s">
        <v>292</v>
      </c>
      <c r="B4484">
        <v>0</v>
      </c>
      <c r="F4484" s="162" t="s">
        <v>274</v>
      </c>
      <c r="G4484" s="162"/>
      <c r="O4484" s="162" t="s">
        <v>274</v>
      </c>
      <c r="P4484" s="162"/>
      <c r="Q4484" s="162"/>
      <c r="R4484" s="162"/>
    </row>
    <row r="4485" spans="1:18" x14ac:dyDescent="0.2">
      <c r="A4485" t="s">
        <v>293</v>
      </c>
      <c r="B4485">
        <v>4907</v>
      </c>
      <c r="F4485" s="162" t="s">
        <v>274</v>
      </c>
      <c r="G4485" s="162"/>
      <c r="O4485" s="162" t="s">
        <v>274</v>
      </c>
      <c r="P4485" s="162"/>
      <c r="Q4485" s="162"/>
      <c r="R4485" s="162"/>
    </row>
    <row r="4486" spans="1:18" x14ac:dyDescent="0.2">
      <c r="A4486" t="s">
        <v>294</v>
      </c>
      <c r="B4486">
        <v>0</v>
      </c>
      <c r="F4486" s="162" t="s">
        <v>274</v>
      </c>
      <c r="G4486" s="162"/>
      <c r="O4486" s="162" t="s">
        <v>274</v>
      </c>
      <c r="P4486" s="162"/>
      <c r="Q4486" s="162"/>
      <c r="R4486" s="162"/>
    </row>
    <row r="4487" spans="1:18" x14ac:dyDescent="0.2">
      <c r="A4487" t="s">
        <v>295</v>
      </c>
      <c r="B4487">
        <v>0</v>
      </c>
      <c r="F4487" s="162" t="s">
        <v>274</v>
      </c>
      <c r="G4487" s="162"/>
      <c r="O4487" s="162" t="s">
        <v>274</v>
      </c>
      <c r="P4487" s="162"/>
      <c r="Q4487" s="162"/>
      <c r="R4487" s="162"/>
    </row>
    <row r="4488" spans="1:18" x14ac:dyDescent="0.2">
      <c r="A4488" t="s">
        <v>296</v>
      </c>
      <c r="B4488">
        <v>0.9778</v>
      </c>
      <c r="F4488" s="162" t="s">
        <v>274</v>
      </c>
      <c r="G4488" s="162"/>
      <c r="O4488" s="162" t="s">
        <v>274</v>
      </c>
      <c r="P4488" s="162"/>
      <c r="Q4488" s="162"/>
      <c r="R4488" s="162"/>
    </row>
    <row r="4489" spans="1:18" x14ac:dyDescent="0.2">
      <c r="F4489" s="162" t="s">
        <v>274</v>
      </c>
      <c r="G4489" s="162"/>
      <c r="O4489" s="162" t="s">
        <v>274</v>
      </c>
      <c r="P4489" s="162"/>
      <c r="Q4489" s="162"/>
      <c r="R4489" s="162"/>
    </row>
    <row r="4490" spans="1:18" x14ac:dyDescent="0.2">
      <c r="A4490" t="s">
        <v>282</v>
      </c>
      <c r="B4490" t="s">
        <v>173</v>
      </c>
      <c r="C4490" t="s">
        <v>283</v>
      </c>
      <c r="F4490" s="162" t="s">
        <v>274</v>
      </c>
      <c r="G4490" s="162" t="str">
        <f t="shared" ref="G4490" si="2151">B4490</f>
        <v>H&amp;Slin200-1-5.txt</v>
      </c>
      <c r="H4490">
        <f t="shared" ref="H4490" si="2152">B4491</f>
        <v>28230</v>
      </c>
      <c r="I4490">
        <f t="shared" ref="I4490" si="2153">B4492</f>
        <v>28410</v>
      </c>
      <c r="J4490">
        <f t="shared" ref="J4490" si="2154">B4493</f>
        <v>26260</v>
      </c>
      <c r="K4490">
        <f t="shared" ref="K4490:L4490" si="2155">B4494</f>
        <v>26330</v>
      </c>
      <c r="L4490">
        <f t="shared" si="2155"/>
        <v>26260</v>
      </c>
      <c r="O4490" s="162" t="s">
        <v>274</v>
      </c>
      <c r="P4490" s="162"/>
      <c r="Q4490" s="162"/>
      <c r="R4490" s="162"/>
    </row>
    <row r="4491" spans="1:18" x14ac:dyDescent="0.2">
      <c r="A4491" t="s">
        <v>215</v>
      </c>
      <c r="B4491">
        <v>28230</v>
      </c>
      <c r="C4491" t="s">
        <v>284</v>
      </c>
      <c r="D4491">
        <v>0.626</v>
      </c>
      <c r="F4491" s="162" t="s">
        <v>274</v>
      </c>
      <c r="G4491" s="162"/>
      <c r="O4491" s="162" t="s">
        <v>274</v>
      </c>
      <c r="P4491" s="162"/>
      <c r="Q4491" s="162"/>
      <c r="R4491" s="162"/>
    </row>
    <row r="4492" spans="1:18" x14ac:dyDescent="0.2">
      <c r="A4492" t="s">
        <v>216</v>
      </c>
      <c r="B4492">
        <v>28410</v>
      </c>
      <c r="C4492" t="s">
        <v>284</v>
      </c>
      <c r="D4492">
        <v>0.23499999999999999</v>
      </c>
      <c r="F4492" s="162" t="s">
        <v>274</v>
      </c>
      <c r="G4492" s="162"/>
      <c r="O4492" s="162" t="s">
        <v>274</v>
      </c>
      <c r="P4492" s="162"/>
      <c r="Q4492" s="162"/>
      <c r="R4492" s="162"/>
    </row>
    <row r="4493" spans="1:18" x14ac:dyDescent="0.2">
      <c r="A4493" t="s">
        <v>285</v>
      </c>
      <c r="B4493">
        <v>26260</v>
      </c>
      <c r="F4493" s="162" t="s">
        <v>274</v>
      </c>
      <c r="G4493" s="162"/>
      <c r="O4493" s="162" t="s">
        <v>274</v>
      </c>
      <c r="P4493" s="162"/>
      <c r="Q4493" s="162"/>
      <c r="R4493" s="162"/>
    </row>
    <row r="4494" spans="1:18" x14ac:dyDescent="0.2">
      <c r="A4494" t="s">
        <v>286</v>
      </c>
      <c r="B4494">
        <v>26330</v>
      </c>
      <c r="C4494">
        <v>26260</v>
      </c>
      <c r="F4494" s="162" t="s">
        <v>274</v>
      </c>
      <c r="G4494" s="162"/>
      <c r="O4494" s="162" t="s">
        <v>274</v>
      </c>
      <c r="P4494" s="162"/>
      <c r="Q4494" s="162"/>
      <c r="R4494" s="162"/>
    </row>
    <row r="4495" spans="1:18" x14ac:dyDescent="0.2">
      <c r="A4495" t="s">
        <v>287</v>
      </c>
      <c r="B4495">
        <v>150450.636</v>
      </c>
      <c r="F4495" s="162" t="s">
        <v>274</v>
      </c>
      <c r="G4495" s="162"/>
      <c r="O4495" s="162" t="s">
        <v>274</v>
      </c>
      <c r="P4495" s="162"/>
      <c r="Q4495" s="162"/>
      <c r="R4495" s="162"/>
    </row>
    <row r="4496" spans="1:18" x14ac:dyDescent="0.2">
      <c r="A4496" t="s">
        <v>288</v>
      </c>
      <c r="B4496">
        <v>592204</v>
      </c>
      <c r="F4496" s="162" t="s">
        <v>274</v>
      </c>
      <c r="G4496" s="162"/>
      <c r="O4496" s="162" t="s">
        <v>274</v>
      </c>
      <c r="P4496" s="162"/>
      <c r="Q4496" s="162"/>
      <c r="R4496" s="162"/>
    </row>
    <row r="4497" spans="1:18" x14ac:dyDescent="0.2">
      <c r="A4497" t="s">
        <v>289</v>
      </c>
      <c r="B4497">
        <v>166598</v>
      </c>
      <c r="F4497" s="162" t="s">
        <v>274</v>
      </c>
      <c r="G4497" s="162"/>
      <c r="O4497" s="162" t="s">
        <v>274</v>
      </c>
      <c r="P4497" s="162"/>
      <c r="Q4497" s="162"/>
      <c r="R4497" s="162"/>
    </row>
    <row r="4498" spans="1:18" x14ac:dyDescent="0.2">
      <c r="F4498" s="162" t="s">
        <v>274</v>
      </c>
      <c r="G4498" s="162"/>
      <c r="O4498" s="162" t="s">
        <v>274</v>
      </c>
      <c r="P4498" s="162"/>
      <c r="Q4498" s="162"/>
      <c r="R4498" s="162"/>
    </row>
    <row r="4499" spans="1:18" x14ac:dyDescent="0.2">
      <c r="A4499" t="s">
        <v>290</v>
      </c>
      <c r="F4499" s="162" t="s">
        <v>274</v>
      </c>
      <c r="G4499" s="162"/>
      <c r="O4499" s="162" t="s">
        <v>274</v>
      </c>
      <c r="P4499" s="162"/>
      <c r="Q4499" s="162"/>
      <c r="R4499" s="162"/>
    </row>
    <row r="4500" spans="1:18" x14ac:dyDescent="0.2">
      <c r="A4500" t="s">
        <v>291</v>
      </c>
      <c r="B4500">
        <v>247</v>
      </c>
      <c r="F4500" s="162" t="s">
        <v>274</v>
      </c>
      <c r="G4500" s="162"/>
      <c r="O4500" s="162" t="s">
        <v>274</v>
      </c>
      <c r="P4500" s="162"/>
      <c r="Q4500" s="162"/>
      <c r="R4500" s="162"/>
    </row>
    <row r="4501" spans="1:18" x14ac:dyDescent="0.2">
      <c r="A4501" t="s">
        <v>292</v>
      </c>
      <c r="B4501">
        <v>0</v>
      </c>
      <c r="F4501" s="162" t="s">
        <v>274</v>
      </c>
      <c r="G4501" s="162"/>
      <c r="O4501" s="162" t="s">
        <v>274</v>
      </c>
      <c r="P4501" s="162"/>
      <c r="Q4501" s="162"/>
      <c r="R4501" s="162"/>
    </row>
    <row r="4502" spans="1:18" x14ac:dyDescent="0.2">
      <c r="A4502" t="s">
        <v>293</v>
      </c>
      <c r="B4502">
        <v>2657</v>
      </c>
      <c r="F4502" s="162" t="s">
        <v>274</v>
      </c>
      <c r="G4502" s="162"/>
      <c r="O4502" s="162" t="s">
        <v>274</v>
      </c>
      <c r="P4502" s="162"/>
      <c r="Q4502" s="162"/>
      <c r="R4502" s="162"/>
    </row>
    <row r="4503" spans="1:18" x14ac:dyDescent="0.2">
      <c r="A4503" t="s">
        <v>294</v>
      </c>
      <c r="B4503">
        <v>0</v>
      </c>
      <c r="F4503" s="162" t="s">
        <v>274</v>
      </c>
      <c r="G4503" s="162"/>
      <c r="O4503" s="162" t="s">
        <v>274</v>
      </c>
      <c r="P4503" s="162"/>
      <c r="Q4503" s="162"/>
      <c r="R4503" s="162"/>
    </row>
    <row r="4504" spans="1:18" x14ac:dyDescent="0.2">
      <c r="A4504" t="s">
        <v>295</v>
      </c>
      <c r="B4504">
        <v>0</v>
      </c>
      <c r="F4504" s="162" t="s">
        <v>274</v>
      </c>
      <c r="G4504" s="162"/>
      <c r="O4504" s="162" t="s">
        <v>274</v>
      </c>
      <c r="P4504" s="162"/>
      <c r="Q4504" s="162"/>
      <c r="R4504" s="162"/>
    </row>
    <row r="4505" spans="1:18" x14ac:dyDescent="0.2">
      <c r="A4505" t="s">
        <v>296</v>
      </c>
      <c r="B4505">
        <v>0.96899999999999997</v>
      </c>
      <c r="F4505" s="162" t="s">
        <v>274</v>
      </c>
      <c r="G4505" s="162"/>
      <c r="O4505" s="162" t="s">
        <v>274</v>
      </c>
      <c r="P4505" s="162"/>
      <c r="Q4505" s="162"/>
      <c r="R4505" s="162"/>
    </row>
    <row r="4506" spans="1:18" x14ac:dyDescent="0.2">
      <c r="F4506" s="162" t="s">
        <v>274</v>
      </c>
      <c r="G4506" s="162"/>
      <c r="O4506" s="162" t="s">
        <v>274</v>
      </c>
      <c r="P4506" s="162"/>
      <c r="Q4506" s="162"/>
      <c r="R4506" s="162"/>
    </row>
    <row r="4507" spans="1:18" x14ac:dyDescent="0.2">
      <c r="A4507" t="s">
        <v>282</v>
      </c>
      <c r="B4507" t="s">
        <v>174</v>
      </c>
      <c r="C4507" t="s">
        <v>283</v>
      </c>
      <c r="F4507" s="162" t="s">
        <v>274</v>
      </c>
      <c r="G4507" s="162" t="str">
        <f t="shared" ref="G4507" si="2156">B4507</f>
        <v>H&amp;Slin200-1-6.txt</v>
      </c>
      <c r="H4507">
        <f t="shared" ref="H4507" si="2157">B4508</f>
        <v>26310</v>
      </c>
      <c r="I4507">
        <f t="shared" ref="I4507" si="2158">B4509</f>
        <v>25730</v>
      </c>
      <c r="J4507">
        <f t="shared" ref="J4507" si="2159">B4510</f>
        <v>24070</v>
      </c>
      <c r="K4507">
        <f t="shared" ref="K4507:L4507" si="2160">B4511</f>
        <v>24150</v>
      </c>
      <c r="L4507">
        <f t="shared" si="2160"/>
        <v>24070</v>
      </c>
      <c r="O4507" s="162" t="s">
        <v>274</v>
      </c>
      <c r="P4507" s="162"/>
      <c r="Q4507" s="162"/>
      <c r="R4507" s="162"/>
    </row>
    <row r="4508" spans="1:18" x14ac:dyDescent="0.2">
      <c r="A4508" t="s">
        <v>215</v>
      </c>
      <c r="B4508">
        <v>26310</v>
      </c>
      <c r="C4508" t="s">
        <v>284</v>
      </c>
      <c r="D4508">
        <v>0.625</v>
      </c>
      <c r="F4508" s="162" t="s">
        <v>274</v>
      </c>
      <c r="G4508" s="162"/>
      <c r="O4508" s="162" t="s">
        <v>274</v>
      </c>
      <c r="P4508" s="162"/>
      <c r="Q4508" s="162"/>
      <c r="R4508" s="162"/>
    </row>
    <row r="4509" spans="1:18" x14ac:dyDescent="0.2">
      <c r="A4509" t="s">
        <v>216</v>
      </c>
      <c r="B4509">
        <v>25730</v>
      </c>
      <c r="C4509" t="s">
        <v>284</v>
      </c>
      <c r="D4509">
        <v>8.3000000000000004E-2</v>
      </c>
      <c r="F4509" s="162" t="s">
        <v>274</v>
      </c>
      <c r="G4509" s="162"/>
      <c r="O4509" s="162" t="s">
        <v>274</v>
      </c>
      <c r="P4509" s="162"/>
      <c r="Q4509" s="162"/>
      <c r="R4509" s="162"/>
    </row>
    <row r="4510" spans="1:18" x14ac:dyDescent="0.2">
      <c r="A4510" t="s">
        <v>285</v>
      </c>
      <c r="B4510">
        <v>24070</v>
      </c>
      <c r="F4510" s="162" t="s">
        <v>274</v>
      </c>
      <c r="G4510" s="162"/>
      <c r="O4510" s="162" t="s">
        <v>274</v>
      </c>
      <c r="P4510" s="162"/>
      <c r="Q4510" s="162"/>
      <c r="R4510" s="162"/>
    </row>
    <row r="4511" spans="1:18" x14ac:dyDescent="0.2">
      <c r="A4511" t="s">
        <v>286</v>
      </c>
      <c r="B4511">
        <v>24150</v>
      </c>
      <c r="C4511">
        <v>24070</v>
      </c>
      <c r="F4511" s="162" t="s">
        <v>274</v>
      </c>
      <c r="G4511" s="162"/>
      <c r="O4511" s="162" t="s">
        <v>274</v>
      </c>
      <c r="P4511" s="162"/>
      <c r="Q4511" s="162"/>
      <c r="R4511" s="162"/>
    </row>
    <row r="4512" spans="1:18" x14ac:dyDescent="0.2">
      <c r="A4512" t="s">
        <v>287</v>
      </c>
      <c r="B4512">
        <v>150240.505</v>
      </c>
      <c r="F4512" s="162" t="s">
        <v>274</v>
      </c>
      <c r="G4512" s="162"/>
      <c r="O4512" s="162" t="s">
        <v>274</v>
      </c>
      <c r="P4512" s="162"/>
      <c r="Q4512" s="162"/>
      <c r="R4512" s="162"/>
    </row>
    <row r="4513" spans="1:18" x14ac:dyDescent="0.2">
      <c r="A4513" t="s">
        <v>288</v>
      </c>
      <c r="B4513">
        <v>642158</v>
      </c>
      <c r="F4513" s="162" t="s">
        <v>274</v>
      </c>
      <c r="G4513" s="162"/>
      <c r="O4513" s="162" t="s">
        <v>274</v>
      </c>
      <c r="P4513" s="162"/>
      <c r="Q4513" s="162"/>
      <c r="R4513" s="162"/>
    </row>
    <row r="4514" spans="1:18" x14ac:dyDescent="0.2">
      <c r="A4514" t="s">
        <v>289</v>
      </c>
      <c r="B4514">
        <v>177941</v>
      </c>
      <c r="F4514" s="162" t="s">
        <v>274</v>
      </c>
      <c r="G4514" s="162"/>
      <c r="O4514" s="162" t="s">
        <v>274</v>
      </c>
      <c r="P4514" s="162"/>
      <c r="Q4514" s="162"/>
      <c r="R4514" s="162"/>
    </row>
    <row r="4515" spans="1:18" x14ac:dyDescent="0.2">
      <c r="F4515" s="162" t="s">
        <v>274</v>
      </c>
      <c r="G4515" s="162"/>
      <c r="O4515" s="162" t="s">
        <v>274</v>
      </c>
      <c r="P4515" s="162"/>
      <c r="Q4515" s="162"/>
      <c r="R4515" s="162"/>
    </row>
    <row r="4516" spans="1:18" x14ac:dyDescent="0.2">
      <c r="A4516" t="s">
        <v>290</v>
      </c>
      <c r="F4516" s="162" t="s">
        <v>274</v>
      </c>
      <c r="G4516" s="162"/>
      <c r="O4516" s="162" t="s">
        <v>274</v>
      </c>
      <c r="P4516" s="162"/>
      <c r="Q4516" s="162"/>
      <c r="R4516" s="162"/>
    </row>
    <row r="4517" spans="1:18" x14ac:dyDescent="0.2">
      <c r="A4517" t="s">
        <v>291</v>
      </c>
      <c r="B4517">
        <v>260</v>
      </c>
      <c r="F4517" s="162" t="s">
        <v>274</v>
      </c>
      <c r="G4517" s="162"/>
      <c r="O4517" s="162" t="s">
        <v>274</v>
      </c>
      <c r="P4517" s="162"/>
      <c r="Q4517" s="162"/>
      <c r="R4517" s="162"/>
    </row>
    <row r="4518" spans="1:18" x14ac:dyDescent="0.2">
      <c r="A4518" t="s">
        <v>292</v>
      </c>
      <c r="B4518">
        <v>0</v>
      </c>
      <c r="F4518" s="162" t="s">
        <v>274</v>
      </c>
      <c r="G4518" s="162"/>
      <c r="O4518" s="162" t="s">
        <v>274</v>
      </c>
      <c r="P4518" s="162"/>
      <c r="Q4518" s="162"/>
      <c r="R4518" s="162"/>
    </row>
    <row r="4519" spans="1:18" x14ac:dyDescent="0.2">
      <c r="A4519" t="s">
        <v>293</v>
      </c>
      <c r="B4519">
        <v>37542</v>
      </c>
      <c r="F4519" s="162" t="s">
        <v>274</v>
      </c>
      <c r="G4519" s="162"/>
      <c r="O4519" s="162" t="s">
        <v>274</v>
      </c>
      <c r="P4519" s="162"/>
      <c r="Q4519" s="162"/>
      <c r="R4519" s="162"/>
    </row>
    <row r="4520" spans="1:18" x14ac:dyDescent="0.2">
      <c r="A4520" t="s">
        <v>294</v>
      </c>
      <c r="B4520">
        <v>0</v>
      </c>
      <c r="F4520" s="162" t="s">
        <v>274</v>
      </c>
      <c r="G4520" s="162"/>
      <c r="O4520" s="162" t="s">
        <v>274</v>
      </c>
      <c r="P4520" s="162"/>
      <c r="Q4520" s="162"/>
      <c r="R4520" s="162"/>
    </row>
    <row r="4521" spans="1:18" x14ac:dyDescent="0.2">
      <c r="A4521" t="s">
        <v>295</v>
      </c>
      <c r="B4521">
        <v>0</v>
      </c>
      <c r="F4521" s="162" t="s">
        <v>274</v>
      </c>
      <c r="G4521" s="162"/>
      <c r="O4521" s="162" t="s">
        <v>274</v>
      </c>
      <c r="P4521" s="162"/>
      <c r="Q4521" s="162"/>
      <c r="R4521" s="162"/>
    </row>
    <row r="4522" spans="1:18" x14ac:dyDescent="0.2">
      <c r="A4522" t="s">
        <v>296</v>
      </c>
      <c r="B4522">
        <v>0.98350000000000004</v>
      </c>
      <c r="F4522" s="162" t="s">
        <v>274</v>
      </c>
      <c r="G4522" s="162"/>
      <c r="O4522" s="162" t="s">
        <v>274</v>
      </c>
      <c r="P4522" s="162"/>
      <c r="Q4522" s="162"/>
      <c r="R4522" s="162"/>
    </row>
    <row r="4523" spans="1:18" x14ac:dyDescent="0.2">
      <c r="F4523" s="162" t="s">
        <v>274</v>
      </c>
      <c r="G4523" s="162"/>
      <c r="O4523" s="162" t="s">
        <v>274</v>
      </c>
      <c r="P4523" s="162"/>
      <c r="Q4523" s="162"/>
      <c r="R4523" s="162"/>
    </row>
    <row r="4524" spans="1:18" x14ac:dyDescent="0.2">
      <c r="A4524" t="s">
        <v>282</v>
      </c>
      <c r="B4524" t="s">
        <v>175</v>
      </c>
      <c r="C4524" t="s">
        <v>283</v>
      </c>
      <c r="F4524" s="162" t="s">
        <v>274</v>
      </c>
      <c r="G4524" s="162" t="str">
        <f t="shared" ref="G4524" si="2161">B4524</f>
        <v>H&amp;Slin200-1-7.txt</v>
      </c>
      <c r="H4524">
        <f t="shared" ref="H4524" si="2162">B4525</f>
        <v>30650</v>
      </c>
      <c r="I4524">
        <f t="shared" ref="I4524" si="2163">B4526</f>
        <v>30220</v>
      </c>
      <c r="J4524">
        <f t="shared" ref="J4524" si="2164">B4527</f>
        <v>28890</v>
      </c>
      <c r="K4524">
        <f t="shared" ref="K4524:L4524" si="2165">B4528</f>
        <v>28980</v>
      </c>
      <c r="L4524">
        <f t="shared" si="2165"/>
        <v>28890</v>
      </c>
      <c r="O4524" s="162" t="s">
        <v>274</v>
      </c>
      <c r="P4524" s="162"/>
      <c r="Q4524" s="162"/>
      <c r="R4524" s="162"/>
    </row>
    <row r="4525" spans="1:18" x14ac:dyDescent="0.2">
      <c r="A4525" t="s">
        <v>215</v>
      </c>
      <c r="B4525">
        <v>30650</v>
      </c>
      <c r="C4525" t="s">
        <v>284</v>
      </c>
      <c r="D4525">
        <v>0.28699999999999998</v>
      </c>
      <c r="F4525" s="162" t="s">
        <v>274</v>
      </c>
      <c r="G4525" s="162"/>
      <c r="O4525" s="162" t="s">
        <v>274</v>
      </c>
      <c r="P4525" s="162"/>
      <c r="Q4525" s="162"/>
      <c r="R4525" s="162"/>
    </row>
    <row r="4526" spans="1:18" x14ac:dyDescent="0.2">
      <c r="A4526" t="s">
        <v>216</v>
      </c>
      <c r="B4526">
        <v>30220</v>
      </c>
      <c r="C4526" t="s">
        <v>284</v>
      </c>
      <c r="D4526">
        <v>0.11700000000000001</v>
      </c>
      <c r="F4526" s="162" t="s">
        <v>274</v>
      </c>
      <c r="G4526" s="162"/>
      <c r="O4526" s="162" t="s">
        <v>274</v>
      </c>
      <c r="P4526" s="162"/>
      <c r="Q4526" s="162"/>
      <c r="R4526" s="162"/>
    </row>
    <row r="4527" spans="1:18" x14ac:dyDescent="0.2">
      <c r="A4527" t="s">
        <v>285</v>
      </c>
      <c r="B4527">
        <v>28890</v>
      </c>
      <c r="F4527" s="162" t="s">
        <v>274</v>
      </c>
      <c r="G4527" s="162"/>
      <c r="O4527" s="162" t="s">
        <v>274</v>
      </c>
      <c r="P4527" s="162"/>
      <c r="Q4527" s="162"/>
      <c r="R4527" s="162"/>
    </row>
    <row r="4528" spans="1:18" x14ac:dyDescent="0.2">
      <c r="A4528" t="s">
        <v>286</v>
      </c>
      <c r="B4528">
        <v>28980</v>
      </c>
      <c r="C4528">
        <v>28890</v>
      </c>
      <c r="F4528" s="162" t="s">
        <v>274</v>
      </c>
      <c r="G4528" s="162"/>
      <c r="O4528" s="162" t="s">
        <v>274</v>
      </c>
      <c r="P4528" s="162"/>
      <c r="Q4528" s="162"/>
      <c r="R4528" s="162"/>
    </row>
    <row r="4529" spans="1:18" x14ac:dyDescent="0.2">
      <c r="A4529" t="s">
        <v>287</v>
      </c>
      <c r="B4529">
        <v>150268.37100000001</v>
      </c>
      <c r="F4529" s="162" t="s">
        <v>274</v>
      </c>
      <c r="G4529" s="162"/>
      <c r="O4529" s="162" t="s">
        <v>274</v>
      </c>
      <c r="P4529" s="162"/>
      <c r="Q4529" s="162"/>
      <c r="R4529" s="162"/>
    </row>
    <row r="4530" spans="1:18" x14ac:dyDescent="0.2">
      <c r="A4530" t="s">
        <v>288</v>
      </c>
      <c r="B4530">
        <v>586452</v>
      </c>
      <c r="F4530" s="162" t="s">
        <v>274</v>
      </c>
      <c r="G4530" s="162"/>
      <c r="O4530" s="162" t="s">
        <v>274</v>
      </c>
      <c r="P4530" s="162"/>
      <c r="Q4530" s="162"/>
      <c r="R4530" s="162"/>
    </row>
    <row r="4531" spans="1:18" x14ac:dyDescent="0.2">
      <c r="A4531" t="s">
        <v>289</v>
      </c>
      <c r="B4531">
        <v>164000</v>
      </c>
      <c r="F4531" s="162" t="s">
        <v>274</v>
      </c>
      <c r="G4531" s="162"/>
      <c r="O4531" s="162" t="s">
        <v>274</v>
      </c>
      <c r="P4531" s="162"/>
      <c r="Q4531" s="162"/>
      <c r="R4531" s="162"/>
    </row>
    <row r="4532" spans="1:18" x14ac:dyDescent="0.2">
      <c r="F4532" s="162" t="s">
        <v>274</v>
      </c>
      <c r="G4532" s="162"/>
      <c r="O4532" s="162" t="s">
        <v>274</v>
      </c>
      <c r="P4532" s="162"/>
      <c r="Q4532" s="162"/>
      <c r="R4532" s="162"/>
    </row>
    <row r="4533" spans="1:18" x14ac:dyDescent="0.2">
      <c r="A4533" t="s">
        <v>290</v>
      </c>
      <c r="F4533" s="162" t="s">
        <v>274</v>
      </c>
      <c r="G4533" s="162"/>
      <c r="O4533" s="162" t="s">
        <v>274</v>
      </c>
      <c r="P4533" s="162"/>
      <c r="Q4533" s="162"/>
      <c r="R4533" s="162"/>
    </row>
    <row r="4534" spans="1:18" x14ac:dyDescent="0.2">
      <c r="A4534" t="s">
        <v>291</v>
      </c>
      <c r="B4534">
        <v>214</v>
      </c>
      <c r="F4534" s="162" t="s">
        <v>274</v>
      </c>
      <c r="G4534" s="162"/>
      <c r="O4534" s="162" t="s">
        <v>274</v>
      </c>
      <c r="P4534" s="162"/>
      <c r="Q4534" s="162"/>
      <c r="R4534" s="162"/>
    </row>
    <row r="4535" spans="1:18" x14ac:dyDescent="0.2">
      <c r="A4535" t="s">
        <v>292</v>
      </c>
      <c r="B4535">
        <v>0</v>
      </c>
      <c r="F4535" s="162" t="s">
        <v>274</v>
      </c>
      <c r="G4535" s="162"/>
      <c r="O4535" s="162" t="s">
        <v>274</v>
      </c>
      <c r="P4535" s="162"/>
      <c r="Q4535" s="162"/>
      <c r="R4535" s="162"/>
    </row>
    <row r="4536" spans="1:18" x14ac:dyDescent="0.2">
      <c r="A4536" t="s">
        <v>293</v>
      </c>
      <c r="B4536">
        <v>2583</v>
      </c>
      <c r="F4536" s="162" t="s">
        <v>274</v>
      </c>
      <c r="G4536" s="162"/>
      <c r="O4536" s="162" t="s">
        <v>274</v>
      </c>
      <c r="P4536" s="162"/>
      <c r="Q4536" s="162"/>
      <c r="R4536" s="162"/>
    </row>
    <row r="4537" spans="1:18" x14ac:dyDescent="0.2">
      <c r="A4537" t="s">
        <v>294</v>
      </c>
      <c r="B4537">
        <v>0</v>
      </c>
      <c r="F4537" s="162" t="s">
        <v>274</v>
      </c>
      <c r="G4537" s="162"/>
      <c r="O4537" s="162" t="s">
        <v>274</v>
      </c>
      <c r="P4537" s="162"/>
      <c r="Q4537" s="162"/>
      <c r="R4537" s="162"/>
    </row>
    <row r="4538" spans="1:18" x14ac:dyDescent="0.2">
      <c r="A4538" t="s">
        <v>295</v>
      </c>
      <c r="B4538">
        <v>0</v>
      </c>
      <c r="F4538" s="162" t="s">
        <v>274</v>
      </c>
      <c r="G4538" s="162"/>
      <c r="O4538" s="162" t="s">
        <v>274</v>
      </c>
      <c r="P4538" s="162"/>
      <c r="Q4538" s="162"/>
      <c r="R4538" s="162"/>
    </row>
    <row r="4539" spans="1:18" x14ac:dyDescent="0.2">
      <c r="A4539" t="s">
        <v>296</v>
      </c>
      <c r="B4539">
        <v>0.96540000000000004</v>
      </c>
      <c r="F4539" s="162" t="s">
        <v>274</v>
      </c>
      <c r="G4539" s="162"/>
      <c r="O4539" s="162" t="s">
        <v>274</v>
      </c>
      <c r="P4539" s="162"/>
      <c r="Q4539" s="162"/>
      <c r="R4539" s="162"/>
    </row>
    <row r="4540" spans="1:18" x14ac:dyDescent="0.2">
      <c r="F4540" s="162" t="s">
        <v>274</v>
      </c>
      <c r="G4540" s="162"/>
      <c r="O4540" s="162" t="s">
        <v>274</v>
      </c>
      <c r="P4540" s="162"/>
      <c r="Q4540" s="162"/>
      <c r="R4540" s="162"/>
    </row>
    <row r="4541" spans="1:18" x14ac:dyDescent="0.2">
      <c r="A4541" t="s">
        <v>282</v>
      </c>
      <c r="B4541" t="s">
        <v>176</v>
      </c>
      <c r="C4541" t="s">
        <v>283</v>
      </c>
      <c r="F4541" s="162" t="s">
        <v>274</v>
      </c>
      <c r="G4541" s="162" t="str">
        <f t="shared" ref="G4541" si="2166">B4541</f>
        <v>H&amp;Slin200-1-8.txt</v>
      </c>
      <c r="H4541">
        <f t="shared" ref="H4541" si="2167">B4542</f>
        <v>28030</v>
      </c>
      <c r="I4541">
        <f t="shared" ref="I4541" si="2168">B4543</f>
        <v>27950</v>
      </c>
      <c r="J4541">
        <f t="shared" ref="J4541" si="2169">B4544</f>
        <v>26140</v>
      </c>
      <c r="K4541">
        <f t="shared" ref="K4541:L4541" si="2170">B4545</f>
        <v>26400</v>
      </c>
      <c r="L4541">
        <f t="shared" si="2170"/>
        <v>26140</v>
      </c>
      <c r="O4541" s="162" t="s">
        <v>274</v>
      </c>
      <c r="P4541" s="162"/>
      <c r="Q4541" s="162"/>
      <c r="R4541" s="162"/>
    </row>
    <row r="4542" spans="1:18" x14ac:dyDescent="0.2">
      <c r="A4542" t="s">
        <v>215</v>
      </c>
      <c r="B4542">
        <v>28030</v>
      </c>
      <c r="C4542" t="s">
        <v>284</v>
      </c>
      <c r="D4542">
        <v>1.01</v>
      </c>
      <c r="F4542" s="162" t="s">
        <v>274</v>
      </c>
      <c r="G4542" s="162"/>
      <c r="O4542" s="162" t="s">
        <v>274</v>
      </c>
      <c r="P4542" s="162"/>
      <c r="Q4542" s="162"/>
      <c r="R4542" s="162"/>
    </row>
    <row r="4543" spans="1:18" x14ac:dyDescent="0.2">
      <c r="A4543" t="s">
        <v>216</v>
      </c>
      <c r="B4543">
        <v>27950</v>
      </c>
      <c r="C4543" t="s">
        <v>284</v>
      </c>
      <c r="D4543">
        <v>0.14199999999999999</v>
      </c>
      <c r="F4543" s="162" t="s">
        <v>274</v>
      </c>
      <c r="G4543" s="162"/>
      <c r="O4543" s="162" t="s">
        <v>274</v>
      </c>
      <c r="P4543" s="162"/>
      <c r="Q4543" s="162"/>
      <c r="R4543" s="162"/>
    </row>
    <row r="4544" spans="1:18" x14ac:dyDescent="0.2">
      <c r="A4544" t="s">
        <v>285</v>
      </c>
      <c r="B4544">
        <v>26140</v>
      </c>
      <c r="F4544" s="162" t="s">
        <v>274</v>
      </c>
      <c r="G4544" s="162"/>
      <c r="O4544" s="162" t="s">
        <v>274</v>
      </c>
      <c r="P4544" s="162"/>
      <c r="Q4544" s="162"/>
      <c r="R4544" s="162"/>
    </row>
    <row r="4545" spans="1:18" x14ac:dyDescent="0.2">
      <c r="A4545" t="s">
        <v>286</v>
      </c>
      <c r="B4545">
        <v>26400</v>
      </c>
      <c r="C4545">
        <v>26140</v>
      </c>
      <c r="F4545" s="162" t="s">
        <v>274</v>
      </c>
      <c r="G4545" s="162"/>
      <c r="O4545" s="162" t="s">
        <v>274</v>
      </c>
      <c r="P4545" s="162"/>
      <c r="Q4545" s="162"/>
      <c r="R4545" s="162"/>
    </row>
    <row r="4546" spans="1:18" x14ac:dyDescent="0.2">
      <c r="A4546" t="s">
        <v>287</v>
      </c>
      <c r="B4546">
        <v>150225.92300000001</v>
      </c>
      <c r="F4546" s="162" t="s">
        <v>274</v>
      </c>
      <c r="G4546" s="162"/>
      <c r="O4546" s="162" t="s">
        <v>274</v>
      </c>
      <c r="P4546" s="162"/>
      <c r="Q4546" s="162"/>
      <c r="R4546" s="162"/>
    </row>
    <row r="4547" spans="1:18" x14ac:dyDescent="0.2">
      <c r="A4547" t="s">
        <v>288</v>
      </c>
      <c r="B4547">
        <v>603548</v>
      </c>
      <c r="F4547" s="162" t="s">
        <v>274</v>
      </c>
      <c r="G4547" s="162"/>
      <c r="O4547" s="162" t="s">
        <v>274</v>
      </c>
      <c r="P4547" s="162"/>
      <c r="Q4547" s="162"/>
      <c r="R4547" s="162"/>
    </row>
    <row r="4548" spans="1:18" x14ac:dyDescent="0.2">
      <c r="A4548" t="s">
        <v>289</v>
      </c>
      <c r="B4548">
        <v>169676</v>
      </c>
      <c r="F4548" s="162" t="s">
        <v>274</v>
      </c>
      <c r="G4548" s="162"/>
      <c r="O4548" s="162" t="s">
        <v>274</v>
      </c>
      <c r="P4548" s="162"/>
      <c r="Q4548" s="162"/>
      <c r="R4548" s="162"/>
    </row>
    <row r="4549" spans="1:18" x14ac:dyDescent="0.2">
      <c r="F4549" s="162" t="s">
        <v>274</v>
      </c>
      <c r="G4549" s="162"/>
      <c r="O4549" s="162" t="s">
        <v>274</v>
      </c>
      <c r="P4549" s="162"/>
      <c r="Q4549" s="162"/>
      <c r="R4549" s="162"/>
    </row>
    <row r="4550" spans="1:18" x14ac:dyDescent="0.2">
      <c r="A4550" t="s">
        <v>290</v>
      </c>
      <c r="F4550" s="162" t="s">
        <v>274</v>
      </c>
      <c r="G4550" s="162"/>
      <c r="O4550" s="162" t="s">
        <v>274</v>
      </c>
      <c r="P4550" s="162"/>
      <c r="Q4550" s="162"/>
      <c r="R4550" s="162"/>
    </row>
    <row r="4551" spans="1:18" x14ac:dyDescent="0.2">
      <c r="A4551" t="s">
        <v>291</v>
      </c>
      <c r="B4551">
        <v>271</v>
      </c>
      <c r="F4551" s="162" t="s">
        <v>274</v>
      </c>
      <c r="G4551" s="162"/>
      <c r="O4551" s="162" t="s">
        <v>274</v>
      </c>
      <c r="P4551" s="162"/>
      <c r="Q4551" s="162"/>
      <c r="R4551" s="162"/>
    </row>
    <row r="4552" spans="1:18" x14ac:dyDescent="0.2">
      <c r="A4552" t="s">
        <v>292</v>
      </c>
      <c r="B4552">
        <v>0</v>
      </c>
      <c r="F4552" s="162" t="s">
        <v>274</v>
      </c>
      <c r="G4552" s="162"/>
      <c r="O4552" s="162" t="s">
        <v>274</v>
      </c>
      <c r="P4552" s="162"/>
      <c r="Q4552" s="162"/>
      <c r="R4552" s="162"/>
    </row>
    <row r="4553" spans="1:18" x14ac:dyDescent="0.2">
      <c r="A4553" t="s">
        <v>293</v>
      </c>
      <c r="B4553">
        <v>3054</v>
      </c>
      <c r="F4553" s="162" t="s">
        <v>274</v>
      </c>
      <c r="G4553" s="162"/>
      <c r="O4553" s="162" t="s">
        <v>274</v>
      </c>
      <c r="P4553" s="162"/>
      <c r="Q4553" s="162"/>
      <c r="R4553" s="162"/>
    </row>
    <row r="4554" spans="1:18" x14ac:dyDescent="0.2">
      <c r="A4554" t="s">
        <v>294</v>
      </c>
      <c r="B4554">
        <v>0</v>
      </c>
      <c r="F4554" s="162" t="s">
        <v>274</v>
      </c>
      <c r="G4554" s="162"/>
      <c r="O4554" s="162" t="s">
        <v>274</v>
      </c>
      <c r="P4554" s="162"/>
      <c r="Q4554" s="162"/>
      <c r="R4554" s="162"/>
    </row>
    <row r="4555" spans="1:18" x14ac:dyDescent="0.2">
      <c r="A4555" t="s">
        <v>295</v>
      </c>
      <c r="B4555">
        <v>0</v>
      </c>
      <c r="F4555" s="162" t="s">
        <v>274</v>
      </c>
      <c r="G4555" s="162"/>
      <c r="O4555" s="162" t="s">
        <v>274</v>
      </c>
      <c r="P4555" s="162"/>
      <c r="Q4555" s="162"/>
      <c r="R4555" s="162"/>
    </row>
    <row r="4556" spans="1:18" x14ac:dyDescent="0.2">
      <c r="A4556" t="s">
        <v>296</v>
      </c>
      <c r="B4556">
        <v>0.97629999999999995</v>
      </c>
      <c r="F4556" s="162" t="s">
        <v>274</v>
      </c>
      <c r="G4556" s="162"/>
      <c r="O4556" s="162" t="s">
        <v>274</v>
      </c>
      <c r="P4556" s="162"/>
      <c r="Q4556" s="162"/>
      <c r="R4556" s="162"/>
    </row>
    <row r="4557" spans="1:18" x14ac:dyDescent="0.2">
      <c r="F4557" s="162" t="s">
        <v>274</v>
      </c>
      <c r="G4557" s="162"/>
      <c r="O4557" s="162" t="s">
        <v>274</v>
      </c>
      <c r="P4557" s="162"/>
      <c r="Q4557" s="162"/>
      <c r="R4557" s="162"/>
    </row>
    <row r="4558" spans="1:18" x14ac:dyDescent="0.2">
      <c r="A4558" t="s">
        <v>282</v>
      </c>
      <c r="B4558" t="s">
        <v>177</v>
      </c>
      <c r="C4558" t="s">
        <v>283</v>
      </c>
      <c r="F4558" s="162" t="s">
        <v>274</v>
      </c>
      <c r="G4558" s="162" t="str">
        <f t="shared" ref="G4558" si="2171">B4558</f>
        <v>H&amp;Slin200-1-9.txt</v>
      </c>
      <c r="H4558">
        <f t="shared" ref="H4558" si="2172">B4559</f>
        <v>27040</v>
      </c>
      <c r="I4558">
        <f t="shared" ref="I4558" si="2173">B4560</f>
        <v>27070</v>
      </c>
      <c r="J4558">
        <f t="shared" ref="J4558" si="2174">B4561</f>
        <v>25140</v>
      </c>
      <c r="K4558">
        <f t="shared" ref="K4558:L4558" si="2175">B4562</f>
        <v>25270</v>
      </c>
      <c r="L4558">
        <f t="shared" si="2175"/>
        <v>25140</v>
      </c>
      <c r="O4558" s="162" t="s">
        <v>274</v>
      </c>
      <c r="P4558" s="162"/>
      <c r="Q4558" s="162"/>
      <c r="R4558" s="162"/>
    </row>
    <row r="4559" spans="1:18" x14ac:dyDescent="0.2">
      <c r="A4559" t="s">
        <v>215</v>
      </c>
      <c r="B4559">
        <v>27040</v>
      </c>
      <c r="C4559" t="s">
        <v>284</v>
      </c>
      <c r="D4559">
        <v>0.217</v>
      </c>
      <c r="F4559" s="162" t="s">
        <v>274</v>
      </c>
      <c r="G4559" s="162"/>
      <c r="O4559" s="162" t="s">
        <v>274</v>
      </c>
      <c r="P4559" s="162"/>
      <c r="Q4559" s="162"/>
      <c r="R4559" s="162"/>
    </row>
    <row r="4560" spans="1:18" x14ac:dyDescent="0.2">
      <c r="A4560" t="s">
        <v>216</v>
      </c>
      <c r="B4560">
        <v>27070</v>
      </c>
      <c r="C4560" t="s">
        <v>284</v>
      </c>
      <c r="D4560">
        <v>5.1999999999999998E-2</v>
      </c>
      <c r="F4560" s="162" t="s">
        <v>274</v>
      </c>
      <c r="G4560" s="162"/>
      <c r="O4560" s="162" t="s">
        <v>274</v>
      </c>
      <c r="P4560" s="162"/>
      <c r="Q4560" s="162"/>
      <c r="R4560" s="162"/>
    </row>
    <row r="4561" spans="1:18" x14ac:dyDescent="0.2">
      <c r="A4561" t="s">
        <v>285</v>
      </c>
      <c r="B4561">
        <v>25140</v>
      </c>
      <c r="F4561" s="162" t="s">
        <v>274</v>
      </c>
      <c r="G4561" s="162"/>
      <c r="O4561" s="162" t="s">
        <v>274</v>
      </c>
      <c r="P4561" s="162"/>
      <c r="Q4561" s="162"/>
      <c r="R4561" s="162"/>
    </row>
    <row r="4562" spans="1:18" x14ac:dyDescent="0.2">
      <c r="A4562" t="s">
        <v>286</v>
      </c>
      <c r="B4562">
        <v>25270</v>
      </c>
      <c r="C4562">
        <v>25140</v>
      </c>
      <c r="F4562" s="162" t="s">
        <v>274</v>
      </c>
      <c r="G4562" s="162"/>
      <c r="O4562" s="162" t="s">
        <v>274</v>
      </c>
      <c r="P4562" s="162"/>
      <c r="Q4562" s="162"/>
      <c r="R4562" s="162"/>
    </row>
    <row r="4563" spans="1:18" x14ac:dyDescent="0.2">
      <c r="A4563" t="s">
        <v>287</v>
      </c>
      <c r="B4563">
        <v>150185.56200000001</v>
      </c>
      <c r="F4563" s="162" t="s">
        <v>274</v>
      </c>
      <c r="G4563" s="162"/>
      <c r="O4563" s="162" t="s">
        <v>274</v>
      </c>
      <c r="P4563" s="162"/>
      <c r="Q4563" s="162"/>
      <c r="R4563" s="162"/>
    </row>
    <row r="4564" spans="1:18" x14ac:dyDescent="0.2">
      <c r="A4564" t="s">
        <v>288</v>
      </c>
      <c r="B4564">
        <v>579304</v>
      </c>
      <c r="F4564" s="162" t="s">
        <v>274</v>
      </c>
      <c r="G4564" s="162"/>
      <c r="O4564" s="162" t="s">
        <v>274</v>
      </c>
      <c r="P4564" s="162"/>
      <c r="Q4564" s="162"/>
      <c r="R4564" s="162"/>
    </row>
    <row r="4565" spans="1:18" x14ac:dyDescent="0.2">
      <c r="A4565" t="s">
        <v>289</v>
      </c>
      <c r="B4565">
        <v>162892</v>
      </c>
      <c r="F4565" s="162" t="s">
        <v>274</v>
      </c>
      <c r="G4565" s="162"/>
      <c r="O4565" s="162" t="s">
        <v>274</v>
      </c>
      <c r="P4565" s="162"/>
      <c r="Q4565" s="162"/>
      <c r="R4565" s="162"/>
    </row>
    <row r="4566" spans="1:18" x14ac:dyDescent="0.2">
      <c r="F4566" s="162" t="s">
        <v>274</v>
      </c>
      <c r="G4566" s="162"/>
      <c r="O4566" s="162" t="s">
        <v>274</v>
      </c>
      <c r="P4566" s="162"/>
      <c r="Q4566" s="162"/>
      <c r="R4566" s="162"/>
    </row>
    <row r="4567" spans="1:18" x14ac:dyDescent="0.2">
      <c r="A4567" t="s">
        <v>290</v>
      </c>
      <c r="F4567" s="162" t="s">
        <v>274</v>
      </c>
      <c r="G4567" s="162"/>
      <c r="O4567" s="162" t="s">
        <v>274</v>
      </c>
      <c r="P4567" s="162"/>
      <c r="Q4567" s="162"/>
      <c r="R4567" s="162"/>
    </row>
    <row r="4568" spans="1:18" x14ac:dyDescent="0.2">
      <c r="A4568" t="s">
        <v>291</v>
      </c>
      <c r="B4568">
        <v>265</v>
      </c>
      <c r="F4568" s="162" t="s">
        <v>274</v>
      </c>
      <c r="G4568" s="162"/>
      <c r="O4568" s="162" t="s">
        <v>274</v>
      </c>
      <c r="P4568" s="162"/>
      <c r="Q4568" s="162"/>
      <c r="R4568" s="162"/>
    </row>
    <row r="4569" spans="1:18" x14ac:dyDescent="0.2">
      <c r="A4569" t="s">
        <v>292</v>
      </c>
      <c r="B4569">
        <v>0</v>
      </c>
      <c r="F4569" s="162" t="s">
        <v>274</v>
      </c>
      <c r="G4569" s="162"/>
      <c r="O4569" s="162" t="s">
        <v>274</v>
      </c>
      <c r="P4569" s="162"/>
      <c r="Q4569" s="162"/>
      <c r="R4569" s="162"/>
    </row>
    <row r="4570" spans="1:18" x14ac:dyDescent="0.2">
      <c r="A4570" t="s">
        <v>293</v>
      </c>
      <c r="B4570">
        <v>20407</v>
      </c>
      <c r="F4570" s="162" t="s">
        <v>274</v>
      </c>
      <c r="G4570" s="162"/>
      <c r="O4570" s="162" t="s">
        <v>274</v>
      </c>
      <c r="P4570" s="162"/>
      <c r="Q4570" s="162"/>
      <c r="R4570" s="162"/>
    </row>
    <row r="4571" spans="1:18" x14ac:dyDescent="0.2">
      <c r="A4571" t="s">
        <v>294</v>
      </c>
      <c r="B4571">
        <v>0</v>
      </c>
      <c r="F4571" s="162" t="s">
        <v>274</v>
      </c>
      <c r="G4571" s="162"/>
      <c r="O4571" s="162" t="s">
        <v>274</v>
      </c>
      <c r="P4571" s="162"/>
      <c r="Q4571" s="162"/>
      <c r="R4571" s="162"/>
    </row>
    <row r="4572" spans="1:18" x14ac:dyDescent="0.2">
      <c r="A4572" t="s">
        <v>295</v>
      </c>
      <c r="B4572">
        <v>0</v>
      </c>
      <c r="F4572" s="162" t="s">
        <v>274</v>
      </c>
      <c r="G4572" s="162"/>
      <c r="O4572" s="162" t="s">
        <v>274</v>
      </c>
      <c r="P4572" s="162"/>
      <c r="Q4572" s="162"/>
      <c r="R4572" s="162"/>
    </row>
    <row r="4573" spans="1:18" x14ac:dyDescent="0.2">
      <c r="A4573" t="s">
        <v>296</v>
      </c>
      <c r="B4573">
        <v>0.97240000000000004</v>
      </c>
      <c r="F4573" s="162" t="s">
        <v>274</v>
      </c>
      <c r="G4573" s="162"/>
      <c r="O4573" s="162" t="s">
        <v>274</v>
      </c>
      <c r="P4573" s="162"/>
      <c r="Q4573" s="162"/>
      <c r="R4573" s="162"/>
    </row>
    <row r="4574" spans="1:18" x14ac:dyDescent="0.2">
      <c r="F4574" s="162" t="s">
        <v>274</v>
      </c>
      <c r="G4574" s="162"/>
      <c r="O4574" s="162" t="s">
        <v>274</v>
      </c>
      <c r="P4574" s="162"/>
      <c r="Q4574" s="162"/>
      <c r="R4574" s="162"/>
    </row>
    <row r="4575" spans="1:18" x14ac:dyDescent="0.2">
      <c r="A4575" t="s">
        <v>282</v>
      </c>
      <c r="B4575" t="s">
        <v>169</v>
      </c>
      <c r="C4575" t="s">
        <v>283</v>
      </c>
      <c r="F4575" s="162" t="s">
        <v>274</v>
      </c>
      <c r="G4575" s="162" t="str">
        <f t="shared" ref="G4575" si="2176">B4575</f>
        <v>H&amp;Slin200-1-10.txt</v>
      </c>
      <c r="H4575">
        <f t="shared" ref="H4575" si="2177">B4576</f>
        <v>27990</v>
      </c>
      <c r="I4575">
        <f t="shared" ref="I4575" si="2178">B4577</f>
        <v>27460</v>
      </c>
      <c r="J4575">
        <f t="shared" ref="J4575" si="2179">B4578</f>
        <v>25960</v>
      </c>
      <c r="K4575">
        <f t="shared" ref="K4575:L4575" si="2180">B4579</f>
        <v>26060</v>
      </c>
      <c r="L4575">
        <f t="shared" si="2180"/>
        <v>25960</v>
      </c>
      <c r="O4575" s="162" t="s">
        <v>274</v>
      </c>
      <c r="P4575" s="162"/>
      <c r="Q4575" s="162"/>
      <c r="R4575" s="162"/>
    </row>
    <row r="4576" spans="1:18" x14ac:dyDescent="0.2">
      <c r="A4576" t="s">
        <v>215</v>
      </c>
      <c r="B4576">
        <v>27990</v>
      </c>
      <c r="C4576" t="s">
        <v>284</v>
      </c>
      <c r="D4576">
        <v>0.73199999999999998</v>
      </c>
      <c r="F4576" s="162" t="s">
        <v>274</v>
      </c>
      <c r="G4576" s="162"/>
      <c r="O4576" s="162" t="s">
        <v>274</v>
      </c>
      <c r="P4576" s="162"/>
      <c r="Q4576" s="162"/>
      <c r="R4576" s="162"/>
    </row>
    <row r="4577" spans="1:18" x14ac:dyDescent="0.2">
      <c r="A4577" t="s">
        <v>216</v>
      </c>
      <c r="B4577">
        <v>27460</v>
      </c>
      <c r="C4577" t="s">
        <v>284</v>
      </c>
      <c r="D4577">
        <v>6.9000000000000006E-2</v>
      </c>
      <c r="F4577" s="162" t="s">
        <v>274</v>
      </c>
      <c r="G4577" s="162"/>
      <c r="O4577" s="162" t="s">
        <v>274</v>
      </c>
      <c r="P4577" s="162"/>
      <c r="Q4577" s="162"/>
      <c r="R4577" s="162"/>
    </row>
    <row r="4578" spans="1:18" x14ac:dyDescent="0.2">
      <c r="A4578" t="s">
        <v>285</v>
      </c>
      <c r="B4578">
        <v>25960</v>
      </c>
      <c r="F4578" s="162" t="s">
        <v>274</v>
      </c>
      <c r="G4578" s="162"/>
      <c r="O4578" s="162" t="s">
        <v>274</v>
      </c>
      <c r="P4578" s="162"/>
      <c r="Q4578" s="162"/>
      <c r="R4578" s="162"/>
    </row>
    <row r="4579" spans="1:18" x14ac:dyDescent="0.2">
      <c r="A4579" t="s">
        <v>286</v>
      </c>
      <c r="B4579">
        <v>26060</v>
      </c>
      <c r="C4579">
        <v>25960</v>
      </c>
      <c r="F4579" s="162" t="s">
        <v>274</v>
      </c>
      <c r="G4579" s="162"/>
      <c r="O4579" s="162" t="s">
        <v>274</v>
      </c>
      <c r="P4579" s="162"/>
      <c r="Q4579" s="162"/>
      <c r="R4579" s="162"/>
    </row>
    <row r="4580" spans="1:18" x14ac:dyDescent="0.2">
      <c r="A4580" t="s">
        <v>287</v>
      </c>
      <c r="B4580">
        <v>150125.079</v>
      </c>
      <c r="F4580" s="162" t="s">
        <v>274</v>
      </c>
      <c r="G4580" s="162"/>
      <c r="O4580" s="162" t="s">
        <v>274</v>
      </c>
      <c r="P4580" s="162"/>
      <c r="Q4580" s="162"/>
      <c r="R4580" s="162"/>
    </row>
    <row r="4581" spans="1:18" x14ac:dyDescent="0.2">
      <c r="A4581" t="s">
        <v>288</v>
      </c>
      <c r="B4581">
        <v>624194</v>
      </c>
      <c r="F4581" s="162" t="s">
        <v>274</v>
      </c>
      <c r="G4581" s="162"/>
      <c r="O4581" s="162" t="s">
        <v>274</v>
      </c>
      <c r="P4581" s="162"/>
      <c r="Q4581" s="162"/>
      <c r="R4581" s="162"/>
    </row>
    <row r="4582" spans="1:18" x14ac:dyDescent="0.2">
      <c r="A4582" t="s">
        <v>289</v>
      </c>
      <c r="B4582">
        <v>174460</v>
      </c>
      <c r="F4582" s="162" t="s">
        <v>274</v>
      </c>
      <c r="G4582" s="162"/>
      <c r="O4582" s="162" t="s">
        <v>274</v>
      </c>
      <c r="P4582" s="162"/>
      <c r="Q4582" s="162"/>
      <c r="R4582" s="162"/>
    </row>
    <row r="4583" spans="1:18" x14ac:dyDescent="0.2">
      <c r="F4583" s="162" t="s">
        <v>274</v>
      </c>
      <c r="G4583" s="162"/>
      <c r="O4583" s="162" t="s">
        <v>274</v>
      </c>
      <c r="P4583" s="162"/>
      <c r="Q4583" s="162"/>
      <c r="R4583" s="162"/>
    </row>
    <row r="4584" spans="1:18" x14ac:dyDescent="0.2">
      <c r="A4584" t="s">
        <v>290</v>
      </c>
      <c r="F4584" s="162" t="s">
        <v>274</v>
      </c>
      <c r="G4584" s="162"/>
      <c r="O4584" s="162" t="s">
        <v>274</v>
      </c>
      <c r="P4584" s="162"/>
      <c r="Q4584" s="162"/>
      <c r="R4584" s="162"/>
    </row>
    <row r="4585" spans="1:18" x14ac:dyDescent="0.2">
      <c r="A4585" t="s">
        <v>291</v>
      </c>
      <c r="B4585">
        <v>188</v>
      </c>
      <c r="F4585" s="162" t="s">
        <v>274</v>
      </c>
      <c r="G4585" s="162"/>
      <c r="O4585" s="162" t="s">
        <v>274</v>
      </c>
      <c r="P4585" s="162"/>
      <c r="Q4585" s="162"/>
      <c r="R4585" s="162"/>
    </row>
    <row r="4586" spans="1:18" x14ac:dyDescent="0.2">
      <c r="A4586" t="s">
        <v>292</v>
      </c>
      <c r="B4586">
        <v>0</v>
      </c>
      <c r="F4586" s="162" t="s">
        <v>274</v>
      </c>
      <c r="G4586" s="162"/>
      <c r="O4586" s="162" t="s">
        <v>274</v>
      </c>
      <c r="P4586" s="162"/>
      <c r="Q4586" s="162"/>
      <c r="R4586" s="162"/>
    </row>
    <row r="4587" spans="1:18" x14ac:dyDescent="0.2">
      <c r="A4587" t="s">
        <v>293</v>
      </c>
      <c r="B4587">
        <v>2747</v>
      </c>
      <c r="F4587" s="162" t="s">
        <v>274</v>
      </c>
      <c r="G4587" s="162"/>
      <c r="O4587" s="162" t="s">
        <v>274</v>
      </c>
      <c r="P4587" s="162"/>
      <c r="Q4587" s="162"/>
      <c r="R4587" s="162"/>
    </row>
    <row r="4588" spans="1:18" x14ac:dyDescent="0.2">
      <c r="A4588" t="s">
        <v>294</v>
      </c>
      <c r="B4588">
        <v>0</v>
      </c>
      <c r="F4588" s="162" t="s">
        <v>274</v>
      </c>
      <c r="G4588" s="162"/>
      <c r="O4588" s="162" t="s">
        <v>274</v>
      </c>
      <c r="P4588" s="162"/>
      <c r="Q4588" s="162"/>
      <c r="R4588" s="162"/>
    </row>
    <row r="4589" spans="1:18" x14ac:dyDescent="0.2">
      <c r="A4589" t="s">
        <v>295</v>
      </c>
      <c r="B4589">
        <v>0</v>
      </c>
      <c r="F4589" s="162" t="s">
        <v>274</v>
      </c>
      <c r="G4589" s="162"/>
      <c r="O4589" s="162" t="s">
        <v>274</v>
      </c>
      <c r="P4589" s="162"/>
      <c r="Q4589" s="162"/>
      <c r="R4589" s="162"/>
    </row>
    <row r="4590" spans="1:18" x14ac:dyDescent="0.2">
      <c r="A4590" t="s">
        <v>296</v>
      </c>
      <c r="B4590">
        <v>0.97509999999999997</v>
      </c>
      <c r="F4590" s="162" t="s">
        <v>274</v>
      </c>
      <c r="G4590" s="162"/>
      <c r="O4590" s="162" t="s">
        <v>274</v>
      </c>
      <c r="P4590" s="162"/>
      <c r="Q4590" s="162"/>
      <c r="R4590" s="162"/>
    </row>
    <row r="4591" spans="1:18" x14ac:dyDescent="0.2">
      <c r="F4591" s="162" t="s">
        <v>274</v>
      </c>
      <c r="G4591" s="162"/>
      <c r="O4591" s="162" t="s">
        <v>274</v>
      </c>
      <c r="P4591" s="162"/>
      <c r="Q4591" s="162"/>
      <c r="R4591" s="162"/>
    </row>
    <row r="4592" spans="1:18" x14ac:dyDescent="0.2">
      <c r="A4592" t="s">
        <v>282</v>
      </c>
      <c r="B4592" t="s">
        <v>188</v>
      </c>
      <c r="C4592" t="s">
        <v>283</v>
      </c>
      <c r="F4592" s="162" t="s">
        <v>274</v>
      </c>
      <c r="G4592" s="162" t="str">
        <f t="shared" ref="G4592" si="2181">B4592</f>
        <v>H&amp;Slin500-1-1.txt</v>
      </c>
      <c r="H4592">
        <f t="shared" ref="H4592" si="2182">B4593</f>
        <v>67750</v>
      </c>
      <c r="I4592">
        <f t="shared" ref="I4592" si="2183">B4594</f>
        <v>66930</v>
      </c>
      <c r="J4592">
        <f t="shared" ref="J4592" si="2184">B4595</f>
        <v>62700</v>
      </c>
      <c r="K4592">
        <f t="shared" ref="K4592:L4592" si="2185">B4596</f>
        <v>62700</v>
      </c>
      <c r="L4592">
        <f t="shared" si="2185"/>
        <v>62700</v>
      </c>
      <c r="O4592" s="162" t="s">
        <v>274</v>
      </c>
      <c r="P4592" s="162"/>
      <c r="Q4592" s="162"/>
      <c r="R4592" s="162"/>
    </row>
    <row r="4593" spans="1:18" x14ac:dyDescent="0.2">
      <c r="A4593" t="s">
        <v>215</v>
      </c>
      <c r="B4593">
        <v>67750</v>
      </c>
      <c r="C4593" t="s">
        <v>284</v>
      </c>
      <c r="D4593">
        <v>2.94</v>
      </c>
      <c r="F4593" s="162" t="s">
        <v>274</v>
      </c>
      <c r="G4593" s="162"/>
      <c r="O4593" s="162" t="s">
        <v>274</v>
      </c>
      <c r="P4593" s="162"/>
      <c r="Q4593" s="162"/>
      <c r="R4593" s="162"/>
    </row>
    <row r="4594" spans="1:18" x14ac:dyDescent="0.2">
      <c r="A4594" t="s">
        <v>216</v>
      </c>
      <c r="B4594">
        <v>66930</v>
      </c>
      <c r="C4594" t="s">
        <v>284</v>
      </c>
      <c r="D4594">
        <v>0.54800000000000004</v>
      </c>
      <c r="F4594" s="162" t="s">
        <v>274</v>
      </c>
      <c r="G4594" s="162"/>
      <c r="O4594" s="162" t="s">
        <v>274</v>
      </c>
      <c r="P4594" s="162"/>
      <c r="Q4594" s="162"/>
      <c r="R4594" s="162"/>
    </row>
    <row r="4595" spans="1:18" x14ac:dyDescent="0.2">
      <c r="A4595" t="s">
        <v>285</v>
      </c>
      <c r="B4595">
        <v>62700</v>
      </c>
      <c r="F4595" s="162" t="s">
        <v>274</v>
      </c>
      <c r="G4595" s="162"/>
      <c r="O4595" s="162" t="s">
        <v>274</v>
      </c>
      <c r="P4595" s="162"/>
      <c r="Q4595" s="162"/>
      <c r="R4595" s="162"/>
    </row>
    <row r="4596" spans="1:18" x14ac:dyDescent="0.2">
      <c r="A4596" t="s">
        <v>286</v>
      </c>
      <c r="B4596">
        <v>62700</v>
      </c>
      <c r="C4596">
        <v>62700</v>
      </c>
      <c r="F4596" s="162" t="s">
        <v>274</v>
      </c>
      <c r="G4596" s="162"/>
      <c r="O4596" s="162" t="s">
        <v>274</v>
      </c>
      <c r="P4596" s="162"/>
      <c r="Q4596" s="162"/>
      <c r="R4596" s="162"/>
    </row>
    <row r="4597" spans="1:18" x14ac:dyDescent="0.2">
      <c r="A4597" t="s">
        <v>287</v>
      </c>
      <c r="B4597">
        <v>10481.717000000001</v>
      </c>
      <c r="F4597" s="162" t="s">
        <v>274</v>
      </c>
      <c r="G4597" s="162"/>
      <c r="O4597" s="162" t="s">
        <v>274</v>
      </c>
      <c r="P4597" s="162"/>
      <c r="Q4597" s="162"/>
      <c r="R4597" s="162"/>
    </row>
    <row r="4598" spans="1:18" x14ac:dyDescent="0.2">
      <c r="A4598" t="s">
        <v>288</v>
      </c>
      <c r="B4598">
        <v>16948</v>
      </c>
      <c r="F4598" s="162" t="s">
        <v>274</v>
      </c>
      <c r="G4598" s="162"/>
      <c r="O4598" s="162" t="s">
        <v>274</v>
      </c>
      <c r="P4598" s="162"/>
      <c r="Q4598" s="162"/>
      <c r="R4598" s="162"/>
    </row>
    <row r="4599" spans="1:18" x14ac:dyDescent="0.2">
      <c r="A4599" t="s">
        <v>289</v>
      </c>
      <c r="B4599">
        <v>4081</v>
      </c>
      <c r="F4599" s="162" t="s">
        <v>274</v>
      </c>
      <c r="G4599" s="162"/>
      <c r="O4599" s="162" t="s">
        <v>274</v>
      </c>
      <c r="P4599" s="162"/>
      <c r="Q4599" s="162"/>
      <c r="R4599" s="162"/>
    </row>
    <row r="4600" spans="1:18" x14ac:dyDescent="0.2">
      <c r="F4600" s="162" t="s">
        <v>274</v>
      </c>
      <c r="G4600" s="162"/>
      <c r="O4600" s="162" t="s">
        <v>274</v>
      </c>
      <c r="P4600" s="162"/>
      <c r="Q4600" s="162"/>
      <c r="R4600" s="162"/>
    </row>
    <row r="4601" spans="1:18" x14ac:dyDescent="0.2">
      <c r="A4601" t="s">
        <v>290</v>
      </c>
      <c r="F4601" s="162" t="s">
        <v>274</v>
      </c>
      <c r="G4601" s="162"/>
      <c r="O4601" s="162" t="s">
        <v>274</v>
      </c>
      <c r="P4601" s="162"/>
      <c r="Q4601" s="162"/>
      <c r="R4601" s="162"/>
    </row>
    <row r="4602" spans="1:18" x14ac:dyDescent="0.2">
      <c r="A4602" t="s">
        <v>291</v>
      </c>
      <c r="B4602">
        <v>37</v>
      </c>
      <c r="F4602" s="162" t="s">
        <v>274</v>
      </c>
      <c r="G4602" s="162"/>
      <c r="O4602" s="162" t="s">
        <v>274</v>
      </c>
      <c r="P4602" s="162"/>
      <c r="Q4602" s="162"/>
      <c r="R4602" s="162"/>
    </row>
    <row r="4603" spans="1:18" x14ac:dyDescent="0.2">
      <c r="A4603" t="s">
        <v>292</v>
      </c>
      <c r="B4603">
        <v>0</v>
      </c>
      <c r="F4603" s="162" t="s">
        <v>274</v>
      </c>
      <c r="G4603" s="162"/>
      <c r="O4603" s="162" t="s">
        <v>274</v>
      </c>
      <c r="P4603" s="162"/>
      <c r="Q4603" s="162"/>
      <c r="R4603" s="162"/>
    </row>
    <row r="4604" spans="1:18" x14ac:dyDescent="0.2">
      <c r="A4604" t="s">
        <v>293</v>
      </c>
      <c r="B4604">
        <v>649</v>
      </c>
      <c r="F4604" s="162" t="s">
        <v>274</v>
      </c>
      <c r="G4604" s="162"/>
      <c r="O4604" s="162" t="s">
        <v>274</v>
      </c>
      <c r="P4604" s="162"/>
      <c r="Q4604" s="162"/>
      <c r="R4604" s="162"/>
    </row>
    <row r="4605" spans="1:18" x14ac:dyDescent="0.2">
      <c r="A4605" t="s">
        <v>294</v>
      </c>
      <c r="B4605">
        <v>0</v>
      </c>
      <c r="F4605" s="162" t="s">
        <v>274</v>
      </c>
      <c r="G4605" s="162"/>
      <c r="O4605" s="162" t="s">
        <v>274</v>
      </c>
      <c r="P4605" s="162"/>
      <c r="Q4605" s="162"/>
      <c r="R4605" s="162"/>
    </row>
    <row r="4606" spans="1:18" x14ac:dyDescent="0.2">
      <c r="A4606" t="s">
        <v>295</v>
      </c>
      <c r="B4606">
        <v>0</v>
      </c>
      <c r="F4606" s="162" t="s">
        <v>274</v>
      </c>
      <c r="G4606" s="162"/>
      <c r="O4606" s="162" t="s">
        <v>274</v>
      </c>
      <c r="P4606" s="162"/>
      <c r="Q4606" s="162"/>
      <c r="R4606" s="162"/>
    </row>
    <row r="4607" spans="1:18" x14ac:dyDescent="0.2">
      <c r="A4607" t="s">
        <v>296</v>
      </c>
      <c r="B4607">
        <v>0.97989999999999999</v>
      </c>
      <c r="F4607" s="162" t="s">
        <v>274</v>
      </c>
      <c r="G4607" s="162"/>
      <c r="O4607" s="162" t="s">
        <v>274</v>
      </c>
      <c r="P4607" s="162"/>
      <c r="Q4607" s="162"/>
      <c r="R4607" s="162"/>
    </row>
    <row r="4608" spans="1:18" x14ac:dyDescent="0.2">
      <c r="F4608" s="162" t="s">
        <v>274</v>
      </c>
      <c r="G4608" s="162"/>
      <c r="O4608" s="162" t="s">
        <v>274</v>
      </c>
      <c r="P4608" s="162"/>
      <c r="Q4608" s="162"/>
      <c r="R4608" s="162"/>
    </row>
    <row r="4609" spans="1:18" x14ac:dyDescent="0.2">
      <c r="A4609" t="s">
        <v>282</v>
      </c>
      <c r="B4609" t="s">
        <v>190</v>
      </c>
      <c r="C4609" t="s">
        <v>283</v>
      </c>
      <c r="F4609" s="162" t="s">
        <v>274</v>
      </c>
      <c r="G4609" s="162" t="str">
        <f t="shared" ref="G4609" si="2186">B4609</f>
        <v>H&amp;Slin500-1-2.txt</v>
      </c>
      <c r="H4609">
        <f t="shared" ref="H4609" si="2187">B4610</f>
        <v>68380</v>
      </c>
      <c r="I4609">
        <f t="shared" ref="I4609" si="2188">B4611</f>
        <v>66740</v>
      </c>
      <c r="J4609">
        <f t="shared" ref="J4609" si="2189">B4612</f>
        <v>63130</v>
      </c>
      <c r="K4609">
        <f t="shared" ref="K4609:L4609" si="2190">B4613</f>
        <v>63190</v>
      </c>
      <c r="L4609">
        <f t="shared" si="2190"/>
        <v>63130</v>
      </c>
      <c r="O4609" s="162" t="s">
        <v>274</v>
      </c>
      <c r="P4609" s="162"/>
      <c r="Q4609" s="162"/>
      <c r="R4609" s="162"/>
    </row>
    <row r="4610" spans="1:18" x14ac:dyDescent="0.2">
      <c r="A4610" t="s">
        <v>215</v>
      </c>
      <c r="B4610">
        <v>68380</v>
      </c>
      <c r="C4610" t="s">
        <v>284</v>
      </c>
      <c r="D4610">
        <v>0.98299999999999998</v>
      </c>
      <c r="F4610" s="162" t="s">
        <v>274</v>
      </c>
      <c r="G4610" s="162"/>
      <c r="O4610" s="162" t="s">
        <v>274</v>
      </c>
      <c r="P4610" s="162"/>
      <c r="Q4610" s="162"/>
      <c r="R4610" s="162"/>
    </row>
    <row r="4611" spans="1:18" x14ac:dyDescent="0.2">
      <c r="A4611" t="s">
        <v>216</v>
      </c>
      <c r="B4611">
        <v>66740</v>
      </c>
      <c r="C4611" t="s">
        <v>284</v>
      </c>
      <c r="D4611">
        <v>0.154</v>
      </c>
      <c r="F4611" s="162" t="s">
        <v>274</v>
      </c>
      <c r="G4611" s="162"/>
      <c r="O4611" s="162" t="s">
        <v>274</v>
      </c>
      <c r="P4611" s="162"/>
      <c r="Q4611" s="162"/>
      <c r="R4611" s="162"/>
    </row>
    <row r="4612" spans="1:18" x14ac:dyDescent="0.2">
      <c r="A4612" t="s">
        <v>285</v>
      </c>
      <c r="B4612">
        <v>63130</v>
      </c>
      <c r="F4612" s="162" t="s">
        <v>274</v>
      </c>
      <c r="G4612" s="162"/>
      <c r="O4612" s="162" t="s">
        <v>274</v>
      </c>
      <c r="P4612" s="162"/>
      <c r="Q4612" s="162"/>
      <c r="R4612" s="162"/>
    </row>
    <row r="4613" spans="1:18" x14ac:dyDescent="0.2">
      <c r="A4613" t="s">
        <v>286</v>
      </c>
      <c r="B4613">
        <v>63190</v>
      </c>
      <c r="C4613">
        <v>63130</v>
      </c>
      <c r="F4613" s="162" t="s">
        <v>274</v>
      </c>
      <c r="G4613" s="162"/>
      <c r="O4613" s="162" t="s">
        <v>274</v>
      </c>
      <c r="P4613" s="162"/>
      <c r="Q4613" s="162"/>
      <c r="R4613" s="162"/>
    </row>
    <row r="4614" spans="1:18" x14ac:dyDescent="0.2">
      <c r="A4614" t="s">
        <v>287</v>
      </c>
      <c r="B4614">
        <v>10311.178</v>
      </c>
      <c r="F4614" s="162" t="s">
        <v>274</v>
      </c>
      <c r="G4614" s="162"/>
      <c r="O4614" s="162" t="s">
        <v>274</v>
      </c>
      <c r="P4614" s="162"/>
      <c r="Q4614" s="162"/>
      <c r="R4614" s="162"/>
    </row>
    <row r="4615" spans="1:18" x14ac:dyDescent="0.2">
      <c r="A4615" t="s">
        <v>288</v>
      </c>
      <c r="B4615">
        <v>16524</v>
      </c>
      <c r="F4615" s="162" t="s">
        <v>274</v>
      </c>
      <c r="G4615" s="162"/>
      <c r="O4615" s="162" t="s">
        <v>274</v>
      </c>
      <c r="P4615" s="162"/>
      <c r="Q4615" s="162"/>
      <c r="R4615" s="162"/>
    </row>
    <row r="4616" spans="1:18" x14ac:dyDescent="0.2">
      <c r="A4616" t="s">
        <v>289</v>
      </c>
      <c r="B4616">
        <v>3657</v>
      </c>
      <c r="F4616" s="162" t="s">
        <v>274</v>
      </c>
      <c r="G4616" s="162"/>
      <c r="O4616" s="162" t="s">
        <v>274</v>
      </c>
      <c r="P4616" s="162"/>
      <c r="Q4616" s="162"/>
      <c r="R4616" s="162"/>
    </row>
    <row r="4617" spans="1:18" x14ac:dyDescent="0.2">
      <c r="F4617" s="162" t="s">
        <v>274</v>
      </c>
      <c r="G4617" s="162"/>
      <c r="O4617" s="162" t="s">
        <v>274</v>
      </c>
      <c r="P4617" s="162"/>
      <c r="Q4617" s="162"/>
      <c r="R4617" s="162"/>
    </row>
    <row r="4618" spans="1:18" x14ac:dyDescent="0.2">
      <c r="A4618" t="s">
        <v>290</v>
      </c>
      <c r="F4618" s="162" t="s">
        <v>274</v>
      </c>
      <c r="G4618" s="162"/>
      <c r="O4618" s="162" t="s">
        <v>274</v>
      </c>
      <c r="P4618" s="162"/>
      <c r="Q4618" s="162"/>
      <c r="R4618" s="162"/>
    </row>
    <row r="4619" spans="1:18" x14ac:dyDescent="0.2">
      <c r="A4619" t="s">
        <v>291</v>
      </c>
      <c r="B4619">
        <v>17</v>
      </c>
      <c r="F4619" s="162" t="s">
        <v>274</v>
      </c>
      <c r="G4619" s="162"/>
      <c r="O4619" s="162" t="s">
        <v>274</v>
      </c>
      <c r="P4619" s="162"/>
      <c r="Q4619" s="162"/>
      <c r="R4619" s="162"/>
    </row>
    <row r="4620" spans="1:18" x14ac:dyDescent="0.2">
      <c r="A4620" t="s">
        <v>292</v>
      </c>
      <c r="B4620">
        <v>0</v>
      </c>
      <c r="F4620" s="162" t="s">
        <v>274</v>
      </c>
      <c r="G4620" s="162"/>
      <c r="O4620" s="162" t="s">
        <v>274</v>
      </c>
      <c r="P4620" s="162"/>
      <c r="Q4620" s="162"/>
      <c r="R4620" s="162"/>
    </row>
    <row r="4621" spans="1:18" x14ac:dyDescent="0.2">
      <c r="A4621" t="s">
        <v>293</v>
      </c>
      <c r="B4621">
        <v>661</v>
      </c>
      <c r="F4621" s="162" t="s">
        <v>274</v>
      </c>
      <c r="G4621" s="162"/>
      <c r="O4621" s="162" t="s">
        <v>274</v>
      </c>
      <c r="P4621" s="162"/>
      <c r="Q4621" s="162"/>
      <c r="R4621" s="162"/>
    </row>
    <row r="4622" spans="1:18" x14ac:dyDescent="0.2">
      <c r="A4622" t="s">
        <v>294</v>
      </c>
      <c r="B4622">
        <v>0</v>
      </c>
      <c r="F4622" s="162" t="s">
        <v>274</v>
      </c>
      <c r="G4622" s="162"/>
      <c r="O4622" s="162" t="s">
        <v>274</v>
      </c>
      <c r="P4622" s="162"/>
      <c r="Q4622" s="162"/>
      <c r="R4622" s="162"/>
    </row>
    <row r="4623" spans="1:18" x14ac:dyDescent="0.2">
      <c r="A4623" t="s">
        <v>295</v>
      </c>
      <c r="B4623">
        <v>0</v>
      </c>
      <c r="F4623" s="162" t="s">
        <v>274</v>
      </c>
      <c r="G4623" s="162"/>
      <c r="O4623" s="162" t="s">
        <v>274</v>
      </c>
      <c r="P4623" s="162"/>
      <c r="Q4623" s="162"/>
      <c r="R4623" s="162"/>
    </row>
    <row r="4624" spans="1:18" x14ac:dyDescent="0.2">
      <c r="A4624" t="s">
        <v>296</v>
      </c>
      <c r="B4624">
        <v>0.97709999999999997</v>
      </c>
      <c r="F4624" s="162" t="s">
        <v>274</v>
      </c>
      <c r="G4624" s="162"/>
      <c r="O4624" s="162" t="s">
        <v>274</v>
      </c>
      <c r="P4624" s="162"/>
      <c r="Q4624" s="162"/>
      <c r="R4624" s="162"/>
    </row>
    <row r="4625" spans="1:18" x14ac:dyDescent="0.2">
      <c r="F4625" s="162" t="s">
        <v>274</v>
      </c>
      <c r="G4625" s="162"/>
      <c r="O4625" s="162" t="s">
        <v>274</v>
      </c>
      <c r="P4625" s="162"/>
      <c r="Q4625" s="162"/>
      <c r="R4625" s="162"/>
    </row>
    <row r="4626" spans="1:18" x14ac:dyDescent="0.2">
      <c r="A4626" t="s">
        <v>282</v>
      </c>
      <c r="B4626" t="s">
        <v>191</v>
      </c>
      <c r="C4626" t="s">
        <v>283</v>
      </c>
      <c r="F4626" s="162" t="s">
        <v>274</v>
      </c>
      <c r="G4626" s="162" t="str">
        <f t="shared" ref="G4626" si="2191">B4626</f>
        <v>H&amp;Slin500-1-3.txt</v>
      </c>
      <c r="H4626">
        <f t="shared" ref="H4626" si="2192">B4627</f>
        <v>72700</v>
      </c>
      <c r="I4626">
        <f t="shared" ref="I4626" si="2193">B4628</f>
        <v>71520</v>
      </c>
      <c r="J4626">
        <f t="shared" ref="J4626" si="2194">B4629</f>
        <v>68020</v>
      </c>
      <c r="K4626">
        <f t="shared" ref="K4626:L4626" si="2195">B4630</f>
        <v>68020</v>
      </c>
      <c r="L4626">
        <f t="shared" si="2195"/>
        <v>68020</v>
      </c>
      <c r="O4626" s="162" t="s">
        <v>274</v>
      </c>
      <c r="P4626" s="162"/>
      <c r="Q4626" s="162"/>
      <c r="R4626" s="162"/>
    </row>
    <row r="4627" spans="1:18" x14ac:dyDescent="0.2">
      <c r="A4627" t="s">
        <v>215</v>
      </c>
      <c r="B4627">
        <v>72700</v>
      </c>
      <c r="C4627" t="s">
        <v>284</v>
      </c>
      <c r="D4627">
        <v>2.5859999999999999</v>
      </c>
      <c r="F4627" s="162" t="s">
        <v>274</v>
      </c>
      <c r="G4627" s="162"/>
      <c r="O4627" s="162" t="s">
        <v>274</v>
      </c>
      <c r="P4627" s="162"/>
      <c r="Q4627" s="162"/>
      <c r="R4627" s="162"/>
    </row>
    <row r="4628" spans="1:18" x14ac:dyDescent="0.2">
      <c r="A4628" t="s">
        <v>216</v>
      </c>
      <c r="B4628">
        <v>71520</v>
      </c>
      <c r="C4628" t="s">
        <v>284</v>
      </c>
      <c r="D4628">
        <v>0.51</v>
      </c>
      <c r="F4628" s="162" t="s">
        <v>274</v>
      </c>
      <c r="G4628" s="162"/>
      <c r="O4628" s="162" t="s">
        <v>274</v>
      </c>
      <c r="P4628" s="162"/>
      <c r="Q4628" s="162"/>
      <c r="R4628" s="162"/>
    </row>
    <row r="4629" spans="1:18" x14ac:dyDescent="0.2">
      <c r="A4629" t="s">
        <v>285</v>
      </c>
      <c r="B4629">
        <v>68020</v>
      </c>
      <c r="F4629" s="162" t="s">
        <v>274</v>
      </c>
      <c r="G4629" s="162"/>
      <c r="O4629" s="162" t="s">
        <v>274</v>
      </c>
      <c r="P4629" s="162"/>
      <c r="Q4629" s="162"/>
      <c r="R4629" s="162"/>
    </row>
    <row r="4630" spans="1:18" x14ac:dyDescent="0.2">
      <c r="A4630" t="s">
        <v>286</v>
      </c>
      <c r="B4630">
        <v>68020</v>
      </c>
      <c r="C4630">
        <v>68020</v>
      </c>
      <c r="F4630" s="162" t="s">
        <v>274</v>
      </c>
      <c r="G4630" s="162"/>
      <c r="O4630" s="162" t="s">
        <v>274</v>
      </c>
      <c r="P4630" s="162"/>
      <c r="Q4630" s="162"/>
      <c r="R4630" s="162"/>
    </row>
    <row r="4631" spans="1:18" x14ac:dyDescent="0.2">
      <c r="A4631" t="s">
        <v>287</v>
      </c>
      <c r="B4631">
        <v>10549.165000000001</v>
      </c>
      <c r="F4631" s="162" t="s">
        <v>274</v>
      </c>
      <c r="G4631" s="162"/>
      <c r="O4631" s="162" t="s">
        <v>274</v>
      </c>
      <c r="P4631" s="162"/>
      <c r="Q4631" s="162"/>
      <c r="R4631" s="162"/>
    </row>
    <row r="4632" spans="1:18" x14ac:dyDescent="0.2">
      <c r="A4632" t="s">
        <v>288</v>
      </c>
      <c r="B4632">
        <v>11606</v>
      </c>
      <c r="F4632" s="162" t="s">
        <v>274</v>
      </c>
      <c r="G4632" s="162"/>
      <c r="O4632" s="162" t="s">
        <v>274</v>
      </c>
      <c r="P4632" s="162"/>
      <c r="Q4632" s="162"/>
      <c r="R4632" s="162"/>
    </row>
    <row r="4633" spans="1:18" x14ac:dyDescent="0.2">
      <c r="A4633" t="s">
        <v>289</v>
      </c>
      <c r="B4633">
        <v>2627</v>
      </c>
      <c r="F4633" s="162" t="s">
        <v>274</v>
      </c>
      <c r="G4633" s="162"/>
      <c r="O4633" s="162" t="s">
        <v>274</v>
      </c>
      <c r="P4633" s="162"/>
      <c r="Q4633" s="162"/>
      <c r="R4633" s="162"/>
    </row>
    <row r="4634" spans="1:18" x14ac:dyDescent="0.2">
      <c r="F4634" s="162" t="s">
        <v>274</v>
      </c>
      <c r="G4634" s="162"/>
      <c r="O4634" s="162" t="s">
        <v>274</v>
      </c>
      <c r="P4634" s="162"/>
      <c r="Q4634" s="162"/>
      <c r="R4634" s="162"/>
    </row>
    <row r="4635" spans="1:18" x14ac:dyDescent="0.2">
      <c r="A4635" t="s">
        <v>290</v>
      </c>
      <c r="F4635" s="162" t="s">
        <v>274</v>
      </c>
      <c r="G4635" s="162"/>
      <c r="O4635" s="162" t="s">
        <v>274</v>
      </c>
      <c r="P4635" s="162"/>
      <c r="Q4635" s="162"/>
      <c r="R4635" s="162"/>
    </row>
    <row r="4636" spans="1:18" x14ac:dyDescent="0.2">
      <c r="A4636" t="s">
        <v>291</v>
      </c>
      <c r="B4636">
        <v>18</v>
      </c>
      <c r="F4636" s="162" t="s">
        <v>274</v>
      </c>
      <c r="G4636" s="162"/>
      <c r="O4636" s="162" t="s">
        <v>274</v>
      </c>
      <c r="P4636" s="162"/>
      <c r="Q4636" s="162"/>
      <c r="R4636" s="162"/>
    </row>
    <row r="4637" spans="1:18" x14ac:dyDescent="0.2">
      <c r="A4637" t="s">
        <v>292</v>
      </c>
      <c r="B4637">
        <v>0</v>
      </c>
      <c r="F4637" s="162" t="s">
        <v>274</v>
      </c>
      <c r="G4637" s="162"/>
      <c r="O4637" s="162" t="s">
        <v>274</v>
      </c>
      <c r="P4637" s="162"/>
      <c r="Q4637" s="162"/>
      <c r="R4637" s="162"/>
    </row>
    <row r="4638" spans="1:18" x14ac:dyDescent="0.2">
      <c r="A4638" t="s">
        <v>293</v>
      </c>
      <c r="B4638">
        <v>543</v>
      </c>
      <c r="F4638" s="162" t="s">
        <v>274</v>
      </c>
      <c r="G4638" s="162"/>
      <c r="O4638" s="162" t="s">
        <v>274</v>
      </c>
      <c r="P4638" s="162"/>
      <c r="Q4638" s="162"/>
      <c r="R4638" s="162"/>
    </row>
    <row r="4639" spans="1:18" x14ac:dyDescent="0.2">
      <c r="A4639" t="s">
        <v>294</v>
      </c>
      <c r="B4639">
        <v>0</v>
      </c>
      <c r="F4639" s="162" t="s">
        <v>274</v>
      </c>
      <c r="G4639" s="162"/>
      <c r="O4639" s="162" t="s">
        <v>274</v>
      </c>
      <c r="P4639" s="162"/>
      <c r="Q4639" s="162"/>
      <c r="R4639" s="162"/>
    </row>
    <row r="4640" spans="1:18" x14ac:dyDescent="0.2">
      <c r="A4640" t="s">
        <v>295</v>
      </c>
      <c r="B4640">
        <v>0</v>
      </c>
      <c r="F4640" s="162" t="s">
        <v>274</v>
      </c>
      <c r="G4640" s="162"/>
      <c r="O4640" s="162" t="s">
        <v>274</v>
      </c>
      <c r="P4640" s="162"/>
      <c r="Q4640" s="162"/>
      <c r="R4640" s="162"/>
    </row>
    <row r="4641" spans="1:18" x14ac:dyDescent="0.2">
      <c r="A4641" t="s">
        <v>296</v>
      </c>
      <c r="B4641">
        <v>0.96530000000000005</v>
      </c>
      <c r="F4641" s="162" t="s">
        <v>274</v>
      </c>
      <c r="G4641" s="162"/>
      <c r="O4641" s="162" t="s">
        <v>274</v>
      </c>
      <c r="P4641" s="162"/>
      <c r="Q4641" s="162"/>
      <c r="R4641" s="162"/>
    </row>
    <row r="4642" spans="1:18" x14ac:dyDescent="0.2">
      <c r="F4642" s="162" t="s">
        <v>274</v>
      </c>
      <c r="G4642" s="162"/>
      <c r="O4642" s="162" t="s">
        <v>274</v>
      </c>
      <c r="P4642" s="162"/>
      <c r="Q4642" s="162"/>
      <c r="R4642" s="162"/>
    </row>
    <row r="4643" spans="1:18" x14ac:dyDescent="0.2">
      <c r="A4643" t="s">
        <v>282</v>
      </c>
      <c r="B4643" t="s">
        <v>192</v>
      </c>
      <c r="C4643" t="s">
        <v>283</v>
      </c>
      <c r="F4643" s="162" t="s">
        <v>274</v>
      </c>
      <c r="G4643" s="162" t="str">
        <f t="shared" ref="G4643" si="2196">B4643</f>
        <v>H&amp;Slin500-1-4.txt</v>
      </c>
      <c r="H4643">
        <f t="shared" ref="H4643" si="2197">B4644</f>
        <v>70120</v>
      </c>
      <c r="I4643">
        <f t="shared" ref="I4643" si="2198">B4645</f>
        <v>68470</v>
      </c>
      <c r="J4643">
        <f t="shared" ref="J4643" si="2199">B4646</f>
        <v>64910</v>
      </c>
      <c r="K4643">
        <f t="shared" ref="K4643:L4643" si="2200">B4647</f>
        <v>65150</v>
      </c>
      <c r="L4643">
        <f t="shared" si="2200"/>
        <v>64910</v>
      </c>
      <c r="O4643" s="162" t="s">
        <v>274</v>
      </c>
      <c r="P4643" s="162"/>
      <c r="Q4643" s="162"/>
      <c r="R4643" s="162"/>
    </row>
    <row r="4644" spans="1:18" x14ac:dyDescent="0.2">
      <c r="A4644" t="s">
        <v>215</v>
      </c>
      <c r="B4644">
        <v>70120</v>
      </c>
      <c r="C4644" t="s">
        <v>284</v>
      </c>
      <c r="D4644">
        <v>3.8780000000000001</v>
      </c>
      <c r="F4644" s="162" t="s">
        <v>274</v>
      </c>
      <c r="G4644" s="162"/>
      <c r="O4644" s="162" t="s">
        <v>274</v>
      </c>
      <c r="P4644" s="162"/>
      <c r="Q4644" s="162"/>
      <c r="R4644" s="162"/>
    </row>
    <row r="4645" spans="1:18" x14ac:dyDescent="0.2">
      <c r="A4645" t="s">
        <v>216</v>
      </c>
      <c r="B4645">
        <v>68470</v>
      </c>
      <c r="C4645" t="s">
        <v>284</v>
      </c>
      <c r="D4645">
        <v>0.127</v>
      </c>
      <c r="F4645" s="162" t="s">
        <v>274</v>
      </c>
      <c r="G4645" s="162"/>
      <c r="O4645" s="162" t="s">
        <v>274</v>
      </c>
      <c r="P4645" s="162"/>
      <c r="Q4645" s="162"/>
      <c r="R4645" s="162"/>
    </row>
    <row r="4646" spans="1:18" x14ac:dyDescent="0.2">
      <c r="A4646" t="s">
        <v>285</v>
      </c>
      <c r="B4646">
        <v>64910</v>
      </c>
      <c r="F4646" s="162" t="s">
        <v>274</v>
      </c>
      <c r="G4646" s="162"/>
      <c r="O4646" s="162" t="s">
        <v>274</v>
      </c>
      <c r="P4646" s="162"/>
      <c r="Q4646" s="162"/>
      <c r="R4646" s="162"/>
    </row>
    <row r="4647" spans="1:18" x14ac:dyDescent="0.2">
      <c r="A4647" t="s">
        <v>286</v>
      </c>
      <c r="B4647">
        <v>65150</v>
      </c>
      <c r="C4647">
        <v>64910</v>
      </c>
      <c r="F4647" s="162" t="s">
        <v>274</v>
      </c>
      <c r="G4647" s="162"/>
      <c r="O4647" s="162" t="s">
        <v>274</v>
      </c>
      <c r="P4647" s="162"/>
      <c r="Q4647" s="162"/>
      <c r="R4647" s="162"/>
    </row>
    <row r="4648" spans="1:18" x14ac:dyDescent="0.2">
      <c r="A4648" t="s">
        <v>287</v>
      </c>
      <c r="B4648">
        <v>10263.07</v>
      </c>
      <c r="F4648" s="162" t="s">
        <v>274</v>
      </c>
      <c r="G4648" s="162"/>
      <c r="O4648" s="162" t="s">
        <v>274</v>
      </c>
      <c r="P4648" s="162"/>
      <c r="Q4648" s="162"/>
      <c r="R4648" s="162"/>
    </row>
    <row r="4649" spans="1:18" x14ac:dyDescent="0.2">
      <c r="A4649" t="s">
        <v>288</v>
      </c>
      <c r="B4649">
        <v>19906</v>
      </c>
      <c r="F4649" s="162" t="s">
        <v>274</v>
      </c>
      <c r="G4649" s="162"/>
      <c r="O4649" s="162" t="s">
        <v>274</v>
      </c>
      <c r="P4649" s="162"/>
      <c r="Q4649" s="162"/>
      <c r="R4649" s="162"/>
    </row>
    <row r="4650" spans="1:18" x14ac:dyDescent="0.2">
      <c r="A4650" t="s">
        <v>289</v>
      </c>
      <c r="B4650">
        <v>4265</v>
      </c>
      <c r="F4650" s="162" t="s">
        <v>274</v>
      </c>
      <c r="G4650" s="162"/>
      <c r="O4650" s="162" t="s">
        <v>274</v>
      </c>
      <c r="P4650" s="162"/>
      <c r="Q4650" s="162"/>
      <c r="R4650" s="162"/>
    </row>
    <row r="4651" spans="1:18" x14ac:dyDescent="0.2">
      <c r="F4651" s="162" t="s">
        <v>274</v>
      </c>
      <c r="G4651" s="162"/>
      <c r="O4651" s="162" t="s">
        <v>274</v>
      </c>
      <c r="P4651" s="162"/>
      <c r="Q4651" s="162"/>
      <c r="R4651" s="162"/>
    </row>
    <row r="4652" spans="1:18" x14ac:dyDescent="0.2">
      <c r="A4652" t="s">
        <v>290</v>
      </c>
      <c r="F4652" s="162" t="s">
        <v>274</v>
      </c>
      <c r="G4652" s="162"/>
      <c r="O4652" s="162" t="s">
        <v>274</v>
      </c>
      <c r="P4652" s="162"/>
      <c r="Q4652" s="162"/>
      <c r="R4652" s="162"/>
    </row>
    <row r="4653" spans="1:18" x14ac:dyDescent="0.2">
      <c r="A4653" t="s">
        <v>291</v>
      </c>
      <c r="B4653">
        <v>29</v>
      </c>
      <c r="F4653" s="162" t="s">
        <v>274</v>
      </c>
      <c r="G4653" s="162"/>
      <c r="O4653" s="162" t="s">
        <v>274</v>
      </c>
      <c r="P4653" s="162"/>
      <c r="Q4653" s="162"/>
      <c r="R4653" s="162"/>
    </row>
    <row r="4654" spans="1:18" x14ac:dyDescent="0.2">
      <c r="A4654" t="s">
        <v>292</v>
      </c>
      <c r="B4654">
        <v>0</v>
      </c>
      <c r="F4654" s="162" t="s">
        <v>274</v>
      </c>
      <c r="G4654" s="162"/>
      <c r="O4654" s="162" t="s">
        <v>274</v>
      </c>
      <c r="P4654" s="162"/>
      <c r="Q4654" s="162"/>
      <c r="R4654" s="162"/>
    </row>
    <row r="4655" spans="1:18" x14ac:dyDescent="0.2">
      <c r="A4655" t="s">
        <v>293</v>
      </c>
      <c r="B4655">
        <v>617</v>
      </c>
      <c r="F4655" s="162" t="s">
        <v>274</v>
      </c>
      <c r="G4655" s="162"/>
      <c r="O4655" s="162" t="s">
        <v>274</v>
      </c>
      <c r="P4655" s="162"/>
      <c r="Q4655" s="162"/>
      <c r="R4655" s="162"/>
    </row>
    <row r="4656" spans="1:18" x14ac:dyDescent="0.2">
      <c r="A4656" t="s">
        <v>294</v>
      </c>
      <c r="B4656">
        <v>0</v>
      </c>
      <c r="F4656" s="162" t="s">
        <v>274</v>
      </c>
      <c r="G4656" s="162"/>
      <c r="O4656" s="162" t="s">
        <v>274</v>
      </c>
      <c r="P4656" s="162"/>
      <c r="Q4656" s="162"/>
      <c r="R4656" s="162"/>
    </row>
    <row r="4657" spans="1:18" x14ac:dyDescent="0.2">
      <c r="A4657" t="s">
        <v>295</v>
      </c>
      <c r="B4657">
        <v>0</v>
      </c>
      <c r="F4657" s="162" t="s">
        <v>274</v>
      </c>
      <c r="G4657" s="162"/>
      <c r="O4657" s="162" t="s">
        <v>274</v>
      </c>
      <c r="P4657" s="162"/>
      <c r="Q4657" s="162"/>
      <c r="R4657" s="162"/>
    </row>
    <row r="4658" spans="1:18" x14ac:dyDescent="0.2">
      <c r="A4658" t="s">
        <v>296</v>
      </c>
      <c r="B4658">
        <v>0.97209999999999996</v>
      </c>
      <c r="F4658" s="162" t="s">
        <v>274</v>
      </c>
      <c r="G4658" s="162"/>
      <c r="O4658" s="162" t="s">
        <v>274</v>
      </c>
      <c r="P4658" s="162"/>
      <c r="Q4658" s="162"/>
      <c r="R4658" s="162"/>
    </row>
    <row r="4659" spans="1:18" x14ac:dyDescent="0.2">
      <c r="F4659" s="162" t="s">
        <v>274</v>
      </c>
      <c r="G4659" s="162"/>
      <c r="O4659" s="162" t="s">
        <v>274</v>
      </c>
      <c r="P4659" s="162"/>
      <c r="Q4659" s="162"/>
      <c r="R4659" s="162"/>
    </row>
    <row r="4660" spans="1:18" x14ac:dyDescent="0.2">
      <c r="A4660" t="s">
        <v>282</v>
      </c>
      <c r="B4660" t="s">
        <v>193</v>
      </c>
      <c r="C4660" t="s">
        <v>283</v>
      </c>
      <c r="F4660" s="162" t="s">
        <v>274</v>
      </c>
      <c r="G4660" s="162" t="str">
        <f t="shared" ref="G4660" si="2201">B4660</f>
        <v>H&amp;Slin500-1-5.txt</v>
      </c>
      <c r="H4660">
        <f t="shared" ref="H4660" si="2202">B4661</f>
        <v>68630</v>
      </c>
      <c r="I4660">
        <f t="shared" ref="I4660" si="2203">B4662</f>
        <v>67530</v>
      </c>
      <c r="J4660">
        <f t="shared" ref="J4660" si="2204">B4663</f>
        <v>63030</v>
      </c>
      <c r="K4660">
        <f t="shared" ref="K4660:L4660" si="2205">B4664</f>
        <v>63340</v>
      </c>
      <c r="L4660">
        <f t="shared" si="2205"/>
        <v>63030</v>
      </c>
      <c r="O4660" s="162" t="s">
        <v>274</v>
      </c>
      <c r="P4660" s="162"/>
      <c r="Q4660" s="162"/>
      <c r="R4660" s="162"/>
    </row>
    <row r="4661" spans="1:18" x14ac:dyDescent="0.2">
      <c r="A4661" t="s">
        <v>215</v>
      </c>
      <c r="B4661">
        <v>68630</v>
      </c>
      <c r="C4661" t="s">
        <v>284</v>
      </c>
      <c r="D4661">
        <v>0.98899999999999999</v>
      </c>
      <c r="F4661" s="162" t="s">
        <v>274</v>
      </c>
      <c r="G4661" s="162"/>
      <c r="O4661" s="162" t="s">
        <v>274</v>
      </c>
      <c r="P4661" s="162"/>
      <c r="Q4661" s="162"/>
      <c r="R4661" s="162"/>
    </row>
    <row r="4662" spans="1:18" x14ac:dyDescent="0.2">
      <c r="A4662" t="s">
        <v>216</v>
      </c>
      <c r="B4662">
        <v>67530</v>
      </c>
      <c r="C4662" t="s">
        <v>284</v>
      </c>
      <c r="D4662">
        <v>0.129</v>
      </c>
      <c r="F4662" s="162" t="s">
        <v>274</v>
      </c>
      <c r="G4662" s="162"/>
      <c r="O4662" s="162" t="s">
        <v>274</v>
      </c>
      <c r="P4662" s="162"/>
      <c r="Q4662" s="162"/>
      <c r="R4662" s="162"/>
    </row>
    <row r="4663" spans="1:18" x14ac:dyDescent="0.2">
      <c r="A4663" t="s">
        <v>285</v>
      </c>
      <c r="B4663">
        <v>63030</v>
      </c>
      <c r="F4663" s="162" t="s">
        <v>274</v>
      </c>
      <c r="G4663" s="162"/>
      <c r="O4663" s="162" t="s">
        <v>274</v>
      </c>
      <c r="P4663" s="162"/>
      <c r="Q4663" s="162"/>
      <c r="R4663" s="162"/>
    </row>
    <row r="4664" spans="1:18" x14ac:dyDescent="0.2">
      <c r="A4664" t="s">
        <v>286</v>
      </c>
      <c r="B4664">
        <v>63340</v>
      </c>
      <c r="C4664">
        <v>63030</v>
      </c>
      <c r="F4664" s="162" t="s">
        <v>274</v>
      </c>
      <c r="G4664" s="162"/>
      <c r="O4664" s="162" t="s">
        <v>274</v>
      </c>
      <c r="P4664" s="162"/>
      <c r="Q4664" s="162"/>
      <c r="R4664" s="162"/>
    </row>
    <row r="4665" spans="1:18" x14ac:dyDescent="0.2">
      <c r="A4665" t="s">
        <v>287</v>
      </c>
      <c r="B4665">
        <v>10261.739</v>
      </c>
      <c r="F4665" s="162" t="s">
        <v>274</v>
      </c>
      <c r="G4665" s="162"/>
      <c r="O4665" s="162" t="s">
        <v>274</v>
      </c>
      <c r="P4665" s="162"/>
      <c r="Q4665" s="162"/>
      <c r="R4665" s="162"/>
    </row>
    <row r="4666" spans="1:18" x14ac:dyDescent="0.2">
      <c r="A4666" t="s">
        <v>288</v>
      </c>
      <c r="B4666">
        <v>17976</v>
      </c>
      <c r="F4666" s="162" t="s">
        <v>274</v>
      </c>
      <c r="G4666" s="162"/>
      <c r="O4666" s="162" t="s">
        <v>274</v>
      </c>
      <c r="P4666" s="162"/>
      <c r="Q4666" s="162"/>
      <c r="R4666" s="162"/>
    </row>
    <row r="4667" spans="1:18" x14ac:dyDescent="0.2">
      <c r="A4667" t="s">
        <v>289</v>
      </c>
      <c r="B4667">
        <v>3973</v>
      </c>
      <c r="F4667" s="162" t="s">
        <v>274</v>
      </c>
      <c r="G4667" s="162"/>
      <c r="O4667" s="162" t="s">
        <v>274</v>
      </c>
      <c r="P4667" s="162"/>
      <c r="Q4667" s="162"/>
      <c r="R4667" s="162"/>
    </row>
    <row r="4668" spans="1:18" x14ac:dyDescent="0.2">
      <c r="F4668" s="162" t="s">
        <v>274</v>
      </c>
      <c r="G4668" s="162"/>
      <c r="O4668" s="162" t="s">
        <v>274</v>
      </c>
      <c r="P4668" s="162"/>
      <c r="Q4668" s="162"/>
      <c r="R4668" s="162"/>
    </row>
    <row r="4669" spans="1:18" x14ac:dyDescent="0.2">
      <c r="A4669" t="s">
        <v>290</v>
      </c>
      <c r="F4669" s="162" t="s">
        <v>274</v>
      </c>
      <c r="G4669" s="162"/>
      <c r="O4669" s="162" t="s">
        <v>274</v>
      </c>
      <c r="P4669" s="162"/>
      <c r="Q4669" s="162"/>
      <c r="R4669" s="162"/>
    </row>
    <row r="4670" spans="1:18" x14ac:dyDescent="0.2">
      <c r="A4670" t="s">
        <v>291</v>
      </c>
      <c r="B4670">
        <v>29</v>
      </c>
      <c r="F4670" s="162" t="s">
        <v>274</v>
      </c>
      <c r="G4670" s="162"/>
      <c r="O4670" s="162" t="s">
        <v>274</v>
      </c>
      <c r="P4670" s="162"/>
      <c r="Q4670" s="162"/>
      <c r="R4670" s="162"/>
    </row>
    <row r="4671" spans="1:18" x14ac:dyDescent="0.2">
      <c r="A4671" t="s">
        <v>292</v>
      </c>
      <c r="B4671">
        <v>0</v>
      </c>
      <c r="F4671" s="162" t="s">
        <v>274</v>
      </c>
      <c r="G4671" s="162"/>
      <c r="O4671" s="162" t="s">
        <v>274</v>
      </c>
      <c r="P4671" s="162"/>
      <c r="Q4671" s="162"/>
      <c r="R4671" s="162"/>
    </row>
    <row r="4672" spans="1:18" x14ac:dyDescent="0.2">
      <c r="A4672" t="s">
        <v>293</v>
      </c>
      <c r="B4672">
        <v>663</v>
      </c>
      <c r="F4672" s="162" t="s">
        <v>274</v>
      </c>
      <c r="G4672" s="162"/>
      <c r="O4672" s="162" t="s">
        <v>274</v>
      </c>
      <c r="P4672" s="162"/>
      <c r="Q4672" s="162"/>
      <c r="R4672" s="162"/>
    </row>
    <row r="4673" spans="1:18" x14ac:dyDescent="0.2">
      <c r="A4673" t="s">
        <v>294</v>
      </c>
      <c r="B4673">
        <v>0</v>
      </c>
      <c r="F4673" s="162" t="s">
        <v>274</v>
      </c>
      <c r="G4673" s="162"/>
      <c r="O4673" s="162" t="s">
        <v>274</v>
      </c>
      <c r="P4673" s="162"/>
      <c r="Q4673" s="162"/>
      <c r="R4673" s="162"/>
    </row>
    <row r="4674" spans="1:18" x14ac:dyDescent="0.2">
      <c r="A4674" t="s">
        <v>295</v>
      </c>
      <c r="B4674">
        <v>0</v>
      </c>
      <c r="F4674" s="162" t="s">
        <v>274</v>
      </c>
      <c r="G4674" s="162"/>
      <c r="O4674" s="162" t="s">
        <v>274</v>
      </c>
      <c r="P4674" s="162"/>
      <c r="Q4674" s="162"/>
      <c r="R4674" s="162"/>
    </row>
    <row r="4675" spans="1:18" x14ac:dyDescent="0.2">
      <c r="A4675" t="s">
        <v>296</v>
      </c>
      <c r="B4675">
        <v>0.98040000000000005</v>
      </c>
      <c r="F4675" s="162" t="s">
        <v>274</v>
      </c>
      <c r="G4675" s="162"/>
      <c r="O4675" s="162" t="s">
        <v>274</v>
      </c>
      <c r="P4675" s="162"/>
      <c r="Q4675" s="162"/>
      <c r="R4675" s="162"/>
    </row>
    <row r="4676" spans="1:18" x14ac:dyDescent="0.2">
      <c r="F4676" s="162" t="s">
        <v>274</v>
      </c>
      <c r="G4676" s="162"/>
      <c r="O4676" s="162" t="s">
        <v>274</v>
      </c>
      <c r="P4676" s="162"/>
      <c r="Q4676" s="162"/>
      <c r="R4676" s="162"/>
    </row>
    <row r="4677" spans="1:18" x14ac:dyDescent="0.2">
      <c r="A4677" t="s">
        <v>282</v>
      </c>
      <c r="B4677" t="s">
        <v>194</v>
      </c>
      <c r="C4677" t="s">
        <v>283</v>
      </c>
      <c r="F4677" s="162" t="s">
        <v>274</v>
      </c>
      <c r="G4677" s="162" t="str">
        <f t="shared" ref="G4677" si="2206">B4677</f>
        <v>H&amp;Slin500-1-6.txt</v>
      </c>
      <c r="H4677">
        <f t="shared" ref="H4677" si="2207">B4678</f>
        <v>66950</v>
      </c>
      <c r="I4677">
        <f t="shared" ref="I4677" si="2208">B4679</f>
        <v>66080</v>
      </c>
      <c r="J4677">
        <f t="shared" ref="J4677" si="2209">B4680</f>
        <v>61880</v>
      </c>
      <c r="K4677">
        <f t="shared" ref="K4677:L4677" si="2210">B4681</f>
        <v>61990</v>
      </c>
      <c r="L4677">
        <f t="shared" si="2210"/>
        <v>61880</v>
      </c>
      <c r="O4677" s="162" t="s">
        <v>274</v>
      </c>
      <c r="P4677" s="162"/>
      <c r="Q4677" s="162"/>
      <c r="R4677" s="162"/>
    </row>
    <row r="4678" spans="1:18" x14ac:dyDescent="0.2">
      <c r="A4678" t="s">
        <v>215</v>
      </c>
      <c r="B4678">
        <v>66950</v>
      </c>
      <c r="C4678" t="s">
        <v>284</v>
      </c>
      <c r="D4678">
        <v>0.96799999999999997</v>
      </c>
      <c r="F4678" s="162" t="s">
        <v>274</v>
      </c>
      <c r="G4678" s="162"/>
      <c r="O4678" s="162" t="s">
        <v>274</v>
      </c>
      <c r="P4678" s="162"/>
      <c r="Q4678" s="162"/>
      <c r="R4678" s="162"/>
    </row>
    <row r="4679" spans="1:18" x14ac:dyDescent="0.2">
      <c r="A4679" t="s">
        <v>216</v>
      </c>
      <c r="B4679">
        <v>66080</v>
      </c>
      <c r="C4679" t="s">
        <v>284</v>
      </c>
      <c r="D4679">
        <v>0.51</v>
      </c>
      <c r="F4679" s="162" t="s">
        <v>274</v>
      </c>
      <c r="G4679" s="162"/>
      <c r="O4679" s="162" t="s">
        <v>274</v>
      </c>
      <c r="P4679" s="162"/>
      <c r="Q4679" s="162"/>
      <c r="R4679" s="162"/>
    </row>
    <row r="4680" spans="1:18" x14ac:dyDescent="0.2">
      <c r="A4680" t="s">
        <v>285</v>
      </c>
      <c r="B4680">
        <v>61880</v>
      </c>
      <c r="F4680" s="162" t="s">
        <v>274</v>
      </c>
      <c r="G4680" s="162"/>
      <c r="O4680" s="162" t="s">
        <v>274</v>
      </c>
      <c r="P4680" s="162"/>
      <c r="Q4680" s="162"/>
      <c r="R4680" s="162"/>
    </row>
    <row r="4681" spans="1:18" x14ac:dyDescent="0.2">
      <c r="A4681" t="s">
        <v>286</v>
      </c>
      <c r="B4681">
        <v>61990</v>
      </c>
      <c r="C4681">
        <v>61880</v>
      </c>
      <c r="F4681" s="162" t="s">
        <v>274</v>
      </c>
      <c r="G4681" s="162"/>
      <c r="O4681" s="162" t="s">
        <v>274</v>
      </c>
      <c r="P4681" s="162"/>
      <c r="Q4681" s="162"/>
      <c r="R4681" s="162"/>
    </row>
    <row r="4682" spans="1:18" x14ac:dyDescent="0.2">
      <c r="A4682" t="s">
        <v>287</v>
      </c>
      <c r="B4682">
        <v>10455.839</v>
      </c>
      <c r="F4682" s="162" t="s">
        <v>274</v>
      </c>
      <c r="G4682" s="162"/>
      <c r="O4682" s="162" t="s">
        <v>274</v>
      </c>
      <c r="P4682" s="162"/>
      <c r="Q4682" s="162"/>
      <c r="R4682" s="162"/>
    </row>
    <row r="4683" spans="1:18" x14ac:dyDescent="0.2">
      <c r="A4683" t="s">
        <v>288</v>
      </c>
      <c r="B4683">
        <v>17798</v>
      </c>
      <c r="F4683" s="162" t="s">
        <v>274</v>
      </c>
      <c r="G4683" s="162"/>
      <c r="O4683" s="162" t="s">
        <v>274</v>
      </c>
      <c r="P4683" s="162"/>
      <c r="Q4683" s="162"/>
      <c r="R4683" s="162"/>
    </row>
    <row r="4684" spans="1:18" x14ac:dyDescent="0.2">
      <c r="A4684" t="s">
        <v>289</v>
      </c>
      <c r="B4684">
        <v>3647</v>
      </c>
      <c r="F4684" s="162" t="s">
        <v>274</v>
      </c>
      <c r="G4684" s="162"/>
      <c r="O4684" s="162" t="s">
        <v>274</v>
      </c>
      <c r="P4684" s="162"/>
      <c r="Q4684" s="162"/>
      <c r="R4684" s="162"/>
    </row>
    <row r="4685" spans="1:18" x14ac:dyDescent="0.2">
      <c r="F4685" s="162" t="s">
        <v>274</v>
      </c>
      <c r="G4685" s="162"/>
      <c r="O4685" s="162" t="s">
        <v>274</v>
      </c>
      <c r="P4685" s="162"/>
      <c r="Q4685" s="162"/>
      <c r="R4685" s="162"/>
    </row>
    <row r="4686" spans="1:18" x14ac:dyDescent="0.2">
      <c r="A4686" t="s">
        <v>290</v>
      </c>
      <c r="F4686" s="162" t="s">
        <v>274</v>
      </c>
      <c r="G4686" s="162"/>
      <c r="O4686" s="162" t="s">
        <v>274</v>
      </c>
      <c r="P4686" s="162"/>
      <c r="Q4686" s="162"/>
      <c r="R4686" s="162"/>
    </row>
    <row r="4687" spans="1:18" x14ac:dyDescent="0.2">
      <c r="A4687" t="s">
        <v>291</v>
      </c>
      <c r="B4687">
        <v>56</v>
      </c>
      <c r="F4687" s="162" t="s">
        <v>274</v>
      </c>
      <c r="G4687" s="162"/>
      <c r="O4687" s="162" t="s">
        <v>274</v>
      </c>
      <c r="P4687" s="162"/>
      <c r="Q4687" s="162"/>
      <c r="R4687" s="162"/>
    </row>
    <row r="4688" spans="1:18" x14ac:dyDescent="0.2">
      <c r="A4688" t="s">
        <v>292</v>
      </c>
      <c r="B4688">
        <v>0</v>
      </c>
      <c r="F4688" s="162" t="s">
        <v>274</v>
      </c>
      <c r="G4688" s="162"/>
      <c r="O4688" s="162" t="s">
        <v>274</v>
      </c>
      <c r="P4688" s="162"/>
      <c r="Q4688" s="162"/>
      <c r="R4688" s="162"/>
    </row>
    <row r="4689" spans="1:18" x14ac:dyDescent="0.2">
      <c r="A4689" t="s">
        <v>293</v>
      </c>
      <c r="B4689">
        <v>645</v>
      </c>
      <c r="F4689" s="162" t="s">
        <v>274</v>
      </c>
      <c r="G4689" s="162"/>
      <c r="O4689" s="162" t="s">
        <v>274</v>
      </c>
      <c r="P4689" s="162"/>
      <c r="Q4689" s="162"/>
      <c r="R4689" s="162"/>
    </row>
    <row r="4690" spans="1:18" x14ac:dyDescent="0.2">
      <c r="A4690" t="s">
        <v>294</v>
      </c>
      <c r="B4690">
        <v>0</v>
      </c>
      <c r="F4690" s="162" t="s">
        <v>274</v>
      </c>
      <c r="G4690" s="162"/>
      <c r="O4690" s="162" t="s">
        <v>274</v>
      </c>
      <c r="P4690" s="162"/>
      <c r="Q4690" s="162"/>
      <c r="R4690" s="162"/>
    </row>
    <row r="4691" spans="1:18" x14ac:dyDescent="0.2">
      <c r="A4691" t="s">
        <v>295</v>
      </c>
      <c r="B4691">
        <v>0</v>
      </c>
      <c r="F4691" s="162" t="s">
        <v>274</v>
      </c>
      <c r="G4691" s="162"/>
      <c r="O4691" s="162" t="s">
        <v>274</v>
      </c>
      <c r="P4691" s="162"/>
      <c r="Q4691" s="162"/>
      <c r="R4691" s="162"/>
    </row>
    <row r="4692" spans="1:18" x14ac:dyDescent="0.2">
      <c r="A4692" t="s">
        <v>296</v>
      </c>
      <c r="B4692">
        <v>0.97919999999999996</v>
      </c>
      <c r="F4692" s="162" t="s">
        <v>274</v>
      </c>
      <c r="G4692" s="162"/>
      <c r="O4692" s="162" t="s">
        <v>274</v>
      </c>
      <c r="P4692" s="162"/>
      <c r="Q4692" s="162"/>
      <c r="R4692" s="162"/>
    </row>
    <row r="4693" spans="1:18" x14ac:dyDescent="0.2">
      <c r="F4693" s="162" t="s">
        <v>274</v>
      </c>
      <c r="G4693" s="162"/>
      <c r="O4693" s="162" t="s">
        <v>274</v>
      </c>
      <c r="P4693" s="162"/>
      <c r="Q4693" s="162"/>
      <c r="R4693" s="162"/>
    </row>
    <row r="4694" spans="1:18" x14ac:dyDescent="0.2">
      <c r="A4694" t="s">
        <v>282</v>
      </c>
      <c r="B4694" t="s">
        <v>195</v>
      </c>
      <c r="C4694" t="s">
        <v>283</v>
      </c>
      <c r="F4694" s="162" t="s">
        <v>274</v>
      </c>
      <c r="G4694" s="162" t="str">
        <f t="shared" ref="G4694" si="2211">B4694</f>
        <v>H&amp;Slin500-1-7.txt</v>
      </c>
      <c r="H4694">
        <f t="shared" ref="H4694" si="2212">B4695</f>
        <v>68860</v>
      </c>
      <c r="I4694">
        <f t="shared" ref="I4694" si="2213">B4696</f>
        <v>68070</v>
      </c>
      <c r="J4694">
        <f t="shared" ref="J4694" si="2214">B4697</f>
        <v>64360</v>
      </c>
      <c r="K4694">
        <f t="shared" ref="K4694:L4694" si="2215">B4698</f>
        <v>64660</v>
      </c>
      <c r="L4694">
        <f t="shared" si="2215"/>
        <v>64360</v>
      </c>
      <c r="O4694" s="162" t="s">
        <v>274</v>
      </c>
      <c r="P4694" s="162"/>
      <c r="Q4694" s="162"/>
      <c r="R4694" s="162"/>
    </row>
    <row r="4695" spans="1:18" x14ac:dyDescent="0.2">
      <c r="A4695" t="s">
        <v>215</v>
      </c>
      <c r="B4695">
        <v>68860</v>
      </c>
      <c r="C4695" t="s">
        <v>284</v>
      </c>
      <c r="D4695">
        <v>2.665</v>
      </c>
      <c r="F4695" s="162" t="s">
        <v>274</v>
      </c>
      <c r="G4695" s="162"/>
      <c r="O4695" s="162" t="s">
        <v>274</v>
      </c>
      <c r="P4695" s="162"/>
      <c r="Q4695" s="162"/>
      <c r="R4695" s="162"/>
    </row>
    <row r="4696" spans="1:18" x14ac:dyDescent="0.2">
      <c r="A4696" t="s">
        <v>216</v>
      </c>
      <c r="B4696">
        <v>68070</v>
      </c>
      <c r="C4696" t="s">
        <v>284</v>
      </c>
      <c r="D4696">
        <v>0.57599999999999996</v>
      </c>
      <c r="F4696" s="162" t="s">
        <v>274</v>
      </c>
      <c r="G4696" s="162"/>
      <c r="O4696" s="162" t="s">
        <v>274</v>
      </c>
      <c r="P4696" s="162"/>
      <c r="Q4696" s="162"/>
      <c r="R4696" s="162"/>
    </row>
    <row r="4697" spans="1:18" x14ac:dyDescent="0.2">
      <c r="A4697" t="s">
        <v>285</v>
      </c>
      <c r="B4697">
        <v>64360</v>
      </c>
      <c r="F4697" s="162" t="s">
        <v>274</v>
      </c>
      <c r="G4697" s="162"/>
      <c r="O4697" s="162" t="s">
        <v>274</v>
      </c>
      <c r="P4697" s="162"/>
      <c r="Q4697" s="162"/>
      <c r="R4697" s="162"/>
    </row>
    <row r="4698" spans="1:18" x14ac:dyDescent="0.2">
      <c r="A4698" t="s">
        <v>286</v>
      </c>
      <c r="B4698">
        <v>64660</v>
      </c>
      <c r="C4698">
        <v>64360</v>
      </c>
      <c r="F4698" s="162" t="s">
        <v>274</v>
      </c>
      <c r="G4698" s="162"/>
      <c r="O4698" s="162" t="s">
        <v>274</v>
      </c>
      <c r="P4698" s="162"/>
      <c r="Q4698" s="162"/>
      <c r="R4698" s="162"/>
    </row>
    <row r="4699" spans="1:18" x14ac:dyDescent="0.2">
      <c r="A4699" t="s">
        <v>287</v>
      </c>
      <c r="B4699">
        <v>10610.338</v>
      </c>
      <c r="F4699" s="162" t="s">
        <v>274</v>
      </c>
      <c r="G4699" s="162"/>
      <c r="O4699" s="162" t="s">
        <v>274</v>
      </c>
      <c r="P4699" s="162"/>
      <c r="Q4699" s="162"/>
      <c r="R4699" s="162"/>
    </row>
    <row r="4700" spans="1:18" x14ac:dyDescent="0.2">
      <c r="A4700" t="s">
        <v>288</v>
      </c>
      <c r="B4700">
        <v>15502</v>
      </c>
      <c r="F4700" s="162" t="s">
        <v>274</v>
      </c>
      <c r="G4700" s="162"/>
      <c r="O4700" s="162" t="s">
        <v>274</v>
      </c>
      <c r="P4700" s="162"/>
      <c r="Q4700" s="162"/>
      <c r="R4700" s="162"/>
    </row>
    <row r="4701" spans="1:18" x14ac:dyDescent="0.2">
      <c r="A4701" t="s">
        <v>289</v>
      </c>
      <c r="B4701">
        <v>3684</v>
      </c>
      <c r="F4701" s="162" t="s">
        <v>274</v>
      </c>
      <c r="G4701" s="162"/>
      <c r="O4701" s="162" t="s">
        <v>274</v>
      </c>
      <c r="P4701" s="162"/>
      <c r="Q4701" s="162"/>
      <c r="R4701" s="162"/>
    </row>
    <row r="4702" spans="1:18" x14ac:dyDescent="0.2">
      <c r="F4702" s="162" t="s">
        <v>274</v>
      </c>
      <c r="G4702" s="162"/>
      <c r="O4702" s="162" t="s">
        <v>274</v>
      </c>
      <c r="P4702" s="162"/>
      <c r="Q4702" s="162"/>
      <c r="R4702" s="162"/>
    </row>
    <row r="4703" spans="1:18" x14ac:dyDescent="0.2">
      <c r="A4703" t="s">
        <v>290</v>
      </c>
      <c r="F4703" s="162" t="s">
        <v>274</v>
      </c>
      <c r="G4703" s="162"/>
      <c r="O4703" s="162" t="s">
        <v>274</v>
      </c>
      <c r="P4703" s="162"/>
      <c r="Q4703" s="162"/>
      <c r="R4703" s="162"/>
    </row>
    <row r="4704" spans="1:18" x14ac:dyDescent="0.2">
      <c r="A4704" t="s">
        <v>291</v>
      </c>
      <c r="B4704">
        <v>48</v>
      </c>
      <c r="F4704" s="162" t="s">
        <v>274</v>
      </c>
      <c r="G4704" s="162"/>
      <c r="O4704" s="162" t="s">
        <v>274</v>
      </c>
      <c r="P4704" s="162"/>
      <c r="Q4704" s="162"/>
      <c r="R4704" s="162"/>
    </row>
    <row r="4705" spans="1:18" x14ac:dyDescent="0.2">
      <c r="A4705" t="s">
        <v>292</v>
      </c>
      <c r="B4705">
        <v>0</v>
      </c>
      <c r="F4705" s="162" t="s">
        <v>274</v>
      </c>
      <c r="G4705" s="162"/>
      <c r="O4705" s="162" t="s">
        <v>274</v>
      </c>
      <c r="P4705" s="162"/>
      <c r="Q4705" s="162"/>
      <c r="R4705" s="162"/>
    </row>
    <row r="4706" spans="1:18" x14ac:dyDescent="0.2">
      <c r="A4706" t="s">
        <v>293</v>
      </c>
      <c r="B4706">
        <v>589</v>
      </c>
      <c r="F4706" s="162" t="s">
        <v>274</v>
      </c>
      <c r="G4706" s="162"/>
      <c r="O4706" s="162" t="s">
        <v>274</v>
      </c>
      <c r="P4706" s="162"/>
      <c r="Q4706" s="162"/>
      <c r="R4706" s="162"/>
    </row>
    <row r="4707" spans="1:18" x14ac:dyDescent="0.2">
      <c r="A4707" t="s">
        <v>294</v>
      </c>
      <c r="B4707">
        <v>0</v>
      </c>
      <c r="F4707" s="162" t="s">
        <v>274</v>
      </c>
      <c r="G4707" s="162"/>
      <c r="O4707" s="162" t="s">
        <v>274</v>
      </c>
      <c r="P4707" s="162"/>
      <c r="Q4707" s="162"/>
      <c r="R4707" s="162"/>
    </row>
    <row r="4708" spans="1:18" x14ac:dyDescent="0.2">
      <c r="A4708" t="s">
        <v>295</v>
      </c>
      <c r="B4708">
        <v>0</v>
      </c>
      <c r="F4708" s="162" t="s">
        <v>274</v>
      </c>
      <c r="G4708" s="162"/>
      <c r="O4708" s="162" t="s">
        <v>274</v>
      </c>
      <c r="P4708" s="162"/>
      <c r="Q4708" s="162"/>
      <c r="R4708" s="162"/>
    </row>
    <row r="4709" spans="1:18" x14ac:dyDescent="0.2">
      <c r="A4709" t="s">
        <v>296</v>
      </c>
      <c r="B4709">
        <v>0.97599999999999998</v>
      </c>
      <c r="F4709" s="162" t="s">
        <v>274</v>
      </c>
      <c r="G4709" s="162"/>
      <c r="O4709" s="162" t="s">
        <v>274</v>
      </c>
      <c r="P4709" s="162"/>
      <c r="Q4709" s="162"/>
      <c r="R4709" s="162"/>
    </row>
    <row r="4710" spans="1:18" x14ac:dyDescent="0.2">
      <c r="F4710" s="162" t="s">
        <v>274</v>
      </c>
      <c r="G4710" s="162"/>
      <c r="O4710" s="162" t="s">
        <v>274</v>
      </c>
      <c r="P4710" s="162"/>
      <c r="Q4710" s="162"/>
      <c r="R4710" s="162"/>
    </row>
    <row r="4711" spans="1:18" x14ac:dyDescent="0.2">
      <c r="A4711" t="s">
        <v>282</v>
      </c>
      <c r="B4711" t="s">
        <v>196</v>
      </c>
      <c r="C4711" t="s">
        <v>283</v>
      </c>
      <c r="F4711" s="162" t="s">
        <v>274</v>
      </c>
      <c r="G4711" s="162" t="str">
        <f t="shared" ref="G4711" si="2216">B4711</f>
        <v>H&amp;Slin500-1-8.txt</v>
      </c>
      <c r="H4711">
        <f t="shared" ref="H4711" si="2217">B4712</f>
        <v>69070</v>
      </c>
      <c r="I4711">
        <f t="shared" ref="I4711" si="2218">B4713</f>
        <v>68360</v>
      </c>
      <c r="J4711">
        <f t="shared" ref="J4711" si="2219">B4714</f>
        <v>64000</v>
      </c>
      <c r="K4711">
        <f t="shared" ref="K4711:L4711" si="2220">B4715</f>
        <v>64260</v>
      </c>
      <c r="L4711">
        <f t="shared" si="2220"/>
        <v>64000</v>
      </c>
      <c r="O4711" s="162" t="s">
        <v>274</v>
      </c>
      <c r="P4711" s="162"/>
      <c r="Q4711" s="162"/>
      <c r="R4711" s="162"/>
    </row>
    <row r="4712" spans="1:18" x14ac:dyDescent="0.2">
      <c r="A4712" t="s">
        <v>215</v>
      </c>
      <c r="B4712">
        <v>69070</v>
      </c>
      <c r="C4712" t="s">
        <v>284</v>
      </c>
      <c r="D4712">
        <v>4.0270000000000001</v>
      </c>
      <c r="F4712" s="162" t="s">
        <v>274</v>
      </c>
      <c r="G4712" s="162"/>
      <c r="O4712" s="162" t="s">
        <v>274</v>
      </c>
      <c r="P4712" s="162"/>
      <c r="Q4712" s="162"/>
      <c r="R4712" s="162"/>
    </row>
    <row r="4713" spans="1:18" x14ac:dyDescent="0.2">
      <c r="A4713" t="s">
        <v>216</v>
      </c>
      <c r="B4713">
        <v>68360</v>
      </c>
      <c r="C4713" t="s">
        <v>284</v>
      </c>
      <c r="D4713">
        <v>0.14499999999999999</v>
      </c>
      <c r="F4713" s="162" t="s">
        <v>274</v>
      </c>
      <c r="G4713" s="162"/>
      <c r="O4713" s="162" t="s">
        <v>274</v>
      </c>
      <c r="P4713" s="162"/>
      <c r="Q4713" s="162"/>
      <c r="R4713" s="162"/>
    </row>
    <row r="4714" spans="1:18" x14ac:dyDescent="0.2">
      <c r="A4714" t="s">
        <v>285</v>
      </c>
      <c r="B4714">
        <v>64000</v>
      </c>
      <c r="F4714" s="162" t="s">
        <v>274</v>
      </c>
      <c r="G4714" s="162"/>
      <c r="O4714" s="162" t="s">
        <v>274</v>
      </c>
      <c r="P4714" s="162"/>
      <c r="Q4714" s="162"/>
      <c r="R4714" s="162"/>
    </row>
    <row r="4715" spans="1:18" x14ac:dyDescent="0.2">
      <c r="A4715" t="s">
        <v>286</v>
      </c>
      <c r="B4715">
        <v>64260</v>
      </c>
      <c r="C4715">
        <v>64000</v>
      </c>
      <c r="F4715" s="162" t="s">
        <v>274</v>
      </c>
      <c r="G4715" s="162"/>
      <c r="O4715" s="162" t="s">
        <v>274</v>
      </c>
      <c r="P4715" s="162"/>
      <c r="Q4715" s="162"/>
      <c r="R4715" s="162"/>
    </row>
    <row r="4716" spans="1:18" x14ac:dyDescent="0.2">
      <c r="A4716" t="s">
        <v>287</v>
      </c>
      <c r="B4716">
        <v>10266.561</v>
      </c>
      <c r="F4716" s="162" t="s">
        <v>274</v>
      </c>
      <c r="G4716" s="162"/>
      <c r="O4716" s="162" t="s">
        <v>274</v>
      </c>
      <c r="P4716" s="162"/>
      <c r="Q4716" s="162"/>
      <c r="R4716" s="162"/>
    </row>
    <row r="4717" spans="1:18" x14ac:dyDescent="0.2">
      <c r="A4717" t="s">
        <v>288</v>
      </c>
      <c r="B4717">
        <v>14784</v>
      </c>
      <c r="F4717" s="162" t="s">
        <v>274</v>
      </c>
      <c r="G4717" s="162"/>
      <c r="O4717" s="162" t="s">
        <v>274</v>
      </c>
      <c r="P4717" s="162"/>
      <c r="Q4717" s="162"/>
      <c r="R4717" s="162"/>
    </row>
    <row r="4718" spans="1:18" x14ac:dyDescent="0.2">
      <c r="A4718" t="s">
        <v>289</v>
      </c>
      <c r="B4718">
        <v>3483</v>
      </c>
      <c r="F4718" s="162" t="s">
        <v>274</v>
      </c>
      <c r="G4718" s="162"/>
      <c r="O4718" s="162" t="s">
        <v>274</v>
      </c>
      <c r="P4718" s="162"/>
      <c r="Q4718" s="162"/>
      <c r="R4718" s="162"/>
    </row>
    <row r="4719" spans="1:18" x14ac:dyDescent="0.2">
      <c r="F4719" s="162" t="s">
        <v>274</v>
      </c>
      <c r="G4719" s="162"/>
      <c r="O4719" s="162" t="s">
        <v>274</v>
      </c>
      <c r="P4719" s="162"/>
      <c r="Q4719" s="162"/>
      <c r="R4719" s="162"/>
    </row>
    <row r="4720" spans="1:18" x14ac:dyDescent="0.2">
      <c r="A4720" t="s">
        <v>290</v>
      </c>
      <c r="F4720" s="162" t="s">
        <v>274</v>
      </c>
      <c r="G4720" s="162"/>
      <c r="O4720" s="162" t="s">
        <v>274</v>
      </c>
      <c r="P4720" s="162"/>
      <c r="Q4720" s="162"/>
      <c r="R4720" s="162"/>
    </row>
    <row r="4721" spans="1:18" x14ac:dyDescent="0.2">
      <c r="A4721" t="s">
        <v>291</v>
      </c>
      <c r="B4721">
        <v>30</v>
      </c>
      <c r="F4721" s="162" t="s">
        <v>274</v>
      </c>
      <c r="G4721" s="162"/>
      <c r="O4721" s="162" t="s">
        <v>274</v>
      </c>
      <c r="P4721" s="162"/>
      <c r="Q4721" s="162"/>
      <c r="R4721" s="162"/>
    </row>
    <row r="4722" spans="1:18" x14ac:dyDescent="0.2">
      <c r="A4722" t="s">
        <v>292</v>
      </c>
      <c r="B4722">
        <v>0</v>
      </c>
      <c r="F4722" s="162" t="s">
        <v>274</v>
      </c>
      <c r="G4722" s="162"/>
      <c r="O4722" s="162" t="s">
        <v>274</v>
      </c>
      <c r="P4722" s="162"/>
      <c r="Q4722" s="162"/>
      <c r="R4722" s="162"/>
    </row>
    <row r="4723" spans="1:18" x14ac:dyDescent="0.2">
      <c r="A4723" t="s">
        <v>293</v>
      </c>
      <c r="B4723">
        <v>1015</v>
      </c>
      <c r="F4723" s="162" t="s">
        <v>274</v>
      </c>
      <c r="G4723" s="162"/>
      <c r="O4723" s="162" t="s">
        <v>274</v>
      </c>
      <c r="P4723" s="162"/>
      <c r="Q4723" s="162"/>
      <c r="R4723" s="162"/>
    </row>
    <row r="4724" spans="1:18" x14ac:dyDescent="0.2">
      <c r="A4724" t="s">
        <v>294</v>
      </c>
      <c r="B4724">
        <v>0</v>
      </c>
      <c r="F4724" s="162" t="s">
        <v>274</v>
      </c>
      <c r="G4724" s="162"/>
      <c r="O4724" s="162" t="s">
        <v>274</v>
      </c>
      <c r="P4724" s="162"/>
      <c r="Q4724" s="162"/>
      <c r="R4724" s="162"/>
    </row>
    <row r="4725" spans="1:18" x14ac:dyDescent="0.2">
      <c r="A4725" t="s">
        <v>295</v>
      </c>
      <c r="B4725">
        <v>0</v>
      </c>
      <c r="F4725" s="162" t="s">
        <v>274</v>
      </c>
      <c r="G4725" s="162"/>
      <c r="O4725" s="162" t="s">
        <v>274</v>
      </c>
      <c r="P4725" s="162"/>
      <c r="Q4725" s="162"/>
      <c r="R4725" s="162"/>
    </row>
    <row r="4726" spans="1:18" x14ac:dyDescent="0.2">
      <c r="A4726" t="s">
        <v>296</v>
      </c>
      <c r="B4726">
        <v>0.97909999999999997</v>
      </c>
      <c r="F4726" s="162" t="s">
        <v>274</v>
      </c>
      <c r="G4726" s="162"/>
      <c r="O4726" s="162" t="s">
        <v>274</v>
      </c>
      <c r="P4726" s="162"/>
      <c r="Q4726" s="162"/>
      <c r="R4726" s="162"/>
    </row>
    <row r="4727" spans="1:18" x14ac:dyDescent="0.2">
      <c r="F4727" s="162" t="s">
        <v>274</v>
      </c>
      <c r="G4727" s="162"/>
      <c r="O4727" s="162" t="s">
        <v>274</v>
      </c>
      <c r="P4727" s="162"/>
      <c r="Q4727" s="162"/>
      <c r="R4727" s="162"/>
    </row>
    <row r="4728" spans="1:18" x14ac:dyDescent="0.2">
      <c r="A4728" t="s">
        <v>282</v>
      </c>
      <c r="B4728" t="s">
        <v>197</v>
      </c>
      <c r="C4728" t="s">
        <v>283</v>
      </c>
      <c r="F4728" s="162" t="s">
        <v>274</v>
      </c>
      <c r="G4728" s="162" t="str">
        <f t="shared" ref="G4728" si="2221">B4728</f>
        <v>H&amp;Slin500-1-9.txt</v>
      </c>
      <c r="H4728">
        <f t="shared" ref="H4728" si="2222">B4729</f>
        <v>67130</v>
      </c>
      <c r="I4728">
        <f t="shared" ref="I4728" si="2223">B4730</f>
        <v>66270</v>
      </c>
      <c r="J4728">
        <f t="shared" ref="J4728" si="2224">B4731</f>
        <v>62390</v>
      </c>
      <c r="K4728">
        <f t="shared" ref="K4728:L4728" si="2225">B4732</f>
        <v>62390</v>
      </c>
      <c r="L4728">
        <f t="shared" si="2225"/>
        <v>62390</v>
      </c>
      <c r="O4728" s="162" t="s">
        <v>274</v>
      </c>
      <c r="P4728" s="162"/>
      <c r="Q4728" s="162"/>
      <c r="R4728" s="162"/>
    </row>
    <row r="4729" spans="1:18" x14ac:dyDescent="0.2">
      <c r="A4729" t="s">
        <v>215</v>
      </c>
      <c r="B4729">
        <v>67130</v>
      </c>
      <c r="C4729" t="s">
        <v>284</v>
      </c>
      <c r="D4729">
        <v>1.5309999999999999</v>
      </c>
      <c r="F4729" s="162" t="s">
        <v>274</v>
      </c>
      <c r="G4729" s="162"/>
      <c r="O4729" s="162" t="s">
        <v>274</v>
      </c>
      <c r="P4729" s="162"/>
      <c r="Q4729" s="162"/>
      <c r="R4729" s="162"/>
    </row>
    <row r="4730" spans="1:18" x14ac:dyDescent="0.2">
      <c r="A4730" t="s">
        <v>216</v>
      </c>
      <c r="B4730">
        <v>66270</v>
      </c>
      <c r="C4730" t="s">
        <v>284</v>
      </c>
      <c r="D4730">
        <v>0.52500000000000002</v>
      </c>
      <c r="F4730" s="162" t="s">
        <v>274</v>
      </c>
      <c r="G4730" s="162"/>
      <c r="O4730" s="162" t="s">
        <v>274</v>
      </c>
      <c r="P4730" s="162"/>
      <c r="Q4730" s="162"/>
      <c r="R4730" s="162"/>
    </row>
    <row r="4731" spans="1:18" x14ac:dyDescent="0.2">
      <c r="A4731" t="s">
        <v>285</v>
      </c>
      <c r="B4731">
        <v>62390</v>
      </c>
      <c r="F4731" s="162" t="s">
        <v>274</v>
      </c>
      <c r="G4731" s="162"/>
      <c r="O4731" s="162" t="s">
        <v>274</v>
      </c>
      <c r="P4731" s="162"/>
      <c r="Q4731" s="162"/>
      <c r="R4731" s="162"/>
    </row>
    <row r="4732" spans="1:18" x14ac:dyDescent="0.2">
      <c r="A4732" t="s">
        <v>286</v>
      </c>
      <c r="B4732">
        <v>62390</v>
      </c>
      <c r="C4732">
        <v>62390</v>
      </c>
      <c r="F4732" s="162" t="s">
        <v>274</v>
      </c>
      <c r="G4732" s="162"/>
      <c r="O4732" s="162" t="s">
        <v>274</v>
      </c>
      <c r="P4732" s="162"/>
      <c r="Q4732" s="162"/>
      <c r="R4732" s="162"/>
    </row>
    <row r="4733" spans="1:18" x14ac:dyDescent="0.2">
      <c r="A4733" t="s">
        <v>287</v>
      </c>
      <c r="B4733">
        <v>10452.741</v>
      </c>
      <c r="F4733" s="162" t="s">
        <v>274</v>
      </c>
      <c r="G4733" s="162"/>
      <c r="O4733" s="162" t="s">
        <v>274</v>
      </c>
      <c r="P4733" s="162"/>
      <c r="Q4733" s="162"/>
      <c r="R4733" s="162"/>
    </row>
    <row r="4734" spans="1:18" x14ac:dyDescent="0.2">
      <c r="A4734" t="s">
        <v>288</v>
      </c>
      <c r="B4734">
        <v>16884</v>
      </c>
      <c r="F4734" s="162" t="s">
        <v>274</v>
      </c>
      <c r="G4734" s="162"/>
      <c r="O4734" s="162" t="s">
        <v>274</v>
      </c>
      <c r="P4734" s="162"/>
      <c r="Q4734" s="162"/>
      <c r="R4734" s="162"/>
    </row>
    <row r="4735" spans="1:18" x14ac:dyDescent="0.2">
      <c r="A4735" t="s">
        <v>289</v>
      </c>
      <c r="B4735">
        <v>3373</v>
      </c>
      <c r="F4735" s="162" t="s">
        <v>274</v>
      </c>
      <c r="G4735" s="162"/>
      <c r="O4735" s="162" t="s">
        <v>274</v>
      </c>
      <c r="P4735" s="162"/>
      <c r="Q4735" s="162"/>
      <c r="R4735" s="162"/>
    </row>
    <row r="4736" spans="1:18" x14ac:dyDescent="0.2">
      <c r="F4736" s="162" t="s">
        <v>274</v>
      </c>
      <c r="G4736" s="162"/>
      <c r="O4736" s="162" t="s">
        <v>274</v>
      </c>
      <c r="P4736" s="162"/>
      <c r="Q4736" s="162"/>
      <c r="R4736" s="162"/>
    </row>
    <row r="4737" spans="1:18" x14ac:dyDescent="0.2">
      <c r="A4737" t="s">
        <v>290</v>
      </c>
      <c r="F4737" s="162" t="s">
        <v>274</v>
      </c>
      <c r="G4737" s="162"/>
      <c r="O4737" s="162" t="s">
        <v>274</v>
      </c>
      <c r="P4737" s="162"/>
      <c r="Q4737" s="162"/>
      <c r="R4737" s="162"/>
    </row>
    <row r="4738" spans="1:18" x14ac:dyDescent="0.2">
      <c r="A4738" t="s">
        <v>291</v>
      </c>
      <c r="B4738">
        <v>31</v>
      </c>
      <c r="F4738" s="162" t="s">
        <v>274</v>
      </c>
      <c r="G4738" s="162"/>
      <c r="O4738" s="162" t="s">
        <v>274</v>
      </c>
      <c r="P4738" s="162"/>
      <c r="Q4738" s="162"/>
      <c r="R4738" s="162"/>
    </row>
    <row r="4739" spans="1:18" x14ac:dyDescent="0.2">
      <c r="A4739" t="s">
        <v>292</v>
      </c>
      <c r="B4739">
        <v>0</v>
      </c>
      <c r="F4739" s="162" t="s">
        <v>274</v>
      </c>
      <c r="G4739" s="162"/>
      <c r="O4739" s="162" t="s">
        <v>274</v>
      </c>
      <c r="P4739" s="162"/>
      <c r="Q4739" s="162"/>
      <c r="R4739" s="162"/>
    </row>
    <row r="4740" spans="1:18" x14ac:dyDescent="0.2">
      <c r="A4740" t="s">
        <v>293</v>
      </c>
      <c r="B4740">
        <v>480</v>
      </c>
      <c r="F4740" s="162" t="s">
        <v>274</v>
      </c>
      <c r="G4740" s="162"/>
      <c r="O4740" s="162" t="s">
        <v>274</v>
      </c>
      <c r="P4740" s="162"/>
      <c r="Q4740" s="162"/>
      <c r="R4740" s="162"/>
    </row>
    <row r="4741" spans="1:18" x14ac:dyDescent="0.2">
      <c r="A4741" t="s">
        <v>294</v>
      </c>
      <c r="B4741">
        <v>0</v>
      </c>
      <c r="F4741" s="162" t="s">
        <v>274</v>
      </c>
      <c r="G4741" s="162"/>
      <c r="O4741" s="162" t="s">
        <v>274</v>
      </c>
      <c r="P4741" s="162"/>
      <c r="Q4741" s="162"/>
      <c r="R4741" s="162"/>
    </row>
    <row r="4742" spans="1:18" x14ac:dyDescent="0.2">
      <c r="A4742" t="s">
        <v>295</v>
      </c>
      <c r="B4742">
        <v>0</v>
      </c>
      <c r="F4742" s="162" t="s">
        <v>274</v>
      </c>
      <c r="G4742" s="162"/>
      <c r="O4742" s="162" t="s">
        <v>274</v>
      </c>
      <c r="P4742" s="162"/>
      <c r="Q4742" s="162"/>
      <c r="R4742" s="162"/>
    </row>
    <row r="4743" spans="1:18" x14ac:dyDescent="0.2">
      <c r="A4743" t="s">
        <v>296</v>
      </c>
      <c r="B4743">
        <v>0.96860000000000002</v>
      </c>
      <c r="F4743" s="162" t="s">
        <v>274</v>
      </c>
      <c r="G4743" s="162"/>
      <c r="O4743" s="162" t="s">
        <v>274</v>
      </c>
      <c r="P4743" s="162"/>
      <c r="Q4743" s="162"/>
      <c r="R4743" s="162"/>
    </row>
    <row r="4744" spans="1:18" x14ac:dyDescent="0.2">
      <c r="F4744" s="162" t="s">
        <v>274</v>
      </c>
      <c r="G4744" s="162"/>
      <c r="O4744" s="162" t="s">
        <v>274</v>
      </c>
      <c r="P4744" s="162"/>
      <c r="Q4744" s="162"/>
      <c r="R4744" s="162"/>
    </row>
    <row r="4745" spans="1:18" x14ac:dyDescent="0.2">
      <c r="A4745" t="s">
        <v>282</v>
      </c>
      <c r="B4745" t="s">
        <v>189</v>
      </c>
      <c r="C4745" t="s">
        <v>283</v>
      </c>
      <c r="F4745" s="162" t="s">
        <v>274</v>
      </c>
      <c r="G4745" s="162" t="str">
        <f t="shared" ref="G4745" si="2226">B4745</f>
        <v>H&amp;Slin500-1-10.txt</v>
      </c>
      <c r="H4745">
        <f t="shared" ref="H4745" si="2227">B4746</f>
        <v>67600</v>
      </c>
      <c r="I4745">
        <f t="shared" ref="I4745" si="2228">B4747</f>
        <v>66540</v>
      </c>
      <c r="J4745">
        <f t="shared" ref="J4745" si="2229">B4748</f>
        <v>63030</v>
      </c>
      <c r="K4745">
        <f t="shared" ref="K4745:L4745" si="2230">B4749</f>
        <v>63030</v>
      </c>
      <c r="L4745">
        <f t="shared" si="2230"/>
        <v>63030</v>
      </c>
      <c r="O4745" s="162" t="s">
        <v>274</v>
      </c>
      <c r="P4745" s="162"/>
      <c r="Q4745" s="162"/>
      <c r="R4745" s="162"/>
    </row>
    <row r="4746" spans="1:18" x14ac:dyDescent="0.2">
      <c r="A4746" t="s">
        <v>215</v>
      </c>
      <c r="B4746">
        <v>67600</v>
      </c>
      <c r="C4746" t="s">
        <v>284</v>
      </c>
      <c r="D4746">
        <v>4.3129999999999997</v>
      </c>
      <c r="F4746" s="162" t="s">
        <v>274</v>
      </c>
      <c r="G4746" s="162"/>
      <c r="O4746" s="162" t="s">
        <v>274</v>
      </c>
      <c r="P4746" s="162"/>
      <c r="Q4746" s="162"/>
      <c r="R4746" s="162"/>
    </row>
    <row r="4747" spans="1:18" x14ac:dyDescent="0.2">
      <c r="A4747" t="s">
        <v>216</v>
      </c>
      <c r="B4747">
        <v>66540</v>
      </c>
      <c r="C4747" t="s">
        <v>284</v>
      </c>
      <c r="D4747">
        <v>0.14699999999999999</v>
      </c>
      <c r="F4747" s="162" t="s">
        <v>274</v>
      </c>
      <c r="G4747" s="162"/>
      <c r="O4747" s="162" t="s">
        <v>274</v>
      </c>
      <c r="P4747" s="162"/>
      <c r="Q4747" s="162"/>
      <c r="R4747" s="162"/>
    </row>
    <row r="4748" spans="1:18" x14ac:dyDescent="0.2">
      <c r="A4748" t="s">
        <v>285</v>
      </c>
      <c r="B4748">
        <v>63030</v>
      </c>
      <c r="F4748" s="162" t="s">
        <v>274</v>
      </c>
      <c r="G4748" s="162"/>
      <c r="O4748" s="162" t="s">
        <v>274</v>
      </c>
      <c r="P4748" s="162"/>
      <c r="Q4748" s="162"/>
      <c r="R4748" s="162"/>
    </row>
    <row r="4749" spans="1:18" x14ac:dyDescent="0.2">
      <c r="A4749" t="s">
        <v>286</v>
      </c>
      <c r="B4749">
        <v>63030</v>
      </c>
      <c r="C4749">
        <v>63030</v>
      </c>
      <c r="F4749" s="162" t="s">
        <v>274</v>
      </c>
      <c r="G4749" s="162"/>
      <c r="O4749" s="162" t="s">
        <v>274</v>
      </c>
      <c r="P4749" s="162"/>
      <c r="Q4749" s="162"/>
      <c r="R4749" s="162"/>
    </row>
    <row r="4750" spans="1:18" x14ac:dyDescent="0.2">
      <c r="A4750" t="s">
        <v>287</v>
      </c>
      <c r="B4750">
        <v>10276.65</v>
      </c>
      <c r="F4750" s="162" t="s">
        <v>274</v>
      </c>
      <c r="G4750" s="162"/>
      <c r="O4750" s="162" t="s">
        <v>274</v>
      </c>
      <c r="P4750" s="162"/>
      <c r="Q4750" s="162"/>
      <c r="R4750" s="162"/>
    </row>
    <row r="4751" spans="1:18" x14ac:dyDescent="0.2">
      <c r="A4751" t="s">
        <v>288</v>
      </c>
      <c r="B4751">
        <v>20780</v>
      </c>
      <c r="F4751" s="162" t="s">
        <v>274</v>
      </c>
      <c r="G4751" s="162"/>
      <c r="O4751" s="162" t="s">
        <v>274</v>
      </c>
      <c r="P4751" s="162"/>
      <c r="Q4751" s="162"/>
      <c r="R4751" s="162"/>
    </row>
    <row r="4752" spans="1:18" x14ac:dyDescent="0.2">
      <c r="A4752" t="s">
        <v>289</v>
      </c>
      <c r="B4752">
        <v>4372</v>
      </c>
      <c r="F4752" s="162" t="s">
        <v>274</v>
      </c>
      <c r="G4752" s="162"/>
      <c r="O4752" s="162" t="s">
        <v>274</v>
      </c>
      <c r="P4752" s="162"/>
      <c r="Q4752" s="162"/>
      <c r="R4752" s="162"/>
    </row>
    <row r="4753" spans="1:18" x14ac:dyDescent="0.2">
      <c r="F4753" s="162" t="s">
        <v>274</v>
      </c>
      <c r="G4753" s="162"/>
      <c r="O4753" s="162" t="s">
        <v>274</v>
      </c>
      <c r="P4753" s="162"/>
      <c r="Q4753" s="162"/>
      <c r="R4753" s="162"/>
    </row>
    <row r="4754" spans="1:18" x14ac:dyDescent="0.2">
      <c r="A4754" t="s">
        <v>290</v>
      </c>
      <c r="F4754" s="162" t="s">
        <v>274</v>
      </c>
      <c r="G4754" s="162"/>
      <c r="O4754" s="162" t="s">
        <v>274</v>
      </c>
      <c r="P4754" s="162"/>
      <c r="Q4754" s="162"/>
      <c r="R4754" s="162"/>
    </row>
    <row r="4755" spans="1:18" x14ac:dyDescent="0.2">
      <c r="A4755" t="s">
        <v>291</v>
      </c>
      <c r="B4755">
        <v>31</v>
      </c>
      <c r="F4755" s="162" t="s">
        <v>274</v>
      </c>
      <c r="G4755" s="162"/>
      <c r="O4755" s="162" t="s">
        <v>274</v>
      </c>
      <c r="P4755" s="162"/>
      <c r="Q4755" s="162"/>
      <c r="R4755" s="162"/>
    </row>
    <row r="4756" spans="1:18" x14ac:dyDescent="0.2">
      <c r="A4756" t="s">
        <v>292</v>
      </c>
      <c r="B4756">
        <v>0</v>
      </c>
      <c r="F4756" s="162" t="s">
        <v>274</v>
      </c>
      <c r="G4756" s="162"/>
      <c r="O4756" s="162" t="s">
        <v>274</v>
      </c>
      <c r="P4756" s="162"/>
      <c r="Q4756" s="162"/>
      <c r="R4756" s="162"/>
    </row>
    <row r="4757" spans="1:18" x14ac:dyDescent="0.2">
      <c r="A4757" t="s">
        <v>293</v>
      </c>
      <c r="B4757">
        <v>520</v>
      </c>
      <c r="F4757" s="162" t="s">
        <v>274</v>
      </c>
      <c r="G4757" s="162"/>
      <c r="O4757" s="162" t="s">
        <v>274</v>
      </c>
      <c r="P4757" s="162"/>
      <c r="Q4757" s="162"/>
      <c r="R4757" s="162"/>
    </row>
    <row r="4758" spans="1:18" x14ac:dyDescent="0.2">
      <c r="A4758" t="s">
        <v>294</v>
      </c>
      <c r="B4758">
        <v>0</v>
      </c>
      <c r="F4758" s="162" t="s">
        <v>274</v>
      </c>
      <c r="G4758" s="162"/>
      <c r="O4758" s="162" t="s">
        <v>274</v>
      </c>
      <c r="P4758" s="162"/>
      <c r="Q4758" s="162"/>
      <c r="R4758" s="162"/>
    </row>
    <row r="4759" spans="1:18" x14ac:dyDescent="0.2">
      <c r="A4759" t="s">
        <v>295</v>
      </c>
      <c r="B4759">
        <v>0</v>
      </c>
      <c r="F4759" s="162" t="s">
        <v>274</v>
      </c>
      <c r="G4759" s="162"/>
      <c r="O4759" s="162" t="s">
        <v>274</v>
      </c>
      <c r="P4759" s="162"/>
      <c r="Q4759" s="162"/>
      <c r="R4759" s="162"/>
    </row>
    <row r="4760" spans="1:18" x14ac:dyDescent="0.2">
      <c r="A4760" t="s">
        <v>296</v>
      </c>
      <c r="B4760">
        <v>0.9708</v>
      </c>
      <c r="F4760" s="162" t="s">
        <v>274</v>
      </c>
      <c r="G4760" s="162"/>
      <c r="O4760" s="162" t="s">
        <v>274</v>
      </c>
      <c r="P4760" s="162"/>
      <c r="Q4760" s="162"/>
      <c r="R4760" s="162"/>
    </row>
    <row r="4761" spans="1:18" x14ac:dyDescent="0.2">
      <c r="F4761" s="162" t="s">
        <v>274</v>
      </c>
      <c r="G4761" s="162"/>
      <c r="O4761" s="162" t="s">
        <v>274</v>
      </c>
      <c r="P4761" s="162"/>
      <c r="Q4761" s="162"/>
      <c r="R4761" s="162"/>
    </row>
    <row r="4762" spans="1:18" x14ac:dyDescent="0.2">
      <c r="A4762" t="s">
        <v>282</v>
      </c>
      <c r="B4762" t="s">
        <v>158</v>
      </c>
      <c r="C4762" t="s">
        <v>283</v>
      </c>
      <c r="F4762" s="162" t="s">
        <v>274</v>
      </c>
      <c r="G4762" s="162" t="str">
        <f t="shared" ref="G4762" si="2231">B4762</f>
        <v>H&amp;Slin1000-1-1.txt</v>
      </c>
      <c r="H4762">
        <f t="shared" ref="H4762" si="2232">B4763</f>
        <v>138190</v>
      </c>
      <c r="I4762">
        <f t="shared" ref="I4762" si="2233">B4764</f>
        <v>135910</v>
      </c>
      <c r="J4762">
        <f t="shared" ref="J4762" si="2234">B4765</f>
        <v>128300</v>
      </c>
      <c r="K4762">
        <f t="shared" ref="K4762:L4762" si="2235">B4766</f>
        <v>128300</v>
      </c>
      <c r="L4762">
        <f t="shared" si="2235"/>
        <v>128300</v>
      </c>
      <c r="O4762" s="162" t="s">
        <v>274</v>
      </c>
      <c r="P4762" s="162"/>
      <c r="Q4762" s="162"/>
      <c r="R4762" s="162"/>
    </row>
    <row r="4763" spans="1:18" x14ac:dyDescent="0.2">
      <c r="A4763" t="s">
        <v>215</v>
      </c>
      <c r="B4763">
        <v>138190</v>
      </c>
      <c r="C4763" t="s">
        <v>284</v>
      </c>
      <c r="D4763">
        <v>3.9940000000000002</v>
      </c>
      <c r="F4763" s="162" t="s">
        <v>274</v>
      </c>
      <c r="G4763" s="162"/>
      <c r="O4763" s="162" t="s">
        <v>274</v>
      </c>
      <c r="P4763" s="162"/>
      <c r="Q4763" s="162"/>
      <c r="R4763" s="162"/>
    </row>
    <row r="4764" spans="1:18" x14ac:dyDescent="0.2">
      <c r="A4764" t="s">
        <v>216</v>
      </c>
      <c r="B4764">
        <v>135910</v>
      </c>
      <c r="C4764" t="s">
        <v>284</v>
      </c>
      <c r="D4764">
        <v>0.754</v>
      </c>
      <c r="F4764" s="162" t="s">
        <v>274</v>
      </c>
      <c r="G4764" s="162"/>
      <c r="O4764" s="162" t="s">
        <v>274</v>
      </c>
      <c r="P4764" s="162"/>
      <c r="Q4764" s="162"/>
      <c r="R4764" s="162"/>
    </row>
    <row r="4765" spans="1:18" x14ac:dyDescent="0.2">
      <c r="A4765" t="s">
        <v>285</v>
      </c>
      <c r="B4765">
        <v>128300</v>
      </c>
      <c r="F4765" s="162" t="s">
        <v>274</v>
      </c>
      <c r="G4765" s="162"/>
      <c r="O4765" s="162" t="s">
        <v>274</v>
      </c>
      <c r="P4765" s="162"/>
      <c r="Q4765" s="162"/>
      <c r="R4765" s="162"/>
    </row>
    <row r="4766" spans="1:18" x14ac:dyDescent="0.2">
      <c r="A4766" t="s">
        <v>286</v>
      </c>
      <c r="B4766">
        <v>128300</v>
      </c>
      <c r="C4766">
        <v>128300</v>
      </c>
      <c r="F4766" s="162" t="s">
        <v>274</v>
      </c>
      <c r="G4766" s="162"/>
      <c r="O4766" s="162" t="s">
        <v>274</v>
      </c>
      <c r="P4766" s="162"/>
      <c r="Q4766" s="162"/>
      <c r="R4766" s="162"/>
    </row>
    <row r="4767" spans="1:18" x14ac:dyDescent="0.2">
      <c r="A4767" t="s">
        <v>287</v>
      </c>
      <c r="B4767">
        <v>10976.189</v>
      </c>
      <c r="F4767" s="162" t="s">
        <v>274</v>
      </c>
      <c r="G4767" s="162"/>
      <c r="O4767" s="162" t="s">
        <v>274</v>
      </c>
      <c r="P4767" s="162"/>
      <c r="Q4767" s="162"/>
      <c r="R4767" s="162"/>
    </row>
    <row r="4768" spans="1:18" x14ac:dyDescent="0.2">
      <c r="A4768" t="s">
        <v>288</v>
      </c>
      <c r="B4768">
        <v>12004</v>
      </c>
      <c r="F4768" s="162" t="s">
        <v>274</v>
      </c>
      <c r="G4768" s="162"/>
      <c r="O4768" s="162" t="s">
        <v>274</v>
      </c>
      <c r="P4768" s="162"/>
      <c r="Q4768" s="162"/>
      <c r="R4768" s="162"/>
    </row>
    <row r="4769" spans="1:18" x14ac:dyDescent="0.2">
      <c r="A4769" t="s">
        <v>289</v>
      </c>
      <c r="B4769">
        <v>2661</v>
      </c>
      <c r="F4769" s="162" t="s">
        <v>274</v>
      </c>
      <c r="G4769" s="162"/>
      <c r="O4769" s="162" t="s">
        <v>274</v>
      </c>
      <c r="P4769" s="162"/>
      <c r="Q4769" s="162"/>
      <c r="R4769" s="162"/>
    </row>
    <row r="4770" spans="1:18" x14ac:dyDescent="0.2">
      <c r="F4770" s="162" t="s">
        <v>274</v>
      </c>
      <c r="G4770" s="162"/>
      <c r="O4770" s="162" t="s">
        <v>274</v>
      </c>
      <c r="P4770" s="162"/>
      <c r="Q4770" s="162"/>
      <c r="R4770" s="162"/>
    </row>
    <row r="4771" spans="1:18" x14ac:dyDescent="0.2">
      <c r="A4771" t="s">
        <v>290</v>
      </c>
      <c r="F4771" s="162" t="s">
        <v>274</v>
      </c>
      <c r="G4771" s="162"/>
      <c r="O4771" s="162" t="s">
        <v>274</v>
      </c>
      <c r="P4771" s="162"/>
      <c r="Q4771" s="162"/>
      <c r="R4771" s="162"/>
    </row>
    <row r="4772" spans="1:18" x14ac:dyDescent="0.2">
      <c r="A4772" t="s">
        <v>291</v>
      </c>
      <c r="B4772">
        <v>43</v>
      </c>
      <c r="F4772" s="162" t="s">
        <v>274</v>
      </c>
      <c r="G4772" s="162"/>
      <c r="O4772" s="162" t="s">
        <v>274</v>
      </c>
      <c r="P4772" s="162"/>
      <c r="Q4772" s="162"/>
      <c r="R4772" s="162"/>
    </row>
    <row r="4773" spans="1:18" x14ac:dyDescent="0.2">
      <c r="A4773" t="s">
        <v>292</v>
      </c>
      <c r="B4773">
        <v>0</v>
      </c>
      <c r="F4773" s="162" t="s">
        <v>274</v>
      </c>
      <c r="G4773" s="162"/>
      <c r="O4773" s="162" t="s">
        <v>274</v>
      </c>
      <c r="P4773" s="162"/>
      <c r="Q4773" s="162"/>
      <c r="R4773" s="162"/>
    </row>
    <row r="4774" spans="1:18" x14ac:dyDescent="0.2">
      <c r="A4774" t="s">
        <v>293</v>
      </c>
      <c r="B4774">
        <v>876</v>
      </c>
      <c r="F4774" s="162" t="s">
        <v>274</v>
      </c>
      <c r="G4774" s="162"/>
      <c r="O4774" s="162" t="s">
        <v>274</v>
      </c>
      <c r="P4774" s="162"/>
      <c r="Q4774" s="162"/>
      <c r="R4774" s="162"/>
    </row>
    <row r="4775" spans="1:18" x14ac:dyDescent="0.2">
      <c r="A4775" t="s">
        <v>294</v>
      </c>
      <c r="B4775">
        <v>0</v>
      </c>
      <c r="F4775" s="162" t="s">
        <v>274</v>
      </c>
      <c r="G4775" s="162"/>
      <c r="O4775" s="162" t="s">
        <v>274</v>
      </c>
      <c r="P4775" s="162"/>
      <c r="Q4775" s="162"/>
      <c r="R4775" s="162"/>
    </row>
    <row r="4776" spans="1:18" x14ac:dyDescent="0.2">
      <c r="A4776" t="s">
        <v>295</v>
      </c>
      <c r="B4776">
        <v>0</v>
      </c>
      <c r="F4776" s="162" t="s">
        <v>274</v>
      </c>
      <c r="G4776" s="162"/>
      <c r="O4776" s="162" t="s">
        <v>274</v>
      </c>
      <c r="P4776" s="162"/>
      <c r="Q4776" s="162"/>
      <c r="R4776" s="162"/>
    </row>
    <row r="4777" spans="1:18" x14ac:dyDescent="0.2">
      <c r="A4777" t="s">
        <v>296</v>
      </c>
      <c r="B4777">
        <v>0.98150000000000004</v>
      </c>
      <c r="F4777" s="162" t="s">
        <v>274</v>
      </c>
      <c r="G4777" s="162"/>
      <c r="O4777" s="162" t="s">
        <v>274</v>
      </c>
      <c r="P4777" s="162"/>
      <c r="Q4777" s="162"/>
      <c r="R4777" s="162"/>
    </row>
    <row r="4778" spans="1:18" x14ac:dyDescent="0.2">
      <c r="F4778" s="162" t="s">
        <v>274</v>
      </c>
      <c r="G4778" s="162"/>
      <c r="O4778" s="162" t="s">
        <v>274</v>
      </c>
      <c r="P4778" s="162"/>
      <c r="Q4778" s="162"/>
      <c r="R4778" s="162"/>
    </row>
    <row r="4779" spans="1:18" x14ac:dyDescent="0.2">
      <c r="A4779" t="s">
        <v>282</v>
      </c>
      <c r="B4779" t="s">
        <v>160</v>
      </c>
      <c r="C4779" t="s">
        <v>283</v>
      </c>
      <c r="F4779" s="162" t="s">
        <v>274</v>
      </c>
      <c r="G4779" s="162" t="str">
        <f t="shared" ref="G4779" si="2236">B4779</f>
        <v>H&amp;Slin1000-1-2.txt</v>
      </c>
      <c r="H4779">
        <f t="shared" ref="H4779" si="2237">B4780</f>
        <v>134980</v>
      </c>
      <c r="I4779">
        <f t="shared" ref="I4779" si="2238">B4781</f>
        <v>133610</v>
      </c>
      <c r="J4779">
        <f t="shared" ref="J4779" si="2239">B4782</f>
        <v>124710</v>
      </c>
      <c r="K4779">
        <f t="shared" ref="K4779:L4779" si="2240">B4783</f>
        <v>124940</v>
      </c>
      <c r="L4779">
        <f t="shared" si="2240"/>
        <v>124710</v>
      </c>
      <c r="O4779" s="162" t="s">
        <v>274</v>
      </c>
      <c r="P4779" s="162"/>
      <c r="Q4779" s="162"/>
      <c r="R4779" s="162"/>
    </row>
    <row r="4780" spans="1:18" x14ac:dyDescent="0.2">
      <c r="A4780" t="s">
        <v>215</v>
      </c>
      <c r="B4780">
        <v>134980</v>
      </c>
      <c r="C4780" t="s">
        <v>284</v>
      </c>
      <c r="D4780">
        <v>11.355</v>
      </c>
      <c r="F4780" s="162" t="s">
        <v>274</v>
      </c>
      <c r="G4780" s="162"/>
      <c r="O4780" s="162" t="s">
        <v>274</v>
      </c>
      <c r="P4780" s="162"/>
      <c r="Q4780" s="162"/>
      <c r="R4780" s="162"/>
    </row>
    <row r="4781" spans="1:18" x14ac:dyDescent="0.2">
      <c r="A4781" t="s">
        <v>216</v>
      </c>
      <c r="B4781">
        <v>133610</v>
      </c>
      <c r="C4781" t="s">
        <v>284</v>
      </c>
      <c r="D4781">
        <v>0.82599999999999996</v>
      </c>
      <c r="F4781" s="162" t="s">
        <v>274</v>
      </c>
      <c r="G4781" s="162"/>
      <c r="O4781" s="162" t="s">
        <v>274</v>
      </c>
      <c r="P4781" s="162"/>
      <c r="Q4781" s="162"/>
      <c r="R4781" s="162"/>
    </row>
    <row r="4782" spans="1:18" x14ac:dyDescent="0.2">
      <c r="A4782" t="s">
        <v>285</v>
      </c>
      <c r="B4782">
        <v>124710</v>
      </c>
      <c r="F4782" s="162" t="s">
        <v>274</v>
      </c>
      <c r="G4782" s="162"/>
      <c r="O4782" s="162" t="s">
        <v>274</v>
      </c>
      <c r="P4782" s="162"/>
      <c r="Q4782" s="162"/>
      <c r="R4782" s="162"/>
    </row>
    <row r="4783" spans="1:18" x14ac:dyDescent="0.2">
      <c r="A4783" t="s">
        <v>286</v>
      </c>
      <c r="B4783">
        <v>124940</v>
      </c>
      <c r="C4783">
        <v>124710</v>
      </c>
      <c r="F4783" s="162" t="s">
        <v>274</v>
      </c>
      <c r="G4783" s="162"/>
      <c r="O4783" s="162" t="s">
        <v>274</v>
      </c>
      <c r="P4783" s="162"/>
      <c r="Q4783" s="162"/>
      <c r="R4783" s="162"/>
    </row>
    <row r="4784" spans="1:18" x14ac:dyDescent="0.2">
      <c r="A4784" t="s">
        <v>287</v>
      </c>
      <c r="B4784">
        <v>11890.839</v>
      </c>
      <c r="F4784" s="162" t="s">
        <v>274</v>
      </c>
      <c r="G4784" s="162"/>
      <c r="O4784" s="162" t="s">
        <v>274</v>
      </c>
      <c r="P4784" s="162"/>
      <c r="Q4784" s="162"/>
      <c r="R4784" s="162"/>
    </row>
    <row r="4785" spans="1:18" x14ac:dyDescent="0.2">
      <c r="A4785" t="s">
        <v>288</v>
      </c>
      <c r="B4785">
        <v>5616</v>
      </c>
      <c r="F4785" s="162" t="s">
        <v>274</v>
      </c>
      <c r="G4785" s="162"/>
      <c r="O4785" s="162" t="s">
        <v>274</v>
      </c>
      <c r="P4785" s="162"/>
      <c r="Q4785" s="162"/>
      <c r="R4785" s="162"/>
    </row>
    <row r="4786" spans="1:18" x14ac:dyDescent="0.2">
      <c r="A4786" t="s">
        <v>289</v>
      </c>
      <c r="B4786">
        <v>1314</v>
      </c>
      <c r="F4786" s="162" t="s">
        <v>274</v>
      </c>
      <c r="G4786" s="162"/>
      <c r="O4786" s="162" t="s">
        <v>274</v>
      </c>
      <c r="P4786" s="162"/>
      <c r="Q4786" s="162"/>
      <c r="R4786" s="162"/>
    </row>
    <row r="4787" spans="1:18" x14ac:dyDescent="0.2">
      <c r="F4787" s="162" t="s">
        <v>274</v>
      </c>
      <c r="G4787" s="162"/>
      <c r="O4787" s="162" t="s">
        <v>274</v>
      </c>
      <c r="P4787" s="162"/>
      <c r="Q4787" s="162"/>
      <c r="R4787" s="162"/>
    </row>
    <row r="4788" spans="1:18" x14ac:dyDescent="0.2">
      <c r="A4788" t="s">
        <v>290</v>
      </c>
      <c r="F4788" s="162" t="s">
        <v>274</v>
      </c>
      <c r="G4788" s="162"/>
      <c r="O4788" s="162" t="s">
        <v>274</v>
      </c>
      <c r="P4788" s="162"/>
      <c r="Q4788" s="162"/>
      <c r="R4788" s="162"/>
    </row>
    <row r="4789" spans="1:18" x14ac:dyDescent="0.2">
      <c r="A4789" t="s">
        <v>291</v>
      </c>
      <c r="B4789">
        <v>31</v>
      </c>
      <c r="F4789" s="162" t="s">
        <v>274</v>
      </c>
      <c r="G4789" s="162"/>
      <c r="O4789" s="162" t="s">
        <v>274</v>
      </c>
      <c r="P4789" s="162"/>
      <c r="Q4789" s="162"/>
      <c r="R4789" s="162"/>
    </row>
    <row r="4790" spans="1:18" x14ac:dyDescent="0.2">
      <c r="A4790" t="s">
        <v>292</v>
      </c>
      <c r="B4790">
        <v>0</v>
      </c>
      <c r="F4790" s="162" t="s">
        <v>274</v>
      </c>
      <c r="G4790" s="162"/>
      <c r="O4790" s="162" t="s">
        <v>274</v>
      </c>
      <c r="P4790" s="162"/>
      <c r="Q4790" s="162"/>
      <c r="R4790" s="162"/>
    </row>
    <row r="4791" spans="1:18" x14ac:dyDescent="0.2">
      <c r="A4791" t="s">
        <v>293</v>
      </c>
      <c r="B4791">
        <v>425</v>
      </c>
      <c r="F4791" s="162" t="s">
        <v>274</v>
      </c>
      <c r="G4791" s="162"/>
      <c r="O4791" s="162" t="s">
        <v>274</v>
      </c>
      <c r="P4791" s="162"/>
      <c r="Q4791" s="162"/>
      <c r="R4791" s="162"/>
    </row>
    <row r="4792" spans="1:18" x14ac:dyDescent="0.2">
      <c r="A4792" t="s">
        <v>294</v>
      </c>
      <c r="B4792">
        <v>0</v>
      </c>
      <c r="F4792" s="162" t="s">
        <v>274</v>
      </c>
      <c r="G4792" s="162"/>
      <c r="O4792" s="162" t="s">
        <v>274</v>
      </c>
      <c r="P4792" s="162"/>
      <c r="Q4792" s="162"/>
      <c r="R4792" s="162"/>
    </row>
    <row r="4793" spans="1:18" x14ac:dyDescent="0.2">
      <c r="A4793" t="s">
        <v>295</v>
      </c>
      <c r="B4793">
        <v>0</v>
      </c>
      <c r="F4793" s="162" t="s">
        <v>274</v>
      </c>
      <c r="G4793" s="162"/>
      <c r="O4793" s="162" t="s">
        <v>274</v>
      </c>
      <c r="P4793" s="162"/>
      <c r="Q4793" s="162"/>
      <c r="R4793" s="162"/>
    </row>
    <row r="4794" spans="1:18" x14ac:dyDescent="0.2">
      <c r="A4794" t="s">
        <v>296</v>
      </c>
      <c r="B4794">
        <v>0.98340000000000005</v>
      </c>
      <c r="F4794" s="162" t="s">
        <v>274</v>
      </c>
      <c r="G4794" s="162"/>
      <c r="O4794" s="162" t="s">
        <v>274</v>
      </c>
      <c r="P4794" s="162"/>
      <c r="Q4794" s="162"/>
      <c r="R4794" s="162"/>
    </row>
    <row r="4795" spans="1:18" x14ac:dyDescent="0.2">
      <c r="F4795" s="162" t="s">
        <v>274</v>
      </c>
      <c r="G4795" s="162"/>
      <c r="O4795" s="162" t="s">
        <v>274</v>
      </c>
      <c r="P4795" s="162"/>
      <c r="Q4795" s="162"/>
      <c r="R4795" s="162"/>
    </row>
    <row r="4796" spans="1:18" x14ac:dyDescent="0.2">
      <c r="A4796" t="s">
        <v>282</v>
      </c>
      <c r="B4796" t="s">
        <v>161</v>
      </c>
      <c r="C4796" t="s">
        <v>283</v>
      </c>
      <c r="F4796" s="162" t="s">
        <v>274</v>
      </c>
      <c r="G4796" s="162" t="str">
        <f t="shared" ref="G4796" si="2241">B4796</f>
        <v>H&amp;Slin1000-1-3.txt</v>
      </c>
      <c r="H4796">
        <f t="shared" ref="H4796" si="2242">B4797</f>
        <v>135590</v>
      </c>
      <c r="I4796">
        <f t="shared" ref="I4796" si="2243">B4798</f>
        <v>133090</v>
      </c>
      <c r="J4796">
        <f t="shared" ref="J4796" si="2244">B4799</f>
        <v>125580</v>
      </c>
      <c r="K4796">
        <f t="shared" ref="K4796:L4796" si="2245">B4800</f>
        <v>125700</v>
      </c>
      <c r="L4796">
        <f t="shared" si="2245"/>
        <v>125580</v>
      </c>
      <c r="O4796" s="162" t="s">
        <v>274</v>
      </c>
      <c r="P4796" s="162"/>
      <c r="Q4796" s="162"/>
      <c r="R4796" s="162"/>
    </row>
    <row r="4797" spans="1:18" x14ac:dyDescent="0.2">
      <c r="A4797" t="s">
        <v>215</v>
      </c>
      <c r="B4797">
        <v>135590</v>
      </c>
      <c r="C4797" t="s">
        <v>284</v>
      </c>
      <c r="D4797">
        <v>11.207000000000001</v>
      </c>
      <c r="F4797" s="162" t="s">
        <v>274</v>
      </c>
      <c r="G4797" s="162"/>
      <c r="O4797" s="162" t="s">
        <v>274</v>
      </c>
      <c r="P4797" s="162"/>
      <c r="Q4797" s="162"/>
      <c r="R4797" s="162"/>
    </row>
    <row r="4798" spans="1:18" x14ac:dyDescent="0.2">
      <c r="A4798" t="s">
        <v>216</v>
      </c>
      <c r="B4798">
        <v>133090</v>
      </c>
      <c r="C4798" t="s">
        <v>284</v>
      </c>
      <c r="D4798">
        <v>1.331</v>
      </c>
      <c r="F4798" s="162" t="s">
        <v>274</v>
      </c>
      <c r="G4798" s="162"/>
      <c r="O4798" s="162" t="s">
        <v>274</v>
      </c>
      <c r="P4798" s="162"/>
      <c r="Q4798" s="162"/>
      <c r="R4798" s="162"/>
    </row>
    <row r="4799" spans="1:18" x14ac:dyDescent="0.2">
      <c r="A4799" t="s">
        <v>285</v>
      </c>
      <c r="B4799">
        <v>125580</v>
      </c>
      <c r="F4799" s="162" t="s">
        <v>274</v>
      </c>
      <c r="G4799" s="162"/>
      <c r="O4799" s="162" t="s">
        <v>274</v>
      </c>
      <c r="P4799" s="162"/>
      <c r="Q4799" s="162"/>
      <c r="R4799" s="162"/>
    </row>
    <row r="4800" spans="1:18" x14ac:dyDescent="0.2">
      <c r="A4800" t="s">
        <v>286</v>
      </c>
      <c r="B4800">
        <v>125700</v>
      </c>
      <c r="C4800">
        <v>125580</v>
      </c>
      <c r="F4800" s="162" t="s">
        <v>274</v>
      </c>
      <c r="G4800" s="162"/>
      <c r="O4800" s="162" t="s">
        <v>274</v>
      </c>
      <c r="P4800" s="162"/>
      <c r="Q4800" s="162"/>
      <c r="R4800" s="162"/>
    </row>
    <row r="4801" spans="1:18" x14ac:dyDescent="0.2">
      <c r="A4801" t="s">
        <v>287</v>
      </c>
      <c r="B4801">
        <v>11803.316999999999</v>
      </c>
      <c r="F4801" s="162" t="s">
        <v>274</v>
      </c>
      <c r="G4801" s="162"/>
      <c r="O4801" s="162" t="s">
        <v>274</v>
      </c>
      <c r="P4801" s="162"/>
      <c r="Q4801" s="162"/>
      <c r="R4801" s="162"/>
    </row>
    <row r="4802" spans="1:18" x14ac:dyDescent="0.2">
      <c r="A4802" t="s">
        <v>288</v>
      </c>
      <c r="B4802">
        <v>6718</v>
      </c>
      <c r="F4802" s="162" t="s">
        <v>274</v>
      </c>
      <c r="G4802" s="162"/>
      <c r="O4802" s="162" t="s">
        <v>274</v>
      </c>
      <c r="P4802" s="162"/>
      <c r="Q4802" s="162"/>
      <c r="R4802" s="162"/>
    </row>
    <row r="4803" spans="1:18" x14ac:dyDescent="0.2">
      <c r="A4803" t="s">
        <v>289</v>
      </c>
      <c r="B4803">
        <v>1720</v>
      </c>
      <c r="F4803" s="162" t="s">
        <v>274</v>
      </c>
      <c r="G4803" s="162"/>
      <c r="O4803" s="162" t="s">
        <v>274</v>
      </c>
      <c r="P4803" s="162"/>
      <c r="Q4803" s="162"/>
      <c r="R4803" s="162"/>
    </row>
    <row r="4804" spans="1:18" x14ac:dyDescent="0.2">
      <c r="F4804" s="162" t="s">
        <v>274</v>
      </c>
      <c r="G4804" s="162"/>
      <c r="O4804" s="162" t="s">
        <v>274</v>
      </c>
      <c r="P4804" s="162"/>
      <c r="Q4804" s="162"/>
      <c r="R4804" s="162"/>
    </row>
    <row r="4805" spans="1:18" x14ac:dyDescent="0.2">
      <c r="A4805" t="s">
        <v>290</v>
      </c>
      <c r="F4805" s="162" t="s">
        <v>274</v>
      </c>
      <c r="G4805" s="162"/>
      <c r="O4805" s="162" t="s">
        <v>274</v>
      </c>
      <c r="P4805" s="162"/>
      <c r="Q4805" s="162"/>
      <c r="R4805" s="162"/>
    </row>
    <row r="4806" spans="1:18" x14ac:dyDescent="0.2">
      <c r="A4806" t="s">
        <v>291</v>
      </c>
      <c r="B4806">
        <v>41</v>
      </c>
      <c r="F4806" s="162" t="s">
        <v>274</v>
      </c>
      <c r="G4806" s="162"/>
      <c r="O4806" s="162" t="s">
        <v>274</v>
      </c>
      <c r="P4806" s="162"/>
      <c r="Q4806" s="162"/>
      <c r="R4806" s="162"/>
    </row>
    <row r="4807" spans="1:18" x14ac:dyDescent="0.2">
      <c r="A4807" t="s">
        <v>292</v>
      </c>
      <c r="B4807">
        <v>0</v>
      </c>
      <c r="F4807" s="162" t="s">
        <v>274</v>
      </c>
      <c r="G4807" s="162"/>
      <c r="O4807" s="162" t="s">
        <v>274</v>
      </c>
      <c r="P4807" s="162"/>
      <c r="Q4807" s="162"/>
      <c r="R4807" s="162"/>
    </row>
    <row r="4808" spans="1:18" x14ac:dyDescent="0.2">
      <c r="A4808" t="s">
        <v>293</v>
      </c>
      <c r="B4808">
        <v>548</v>
      </c>
      <c r="F4808" s="162" t="s">
        <v>274</v>
      </c>
      <c r="G4808" s="162"/>
      <c r="O4808" s="162" t="s">
        <v>274</v>
      </c>
      <c r="P4808" s="162"/>
      <c r="Q4808" s="162"/>
      <c r="R4808" s="162"/>
    </row>
    <row r="4809" spans="1:18" x14ac:dyDescent="0.2">
      <c r="A4809" t="s">
        <v>294</v>
      </c>
      <c r="B4809">
        <v>0</v>
      </c>
      <c r="F4809" s="162" t="s">
        <v>274</v>
      </c>
      <c r="G4809" s="162"/>
      <c r="O4809" s="162" t="s">
        <v>274</v>
      </c>
      <c r="P4809" s="162"/>
      <c r="Q4809" s="162"/>
      <c r="R4809" s="162"/>
    </row>
    <row r="4810" spans="1:18" x14ac:dyDescent="0.2">
      <c r="A4810" t="s">
        <v>295</v>
      </c>
      <c r="B4810">
        <v>0</v>
      </c>
      <c r="F4810" s="162" t="s">
        <v>274</v>
      </c>
      <c r="G4810" s="162"/>
      <c r="O4810" s="162" t="s">
        <v>274</v>
      </c>
      <c r="P4810" s="162"/>
      <c r="Q4810" s="162"/>
      <c r="R4810" s="162"/>
    </row>
    <row r="4811" spans="1:18" x14ac:dyDescent="0.2">
      <c r="A4811" t="s">
        <v>296</v>
      </c>
      <c r="B4811">
        <v>0.96950000000000003</v>
      </c>
      <c r="F4811" s="162" t="s">
        <v>274</v>
      </c>
      <c r="G4811" s="162"/>
      <c r="O4811" s="162" t="s">
        <v>274</v>
      </c>
      <c r="P4811" s="162"/>
      <c r="Q4811" s="162"/>
      <c r="R4811" s="162"/>
    </row>
    <row r="4812" spans="1:18" x14ac:dyDescent="0.2">
      <c r="F4812" s="162" t="s">
        <v>274</v>
      </c>
      <c r="G4812" s="162"/>
      <c r="O4812" s="162" t="s">
        <v>274</v>
      </c>
      <c r="P4812" s="162"/>
      <c r="Q4812" s="162"/>
      <c r="R4812" s="162"/>
    </row>
    <row r="4813" spans="1:18" x14ac:dyDescent="0.2">
      <c r="A4813" t="s">
        <v>282</v>
      </c>
      <c r="B4813" t="s">
        <v>162</v>
      </c>
      <c r="C4813" t="s">
        <v>283</v>
      </c>
      <c r="F4813" s="162" t="s">
        <v>274</v>
      </c>
      <c r="G4813" s="162" t="str">
        <f t="shared" ref="G4813" si="2246">B4813</f>
        <v>H&amp;Slin1000-1-4.txt</v>
      </c>
      <c r="H4813">
        <f t="shared" ref="H4813" si="2247">B4814</f>
        <v>139660</v>
      </c>
      <c r="I4813">
        <f t="shared" ref="I4813" si="2248">B4815</f>
        <v>137260</v>
      </c>
      <c r="J4813">
        <f t="shared" ref="J4813" si="2249">B4816</f>
        <v>129840</v>
      </c>
      <c r="K4813">
        <f t="shared" ref="K4813:L4813" si="2250">B4817</f>
        <v>130090</v>
      </c>
      <c r="L4813">
        <f t="shared" si="2250"/>
        <v>129840</v>
      </c>
      <c r="O4813" s="162" t="s">
        <v>274</v>
      </c>
      <c r="P4813" s="162"/>
      <c r="Q4813" s="162"/>
      <c r="R4813" s="162"/>
    </row>
    <row r="4814" spans="1:18" x14ac:dyDescent="0.2">
      <c r="A4814" t="s">
        <v>215</v>
      </c>
      <c r="B4814">
        <v>139660</v>
      </c>
      <c r="C4814" t="s">
        <v>284</v>
      </c>
      <c r="D4814">
        <v>7.0060000000000002</v>
      </c>
      <c r="F4814" s="162" t="s">
        <v>274</v>
      </c>
      <c r="G4814" s="162"/>
      <c r="O4814" s="162" t="s">
        <v>274</v>
      </c>
      <c r="P4814" s="162"/>
      <c r="Q4814" s="162"/>
      <c r="R4814" s="162"/>
    </row>
    <row r="4815" spans="1:18" x14ac:dyDescent="0.2">
      <c r="A4815" t="s">
        <v>216</v>
      </c>
      <c r="B4815">
        <v>137260</v>
      </c>
      <c r="C4815" t="s">
        <v>284</v>
      </c>
      <c r="D4815">
        <v>0.47199999999999998</v>
      </c>
      <c r="F4815" s="162" t="s">
        <v>274</v>
      </c>
      <c r="G4815" s="162"/>
      <c r="O4815" s="162" t="s">
        <v>274</v>
      </c>
      <c r="P4815" s="162"/>
      <c r="Q4815" s="162"/>
      <c r="R4815" s="162"/>
    </row>
    <row r="4816" spans="1:18" x14ac:dyDescent="0.2">
      <c r="A4816" t="s">
        <v>285</v>
      </c>
      <c r="B4816">
        <v>129840</v>
      </c>
      <c r="F4816" s="162" t="s">
        <v>274</v>
      </c>
      <c r="G4816" s="162"/>
      <c r="O4816" s="162" t="s">
        <v>274</v>
      </c>
      <c r="P4816" s="162"/>
      <c r="Q4816" s="162"/>
      <c r="R4816" s="162"/>
    </row>
    <row r="4817" spans="1:18" x14ac:dyDescent="0.2">
      <c r="A4817" t="s">
        <v>286</v>
      </c>
      <c r="B4817">
        <v>130090</v>
      </c>
      <c r="C4817">
        <v>129840</v>
      </c>
      <c r="F4817" s="162" t="s">
        <v>274</v>
      </c>
      <c r="G4817" s="162"/>
      <c r="O4817" s="162" t="s">
        <v>274</v>
      </c>
      <c r="P4817" s="162"/>
      <c r="Q4817" s="162"/>
      <c r="R4817" s="162"/>
    </row>
    <row r="4818" spans="1:18" x14ac:dyDescent="0.2">
      <c r="A4818" t="s">
        <v>287</v>
      </c>
      <c r="B4818">
        <v>11100.707</v>
      </c>
      <c r="F4818" s="162" t="s">
        <v>274</v>
      </c>
      <c r="G4818" s="162"/>
      <c r="O4818" s="162" t="s">
        <v>274</v>
      </c>
      <c r="P4818" s="162"/>
      <c r="Q4818" s="162"/>
      <c r="R4818" s="162"/>
    </row>
    <row r="4819" spans="1:18" x14ac:dyDescent="0.2">
      <c r="A4819" t="s">
        <v>288</v>
      </c>
      <c r="B4819">
        <v>8638</v>
      </c>
      <c r="F4819" s="162" t="s">
        <v>274</v>
      </c>
      <c r="G4819" s="162"/>
      <c r="O4819" s="162" t="s">
        <v>274</v>
      </c>
      <c r="P4819" s="162"/>
      <c r="Q4819" s="162"/>
      <c r="R4819" s="162"/>
    </row>
    <row r="4820" spans="1:18" x14ac:dyDescent="0.2">
      <c r="A4820" t="s">
        <v>289</v>
      </c>
      <c r="B4820">
        <v>2312</v>
      </c>
      <c r="F4820" s="162" t="s">
        <v>274</v>
      </c>
      <c r="G4820" s="162"/>
      <c r="O4820" s="162" t="s">
        <v>274</v>
      </c>
      <c r="P4820" s="162"/>
      <c r="Q4820" s="162"/>
      <c r="R4820" s="162"/>
    </row>
    <row r="4821" spans="1:18" x14ac:dyDescent="0.2">
      <c r="F4821" s="162" t="s">
        <v>274</v>
      </c>
      <c r="G4821" s="162"/>
      <c r="O4821" s="162" t="s">
        <v>274</v>
      </c>
      <c r="P4821" s="162"/>
      <c r="Q4821" s="162"/>
      <c r="R4821" s="162"/>
    </row>
    <row r="4822" spans="1:18" x14ac:dyDescent="0.2">
      <c r="A4822" t="s">
        <v>290</v>
      </c>
      <c r="F4822" s="162" t="s">
        <v>274</v>
      </c>
      <c r="G4822" s="162"/>
      <c r="O4822" s="162" t="s">
        <v>274</v>
      </c>
      <c r="P4822" s="162"/>
      <c r="Q4822" s="162"/>
      <c r="R4822" s="162"/>
    </row>
    <row r="4823" spans="1:18" x14ac:dyDescent="0.2">
      <c r="A4823" t="s">
        <v>291</v>
      </c>
      <c r="B4823">
        <v>32</v>
      </c>
      <c r="F4823" s="162" t="s">
        <v>274</v>
      </c>
      <c r="G4823" s="162"/>
      <c r="O4823" s="162" t="s">
        <v>274</v>
      </c>
      <c r="P4823" s="162"/>
      <c r="Q4823" s="162"/>
      <c r="R4823" s="162"/>
    </row>
    <row r="4824" spans="1:18" x14ac:dyDescent="0.2">
      <c r="A4824" t="s">
        <v>292</v>
      </c>
      <c r="B4824">
        <v>0</v>
      </c>
      <c r="F4824" s="162" t="s">
        <v>274</v>
      </c>
      <c r="G4824" s="162"/>
      <c r="O4824" s="162" t="s">
        <v>274</v>
      </c>
      <c r="P4824" s="162"/>
      <c r="Q4824" s="162"/>
      <c r="R4824" s="162"/>
    </row>
    <row r="4825" spans="1:18" x14ac:dyDescent="0.2">
      <c r="A4825" t="s">
        <v>293</v>
      </c>
      <c r="B4825">
        <v>779</v>
      </c>
      <c r="F4825" s="162" t="s">
        <v>274</v>
      </c>
      <c r="G4825" s="162"/>
      <c r="O4825" s="162" t="s">
        <v>274</v>
      </c>
      <c r="P4825" s="162"/>
      <c r="Q4825" s="162"/>
      <c r="R4825" s="162"/>
    </row>
    <row r="4826" spans="1:18" x14ac:dyDescent="0.2">
      <c r="A4826" t="s">
        <v>294</v>
      </c>
      <c r="B4826">
        <v>0</v>
      </c>
      <c r="F4826" s="162" t="s">
        <v>274</v>
      </c>
      <c r="G4826" s="162"/>
      <c r="O4826" s="162" t="s">
        <v>274</v>
      </c>
      <c r="P4826" s="162"/>
      <c r="Q4826" s="162"/>
      <c r="R4826" s="162"/>
    </row>
    <row r="4827" spans="1:18" x14ac:dyDescent="0.2">
      <c r="A4827" t="s">
        <v>295</v>
      </c>
      <c r="B4827">
        <v>0</v>
      </c>
      <c r="F4827" s="162" t="s">
        <v>274</v>
      </c>
      <c r="G4827" s="162"/>
      <c r="O4827" s="162" t="s">
        <v>274</v>
      </c>
      <c r="P4827" s="162"/>
      <c r="Q4827" s="162"/>
      <c r="R4827" s="162"/>
    </row>
    <row r="4828" spans="1:18" x14ac:dyDescent="0.2">
      <c r="A4828" t="s">
        <v>296</v>
      </c>
      <c r="B4828">
        <v>0.9718</v>
      </c>
      <c r="F4828" s="162" t="s">
        <v>274</v>
      </c>
      <c r="G4828" s="162"/>
      <c r="O4828" s="162" t="s">
        <v>274</v>
      </c>
      <c r="P4828" s="162"/>
      <c r="Q4828" s="162"/>
      <c r="R4828" s="162"/>
    </row>
    <row r="4829" spans="1:18" x14ac:dyDescent="0.2">
      <c r="F4829" s="162" t="s">
        <v>274</v>
      </c>
      <c r="G4829" s="162"/>
      <c r="O4829" s="162" t="s">
        <v>274</v>
      </c>
      <c r="P4829" s="162"/>
      <c r="Q4829" s="162"/>
      <c r="R4829" s="162"/>
    </row>
    <row r="4830" spans="1:18" x14ac:dyDescent="0.2">
      <c r="A4830" t="s">
        <v>282</v>
      </c>
      <c r="B4830" t="s">
        <v>163</v>
      </c>
      <c r="C4830" t="s">
        <v>283</v>
      </c>
      <c r="F4830" s="162" t="s">
        <v>274</v>
      </c>
      <c r="G4830" s="162" t="str">
        <f t="shared" ref="G4830" si="2251">B4830</f>
        <v>H&amp;Slin1000-1-5.txt</v>
      </c>
      <c r="H4830">
        <f t="shared" ref="H4830" si="2252">B4831</f>
        <v>139880</v>
      </c>
      <c r="I4830">
        <f t="shared" ref="I4830" si="2253">B4832</f>
        <v>137970</v>
      </c>
      <c r="J4830">
        <f t="shared" ref="J4830" si="2254">B4833</f>
        <v>130150</v>
      </c>
      <c r="K4830">
        <f t="shared" ref="K4830:L4830" si="2255">B4834</f>
        <v>130630</v>
      </c>
      <c r="L4830">
        <f t="shared" si="2255"/>
        <v>130150</v>
      </c>
      <c r="O4830" s="162" t="s">
        <v>274</v>
      </c>
      <c r="P4830" s="162"/>
      <c r="Q4830" s="162"/>
      <c r="R4830" s="162"/>
    </row>
    <row r="4831" spans="1:18" x14ac:dyDescent="0.2">
      <c r="A4831" t="s">
        <v>215</v>
      </c>
      <c r="B4831">
        <v>139880</v>
      </c>
      <c r="C4831" t="s">
        <v>284</v>
      </c>
      <c r="D4831">
        <v>11.954000000000001</v>
      </c>
      <c r="F4831" s="162" t="s">
        <v>274</v>
      </c>
      <c r="G4831" s="162"/>
      <c r="O4831" s="162" t="s">
        <v>274</v>
      </c>
      <c r="P4831" s="162"/>
      <c r="Q4831" s="162"/>
      <c r="R4831" s="162"/>
    </row>
    <row r="4832" spans="1:18" x14ac:dyDescent="0.2">
      <c r="A4832" t="s">
        <v>216</v>
      </c>
      <c r="B4832">
        <v>137970</v>
      </c>
      <c r="C4832" t="s">
        <v>284</v>
      </c>
      <c r="D4832">
        <v>0.35299999999999998</v>
      </c>
      <c r="F4832" s="162" t="s">
        <v>274</v>
      </c>
      <c r="G4832" s="162"/>
      <c r="O4832" s="162" t="s">
        <v>274</v>
      </c>
      <c r="P4832" s="162"/>
      <c r="Q4832" s="162"/>
      <c r="R4832" s="162"/>
    </row>
    <row r="4833" spans="1:18" x14ac:dyDescent="0.2">
      <c r="A4833" t="s">
        <v>285</v>
      </c>
      <c r="B4833">
        <v>130150</v>
      </c>
      <c r="F4833" s="162" t="s">
        <v>274</v>
      </c>
      <c r="G4833" s="162"/>
      <c r="O4833" s="162" t="s">
        <v>274</v>
      </c>
      <c r="P4833" s="162"/>
      <c r="Q4833" s="162"/>
      <c r="R4833" s="162"/>
    </row>
    <row r="4834" spans="1:18" x14ac:dyDescent="0.2">
      <c r="A4834" t="s">
        <v>286</v>
      </c>
      <c r="B4834">
        <v>130630</v>
      </c>
      <c r="C4834">
        <v>130150</v>
      </c>
      <c r="F4834" s="162" t="s">
        <v>274</v>
      </c>
      <c r="G4834" s="162"/>
      <c r="O4834" s="162" t="s">
        <v>274</v>
      </c>
      <c r="P4834" s="162"/>
      <c r="Q4834" s="162"/>
      <c r="R4834" s="162"/>
    </row>
    <row r="4835" spans="1:18" x14ac:dyDescent="0.2">
      <c r="A4835" t="s">
        <v>287</v>
      </c>
      <c r="B4835">
        <v>12081.441000000001</v>
      </c>
      <c r="F4835" s="162" t="s">
        <v>274</v>
      </c>
      <c r="G4835" s="162"/>
      <c r="O4835" s="162" t="s">
        <v>274</v>
      </c>
      <c r="P4835" s="162"/>
      <c r="Q4835" s="162"/>
      <c r="R4835" s="162"/>
    </row>
    <row r="4836" spans="1:18" x14ac:dyDescent="0.2">
      <c r="A4836" t="s">
        <v>288</v>
      </c>
      <c r="B4836">
        <v>8108</v>
      </c>
      <c r="F4836" s="162" t="s">
        <v>274</v>
      </c>
      <c r="G4836" s="162"/>
      <c r="O4836" s="162" t="s">
        <v>274</v>
      </c>
      <c r="P4836" s="162"/>
      <c r="Q4836" s="162"/>
      <c r="R4836" s="162"/>
    </row>
    <row r="4837" spans="1:18" x14ac:dyDescent="0.2">
      <c r="A4837" t="s">
        <v>289</v>
      </c>
      <c r="B4837">
        <v>1898</v>
      </c>
      <c r="F4837" s="162" t="s">
        <v>274</v>
      </c>
      <c r="G4837" s="162"/>
      <c r="O4837" s="162" t="s">
        <v>274</v>
      </c>
      <c r="P4837" s="162"/>
      <c r="Q4837" s="162"/>
      <c r="R4837" s="162"/>
    </row>
    <row r="4838" spans="1:18" x14ac:dyDescent="0.2">
      <c r="F4838" s="162" t="s">
        <v>274</v>
      </c>
      <c r="G4838" s="162"/>
      <c r="O4838" s="162" t="s">
        <v>274</v>
      </c>
      <c r="P4838" s="162"/>
      <c r="Q4838" s="162"/>
      <c r="R4838" s="162"/>
    </row>
    <row r="4839" spans="1:18" x14ac:dyDescent="0.2">
      <c r="A4839" t="s">
        <v>290</v>
      </c>
      <c r="F4839" s="162" t="s">
        <v>274</v>
      </c>
      <c r="G4839" s="162"/>
      <c r="O4839" s="162" t="s">
        <v>274</v>
      </c>
      <c r="P4839" s="162"/>
      <c r="Q4839" s="162"/>
      <c r="R4839" s="162"/>
    </row>
    <row r="4840" spans="1:18" x14ac:dyDescent="0.2">
      <c r="A4840" t="s">
        <v>291</v>
      </c>
      <c r="B4840">
        <v>39</v>
      </c>
      <c r="F4840" s="162" t="s">
        <v>274</v>
      </c>
      <c r="G4840" s="162"/>
      <c r="O4840" s="162" t="s">
        <v>274</v>
      </c>
      <c r="P4840" s="162"/>
      <c r="Q4840" s="162"/>
      <c r="R4840" s="162"/>
    </row>
    <row r="4841" spans="1:18" x14ac:dyDescent="0.2">
      <c r="A4841" t="s">
        <v>292</v>
      </c>
      <c r="B4841">
        <v>0</v>
      </c>
      <c r="F4841" s="162" t="s">
        <v>274</v>
      </c>
      <c r="G4841" s="162"/>
      <c r="O4841" s="162" t="s">
        <v>274</v>
      </c>
      <c r="P4841" s="162"/>
      <c r="Q4841" s="162"/>
      <c r="R4841" s="162"/>
    </row>
    <row r="4842" spans="1:18" x14ac:dyDescent="0.2">
      <c r="A4842" t="s">
        <v>293</v>
      </c>
      <c r="B4842">
        <v>616</v>
      </c>
      <c r="F4842" s="162" t="s">
        <v>274</v>
      </c>
      <c r="G4842" s="162"/>
      <c r="O4842" s="162" t="s">
        <v>274</v>
      </c>
      <c r="P4842" s="162"/>
      <c r="Q4842" s="162"/>
      <c r="R4842" s="162"/>
    </row>
    <row r="4843" spans="1:18" x14ac:dyDescent="0.2">
      <c r="A4843" t="s">
        <v>294</v>
      </c>
      <c r="B4843">
        <v>0</v>
      </c>
      <c r="F4843" s="162" t="s">
        <v>274</v>
      </c>
      <c r="G4843" s="162"/>
      <c r="O4843" s="162" t="s">
        <v>274</v>
      </c>
      <c r="P4843" s="162"/>
      <c r="Q4843" s="162"/>
      <c r="R4843" s="162"/>
    </row>
    <row r="4844" spans="1:18" x14ac:dyDescent="0.2">
      <c r="A4844" t="s">
        <v>295</v>
      </c>
      <c r="B4844">
        <v>0</v>
      </c>
      <c r="F4844" s="162" t="s">
        <v>274</v>
      </c>
      <c r="G4844" s="162"/>
      <c r="O4844" s="162" t="s">
        <v>274</v>
      </c>
      <c r="P4844" s="162"/>
      <c r="Q4844" s="162"/>
      <c r="R4844" s="162"/>
    </row>
    <row r="4845" spans="1:18" x14ac:dyDescent="0.2">
      <c r="A4845" t="s">
        <v>296</v>
      </c>
      <c r="B4845">
        <v>0.97250000000000003</v>
      </c>
      <c r="F4845" s="162" t="s">
        <v>274</v>
      </c>
      <c r="G4845" s="162"/>
      <c r="O4845" s="162" t="s">
        <v>274</v>
      </c>
      <c r="P4845" s="162"/>
      <c r="Q4845" s="162"/>
      <c r="R4845" s="162"/>
    </row>
    <row r="4846" spans="1:18" x14ac:dyDescent="0.2">
      <c r="F4846" s="162" t="s">
        <v>274</v>
      </c>
      <c r="G4846" s="162"/>
      <c r="O4846" s="162" t="s">
        <v>274</v>
      </c>
      <c r="P4846" s="162"/>
      <c r="Q4846" s="162"/>
      <c r="R4846" s="162"/>
    </row>
    <row r="4847" spans="1:18" x14ac:dyDescent="0.2">
      <c r="A4847" t="s">
        <v>282</v>
      </c>
      <c r="B4847" t="s">
        <v>164</v>
      </c>
      <c r="C4847" t="s">
        <v>283</v>
      </c>
      <c r="F4847" s="162" t="s">
        <v>274</v>
      </c>
      <c r="G4847" s="162" t="str">
        <f t="shared" ref="G4847" si="2256">B4847</f>
        <v>H&amp;Slin1000-1-6.txt</v>
      </c>
      <c r="H4847">
        <f t="shared" ref="H4847" si="2257">B4848</f>
        <v>138840</v>
      </c>
      <c r="I4847">
        <f t="shared" ref="I4847" si="2258">B4849</f>
        <v>136120</v>
      </c>
      <c r="J4847">
        <f t="shared" ref="J4847" si="2259">B4850</f>
        <v>128380</v>
      </c>
      <c r="K4847">
        <f t="shared" ref="K4847:L4847" si="2260">B4851</f>
        <v>128450</v>
      </c>
      <c r="L4847">
        <f t="shared" si="2260"/>
        <v>128380</v>
      </c>
      <c r="O4847" s="162" t="s">
        <v>274</v>
      </c>
      <c r="P4847" s="162"/>
      <c r="Q4847" s="162"/>
      <c r="R4847" s="162"/>
    </row>
    <row r="4848" spans="1:18" x14ac:dyDescent="0.2">
      <c r="A4848" t="s">
        <v>215</v>
      </c>
      <c r="B4848">
        <v>138840</v>
      </c>
      <c r="C4848" t="s">
        <v>284</v>
      </c>
      <c r="D4848">
        <v>3.84</v>
      </c>
      <c r="F4848" s="162" t="s">
        <v>274</v>
      </c>
      <c r="G4848" s="162"/>
      <c r="O4848" s="162" t="s">
        <v>274</v>
      </c>
      <c r="P4848" s="162"/>
      <c r="Q4848" s="162"/>
      <c r="R4848" s="162"/>
    </row>
    <row r="4849" spans="1:18" x14ac:dyDescent="0.2">
      <c r="A4849" t="s">
        <v>216</v>
      </c>
      <c r="B4849">
        <v>136120</v>
      </c>
      <c r="C4849" t="s">
        <v>284</v>
      </c>
      <c r="D4849">
        <v>0.39300000000000002</v>
      </c>
      <c r="F4849" s="162" t="s">
        <v>274</v>
      </c>
      <c r="G4849" s="162"/>
      <c r="O4849" s="162" t="s">
        <v>274</v>
      </c>
      <c r="P4849" s="162"/>
      <c r="Q4849" s="162"/>
      <c r="R4849" s="162"/>
    </row>
    <row r="4850" spans="1:18" x14ac:dyDescent="0.2">
      <c r="A4850" t="s">
        <v>285</v>
      </c>
      <c r="B4850">
        <v>128380</v>
      </c>
      <c r="F4850" s="162" t="s">
        <v>274</v>
      </c>
      <c r="G4850" s="162"/>
      <c r="O4850" s="162" t="s">
        <v>274</v>
      </c>
      <c r="P4850" s="162"/>
      <c r="Q4850" s="162"/>
      <c r="R4850" s="162"/>
    </row>
    <row r="4851" spans="1:18" x14ac:dyDescent="0.2">
      <c r="A4851" t="s">
        <v>286</v>
      </c>
      <c r="B4851">
        <v>128450</v>
      </c>
      <c r="C4851">
        <v>128380</v>
      </c>
      <c r="F4851" s="162" t="s">
        <v>274</v>
      </c>
      <c r="G4851" s="162"/>
      <c r="O4851" s="162" t="s">
        <v>274</v>
      </c>
      <c r="P4851" s="162"/>
      <c r="Q4851" s="162"/>
      <c r="R4851" s="162"/>
    </row>
    <row r="4852" spans="1:18" x14ac:dyDescent="0.2">
      <c r="A4852" t="s">
        <v>287</v>
      </c>
      <c r="B4852">
        <v>10819.472</v>
      </c>
      <c r="F4852" s="162" t="s">
        <v>274</v>
      </c>
      <c r="G4852" s="162"/>
      <c r="O4852" s="162" t="s">
        <v>274</v>
      </c>
      <c r="P4852" s="162"/>
      <c r="Q4852" s="162"/>
      <c r="R4852" s="162"/>
    </row>
    <row r="4853" spans="1:18" x14ac:dyDescent="0.2">
      <c r="A4853" t="s">
        <v>288</v>
      </c>
      <c r="B4853">
        <v>10350</v>
      </c>
      <c r="F4853" s="162" t="s">
        <v>274</v>
      </c>
      <c r="G4853" s="162"/>
      <c r="O4853" s="162" t="s">
        <v>274</v>
      </c>
      <c r="P4853" s="162"/>
      <c r="Q4853" s="162"/>
      <c r="R4853" s="162"/>
    </row>
    <row r="4854" spans="1:18" x14ac:dyDescent="0.2">
      <c r="A4854" t="s">
        <v>289</v>
      </c>
      <c r="B4854">
        <v>2454</v>
      </c>
      <c r="F4854" s="162" t="s">
        <v>274</v>
      </c>
      <c r="G4854" s="162"/>
      <c r="O4854" s="162" t="s">
        <v>274</v>
      </c>
      <c r="P4854" s="162"/>
      <c r="Q4854" s="162"/>
      <c r="R4854" s="162"/>
    </row>
    <row r="4855" spans="1:18" x14ac:dyDescent="0.2">
      <c r="F4855" s="162" t="s">
        <v>274</v>
      </c>
      <c r="G4855" s="162"/>
      <c r="O4855" s="162" t="s">
        <v>274</v>
      </c>
      <c r="P4855" s="162"/>
      <c r="Q4855" s="162"/>
      <c r="R4855" s="162"/>
    </row>
    <row r="4856" spans="1:18" x14ac:dyDescent="0.2">
      <c r="A4856" t="s">
        <v>290</v>
      </c>
      <c r="F4856" s="162" t="s">
        <v>274</v>
      </c>
      <c r="G4856" s="162"/>
      <c r="O4856" s="162" t="s">
        <v>274</v>
      </c>
      <c r="P4856" s="162"/>
      <c r="Q4856" s="162"/>
      <c r="R4856" s="162"/>
    </row>
    <row r="4857" spans="1:18" x14ac:dyDescent="0.2">
      <c r="A4857" t="s">
        <v>291</v>
      </c>
      <c r="B4857">
        <v>24</v>
      </c>
      <c r="F4857" s="162" t="s">
        <v>274</v>
      </c>
      <c r="G4857" s="162"/>
      <c r="O4857" s="162" t="s">
        <v>274</v>
      </c>
      <c r="P4857" s="162"/>
      <c r="Q4857" s="162"/>
      <c r="R4857" s="162"/>
    </row>
    <row r="4858" spans="1:18" x14ac:dyDescent="0.2">
      <c r="A4858" t="s">
        <v>292</v>
      </c>
      <c r="B4858">
        <v>0</v>
      </c>
      <c r="F4858" s="162" t="s">
        <v>274</v>
      </c>
      <c r="G4858" s="162"/>
      <c r="O4858" s="162" t="s">
        <v>274</v>
      </c>
      <c r="P4858" s="162"/>
      <c r="Q4858" s="162"/>
      <c r="R4858" s="162"/>
    </row>
    <row r="4859" spans="1:18" x14ac:dyDescent="0.2">
      <c r="A4859" t="s">
        <v>293</v>
      </c>
      <c r="B4859">
        <v>784</v>
      </c>
      <c r="F4859" s="162" t="s">
        <v>274</v>
      </c>
      <c r="G4859" s="162"/>
      <c r="O4859" s="162" t="s">
        <v>274</v>
      </c>
      <c r="P4859" s="162"/>
      <c r="Q4859" s="162"/>
      <c r="R4859" s="162"/>
    </row>
    <row r="4860" spans="1:18" x14ac:dyDescent="0.2">
      <c r="A4860" t="s">
        <v>294</v>
      </c>
      <c r="B4860">
        <v>0</v>
      </c>
      <c r="F4860" s="162" t="s">
        <v>274</v>
      </c>
      <c r="G4860" s="162"/>
      <c r="O4860" s="162" t="s">
        <v>274</v>
      </c>
      <c r="P4860" s="162"/>
      <c r="Q4860" s="162"/>
      <c r="R4860" s="162"/>
    </row>
    <row r="4861" spans="1:18" x14ac:dyDescent="0.2">
      <c r="A4861" t="s">
        <v>295</v>
      </c>
      <c r="B4861">
        <v>0</v>
      </c>
      <c r="F4861" s="162" t="s">
        <v>274</v>
      </c>
      <c r="G4861" s="162"/>
      <c r="O4861" s="162" t="s">
        <v>274</v>
      </c>
      <c r="P4861" s="162"/>
      <c r="Q4861" s="162"/>
      <c r="R4861" s="162"/>
    </row>
    <row r="4862" spans="1:18" x14ac:dyDescent="0.2">
      <c r="A4862" t="s">
        <v>296</v>
      </c>
      <c r="B4862">
        <v>0.96699999999999997</v>
      </c>
      <c r="F4862" s="162" t="s">
        <v>274</v>
      </c>
      <c r="G4862" s="162"/>
      <c r="O4862" s="162" t="s">
        <v>274</v>
      </c>
      <c r="P4862" s="162"/>
      <c r="Q4862" s="162"/>
      <c r="R4862" s="162"/>
    </row>
    <row r="4863" spans="1:18" x14ac:dyDescent="0.2">
      <c r="F4863" s="162" t="s">
        <v>274</v>
      </c>
      <c r="G4863" s="162"/>
      <c r="O4863" s="162" t="s">
        <v>274</v>
      </c>
      <c r="P4863" s="162"/>
      <c r="Q4863" s="162"/>
      <c r="R4863" s="162"/>
    </row>
    <row r="4864" spans="1:18" x14ac:dyDescent="0.2">
      <c r="A4864" t="s">
        <v>282</v>
      </c>
      <c r="B4864" t="s">
        <v>165</v>
      </c>
      <c r="C4864" t="s">
        <v>283</v>
      </c>
      <c r="F4864" s="162" t="s">
        <v>274</v>
      </c>
      <c r="G4864" s="162" t="str">
        <f t="shared" ref="G4864" si="2261">B4864</f>
        <v>H&amp;Slin1000-1-7.txt</v>
      </c>
      <c r="H4864">
        <f t="shared" ref="H4864" si="2262">B4865</f>
        <v>140560</v>
      </c>
      <c r="I4864">
        <f t="shared" ref="I4864" si="2263">B4866</f>
        <v>138660</v>
      </c>
      <c r="J4864">
        <f t="shared" ref="J4864" si="2264">B4867</f>
        <v>130730</v>
      </c>
      <c r="K4864">
        <f t="shared" ref="K4864:L4864" si="2265">B4868</f>
        <v>130730</v>
      </c>
      <c r="L4864">
        <f t="shared" si="2265"/>
        <v>130730</v>
      </c>
      <c r="O4864" s="162" t="s">
        <v>274</v>
      </c>
      <c r="P4864" s="162"/>
      <c r="Q4864" s="162"/>
      <c r="R4864" s="162"/>
    </row>
    <row r="4865" spans="1:18" x14ac:dyDescent="0.2">
      <c r="A4865" t="s">
        <v>215</v>
      </c>
      <c r="B4865">
        <v>140560</v>
      </c>
      <c r="C4865" t="s">
        <v>284</v>
      </c>
      <c r="D4865">
        <v>3.9260000000000002</v>
      </c>
      <c r="F4865" s="162" t="s">
        <v>274</v>
      </c>
      <c r="G4865" s="162"/>
      <c r="O4865" s="162" t="s">
        <v>274</v>
      </c>
      <c r="P4865" s="162"/>
      <c r="Q4865" s="162"/>
      <c r="R4865" s="162"/>
    </row>
    <row r="4866" spans="1:18" x14ac:dyDescent="0.2">
      <c r="A4866" t="s">
        <v>216</v>
      </c>
      <c r="B4866">
        <v>138660</v>
      </c>
      <c r="C4866" t="s">
        <v>284</v>
      </c>
      <c r="D4866">
        <v>0.34599999999999997</v>
      </c>
      <c r="F4866" s="162" t="s">
        <v>274</v>
      </c>
      <c r="G4866" s="162"/>
      <c r="O4866" s="162" t="s">
        <v>274</v>
      </c>
      <c r="P4866" s="162"/>
      <c r="Q4866" s="162"/>
      <c r="R4866" s="162"/>
    </row>
    <row r="4867" spans="1:18" x14ac:dyDescent="0.2">
      <c r="A4867" t="s">
        <v>285</v>
      </c>
      <c r="B4867">
        <v>130730</v>
      </c>
      <c r="F4867" s="162" t="s">
        <v>274</v>
      </c>
      <c r="G4867" s="162"/>
      <c r="O4867" s="162" t="s">
        <v>274</v>
      </c>
      <c r="P4867" s="162"/>
      <c r="Q4867" s="162"/>
      <c r="R4867" s="162"/>
    </row>
    <row r="4868" spans="1:18" x14ac:dyDescent="0.2">
      <c r="A4868" t="s">
        <v>286</v>
      </c>
      <c r="B4868">
        <v>130730</v>
      </c>
      <c r="C4868">
        <v>130730</v>
      </c>
      <c r="F4868" s="162" t="s">
        <v>274</v>
      </c>
      <c r="G4868" s="162"/>
      <c r="O4868" s="162" t="s">
        <v>274</v>
      </c>
      <c r="P4868" s="162"/>
      <c r="Q4868" s="162"/>
      <c r="R4868" s="162"/>
    </row>
    <row r="4869" spans="1:18" x14ac:dyDescent="0.2">
      <c r="A4869" t="s">
        <v>287</v>
      </c>
      <c r="B4869">
        <v>10867.933000000001</v>
      </c>
      <c r="F4869" s="162" t="s">
        <v>274</v>
      </c>
      <c r="G4869" s="162"/>
      <c r="O4869" s="162" t="s">
        <v>274</v>
      </c>
      <c r="P4869" s="162"/>
      <c r="Q4869" s="162"/>
      <c r="R4869" s="162"/>
    </row>
    <row r="4870" spans="1:18" x14ac:dyDescent="0.2">
      <c r="A4870" t="s">
        <v>288</v>
      </c>
      <c r="B4870">
        <v>8730</v>
      </c>
      <c r="F4870" s="162" t="s">
        <v>274</v>
      </c>
      <c r="G4870" s="162"/>
      <c r="O4870" s="162" t="s">
        <v>274</v>
      </c>
      <c r="P4870" s="162"/>
      <c r="Q4870" s="162"/>
      <c r="R4870" s="162"/>
    </row>
    <row r="4871" spans="1:18" x14ac:dyDescent="0.2">
      <c r="A4871" t="s">
        <v>289</v>
      </c>
      <c r="B4871">
        <v>2234</v>
      </c>
      <c r="F4871" s="162" t="s">
        <v>274</v>
      </c>
      <c r="G4871" s="162"/>
      <c r="O4871" s="162" t="s">
        <v>274</v>
      </c>
      <c r="P4871" s="162"/>
      <c r="Q4871" s="162"/>
      <c r="R4871" s="162"/>
    </row>
    <row r="4872" spans="1:18" x14ac:dyDescent="0.2">
      <c r="F4872" s="162" t="s">
        <v>274</v>
      </c>
      <c r="G4872" s="162"/>
      <c r="O4872" s="162" t="s">
        <v>274</v>
      </c>
      <c r="P4872" s="162"/>
      <c r="Q4872" s="162"/>
      <c r="R4872" s="162"/>
    </row>
    <row r="4873" spans="1:18" x14ac:dyDescent="0.2">
      <c r="A4873" t="s">
        <v>290</v>
      </c>
      <c r="F4873" s="162" t="s">
        <v>274</v>
      </c>
      <c r="G4873" s="162"/>
      <c r="O4873" s="162" t="s">
        <v>274</v>
      </c>
      <c r="P4873" s="162"/>
      <c r="Q4873" s="162"/>
      <c r="R4873" s="162"/>
    </row>
    <row r="4874" spans="1:18" x14ac:dyDescent="0.2">
      <c r="A4874" t="s">
        <v>291</v>
      </c>
      <c r="B4874">
        <v>32</v>
      </c>
      <c r="F4874" s="162" t="s">
        <v>274</v>
      </c>
      <c r="G4874" s="162"/>
      <c r="O4874" s="162" t="s">
        <v>274</v>
      </c>
      <c r="P4874" s="162"/>
      <c r="Q4874" s="162"/>
      <c r="R4874" s="162"/>
    </row>
    <row r="4875" spans="1:18" x14ac:dyDescent="0.2">
      <c r="A4875" t="s">
        <v>292</v>
      </c>
      <c r="B4875">
        <v>0</v>
      </c>
      <c r="F4875" s="162" t="s">
        <v>274</v>
      </c>
      <c r="G4875" s="162"/>
      <c r="O4875" s="162" t="s">
        <v>274</v>
      </c>
      <c r="P4875" s="162"/>
      <c r="Q4875" s="162"/>
      <c r="R4875" s="162"/>
    </row>
    <row r="4876" spans="1:18" x14ac:dyDescent="0.2">
      <c r="A4876" t="s">
        <v>293</v>
      </c>
      <c r="B4876">
        <v>730</v>
      </c>
      <c r="F4876" s="162" t="s">
        <v>274</v>
      </c>
      <c r="G4876" s="162"/>
      <c r="O4876" s="162" t="s">
        <v>274</v>
      </c>
      <c r="P4876" s="162"/>
      <c r="Q4876" s="162"/>
      <c r="R4876" s="162"/>
    </row>
    <row r="4877" spans="1:18" x14ac:dyDescent="0.2">
      <c r="A4877" t="s">
        <v>294</v>
      </c>
      <c r="B4877">
        <v>0</v>
      </c>
      <c r="F4877" s="162" t="s">
        <v>274</v>
      </c>
      <c r="G4877" s="162"/>
      <c r="O4877" s="162" t="s">
        <v>274</v>
      </c>
      <c r="P4877" s="162"/>
      <c r="Q4877" s="162"/>
      <c r="R4877" s="162"/>
    </row>
    <row r="4878" spans="1:18" x14ac:dyDescent="0.2">
      <c r="A4878" t="s">
        <v>295</v>
      </c>
      <c r="B4878">
        <v>0</v>
      </c>
      <c r="F4878" s="162" t="s">
        <v>274</v>
      </c>
      <c r="G4878" s="162"/>
      <c r="O4878" s="162" t="s">
        <v>274</v>
      </c>
      <c r="P4878" s="162"/>
      <c r="Q4878" s="162"/>
      <c r="R4878" s="162"/>
    </row>
    <row r="4879" spans="1:18" x14ac:dyDescent="0.2">
      <c r="A4879" t="s">
        <v>296</v>
      </c>
      <c r="B4879">
        <v>0.97350000000000003</v>
      </c>
      <c r="F4879" s="162" t="s">
        <v>274</v>
      </c>
      <c r="G4879" s="162"/>
      <c r="O4879" s="162" t="s">
        <v>274</v>
      </c>
      <c r="P4879" s="162"/>
      <c r="Q4879" s="162"/>
      <c r="R4879" s="162"/>
    </row>
    <row r="4880" spans="1:18" x14ac:dyDescent="0.2">
      <c r="F4880" s="162" t="s">
        <v>274</v>
      </c>
      <c r="G4880" s="162"/>
      <c r="O4880" s="162" t="s">
        <v>274</v>
      </c>
      <c r="P4880" s="162"/>
      <c r="Q4880" s="162"/>
      <c r="R4880" s="162"/>
    </row>
    <row r="4881" spans="1:18" x14ac:dyDescent="0.2">
      <c r="A4881" t="s">
        <v>282</v>
      </c>
      <c r="B4881" t="s">
        <v>166</v>
      </c>
      <c r="C4881" t="s">
        <v>283</v>
      </c>
      <c r="F4881" s="162" t="s">
        <v>274</v>
      </c>
      <c r="G4881" s="162" t="str">
        <f t="shared" ref="G4881" si="2266">B4881</f>
        <v>H&amp;Slin1000-1-8.txt</v>
      </c>
      <c r="H4881">
        <f t="shared" ref="H4881" si="2267">B4882</f>
        <v>142750</v>
      </c>
      <c r="I4881">
        <f t="shared" ref="I4881" si="2268">B4883</f>
        <v>140030</v>
      </c>
      <c r="J4881">
        <f t="shared" ref="J4881" si="2269">B4884</f>
        <v>132610</v>
      </c>
      <c r="K4881">
        <f t="shared" ref="K4881:L4881" si="2270">B4885</f>
        <v>132610</v>
      </c>
      <c r="L4881">
        <f t="shared" si="2270"/>
        <v>132610</v>
      </c>
      <c r="O4881" s="162" t="s">
        <v>274</v>
      </c>
      <c r="P4881" s="162"/>
      <c r="Q4881" s="162"/>
      <c r="R4881" s="162"/>
    </row>
    <row r="4882" spans="1:18" x14ac:dyDescent="0.2">
      <c r="A4882" t="s">
        <v>215</v>
      </c>
      <c r="B4882">
        <v>142750</v>
      </c>
      <c r="C4882" t="s">
        <v>284</v>
      </c>
      <c r="D4882">
        <v>5.0620000000000003</v>
      </c>
      <c r="F4882" s="162" t="s">
        <v>274</v>
      </c>
      <c r="G4882" s="162"/>
      <c r="O4882" s="162" t="s">
        <v>274</v>
      </c>
      <c r="P4882" s="162"/>
      <c r="Q4882" s="162"/>
      <c r="R4882" s="162"/>
    </row>
    <row r="4883" spans="1:18" x14ac:dyDescent="0.2">
      <c r="A4883" t="s">
        <v>216</v>
      </c>
      <c r="B4883">
        <v>140030</v>
      </c>
      <c r="C4883" t="s">
        <v>284</v>
      </c>
      <c r="D4883">
        <v>0.318</v>
      </c>
      <c r="F4883" s="162" t="s">
        <v>274</v>
      </c>
      <c r="G4883" s="162"/>
      <c r="O4883" s="162" t="s">
        <v>274</v>
      </c>
      <c r="P4883" s="162"/>
      <c r="Q4883" s="162"/>
      <c r="R4883" s="162"/>
    </row>
    <row r="4884" spans="1:18" x14ac:dyDescent="0.2">
      <c r="A4884" t="s">
        <v>285</v>
      </c>
      <c r="B4884">
        <v>132610</v>
      </c>
      <c r="F4884" s="162" t="s">
        <v>274</v>
      </c>
      <c r="G4884" s="162"/>
      <c r="O4884" s="162" t="s">
        <v>274</v>
      </c>
      <c r="P4884" s="162"/>
      <c r="Q4884" s="162"/>
      <c r="R4884" s="162"/>
    </row>
    <row r="4885" spans="1:18" x14ac:dyDescent="0.2">
      <c r="A4885" t="s">
        <v>286</v>
      </c>
      <c r="B4885">
        <v>132610</v>
      </c>
      <c r="C4885">
        <v>132610</v>
      </c>
      <c r="F4885" s="162" t="s">
        <v>274</v>
      </c>
      <c r="G4885" s="162"/>
      <c r="O4885" s="162" t="s">
        <v>274</v>
      </c>
      <c r="P4885" s="162"/>
      <c r="Q4885" s="162"/>
      <c r="R4885" s="162"/>
    </row>
    <row r="4886" spans="1:18" x14ac:dyDescent="0.2">
      <c r="A4886" t="s">
        <v>287</v>
      </c>
      <c r="B4886">
        <v>11872.120999999999</v>
      </c>
      <c r="F4886" s="162" t="s">
        <v>274</v>
      </c>
      <c r="G4886" s="162"/>
      <c r="O4886" s="162" t="s">
        <v>274</v>
      </c>
      <c r="P4886" s="162"/>
      <c r="Q4886" s="162"/>
      <c r="R4886" s="162"/>
    </row>
    <row r="4887" spans="1:18" x14ac:dyDescent="0.2">
      <c r="A4887" t="s">
        <v>288</v>
      </c>
      <c r="B4887">
        <v>9726</v>
      </c>
      <c r="F4887" s="162" t="s">
        <v>274</v>
      </c>
      <c r="G4887" s="162"/>
      <c r="O4887" s="162" t="s">
        <v>274</v>
      </c>
      <c r="P4887" s="162"/>
      <c r="Q4887" s="162"/>
      <c r="R4887" s="162"/>
    </row>
    <row r="4888" spans="1:18" x14ac:dyDescent="0.2">
      <c r="A4888" t="s">
        <v>289</v>
      </c>
      <c r="B4888">
        <v>2630</v>
      </c>
      <c r="F4888" s="162" t="s">
        <v>274</v>
      </c>
      <c r="G4888" s="162"/>
      <c r="O4888" s="162" t="s">
        <v>274</v>
      </c>
      <c r="P4888" s="162"/>
      <c r="Q4888" s="162"/>
      <c r="R4888" s="162"/>
    </row>
    <row r="4889" spans="1:18" x14ac:dyDescent="0.2">
      <c r="F4889" s="162" t="s">
        <v>274</v>
      </c>
      <c r="G4889" s="162"/>
      <c r="O4889" s="162" t="s">
        <v>274</v>
      </c>
      <c r="P4889" s="162"/>
      <c r="Q4889" s="162"/>
      <c r="R4889" s="162"/>
    </row>
    <row r="4890" spans="1:18" x14ac:dyDescent="0.2">
      <c r="A4890" t="s">
        <v>290</v>
      </c>
      <c r="F4890" s="162" t="s">
        <v>274</v>
      </c>
      <c r="G4890" s="162"/>
      <c r="O4890" s="162" t="s">
        <v>274</v>
      </c>
      <c r="P4890" s="162"/>
      <c r="Q4890" s="162"/>
      <c r="R4890" s="162"/>
    </row>
    <row r="4891" spans="1:18" x14ac:dyDescent="0.2">
      <c r="A4891" t="s">
        <v>291</v>
      </c>
      <c r="B4891">
        <v>51</v>
      </c>
      <c r="F4891" s="162" t="s">
        <v>274</v>
      </c>
      <c r="G4891" s="162"/>
      <c r="O4891" s="162" t="s">
        <v>274</v>
      </c>
      <c r="P4891" s="162"/>
      <c r="Q4891" s="162"/>
      <c r="R4891" s="162"/>
    </row>
    <row r="4892" spans="1:18" x14ac:dyDescent="0.2">
      <c r="A4892" t="s">
        <v>292</v>
      </c>
      <c r="B4892">
        <v>0</v>
      </c>
      <c r="F4892" s="162" t="s">
        <v>274</v>
      </c>
      <c r="G4892" s="162"/>
      <c r="O4892" s="162" t="s">
        <v>274</v>
      </c>
      <c r="P4892" s="162"/>
      <c r="Q4892" s="162"/>
      <c r="R4892" s="162"/>
    </row>
    <row r="4893" spans="1:18" x14ac:dyDescent="0.2">
      <c r="A4893" t="s">
        <v>293</v>
      </c>
      <c r="B4893">
        <v>848</v>
      </c>
      <c r="F4893" s="162" t="s">
        <v>274</v>
      </c>
      <c r="G4893" s="162"/>
      <c r="O4893" s="162" t="s">
        <v>274</v>
      </c>
      <c r="P4893" s="162"/>
      <c r="Q4893" s="162"/>
      <c r="R4893" s="162"/>
    </row>
    <row r="4894" spans="1:18" x14ac:dyDescent="0.2">
      <c r="A4894" t="s">
        <v>294</v>
      </c>
      <c r="B4894">
        <v>0</v>
      </c>
      <c r="F4894" s="162" t="s">
        <v>274</v>
      </c>
      <c r="G4894" s="162"/>
      <c r="O4894" s="162" t="s">
        <v>274</v>
      </c>
      <c r="P4894" s="162"/>
      <c r="Q4894" s="162"/>
      <c r="R4894" s="162"/>
    </row>
    <row r="4895" spans="1:18" x14ac:dyDescent="0.2">
      <c r="A4895" t="s">
        <v>295</v>
      </c>
      <c r="B4895">
        <v>0</v>
      </c>
      <c r="F4895" s="162" t="s">
        <v>274</v>
      </c>
      <c r="G4895" s="162"/>
      <c r="O4895" s="162" t="s">
        <v>274</v>
      </c>
      <c r="P4895" s="162"/>
      <c r="Q4895" s="162"/>
      <c r="R4895" s="162"/>
    </row>
    <row r="4896" spans="1:18" x14ac:dyDescent="0.2">
      <c r="A4896" t="s">
        <v>296</v>
      </c>
      <c r="B4896">
        <v>0.96950000000000003</v>
      </c>
      <c r="F4896" s="162" t="s">
        <v>274</v>
      </c>
      <c r="G4896" s="162"/>
      <c r="O4896" s="162" t="s">
        <v>274</v>
      </c>
      <c r="P4896" s="162"/>
      <c r="Q4896" s="162"/>
      <c r="R4896" s="162"/>
    </row>
    <row r="4897" spans="1:18" x14ac:dyDescent="0.2">
      <c r="F4897" s="162" t="s">
        <v>274</v>
      </c>
      <c r="G4897" s="162"/>
      <c r="O4897" s="162" t="s">
        <v>274</v>
      </c>
      <c r="P4897" s="162"/>
      <c r="Q4897" s="162"/>
      <c r="R4897" s="162"/>
    </row>
    <row r="4898" spans="1:18" x14ac:dyDescent="0.2">
      <c r="A4898" t="s">
        <v>282</v>
      </c>
      <c r="B4898" t="s">
        <v>167</v>
      </c>
      <c r="C4898" t="s">
        <v>283</v>
      </c>
      <c r="F4898" s="162" t="s">
        <v>274</v>
      </c>
      <c r="G4898" s="162" t="str">
        <f t="shared" ref="G4898" si="2271">B4898</f>
        <v>H&amp;Slin1000-1-9.txt</v>
      </c>
      <c r="H4898">
        <f t="shared" ref="H4898" si="2272">B4899</f>
        <v>137420</v>
      </c>
      <c r="I4898">
        <f t="shared" ref="I4898" si="2273">B4900</f>
        <v>135520</v>
      </c>
      <c r="J4898">
        <f t="shared" ref="J4898" si="2274">B4901</f>
        <v>128170</v>
      </c>
      <c r="K4898">
        <f t="shared" ref="K4898:L4898" si="2275">B4902</f>
        <v>128170</v>
      </c>
      <c r="L4898">
        <f t="shared" si="2275"/>
        <v>128170</v>
      </c>
      <c r="O4898" s="162" t="s">
        <v>274</v>
      </c>
      <c r="P4898" s="162"/>
      <c r="Q4898" s="162"/>
      <c r="R4898" s="162"/>
    </row>
    <row r="4899" spans="1:18" x14ac:dyDescent="0.2">
      <c r="A4899" t="s">
        <v>215</v>
      </c>
      <c r="B4899">
        <v>137420</v>
      </c>
      <c r="C4899" t="s">
        <v>284</v>
      </c>
      <c r="D4899">
        <v>11.436</v>
      </c>
      <c r="F4899" s="162" t="s">
        <v>274</v>
      </c>
      <c r="G4899" s="162"/>
      <c r="O4899" s="162" t="s">
        <v>274</v>
      </c>
      <c r="P4899" s="162"/>
      <c r="Q4899" s="162"/>
      <c r="R4899" s="162"/>
    </row>
    <row r="4900" spans="1:18" x14ac:dyDescent="0.2">
      <c r="A4900" t="s">
        <v>216</v>
      </c>
      <c r="B4900">
        <v>135520</v>
      </c>
      <c r="C4900" t="s">
        <v>284</v>
      </c>
      <c r="D4900">
        <v>0.97399999999999998</v>
      </c>
      <c r="F4900" s="162" t="s">
        <v>274</v>
      </c>
      <c r="G4900" s="162"/>
      <c r="O4900" s="162" t="s">
        <v>274</v>
      </c>
      <c r="P4900" s="162"/>
      <c r="Q4900" s="162"/>
      <c r="R4900" s="162"/>
    </row>
    <row r="4901" spans="1:18" x14ac:dyDescent="0.2">
      <c r="A4901" t="s">
        <v>285</v>
      </c>
      <c r="B4901">
        <v>128170</v>
      </c>
      <c r="F4901" s="162" t="s">
        <v>274</v>
      </c>
      <c r="G4901" s="162"/>
      <c r="O4901" s="162" t="s">
        <v>274</v>
      </c>
      <c r="P4901" s="162"/>
      <c r="Q4901" s="162"/>
      <c r="R4901" s="162"/>
    </row>
    <row r="4902" spans="1:18" x14ac:dyDescent="0.2">
      <c r="A4902" t="s">
        <v>286</v>
      </c>
      <c r="B4902">
        <v>128170</v>
      </c>
      <c r="C4902">
        <v>128170</v>
      </c>
      <c r="F4902" s="162" t="s">
        <v>274</v>
      </c>
      <c r="G4902" s="162"/>
      <c r="O4902" s="162" t="s">
        <v>274</v>
      </c>
      <c r="P4902" s="162"/>
      <c r="Q4902" s="162"/>
      <c r="R4902" s="162"/>
    </row>
    <row r="4903" spans="1:18" x14ac:dyDescent="0.2">
      <c r="A4903" t="s">
        <v>287</v>
      </c>
      <c r="B4903">
        <v>11685.788</v>
      </c>
      <c r="F4903" s="162" t="s">
        <v>274</v>
      </c>
      <c r="G4903" s="162"/>
      <c r="O4903" s="162" t="s">
        <v>274</v>
      </c>
      <c r="P4903" s="162"/>
      <c r="Q4903" s="162"/>
      <c r="R4903" s="162"/>
    </row>
    <row r="4904" spans="1:18" x14ac:dyDescent="0.2">
      <c r="A4904" t="s">
        <v>288</v>
      </c>
      <c r="B4904">
        <v>9366</v>
      </c>
      <c r="F4904" s="162" t="s">
        <v>274</v>
      </c>
      <c r="G4904" s="162"/>
      <c r="O4904" s="162" t="s">
        <v>274</v>
      </c>
      <c r="P4904" s="162"/>
      <c r="Q4904" s="162"/>
      <c r="R4904" s="162"/>
    </row>
    <row r="4905" spans="1:18" x14ac:dyDescent="0.2">
      <c r="A4905" t="s">
        <v>289</v>
      </c>
      <c r="B4905">
        <v>2405</v>
      </c>
      <c r="F4905" s="162" t="s">
        <v>274</v>
      </c>
      <c r="G4905" s="162"/>
      <c r="O4905" s="162" t="s">
        <v>274</v>
      </c>
      <c r="P4905" s="162"/>
      <c r="Q4905" s="162"/>
      <c r="R4905" s="162"/>
    </row>
    <row r="4906" spans="1:18" x14ac:dyDescent="0.2">
      <c r="F4906" s="162" t="s">
        <v>274</v>
      </c>
      <c r="G4906" s="162"/>
      <c r="O4906" s="162" t="s">
        <v>274</v>
      </c>
      <c r="P4906" s="162"/>
      <c r="Q4906" s="162"/>
      <c r="R4906" s="162"/>
    </row>
    <row r="4907" spans="1:18" x14ac:dyDescent="0.2">
      <c r="A4907" t="s">
        <v>290</v>
      </c>
      <c r="F4907" s="162" t="s">
        <v>274</v>
      </c>
      <c r="G4907" s="162"/>
      <c r="O4907" s="162" t="s">
        <v>274</v>
      </c>
      <c r="P4907" s="162"/>
      <c r="Q4907" s="162"/>
      <c r="R4907" s="162"/>
    </row>
    <row r="4908" spans="1:18" x14ac:dyDescent="0.2">
      <c r="A4908" t="s">
        <v>291</v>
      </c>
      <c r="B4908">
        <v>49</v>
      </c>
      <c r="F4908" s="162" t="s">
        <v>274</v>
      </c>
      <c r="G4908" s="162"/>
      <c r="O4908" s="162" t="s">
        <v>274</v>
      </c>
      <c r="P4908" s="162"/>
      <c r="Q4908" s="162"/>
      <c r="R4908" s="162"/>
    </row>
    <row r="4909" spans="1:18" x14ac:dyDescent="0.2">
      <c r="A4909" t="s">
        <v>292</v>
      </c>
      <c r="B4909">
        <v>0</v>
      </c>
      <c r="F4909" s="162" t="s">
        <v>274</v>
      </c>
      <c r="G4909" s="162"/>
      <c r="O4909" s="162" t="s">
        <v>274</v>
      </c>
      <c r="P4909" s="162"/>
      <c r="Q4909" s="162"/>
      <c r="R4909" s="162"/>
    </row>
    <row r="4910" spans="1:18" x14ac:dyDescent="0.2">
      <c r="A4910" t="s">
        <v>293</v>
      </c>
      <c r="B4910">
        <v>757</v>
      </c>
      <c r="F4910" s="162" t="s">
        <v>274</v>
      </c>
      <c r="G4910" s="162"/>
      <c r="O4910" s="162" t="s">
        <v>274</v>
      </c>
      <c r="P4910" s="162"/>
      <c r="Q4910" s="162"/>
      <c r="R4910" s="162"/>
    </row>
    <row r="4911" spans="1:18" x14ac:dyDescent="0.2">
      <c r="A4911" t="s">
        <v>294</v>
      </c>
      <c r="B4911">
        <v>0</v>
      </c>
      <c r="F4911" s="162" t="s">
        <v>274</v>
      </c>
      <c r="G4911" s="162"/>
      <c r="O4911" s="162" t="s">
        <v>274</v>
      </c>
      <c r="P4911" s="162"/>
      <c r="Q4911" s="162"/>
      <c r="R4911" s="162"/>
    </row>
    <row r="4912" spans="1:18" x14ac:dyDescent="0.2">
      <c r="A4912" t="s">
        <v>295</v>
      </c>
      <c r="B4912">
        <v>0</v>
      </c>
      <c r="F4912" s="162" t="s">
        <v>274</v>
      </c>
      <c r="G4912" s="162"/>
      <c r="O4912" s="162" t="s">
        <v>274</v>
      </c>
      <c r="P4912" s="162"/>
      <c r="Q4912" s="162"/>
      <c r="R4912" s="162"/>
    </row>
    <row r="4913" spans="1:18" x14ac:dyDescent="0.2">
      <c r="A4913" t="s">
        <v>296</v>
      </c>
      <c r="B4913">
        <v>0.96940000000000004</v>
      </c>
      <c r="F4913" s="162" t="s">
        <v>274</v>
      </c>
      <c r="G4913" s="162"/>
      <c r="O4913" s="162" t="s">
        <v>274</v>
      </c>
      <c r="P4913" s="162"/>
      <c r="Q4913" s="162"/>
      <c r="R4913" s="162"/>
    </row>
    <row r="4914" spans="1:18" x14ac:dyDescent="0.2">
      <c r="F4914" s="162" t="s">
        <v>274</v>
      </c>
      <c r="G4914" s="162"/>
      <c r="O4914" s="162" t="s">
        <v>274</v>
      </c>
      <c r="P4914" s="162"/>
      <c r="Q4914" s="162"/>
      <c r="R4914" s="162"/>
    </row>
    <row r="4915" spans="1:18" x14ac:dyDescent="0.2">
      <c r="A4915" t="s">
        <v>282</v>
      </c>
      <c r="B4915" t="s">
        <v>159</v>
      </c>
      <c r="C4915" t="s">
        <v>283</v>
      </c>
      <c r="F4915" s="162" t="s">
        <v>274</v>
      </c>
      <c r="G4915" s="162" t="str">
        <f t="shared" ref="G4915" si="2276">B4915</f>
        <v>H&amp;Slin1000-1-10.txt</v>
      </c>
      <c r="H4915">
        <f t="shared" ref="H4915" si="2277">B4916</f>
        <v>142070</v>
      </c>
      <c r="I4915">
        <f t="shared" ref="I4915" si="2278">B4917</f>
        <v>138860</v>
      </c>
      <c r="J4915">
        <f t="shared" ref="J4915" si="2279">B4918</f>
        <v>131720</v>
      </c>
      <c r="K4915">
        <f t="shared" ref="K4915:L4915" si="2280">B4919</f>
        <v>131720</v>
      </c>
      <c r="L4915">
        <f t="shared" si="2280"/>
        <v>131720</v>
      </c>
      <c r="O4915" s="162" t="s">
        <v>274</v>
      </c>
      <c r="P4915" s="162"/>
      <c r="Q4915" s="162"/>
      <c r="R4915" s="162"/>
    </row>
    <row r="4916" spans="1:18" x14ac:dyDescent="0.2">
      <c r="A4916" t="s">
        <v>215</v>
      </c>
      <c r="B4916">
        <v>142070</v>
      </c>
      <c r="C4916" t="s">
        <v>284</v>
      </c>
      <c r="D4916">
        <v>4.9640000000000004</v>
      </c>
      <c r="F4916" s="162" t="s">
        <v>274</v>
      </c>
      <c r="G4916" s="162"/>
      <c r="O4916" s="162" t="s">
        <v>274</v>
      </c>
      <c r="P4916" s="162"/>
      <c r="Q4916" s="162"/>
      <c r="R4916" s="162"/>
    </row>
    <row r="4917" spans="1:18" x14ac:dyDescent="0.2">
      <c r="A4917" t="s">
        <v>216</v>
      </c>
      <c r="B4917">
        <v>138860</v>
      </c>
      <c r="C4917" t="s">
        <v>284</v>
      </c>
      <c r="D4917">
        <v>0.34300000000000003</v>
      </c>
      <c r="F4917" s="162" t="s">
        <v>274</v>
      </c>
      <c r="G4917" s="162"/>
      <c r="O4917" s="162" t="s">
        <v>274</v>
      </c>
      <c r="P4917" s="162"/>
      <c r="Q4917" s="162"/>
      <c r="R4917" s="162"/>
    </row>
    <row r="4918" spans="1:18" x14ac:dyDescent="0.2">
      <c r="A4918" t="s">
        <v>285</v>
      </c>
      <c r="B4918">
        <v>131720</v>
      </c>
      <c r="F4918" s="162" t="s">
        <v>274</v>
      </c>
      <c r="G4918" s="162"/>
      <c r="O4918" s="162" t="s">
        <v>274</v>
      </c>
      <c r="P4918" s="162"/>
      <c r="Q4918" s="162"/>
      <c r="R4918" s="162"/>
    </row>
    <row r="4919" spans="1:18" x14ac:dyDescent="0.2">
      <c r="A4919" t="s">
        <v>286</v>
      </c>
      <c r="B4919">
        <v>131720</v>
      </c>
      <c r="C4919">
        <v>131720</v>
      </c>
      <c r="F4919" s="162" t="s">
        <v>274</v>
      </c>
      <c r="G4919" s="162"/>
      <c r="O4919" s="162" t="s">
        <v>274</v>
      </c>
      <c r="P4919" s="162"/>
      <c r="Q4919" s="162"/>
      <c r="R4919" s="162"/>
    </row>
    <row r="4920" spans="1:18" x14ac:dyDescent="0.2">
      <c r="A4920" t="s">
        <v>287</v>
      </c>
      <c r="B4920">
        <v>11483.183000000001</v>
      </c>
      <c r="F4920" s="162" t="s">
        <v>274</v>
      </c>
      <c r="G4920" s="162"/>
      <c r="O4920" s="162" t="s">
        <v>274</v>
      </c>
      <c r="P4920" s="162"/>
      <c r="Q4920" s="162"/>
      <c r="R4920" s="162"/>
    </row>
    <row r="4921" spans="1:18" x14ac:dyDescent="0.2">
      <c r="A4921" t="s">
        <v>288</v>
      </c>
      <c r="B4921">
        <v>6910</v>
      </c>
      <c r="F4921" s="162" t="s">
        <v>274</v>
      </c>
      <c r="G4921" s="162"/>
      <c r="O4921" s="162" t="s">
        <v>274</v>
      </c>
      <c r="P4921" s="162"/>
      <c r="Q4921" s="162"/>
      <c r="R4921" s="162"/>
    </row>
    <row r="4922" spans="1:18" x14ac:dyDescent="0.2">
      <c r="A4922" t="s">
        <v>289</v>
      </c>
      <c r="B4922">
        <v>1736</v>
      </c>
      <c r="F4922" s="162" t="s">
        <v>274</v>
      </c>
      <c r="G4922" s="162"/>
      <c r="O4922" s="162" t="s">
        <v>274</v>
      </c>
      <c r="P4922" s="162"/>
      <c r="Q4922" s="162"/>
      <c r="R4922" s="162"/>
    </row>
    <row r="4923" spans="1:18" x14ac:dyDescent="0.2">
      <c r="F4923" s="162" t="s">
        <v>274</v>
      </c>
      <c r="G4923" s="162"/>
      <c r="O4923" s="162" t="s">
        <v>274</v>
      </c>
      <c r="P4923" s="162"/>
      <c r="Q4923" s="162"/>
      <c r="R4923" s="162"/>
    </row>
    <row r="4924" spans="1:18" x14ac:dyDescent="0.2">
      <c r="A4924" t="s">
        <v>290</v>
      </c>
      <c r="F4924" s="162" t="s">
        <v>274</v>
      </c>
      <c r="G4924" s="162"/>
      <c r="O4924" s="162" t="s">
        <v>274</v>
      </c>
      <c r="P4924" s="162"/>
      <c r="Q4924" s="162"/>
      <c r="R4924" s="162"/>
    </row>
    <row r="4925" spans="1:18" x14ac:dyDescent="0.2">
      <c r="A4925" t="s">
        <v>291</v>
      </c>
      <c r="B4925">
        <v>35</v>
      </c>
      <c r="F4925" s="162" t="s">
        <v>274</v>
      </c>
      <c r="G4925" s="162"/>
      <c r="O4925" s="162" t="s">
        <v>274</v>
      </c>
      <c r="P4925" s="162"/>
      <c r="Q4925" s="162"/>
      <c r="R4925" s="162"/>
    </row>
    <row r="4926" spans="1:18" x14ac:dyDescent="0.2">
      <c r="A4926" t="s">
        <v>292</v>
      </c>
      <c r="B4926">
        <v>0</v>
      </c>
      <c r="F4926" s="162" t="s">
        <v>274</v>
      </c>
      <c r="G4926" s="162"/>
      <c r="O4926" s="162" t="s">
        <v>274</v>
      </c>
      <c r="P4926" s="162"/>
      <c r="Q4926" s="162"/>
      <c r="R4926" s="162"/>
    </row>
    <row r="4927" spans="1:18" x14ac:dyDescent="0.2">
      <c r="A4927" t="s">
        <v>293</v>
      </c>
      <c r="B4927">
        <v>558</v>
      </c>
      <c r="F4927" s="162" t="s">
        <v>274</v>
      </c>
      <c r="G4927" s="162"/>
      <c r="O4927" s="162" t="s">
        <v>274</v>
      </c>
      <c r="P4927" s="162"/>
      <c r="Q4927" s="162"/>
      <c r="R4927" s="162"/>
    </row>
    <row r="4928" spans="1:18" x14ac:dyDescent="0.2">
      <c r="A4928" t="s">
        <v>294</v>
      </c>
      <c r="B4928">
        <v>0</v>
      </c>
      <c r="F4928" s="162" t="s">
        <v>274</v>
      </c>
      <c r="G4928" s="162"/>
      <c r="O4928" s="162" t="s">
        <v>274</v>
      </c>
      <c r="P4928" s="162"/>
      <c r="Q4928" s="162"/>
      <c r="R4928" s="162"/>
    </row>
    <row r="4929" spans="1:18" x14ac:dyDescent="0.2">
      <c r="A4929" t="s">
        <v>295</v>
      </c>
      <c r="B4929">
        <v>0</v>
      </c>
      <c r="F4929" s="162" t="s">
        <v>274</v>
      </c>
      <c r="G4929" s="162"/>
      <c r="O4929" s="162" t="s">
        <v>274</v>
      </c>
      <c r="P4929" s="162"/>
      <c r="Q4929" s="162"/>
      <c r="R4929" s="162"/>
    </row>
    <row r="4930" spans="1:18" x14ac:dyDescent="0.2">
      <c r="A4930" t="s">
        <v>296</v>
      </c>
      <c r="B4930">
        <v>0.96630000000000005</v>
      </c>
      <c r="F4930" s="162" t="s">
        <v>274</v>
      </c>
      <c r="G4930" s="162"/>
      <c r="O4930" s="162" t="s">
        <v>274</v>
      </c>
      <c r="P4930" s="162"/>
      <c r="Q4930" s="162"/>
      <c r="R4930" s="162"/>
    </row>
    <row r="4931" spans="1:18" x14ac:dyDescent="0.2">
      <c r="F4931" s="162" t="s">
        <v>274</v>
      </c>
      <c r="G4931" s="162"/>
      <c r="O4931" s="162" t="s">
        <v>274</v>
      </c>
      <c r="P4931" s="162"/>
      <c r="Q4931" s="162"/>
      <c r="R4931" s="162"/>
    </row>
    <row r="4932" spans="1:18" x14ac:dyDescent="0.2">
      <c r="A4932" t="s">
        <v>282</v>
      </c>
      <c r="B4932" t="s">
        <v>178</v>
      </c>
      <c r="C4932" t="s">
        <v>283</v>
      </c>
      <c r="F4932" s="162" t="s">
        <v>274</v>
      </c>
      <c r="G4932" s="162" t="str">
        <f t="shared" ref="G4932" si="2281">B4932</f>
        <v>H&amp;Slin2000-1-1.txt</v>
      </c>
      <c r="H4932">
        <f t="shared" ref="H4932" si="2282">B4933</f>
        <v>278920</v>
      </c>
      <c r="I4932">
        <f t="shared" ref="I4932" si="2283">B4934</f>
        <v>273550</v>
      </c>
      <c r="J4932">
        <f t="shared" ref="J4932" si="2284">B4935</f>
        <v>257800</v>
      </c>
      <c r="K4932">
        <f t="shared" ref="K4932:L4932" si="2285">B4936</f>
        <v>258180</v>
      </c>
      <c r="L4932">
        <f t="shared" si="2285"/>
        <v>257800</v>
      </c>
      <c r="O4932" s="162" t="s">
        <v>274</v>
      </c>
      <c r="P4932" s="162"/>
      <c r="Q4932" s="162"/>
      <c r="R4932" s="162"/>
    </row>
    <row r="4933" spans="1:18" x14ac:dyDescent="0.2">
      <c r="A4933" t="s">
        <v>215</v>
      </c>
      <c r="B4933">
        <v>278920</v>
      </c>
      <c r="C4933" t="s">
        <v>284</v>
      </c>
      <c r="D4933">
        <v>14.477</v>
      </c>
      <c r="F4933" s="162" t="s">
        <v>274</v>
      </c>
      <c r="G4933" s="162"/>
      <c r="O4933" s="162" t="s">
        <v>274</v>
      </c>
      <c r="P4933" s="162"/>
      <c r="Q4933" s="162"/>
      <c r="R4933" s="162"/>
    </row>
    <row r="4934" spans="1:18" x14ac:dyDescent="0.2">
      <c r="A4934" t="s">
        <v>216</v>
      </c>
      <c r="B4934">
        <v>273550</v>
      </c>
      <c r="C4934" t="s">
        <v>284</v>
      </c>
      <c r="D4934">
        <v>0.90700000000000003</v>
      </c>
      <c r="F4934" s="162" t="s">
        <v>274</v>
      </c>
      <c r="G4934" s="162"/>
      <c r="O4934" s="162" t="s">
        <v>274</v>
      </c>
      <c r="P4934" s="162"/>
      <c r="Q4934" s="162"/>
      <c r="R4934" s="162"/>
    </row>
    <row r="4935" spans="1:18" x14ac:dyDescent="0.2">
      <c r="A4935" t="s">
        <v>285</v>
      </c>
      <c r="B4935">
        <v>257800</v>
      </c>
      <c r="F4935" s="162" t="s">
        <v>274</v>
      </c>
      <c r="G4935" s="162"/>
      <c r="O4935" s="162" t="s">
        <v>274</v>
      </c>
      <c r="P4935" s="162"/>
      <c r="Q4935" s="162"/>
      <c r="R4935" s="162"/>
    </row>
    <row r="4936" spans="1:18" x14ac:dyDescent="0.2">
      <c r="A4936" t="s">
        <v>286</v>
      </c>
      <c r="B4936">
        <v>258180</v>
      </c>
      <c r="C4936">
        <v>257800</v>
      </c>
      <c r="F4936" s="162" t="s">
        <v>274</v>
      </c>
      <c r="G4936" s="162"/>
      <c r="O4936" s="162" t="s">
        <v>274</v>
      </c>
      <c r="P4936" s="162"/>
      <c r="Q4936" s="162"/>
      <c r="R4936" s="162"/>
    </row>
    <row r="4937" spans="1:18" x14ac:dyDescent="0.2">
      <c r="A4937" t="s">
        <v>287</v>
      </c>
      <c r="B4937">
        <v>160860.29800000001</v>
      </c>
      <c r="F4937" s="162" t="s">
        <v>274</v>
      </c>
      <c r="G4937" s="162"/>
      <c r="O4937" s="162" t="s">
        <v>274</v>
      </c>
      <c r="P4937" s="162"/>
      <c r="Q4937" s="162"/>
      <c r="R4937" s="162"/>
    </row>
    <row r="4938" spans="1:18" x14ac:dyDescent="0.2">
      <c r="A4938" t="s">
        <v>288</v>
      </c>
      <c r="B4938">
        <v>32288</v>
      </c>
      <c r="F4938" s="162" t="s">
        <v>274</v>
      </c>
      <c r="G4938" s="162"/>
      <c r="O4938" s="162" t="s">
        <v>274</v>
      </c>
      <c r="P4938" s="162"/>
      <c r="Q4938" s="162"/>
      <c r="R4938" s="162"/>
    </row>
    <row r="4939" spans="1:18" x14ac:dyDescent="0.2">
      <c r="A4939" t="s">
        <v>289</v>
      </c>
      <c r="B4939">
        <v>9486</v>
      </c>
      <c r="F4939" s="162" t="s">
        <v>274</v>
      </c>
      <c r="G4939" s="162"/>
      <c r="O4939" s="162" t="s">
        <v>274</v>
      </c>
      <c r="P4939" s="162"/>
      <c r="Q4939" s="162"/>
      <c r="R4939" s="162"/>
    </row>
    <row r="4940" spans="1:18" x14ac:dyDescent="0.2">
      <c r="F4940" s="162" t="s">
        <v>274</v>
      </c>
      <c r="G4940" s="162"/>
      <c r="O4940" s="162" t="s">
        <v>274</v>
      </c>
      <c r="P4940" s="162"/>
      <c r="Q4940" s="162"/>
      <c r="R4940" s="162"/>
    </row>
    <row r="4941" spans="1:18" x14ac:dyDescent="0.2">
      <c r="A4941" t="s">
        <v>290</v>
      </c>
      <c r="F4941" s="162" t="s">
        <v>274</v>
      </c>
      <c r="G4941" s="162"/>
      <c r="O4941" s="162" t="s">
        <v>274</v>
      </c>
      <c r="P4941" s="162"/>
      <c r="Q4941" s="162"/>
      <c r="R4941" s="162"/>
    </row>
    <row r="4942" spans="1:18" x14ac:dyDescent="0.2">
      <c r="A4942" t="s">
        <v>291</v>
      </c>
      <c r="B4942">
        <v>165</v>
      </c>
      <c r="F4942" s="162" t="s">
        <v>274</v>
      </c>
      <c r="G4942" s="162"/>
      <c r="O4942" s="162" t="s">
        <v>274</v>
      </c>
      <c r="P4942" s="162"/>
      <c r="Q4942" s="162"/>
      <c r="R4942" s="162"/>
    </row>
    <row r="4943" spans="1:18" x14ac:dyDescent="0.2">
      <c r="A4943" t="s">
        <v>292</v>
      </c>
      <c r="B4943">
        <v>0</v>
      </c>
      <c r="F4943" s="162" t="s">
        <v>274</v>
      </c>
      <c r="G4943" s="162"/>
      <c r="O4943" s="162" t="s">
        <v>274</v>
      </c>
      <c r="P4943" s="162"/>
      <c r="Q4943" s="162"/>
      <c r="R4943" s="162"/>
    </row>
    <row r="4944" spans="1:18" x14ac:dyDescent="0.2">
      <c r="A4944" t="s">
        <v>293</v>
      </c>
      <c r="B4944">
        <v>3142</v>
      </c>
      <c r="F4944" s="162" t="s">
        <v>274</v>
      </c>
      <c r="G4944" s="162"/>
      <c r="O4944" s="162" t="s">
        <v>274</v>
      </c>
      <c r="P4944" s="162"/>
      <c r="Q4944" s="162"/>
      <c r="R4944" s="162"/>
    </row>
    <row r="4945" spans="1:18" x14ac:dyDescent="0.2">
      <c r="A4945" t="s">
        <v>294</v>
      </c>
      <c r="B4945">
        <v>0</v>
      </c>
      <c r="F4945" s="162" t="s">
        <v>274</v>
      </c>
      <c r="G4945" s="162"/>
      <c r="O4945" s="162" t="s">
        <v>274</v>
      </c>
      <c r="P4945" s="162"/>
      <c r="Q4945" s="162"/>
      <c r="R4945" s="162"/>
    </row>
    <row r="4946" spans="1:18" x14ac:dyDescent="0.2">
      <c r="A4946" t="s">
        <v>295</v>
      </c>
      <c r="B4946">
        <v>0</v>
      </c>
      <c r="F4946" s="162" t="s">
        <v>274</v>
      </c>
      <c r="G4946" s="162"/>
      <c r="O4946" s="162" t="s">
        <v>274</v>
      </c>
      <c r="P4946" s="162"/>
      <c r="Q4946" s="162"/>
      <c r="R4946" s="162"/>
    </row>
    <row r="4947" spans="1:18" x14ac:dyDescent="0.2">
      <c r="A4947" t="s">
        <v>296</v>
      </c>
      <c r="B4947">
        <v>0.97989999999999999</v>
      </c>
      <c r="F4947" s="162" t="s">
        <v>274</v>
      </c>
      <c r="G4947" s="162"/>
      <c r="O4947" s="162" t="s">
        <v>274</v>
      </c>
      <c r="P4947" s="162"/>
      <c r="Q4947" s="162"/>
      <c r="R4947" s="162"/>
    </row>
    <row r="4948" spans="1:18" x14ac:dyDescent="0.2">
      <c r="F4948" s="162" t="s">
        <v>274</v>
      </c>
      <c r="G4948" s="162"/>
      <c r="O4948" s="162" t="s">
        <v>274</v>
      </c>
      <c r="P4948" s="162"/>
      <c r="Q4948" s="162"/>
      <c r="R4948" s="162"/>
    </row>
    <row r="4949" spans="1:18" x14ac:dyDescent="0.2">
      <c r="A4949" t="s">
        <v>282</v>
      </c>
      <c r="B4949" t="s">
        <v>180</v>
      </c>
      <c r="C4949" t="s">
        <v>283</v>
      </c>
      <c r="F4949" s="162" t="s">
        <v>274</v>
      </c>
      <c r="G4949" s="162" t="str">
        <f t="shared" ref="G4949" si="2286">B4949</f>
        <v>H&amp;Slin2000-1-2.txt</v>
      </c>
      <c r="H4949">
        <f t="shared" ref="H4949" si="2287">B4950</f>
        <v>282360</v>
      </c>
      <c r="I4949">
        <f t="shared" ref="I4949" si="2288">B4951</f>
        <v>276300</v>
      </c>
      <c r="J4949">
        <f t="shared" ref="J4949" si="2289">B4952</f>
        <v>261520</v>
      </c>
      <c r="K4949">
        <f t="shared" ref="K4949:L4949" si="2290">B4953</f>
        <v>261910</v>
      </c>
      <c r="L4949">
        <f t="shared" si="2290"/>
        <v>261520</v>
      </c>
      <c r="O4949" s="162" t="s">
        <v>274</v>
      </c>
      <c r="P4949" s="162"/>
      <c r="Q4949" s="162"/>
      <c r="R4949" s="162"/>
    </row>
    <row r="4950" spans="1:18" x14ac:dyDescent="0.2">
      <c r="A4950" t="s">
        <v>215</v>
      </c>
      <c r="B4950">
        <v>282360</v>
      </c>
      <c r="C4950" t="s">
        <v>284</v>
      </c>
      <c r="D4950">
        <v>56.024999999999999</v>
      </c>
      <c r="F4950" s="162" t="s">
        <v>274</v>
      </c>
      <c r="G4950" s="162"/>
      <c r="O4950" s="162" t="s">
        <v>274</v>
      </c>
      <c r="P4950" s="162"/>
      <c r="Q4950" s="162"/>
      <c r="R4950" s="162"/>
    </row>
    <row r="4951" spans="1:18" x14ac:dyDescent="0.2">
      <c r="A4951" t="s">
        <v>216</v>
      </c>
      <c r="B4951">
        <v>276300</v>
      </c>
      <c r="C4951" t="s">
        <v>284</v>
      </c>
      <c r="D4951">
        <v>1.2929999999999999</v>
      </c>
      <c r="F4951" s="162" t="s">
        <v>274</v>
      </c>
      <c r="G4951" s="162"/>
      <c r="O4951" s="162" t="s">
        <v>274</v>
      </c>
      <c r="P4951" s="162"/>
      <c r="Q4951" s="162"/>
      <c r="R4951" s="162"/>
    </row>
    <row r="4952" spans="1:18" x14ac:dyDescent="0.2">
      <c r="A4952" t="s">
        <v>285</v>
      </c>
      <c r="B4952">
        <v>261520</v>
      </c>
      <c r="F4952" s="162" t="s">
        <v>274</v>
      </c>
      <c r="G4952" s="162"/>
      <c r="O4952" s="162" t="s">
        <v>274</v>
      </c>
      <c r="P4952" s="162"/>
      <c r="Q4952" s="162"/>
      <c r="R4952" s="162"/>
    </row>
    <row r="4953" spans="1:18" x14ac:dyDescent="0.2">
      <c r="A4953" t="s">
        <v>286</v>
      </c>
      <c r="B4953">
        <v>261910</v>
      </c>
      <c r="C4953">
        <v>261520</v>
      </c>
      <c r="F4953" s="162" t="s">
        <v>274</v>
      </c>
      <c r="G4953" s="162"/>
      <c r="O4953" s="162" t="s">
        <v>274</v>
      </c>
      <c r="P4953" s="162"/>
      <c r="Q4953" s="162"/>
      <c r="R4953" s="162"/>
    </row>
    <row r="4954" spans="1:18" x14ac:dyDescent="0.2">
      <c r="A4954" t="s">
        <v>287</v>
      </c>
      <c r="B4954">
        <v>162194.75399999999</v>
      </c>
      <c r="F4954" s="162" t="s">
        <v>274</v>
      </c>
      <c r="G4954" s="162"/>
      <c r="O4954" s="162" t="s">
        <v>274</v>
      </c>
      <c r="P4954" s="162"/>
      <c r="Q4954" s="162"/>
      <c r="R4954" s="162"/>
    </row>
    <row r="4955" spans="1:18" x14ac:dyDescent="0.2">
      <c r="A4955" t="s">
        <v>288</v>
      </c>
      <c r="B4955">
        <v>36148</v>
      </c>
      <c r="F4955" s="162" t="s">
        <v>274</v>
      </c>
      <c r="G4955" s="162"/>
      <c r="O4955" s="162" t="s">
        <v>274</v>
      </c>
      <c r="P4955" s="162"/>
      <c r="Q4955" s="162"/>
      <c r="R4955" s="162"/>
    </row>
    <row r="4956" spans="1:18" x14ac:dyDescent="0.2">
      <c r="A4956" t="s">
        <v>289</v>
      </c>
      <c r="B4956">
        <v>10761</v>
      </c>
      <c r="F4956" s="162" t="s">
        <v>274</v>
      </c>
      <c r="G4956" s="162"/>
      <c r="O4956" s="162" t="s">
        <v>274</v>
      </c>
      <c r="P4956" s="162"/>
      <c r="Q4956" s="162"/>
      <c r="R4956" s="162"/>
    </row>
    <row r="4957" spans="1:18" x14ac:dyDescent="0.2">
      <c r="F4957" s="162" t="s">
        <v>274</v>
      </c>
      <c r="G4957" s="162"/>
      <c r="O4957" s="162" t="s">
        <v>274</v>
      </c>
      <c r="P4957" s="162"/>
      <c r="Q4957" s="162"/>
      <c r="R4957" s="162"/>
    </row>
    <row r="4958" spans="1:18" x14ac:dyDescent="0.2">
      <c r="A4958" t="s">
        <v>290</v>
      </c>
      <c r="F4958" s="162" t="s">
        <v>274</v>
      </c>
      <c r="G4958" s="162"/>
      <c r="O4958" s="162" t="s">
        <v>274</v>
      </c>
      <c r="P4958" s="162"/>
      <c r="Q4958" s="162"/>
      <c r="R4958" s="162"/>
    </row>
    <row r="4959" spans="1:18" x14ac:dyDescent="0.2">
      <c r="A4959" t="s">
        <v>291</v>
      </c>
      <c r="B4959">
        <v>189</v>
      </c>
      <c r="F4959" s="162" t="s">
        <v>274</v>
      </c>
      <c r="G4959" s="162"/>
      <c r="O4959" s="162" t="s">
        <v>274</v>
      </c>
      <c r="P4959" s="162"/>
      <c r="Q4959" s="162"/>
      <c r="R4959" s="162"/>
    </row>
    <row r="4960" spans="1:18" x14ac:dyDescent="0.2">
      <c r="A4960" t="s">
        <v>292</v>
      </c>
      <c r="B4960">
        <v>0</v>
      </c>
      <c r="F4960" s="162" t="s">
        <v>274</v>
      </c>
      <c r="G4960" s="162"/>
      <c r="O4960" s="162" t="s">
        <v>274</v>
      </c>
      <c r="P4960" s="162"/>
      <c r="Q4960" s="162"/>
      <c r="R4960" s="162"/>
    </row>
    <row r="4961" spans="1:18" x14ac:dyDescent="0.2">
      <c r="A4961" t="s">
        <v>293</v>
      </c>
      <c r="B4961">
        <v>3548</v>
      </c>
      <c r="F4961" s="162" t="s">
        <v>274</v>
      </c>
      <c r="G4961" s="162"/>
      <c r="O4961" s="162" t="s">
        <v>274</v>
      </c>
      <c r="P4961" s="162"/>
      <c r="Q4961" s="162"/>
      <c r="R4961" s="162"/>
    </row>
    <row r="4962" spans="1:18" x14ac:dyDescent="0.2">
      <c r="A4962" t="s">
        <v>294</v>
      </c>
      <c r="B4962">
        <v>0</v>
      </c>
      <c r="F4962" s="162" t="s">
        <v>274</v>
      </c>
      <c r="G4962" s="162"/>
      <c r="O4962" s="162" t="s">
        <v>274</v>
      </c>
      <c r="P4962" s="162"/>
      <c r="Q4962" s="162"/>
      <c r="R4962" s="162"/>
    </row>
    <row r="4963" spans="1:18" x14ac:dyDescent="0.2">
      <c r="A4963" t="s">
        <v>295</v>
      </c>
      <c r="B4963">
        <v>0</v>
      </c>
      <c r="F4963" s="162" t="s">
        <v>274</v>
      </c>
      <c r="G4963" s="162"/>
      <c r="O4963" s="162" t="s">
        <v>274</v>
      </c>
      <c r="P4963" s="162"/>
      <c r="Q4963" s="162"/>
      <c r="R4963" s="162"/>
    </row>
    <row r="4964" spans="1:18" x14ac:dyDescent="0.2">
      <c r="A4964" t="s">
        <v>296</v>
      </c>
      <c r="B4964">
        <v>0.9758</v>
      </c>
      <c r="F4964" s="162" t="s">
        <v>274</v>
      </c>
      <c r="G4964" s="162"/>
      <c r="O4964" s="162" t="s">
        <v>274</v>
      </c>
      <c r="P4964" s="162"/>
      <c r="Q4964" s="162"/>
      <c r="R4964" s="162"/>
    </row>
    <row r="4965" spans="1:18" x14ac:dyDescent="0.2">
      <c r="F4965" s="162" t="s">
        <v>274</v>
      </c>
      <c r="G4965" s="162"/>
      <c r="O4965" s="162" t="s">
        <v>274</v>
      </c>
      <c r="P4965" s="162"/>
      <c r="Q4965" s="162"/>
      <c r="R4965" s="162"/>
    </row>
    <row r="4966" spans="1:18" x14ac:dyDescent="0.2">
      <c r="A4966" t="s">
        <v>282</v>
      </c>
      <c r="B4966" t="s">
        <v>181</v>
      </c>
      <c r="C4966" t="s">
        <v>283</v>
      </c>
      <c r="F4966" s="162" t="s">
        <v>274</v>
      </c>
      <c r="G4966" s="162" t="str">
        <f t="shared" ref="G4966" si="2291">B4966</f>
        <v>H&amp;Slin2000-1-3.txt</v>
      </c>
      <c r="H4966">
        <f t="shared" ref="H4966" si="2292">B4967</f>
        <v>277570</v>
      </c>
      <c r="I4966">
        <f t="shared" ref="I4966" si="2293">B4968</f>
        <v>272530</v>
      </c>
      <c r="J4966">
        <f t="shared" ref="J4966" si="2294">B4969</f>
        <v>256630</v>
      </c>
      <c r="K4966">
        <f t="shared" ref="K4966:L4966" si="2295">B4970</f>
        <v>257380</v>
      </c>
      <c r="L4966">
        <f t="shared" si="2295"/>
        <v>256630</v>
      </c>
      <c r="O4966" s="162" t="s">
        <v>274</v>
      </c>
      <c r="P4966" s="162"/>
      <c r="Q4966" s="162"/>
      <c r="R4966" s="162"/>
    </row>
    <row r="4967" spans="1:18" x14ac:dyDescent="0.2">
      <c r="A4967" t="s">
        <v>215</v>
      </c>
      <c r="B4967">
        <v>277570</v>
      </c>
      <c r="C4967" t="s">
        <v>284</v>
      </c>
      <c r="D4967">
        <v>35.619</v>
      </c>
      <c r="F4967" s="162" t="s">
        <v>274</v>
      </c>
      <c r="G4967" s="162"/>
      <c r="O4967" s="162" t="s">
        <v>274</v>
      </c>
      <c r="P4967" s="162"/>
      <c r="Q4967" s="162"/>
      <c r="R4967" s="162"/>
    </row>
    <row r="4968" spans="1:18" x14ac:dyDescent="0.2">
      <c r="A4968" t="s">
        <v>216</v>
      </c>
      <c r="B4968">
        <v>272530</v>
      </c>
      <c r="C4968" t="s">
        <v>284</v>
      </c>
      <c r="D4968">
        <v>0.95099999999999996</v>
      </c>
      <c r="F4968" s="162" t="s">
        <v>274</v>
      </c>
      <c r="G4968" s="162"/>
      <c r="O4968" s="162" t="s">
        <v>274</v>
      </c>
      <c r="P4968" s="162"/>
      <c r="Q4968" s="162"/>
      <c r="R4968" s="162"/>
    </row>
    <row r="4969" spans="1:18" x14ac:dyDescent="0.2">
      <c r="A4969" t="s">
        <v>285</v>
      </c>
      <c r="B4969">
        <v>256630</v>
      </c>
      <c r="F4969" s="162" t="s">
        <v>274</v>
      </c>
      <c r="G4969" s="162"/>
      <c r="O4969" s="162" t="s">
        <v>274</v>
      </c>
      <c r="P4969" s="162"/>
      <c r="Q4969" s="162"/>
      <c r="R4969" s="162"/>
    </row>
    <row r="4970" spans="1:18" x14ac:dyDescent="0.2">
      <c r="A4970" t="s">
        <v>286</v>
      </c>
      <c r="B4970">
        <v>257380</v>
      </c>
      <c r="C4970">
        <v>256630</v>
      </c>
      <c r="F4970" s="162" t="s">
        <v>274</v>
      </c>
      <c r="G4970" s="162"/>
      <c r="O4970" s="162" t="s">
        <v>274</v>
      </c>
      <c r="P4970" s="162"/>
      <c r="Q4970" s="162"/>
      <c r="R4970" s="162"/>
    </row>
    <row r="4971" spans="1:18" x14ac:dyDescent="0.2">
      <c r="A4971" t="s">
        <v>287</v>
      </c>
      <c r="B4971">
        <v>157195.351</v>
      </c>
      <c r="F4971" s="162" t="s">
        <v>274</v>
      </c>
      <c r="G4971" s="162"/>
      <c r="O4971" s="162" t="s">
        <v>274</v>
      </c>
      <c r="P4971" s="162"/>
      <c r="Q4971" s="162"/>
      <c r="R4971" s="162"/>
    </row>
    <row r="4972" spans="1:18" x14ac:dyDescent="0.2">
      <c r="A4972" t="s">
        <v>288</v>
      </c>
      <c r="B4972">
        <v>47248</v>
      </c>
      <c r="F4972" s="162" t="s">
        <v>274</v>
      </c>
      <c r="G4972" s="162"/>
      <c r="O4972" s="162" t="s">
        <v>274</v>
      </c>
      <c r="P4972" s="162"/>
      <c r="Q4972" s="162"/>
      <c r="R4972" s="162"/>
    </row>
    <row r="4973" spans="1:18" x14ac:dyDescent="0.2">
      <c r="A4973" t="s">
        <v>289</v>
      </c>
      <c r="B4973">
        <v>13928</v>
      </c>
      <c r="F4973" s="162" t="s">
        <v>274</v>
      </c>
      <c r="G4973" s="162"/>
      <c r="O4973" s="162" t="s">
        <v>274</v>
      </c>
      <c r="P4973" s="162"/>
      <c r="Q4973" s="162"/>
      <c r="R4973" s="162"/>
    </row>
    <row r="4974" spans="1:18" x14ac:dyDescent="0.2">
      <c r="F4974" s="162" t="s">
        <v>274</v>
      </c>
      <c r="G4974" s="162"/>
      <c r="O4974" s="162" t="s">
        <v>274</v>
      </c>
      <c r="P4974" s="162"/>
      <c r="Q4974" s="162"/>
      <c r="R4974" s="162"/>
    </row>
    <row r="4975" spans="1:18" x14ac:dyDescent="0.2">
      <c r="A4975" t="s">
        <v>290</v>
      </c>
      <c r="F4975" s="162" t="s">
        <v>274</v>
      </c>
      <c r="G4975" s="162"/>
      <c r="O4975" s="162" t="s">
        <v>274</v>
      </c>
      <c r="P4975" s="162"/>
      <c r="Q4975" s="162"/>
      <c r="R4975" s="162"/>
    </row>
    <row r="4976" spans="1:18" x14ac:dyDescent="0.2">
      <c r="A4976" t="s">
        <v>291</v>
      </c>
      <c r="B4976">
        <v>224</v>
      </c>
      <c r="F4976" s="162" t="s">
        <v>274</v>
      </c>
      <c r="G4976" s="162"/>
      <c r="O4976" s="162" t="s">
        <v>274</v>
      </c>
      <c r="P4976" s="162"/>
      <c r="Q4976" s="162"/>
      <c r="R4976" s="162"/>
    </row>
    <row r="4977" spans="1:18" x14ac:dyDescent="0.2">
      <c r="A4977" t="s">
        <v>292</v>
      </c>
      <c r="B4977">
        <v>0</v>
      </c>
      <c r="F4977" s="162" t="s">
        <v>274</v>
      </c>
      <c r="G4977" s="162"/>
      <c r="O4977" s="162" t="s">
        <v>274</v>
      </c>
      <c r="P4977" s="162"/>
      <c r="Q4977" s="162"/>
      <c r="R4977" s="162"/>
    </row>
    <row r="4978" spans="1:18" x14ac:dyDescent="0.2">
      <c r="A4978" t="s">
        <v>293</v>
      </c>
      <c r="B4978">
        <v>4538</v>
      </c>
      <c r="F4978" s="162" t="s">
        <v>274</v>
      </c>
      <c r="G4978" s="162"/>
      <c r="O4978" s="162" t="s">
        <v>274</v>
      </c>
      <c r="P4978" s="162"/>
      <c r="Q4978" s="162"/>
      <c r="R4978" s="162"/>
    </row>
    <row r="4979" spans="1:18" x14ac:dyDescent="0.2">
      <c r="A4979" t="s">
        <v>294</v>
      </c>
      <c r="B4979">
        <v>0</v>
      </c>
      <c r="F4979" s="162" t="s">
        <v>274</v>
      </c>
      <c r="G4979" s="162"/>
      <c r="O4979" s="162" t="s">
        <v>274</v>
      </c>
      <c r="P4979" s="162"/>
      <c r="Q4979" s="162"/>
      <c r="R4979" s="162"/>
    </row>
    <row r="4980" spans="1:18" x14ac:dyDescent="0.2">
      <c r="A4980" t="s">
        <v>295</v>
      </c>
      <c r="B4980">
        <v>0</v>
      </c>
      <c r="F4980" s="162" t="s">
        <v>274</v>
      </c>
      <c r="G4980" s="162"/>
      <c r="O4980" s="162" t="s">
        <v>274</v>
      </c>
      <c r="P4980" s="162"/>
      <c r="Q4980" s="162"/>
      <c r="R4980" s="162"/>
    </row>
    <row r="4981" spans="1:18" x14ac:dyDescent="0.2">
      <c r="A4981" t="s">
        <v>296</v>
      </c>
      <c r="B4981">
        <v>0.9758</v>
      </c>
      <c r="F4981" s="162" t="s">
        <v>274</v>
      </c>
      <c r="G4981" s="162"/>
      <c r="O4981" s="162" t="s">
        <v>274</v>
      </c>
      <c r="P4981" s="162"/>
      <c r="Q4981" s="162"/>
      <c r="R4981" s="162"/>
    </row>
    <row r="4982" spans="1:18" x14ac:dyDescent="0.2">
      <c r="F4982" s="162" t="s">
        <v>274</v>
      </c>
      <c r="G4982" s="162"/>
      <c r="O4982" s="162" t="s">
        <v>274</v>
      </c>
      <c r="P4982" s="162"/>
      <c r="Q4982" s="162"/>
      <c r="R4982" s="162"/>
    </row>
    <row r="4983" spans="1:18" x14ac:dyDescent="0.2">
      <c r="A4983" t="s">
        <v>282</v>
      </c>
      <c r="B4983" t="s">
        <v>182</v>
      </c>
      <c r="C4983" t="s">
        <v>283</v>
      </c>
      <c r="F4983" s="162" t="s">
        <v>274</v>
      </c>
      <c r="G4983" s="162" t="str">
        <f t="shared" ref="G4983" si="2296">B4983</f>
        <v>H&amp;Slin2000-1-4.txt</v>
      </c>
      <c r="H4983">
        <f t="shared" ref="H4983" si="2297">B4984</f>
        <v>274060</v>
      </c>
      <c r="I4983">
        <f t="shared" ref="I4983" si="2298">B4985</f>
        <v>268730</v>
      </c>
      <c r="J4983">
        <f t="shared" ref="J4983" si="2299">B4986</f>
        <v>251620</v>
      </c>
      <c r="K4983">
        <f t="shared" ref="K4983:L4983" si="2300">B4987</f>
        <v>252400</v>
      </c>
      <c r="L4983">
        <f t="shared" si="2300"/>
        <v>251620</v>
      </c>
      <c r="O4983" s="162" t="s">
        <v>274</v>
      </c>
      <c r="P4983" s="162"/>
      <c r="Q4983" s="162"/>
      <c r="R4983" s="162"/>
    </row>
    <row r="4984" spans="1:18" x14ac:dyDescent="0.2">
      <c r="A4984" t="s">
        <v>215</v>
      </c>
      <c r="B4984">
        <v>274060</v>
      </c>
      <c r="C4984" t="s">
        <v>284</v>
      </c>
      <c r="D4984">
        <v>13.254</v>
      </c>
      <c r="F4984" s="162" t="s">
        <v>274</v>
      </c>
      <c r="G4984" s="162"/>
      <c r="O4984" s="162" t="s">
        <v>274</v>
      </c>
      <c r="P4984" s="162"/>
      <c r="Q4984" s="162"/>
      <c r="R4984" s="162"/>
    </row>
    <row r="4985" spans="1:18" x14ac:dyDescent="0.2">
      <c r="A4985" t="s">
        <v>216</v>
      </c>
      <c r="B4985">
        <v>268730</v>
      </c>
      <c r="C4985" t="s">
        <v>284</v>
      </c>
      <c r="D4985">
        <v>0.79</v>
      </c>
      <c r="F4985" s="162" t="s">
        <v>274</v>
      </c>
      <c r="G4985" s="162"/>
      <c r="O4985" s="162" t="s">
        <v>274</v>
      </c>
      <c r="P4985" s="162"/>
      <c r="Q4985" s="162"/>
      <c r="R4985" s="162"/>
    </row>
    <row r="4986" spans="1:18" x14ac:dyDescent="0.2">
      <c r="A4986" t="s">
        <v>285</v>
      </c>
      <c r="B4986">
        <v>251620</v>
      </c>
      <c r="F4986" s="162" t="s">
        <v>274</v>
      </c>
      <c r="G4986" s="162"/>
      <c r="O4986" s="162" t="s">
        <v>274</v>
      </c>
      <c r="P4986" s="162"/>
      <c r="Q4986" s="162"/>
      <c r="R4986" s="162"/>
    </row>
    <row r="4987" spans="1:18" x14ac:dyDescent="0.2">
      <c r="A4987" t="s">
        <v>286</v>
      </c>
      <c r="B4987">
        <v>252400</v>
      </c>
      <c r="C4987">
        <v>251620</v>
      </c>
      <c r="F4987" s="162" t="s">
        <v>274</v>
      </c>
      <c r="G4987" s="162"/>
      <c r="O4987" s="162" t="s">
        <v>274</v>
      </c>
      <c r="P4987" s="162"/>
      <c r="Q4987" s="162"/>
      <c r="R4987" s="162"/>
    </row>
    <row r="4988" spans="1:18" x14ac:dyDescent="0.2">
      <c r="A4988" t="s">
        <v>287</v>
      </c>
      <c r="B4988">
        <v>158496.06299999999</v>
      </c>
      <c r="F4988" s="162" t="s">
        <v>274</v>
      </c>
      <c r="G4988" s="162"/>
      <c r="O4988" s="162" t="s">
        <v>274</v>
      </c>
      <c r="P4988" s="162"/>
      <c r="Q4988" s="162"/>
      <c r="R4988" s="162"/>
    </row>
    <row r="4989" spans="1:18" x14ac:dyDescent="0.2">
      <c r="A4989" t="s">
        <v>288</v>
      </c>
      <c r="B4989">
        <v>43582</v>
      </c>
      <c r="F4989" s="162" t="s">
        <v>274</v>
      </c>
      <c r="G4989" s="162"/>
      <c r="O4989" s="162" t="s">
        <v>274</v>
      </c>
      <c r="P4989" s="162"/>
      <c r="Q4989" s="162"/>
      <c r="R4989" s="162"/>
    </row>
    <row r="4990" spans="1:18" x14ac:dyDescent="0.2">
      <c r="A4990" t="s">
        <v>289</v>
      </c>
      <c r="B4990">
        <v>12923</v>
      </c>
      <c r="F4990" s="162" t="s">
        <v>274</v>
      </c>
      <c r="G4990" s="162"/>
      <c r="O4990" s="162" t="s">
        <v>274</v>
      </c>
      <c r="P4990" s="162"/>
      <c r="Q4990" s="162"/>
      <c r="R4990" s="162"/>
    </row>
    <row r="4991" spans="1:18" x14ac:dyDescent="0.2">
      <c r="F4991" s="162" t="s">
        <v>274</v>
      </c>
      <c r="G4991" s="162"/>
      <c r="O4991" s="162" t="s">
        <v>274</v>
      </c>
      <c r="P4991" s="162"/>
      <c r="Q4991" s="162"/>
      <c r="R4991" s="162"/>
    </row>
    <row r="4992" spans="1:18" x14ac:dyDescent="0.2">
      <c r="A4992" t="s">
        <v>290</v>
      </c>
      <c r="F4992" s="162" t="s">
        <v>274</v>
      </c>
      <c r="G4992" s="162"/>
      <c r="O4992" s="162" t="s">
        <v>274</v>
      </c>
      <c r="P4992" s="162"/>
      <c r="Q4992" s="162"/>
      <c r="R4992" s="162"/>
    </row>
    <row r="4993" spans="1:18" x14ac:dyDescent="0.2">
      <c r="A4993" t="s">
        <v>291</v>
      </c>
      <c r="B4993">
        <v>173</v>
      </c>
      <c r="F4993" s="162" t="s">
        <v>274</v>
      </c>
      <c r="G4993" s="162"/>
      <c r="O4993" s="162" t="s">
        <v>274</v>
      </c>
      <c r="P4993" s="162"/>
      <c r="Q4993" s="162"/>
      <c r="R4993" s="162"/>
    </row>
    <row r="4994" spans="1:18" x14ac:dyDescent="0.2">
      <c r="A4994" t="s">
        <v>292</v>
      </c>
      <c r="B4994">
        <v>0</v>
      </c>
      <c r="F4994" s="162" t="s">
        <v>274</v>
      </c>
      <c r="G4994" s="162"/>
      <c r="O4994" s="162" t="s">
        <v>274</v>
      </c>
      <c r="P4994" s="162"/>
      <c r="Q4994" s="162"/>
      <c r="R4994" s="162"/>
    </row>
    <row r="4995" spans="1:18" x14ac:dyDescent="0.2">
      <c r="A4995" t="s">
        <v>293</v>
      </c>
      <c r="B4995">
        <v>4126</v>
      </c>
      <c r="F4995" s="162" t="s">
        <v>274</v>
      </c>
      <c r="G4995" s="162"/>
      <c r="O4995" s="162" t="s">
        <v>274</v>
      </c>
      <c r="P4995" s="162"/>
      <c r="Q4995" s="162"/>
      <c r="R4995" s="162"/>
    </row>
    <row r="4996" spans="1:18" x14ac:dyDescent="0.2">
      <c r="A4996" t="s">
        <v>294</v>
      </c>
      <c r="B4996">
        <v>0</v>
      </c>
      <c r="F4996" s="162" t="s">
        <v>274</v>
      </c>
      <c r="G4996" s="162"/>
      <c r="O4996" s="162" t="s">
        <v>274</v>
      </c>
      <c r="P4996" s="162"/>
      <c r="Q4996" s="162"/>
      <c r="R4996" s="162"/>
    </row>
    <row r="4997" spans="1:18" x14ac:dyDescent="0.2">
      <c r="A4997" t="s">
        <v>295</v>
      </c>
      <c r="B4997">
        <v>0</v>
      </c>
      <c r="F4997" s="162" t="s">
        <v>274</v>
      </c>
      <c r="G4997" s="162"/>
      <c r="O4997" s="162" t="s">
        <v>274</v>
      </c>
      <c r="P4997" s="162"/>
      <c r="Q4997" s="162"/>
      <c r="R4997" s="162"/>
    </row>
    <row r="4998" spans="1:18" x14ac:dyDescent="0.2">
      <c r="A4998" t="s">
        <v>296</v>
      </c>
      <c r="B4998">
        <v>0.98299999999999998</v>
      </c>
      <c r="F4998" s="162" t="s">
        <v>274</v>
      </c>
      <c r="G4998" s="162"/>
      <c r="O4998" s="162" t="s">
        <v>274</v>
      </c>
      <c r="P4998" s="162"/>
      <c r="Q4998" s="162"/>
      <c r="R4998" s="162"/>
    </row>
    <row r="4999" spans="1:18" x14ac:dyDescent="0.2">
      <c r="F4999" s="162" t="s">
        <v>274</v>
      </c>
      <c r="G4999" s="162"/>
      <c r="O4999" s="162" t="s">
        <v>274</v>
      </c>
      <c r="P4999" s="162"/>
      <c r="Q4999" s="162"/>
      <c r="R4999" s="162"/>
    </row>
    <row r="5000" spans="1:18" x14ac:dyDescent="0.2">
      <c r="A5000" t="s">
        <v>282</v>
      </c>
      <c r="B5000" t="s">
        <v>183</v>
      </c>
      <c r="C5000" t="s">
        <v>283</v>
      </c>
      <c r="F5000" s="162" t="s">
        <v>274</v>
      </c>
      <c r="G5000" s="162" t="str">
        <f t="shared" ref="G5000" si="2301">B5000</f>
        <v>H&amp;Slin2000-1-5.txt</v>
      </c>
      <c r="H5000">
        <f t="shared" ref="H5000" si="2302">B5001</f>
        <v>270650</v>
      </c>
      <c r="I5000">
        <f t="shared" ref="I5000" si="2303">B5002</f>
        <v>265910</v>
      </c>
      <c r="J5000">
        <f t="shared" ref="J5000" si="2304">B5003</f>
        <v>249140</v>
      </c>
      <c r="K5000">
        <f t="shared" ref="K5000:L5000" si="2305">B5004</f>
        <v>250130</v>
      </c>
      <c r="L5000">
        <f t="shared" si="2305"/>
        <v>249140</v>
      </c>
      <c r="O5000" s="162" t="s">
        <v>274</v>
      </c>
      <c r="P5000" s="162"/>
      <c r="Q5000" s="162"/>
      <c r="R5000" s="162"/>
    </row>
    <row r="5001" spans="1:18" x14ac:dyDescent="0.2">
      <c r="A5001" t="s">
        <v>215</v>
      </c>
      <c r="B5001">
        <v>270650</v>
      </c>
      <c r="C5001" t="s">
        <v>284</v>
      </c>
      <c r="D5001">
        <v>13.504</v>
      </c>
      <c r="F5001" s="162" t="s">
        <v>274</v>
      </c>
      <c r="G5001" s="162"/>
      <c r="O5001" s="162" t="s">
        <v>274</v>
      </c>
      <c r="P5001" s="162"/>
      <c r="Q5001" s="162"/>
      <c r="R5001" s="162"/>
    </row>
    <row r="5002" spans="1:18" x14ac:dyDescent="0.2">
      <c r="A5002" t="s">
        <v>216</v>
      </c>
      <c r="B5002">
        <v>265910</v>
      </c>
      <c r="C5002" t="s">
        <v>284</v>
      </c>
      <c r="D5002">
        <v>1.2529999999999999</v>
      </c>
      <c r="F5002" s="162" t="s">
        <v>274</v>
      </c>
      <c r="G5002" s="162"/>
      <c r="O5002" s="162" t="s">
        <v>274</v>
      </c>
      <c r="P5002" s="162"/>
      <c r="Q5002" s="162"/>
      <c r="R5002" s="162"/>
    </row>
    <row r="5003" spans="1:18" x14ac:dyDescent="0.2">
      <c r="A5003" t="s">
        <v>285</v>
      </c>
      <c r="B5003">
        <v>249140</v>
      </c>
      <c r="F5003" s="162" t="s">
        <v>274</v>
      </c>
      <c r="G5003" s="162"/>
      <c r="O5003" s="162" t="s">
        <v>274</v>
      </c>
      <c r="P5003" s="162"/>
      <c r="Q5003" s="162"/>
      <c r="R5003" s="162"/>
    </row>
    <row r="5004" spans="1:18" x14ac:dyDescent="0.2">
      <c r="A5004" t="s">
        <v>286</v>
      </c>
      <c r="B5004">
        <v>250130</v>
      </c>
      <c r="C5004">
        <v>249140</v>
      </c>
      <c r="F5004" s="162" t="s">
        <v>274</v>
      </c>
      <c r="G5004" s="162"/>
      <c r="O5004" s="162" t="s">
        <v>274</v>
      </c>
      <c r="P5004" s="162"/>
      <c r="Q5004" s="162"/>
      <c r="R5004" s="162"/>
    </row>
    <row r="5005" spans="1:18" x14ac:dyDescent="0.2">
      <c r="A5005" t="s">
        <v>287</v>
      </c>
      <c r="B5005">
        <v>159505.71100000001</v>
      </c>
      <c r="F5005" s="162" t="s">
        <v>274</v>
      </c>
      <c r="G5005" s="162"/>
      <c r="O5005" s="162" t="s">
        <v>274</v>
      </c>
      <c r="P5005" s="162"/>
      <c r="Q5005" s="162"/>
      <c r="R5005" s="162"/>
    </row>
    <row r="5006" spans="1:18" x14ac:dyDescent="0.2">
      <c r="A5006" t="s">
        <v>288</v>
      </c>
      <c r="B5006">
        <v>47026</v>
      </c>
      <c r="F5006" s="162" t="s">
        <v>274</v>
      </c>
      <c r="G5006" s="162"/>
      <c r="O5006" s="162" t="s">
        <v>274</v>
      </c>
      <c r="P5006" s="162"/>
      <c r="Q5006" s="162"/>
      <c r="R5006" s="162"/>
    </row>
    <row r="5007" spans="1:18" x14ac:dyDescent="0.2">
      <c r="A5007" t="s">
        <v>289</v>
      </c>
      <c r="B5007">
        <v>13815</v>
      </c>
      <c r="F5007" s="162" t="s">
        <v>274</v>
      </c>
      <c r="G5007" s="162"/>
      <c r="O5007" s="162" t="s">
        <v>274</v>
      </c>
      <c r="P5007" s="162"/>
      <c r="Q5007" s="162"/>
      <c r="R5007" s="162"/>
    </row>
    <row r="5008" spans="1:18" x14ac:dyDescent="0.2">
      <c r="F5008" s="162" t="s">
        <v>274</v>
      </c>
      <c r="G5008" s="162"/>
      <c r="O5008" s="162" t="s">
        <v>274</v>
      </c>
      <c r="P5008" s="162"/>
      <c r="Q5008" s="162"/>
      <c r="R5008" s="162"/>
    </row>
    <row r="5009" spans="1:18" x14ac:dyDescent="0.2">
      <c r="A5009" t="s">
        <v>290</v>
      </c>
      <c r="F5009" s="162" t="s">
        <v>274</v>
      </c>
      <c r="G5009" s="162"/>
      <c r="O5009" s="162" t="s">
        <v>274</v>
      </c>
      <c r="P5009" s="162"/>
      <c r="Q5009" s="162"/>
      <c r="R5009" s="162"/>
    </row>
    <row r="5010" spans="1:18" x14ac:dyDescent="0.2">
      <c r="A5010" t="s">
        <v>291</v>
      </c>
      <c r="B5010">
        <v>158</v>
      </c>
      <c r="F5010" s="162" t="s">
        <v>274</v>
      </c>
      <c r="G5010" s="162"/>
      <c r="O5010" s="162" t="s">
        <v>274</v>
      </c>
      <c r="P5010" s="162"/>
      <c r="Q5010" s="162"/>
      <c r="R5010" s="162"/>
    </row>
    <row r="5011" spans="1:18" x14ac:dyDescent="0.2">
      <c r="A5011" t="s">
        <v>292</v>
      </c>
      <c r="B5011">
        <v>0</v>
      </c>
      <c r="F5011" s="162" t="s">
        <v>274</v>
      </c>
      <c r="G5011" s="162"/>
      <c r="O5011" s="162" t="s">
        <v>274</v>
      </c>
      <c r="P5011" s="162"/>
      <c r="Q5011" s="162"/>
      <c r="R5011" s="162"/>
    </row>
    <row r="5012" spans="1:18" x14ac:dyDescent="0.2">
      <c r="A5012" t="s">
        <v>293</v>
      </c>
      <c r="B5012">
        <v>4659</v>
      </c>
      <c r="F5012" s="162" t="s">
        <v>274</v>
      </c>
      <c r="G5012" s="162"/>
      <c r="O5012" s="162" t="s">
        <v>274</v>
      </c>
      <c r="P5012" s="162"/>
      <c r="Q5012" s="162"/>
      <c r="R5012" s="162"/>
    </row>
    <row r="5013" spans="1:18" x14ac:dyDescent="0.2">
      <c r="A5013" t="s">
        <v>294</v>
      </c>
      <c r="B5013">
        <v>0</v>
      </c>
      <c r="F5013" s="162" t="s">
        <v>274</v>
      </c>
      <c r="G5013" s="162"/>
      <c r="O5013" s="162" t="s">
        <v>274</v>
      </c>
      <c r="P5013" s="162"/>
      <c r="Q5013" s="162"/>
      <c r="R5013" s="162"/>
    </row>
    <row r="5014" spans="1:18" x14ac:dyDescent="0.2">
      <c r="A5014" t="s">
        <v>295</v>
      </c>
      <c r="B5014">
        <v>0</v>
      </c>
      <c r="F5014" s="162" t="s">
        <v>274</v>
      </c>
      <c r="G5014" s="162"/>
      <c r="O5014" s="162" t="s">
        <v>274</v>
      </c>
      <c r="P5014" s="162"/>
      <c r="Q5014" s="162"/>
      <c r="R5014" s="162"/>
    </row>
    <row r="5015" spans="1:18" x14ac:dyDescent="0.2">
      <c r="A5015" t="s">
        <v>296</v>
      </c>
      <c r="B5015">
        <v>0.98089999999999999</v>
      </c>
      <c r="F5015" s="162" t="s">
        <v>274</v>
      </c>
      <c r="G5015" s="162"/>
      <c r="O5015" s="162" t="s">
        <v>274</v>
      </c>
      <c r="P5015" s="162"/>
      <c r="Q5015" s="162"/>
      <c r="R5015" s="162"/>
    </row>
    <row r="5016" spans="1:18" x14ac:dyDescent="0.2">
      <c r="F5016" s="162" t="s">
        <v>274</v>
      </c>
      <c r="G5016" s="162"/>
      <c r="O5016" s="162" t="s">
        <v>274</v>
      </c>
      <c r="P5016" s="162"/>
      <c r="Q5016" s="162"/>
      <c r="R5016" s="162"/>
    </row>
    <row r="5017" spans="1:18" x14ac:dyDescent="0.2">
      <c r="A5017" t="s">
        <v>282</v>
      </c>
      <c r="B5017" t="s">
        <v>184</v>
      </c>
      <c r="C5017" t="s">
        <v>283</v>
      </c>
      <c r="F5017" s="162" t="s">
        <v>274</v>
      </c>
      <c r="G5017" s="162" t="str">
        <f t="shared" ref="G5017" si="2306">B5017</f>
        <v>H&amp;Slin2000-1-6.txt</v>
      </c>
      <c r="H5017">
        <f t="shared" ref="H5017" si="2307">B5018</f>
        <v>276290</v>
      </c>
      <c r="I5017">
        <f t="shared" ref="I5017" si="2308">B5019</f>
        <v>271220</v>
      </c>
      <c r="J5017">
        <f t="shared" ref="J5017" si="2309">B5020</f>
        <v>255180</v>
      </c>
      <c r="K5017">
        <f t="shared" ref="K5017:L5017" si="2310">B5021</f>
        <v>256220</v>
      </c>
      <c r="L5017">
        <f t="shared" si="2310"/>
        <v>255180</v>
      </c>
      <c r="O5017" s="162" t="s">
        <v>274</v>
      </c>
      <c r="P5017" s="162"/>
      <c r="Q5017" s="162"/>
      <c r="R5017" s="162"/>
    </row>
    <row r="5018" spans="1:18" x14ac:dyDescent="0.2">
      <c r="A5018" t="s">
        <v>215</v>
      </c>
      <c r="B5018">
        <v>276290</v>
      </c>
      <c r="C5018" t="s">
        <v>284</v>
      </c>
      <c r="D5018">
        <v>15.853</v>
      </c>
      <c r="F5018" s="162" t="s">
        <v>274</v>
      </c>
      <c r="G5018" s="162"/>
      <c r="O5018" s="162" t="s">
        <v>274</v>
      </c>
      <c r="P5018" s="162"/>
      <c r="Q5018" s="162"/>
      <c r="R5018" s="162"/>
    </row>
    <row r="5019" spans="1:18" x14ac:dyDescent="0.2">
      <c r="A5019" t="s">
        <v>216</v>
      </c>
      <c r="B5019">
        <v>271220</v>
      </c>
      <c r="C5019" t="s">
        <v>284</v>
      </c>
      <c r="D5019">
        <v>0.80500000000000005</v>
      </c>
      <c r="F5019" s="162" t="s">
        <v>274</v>
      </c>
      <c r="G5019" s="162"/>
      <c r="O5019" s="162" t="s">
        <v>274</v>
      </c>
      <c r="P5019" s="162"/>
      <c r="Q5019" s="162"/>
      <c r="R5019" s="162"/>
    </row>
    <row r="5020" spans="1:18" x14ac:dyDescent="0.2">
      <c r="A5020" t="s">
        <v>285</v>
      </c>
      <c r="B5020">
        <v>255180</v>
      </c>
      <c r="F5020" s="162" t="s">
        <v>274</v>
      </c>
      <c r="G5020" s="162"/>
      <c r="O5020" s="162" t="s">
        <v>274</v>
      </c>
      <c r="P5020" s="162"/>
      <c r="Q5020" s="162"/>
      <c r="R5020" s="162"/>
    </row>
    <row r="5021" spans="1:18" x14ac:dyDescent="0.2">
      <c r="A5021" t="s">
        <v>286</v>
      </c>
      <c r="B5021">
        <v>256220</v>
      </c>
      <c r="C5021">
        <v>255180</v>
      </c>
      <c r="F5021" s="162" t="s">
        <v>274</v>
      </c>
      <c r="G5021" s="162"/>
      <c r="O5021" s="162" t="s">
        <v>274</v>
      </c>
      <c r="P5021" s="162"/>
      <c r="Q5021" s="162"/>
      <c r="R5021" s="162"/>
    </row>
    <row r="5022" spans="1:18" x14ac:dyDescent="0.2">
      <c r="A5022" t="s">
        <v>287</v>
      </c>
      <c r="B5022">
        <v>157314.08799999999</v>
      </c>
      <c r="F5022" s="162" t="s">
        <v>274</v>
      </c>
      <c r="G5022" s="162"/>
      <c r="O5022" s="162" t="s">
        <v>274</v>
      </c>
      <c r="P5022" s="162"/>
      <c r="Q5022" s="162"/>
      <c r="R5022" s="162"/>
    </row>
    <row r="5023" spans="1:18" x14ac:dyDescent="0.2">
      <c r="A5023" t="s">
        <v>288</v>
      </c>
      <c r="B5023">
        <v>45440</v>
      </c>
      <c r="F5023" s="162" t="s">
        <v>274</v>
      </c>
      <c r="G5023" s="162"/>
      <c r="O5023" s="162" t="s">
        <v>274</v>
      </c>
      <c r="P5023" s="162"/>
      <c r="Q5023" s="162"/>
      <c r="R5023" s="162"/>
    </row>
    <row r="5024" spans="1:18" x14ac:dyDescent="0.2">
      <c r="A5024" t="s">
        <v>289</v>
      </c>
      <c r="B5024">
        <v>13389</v>
      </c>
      <c r="F5024" s="162" t="s">
        <v>274</v>
      </c>
      <c r="G5024" s="162"/>
      <c r="O5024" s="162" t="s">
        <v>274</v>
      </c>
      <c r="P5024" s="162"/>
      <c r="Q5024" s="162"/>
      <c r="R5024" s="162"/>
    </row>
    <row r="5025" spans="1:18" x14ac:dyDescent="0.2">
      <c r="F5025" s="162" t="s">
        <v>274</v>
      </c>
      <c r="G5025" s="162"/>
      <c r="O5025" s="162" t="s">
        <v>274</v>
      </c>
      <c r="P5025" s="162"/>
      <c r="Q5025" s="162"/>
      <c r="R5025" s="162"/>
    </row>
    <row r="5026" spans="1:18" x14ac:dyDescent="0.2">
      <c r="A5026" t="s">
        <v>290</v>
      </c>
      <c r="F5026" s="162" t="s">
        <v>274</v>
      </c>
      <c r="G5026" s="162"/>
      <c r="O5026" s="162" t="s">
        <v>274</v>
      </c>
      <c r="P5026" s="162"/>
      <c r="Q5026" s="162"/>
      <c r="R5026" s="162"/>
    </row>
    <row r="5027" spans="1:18" x14ac:dyDescent="0.2">
      <c r="A5027" t="s">
        <v>291</v>
      </c>
      <c r="B5027">
        <v>214</v>
      </c>
      <c r="F5027" s="162" t="s">
        <v>274</v>
      </c>
      <c r="G5027" s="162"/>
      <c r="O5027" s="162" t="s">
        <v>274</v>
      </c>
      <c r="P5027" s="162"/>
      <c r="Q5027" s="162"/>
      <c r="R5027" s="162"/>
    </row>
    <row r="5028" spans="1:18" x14ac:dyDescent="0.2">
      <c r="A5028" t="s">
        <v>292</v>
      </c>
      <c r="B5028">
        <v>0</v>
      </c>
      <c r="F5028" s="162" t="s">
        <v>274</v>
      </c>
      <c r="G5028" s="162"/>
      <c r="O5028" s="162" t="s">
        <v>274</v>
      </c>
      <c r="P5028" s="162"/>
      <c r="Q5028" s="162"/>
      <c r="R5028" s="162"/>
    </row>
    <row r="5029" spans="1:18" x14ac:dyDescent="0.2">
      <c r="A5029" t="s">
        <v>293</v>
      </c>
      <c r="B5029">
        <v>4314</v>
      </c>
      <c r="F5029" s="162" t="s">
        <v>274</v>
      </c>
      <c r="G5029" s="162"/>
      <c r="O5029" s="162" t="s">
        <v>274</v>
      </c>
      <c r="P5029" s="162"/>
      <c r="Q5029" s="162"/>
      <c r="R5029" s="162"/>
    </row>
    <row r="5030" spans="1:18" x14ac:dyDescent="0.2">
      <c r="A5030" t="s">
        <v>294</v>
      </c>
      <c r="B5030">
        <v>0</v>
      </c>
      <c r="F5030" s="162" t="s">
        <v>274</v>
      </c>
      <c r="G5030" s="162"/>
      <c r="O5030" s="162" t="s">
        <v>274</v>
      </c>
      <c r="P5030" s="162"/>
      <c r="Q5030" s="162"/>
      <c r="R5030" s="162"/>
    </row>
    <row r="5031" spans="1:18" x14ac:dyDescent="0.2">
      <c r="A5031" t="s">
        <v>295</v>
      </c>
      <c r="B5031">
        <v>0</v>
      </c>
      <c r="F5031" s="162" t="s">
        <v>274</v>
      </c>
      <c r="G5031" s="162"/>
      <c r="O5031" s="162" t="s">
        <v>274</v>
      </c>
      <c r="P5031" s="162"/>
      <c r="Q5031" s="162"/>
      <c r="R5031" s="162"/>
    </row>
    <row r="5032" spans="1:18" x14ac:dyDescent="0.2">
      <c r="A5032" t="s">
        <v>296</v>
      </c>
      <c r="B5032">
        <v>0.97899999999999998</v>
      </c>
      <c r="F5032" s="162" t="s">
        <v>274</v>
      </c>
      <c r="G5032" s="162"/>
      <c r="O5032" s="162" t="s">
        <v>274</v>
      </c>
      <c r="P5032" s="162"/>
      <c r="Q5032" s="162"/>
      <c r="R5032" s="162"/>
    </row>
    <row r="5033" spans="1:18" x14ac:dyDescent="0.2">
      <c r="F5033" s="162" t="s">
        <v>274</v>
      </c>
      <c r="G5033" s="162"/>
      <c r="O5033" s="162" t="s">
        <v>274</v>
      </c>
      <c r="P5033" s="162"/>
      <c r="Q5033" s="162"/>
      <c r="R5033" s="162"/>
    </row>
    <row r="5034" spans="1:18" x14ac:dyDescent="0.2">
      <c r="A5034" t="s">
        <v>282</v>
      </c>
      <c r="B5034" t="s">
        <v>185</v>
      </c>
      <c r="C5034" t="s">
        <v>283</v>
      </c>
      <c r="F5034" s="162" t="s">
        <v>274</v>
      </c>
      <c r="G5034" s="162" t="str">
        <f t="shared" ref="G5034" si="2311">B5034</f>
        <v>H&amp;Slin2000-1-7.txt</v>
      </c>
      <c r="H5034">
        <f t="shared" ref="H5034" si="2312">B5035</f>
        <v>284460</v>
      </c>
      <c r="I5034">
        <f t="shared" ref="I5034" si="2313">B5036</f>
        <v>278840</v>
      </c>
      <c r="J5034">
        <f t="shared" ref="J5034" si="2314">B5037</f>
        <v>264050</v>
      </c>
      <c r="K5034">
        <f t="shared" ref="K5034:L5034" si="2315">B5038</f>
        <v>264510</v>
      </c>
      <c r="L5034">
        <f t="shared" si="2315"/>
        <v>264050</v>
      </c>
      <c r="O5034" s="162" t="s">
        <v>274</v>
      </c>
      <c r="P5034" s="162"/>
      <c r="Q5034" s="162"/>
      <c r="R5034" s="162"/>
    </row>
    <row r="5035" spans="1:18" x14ac:dyDescent="0.2">
      <c r="A5035" t="s">
        <v>215</v>
      </c>
      <c r="B5035">
        <v>284460</v>
      </c>
      <c r="C5035" t="s">
        <v>284</v>
      </c>
      <c r="D5035">
        <v>14.956</v>
      </c>
      <c r="F5035" s="162" t="s">
        <v>274</v>
      </c>
      <c r="G5035" s="162"/>
      <c r="O5035" s="162" t="s">
        <v>274</v>
      </c>
      <c r="P5035" s="162"/>
      <c r="Q5035" s="162"/>
      <c r="R5035" s="162"/>
    </row>
    <row r="5036" spans="1:18" x14ac:dyDescent="0.2">
      <c r="A5036" t="s">
        <v>216</v>
      </c>
      <c r="B5036">
        <v>278840</v>
      </c>
      <c r="C5036" t="s">
        <v>284</v>
      </c>
      <c r="D5036">
        <v>2.1219999999999999</v>
      </c>
      <c r="F5036" s="162" t="s">
        <v>274</v>
      </c>
      <c r="G5036" s="162"/>
      <c r="O5036" s="162" t="s">
        <v>274</v>
      </c>
      <c r="P5036" s="162"/>
      <c r="Q5036" s="162"/>
      <c r="R5036" s="162"/>
    </row>
    <row r="5037" spans="1:18" x14ac:dyDescent="0.2">
      <c r="A5037" t="s">
        <v>285</v>
      </c>
      <c r="B5037">
        <v>264050</v>
      </c>
      <c r="F5037" s="162" t="s">
        <v>274</v>
      </c>
      <c r="G5037" s="162"/>
      <c r="O5037" s="162" t="s">
        <v>274</v>
      </c>
      <c r="P5037" s="162"/>
      <c r="Q5037" s="162"/>
      <c r="R5037" s="162"/>
    </row>
    <row r="5038" spans="1:18" x14ac:dyDescent="0.2">
      <c r="A5038" t="s">
        <v>286</v>
      </c>
      <c r="B5038">
        <v>264510</v>
      </c>
      <c r="C5038">
        <v>264050</v>
      </c>
      <c r="F5038" s="162" t="s">
        <v>274</v>
      </c>
      <c r="G5038" s="162"/>
      <c r="O5038" s="162" t="s">
        <v>274</v>
      </c>
      <c r="P5038" s="162"/>
      <c r="Q5038" s="162"/>
      <c r="R5038" s="162"/>
    </row>
    <row r="5039" spans="1:18" x14ac:dyDescent="0.2">
      <c r="A5039" t="s">
        <v>287</v>
      </c>
      <c r="B5039">
        <v>159447.94399999999</v>
      </c>
      <c r="F5039" s="162" t="s">
        <v>274</v>
      </c>
      <c r="G5039" s="162"/>
      <c r="O5039" s="162" t="s">
        <v>274</v>
      </c>
      <c r="P5039" s="162"/>
      <c r="Q5039" s="162"/>
      <c r="R5039" s="162"/>
    </row>
    <row r="5040" spans="1:18" x14ac:dyDescent="0.2">
      <c r="A5040" t="s">
        <v>288</v>
      </c>
      <c r="B5040">
        <v>43820</v>
      </c>
      <c r="F5040" s="162" t="s">
        <v>274</v>
      </c>
      <c r="G5040" s="162"/>
      <c r="O5040" s="162" t="s">
        <v>274</v>
      </c>
      <c r="P5040" s="162"/>
      <c r="Q5040" s="162"/>
      <c r="R5040" s="162"/>
    </row>
    <row r="5041" spans="1:18" x14ac:dyDescent="0.2">
      <c r="A5041" t="s">
        <v>289</v>
      </c>
      <c r="B5041">
        <v>13123</v>
      </c>
      <c r="F5041" s="162" t="s">
        <v>274</v>
      </c>
      <c r="G5041" s="162"/>
      <c r="O5041" s="162" t="s">
        <v>274</v>
      </c>
      <c r="P5041" s="162"/>
      <c r="Q5041" s="162"/>
      <c r="R5041" s="162"/>
    </row>
    <row r="5042" spans="1:18" x14ac:dyDescent="0.2">
      <c r="F5042" s="162" t="s">
        <v>274</v>
      </c>
      <c r="G5042" s="162"/>
      <c r="O5042" s="162" t="s">
        <v>274</v>
      </c>
      <c r="P5042" s="162"/>
      <c r="Q5042" s="162"/>
      <c r="R5042" s="162"/>
    </row>
    <row r="5043" spans="1:18" x14ac:dyDescent="0.2">
      <c r="A5043" t="s">
        <v>290</v>
      </c>
      <c r="F5043" s="162" t="s">
        <v>274</v>
      </c>
      <c r="G5043" s="162"/>
      <c r="O5043" s="162" t="s">
        <v>274</v>
      </c>
      <c r="P5043" s="162"/>
      <c r="Q5043" s="162"/>
      <c r="R5043" s="162"/>
    </row>
    <row r="5044" spans="1:18" x14ac:dyDescent="0.2">
      <c r="A5044" t="s">
        <v>291</v>
      </c>
      <c r="B5044">
        <v>169</v>
      </c>
      <c r="F5044" s="162" t="s">
        <v>274</v>
      </c>
      <c r="G5044" s="162"/>
      <c r="O5044" s="162" t="s">
        <v>274</v>
      </c>
      <c r="P5044" s="162"/>
      <c r="Q5044" s="162"/>
      <c r="R5044" s="162"/>
    </row>
    <row r="5045" spans="1:18" x14ac:dyDescent="0.2">
      <c r="A5045" t="s">
        <v>292</v>
      </c>
      <c r="B5045">
        <v>0</v>
      </c>
      <c r="F5045" s="162" t="s">
        <v>274</v>
      </c>
      <c r="G5045" s="162"/>
      <c r="O5045" s="162" t="s">
        <v>274</v>
      </c>
      <c r="P5045" s="162"/>
      <c r="Q5045" s="162"/>
      <c r="R5045" s="162"/>
    </row>
    <row r="5046" spans="1:18" x14ac:dyDescent="0.2">
      <c r="A5046" t="s">
        <v>293</v>
      </c>
      <c r="B5046">
        <v>4300</v>
      </c>
      <c r="F5046" s="162" t="s">
        <v>274</v>
      </c>
      <c r="G5046" s="162"/>
      <c r="O5046" s="162" t="s">
        <v>274</v>
      </c>
      <c r="P5046" s="162"/>
      <c r="Q5046" s="162"/>
      <c r="R5046" s="162"/>
    </row>
    <row r="5047" spans="1:18" x14ac:dyDescent="0.2">
      <c r="A5047" t="s">
        <v>294</v>
      </c>
      <c r="B5047">
        <v>0</v>
      </c>
      <c r="F5047" s="162" t="s">
        <v>274</v>
      </c>
      <c r="G5047" s="162"/>
      <c r="O5047" s="162" t="s">
        <v>274</v>
      </c>
      <c r="P5047" s="162"/>
      <c r="Q5047" s="162"/>
      <c r="R5047" s="162"/>
    </row>
    <row r="5048" spans="1:18" x14ac:dyDescent="0.2">
      <c r="A5048" t="s">
        <v>295</v>
      </c>
      <c r="B5048">
        <v>0</v>
      </c>
      <c r="F5048" s="162" t="s">
        <v>274</v>
      </c>
      <c r="G5048" s="162"/>
      <c r="O5048" s="162" t="s">
        <v>274</v>
      </c>
      <c r="P5048" s="162"/>
      <c r="Q5048" s="162"/>
      <c r="R5048" s="162"/>
    </row>
    <row r="5049" spans="1:18" x14ac:dyDescent="0.2">
      <c r="A5049" t="s">
        <v>296</v>
      </c>
      <c r="B5049">
        <v>0.97240000000000004</v>
      </c>
      <c r="F5049" s="162" t="s">
        <v>274</v>
      </c>
      <c r="G5049" s="162"/>
      <c r="O5049" s="162" t="s">
        <v>274</v>
      </c>
      <c r="P5049" s="162"/>
      <c r="Q5049" s="162"/>
      <c r="R5049" s="162"/>
    </row>
    <row r="5050" spans="1:18" x14ac:dyDescent="0.2">
      <c r="F5050" s="162" t="s">
        <v>274</v>
      </c>
      <c r="G5050" s="162"/>
      <c r="O5050" s="162" t="s">
        <v>274</v>
      </c>
      <c r="P5050" s="162"/>
      <c r="Q5050" s="162"/>
      <c r="R5050" s="162"/>
    </row>
    <row r="5051" spans="1:18" x14ac:dyDescent="0.2">
      <c r="A5051" t="s">
        <v>282</v>
      </c>
      <c r="B5051" t="s">
        <v>186</v>
      </c>
      <c r="C5051" t="s">
        <v>283</v>
      </c>
      <c r="F5051" s="162" t="s">
        <v>274</v>
      </c>
      <c r="G5051" s="162" t="str">
        <f t="shared" ref="G5051" si="2316">B5051</f>
        <v>H&amp;Slin2000-1-8.txt</v>
      </c>
      <c r="H5051">
        <f t="shared" ref="H5051" si="2317">B5052</f>
        <v>282110</v>
      </c>
      <c r="I5051">
        <f t="shared" ref="I5051" si="2318">B5053</f>
        <v>277040</v>
      </c>
      <c r="J5051">
        <f t="shared" ref="J5051" si="2319">B5054</f>
        <v>261350</v>
      </c>
      <c r="K5051">
        <f t="shared" ref="K5051:L5051" si="2320">B5055</f>
        <v>262140</v>
      </c>
      <c r="L5051">
        <f t="shared" si="2320"/>
        <v>261350</v>
      </c>
      <c r="O5051" s="162" t="s">
        <v>274</v>
      </c>
      <c r="P5051" s="162"/>
      <c r="Q5051" s="162"/>
      <c r="R5051" s="162"/>
    </row>
    <row r="5052" spans="1:18" x14ac:dyDescent="0.2">
      <c r="A5052" t="s">
        <v>215</v>
      </c>
      <c r="B5052">
        <v>282110</v>
      </c>
      <c r="C5052" t="s">
        <v>284</v>
      </c>
      <c r="D5052">
        <v>14.186999999999999</v>
      </c>
      <c r="F5052" s="162" t="s">
        <v>274</v>
      </c>
      <c r="G5052" s="162"/>
      <c r="O5052" s="162" t="s">
        <v>274</v>
      </c>
      <c r="P5052" s="162"/>
      <c r="Q5052" s="162"/>
      <c r="R5052" s="162"/>
    </row>
    <row r="5053" spans="1:18" x14ac:dyDescent="0.2">
      <c r="A5053" t="s">
        <v>216</v>
      </c>
      <c r="B5053">
        <v>277040</v>
      </c>
      <c r="C5053" t="s">
        <v>284</v>
      </c>
      <c r="D5053">
        <v>0.92600000000000005</v>
      </c>
      <c r="F5053" s="162" t="s">
        <v>274</v>
      </c>
      <c r="G5053" s="162"/>
      <c r="O5053" s="162" t="s">
        <v>274</v>
      </c>
      <c r="P5053" s="162"/>
      <c r="Q5053" s="162"/>
      <c r="R5053" s="162"/>
    </row>
    <row r="5054" spans="1:18" x14ac:dyDescent="0.2">
      <c r="A5054" t="s">
        <v>285</v>
      </c>
      <c r="B5054">
        <v>261350</v>
      </c>
      <c r="F5054" s="162" t="s">
        <v>274</v>
      </c>
      <c r="G5054" s="162"/>
      <c r="O5054" s="162" t="s">
        <v>274</v>
      </c>
      <c r="P5054" s="162"/>
      <c r="Q5054" s="162"/>
      <c r="R5054" s="162"/>
    </row>
    <row r="5055" spans="1:18" x14ac:dyDescent="0.2">
      <c r="A5055" t="s">
        <v>286</v>
      </c>
      <c r="B5055">
        <v>262140</v>
      </c>
      <c r="C5055">
        <v>261350</v>
      </c>
      <c r="F5055" s="162" t="s">
        <v>274</v>
      </c>
      <c r="G5055" s="162"/>
      <c r="O5055" s="162" t="s">
        <v>274</v>
      </c>
      <c r="P5055" s="162"/>
      <c r="Q5055" s="162"/>
      <c r="R5055" s="162"/>
    </row>
    <row r="5056" spans="1:18" x14ac:dyDescent="0.2">
      <c r="A5056" t="s">
        <v>287</v>
      </c>
      <c r="B5056">
        <v>160720.32500000001</v>
      </c>
      <c r="F5056" s="162" t="s">
        <v>274</v>
      </c>
      <c r="G5056" s="162"/>
      <c r="O5056" s="162" t="s">
        <v>274</v>
      </c>
      <c r="P5056" s="162"/>
      <c r="Q5056" s="162"/>
      <c r="R5056" s="162"/>
    </row>
    <row r="5057" spans="1:18" x14ac:dyDescent="0.2">
      <c r="A5057" t="s">
        <v>288</v>
      </c>
      <c r="B5057">
        <v>45762</v>
      </c>
      <c r="F5057" s="162" t="s">
        <v>274</v>
      </c>
      <c r="G5057" s="162"/>
      <c r="O5057" s="162" t="s">
        <v>274</v>
      </c>
      <c r="P5057" s="162"/>
      <c r="Q5057" s="162"/>
      <c r="R5057" s="162"/>
    </row>
    <row r="5058" spans="1:18" x14ac:dyDescent="0.2">
      <c r="A5058" t="s">
        <v>289</v>
      </c>
      <c r="B5058">
        <v>13670</v>
      </c>
      <c r="F5058" s="162" t="s">
        <v>274</v>
      </c>
      <c r="G5058" s="162"/>
      <c r="O5058" s="162" t="s">
        <v>274</v>
      </c>
      <c r="P5058" s="162"/>
      <c r="Q5058" s="162"/>
      <c r="R5058" s="162"/>
    </row>
    <row r="5059" spans="1:18" x14ac:dyDescent="0.2">
      <c r="F5059" s="162" t="s">
        <v>274</v>
      </c>
      <c r="G5059" s="162"/>
      <c r="O5059" s="162" t="s">
        <v>274</v>
      </c>
      <c r="P5059" s="162"/>
      <c r="Q5059" s="162"/>
      <c r="R5059" s="162"/>
    </row>
    <row r="5060" spans="1:18" x14ac:dyDescent="0.2">
      <c r="A5060" t="s">
        <v>290</v>
      </c>
      <c r="F5060" s="162" t="s">
        <v>274</v>
      </c>
      <c r="G5060" s="162"/>
      <c r="O5060" s="162" t="s">
        <v>274</v>
      </c>
      <c r="P5060" s="162"/>
      <c r="Q5060" s="162"/>
      <c r="R5060" s="162"/>
    </row>
    <row r="5061" spans="1:18" x14ac:dyDescent="0.2">
      <c r="A5061" t="s">
        <v>291</v>
      </c>
      <c r="B5061">
        <v>173</v>
      </c>
      <c r="F5061" s="162" t="s">
        <v>274</v>
      </c>
      <c r="G5061" s="162"/>
      <c r="O5061" s="162" t="s">
        <v>274</v>
      </c>
      <c r="P5061" s="162"/>
      <c r="Q5061" s="162"/>
      <c r="R5061" s="162"/>
    </row>
    <row r="5062" spans="1:18" x14ac:dyDescent="0.2">
      <c r="A5062" t="s">
        <v>292</v>
      </c>
      <c r="B5062">
        <v>0</v>
      </c>
      <c r="F5062" s="162" t="s">
        <v>274</v>
      </c>
      <c r="G5062" s="162"/>
      <c r="O5062" s="162" t="s">
        <v>274</v>
      </c>
      <c r="P5062" s="162"/>
      <c r="Q5062" s="162"/>
      <c r="R5062" s="162"/>
    </row>
    <row r="5063" spans="1:18" x14ac:dyDescent="0.2">
      <c r="A5063" t="s">
        <v>293</v>
      </c>
      <c r="B5063">
        <v>4489</v>
      </c>
      <c r="F5063" s="162" t="s">
        <v>274</v>
      </c>
      <c r="G5063" s="162"/>
      <c r="O5063" s="162" t="s">
        <v>274</v>
      </c>
      <c r="P5063" s="162"/>
      <c r="Q5063" s="162"/>
      <c r="R5063" s="162"/>
    </row>
    <row r="5064" spans="1:18" x14ac:dyDescent="0.2">
      <c r="A5064" t="s">
        <v>294</v>
      </c>
      <c r="B5064">
        <v>0</v>
      </c>
      <c r="F5064" s="162" t="s">
        <v>274</v>
      </c>
      <c r="G5064" s="162"/>
      <c r="O5064" s="162" t="s">
        <v>274</v>
      </c>
      <c r="P5064" s="162"/>
      <c r="Q5064" s="162"/>
      <c r="R5064" s="162"/>
    </row>
    <row r="5065" spans="1:18" x14ac:dyDescent="0.2">
      <c r="A5065" t="s">
        <v>295</v>
      </c>
      <c r="B5065">
        <v>0</v>
      </c>
      <c r="F5065" s="162" t="s">
        <v>274</v>
      </c>
      <c r="G5065" s="162"/>
      <c r="O5065" s="162" t="s">
        <v>274</v>
      </c>
      <c r="P5065" s="162"/>
      <c r="Q5065" s="162"/>
      <c r="R5065" s="162"/>
    </row>
    <row r="5066" spans="1:18" x14ac:dyDescent="0.2">
      <c r="A5066" t="s">
        <v>296</v>
      </c>
      <c r="B5066">
        <v>0.97599999999999998</v>
      </c>
      <c r="F5066" s="162" t="s">
        <v>274</v>
      </c>
      <c r="G5066" s="162"/>
      <c r="O5066" s="162" t="s">
        <v>274</v>
      </c>
      <c r="P5066" s="162"/>
      <c r="Q5066" s="162"/>
      <c r="R5066" s="162"/>
    </row>
    <row r="5067" spans="1:18" x14ac:dyDescent="0.2">
      <c r="F5067" s="162" t="s">
        <v>274</v>
      </c>
      <c r="G5067" s="162"/>
      <c r="O5067" s="162" t="s">
        <v>274</v>
      </c>
      <c r="P5067" s="162"/>
      <c r="Q5067" s="162"/>
      <c r="R5067" s="162"/>
    </row>
    <row r="5068" spans="1:18" x14ac:dyDescent="0.2">
      <c r="A5068" t="s">
        <v>282</v>
      </c>
      <c r="B5068" t="s">
        <v>187</v>
      </c>
      <c r="C5068" t="s">
        <v>283</v>
      </c>
      <c r="F5068" s="162" t="s">
        <v>274</v>
      </c>
      <c r="G5068" s="162" t="str">
        <f t="shared" ref="G5068" si="2321">B5068</f>
        <v>H&amp;Slin2000-1-9.txt</v>
      </c>
      <c r="H5068">
        <f t="shared" ref="H5068" si="2322">B5069</f>
        <v>282180</v>
      </c>
      <c r="I5068">
        <f t="shared" ref="I5068" si="2323">B5070</f>
        <v>277980</v>
      </c>
      <c r="J5068">
        <f t="shared" ref="J5068" si="2324">B5071</f>
        <v>263280</v>
      </c>
      <c r="K5068">
        <f t="shared" ref="K5068:L5068" si="2325">B5072</f>
        <v>263540</v>
      </c>
      <c r="L5068">
        <f t="shared" si="2325"/>
        <v>263280</v>
      </c>
      <c r="O5068" s="162" t="s">
        <v>274</v>
      </c>
      <c r="P5068" s="162"/>
      <c r="Q5068" s="162"/>
      <c r="R5068" s="162"/>
    </row>
    <row r="5069" spans="1:18" x14ac:dyDescent="0.2">
      <c r="A5069" t="s">
        <v>215</v>
      </c>
      <c r="B5069">
        <v>282180</v>
      </c>
      <c r="C5069" t="s">
        <v>284</v>
      </c>
      <c r="D5069">
        <v>52.351999999999997</v>
      </c>
      <c r="F5069" s="162" t="s">
        <v>274</v>
      </c>
      <c r="G5069" s="162"/>
      <c r="O5069" s="162" t="s">
        <v>274</v>
      </c>
      <c r="P5069" s="162"/>
      <c r="Q5069" s="162"/>
      <c r="R5069" s="162"/>
    </row>
    <row r="5070" spans="1:18" x14ac:dyDescent="0.2">
      <c r="A5070" t="s">
        <v>216</v>
      </c>
      <c r="B5070">
        <v>277980</v>
      </c>
      <c r="C5070" t="s">
        <v>284</v>
      </c>
      <c r="D5070">
        <v>0.79500000000000004</v>
      </c>
      <c r="F5070" s="162" t="s">
        <v>274</v>
      </c>
      <c r="G5070" s="162"/>
      <c r="O5070" s="162" t="s">
        <v>274</v>
      </c>
      <c r="P5070" s="162"/>
      <c r="Q5070" s="162"/>
      <c r="R5070" s="162"/>
    </row>
    <row r="5071" spans="1:18" x14ac:dyDescent="0.2">
      <c r="A5071" t="s">
        <v>285</v>
      </c>
      <c r="B5071">
        <v>263280</v>
      </c>
      <c r="F5071" s="162" t="s">
        <v>274</v>
      </c>
      <c r="G5071" s="162"/>
      <c r="O5071" s="162" t="s">
        <v>274</v>
      </c>
      <c r="P5071" s="162"/>
      <c r="Q5071" s="162"/>
      <c r="R5071" s="162"/>
    </row>
    <row r="5072" spans="1:18" x14ac:dyDescent="0.2">
      <c r="A5072" t="s">
        <v>286</v>
      </c>
      <c r="B5072">
        <v>263540</v>
      </c>
      <c r="C5072">
        <v>263280</v>
      </c>
      <c r="F5072" s="162" t="s">
        <v>274</v>
      </c>
      <c r="G5072" s="162"/>
      <c r="O5072" s="162" t="s">
        <v>274</v>
      </c>
      <c r="P5072" s="162"/>
      <c r="Q5072" s="162"/>
      <c r="R5072" s="162"/>
    </row>
    <row r="5073" spans="1:18" x14ac:dyDescent="0.2">
      <c r="A5073" t="s">
        <v>287</v>
      </c>
      <c r="B5073">
        <v>157854.93799999999</v>
      </c>
      <c r="F5073" s="162" t="s">
        <v>274</v>
      </c>
      <c r="G5073" s="162"/>
      <c r="O5073" s="162" t="s">
        <v>274</v>
      </c>
      <c r="P5073" s="162"/>
      <c r="Q5073" s="162"/>
      <c r="R5073" s="162"/>
    </row>
    <row r="5074" spans="1:18" x14ac:dyDescent="0.2">
      <c r="A5074" t="s">
        <v>288</v>
      </c>
      <c r="B5074">
        <v>46708</v>
      </c>
      <c r="F5074" s="162" t="s">
        <v>274</v>
      </c>
      <c r="G5074" s="162"/>
      <c r="O5074" s="162" t="s">
        <v>274</v>
      </c>
      <c r="P5074" s="162"/>
      <c r="Q5074" s="162"/>
      <c r="R5074" s="162"/>
    </row>
    <row r="5075" spans="1:18" x14ac:dyDescent="0.2">
      <c r="A5075" t="s">
        <v>289</v>
      </c>
      <c r="B5075">
        <v>13615</v>
      </c>
      <c r="F5075" s="162" t="s">
        <v>274</v>
      </c>
      <c r="G5075" s="162"/>
      <c r="O5075" s="162" t="s">
        <v>274</v>
      </c>
      <c r="P5075" s="162"/>
      <c r="Q5075" s="162"/>
      <c r="R5075" s="162"/>
    </row>
    <row r="5076" spans="1:18" x14ac:dyDescent="0.2">
      <c r="F5076" s="162" t="s">
        <v>274</v>
      </c>
      <c r="G5076" s="162"/>
      <c r="O5076" s="162" t="s">
        <v>274</v>
      </c>
      <c r="P5076" s="162"/>
      <c r="Q5076" s="162"/>
      <c r="R5076" s="162"/>
    </row>
    <row r="5077" spans="1:18" x14ac:dyDescent="0.2">
      <c r="A5077" t="s">
        <v>290</v>
      </c>
      <c r="F5077" s="162" t="s">
        <v>274</v>
      </c>
      <c r="G5077" s="162"/>
      <c r="O5077" s="162" t="s">
        <v>274</v>
      </c>
      <c r="P5077" s="162"/>
      <c r="Q5077" s="162"/>
      <c r="R5077" s="162"/>
    </row>
    <row r="5078" spans="1:18" x14ac:dyDescent="0.2">
      <c r="A5078" t="s">
        <v>291</v>
      </c>
      <c r="B5078">
        <v>158</v>
      </c>
      <c r="F5078" s="162" t="s">
        <v>274</v>
      </c>
      <c r="G5078" s="162"/>
      <c r="O5078" s="162" t="s">
        <v>274</v>
      </c>
      <c r="P5078" s="162"/>
      <c r="Q5078" s="162"/>
      <c r="R5078" s="162"/>
    </row>
    <row r="5079" spans="1:18" x14ac:dyDescent="0.2">
      <c r="A5079" t="s">
        <v>292</v>
      </c>
      <c r="B5079">
        <v>0</v>
      </c>
      <c r="F5079" s="162" t="s">
        <v>274</v>
      </c>
      <c r="G5079" s="162"/>
      <c r="O5079" s="162" t="s">
        <v>274</v>
      </c>
      <c r="P5079" s="162"/>
      <c r="Q5079" s="162"/>
      <c r="R5079" s="162"/>
    </row>
    <row r="5080" spans="1:18" x14ac:dyDescent="0.2">
      <c r="A5080" t="s">
        <v>293</v>
      </c>
      <c r="B5080">
        <v>4383</v>
      </c>
      <c r="F5080" s="162" t="s">
        <v>274</v>
      </c>
      <c r="G5080" s="162"/>
      <c r="O5080" s="162" t="s">
        <v>274</v>
      </c>
      <c r="P5080" s="162"/>
      <c r="Q5080" s="162"/>
      <c r="R5080" s="162"/>
    </row>
    <row r="5081" spans="1:18" x14ac:dyDescent="0.2">
      <c r="A5081" t="s">
        <v>294</v>
      </c>
      <c r="B5081">
        <v>0</v>
      </c>
      <c r="F5081" s="162" t="s">
        <v>274</v>
      </c>
      <c r="G5081" s="162"/>
      <c r="O5081" s="162" t="s">
        <v>274</v>
      </c>
      <c r="P5081" s="162"/>
      <c r="Q5081" s="162"/>
      <c r="R5081" s="162"/>
    </row>
    <row r="5082" spans="1:18" x14ac:dyDescent="0.2">
      <c r="A5082" t="s">
        <v>295</v>
      </c>
      <c r="B5082">
        <v>0</v>
      </c>
      <c r="F5082" s="162" t="s">
        <v>274</v>
      </c>
      <c r="G5082" s="162"/>
      <c r="O5082" s="162" t="s">
        <v>274</v>
      </c>
      <c r="P5082" s="162"/>
      <c r="Q5082" s="162"/>
      <c r="R5082" s="162"/>
    </row>
    <row r="5083" spans="1:18" x14ac:dyDescent="0.2">
      <c r="A5083" t="s">
        <v>296</v>
      </c>
      <c r="B5083">
        <v>0.97270000000000001</v>
      </c>
      <c r="F5083" s="162" t="s">
        <v>274</v>
      </c>
      <c r="G5083" s="162"/>
      <c r="O5083" s="162" t="s">
        <v>274</v>
      </c>
      <c r="P5083" s="162"/>
      <c r="Q5083" s="162"/>
      <c r="R5083" s="162"/>
    </row>
    <row r="5084" spans="1:18" x14ac:dyDescent="0.2">
      <c r="F5084" s="162" t="s">
        <v>274</v>
      </c>
      <c r="G5084" s="162"/>
      <c r="O5084" s="162" t="s">
        <v>274</v>
      </c>
      <c r="P5084" s="162"/>
      <c r="Q5084" s="162"/>
      <c r="R5084" s="162"/>
    </row>
    <row r="5085" spans="1:18" x14ac:dyDescent="0.2">
      <c r="A5085" t="s">
        <v>282</v>
      </c>
      <c r="B5085" t="s">
        <v>179</v>
      </c>
      <c r="C5085" t="s">
        <v>283</v>
      </c>
      <c r="F5085" s="162" t="s">
        <v>274</v>
      </c>
      <c r="G5085" s="162" t="str">
        <f t="shared" ref="G5085" si="2326">B5085</f>
        <v>H&amp;Slin2000-1-10.txt</v>
      </c>
      <c r="H5085">
        <f t="shared" ref="H5085" si="2327">B5086</f>
        <v>280260</v>
      </c>
      <c r="I5085">
        <f t="shared" ref="I5085" si="2328">B5087</f>
        <v>275750</v>
      </c>
      <c r="J5085">
        <f t="shared" ref="J5085" si="2329">B5088</f>
        <v>261000</v>
      </c>
      <c r="K5085">
        <f t="shared" ref="K5085:L5085" si="2330">B5089</f>
        <v>261250</v>
      </c>
      <c r="L5085">
        <f t="shared" si="2330"/>
        <v>261000</v>
      </c>
      <c r="O5085" s="162" t="s">
        <v>274</v>
      </c>
      <c r="P5085" s="162"/>
      <c r="Q5085" s="162"/>
      <c r="R5085" s="162"/>
    </row>
    <row r="5086" spans="1:18" x14ac:dyDescent="0.2">
      <c r="A5086" t="s">
        <v>215</v>
      </c>
      <c r="B5086">
        <v>280260</v>
      </c>
      <c r="C5086" t="s">
        <v>284</v>
      </c>
      <c r="D5086">
        <v>15.977</v>
      </c>
      <c r="F5086" s="162" t="s">
        <v>274</v>
      </c>
      <c r="G5086" s="162"/>
      <c r="O5086" s="162" t="s">
        <v>274</v>
      </c>
      <c r="P5086" s="162"/>
      <c r="Q5086" s="162"/>
      <c r="R5086" s="162"/>
    </row>
    <row r="5087" spans="1:18" x14ac:dyDescent="0.2">
      <c r="A5087" t="s">
        <v>216</v>
      </c>
      <c r="B5087">
        <v>275750</v>
      </c>
      <c r="C5087" t="s">
        <v>284</v>
      </c>
      <c r="D5087">
        <v>0.879</v>
      </c>
      <c r="F5087" s="162" t="s">
        <v>274</v>
      </c>
      <c r="G5087" s="162"/>
      <c r="O5087" s="162" t="s">
        <v>274</v>
      </c>
      <c r="P5087" s="162"/>
      <c r="Q5087" s="162"/>
      <c r="R5087" s="162"/>
    </row>
    <row r="5088" spans="1:18" x14ac:dyDescent="0.2">
      <c r="A5088" t="s">
        <v>285</v>
      </c>
      <c r="B5088">
        <v>261000</v>
      </c>
      <c r="F5088" s="162" t="s">
        <v>274</v>
      </c>
      <c r="G5088" s="162"/>
      <c r="O5088" s="162" t="s">
        <v>274</v>
      </c>
      <c r="P5088" s="162"/>
      <c r="Q5088" s="162"/>
      <c r="R5088" s="162"/>
    </row>
    <row r="5089" spans="1:18" x14ac:dyDescent="0.2">
      <c r="A5089" t="s">
        <v>286</v>
      </c>
      <c r="B5089">
        <v>261250</v>
      </c>
      <c r="C5089">
        <v>261000</v>
      </c>
      <c r="F5089" s="162" t="s">
        <v>274</v>
      </c>
      <c r="G5089" s="162"/>
      <c r="O5089" s="162" t="s">
        <v>274</v>
      </c>
      <c r="P5089" s="162"/>
      <c r="Q5089" s="162"/>
      <c r="R5089" s="162"/>
    </row>
    <row r="5090" spans="1:18" x14ac:dyDescent="0.2">
      <c r="A5090" t="s">
        <v>287</v>
      </c>
      <c r="B5090">
        <v>160623.43</v>
      </c>
      <c r="F5090" s="162" t="s">
        <v>274</v>
      </c>
      <c r="G5090" s="162"/>
      <c r="O5090" s="162" t="s">
        <v>274</v>
      </c>
      <c r="P5090" s="162"/>
      <c r="Q5090" s="162"/>
      <c r="R5090" s="162"/>
    </row>
    <row r="5091" spans="1:18" x14ac:dyDescent="0.2">
      <c r="A5091" t="s">
        <v>288</v>
      </c>
      <c r="B5091">
        <v>33576</v>
      </c>
      <c r="F5091" s="162" t="s">
        <v>274</v>
      </c>
      <c r="G5091" s="162"/>
      <c r="O5091" s="162" t="s">
        <v>274</v>
      </c>
      <c r="P5091" s="162"/>
      <c r="Q5091" s="162"/>
      <c r="R5091" s="162"/>
    </row>
    <row r="5092" spans="1:18" x14ac:dyDescent="0.2">
      <c r="A5092" t="s">
        <v>289</v>
      </c>
      <c r="B5092">
        <v>9783</v>
      </c>
      <c r="F5092" s="162" t="s">
        <v>274</v>
      </c>
      <c r="G5092" s="162"/>
      <c r="O5092" s="162" t="s">
        <v>274</v>
      </c>
      <c r="P5092" s="162"/>
      <c r="Q5092" s="162"/>
      <c r="R5092" s="162"/>
    </row>
    <row r="5093" spans="1:18" x14ac:dyDescent="0.2">
      <c r="F5093" s="162" t="s">
        <v>274</v>
      </c>
      <c r="G5093" s="162"/>
      <c r="O5093" s="162" t="s">
        <v>274</v>
      </c>
      <c r="P5093" s="162"/>
      <c r="Q5093" s="162"/>
      <c r="R5093" s="162"/>
    </row>
    <row r="5094" spans="1:18" x14ac:dyDescent="0.2">
      <c r="A5094" t="s">
        <v>290</v>
      </c>
      <c r="F5094" s="162" t="s">
        <v>274</v>
      </c>
      <c r="G5094" s="162"/>
      <c r="O5094" s="162" t="s">
        <v>274</v>
      </c>
      <c r="P5094" s="162"/>
      <c r="Q5094" s="162"/>
      <c r="R5094" s="162"/>
    </row>
    <row r="5095" spans="1:18" x14ac:dyDescent="0.2">
      <c r="A5095" t="s">
        <v>291</v>
      </c>
      <c r="B5095">
        <v>157</v>
      </c>
      <c r="F5095" s="162" t="s">
        <v>274</v>
      </c>
      <c r="G5095" s="162"/>
      <c r="O5095" s="162" t="s">
        <v>274</v>
      </c>
      <c r="P5095" s="162"/>
      <c r="Q5095" s="162"/>
      <c r="R5095" s="162"/>
    </row>
    <row r="5096" spans="1:18" x14ac:dyDescent="0.2">
      <c r="A5096" t="s">
        <v>292</v>
      </c>
      <c r="B5096">
        <v>0</v>
      </c>
      <c r="F5096" s="162" t="s">
        <v>274</v>
      </c>
      <c r="G5096" s="162"/>
      <c r="O5096" s="162" t="s">
        <v>274</v>
      </c>
      <c r="P5096" s="162"/>
      <c r="Q5096" s="162"/>
      <c r="R5096" s="162"/>
    </row>
    <row r="5097" spans="1:18" x14ac:dyDescent="0.2">
      <c r="A5097" t="s">
        <v>293</v>
      </c>
      <c r="B5097">
        <v>3237</v>
      </c>
      <c r="F5097" s="162" t="s">
        <v>274</v>
      </c>
      <c r="G5097" s="162"/>
      <c r="O5097" s="162" t="s">
        <v>274</v>
      </c>
      <c r="P5097" s="162"/>
      <c r="Q5097" s="162"/>
      <c r="R5097" s="162"/>
    </row>
    <row r="5098" spans="1:18" x14ac:dyDescent="0.2">
      <c r="A5098" t="s">
        <v>294</v>
      </c>
      <c r="B5098">
        <v>0</v>
      </c>
      <c r="F5098" s="162" t="s">
        <v>274</v>
      </c>
      <c r="G5098" s="162"/>
      <c r="O5098" s="162" t="s">
        <v>274</v>
      </c>
      <c r="P5098" s="162"/>
      <c r="Q5098" s="162"/>
      <c r="R5098" s="162"/>
    </row>
    <row r="5099" spans="1:18" x14ac:dyDescent="0.2">
      <c r="A5099" t="s">
        <v>295</v>
      </c>
      <c r="B5099">
        <v>0</v>
      </c>
      <c r="F5099" s="162" t="s">
        <v>274</v>
      </c>
      <c r="G5099" s="162"/>
      <c r="O5099" s="162" t="s">
        <v>274</v>
      </c>
      <c r="P5099" s="162"/>
      <c r="Q5099" s="162"/>
      <c r="R5099" s="162"/>
    </row>
    <row r="5100" spans="1:18" x14ac:dyDescent="0.2">
      <c r="A5100" t="s">
        <v>296</v>
      </c>
      <c r="B5100">
        <v>0.97119999999999995</v>
      </c>
      <c r="F5100" s="162" t="s">
        <v>274</v>
      </c>
      <c r="G5100" s="162"/>
      <c r="O5100" s="162" t="s">
        <v>274</v>
      </c>
      <c r="P5100" s="162"/>
      <c r="Q5100" s="162"/>
      <c r="R5100" s="162"/>
    </row>
    <row r="5101" spans="1:18" x14ac:dyDescent="0.2">
      <c r="F5101" s="162" t="s">
        <v>274</v>
      </c>
      <c r="G5101" s="162"/>
      <c r="O5101" s="162" t="s">
        <v>274</v>
      </c>
      <c r="P5101" s="162"/>
      <c r="Q5101" s="162"/>
      <c r="R5101" s="162"/>
    </row>
    <row r="5102" spans="1:18" x14ac:dyDescent="0.2">
      <c r="A5102" t="s">
        <v>282</v>
      </c>
      <c r="B5102" t="s">
        <v>48</v>
      </c>
      <c r="C5102" t="s">
        <v>283</v>
      </c>
      <c r="F5102" s="162" t="s">
        <v>274</v>
      </c>
      <c r="G5102" s="162" t="str">
        <f t="shared" ref="G5102" si="2331">B5102</f>
        <v>H&amp;Sconc100-2-1.txt</v>
      </c>
      <c r="H5102">
        <f t="shared" ref="H5102" si="2332">B5103</f>
        <v>10310</v>
      </c>
      <c r="I5102">
        <f t="shared" ref="I5102" si="2333">B5104</f>
        <v>10944</v>
      </c>
      <c r="J5102">
        <f t="shared" ref="J5102" si="2334">B5105</f>
        <v>9027</v>
      </c>
      <c r="K5102">
        <f t="shared" ref="K5102:L5102" si="2335">B5106</f>
        <v>9047</v>
      </c>
      <c r="L5102">
        <f t="shared" si="2335"/>
        <v>9027</v>
      </c>
      <c r="O5102" s="162" t="s">
        <v>274</v>
      </c>
      <c r="P5102" s="162"/>
      <c r="Q5102" s="162"/>
      <c r="R5102" s="162"/>
    </row>
    <row r="5103" spans="1:18" x14ac:dyDescent="0.2">
      <c r="A5103" t="s">
        <v>215</v>
      </c>
      <c r="B5103">
        <v>10310</v>
      </c>
      <c r="C5103" t="s">
        <v>284</v>
      </c>
      <c r="D5103">
        <v>0.30399999999999999</v>
      </c>
      <c r="F5103" s="162" t="s">
        <v>274</v>
      </c>
      <c r="G5103" s="162"/>
      <c r="O5103" s="162" t="s">
        <v>274</v>
      </c>
      <c r="P5103" s="162"/>
      <c r="Q5103" s="162"/>
      <c r="R5103" s="162"/>
    </row>
    <row r="5104" spans="1:18" x14ac:dyDescent="0.2">
      <c r="A5104" t="s">
        <v>216</v>
      </c>
      <c r="B5104">
        <v>10944</v>
      </c>
      <c r="C5104" t="s">
        <v>284</v>
      </c>
      <c r="D5104">
        <v>0.14000000000000001</v>
      </c>
      <c r="F5104" s="162" t="s">
        <v>274</v>
      </c>
      <c r="G5104" s="162"/>
      <c r="O5104" s="162" t="s">
        <v>274</v>
      </c>
      <c r="P5104" s="162"/>
      <c r="Q5104" s="162"/>
      <c r="R5104" s="162"/>
    </row>
    <row r="5105" spans="1:18" x14ac:dyDescent="0.2">
      <c r="A5105" t="s">
        <v>285</v>
      </c>
      <c r="B5105">
        <v>9027</v>
      </c>
      <c r="F5105" s="162" t="s">
        <v>274</v>
      </c>
      <c r="G5105" s="162"/>
      <c r="O5105" s="162" t="s">
        <v>274</v>
      </c>
      <c r="P5105" s="162"/>
      <c r="Q5105" s="162"/>
      <c r="R5105" s="162"/>
    </row>
    <row r="5106" spans="1:18" x14ac:dyDescent="0.2">
      <c r="A5106" t="s">
        <v>286</v>
      </c>
      <c r="B5106">
        <v>9047</v>
      </c>
      <c r="C5106">
        <v>9027</v>
      </c>
      <c r="F5106" s="162" t="s">
        <v>274</v>
      </c>
      <c r="G5106" s="162"/>
      <c r="O5106" s="162" t="s">
        <v>274</v>
      </c>
      <c r="P5106" s="162"/>
      <c r="Q5106" s="162"/>
      <c r="R5106" s="162"/>
    </row>
    <row r="5107" spans="1:18" x14ac:dyDescent="0.2">
      <c r="A5107" t="s">
        <v>287</v>
      </c>
      <c r="B5107">
        <v>10083.183999999999</v>
      </c>
      <c r="F5107" s="162" t="s">
        <v>274</v>
      </c>
      <c r="G5107" s="162"/>
      <c r="O5107" s="162" t="s">
        <v>274</v>
      </c>
      <c r="P5107" s="162"/>
      <c r="Q5107" s="162"/>
      <c r="R5107" s="162"/>
    </row>
    <row r="5108" spans="1:18" x14ac:dyDescent="0.2">
      <c r="A5108" t="s">
        <v>288</v>
      </c>
      <c r="B5108">
        <v>147252</v>
      </c>
      <c r="F5108" s="162" t="s">
        <v>274</v>
      </c>
      <c r="G5108" s="162"/>
      <c r="O5108" s="162" t="s">
        <v>274</v>
      </c>
      <c r="P5108" s="162"/>
      <c r="Q5108" s="162"/>
      <c r="R5108" s="162"/>
    </row>
    <row r="5109" spans="1:18" x14ac:dyDescent="0.2">
      <c r="A5109" t="s">
        <v>289</v>
      </c>
      <c r="B5109">
        <v>22322</v>
      </c>
      <c r="F5109" s="162" t="s">
        <v>274</v>
      </c>
      <c r="G5109" s="162"/>
      <c r="O5109" s="162" t="s">
        <v>274</v>
      </c>
      <c r="P5109" s="162"/>
      <c r="Q5109" s="162"/>
      <c r="R5109" s="162"/>
    </row>
    <row r="5110" spans="1:18" x14ac:dyDescent="0.2">
      <c r="F5110" s="162" t="s">
        <v>274</v>
      </c>
      <c r="G5110" s="162"/>
      <c r="O5110" s="162" t="s">
        <v>274</v>
      </c>
      <c r="P5110" s="162"/>
      <c r="Q5110" s="162"/>
      <c r="R5110" s="162"/>
    </row>
    <row r="5111" spans="1:18" x14ac:dyDescent="0.2">
      <c r="A5111" t="s">
        <v>290</v>
      </c>
      <c r="F5111" s="162" t="s">
        <v>274</v>
      </c>
      <c r="G5111" s="162"/>
      <c r="O5111" s="162" t="s">
        <v>274</v>
      </c>
      <c r="P5111" s="162"/>
      <c r="Q5111" s="162"/>
      <c r="R5111" s="162"/>
    </row>
    <row r="5112" spans="1:18" x14ac:dyDescent="0.2">
      <c r="A5112" t="s">
        <v>291</v>
      </c>
      <c r="B5112">
        <v>108</v>
      </c>
      <c r="F5112" s="162" t="s">
        <v>274</v>
      </c>
      <c r="G5112" s="162"/>
      <c r="O5112" s="162" t="s">
        <v>274</v>
      </c>
      <c r="P5112" s="162"/>
      <c r="Q5112" s="162"/>
      <c r="R5112" s="162"/>
    </row>
    <row r="5113" spans="1:18" x14ac:dyDescent="0.2">
      <c r="A5113" t="s">
        <v>292</v>
      </c>
      <c r="B5113">
        <v>0</v>
      </c>
      <c r="F5113" s="162" t="s">
        <v>274</v>
      </c>
      <c r="G5113" s="162"/>
      <c r="O5113" s="162" t="s">
        <v>274</v>
      </c>
      <c r="P5113" s="162"/>
      <c r="Q5113" s="162"/>
      <c r="R5113" s="162"/>
    </row>
    <row r="5114" spans="1:18" x14ac:dyDescent="0.2">
      <c r="A5114" t="s">
        <v>293</v>
      </c>
      <c r="B5114">
        <v>1055</v>
      </c>
      <c r="F5114" s="162" t="s">
        <v>274</v>
      </c>
      <c r="G5114" s="162"/>
      <c r="O5114" s="162" t="s">
        <v>274</v>
      </c>
      <c r="P5114" s="162"/>
      <c r="Q5114" s="162"/>
      <c r="R5114" s="162"/>
    </row>
    <row r="5115" spans="1:18" x14ac:dyDescent="0.2">
      <c r="A5115" t="s">
        <v>294</v>
      </c>
      <c r="B5115">
        <v>0</v>
      </c>
      <c r="F5115" s="162" t="s">
        <v>274</v>
      </c>
      <c r="G5115" s="162"/>
      <c r="O5115" s="162" t="s">
        <v>274</v>
      </c>
      <c r="P5115" s="162"/>
      <c r="Q5115" s="162"/>
      <c r="R5115" s="162"/>
    </row>
    <row r="5116" spans="1:18" x14ac:dyDescent="0.2">
      <c r="A5116" t="s">
        <v>295</v>
      </c>
      <c r="B5116">
        <v>0</v>
      </c>
      <c r="F5116" s="162" t="s">
        <v>274</v>
      </c>
      <c r="G5116" s="162"/>
      <c r="O5116" s="162" t="s">
        <v>274</v>
      </c>
      <c r="P5116" s="162"/>
      <c r="Q5116" s="162"/>
      <c r="R5116" s="162"/>
    </row>
    <row r="5117" spans="1:18" x14ac:dyDescent="0.2">
      <c r="A5117" t="s">
        <v>296</v>
      </c>
      <c r="B5117">
        <v>0.97350000000000003</v>
      </c>
      <c r="F5117" s="162" t="s">
        <v>274</v>
      </c>
      <c r="G5117" s="162"/>
      <c r="O5117" s="162" t="s">
        <v>274</v>
      </c>
      <c r="P5117" s="162"/>
      <c r="Q5117" s="162"/>
      <c r="R5117" s="162"/>
    </row>
    <row r="5118" spans="1:18" x14ac:dyDescent="0.2">
      <c r="F5118" s="162" t="s">
        <v>274</v>
      </c>
      <c r="G5118" s="162"/>
      <c r="O5118" s="162" t="s">
        <v>274</v>
      </c>
      <c r="P5118" s="162"/>
      <c r="Q5118" s="162"/>
      <c r="R5118" s="162"/>
    </row>
    <row r="5119" spans="1:18" x14ac:dyDescent="0.2">
      <c r="A5119" t="s">
        <v>282</v>
      </c>
      <c r="B5119" t="s">
        <v>50</v>
      </c>
      <c r="C5119" t="s">
        <v>283</v>
      </c>
      <c r="F5119" s="162" t="s">
        <v>274</v>
      </c>
      <c r="G5119" s="162" t="str">
        <f t="shared" ref="G5119" si="2336">B5119</f>
        <v>H&amp;Sconc100-2-2.txt</v>
      </c>
      <c r="H5119">
        <f t="shared" ref="H5119" si="2337">B5120</f>
        <v>9438</v>
      </c>
      <c r="I5119">
        <f t="shared" ref="I5119" si="2338">B5121</f>
        <v>10220</v>
      </c>
      <c r="J5119">
        <f t="shared" ref="J5119" si="2339">B5122</f>
        <v>8078</v>
      </c>
      <c r="K5119">
        <f t="shared" ref="K5119:L5119" si="2340">B5123</f>
        <v>8078</v>
      </c>
      <c r="L5119">
        <f t="shared" si="2340"/>
        <v>8078</v>
      </c>
      <c r="O5119" s="162" t="s">
        <v>274</v>
      </c>
      <c r="P5119" s="162"/>
      <c r="Q5119" s="162"/>
      <c r="R5119" s="162"/>
    </row>
    <row r="5120" spans="1:18" x14ac:dyDescent="0.2">
      <c r="A5120" t="s">
        <v>215</v>
      </c>
      <c r="B5120">
        <v>9438</v>
      </c>
      <c r="C5120" t="s">
        <v>284</v>
      </c>
      <c r="D5120">
        <v>0.13800000000000001</v>
      </c>
      <c r="F5120" s="162" t="s">
        <v>274</v>
      </c>
      <c r="G5120" s="162"/>
      <c r="O5120" s="162" t="s">
        <v>274</v>
      </c>
      <c r="P5120" s="162"/>
      <c r="Q5120" s="162"/>
      <c r="R5120" s="162"/>
    </row>
    <row r="5121" spans="1:18" x14ac:dyDescent="0.2">
      <c r="A5121" t="s">
        <v>216</v>
      </c>
      <c r="B5121">
        <v>10220</v>
      </c>
      <c r="C5121" t="s">
        <v>284</v>
      </c>
      <c r="D5121">
        <v>0.03</v>
      </c>
      <c r="F5121" s="162" t="s">
        <v>274</v>
      </c>
      <c r="G5121" s="162"/>
      <c r="O5121" s="162" t="s">
        <v>274</v>
      </c>
      <c r="P5121" s="162"/>
      <c r="Q5121" s="162"/>
      <c r="R5121" s="162"/>
    </row>
    <row r="5122" spans="1:18" x14ac:dyDescent="0.2">
      <c r="A5122" t="s">
        <v>285</v>
      </c>
      <c r="B5122">
        <v>8078</v>
      </c>
      <c r="F5122" s="162" t="s">
        <v>274</v>
      </c>
      <c r="G5122" s="162"/>
      <c r="O5122" s="162" t="s">
        <v>274</v>
      </c>
      <c r="P5122" s="162"/>
      <c r="Q5122" s="162"/>
      <c r="R5122" s="162"/>
    </row>
    <row r="5123" spans="1:18" x14ac:dyDescent="0.2">
      <c r="A5123" t="s">
        <v>286</v>
      </c>
      <c r="B5123">
        <v>8078</v>
      </c>
      <c r="C5123">
        <v>8078</v>
      </c>
      <c r="F5123" s="162" t="s">
        <v>274</v>
      </c>
      <c r="G5123" s="162"/>
      <c r="O5123" s="162" t="s">
        <v>274</v>
      </c>
      <c r="P5123" s="162"/>
      <c r="Q5123" s="162"/>
      <c r="R5123" s="162"/>
    </row>
    <row r="5124" spans="1:18" x14ac:dyDescent="0.2">
      <c r="A5124" t="s">
        <v>287</v>
      </c>
      <c r="B5124">
        <v>10036.105</v>
      </c>
      <c r="F5124" s="162" t="s">
        <v>274</v>
      </c>
      <c r="G5124" s="162"/>
      <c r="O5124" s="162" t="s">
        <v>274</v>
      </c>
      <c r="P5124" s="162"/>
      <c r="Q5124" s="162"/>
      <c r="R5124" s="162"/>
    </row>
    <row r="5125" spans="1:18" x14ac:dyDescent="0.2">
      <c r="A5125" t="s">
        <v>288</v>
      </c>
      <c r="B5125">
        <v>155042</v>
      </c>
      <c r="F5125" s="162" t="s">
        <v>274</v>
      </c>
      <c r="G5125" s="162"/>
      <c r="O5125" s="162" t="s">
        <v>274</v>
      </c>
      <c r="P5125" s="162"/>
      <c r="Q5125" s="162"/>
      <c r="R5125" s="162"/>
    </row>
    <row r="5126" spans="1:18" x14ac:dyDescent="0.2">
      <c r="A5126" t="s">
        <v>289</v>
      </c>
      <c r="B5126">
        <v>24433</v>
      </c>
      <c r="F5126" s="162" t="s">
        <v>274</v>
      </c>
      <c r="G5126" s="162"/>
      <c r="O5126" s="162" t="s">
        <v>274</v>
      </c>
      <c r="P5126" s="162"/>
      <c r="Q5126" s="162"/>
      <c r="R5126" s="162"/>
    </row>
    <row r="5127" spans="1:18" x14ac:dyDescent="0.2">
      <c r="F5127" s="162" t="s">
        <v>274</v>
      </c>
      <c r="G5127" s="162"/>
      <c r="O5127" s="162" t="s">
        <v>274</v>
      </c>
      <c r="P5127" s="162"/>
      <c r="Q5127" s="162"/>
      <c r="R5127" s="162"/>
    </row>
    <row r="5128" spans="1:18" x14ac:dyDescent="0.2">
      <c r="A5128" t="s">
        <v>290</v>
      </c>
      <c r="F5128" s="162" t="s">
        <v>274</v>
      </c>
      <c r="G5128" s="162"/>
      <c r="O5128" s="162" t="s">
        <v>274</v>
      </c>
      <c r="P5128" s="162"/>
      <c r="Q5128" s="162"/>
      <c r="R5128" s="162"/>
    </row>
    <row r="5129" spans="1:18" x14ac:dyDescent="0.2">
      <c r="A5129" t="s">
        <v>291</v>
      </c>
      <c r="B5129">
        <v>140</v>
      </c>
      <c r="F5129" s="162" t="s">
        <v>274</v>
      </c>
      <c r="G5129" s="162"/>
      <c r="O5129" s="162" t="s">
        <v>274</v>
      </c>
      <c r="P5129" s="162"/>
      <c r="Q5129" s="162"/>
      <c r="R5129" s="162"/>
    </row>
    <row r="5130" spans="1:18" x14ac:dyDescent="0.2">
      <c r="A5130" t="s">
        <v>292</v>
      </c>
      <c r="B5130">
        <v>0</v>
      </c>
      <c r="F5130" s="162" t="s">
        <v>274</v>
      </c>
      <c r="G5130" s="162"/>
      <c r="O5130" s="162" t="s">
        <v>274</v>
      </c>
      <c r="P5130" s="162"/>
      <c r="Q5130" s="162"/>
      <c r="R5130" s="162"/>
    </row>
    <row r="5131" spans="1:18" x14ac:dyDescent="0.2">
      <c r="A5131" t="s">
        <v>293</v>
      </c>
      <c r="B5131">
        <v>1910</v>
      </c>
      <c r="F5131" s="162" t="s">
        <v>274</v>
      </c>
      <c r="G5131" s="162"/>
      <c r="O5131" s="162" t="s">
        <v>274</v>
      </c>
      <c r="P5131" s="162"/>
      <c r="Q5131" s="162"/>
      <c r="R5131" s="162"/>
    </row>
    <row r="5132" spans="1:18" x14ac:dyDescent="0.2">
      <c r="A5132" t="s">
        <v>294</v>
      </c>
      <c r="B5132">
        <v>0</v>
      </c>
      <c r="F5132" s="162" t="s">
        <v>274</v>
      </c>
      <c r="G5132" s="162"/>
      <c r="O5132" s="162" t="s">
        <v>274</v>
      </c>
      <c r="P5132" s="162"/>
      <c r="Q5132" s="162"/>
      <c r="R5132" s="162"/>
    </row>
    <row r="5133" spans="1:18" x14ac:dyDescent="0.2">
      <c r="A5133" t="s">
        <v>295</v>
      </c>
      <c r="B5133">
        <v>0</v>
      </c>
      <c r="F5133" s="162" t="s">
        <v>274</v>
      </c>
      <c r="G5133" s="162"/>
      <c r="O5133" s="162" t="s">
        <v>274</v>
      </c>
      <c r="P5133" s="162"/>
      <c r="Q5133" s="162"/>
      <c r="R5133" s="162"/>
    </row>
    <row r="5134" spans="1:18" x14ac:dyDescent="0.2">
      <c r="A5134" t="s">
        <v>296</v>
      </c>
      <c r="B5134">
        <v>0.97299999999999998</v>
      </c>
      <c r="F5134" s="162" t="s">
        <v>274</v>
      </c>
      <c r="G5134" s="162"/>
      <c r="O5134" s="162" t="s">
        <v>274</v>
      </c>
      <c r="P5134" s="162"/>
      <c r="Q5134" s="162"/>
      <c r="R5134" s="162"/>
    </row>
    <row r="5135" spans="1:18" x14ac:dyDescent="0.2">
      <c r="F5135" s="162" t="s">
        <v>274</v>
      </c>
      <c r="G5135" s="162"/>
      <c r="O5135" s="162" t="s">
        <v>274</v>
      </c>
      <c r="P5135" s="162"/>
      <c r="Q5135" s="162"/>
      <c r="R5135" s="162"/>
    </row>
    <row r="5136" spans="1:18" x14ac:dyDescent="0.2">
      <c r="A5136" t="s">
        <v>282</v>
      </c>
      <c r="B5136" t="s">
        <v>51</v>
      </c>
      <c r="C5136" t="s">
        <v>283</v>
      </c>
      <c r="F5136" s="162" t="s">
        <v>274</v>
      </c>
      <c r="G5136" s="162" t="str">
        <f t="shared" ref="G5136" si="2341">B5136</f>
        <v>H&amp;Sconc100-2-3.txt</v>
      </c>
      <c r="H5136">
        <f t="shared" ref="H5136" si="2342">B5137</f>
        <v>9838</v>
      </c>
      <c r="I5136">
        <f t="shared" ref="I5136" si="2343">B5138</f>
        <v>10849</v>
      </c>
      <c r="J5136">
        <f t="shared" ref="J5136" si="2344">B5139</f>
        <v>8854</v>
      </c>
      <c r="K5136">
        <f t="shared" ref="K5136:L5136" si="2345">B5140</f>
        <v>8854</v>
      </c>
      <c r="L5136">
        <f t="shared" si="2345"/>
        <v>8854</v>
      </c>
      <c r="O5136" s="162" t="s">
        <v>274</v>
      </c>
      <c r="P5136" s="162"/>
      <c r="Q5136" s="162"/>
      <c r="R5136" s="162"/>
    </row>
    <row r="5137" spans="1:18" x14ac:dyDescent="0.2">
      <c r="A5137" t="s">
        <v>215</v>
      </c>
      <c r="B5137">
        <v>9838</v>
      </c>
      <c r="C5137" t="s">
        <v>284</v>
      </c>
      <c r="D5137">
        <v>0.32</v>
      </c>
      <c r="F5137" s="162" t="s">
        <v>274</v>
      </c>
      <c r="G5137" s="162"/>
      <c r="O5137" s="162" t="s">
        <v>274</v>
      </c>
      <c r="P5137" s="162"/>
      <c r="Q5137" s="162"/>
      <c r="R5137" s="162"/>
    </row>
    <row r="5138" spans="1:18" x14ac:dyDescent="0.2">
      <c r="A5138" t="s">
        <v>216</v>
      </c>
      <c r="B5138">
        <v>10849</v>
      </c>
      <c r="C5138" t="s">
        <v>284</v>
      </c>
      <c r="D5138">
        <v>7.9000000000000001E-2</v>
      </c>
      <c r="F5138" s="162" t="s">
        <v>274</v>
      </c>
      <c r="G5138" s="162"/>
      <c r="O5138" s="162" t="s">
        <v>274</v>
      </c>
      <c r="P5138" s="162"/>
      <c r="Q5138" s="162"/>
      <c r="R5138" s="162"/>
    </row>
    <row r="5139" spans="1:18" x14ac:dyDescent="0.2">
      <c r="A5139" t="s">
        <v>285</v>
      </c>
      <c r="B5139">
        <v>8854</v>
      </c>
      <c r="F5139" s="162" t="s">
        <v>274</v>
      </c>
      <c r="G5139" s="162"/>
      <c r="O5139" s="162" t="s">
        <v>274</v>
      </c>
      <c r="P5139" s="162"/>
      <c r="Q5139" s="162"/>
      <c r="R5139" s="162"/>
    </row>
    <row r="5140" spans="1:18" x14ac:dyDescent="0.2">
      <c r="A5140" t="s">
        <v>286</v>
      </c>
      <c r="B5140">
        <v>8854</v>
      </c>
      <c r="C5140">
        <v>8854</v>
      </c>
      <c r="F5140" s="162" t="s">
        <v>274</v>
      </c>
      <c r="G5140" s="162"/>
      <c r="O5140" s="162" t="s">
        <v>274</v>
      </c>
      <c r="P5140" s="162"/>
      <c r="Q5140" s="162"/>
      <c r="R5140" s="162"/>
    </row>
    <row r="5141" spans="1:18" x14ac:dyDescent="0.2">
      <c r="A5141" t="s">
        <v>287</v>
      </c>
      <c r="B5141">
        <v>10076.89</v>
      </c>
      <c r="F5141" s="162" t="s">
        <v>274</v>
      </c>
      <c r="G5141" s="162"/>
      <c r="O5141" s="162" t="s">
        <v>274</v>
      </c>
      <c r="P5141" s="162"/>
      <c r="Q5141" s="162"/>
      <c r="R5141" s="162"/>
    </row>
    <row r="5142" spans="1:18" x14ac:dyDescent="0.2">
      <c r="A5142" t="s">
        <v>288</v>
      </c>
      <c r="B5142">
        <v>81526</v>
      </c>
      <c r="F5142" s="162" t="s">
        <v>274</v>
      </c>
      <c r="G5142" s="162"/>
      <c r="O5142" s="162" t="s">
        <v>274</v>
      </c>
      <c r="P5142" s="162"/>
      <c r="Q5142" s="162"/>
      <c r="R5142" s="162"/>
    </row>
    <row r="5143" spans="1:18" x14ac:dyDescent="0.2">
      <c r="A5143" t="s">
        <v>289</v>
      </c>
      <c r="B5143">
        <v>16760</v>
      </c>
      <c r="F5143" s="162" t="s">
        <v>274</v>
      </c>
      <c r="G5143" s="162"/>
      <c r="O5143" s="162" t="s">
        <v>274</v>
      </c>
      <c r="P5143" s="162"/>
      <c r="Q5143" s="162"/>
      <c r="R5143" s="162"/>
    </row>
    <row r="5144" spans="1:18" x14ac:dyDescent="0.2">
      <c r="F5144" s="162" t="s">
        <v>274</v>
      </c>
      <c r="G5144" s="162"/>
      <c r="O5144" s="162" t="s">
        <v>274</v>
      </c>
      <c r="P5144" s="162"/>
      <c r="Q5144" s="162"/>
      <c r="R5144" s="162"/>
    </row>
    <row r="5145" spans="1:18" x14ac:dyDescent="0.2">
      <c r="A5145" t="s">
        <v>290</v>
      </c>
      <c r="F5145" s="162" t="s">
        <v>274</v>
      </c>
      <c r="G5145" s="162"/>
      <c r="O5145" s="162" t="s">
        <v>274</v>
      </c>
      <c r="P5145" s="162"/>
      <c r="Q5145" s="162"/>
      <c r="R5145" s="162"/>
    </row>
    <row r="5146" spans="1:18" x14ac:dyDescent="0.2">
      <c r="A5146" t="s">
        <v>291</v>
      </c>
      <c r="B5146">
        <v>103</v>
      </c>
      <c r="F5146" s="162" t="s">
        <v>274</v>
      </c>
      <c r="G5146" s="162"/>
      <c r="O5146" s="162" t="s">
        <v>274</v>
      </c>
      <c r="P5146" s="162"/>
      <c r="Q5146" s="162"/>
      <c r="R5146" s="162"/>
    </row>
    <row r="5147" spans="1:18" x14ac:dyDescent="0.2">
      <c r="A5147" t="s">
        <v>292</v>
      </c>
      <c r="B5147">
        <v>0</v>
      </c>
      <c r="F5147" s="162" t="s">
        <v>274</v>
      </c>
      <c r="G5147" s="162"/>
      <c r="O5147" s="162" t="s">
        <v>274</v>
      </c>
      <c r="P5147" s="162"/>
      <c r="Q5147" s="162"/>
      <c r="R5147" s="162"/>
    </row>
    <row r="5148" spans="1:18" x14ac:dyDescent="0.2">
      <c r="A5148" t="s">
        <v>293</v>
      </c>
      <c r="B5148">
        <v>941</v>
      </c>
      <c r="F5148" s="162" t="s">
        <v>274</v>
      </c>
      <c r="G5148" s="162"/>
      <c r="O5148" s="162" t="s">
        <v>274</v>
      </c>
      <c r="P5148" s="162"/>
      <c r="Q5148" s="162"/>
      <c r="R5148" s="162"/>
    </row>
    <row r="5149" spans="1:18" x14ac:dyDescent="0.2">
      <c r="A5149" t="s">
        <v>294</v>
      </c>
      <c r="B5149">
        <v>0</v>
      </c>
      <c r="F5149" s="162" t="s">
        <v>274</v>
      </c>
      <c r="G5149" s="162"/>
      <c r="O5149" s="162" t="s">
        <v>274</v>
      </c>
      <c r="P5149" s="162"/>
      <c r="Q5149" s="162"/>
      <c r="R5149" s="162"/>
    </row>
    <row r="5150" spans="1:18" x14ac:dyDescent="0.2">
      <c r="A5150" t="s">
        <v>295</v>
      </c>
      <c r="B5150">
        <v>0</v>
      </c>
      <c r="F5150" s="162" t="s">
        <v>274</v>
      </c>
      <c r="G5150" s="162"/>
      <c r="O5150" s="162" t="s">
        <v>274</v>
      </c>
      <c r="P5150" s="162"/>
      <c r="Q5150" s="162"/>
      <c r="R5150" s="162"/>
    </row>
    <row r="5151" spans="1:18" x14ac:dyDescent="0.2">
      <c r="A5151" t="s">
        <v>296</v>
      </c>
      <c r="B5151">
        <v>0.95120000000000005</v>
      </c>
      <c r="F5151" s="162" t="s">
        <v>274</v>
      </c>
      <c r="G5151" s="162"/>
      <c r="O5151" s="162" t="s">
        <v>274</v>
      </c>
      <c r="P5151" s="162"/>
      <c r="Q5151" s="162"/>
      <c r="R5151" s="162"/>
    </row>
    <row r="5152" spans="1:18" x14ac:dyDescent="0.2">
      <c r="F5152" s="162" t="s">
        <v>274</v>
      </c>
      <c r="G5152" s="162"/>
      <c r="O5152" s="162" t="s">
        <v>274</v>
      </c>
      <c r="P5152" s="162"/>
      <c r="Q5152" s="162"/>
      <c r="R5152" s="162"/>
    </row>
    <row r="5153" spans="1:18" x14ac:dyDescent="0.2">
      <c r="A5153" t="s">
        <v>282</v>
      </c>
      <c r="B5153" t="s">
        <v>52</v>
      </c>
      <c r="C5153" t="s">
        <v>283</v>
      </c>
      <c r="F5153" s="162" t="s">
        <v>274</v>
      </c>
      <c r="G5153" s="162" t="str">
        <f t="shared" ref="G5153" si="2346">B5153</f>
        <v>H&amp;Sconc100-2-4.txt</v>
      </c>
      <c r="H5153">
        <f t="shared" ref="H5153" si="2347">B5154</f>
        <v>9929</v>
      </c>
      <c r="I5153">
        <f t="shared" ref="I5153" si="2348">B5155</f>
        <v>10854</v>
      </c>
      <c r="J5153">
        <f t="shared" ref="J5153" si="2349">B5156</f>
        <v>8875</v>
      </c>
      <c r="K5153">
        <f t="shared" ref="K5153:L5153" si="2350">B5157</f>
        <v>8885</v>
      </c>
      <c r="L5153">
        <f t="shared" si="2350"/>
        <v>8875</v>
      </c>
      <c r="O5153" s="162" t="s">
        <v>274</v>
      </c>
      <c r="P5153" s="162"/>
      <c r="Q5153" s="162"/>
      <c r="R5153" s="162"/>
    </row>
    <row r="5154" spans="1:18" x14ac:dyDescent="0.2">
      <c r="A5154" t="s">
        <v>215</v>
      </c>
      <c r="B5154">
        <v>9929</v>
      </c>
      <c r="C5154" t="s">
        <v>284</v>
      </c>
      <c r="D5154">
        <v>0.34300000000000003</v>
      </c>
      <c r="F5154" s="162" t="s">
        <v>274</v>
      </c>
      <c r="G5154" s="162"/>
      <c r="O5154" s="162" t="s">
        <v>274</v>
      </c>
      <c r="P5154" s="162"/>
      <c r="Q5154" s="162"/>
      <c r="R5154" s="162"/>
    </row>
    <row r="5155" spans="1:18" x14ac:dyDescent="0.2">
      <c r="A5155" t="s">
        <v>216</v>
      </c>
      <c r="B5155">
        <v>10854</v>
      </c>
      <c r="C5155" t="s">
        <v>284</v>
      </c>
      <c r="D5155">
        <v>0.14499999999999999</v>
      </c>
      <c r="F5155" s="162" t="s">
        <v>274</v>
      </c>
      <c r="G5155" s="162"/>
      <c r="O5155" s="162" t="s">
        <v>274</v>
      </c>
      <c r="P5155" s="162"/>
      <c r="Q5155" s="162"/>
      <c r="R5155" s="162"/>
    </row>
    <row r="5156" spans="1:18" x14ac:dyDescent="0.2">
      <c r="A5156" t="s">
        <v>285</v>
      </c>
      <c r="B5156">
        <v>8875</v>
      </c>
      <c r="F5156" s="162" t="s">
        <v>274</v>
      </c>
      <c r="G5156" s="162"/>
      <c r="O5156" s="162" t="s">
        <v>274</v>
      </c>
      <c r="P5156" s="162"/>
      <c r="Q5156" s="162"/>
      <c r="R5156" s="162"/>
    </row>
    <row r="5157" spans="1:18" x14ac:dyDescent="0.2">
      <c r="A5157" t="s">
        <v>286</v>
      </c>
      <c r="B5157">
        <v>8885</v>
      </c>
      <c r="C5157">
        <v>8875</v>
      </c>
      <c r="F5157" s="162" t="s">
        <v>274</v>
      </c>
      <c r="G5157" s="162"/>
      <c r="O5157" s="162" t="s">
        <v>274</v>
      </c>
      <c r="P5157" s="162"/>
      <c r="Q5157" s="162"/>
      <c r="R5157" s="162"/>
    </row>
    <row r="5158" spans="1:18" x14ac:dyDescent="0.2">
      <c r="A5158" t="s">
        <v>287</v>
      </c>
      <c r="B5158">
        <v>10068.656000000001</v>
      </c>
      <c r="F5158" s="162" t="s">
        <v>274</v>
      </c>
      <c r="G5158" s="162"/>
      <c r="O5158" s="162" t="s">
        <v>274</v>
      </c>
      <c r="P5158" s="162"/>
      <c r="Q5158" s="162"/>
      <c r="R5158" s="162"/>
    </row>
    <row r="5159" spans="1:18" x14ac:dyDescent="0.2">
      <c r="A5159" t="s">
        <v>288</v>
      </c>
      <c r="B5159">
        <v>124786</v>
      </c>
      <c r="F5159" s="162" t="s">
        <v>274</v>
      </c>
      <c r="G5159" s="162"/>
      <c r="O5159" s="162" t="s">
        <v>274</v>
      </c>
      <c r="P5159" s="162"/>
      <c r="Q5159" s="162"/>
      <c r="R5159" s="162"/>
    </row>
    <row r="5160" spans="1:18" x14ac:dyDescent="0.2">
      <c r="A5160" t="s">
        <v>289</v>
      </c>
      <c r="B5160">
        <v>22066</v>
      </c>
      <c r="F5160" s="162" t="s">
        <v>274</v>
      </c>
      <c r="G5160" s="162"/>
      <c r="O5160" s="162" t="s">
        <v>274</v>
      </c>
      <c r="P5160" s="162"/>
      <c r="Q5160" s="162"/>
      <c r="R5160" s="162"/>
    </row>
    <row r="5161" spans="1:18" x14ac:dyDescent="0.2">
      <c r="F5161" s="162" t="s">
        <v>274</v>
      </c>
      <c r="G5161" s="162"/>
      <c r="O5161" s="162" t="s">
        <v>274</v>
      </c>
      <c r="P5161" s="162"/>
      <c r="Q5161" s="162"/>
      <c r="R5161" s="162"/>
    </row>
    <row r="5162" spans="1:18" x14ac:dyDescent="0.2">
      <c r="A5162" t="s">
        <v>290</v>
      </c>
      <c r="F5162" s="162" t="s">
        <v>274</v>
      </c>
      <c r="G5162" s="162"/>
      <c r="O5162" s="162" t="s">
        <v>274</v>
      </c>
      <c r="P5162" s="162"/>
      <c r="Q5162" s="162"/>
      <c r="R5162" s="162"/>
    </row>
    <row r="5163" spans="1:18" x14ac:dyDescent="0.2">
      <c r="A5163" t="s">
        <v>291</v>
      </c>
      <c r="B5163">
        <v>104</v>
      </c>
      <c r="F5163" s="162" t="s">
        <v>274</v>
      </c>
      <c r="G5163" s="162"/>
      <c r="O5163" s="162" t="s">
        <v>274</v>
      </c>
      <c r="P5163" s="162"/>
      <c r="Q5163" s="162"/>
      <c r="R5163" s="162"/>
    </row>
    <row r="5164" spans="1:18" x14ac:dyDescent="0.2">
      <c r="A5164" t="s">
        <v>292</v>
      </c>
      <c r="B5164">
        <v>0</v>
      </c>
      <c r="F5164" s="162" t="s">
        <v>274</v>
      </c>
      <c r="G5164" s="162"/>
      <c r="O5164" s="162" t="s">
        <v>274</v>
      </c>
      <c r="P5164" s="162"/>
      <c r="Q5164" s="162"/>
      <c r="R5164" s="162"/>
    </row>
    <row r="5165" spans="1:18" x14ac:dyDescent="0.2">
      <c r="A5165" t="s">
        <v>293</v>
      </c>
      <c r="B5165">
        <v>1011</v>
      </c>
      <c r="F5165" s="162" t="s">
        <v>274</v>
      </c>
      <c r="G5165" s="162"/>
      <c r="O5165" s="162" t="s">
        <v>274</v>
      </c>
      <c r="P5165" s="162"/>
      <c r="Q5165" s="162"/>
      <c r="R5165" s="162"/>
    </row>
    <row r="5166" spans="1:18" x14ac:dyDescent="0.2">
      <c r="A5166" t="s">
        <v>294</v>
      </c>
      <c r="B5166">
        <v>0</v>
      </c>
      <c r="F5166" s="162" t="s">
        <v>274</v>
      </c>
      <c r="G5166" s="162"/>
      <c r="O5166" s="162" t="s">
        <v>274</v>
      </c>
      <c r="P5166" s="162"/>
      <c r="Q5166" s="162"/>
      <c r="R5166" s="162"/>
    </row>
    <row r="5167" spans="1:18" x14ac:dyDescent="0.2">
      <c r="A5167" t="s">
        <v>295</v>
      </c>
      <c r="B5167">
        <v>0</v>
      </c>
      <c r="F5167" s="162" t="s">
        <v>274</v>
      </c>
      <c r="G5167" s="162"/>
      <c r="O5167" s="162" t="s">
        <v>274</v>
      </c>
      <c r="P5167" s="162"/>
      <c r="Q5167" s="162"/>
      <c r="R5167" s="162"/>
    </row>
    <row r="5168" spans="1:18" x14ac:dyDescent="0.2">
      <c r="A5168" t="s">
        <v>296</v>
      </c>
      <c r="B5168">
        <v>0.96750000000000003</v>
      </c>
      <c r="F5168" s="162" t="s">
        <v>274</v>
      </c>
      <c r="G5168" s="162"/>
      <c r="O5168" s="162" t="s">
        <v>274</v>
      </c>
      <c r="P5168" s="162"/>
      <c r="Q5168" s="162"/>
      <c r="R5168" s="162"/>
    </row>
    <row r="5169" spans="1:18" x14ac:dyDescent="0.2">
      <c r="F5169" s="162" t="s">
        <v>274</v>
      </c>
      <c r="G5169" s="162"/>
      <c r="O5169" s="162" t="s">
        <v>274</v>
      </c>
      <c r="P5169" s="162"/>
      <c r="Q5169" s="162"/>
      <c r="R5169" s="162"/>
    </row>
    <row r="5170" spans="1:18" x14ac:dyDescent="0.2">
      <c r="A5170" t="s">
        <v>282</v>
      </c>
      <c r="B5170" t="s">
        <v>53</v>
      </c>
      <c r="C5170" t="s">
        <v>283</v>
      </c>
      <c r="F5170" s="162" t="s">
        <v>274</v>
      </c>
      <c r="G5170" s="162" t="str">
        <f t="shared" ref="G5170" si="2351">B5170</f>
        <v>H&amp;Sconc100-2-5.txt</v>
      </c>
      <c r="H5170">
        <f t="shared" ref="H5170" si="2352">B5171</f>
        <v>9936</v>
      </c>
      <c r="I5170">
        <f t="shared" ref="I5170" si="2353">B5172</f>
        <v>10833</v>
      </c>
      <c r="J5170">
        <f t="shared" ref="J5170" si="2354">B5173</f>
        <v>8731</v>
      </c>
      <c r="K5170">
        <f t="shared" ref="K5170:L5170" si="2355">B5174</f>
        <v>8916</v>
      </c>
      <c r="L5170">
        <f t="shared" si="2355"/>
        <v>8731</v>
      </c>
      <c r="O5170" s="162" t="s">
        <v>274</v>
      </c>
      <c r="P5170" s="162"/>
      <c r="Q5170" s="162"/>
      <c r="R5170" s="162"/>
    </row>
    <row r="5171" spans="1:18" x14ac:dyDescent="0.2">
      <c r="A5171" t="s">
        <v>215</v>
      </c>
      <c r="B5171">
        <v>9936</v>
      </c>
      <c r="C5171" t="s">
        <v>284</v>
      </c>
      <c r="D5171">
        <v>0.495</v>
      </c>
      <c r="F5171" s="162" t="s">
        <v>274</v>
      </c>
      <c r="G5171" s="162"/>
      <c r="O5171" s="162" t="s">
        <v>274</v>
      </c>
      <c r="P5171" s="162"/>
      <c r="Q5171" s="162"/>
      <c r="R5171" s="162"/>
    </row>
    <row r="5172" spans="1:18" x14ac:dyDescent="0.2">
      <c r="A5172" t="s">
        <v>216</v>
      </c>
      <c r="B5172">
        <v>10833</v>
      </c>
      <c r="C5172" t="s">
        <v>284</v>
      </c>
      <c r="D5172">
        <v>0.14499999999999999</v>
      </c>
      <c r="F5172" s="162" t="s">
        <v>274</v>
      </c>
      <c r="G5172" s="162"/>
      <c r="O5172" s="162" t="s">
        <v>274</v>
      </c>
      <c r="P5172" s="162"/>
      <c r="Q5172" s="162"/>
      <c r="R5172" s="162"/>
    </row>
    <row r="5173" spans="1:18" x14ac:dyDescent="0.2">
      <c r="A5173" t="s">
        <v>285</v>
      </c>
      <c r="B5173">
        <v>8731</v>
      </c>
      <c r="F5173" s="162" t="s">
        <v>274</v>
      </c>
      <c r="G5173" s="162"/>
      <c r="O5173" s="162" t="s">
        <v>274</v>
      </c>
      <c r="P5173" s="162"/>
      <c r="Q5173" s="162"/>
      <c r="R5173" s="162"/>
    </row>
    <row r="5174" spans="1:18" x14ac:dyDescent="0.2">
      <c r="A5174" t="s">
        <v>286</v>
      </c>
      <c r="B5174">
        <v>8916</v>
      </c>
      <c r="C5174">
        <v>8731</v>
      </c>
      <c r="F5174" s="162" t="s">
        <v>274</v>
      </c>
      <c r="G5174" s="162"/>
      <c r="O5174" s="162" t="s">
        <v>274</v>
      </c>
      <c r="P5174" s="162"/>
      <c r="Q5174" s="162"/>
      <c r="R5174" s="162"/>
    </row>
    <row r="5175" spans="1:18" x14ac:dyDescent="0.2">
      <c r="A5175" t="s">
        <v>287</v>
      </c>
      <c r="B5175">
        <v>10059.787</v>
      </c>
      <c r="F5175" s="162" t="s">
        <v>274</v>
      </c>
      <c r="G5175" s="162"/>
      <c r="O5175" s="162" t="s">
        <v>274</v>
      </c>
      <c r="P5175" s="162"/>
      <c r="Q5175" s="162"/>
      <c r="R5175" s="162"/>
    </row>
    <row r="5176" spans="1:18" x14ac:dyDescent="0.2">
      <c r="A5176" t="s">
        <v>288</v>
      </c>
      <c r="B5176">
        <v>129106</v>
      </c>
      <c r="F5176" s="162" t="s">
        <v>274</v>
      </c>
      <c r="G5176" s="162"/>
      <c r="O5176" s="162" t="s">
        <v>274</v>
      </c>
      <c r="P5176" s="162"/>
      <c r="Q5176" s="162"/>
      <c r="R5176" s="162"/>
    </row>
    <row r="5177" spans="1:18" x14ac:dyDescent="0.2">
      <c r="A5177" t="s">
        <v>289</v>
      </c>
      <c r="B5177">
        <v>22605</v>
      </c>
      <c r="F5177" s="162" t="s">
        <v>274</v>
      </c>
      <c r="G5177" s="162"/>
      <c r="O5177" s="162" t="s">
        <v>274</v>
      </c>
      <c r="P5177" s="162"/>
      <c r="Q5177" s="162"/>
      <c r="R5177" s="162"/>
    </row>
    <row r="5178" spans="1:18" x14ac:dyDescent="0.2">
      <c r="F5178" s="162" t="s">
        <v>274</v>
      </c>
      <c r="G5178" s="162"/>
      <c r="O5178" s="162" t="s">
        <v>274</v>
      </c>
      <c r="P5178" s="162"/>
      <c r="Q5178" s="162"/>
      <c r="R5178" s="162"/>
    </row>
    <row r="5179" spans="1:18" x14ac:dyDescent="0.2">
      <c r="A5179" t="s">
        <v>290</v>
      </c>
      <c r="F5179" s="162" t="s">
        <v>274</v>
      </c>
      <c r="G5179" s="162"/>
      <c r="O5179" s="162" t="s">
        <v>274</v>
      </c>
      <c r="P5179" s="162"/>
      <c r="Q5179" s="162"/>
      <c r="R5179" s="162"/>
    </row>
    <row r="5180" spans="1:18" x14ac:dyDescent="0.2">
      <c r="A5180" t="s">
        <v>291</v>
      </c>
      <c r="B5180">
        <v>133</v>
      </c>
      <c r="F5180" s="162" t="s">
        <v>274</v>
      </c>
      <c r="G5180" s="162"/>
      <c r="O5180" s="162" t="s">
        <v>274</v>
      </c>
      <c r="P5180" s="162"/>
      <c r="Q5180" s="162"/>
      <c r="R5180" s="162"/>
    </row>
    <row r="5181" spans="1:18" x14ac:dyDescent="0.2">
      <c r="A5181" t="s">
        <v>292</v>
      </c>
      <c r="B5181">
        <v>0</v>
      </c>
      <c r="F5181" s="162" t="s">
        <v>274</v>
      </c>
      <c r="G5181" s="162"/>
      <c r="O5181" s="162" t="s">
        <v>274</v>
      </c>
      <c r="P5181" s="162"/>
      <c r="Q5181" s="162"/>
      <c r="R5181" s="162"/>
    </row>
    <row r="5182" spans="1:18" x14ac:dyDescent="0.2">
      <c r="A5182" t="s">
        <v>293</v>
      </c>
      <c r="B5182">
        <v>1007</v>
      </c>
      <c r="F5182" s="162" t="s">
        <v>274</v>
      </c>
      <c r="G5182" s="162"/>
      <c r="O5182" s="162" t="s">
        <v>274</v>
      </c>
      <c r="P5182" s="162"/>
      <c r="Q5182" s="162"/>
      <c r="R5182" s="162"/>
    </row>
    <row r="5183" spans="1:18" x14ac:dyDescent="0.2">
      <c r="A5183" t="s">
        <v>294</v>
      </c>
      <c r="B5183">
        <v>0</v>
      </c>
      <c r="F5183" s="162" t="s">
        <v>274</v>
      </c>
      <c r="G5183" s="162"/>
      <c r="O5183" s="162" t="s">
        <v>274</v>
      </c>
      <c r="P5183" s="162"/>
      <c r="Q5183" s="162"/>
      <c r="R5183" s="162"/>
    </row>
    <row r="5184" spans="1:18" x14ac:dyDescent="0.2">
      <c r="A5184" t="s">
        <v>295</v>
      </c>
      <c r="B5184">
        <v>0</v>
      </c>
      <c r="F5184" s="162" t="s">
        <v>274</v>
      </c>
      <c r="G5184" s="162"/>
      <c r="O5184" s="162" t="s">
        <v>274</v>
      </c>
      <c r="P5184" s="162"/>
      <c r="Q5184" s="162"/>
      <c r="R5184" s="162"/>
    </row>
    <row r="5185" spans="1:18" x14ac:dyDescent="0.2">
      <c r="A5185" t="s">
        <v>296</v>
      </c>
      <c r="B5185">
        <v>0.97050000000000003</v>
      </c>
      <c r="F5185" s="162" t="s">
        <v>274</v>
      </c>
      <c r="G5185" s="162"/>
      <c r="O5185" s="162" t="s">
        <v>274</v>
      </c>
      <c r="P5185" s="162"/>
      <c r="Q5185" s="162"/>
      <c r="R5185" s="162"/>
    </row>
    <row r="5186" spans="1:18" x14ac:dyDescent="0.2">
      <c r="F5186" s="162" t="s">
        <v>274</v>
      </c>
      <c r="G5186" s="162"/>
      <c r="O5186" s="162" t="s">
        <v>274</v>
      </c>
      <c r="P5186" s="162"/>
      <c r="Q5186" s="162"/>
      <c r="R5186" s="162"/>
    </row>
    <row r="5187" spans="1:18" x14ac:dyDescent="0.2">
      <c r="A5187" t="s">
        <v>282</v>
      </c>
      <c r="B5187" t="s">
        <v>54</v>
      </c>
      <c r="C5187" t="s">
        <v>283</v>
      </c>
      <c r="F5187" s="162" t="s">
        <v>274</v>
      </c>
      <c r="G5187" s="162" t="str">
        <f t="shared" ref="G5187" si="2356">B5187</f>
        <v>H&amp;Sconc100-2-6.txt</v>
      </c>
      <c r="H5187">
        <f t="shared" ref="H5187" si="2357">B5188</f>
        <v>9072</v>
      </c>
      <c r="I5187">
        <f t="shared" ref="I5187" si="2358">B5189</f>
        <v>10202</v>
      </c>
      <c r="J5187">
        <f t="shared" ref="J5187" si="2359">B5190</f>
        <v>7861</v>
      </c>
      <c r="K5187">
        <f t="shared" ref="K5187:L5187" si="2360">B5191</f>
        <v>7861</v>
      </c>
      <c r="L5187">
        <f t="shared" si="2360"/>
        <v>7861</v>
      </c>
      <c r="O5187" s="162" t="s">
        <v>274</v>
      </c>
      <c r="P5187" s="162"/>
      <c r="Q5187" s="162"/>
      <c r="R5187" s="162"/>
    </row>
    <row r="5188" spans="1:18" x14ac:dyDescent="0.2">
      <c r="A5188" t="s">
        <v>215</v>
      </c>
      <c r="B5188">
        <v>9072</v>
      </c>
      <c r="C5188" t="s">
        <v>284</v>
      </c>
      <c r="D5188">
        <v>0.20599999999999999</v>
      </c>
      <c r="F5188" s="162" t="s">
        <v>274</v>
      </c>
      <c r="G5188" s="162"/>
      <c r="O5188" s="162" t="s">
        <v>274</v>
      </c>
      <c r="P5188" s="162"/>
      <c r="Q5188" s="162"/>
      <c r="R5188" s="162"/>
    </row>
    <row r="5189" spans="1:18" x14ac:dyDescent="0.2">
      <c r="A5189" t="s">
        <v>216</v>
      </c>
      <c r="B5189">
        <v>10202</v>
      </c>
      <c r="C5189" t="s">
        <v>284</v>
      </c>
      <c r="D5189">
        <v>9.1999999999999998E-2</v>
      </c>
      <c r="F5189" s="162" t="s">
        <v>274</v>
      </c>
      <c r="G5189" s="162"/>
      <c r="O5189" s="162" t="s">
        <v>274</v>
      </c>
      <c r="P5189" s="162"/>
      <c r="Q5189" s="162"/>
      <c r="R5189" s="162"/>
    </row>
    <row r="5190" spans="1:18" x14ac:dyDescent="0.2">
      <c r="A5190" t="s">
        <v>285</v>
      </c>
      <c r="B5190">
        <v>7861</v>
      </c>
      <c r="F5190" s="162" t="s">
        <v>274</v>
      </c>
      <c r="G5190" s="162"/>
      <c r="O5190" s="162" t="s">
        <v>274</v>
      </c>
      <c r="P5190" s="162"/>
      <c r="Q5190" s="162"/>
      <c r="R5190" s="162"/>
    </row>
    <row r="5191" spans="1:18" x14ac:dyDescent="0.2">
      <c r="A5191" t="s">
        <v>286</v>
      </c>
      <c r="B5191">
        <v>7861</v>
      </c>
      <c r="C5191">
        <v>7861</v>
      </c>
      <c r="F5191" s="162" t="s">
        <v>274</v>
      </c>
      <c r="G5191" s="162"/>
      <c r="O5191" s="162" t="s">
        <v>274</v>
      </c>
      <c r="P5191" s="162"/>
      <c r="Q5191" s="162"/>
      <c r="R5191" s="162"/>
    </row>
    <row r="5192" spans="1:18" x14ac:dyDescent="0.2">
      <c r="A5192" t="s">
        <v>287</v>
      </c>
      <c r="B5192">
        <v>10062.054</v>
      </c>
      <c r="F5192" s="162" t="s">
        <v>274</v>
      </c>
      <c r="G5192" s="162"/>
      <c r="O5192" s="162" t="s">
        <v>274</v>
      </c>
      <c r="P5192" s="162"/>
      <c r="Q5192" s="162"/>
      <c r="R5192" s="162"/>
    </row>
    <row r="5193" spans="1:18" x14ac:dyDescent="0.2">
      <c r="A5193" t="s">
        <v>288</v>
      </c>
      <c r="B5193">
        <v>107576</v>
      </c>
      <c r="F5193" s="162" t="s">
        <v>274</v>
      </c>
      <c r="G5193" s="162"/>
      <c r="O5193" s="162" t="s">
        <v>274</v>
      </c>
      <c r="P5193" s="162"/>
      <c r="Q5193" s="162"/>
      <c r="R5193" s="162"/>
    </row>
    <row r="5194" spans="1:18" x14ac:dyDescent="0.2">
      <c r="A5194" t="s">
        <v>289</v>
      </c>
      <c r="B5194">
        <v>20534</v>
      </c>
      <c r="F5194" s="162" t="s">
        <v>274</v>
      </c>
      <c r="G5194" s="162"/>
      <c r="O5194" s="162" t="s">
        <v>274</v>
      </c>
      <c r="P5194" s="162"/>
      <c r="Q5194" s="162"/>
      <c r="R5194" s="162"/>
    </row>
    <row r="5195" spans="1:18" x14ac:dyDescent="0.2">
      <c r="F5195" s="162" t="s">
        <v>274</v>
      </c>
      <c r="G5195" s="162"/>
      <c r="O5195" s="162" t="s">
        <v>274</v>
      </c>
      <c r="P5195" s="162"/>
      <c r="Q5195" s="162"/>
      <c r="R5195" s="162"/>
    </row>
    <row r="5196" spans="1:18" x14ac:dyDescent="0.2">
      <c r="A5196" t="s">
        <v>290</v>
      </c>
      <c r="F5196" s="162" t="s">
        <v>274</v>
      </c>
      <c r="G5196" s="162"/>
      <c r="O5196" s="162" t="s">
        <v>274</v>
      </c>
      <c r="P5196" s="162"/>
      <c r="Q5196" s="162"/>
      <c r="R5196" s="162"/>
    </row>
    <row r="5197" spans="1:18" x14ac:dyDescent="0.2">
      <c r="A5197" t="s">
        <v>291</v>
      </c>
      <c r="B5197">
        <v>116</v>
      </c>
      <c r="F5197" s="162" t="s">
        <v>274</v>
      </c>
      <c r="G5197" s="162"/>
      <c r="O5197" s="162" t="s">
        <v>274</v>
      </c>
      <c r="P5197" s="162"/>
      <c r="Q5197" s="162"/>
      <c r="R5197" s="162"/>
    </row>
    <row r="5198" spans="1:18" x14ac:dyDescent="0.2">
      <c r="A5198" t="s">
        <v>292</v>
      </c>
      <c r="B5198">
        <v>0</v>
      </c>
      <c r="F5198" s="162" t="s">
        <v>274</v>
      </c>
      <c r="G5198" s="162"/>
      <c r="O5198" s="162" t="s">
        <v>274</v>
      </c>
      <c r="P5198" s="162"/>
      <c r="Q5198" s="162"/>
      <c r="R5198" s="162"/>
    </row>
    <row r="5199" spans="1:18" x14ac:dyDescent="0.2">
      <c r="A5199" t="s">
        <v>293</v>
      </c>
      <c r="B5199">
        <v>1054</v>
      </c>
      <c r="F5199" s="162" t="s">
        <v>274</v>
      </c>
      <c r="G5199" s="162"/>
      <c r="O5199" s="162" t="s">
        <v>274</v>
      </c>
      <c r="P5199" s="162"/>
      <c r="Q5199" s="162"/>
      <c r="R5199" s="162"/>
    </row>
    <row r="5200" spans="1:18" x14ac:dyDescent="0.2">
      <c r="A5200" t="s">
        <v>294</v>
      </c>
      <c r="B5200">
        <v>0</v>
      </c>
      <c r="F5200" s="162" t="s">
        <v>274</v>
      </c>
      <c r="G5200" s="162"/>
      <c r="O5200" s="162" t="s">
        <v>274</v>
      </c>
      <c r="P5200" s="162"/>
      <c r="Q5200" s="162"/>
      <c r="R5200" s="162"/>
    </row>
    <row r="5201" spans="1:18" x14ac:dyDescent="0.2">
      <c r="A5201" t="s">
        <v>295</v>
      </c>
      <c r="B5201">
        <v>0</v>
      </c>
      <c r="F5201" s="162" t="s">
        <v>274</v>
      </c>
      <c r="G5201" s="162"/>
      <c r="O5201" s="162" t="s">
        <v>274</v>
      </c>
      <c r="P5201" s="162"/>
      <c r="Q5201" s="162"/>
      <c r="R5201" s="162"/>
    </row>
    <row r="5202" spans="1:18" x14ac:dyDescent="0.2">
      <c r="A5202" t="s">
        <v>296</v>
      </c>
      <c r="B5202">
        <v>0.97840000000000005</v>
      </c>
      <c r="F5202" s="162" t="s">
        <v>274</v>
      </c>
      <c r="G5202" s="162"/>
      <c r="O5202" s="162" t="s">
        <v>274</v>
      </c>
      <c r="P5202" s="162"/>
      <c r="Q5202" s="162"/>
      <c r="R5202" s="162"/>
    </row>
    <row r="5203" spans="1:18" x14ac:dyDescent="0.2">
      <c r="F5203" s="162" t="s">
        <v>274</v>
      </c>
      <c r="G5203" s="162"/>
      <c r="O5203" s="162" t="s">
        <v>274</v>
      </c>
      <c r="P5203" s="162"/>
      <c r="Q5203" s="162"/>
      <c r="R5203" s="162"/>
    </row>
    <row r="5204" spans="1:18" x14ac:dyDescent="0.2">
      <c r="A5204" t="s">
        <v>282</v>
      </c>
      <c r="B5204" t="s">
        <v>55</v>
      </c>
      <c r="C5204" t="s">
        <v>283</v>
      </c>
      <c r="F5204" s="162" t="s">
        <v>274</v>
      </c>
      <c r="G5204" s="162" t="str">
        <f t="shared" ref="G5204" si="2361">B5204</f>
        <v>H&amp;Sconc100-2-7.txt</v>
      </c>
      <c r="H5204">
        <f t="shared" ref="H5204" si="2362">B5205</f>
        <v>9432</v>
      </c>
      <c r="I5204">
        <f t="shared" ref="I5204" si="2363">B5206</f>
        <v>10354</v>
      </c>
      <c r="J5204">
        <f t="shared" ref="J5204" si="2364">B5207</f>
        <v>8363</v>
      </c>
      <c r="K5204">
        <f t="shared" ref="K5204:L5204" si="2365">B5208</f>
        <v>8375</v>
      </c>
      <c r="L5204">
        <f t="shared" si="2365"/>
        <v>8363</v>
      </c>
      <c r="O5204" s="162" t="s">
        <v>274</v>
      </c>
      <c r="P5204" s="162"/>
      <c r="Q5204" s="162"/>
      <c r="R5204" s="162"/>
    </row>
    <row r="5205" spans="1:18" x14ac:dyDescent="0.2">
      <c r="A5205" t="s">
        <v>215</v>
      </c>
      <c r="B5205">
        <v>9432</v>
      </c>
      <c r="C5205" t="s">
        <v>284</v>
      </c>
      <c r="D5205">
        <v>0.161</v>
      </c>
      <c r="F5205" s="162" t="s">
        <v>274</v>
      </c>
      <c r="G5205" s="162"/>
      <c r="O5205" s="162" t="s">
        <v>274</v>
      </c>
      <c r="P5205" s="162"/>
      <c r="Q5205" s="162"/>
      <c r="R5205" s="162"/>
    </row>
    <row r="5206" spans="1:18" x14ac:dyDescent="0.2">
      <c r="A5206" t="s">
        <v>216</v>
      </c>
      <c r="B5206">
        <v>10354</v>
      </c>
      <c r="C5206" t="s">
        <v>284</v>
      </c>
      <c r="D5206">
        <v>5.1999999999999998E-2</v>
      </c>
      <c r="F5206" s="162" t="s">
        <v>274</v>
      </c>
      <c r="G5206" s="162"/>
      <c r="O5206" s="162" t="s">
        <v>274</v>
      </c>
      <c r="P5206" s="162"/>
      <c r="Q5206" s="162"/>
      <c r="R5206" s="162"/>
    </row>
    <row r="5207" spans="1:18" x14ac:dyDescent="0.2">
      <c r="A5207" t="s">
        <v>285</v>
      </c>
      <c r="B5207">
        <v>8363</v>
      </c>
      <c r="F5207" s="162" t="s">
        <v>274</v>
      </c>
      <c r="G5207" s="162"/>
      <c r="O5207" s="162" t="s">
        <v>274</v>
      </c>
      <c r="P5207" s="162"/>
      <c r="Q5207" s="162"/>
      <c r="R5207" s="162"/>
    </row>
    <row r="5208" spans="1:18" x14ac:dyDescent="0.2">
      <c r="A5208" t="s">
        <v>286</v>
      </c>
      <c r="B5208">
        <v>8375</v>
      </c>
      <c r="C5208">
        <v>8363</v>
      </c>
      <c r="F5208" s="162" t="s">
        <v>274</v>
      </c>
      <c r="G5208" s="162"/>
      <c r="O5208" s="162" t="s">
        <v>274</v>
      </c>
      <c r="P5208" s="162"/>
      <c r="Q5208" s="162"/>
      <c r="R5208" s="162"/>
    </row>
    <row r="5209" spans="1:18" x14ac:dyDescent="0.2">
      <c r="A5209" t="s">
        <v>287</v>
      </c>
      <c r="B5209">
        <v>10044.643</v>
      </c>
      <c r="F5209" s="162" t="s">
        <v>274</v>
      </c>
      <c r="G5209" s="162"/>
      <c r="O5209" s="162" t="s">
        <v>274</v>
      </c>
      <c r="P5209" s="162"/>
      <c r="Q5209" s="162"/>
      <c r="R5209" s="162"/>
    </row>
    <row r="5210" spans="1:18" x14ac:dyDescent="0.2">
      <c r="A5210" t="s">
        <v>288</v>
      </c>
      <c r="B5210">
        <v>156778</v>
      </c>
      <c r="F5210" s="162" t="s">
        <v>274</v>
      </c>
      <c r="G5210" s="162"/>
      <c r="O5210" s="162" t="s">
        <v>274</v>
      </c>
      <c r="P5210" s="162"/>
      <c r="Q5210" s="162"/>
      <c r="R5210" s="162"/>
    </row>
    <row r="5211" spans="1:18" x14ac:dyDescent="0.2">
      <c r="A5211" t="s">
        <v>289</v>
      </c>
      <c r="B5211">
        <v>26472</v>
      </c>
      <c r="F5211" s="162" t="s">
        <v>274</v>
      </c>
      <c r="G5211" s="162"/>
      <c r="O5211" s="162" t="s">
        <v>274</v>
      </c>
      <c r="P5211" s="162"/>
      <c r="Q5211" s="162"/>
      <c r="R5211" s="162"/>
    </row>
    <row r="5212" spans="1:18" x14ac:dyDescent="0.2">
      <c r="F5212" s="162" t="s">
        <v>274</v>
      </c>
      <c r="G5212" s="162"/>
      <c r="O5212" s="162" t="s">
        <v>274</v>
      </c>
      <c r="P5212" s="162"/>
      <c r="Q5212" s="162"/>
      <c r="R5212" s="162"/>
    </row>
    <row r="5213" spans="1:18" x14ac:dyDescent="0.2">
      <c r="A5213" t="s">
        <v>290</v>
      </c>
      <c r="F5213" s="162" t="s">
        <v>274</v>
      </c>
      <c r="G5213" s="162"/>
      <c r="O5213" s="162" t="s">
        <v>274</v>
      </c>
      <c r="P5213" s="162"/>
      <c r="Q5213" s="162"/>
      <c r="R5213" s="162"/>
    </row>
    <row r="5214" spans="1:18" x14ac:dyDescent="0.2">
      <c r="A5214" t="s">
        <v>291</v>
      </c>
      <c r="B5214">
        <v>202</v>
      </c>
      <c r="F5214" s="162" t="s">
        <v>274</v>
      </c>
      <c r="G5214" s="162"/>
      <c r="O5214" s="162" t="s">
        <v>274</v>
      </c>
      <c r="P5214" s="162"/>
      <c r="Q5214" s="162"/>
      <c r="R5214" s="162"/>
    </row>
    <row r="5215" spans="1:18" x14ac:dyDescent="0.2">
      <c r="A5215" t="s">
        <v>292</v>
      </c>
      <c r="B5215">
        <v>0</v>
      </c>
      <c r="F5215" s="162" t="s">
        <v>274</v>
      </c>
      <c r="G5215" s="162"/>
      <c r="O5215" s="162" t="s">
        <v>274</v>
      </c>
      <c r="P5215" s="162"/>
      <c r="Q5215" s="162"/>
      <c r="R5215" s="162"/>
    </row>
    <row r="5216" spans="1:18" x14ac:dyDescent="0.2">
      <c r="A5216" t="s">
        <v>293</v>
      </c>
      <c r="B5216">
        <v>1148</v>
      </c>
      <c r="F5216" s="162" t="s">
        <v>274</v>
      </c>
      <c r="G5216" s="162"/>
      <c r="O5216" s="162" t="s">
        <v>274</v>
      </c>
      <c r="P5216" s="162"/>
      <c r="Q5216" s="162"/>
      <c r="R5216" s="162"/>
    </row>
    <row r="5217" spans="1:18" x14ac:dyDescent="0.2">
      <c r="A5217" t="s">
        <v>294</v>
      </c>
      <c r="B5217">
        <v>0</v>
      </c>
      <c r="F5217" s="162" t="s">
        <v>274</v>
      </c>
      <c r="G5217" s="162"/>
      <c r="O5217" s="162" t="s">
        <v>274</v>
      </c>
      <c r="P5217" s="162"/>
      <c r="Q5217" s="162"/>
      <c r="R5217" s="162"/>
    </row>
    <row r="5218" spans="1:18" x14ac:dyDescent="0.2">
      <c r="A5218" t="s">
        <v>295</v>
      </c>
      <c r="B5218">
        <v>0</v>
      </c>
      <c r="F5218" s="162" t="s">
        <v>274</v>
      </c>
      <c r="G5218" s="162"/>
      <c r="O5218" s="162" t="s">
        <v>274</v>
      </c>
      <c r="P5218" s="162"/>
      <c r="Q5218" s="162"/>
      <c r="R5218" s="162"/>
    </row>
    <row r="5219" spans="1:18" x14ac:dyDescent="0.2">
      <c r="A5219" t="s">
        <v>296</v>
      </c>
      <c r="B5219">
        <v>0.95469999999999999</v>
      </c>
      <c r="F5219" s="162" t="s">
        <v>274</v>
      </c>
      <c r="G5219" s="162"/>
      <c r="O5219" s="162" t="s">
        <v>274</v>
      </c>
      <c r="P5219" s="162"/>
      <c r="Q5219" s="162"/>
      <c r="R5219" s="162"/>
    </row>
    <row r="5220" spans="1:18" x14ac:dyDescent="0.2">
      <c r="F5220" s="162" t="s">
        <v>274</v>
      </c>
      <c r="G5220" s="162"/>
      <c r="O5220" s="162" t="s">
        <v>274</v>
      </c>
      <c r="P5220" s="162"/>
      <c r="Q5220" s="162"/>
      <c r="R5220" s="162"/>
    </row>
    <row r="5221" spans="1:18" x14ac:dyDescent="0.2">
      <c r="A5221" t="s">
        <v>282</v>
      </c>
      <c r="B5221" t="s">
        <v>56</v>
      </c>
      <c r="C5221" t="s">
        <v>283</v>
      </c>
      <c r="F5221" s="162" t="s">
        <v>274</v>
      </c>
      <c r="G5221" s="162" t="str">
        <f t="shared" ref="G5221" si="2366">B5221</f>
        <v>H&amp;Sconc100-2-8.txt</v>
      </c>
      <c r="H5221">
        <f t="shared" ref="H5221" si="2367">B5222</f>
        <v>9705</v>
      </c>
      <c r="I5221">
        <f t="shared" ref="I5221" si="2368">B5223</f>
        <v>10704</v>
      </c>
      <c r="J5221">
        <f t="shared" ref="J5221" si="2369">B5224</f>
        <v>8536</v>
      </c>
      <c r="K5221">
        <f t="shared" ref="K5221:L5221" si="2370">B5225</f>
        <v>8536</v>
      </c>
      <c r="L5221">
        <f t="shared" si="2370"/>
        <v>8536</v>
      </c>
      <c r="O5221" s="162" t="s">
        <v>274</v>
      </c>
      <c r="P5221" s="162"/>
      <c r="Q5221" s="162"/>
      <c r="R5221" s="162"/>
    </row>
    <row r="5222" spans="1:18" x14ac:dyDescent="0.2">
      <c r="A5222" t="s">
        <v>215</v>
      </c>
      <c r="B5222">
        <v>9705</v>
      </c>
      <c r="C5222" t="s">
        <v>284</v>
      </c>
      <c r="D5222">
        <v>7.6999999999999999E-2</v>
      </c>
      <c r="F5222" s="162" t="s">
        <v>274</v>
      </c>
      <c r="G5222" s="162"/>
      <c r="O5222" s="162" t="s">
        <v>274</v>
      </c>
      <c r="P5222" s="162"/>
      <c r="Q5222" s="162"/>
      <c r="R5222" s="162"/>
    </row>
    <row r="5223" spans="1:18" x14ac:dyDescent="0.2">
      <c r="A5223" t="s">
        <v>216</v>
      </c>
      <c r="B5223">
        <v>10704</v>
      </c>
      <c r="C5223" t="s">
        <v>284</v>
      </c>
      <c r="D5223">
        <v>2.5999999999999999E-2</v>
      </c>
      <c r="F5223" s="162" t="s">
        <v>274</v>
      </c>
      <c r="G5223" s="162"/>
      <c r="O5223" s="162" t="s">
        <v>274</v>
      </c>
      <c r="P5223" s="162"/>
      <c r="Q5223" s="162"/>
      <c r="R5223" s="162"/>
    </row>
    <row r="5224" spans="1:18" x14ac:dyDescent="0.2">
      <c r="A5224" t="s">
        <v>285</v>
      </c>
      <c r="B5224">
        <v>8536</v>
      </c>
      <c r="F5224" s="162" t="s">
        <v>274</v>
      </c>
      <c r="G5224" s="162"/>
      <c r="O5224" s="162" t="s">
        <v>274</v>
      </c>
      <c r="P5224" s="162"/>
      <c r="Q5224" s="162"/>
      <c r="R5224" s="162"/>
    </row>
    <row r="5225" spans="1:18" x14ac:dyDescent="0.2">
      <c r="A5225" t="s">
        <v>286</v>
      </c>
      <c r="B5225">
        <v>8536</v>
      </c>
      <c r="C5225">
        <v>8536</v>
      </c>
      <c r="F5225" s="162" t="s">
        <v>274</v>
      </c>
      <c r="G5225" s="162"/>
      <c r="O5225" s="162" t="s">
        <v>274</v>
      </c>
      <c r="P5225" s="162"/>
      <c r="Q5225" s="162"/>
      <c r="R5225" s="162"/>
    </row>
    <row r="5226" spans="1:18" x14ac:dyDescent="0.2">
      <c r="A5226" t="s">
        <v>287</v>
      </c>
      <c r="B5226">
        <v>10054</v>
      </c>
      <c r="F5226" s="162" t="s">
        <v>274</v>
      </c>
      <c r="G5226" s="162"/>
      <c r="O5226" s="162" t="s">
        <v>274</v>
      </c>
      <c r="P5226" s="162"/>
      <c r="Q5226" s="162"/>
      <c r="R5226" s="162"/>
    </row>
    <row r="5227" spans="1:18" x14ac:dyDescent="0.2">
      <c r="A5227" t="s">
        <v>288</v>
      </c>
      <c r="B5227">
        <v>93774</v>
      </c>
      <c r="F5227" s="162" t="s">
        <v>274</v>
      </c>
      <c r="G5227" s="162"/>
      <c r="O5227" s="162" t="s">
        <v>274</v>
      </c>
      <c r="P5227" s="162"/>
      <c r="Q5227" s="162"/>
      <c r="R5227" s="162"/>
    </row>
    <row r="5228" spans="1:18" x14ac:dyDescent="0.2">
      <c r="A5228" t="s">
        <v>289</v>
      </c>
      <c r="B5228">
        <v>19071</v>
      </c>
      <c r="F5228" s="162" t="s">
        <v>274</v>
      </c>
      <c r="G5228" s="162"/>
      <c r="O5228" s="162" t="s">
        <v>274</v>
      </c>
      <c r="P5228" s="162"/>
      <c r="Q5228" s="162"/>
      <c r="R5228" s="162"/>
    </row>
    <row r="5229" spans="1:18" x14ac:dyDescent="0.2">
      <c r="F5229" s="162" t="s">
        <v>274</v>
      </c>
      <c r="G5229" s="162"/>
      <c r="O5229" s="162" t="s">
        <v>274</v>
      </c>
      <c r="P5229" s="162"/>
      <c r="Q5229" s="162"/>
      <c r="R5229" s="162"/>
    </row>
    <row r="5230" spans="1:18" x14ac:dyDescent="0.2">
      <c r="A5230" t="s">
        <v>290</v>
      </c>
      <c r="F5230" s="162" t="s">
        <v>274</v>
      </c>
      <c r="G5230" s="162"/>
      <c r="O5230" s="162" t="s">
        <v>274</v>
      </c>
      <c r="P5230" s="162"/>
      <c r="Q5230" s="162"/>
      <c r="R5230" s="162"/>
    </row>
    <row r="5231" spans="1:18" x14ac:dyDescent="0.2">
      <c r="A5231" t="s">
        <v>291</v>
      </c>
      <c r="B5231">
        <v>76</v>
      </c>
      <c r="F5231" s="162" t="s">
        <v>274</v>
      </c>
      <c r="G5231" s="162"/>
      <c r="O5231" s="162" t="s">
        <v>274</v>
      </c>
      <c r="P5231" s="162"/>
      <c r="Q5231" s="162"/>
      <c r="R5231" s="162"/>
    </row>
    <row r="5232" spans="1:18" x14ac:dyDescent="0.2">
      <c r="A5232" t="s">
        <v>292</v>
      </c>
      <c r="B5232">
        <v>0</v>
      </c>
      <c r="F5232" s="162" t="s">
        <v>274</v>
      </c>
      <c r="G5232" s="162"/>
      <c r="O5232" s="162" t="s">
        <v>274</v>
      </c>
      <c r="P5232" s="162"/>
      <c r="Q5232" s="162"/>
      <c r="R5232" s="162"/>
    </row>
    <row r="5233" spans="1:18" x14ac:dyDescent="0.2">
      <c r="A5233" t="s">
        <v>293</v>
      </c>
      <c r="B5233">
        <v>565</v>
      </c>
      <c r="F5233" s="162" t="s">
        <v>274</v>
      </c>
      <c r="G5233" s="162"/>
      <c r="O5233" s="162" t="s">
        <v>274</v>
      </c>
      <c r="P5233" s="162"/>
      <c r="Q5233" s="162"/>
      <c r="R5233" s="162"/>
    </row>
    <row r="5234" spans="1:18" x14ac:dyDescent="0.2">
      <c r="A5234" t="s">
        <v>294</v>
      </c>
      <c r="B5234">
        <v>0</v>
      </c>
      <c r="F5234" s="162" t="s">
        <v>274</v>
      </c>
      <c r="G5234" s="162"/>
      <c r="O5234" s="162" t="s">
        <v>274</v>
      </c>
      <c r="P5234" s="162"/>
      <c r="Q5234" s="162"/>
      <c r="R5234" s="162"/>
    </row>
    <row r="5235" spans="1:18" x14ac:dyDescent="0.2">
      <c r="A5235" t="s">
        <v>295</v>
      </c>
      <c r="B5235">
        <v>0</v>
      </c>
      <c r="F5235" s="162" t="s">
        <v>274</v>
      </c>
      <c r="G5235" s="162"/>
      <c r="O5235" s="162" t="s">
        <v>274</v>
      </c>
      <c r="P5235" s="162"/>
      <c r="Q5235" s="162"/>
      <c r="R5235" s="162"/>
    </row>
    <row r="5236" spans="1:18" x14ac:dyDescent="0.2">
      <c r="A5236" t="s">
        <v>296</v>
      </c>
      <c r="B5236">
        <v>0.95899999999999996</v>
      </c>
      <c r="F5236" s="162" t="s">
        <v>274</v>
      </c>
      <c r="G5236" s="162"/>
      <c r="O5236" s="162" t="s">
        <v>274</v>
      </c>
      <c r="P5236" s="162"/>
      <c r="Q5236" s="162"/>
      <c r="R5236" s="162"/>
    </row>
    <row r="5237" spans="1:18" x14ac:dyDescent="0.2">
      <c r="F5237" s="162" t="s">
        <v>274</v>
      </c>
      <c r="G5237" s="162"/>
      <c r="O5237" s="162" t="s">
        <v>274</v>
      </c>
      <c r="P5237" s="162"/>
      <c r="Q5237" s="162"/>
      <c r="R5237" s="162"/>
    </row>
    <row r="5238" spans="1:18" x14ac:dyDescent="0.2">
      <c r="A5238" t="s">
        <v>282</v>
      </c>
      <c r="B5238" t="s">
        <v>57</v>
      </c>
      <c r="C5238" t="s">
        <v>283</v>
      </c>
      <c r="F5238" s="162" t="s">
        <v>274</v>
      </c>
      <c r="G5238" s="162" t="str">
        <f t="shared" ref="G5238" si="2371">B5238</f>
        <v>H&amp;Sconc100-2-9.txt</v>
      </c>
      <c r="H5238">
        <f t="shared" ref="H5238" si="2372">B5239</f>
        <v>9774</v>
      </c>
      <c r="I5238">
        <f t="shared" ref="I5238" si="2373">B5240</f>
        <v>10850</v>
      </c>
      <c r="J5238">
        <f t="shared" ref="J5238" si="2374">B5241</f>
        <v>8620</v>
      </c>
      <c r="K5238">
        <f t="shared" ref="K5238:L5238" si="2375">B5242</f>
        <v>8719</v>
      </c>
      <c r="L5238">
        <f t="shared" si="2375"/>
        <v>8620</v>
      </c>
      <c r="O5238" s="162" t="s">
        <v>274</v>
      </c>
      <c r="P5238" s="162"/>
      <c r="Q5238" s="162"/>
      <c r="R5238" s="162"/>
    </row>
    <row r="5239" spans="1:18" x14ac:dyDescent="0.2">
      <c r="A5239" t="s">
        <v>215</v>
      </c>
      <c r="B5239">
        <v>9774</v>
      </c>
      <c r="C5239" t="s">
        <v>284</v>
      </c>
      <c r="D5239">
        <v>0.158</v>
      </c>
      <c r="F5239" s="162" t="s">
        <v>274</v>
      </c>
      <c r="G5239" s="162"/>
      <c r="O5239" s="162" t="s">
        <v>274</v>
      </c>
      <c r="P5239" s="162"/>
      <c r="Q5239" s="162"/>
      <c r="R5239" s="162"/>
    </row>
    <row r="5240" spans="1:18" x14ac:dyDescent="0.2">
      <c r="A5240" t="s">
        <v>216</v>
      </c>
      <c r="B5240">
        <v>10850</v>
      </c>
      <c r="C5240" t="s">
        <v>284</v>
      </c>
      <c r="D5240">
        <v>7.3999999999999996E-2</v>
      </c>
      <c r="F5240" s="162" t="s">
        <v>274</v>
      </c>
      <c r="G5240" s="162"/>
      <c r="O5240" s="162" t="s">
        <v>274</v>
      </c>
      <c r="P5240" s="162"/>
      <c r="Q5240" s="162"/>
      <c r="R5240" s="162"/>
    </row>
    <row r="5241" spans="1:18" x14ac:dyDescent="0.2">
      <c r="A5241" t="s">
        <v>285</v>
      </c>
      <c r="B5241">
        <v>8620</v>
      </c>
      <c r="F5241" s="162" t="s">
        <v>274</v>
      </c>
      <c r="G5241" s="162"/>
      <c r="O5241" s="162" t="s">
        <v>274</v>
      </c>
      <c r="P5241" s="162"/>
      <c r="Q5241" s="162"/>
      <c r="R5241" s="162"/>
    </row>
    <row r="5242" spans="1:18" x14ac:dyDescent="0.2">
      <c r="A5242" t="s">
        <v>286</v>
      </c>
      <c r="B5242">
        <v>8719</v>
      </c>
      <c r="C5242">
        <v>8620</v>
      </c>
      <c r="F5242" s="162" t="s">
        <v>274</v>
      </c>
      <c r="G5242" s="162"/>
      <c r="O5242" s="162" t="s">
        <v>274</v>
      </c>
      <c r="P5242" s="162"/>
      <c r="Q5242" s="162"/>
      <c r="R5242" s="162"/>
    </row>
    <row r="5243" spans="1:18" x14ac:dyDescent="0.2">
      <c r="A5243" t="s">
        <v>287</v>
      </c>
      <c r="B5243">
        <v>10036.352000000001</v>
      </c>
      <c r="F5243" s="162" t="s">
        <v>274</v>
      </c>
      <c r="G5243" s="162"/>
      <c r="O5243" s="162" t="s">
        <v>274</v>
      </c>
      <c r="P5243" s="162"/>
      <c r="Q5243" s="162"/>
      <c r="R5243" s="162"/>
    </row>
    <row r="5244" spans="1:18" x14ac:dyDescent="0.2">
      <c r="A5244" t="s">
        <v>288</v>
      </c>
      <c r="B5244">
        <v>160532</v>
      </c>
      <c r="F5244" s="162" t="s">
        <v>274</v>
      </c>
      <c r="G5244" s="162"/>
      <c r="O5244" s="162" t="s">
        <v>274</v>
      </c>
      <c r="P5244" s="162"/>
      <c r="Q5244" s="162"/>
      <c r="R5244" s="162"/>
    </row>
    <row r="5245" spans="1:18" x14ac:dyDescent="0.2">
      <c r="A5245" t="s">
        <v>289</v>
      </c>
      <c r="B5245">
        <v>25093</v>
      </c>
      <c r="F5245" s="162" t="s">
        <v>274</v>
      </c>
      <c r="G5245" s="162"/>
      <c r="O5245" s="162" t="s">
        <v>274</v>
      </c>
      <c r="P5245" s="162"/>
      <c r="Q5245" s="162"/>
      <c r="R5245" s="162"/>
    </row>
    <row r="5246" spans="1:18" x14ac:dyDescent="0.2">
      <c r="F5246" s="162" t="s">
        <v>274</v>
      </c>
      <c r="G5246" s="162"/>
      <c r="O5246" s="162" t="s">
        <v>274</v>
      </c>
      <c r="P5246" s="162"/>
      <c r="Q5246" s="162"/>
      <c r="R5246" s="162"/>
    </row>
    <row r="5247" spans="1:18" x14ac:dyDescent="0.2">
      <c r="A5247" t="s">
        <v>290</v>
      </c>
      <c r="F5247" s="162" t="s">
        <v>274</v>
      </c>
      <c r="G5247" s="162"/>
      <c r="O5247" s="162" t="s">
        <v>274</v>
      </c>
      <c r="P5247" s="162"/>
      <c r="Q5247" s="162"/>
      <c r="R5247" s="162"/>
    </row>
    <row r="5248" spans="1:18" x14ac:dyDescent="0.2">
      <c r="A5248" t="s">
        <v>291</v>
      </c>
      <c r="B5248">
        <v>25</v>
      </c>
      <c r="F5248" s="162" t="s">
        <v>274</v>
      </c>
      <c r="G5248" s="162"/>
      <c r="O5248" s="162" t="s">
        <v>274</v>
      </c>
      <c r="P5248" s="162"/>
      <c r="Q5248" s="162"/>
      <c r="R5248" s="162"/>
    </row>
    <row r="5249" spans="1:18" x14ac:dyDescent="0.2">
      <c r="A5249" t="s">
        <v>292</v>
      </c>
      <c r="B5249">
        <v>0</v>
      </c>
      <c r="F5249" s="162" t="s">
        <v>274</v>
      </c>
      <c r="G5249" s="162"/>
      <c r="O5249" s="162" t="s">
        <v>274</v>
      </c>
      <c r="P5249" s="162"/>
      <c r="Q5249" s="162"/>
      <c r="R5249" s="162"/>
    </row>
    <row r="5250" spans="1:18" x14ac:dyDescent="0.2">
      <c r="A5250" t="s">
        <v>293</v>
      </c>
      <c r="B5250">
        <v>292</v>
      </c>
      <c r="F5250" s="162" t="s">
        <v>274</v>
      </c>
      <c r="G5250" s="162"/>
      <c r="O5250" s="162" t="s">
        <v>274</v>
      </c>
      <c r="P5250" s="162"/>
      <c r="Q5250" s="162"/>
      <c r="R5250" s="162"/>
    </row>
    <row r="5251" spans="1:18" x14ac:dyDescent="0.2">
      <c r="A5251" t="s">
        <v>294</v>
      </c>
      <c r="B5251">
        <v>0</v>
      </c>
      <c r="F5251" s="162" t="s">
        <v>274</v>
      </c>
      <c r="G5251" s="162"/>
      <c r="O5251" s="162" t="s">
        <v>274</v>
      </c>
      <c r="P5251" s="162"/>
      <c r="Q5251" s="162"/>
      <c r="R5251" s="162"/>
    </row>
    <row r="5252" spans="1:18" x14ac:dyDescent="0.2">
      <c r="A5252" t="s">
        <v>295</v>
      </c>
      <c r="B5252">
        <v>0</v>
      </c>
      <c r="F5252" s="162" t="s">
        <v>274</v>
      </c>
      <c r="G5252" s="162"/>
      <c r="O5252" s="162" t="s">
        <v>274</v>
      </c>
      <c r="P5252" s="162"/>
      <c r="Q5252" s="162"/>
      <c r="R5252" s="162"/>
    </row>
    <row r="5253" spans="1:18" x14ac:dyDescent="0.2">
      <c r="A5253" t="s">
        <v>296</v>
      </c>
      <c r="B5253">
        <v>0.96779999999999999</v>
      </c>
      <c r="F5253" s="162" t="s">
        <v>274</v>
      </c>
      <c r="G5253" s="162"/>
      <c r="O5253" s="162" t="s">
        <v>274</v>
      </c>
      <c r="P5253" s="162"/>
      <c r="Q5253" s="162"/>
      <c r="R5253" s="162"/>
    </row>
    <row r="5254" spans="1:18" x14ac:dyDescent="0.2">
      <c r="F5254" s="162" t="s">
        <v>274</v>
      </c>
      <c r="G5254" s="162"/>
      <c r="O5254" s="162" t="s">
        <v>274</v>
      </c>
      <c r="P5254" s="162"/>
      <c r="Q5254" s="162"/>
      <c r="R5254" s="162"/>
    </row>
    <row r="5255" spans="1:18" x14ac:dyDescent="0.2">
      <c r="A5255" t="s">
        <v>282</v>
      </c>
      <c r="B5255" t="s">
        <v>49</v>
      </c>
      <c r="C5255" t="s">
        <v>283</v>
      </c>
      <c r="F5255" s="162" t="s">
        <v>274</v>
      </c>
      <c r="G5255" s="162" t="str">
        <f t="shared" ref="G5255" si="2376">B5255</f>
        <v>H&amp;Sconc100-2-10.txt</v>
      </c>
      <c r="H5255">
        <f t="shared" ref="H5255" si="2377">B5256</f>
        <v>10350</v>
      </c>
      <c r="I5255">
        <f t="shared" ref="I5255" si="2378">B5257</f>
        <v>11190</v>
      </c>
      <c r="J5255">
        <f t="shared" ref="J5255" si="2379">B5258</f>
        <v>9182</v>
      </c>
      <c r="K5255">
        <f t="shared" ref="K5255:L5255" si="2380">B5259</f>
        <v>9309</v>
      </c>
      <c r="L5255">
        <f t="shared" si="2380"/>
        <v>9182</v>
      </c>
      <c r="O5255" s="162" t="s">
        <v>274</v>
      </c>
      <c r="P5255" s="162"/>
      <c r="Q5255" s="162"/>
      <c r="R5255" s="162"/>
    </row>
    <row r="5256" spans="1:18" x14ac:dyDescent="0.2">
      <c r="A5256" t="s">
        <v>215</v>
      </c>
      <c r="B5256">
        <v>10350</v>
      </c>
      <c r="C5256" t="s">
        <v>284</v>
      </c>
      <c r="D5256">
        <v>0.14000000000000001</v>
      </c>
      <c r="F5256" s="162" t="s">
        <v>274</v>
      </c>
      <c r="G5256" s="162"/>
      <c r="O5256" s="162" t="s">
        <v>274</v>
      </c>
      <c r="P5256" s="162"/>
      <c r="Q5256" s="162"/>
      <c r="R5256" s="162"/>
    </row>
    <row r="5257" spans="1:18" x14ac:dyDescent="0.2">
      <c r="A5257" t="s">
        <v>216</v>
      </c>
      <c r="B5257">
        <v>11190</v>
      </c>
      <c r="C5257" t="s">
        <v>284</v>
      </c>
      <c r="D5257">
        <v>5.1999999999999998E-2</v>
      </c>
      <c r="F5257" s="162" t="s">
        <v>274</v>
      </c>
      <c r="G5257" s="162"/>
      <c r="O5257" s="162" t="s">
        <v>274</v>
      </c>
      <c r="P5257" s="162"/>
      <c r="Q5257" s="162"/>
      <c r="R5257" s="162"/>
    </row>
    <row r="5258" spans="1:18" x14ac:dyDescent="0.2">
      <c r="A5258" t="s">
        <v>285</v>
      </c>
      <c r="B5258">
        <v>9182</v>
      </c>
      <c r="F5258" s="162" t="s">
        <v>274</v>
      </c>
      <c r="G5258" s="162"/>
      <c r="O5258" s="162" t="s">
        <v>274</v>
      </c>
      <c r="P5258" s="162"/>
      <c r="Q5258" s="162"/>
      <c r="R5258" s="162"/>
    </row>
    <row r="5259" spans="1:18" x14ac:dyDescent="0.2">
      <c r="A5259" t="s">
        <v>286</v>
      </c>
      <c r="B5259">
        <v>9309</v>
      </c>
      <c r="C5259">
        <v>9182</v>
      </c>
      <c r="F5259" s="162" t="s">
        <v>274</v>
      </c>
      <c r="G5259" s="162"/>
      <c r="O5259" s="162" t="s">
        <v>274</v>
      </c>
      <c r="P5259" s="162"/>
      <c r="Q5259" s="162"/>
      <c r="R5259" s="162"/>
    </row>
    <row r="5260" spans="1:18" x14ac:dyDescent="0.2">
      <c r="A5260" t="s">
        <v>287</v>
      </c>
      <c r="B5260">
        <v>10037.281000000001</v>
      </c>
      <c r="F5260" s="162" t="s">
        <v>274</v>
      </c>
      <c r="G5260" s="162"/>
      <c r="O5260" s="162" t="s">
        <v>274</v>
      </c>
      <c r="P5260" s="162"/>
      <c r="Q5260" s="162"/>
      <c r="R5260" s="162"/>
    </row>
    <row r="5261" spans="1:18" x14ac:dyDescent="0.2">
      <c r="A5261" t="s">
        <v>288</v>
      </c>
      <c r="B5261">
        <v>148936</v>
      </c>
      <c r="F5261" s="162" t="s">
        <v>274</v>
      </c>
      <c r="G5261" s="162"/>
      <c r="O5261" s="162" t="s">
        <v>274</v>
      </c>
      <c r="P5261" s="162"/>
      <c r="Q5261" s="162"/>
      <c r="R5261" s="162"/>
    </row>
    <row r="5262" spans="1:18" x14ac:dyDescent="0.2">
      <c r="A5262" t="s">
        <v>289</v>
      </c>
      <c r="B5262">
        <v>26086</v>
      </c>
      <c r="F5262" s="162" t="s">
        <v>274</v>
      </c>
      <c r="G5262" s="162"/>
      <c r="O5262" s="162" t="s">
        <v>274</v>
      </c>
      <c r="P5262" s="162"/>
      <c r="Q5262" s="162"/>
      <c r="R5262" s="162"/>
    </row>
    <row r="5263" spans="1:18" x14ac:dyDescent="0.2">
      <c r="F5263" s="162" t="s">
        <v>274</v>
      </c>
      <c r="G5263" s="162"/>
      <c r="O5263" s="162" t="s">
        <v>274</v>
      </c>
      <c r="P5263" s="162"/>
      <c r="Q5263" s="162"/>
      <c r="R5263" s="162"/>
    </row>
    <row r="5264" spans="1:18" x14ac:dyDescent="0.2">
      <c r="A5264" t="s">
        <v>290</v>
      </c>
      <c r="F5264" s="162" t="s">
        <v>274</v>
      </c>
      <c r="G5264" s="162"/>
      <c r="O5264" s="162" t="s">
        <v>274</v>
      </c>
      <c r="P5264" s="162"/>
      <c r="Q5264" s="162"/>
      <c r="R5264" s="162"/>
    </row>
    <row r="5265" spans="1:18" x14ac:dyDescent="0.2">
      <c r="A5265" t="s">
        <v>291</v>
      </c>
      <c r="B5265">
        <v>109</v>
      </c>
      <c r="F5265" s="162" t="s">
        <v>274</v>
      </c>
      <c r="G5265" s="162"/>
      <c r="O5265" s="162" t="s">
        <v>274</v>
      </c>
      <c r="P5265" s="162"/>
      <c r="Q5265" s="162"/>
      <c r="R5265" s="162"/>
    </row>
    <row r="5266" spans="1:18" x14ac:dyDescent="0.2">
      <c r="A5266" t="s">
        <v>292</v>
      </c>
      <c r="B5266">
        <v>0</v>
      </c>
      <c r="F5266" s="162" t="s">
        <v>274</v>
      </c>
      <c r="G5266" s="162"/>
      <c r="O5266" s="162" t="s">
        <v>274</v>
      </c>
      <c r="P5266" s="162"/>
      <c r="Q5266" s="162"/>
      <c r="R5266" s="162"/>
    </row>
    <row r="5267" spans="1:18" x14ac:dyDescent="0.2">
      <c r="A5267" t="s">
        <v>293</v>
      </c>
      <c r="B5267">
        <v>1084</v>
      </c>
      <c r="F5267" s="162" t="s">
        <v>274</v>
      </c>
      <c r="G5267" s="162"/>
      <c r="O5267" s="162" t="s">
        <v>274</v>
      </c>
      <c r="P5267" s="162"/>
      <c r="Q5267" s="162"/>
      <c r="R5267" s="162"/>
    </row>
    <row r="5268" spans="1:18" x14ac:dyDescent="0.2">
      <c r="A5268" t="s">
        <v>294</v>
      </c>
      <c r="B5268">
        <v>0</v>
      </c>
      <c r="F5268" s="162" t="s">
        <v>274</v>
      </c>
      <c r="G5268" s="162"/>
      <c r="O5268" s="162" t="s">
        <v>274</v>
      </c>
      <c r="P5268" s="162"/>
      <c r="Q5268" s="162"/>
      <c r="R5268" s="162"/>
    </row>
    <row r="5269" spans="1:18" x14ac:dyDescent="0.2">
      <c r="A5269" t="s">
        <v>295</v>
      </c>
      <c r="B5269">
        <v>0</v>
      </c>
      <c r="F5269" s="162" t="s">
        <v>274</v>
      </c>
      <c r="G5269" s="162"/>
      <c r="O5269" s="162" t="s">
        <v>274</v>
      </c>
      <c r="P5269" s="162"/>
      <c r="Q5269" s="162"/>
      <c r="R5269" s="162"/>
    </row>
    <row r="5270" spans="1:18" x14ac:dyDescent="0.2">
      <c r="A5270" t="s">
        <v>296</v>
      </c>
      <c r="B5270">
        <v>0.96519999999999995</v>
      </c>
      <c r="F5270" s="162" t="s">
        <v>274</v>
      </c>
      <c r="G5270" s="162"/>
      <c r="O5270" s="162" t="s">
        <v>274</v>
      </c>
      <c r="P5270" s="162"/>
      <c r="Q5270" s="162"/>
      <c r="R5270" s="162"/>
    </row>
    <row r="5271" spans="1:18" x14ac:dyDescent="0.2">
      <c r="F5271" s="162" t="s">
        <v>274</v>
      </c>
      <c r="G5271" s="162"/>
      <c r="O5271" s="162" t="s">
        <v>274</v>
      </c>
      <c r="P5271" s="162"/>
      <c r="Q5271" s="162"/>
      <c r="R5271" s="162"/>
    </row>
    <row r="5272" spans="1:18" x14ac:dyDescent="0.2">
      <c r="A5272" t="s">
        <v>282</v>
      </c>
      <c r="B5272" t="s">
        <v>68</v>
      </c>
      <c r="C5272" t="s">
        <v>283</v>
      </c>
      <c r="F5272" s="162" t="s">
        <v>274</v>
      </c>
      <c r="G5272" s="162" t="str">
        <f t="shared" ref="G5272" si="2381">B5272</f>
        <v>H&amp;Sconc200-2-1.txt</v>
      </c>
      <c r="H5272">
        <f t="shared" ref="H5272" si="2382">B5273</f>
        <v>20664</v>
      </c>
      <c r="I5272">
        <f t="shared" ref="I5272" si="2383">B5274</f>
        <v>22189</v>
      </c>
      <c r="J5272">
        <f t="shared" ref="J5272" si="2384">B5275</f>
        <v>17929</v>
      </c>
      <c r="K5272">
        <f t="shared" ref="K5272:L5272" si="2385">B5276</f>
        <v>17929</v>
      </c>
      <c r="L5272">
        <f t="shared" si="2385"/>
        <v>17929</v>
      </c>
      <c r="O5272" s="162" t="s">
        <v>274</v>
      </c>
      <c r="P5272" s="162"/>
      <c r="Q5272" s="162"/>
      <c r="R5272" s="162"/>
    </row>
    <row r="5273" spans="1:18" x14ac:dyDescent="0.2">
      <c r="A5273" t="s">
        <v>215</v>
      </c>
      <c r="B5273">
        <v>20664</v>
      </c>
      <c r="C5273" t="s">
        <v>284</v>
      </c>
      <c r="D5273">
        <v>0.83899999999999997</v>
      </c>
      <c r="F5273" s="162" t="s">
        <v>274</v>
      </c>
      <c r="G5273" s="162"/>
      <c r="O5273" s="162" t="s">
        <v>274</v>
      </c>
      <c r="P5273" s="162"/>
      <c r="Q5273" s="162"/>
      <c r="R5273" s="162"/>
    </row>
    <row r="5274" spans="1:18" x14ac:dyDescent="0.2">
      <c r="A5274" t="s">
        <v>216</v>
      </c>
      <c r="B5274">
        <v>22189</v>
      </c>
      <c r="C5274" t="s">
        <v>284</v>
      </c>
      <c r="D5274">
        <v>0.222</v>
      </c>
      <c r="F5274" s="162" t="s">
        <v>274</v>
      </c>
      <c r="G5274" s="162"/>
      <c r="O5274" s="162" t="s">
        <v>274</v>
      </c>
      <c r="P5274" s="162"/>
      <c r="Q5274" s="162"/>
      <c r="R5274" s="162"/>
    </row>
    <row r="5275" spans="1:18" x14ac:dyDescent="0.2">
      <c r="A5275" t="s">
        <v>285</v>
      </c>
      <c r="B5275">
        <v>17929</v>
      </c>
      <c r="F5275" s="162" t="s">
        <v>274</v>
      </c>
      <c r="G5275" s="162"/>
      <c r="O5275" s="162" t="s">
        <v>274</v>
      </c>
      <c r="P5275" s="162"/>
      <c r="Q5275" s="162"/>
      <c r="R5275" s="162"/>
    </row>
    <row r="5276" spans="1:18" x14ac:dyDescent="0.2">
      <c r="A5276" t="s">
        <v>286</v>
      </c>
      <c r="B5276">
        <v>17929</v>
      </c>
      <c r="C5276">
        <v>17929</v>
      </c>
      <c r="F5276" s="162" t="s">
        <v>274</v>
      </c>
      <c r="G5276" s="162"/>
      <c r="O5276" s="162" t="s">
        <v>274</v>
      </c>
      <c r="P5276" s="162"/>
      <c r="Q5276" s="162"/>
      <c r="R5276" s="162"/>
    </row>
    <row r="5277" spans="1:18" x14ac:dyDescent="0.2">
      <c r="A5277" t="s">
        <v>287</v>
      </c>
      <c r="B5277">
        <v>150340.56599999999</v>
      </c>
      <c r="F5277" s="162" t="s">
        <v>274</v>
      </c>
      <c r="G5277" s="162"/>
      <c r="O5277" s="162" t="s">
        <v>274</v>
      </c>
      <c r="P5277" s="162"/>
      <c r="Q5277" s="162"/>
      <c r="R5277" s="162"/>
    </row>
    <row r="5278" spans="1:18" x14ac:dyDescent="0.2">
      <c r="A5278" t="s">
        <v>288</v>
      </c>
      <c r="B5278">
        <v>553886</v>
      </c>
      <c r="F5278" s="162" t="s">
        <v>274</v>
      </c>
      <c r="G5278" s="162"/>
      <c r="O5278" s="162" t="s">
        <v>274</v>
      </c>
      <c r="P5278" s="162"/>
      <c r="Q5278" s="162"/>
      <c r="R5278" s="162"/>
    </row>
    <row r="5279" spans="1:18" x14ac:dyDescent="0.2">
      <c r="A5279" t="s">
        <v>289</v>
      </c>
      <c r="B5279">
        <v>156359</v>
      </c>
      <c r="F5279" s="162" t="s">
        <v>274</v>
      </c>
      <c r="G5279" s="162"/>
      <c r="O5279" s="162" t="s">
        <v>274</v>
      </c>
      <c r="P5279" s="162"/>
      <c r="Q5279" s="162"/>
      <c r="R5279" s="162"/>
    </row>
    <row r="5280" spans="1:18" x14ac:dyDescent="0.2">
      <c r="F5280" s="162" t="s">
        <v>274</v>
      </c>
      <c r="G5280" s="162"/>
      <c r="O5280" s="162" t="s">
        <v>274</v>
      </c>
      <c r="P5280" s="162"/>
      <c r="Q5280" s="162"/>
      <c r="R5280" s="162"/>
    </row>
    <row r="5281" spans="1:18" x14ac:dyDescent="0.2">
      <c r="A5281" t="s">
        <v>290</v>
      </c>
      <c r="F5281" s="162" t="s">
        <v>274</v>
      </c>
      <c r="G5281" s="162"/>
      <c r="O5281" s="162" t="s">
        <v>274</v>
      </c>
      <c r="P5281" s="162"/>
      <c r="Q5281" s="162"/>
      <c r="R5281" s="162"/>
    </row>
    <row r="5282" spans="1:18" x14ac:dyDescent="0.2">
      <c r="A5282" t="s">
        <v>291</v>
      </c>
      <c r="B5282">
        <v>345</v>
      </c>
      <c r="F5282" s="162" t="s">
        <v>274</v>
      </c>
      <c r="G5282" s="162"/>
      <c r="O5282" s="162" t="s">
        <v>274</v>
      </c>
      <c r="P5282" s="162"/>
      <c r="Q5282" s="162"/>
      <c r="R5282" s="162"/>
    </row>
    <row r="5283" spans="1:18" x14ac:dyDescent="0.2">
      <c r="A5283" t="s">
        <v>292</v>
      </c>
      <c r="B5283">
        <v>0</v>
      </c>
      <c r="F5283" s="162" t="s">
        <v>274</v>
      </c>
      <c r="G5283" s="162"/>
      <c r="O5283" s="162" t="s">
        <v>274</v>
      </c>
      <c r="P5283" s="162"/>
      <c r="Q5283" s="162"/>
      <c r="R5283" s="162"/>
    </row>
    <row r="5284" spans="1:18" x14ac:dyDescent="0.2">
      <c r="A5284" t="s">
        <v>293</v>
      </c>
      <c r="B5284">
        <v>4160</v>
      </c>
      <c r="F5284" s="162" t="s">
        <v>274</v>
      </c>
      <c r="G5284" s="162"/>
      <c r="O5284" s="162" t="s">
        <v>274</v>
      </c>
      <c r="P5284" s="162"/>
      <c r="Q5284" s="162"/>
      <c r="R5284" s="162"/>
    </row>
    <row r="5285" spans="1:18" x14ac:dyDescent="0.2">
      <c r="A5285" t="s">
        <v>294</v>
      </c>
      <c r="B5285">
        <v>0</v>
      </c>
      <c r="F5285" s="162" t="s">
        <v>274</v>
      </c>
      <c r="G5285" s="162"/>
      <c r="O5285" s="162" t="s">
        <v>274</v>
      </c>
      <c r="P5285" s="162"/>
      <c r="Q5285" s="162"/>
      <c r="R5285" s="162"/>
    </row>
    <row r="5286" spans="1:18" x14ac:dyDescent="0.2">
      <c r="A5286" t="s">
        <v>295</v>
      </c>
      <c r="B5286">
        <v>0</v>
      </c>
      <c r="F5286" s="162" t="s">
        <v>274</v>
      </c>
      <c r="G5286" s="162"/>
      <c r="O5286" s="162" t="s">
        <v>274</v>
      </c>
      <c r="P5286" s="162"/>
      <c r="Q5286" s="162"/>
      <c r="R5286" s="162"/>
    </row>
    <row r="5287" spans="1:18" x14ac:dyDescent="0.2">
      <c r="A5287" t="s">
        <v>296</v>
      </c>
      <c r="B5287">
        <v>0.96689999999999998</v>
      </c>
      <c r="F5287" s="162" t="s">
        <v>274</v>
      </c>
      <c r="G5287" s="162"/>
      <c r="O5287" s="162" t="s">
        <v>274</v>
      </c>
      <c r="P5287" s="162"/>
      <c r="Q5287" s="162"/>
      <c r="R5287" s="162"/>
    </row>
    <row r="5288" spans="1:18" x14ac:dyDescent="0.2">
      <c r="F5288" s="162" t="s">
        <v>274</v>
      </c>
      <c r="G5288" s="162"/>
      <c r="O5288" s="162" t="s">
        <v>274</v>
      </c>
      <c r="P5288" s="162"/>
      <c r="Q5288" s="162"/>
      <c r="R5288" s="162"/>
    </row>
    <row r="5289" spans="1:18" x14ac:dyDescent="0.2">
      <c r="A5289" t="s">
        <v>282</v>
      </c>
      <c r="B5289" t="s">
        <v>70</v>
      </c>
      <c r="C5289" t="s">
        <v>283</v>
      </c>
      <c r="F5289" s="162" t="s">
        <v>274</v>
      </c>
      <c r="G5289" s="162" t="str">
        <f t="shared" ref="G5289" si="2386">B5289</f>
        <v>H&amp;Sconc200-2-2.txt</v>
      </c>
      <c r="H5289">
        <f t="shared" ref="H5289" si="2387">B5290</f>
        <v>19845</v>
      </c>
      <c r="I5289">
        <f t="shared" ref="I5289" si="2388">B5291</f>
        <v>21988</v>
      </c>
      <c r="J5289">
        <f t="shared" ref="J5289" si="2389">B5292</f>
        <v>17081</v>
      </c>
      <c r="K5289">
        <f t="shared" ref="K5289:L5289" si="2390">B5293</f>
        <v>17213</v>
      </c>
      <c r="L5289">
        <f t="shared" si="2390"/>
        <v>17081</v>
      </c>
      <c r="O5289" s="162" t="s">
        <v>274</v>
      </c>
      <c r="P5289" s="162"/>
      <c r="Q5289" s="162"/>
      <c r="R5289" s="162"/>
    </row>
    <row r="5290" spans="1:18" x14ac:dyDescent="0.2">
      <c r="A5290" t="s">
        <v>215</v>
      </c>
      <c r="B5290">
        <v>19845</v>
      </c>
      <c r="C5290" t="s">
        <v>284</v>
      </c>
      <c r="D5290">
        <v>0.622</v>
      </c>
      <c r="F5290" s="162" t="s">
        <v>274</v>
      </c>
      <c r="G5290" s="162"/>
      <c r="O5290" s="162" t="s">
        <v>274</v>
      </c>
      <c r="P5290" s="162"/>
      <c r="Q5290" s="162"/>
      <c r="R5290" s="162"/>
    </row>
    <row r="5291" spans="1:18" x14ac:dyDescent="0.2">
      <c r="A5291" t="s">
        <v>216</v>
      </c>
      <c r="B5291">
        <v>21988</v>
      </c>
      <c r="C5291" t="s">
        <v>284</v>
      </c>
      <c r="D5291">
        <v>0.128</v>
      </c>
      <c r="F5291" s="162" t="s">
        <v>274</v>
      </c>
      <c r="G5291" s="162"/>
      <c r="O5291" s="162" t="s">
        <v>274</v>
      </c>
      <c r="P5291" s="162"/>
      <c r="Q5291" s="162"/>
      <c r="R5291" s="162"/>
    </row>
    <row r="5292" spans="1:18" x14ac:dyDescent="0.2">
      <c r="A5292" t="s">
        <v>285</v>
      </c>
      <c r="B5292">
        <v>17081</v>
      </c>
      <c r="F5292" s="162" t="s">
        <v>274</v>
      </c>
      <c r="G5292" s="162"/>
      <c r="O5292" s="162" t="s">
        <v>274</v>
      </c>
      <c r="P5292" s="162"/>
      <c r="Q5292" s="162"/>
      <c r="R5292" s="162"/>
    </row>
    <row r="5293" spans="1:18" x14ac:dyDescent="0.2">
      <c r="A5293" t="s">
        <v>286</v>
      </c>
      <c r="B5293">
        <v>17213</v>
      </c>
      <c r="C5293">
        <v>17081</v>
      </c>
      <c r="F5293" s="162" t="s">
        <v>274</v>
      </c>
      <c r="G5293" s="162"/>
      <c r="O5293" s="162" t="s">
        <v>274</v>
      </c>
      <c r="P5293" s="162"/>
      <c r="Q5293" s="162"/>
      <c r="R5293" s="162"/>
    </row>
    <row r="5294" spans="1:18" x14ac:dyDescent="0.2">
      <c r="A5294" t="s">
        <v>287</v>
      </c>
      <c r="B5294">
        <v>150161.96</v>
      </c>
      <c r="F5294" s="162" t="s">
        <v>274</v>
      </c>
      <c r="G5294" s="162"/>
      <c r="O5294" s="162" t="s">
        <v>274</v>
      </c>
      <c r="P5294" s="162"/>
      <c r="Q5294" s="162"/>
      <c r="R5294" s="162"/>
    </row>
    <row r="5295" spans="1:18" x14ac:dyDescent="0.2">
      <c r="A5295" t="s">
        <v>288</v>
      </c>
      <c r="B5295">
        <v>793252</v>
      </c>
      <c r="F5295" s="162" t="s">
        <v>274</v>
      </c>
      <c r="G5295" s="162"/>
      <c r="O5295" s="162" t="s">
        <v>274</v>
      </c>
      <c r="P5295" s="162"/>
      <c r="Q5295" s="162"/>
      <c r="R5295" s="162"/>
    </row>
    <row r="5296" spans="1:18" x14ac:dyDescent="0.2">
      <c r="A5296" t="s">
        <v>289</v>
      </c>
      <c r="B5296">
        <v>219407</v>
      </c>
      <c r="F5296" s="162" t="s">
        <v>274</v>
      </c>
      <c r="G5296" s="162"/>
      <c r="O5296" s="162" t="s">
        <v>274</v>
      </c>
      <c r="P5296" s="162"/>
      <c r="Q5296" s="162"/>
      <c r="R5296" s="162"/>
    </row>
    <row r="5297" spans="1:18" x14ac:dyDescent="0.2">
      <c r="F5297" s="162" t="s">
        <v>274</v>
      </c>
      <c r="G5297" s="162"/>
      <c r="O5297" s="162" t="s">
        <v>274</v>
      </c>
      <c r="P5297" s="162"/>
      <c r="Q5297" s="162"/>
      <c r="R5297" s="162"/>
    </row>
    <row r="5298" spans="1:18" x14ac:dyDescent="0.2">
      <c r="A5298" t="s">
        <v>290</v>
      </c>
      <c r="F5298" s="162" t="s">
        <v>274</v>
      </c>
      <c r="G5298" s="162"/>
      <c r="O5298" s="162" t="s">
        <v>274</v>
      </c>
      <c r="P5298" s="162"/>
      <c r="Q5298" s="162"/>
      <c r="R5298" s="162"/>
    </row>
    <row r="5299" spans="1:18" x14ac:dyDescent="0.2">
      <c r="A5299" t="s">
        <v>291</v>
      </c>
      <c r="B5299">
        <v>468</v>
      </c>
      <c r="F5299" s="162" t="s">
        <v>274</v>
      </c>
      <c r="G5299" s="162"/>
      <c r="O5299" s="162" t="s">
        <v>274</v>
      </c>
      <c r="P5299" s="162"/>
      <c r="Q5299" s="162"/>
      <c r="R5299" s="162"/>
    </row>
    <row r="5300" spans="1:18" x14ac:dyDescent="0.2">
      <c r="A5300" t="s">
        <v>292</v>
      </c>
      <c r="B5300">
        <v>0</v>
      </c>
      <c r="F5300" s="162" t="s">
        <v>274</v>
      </c>
      <c r="G5300" s="162"/>
      <c r="O5300" s="162" t="s">
        <v>274</v>
      </c>
      <c r="P5300" s="162"/>
      <c r="Q5300" s="162"/>
      <c r="R5300" s="162"/>
    </row>
    <row r="5301" spans="1:18" x14ac:dyDescent="0.2">
      <c r="A5301" t="s">
        <v>293</v>
      </c>
      <c r="B5301">
        <v>4409</v>
      </c>
      <c r="F5301" s="162" t="s">
        <v>274</v>
      </c>
      <c r="G5301" s="162"/>
      <c r="O5301" s="162" t="s">
        <v>274</v>
      </c>
      <c r="P5301" s="162"/>
      <c r="Q5301" s="162"/>
      <c r="R5301" s="162"/>
    </row>
    <row r="5302" spans="1:18" x14ac:dyDescent="0.2">
      <c r="A5302" t="s">
        <v>294</v>
      </c>
      <c r="B5302">
        <v>0</v>
      </c>
      <c r="F5302" s="162" t="s">
        <v>274</v>
      </c>
      <c r="G5302" s="162"/>
      <c r="O5302" s="162" t="s">
        <v>274</v>
      </c>
      <c r="P5302" s="162"/>
      <c r="Q5302" s="162"/>
      <c r="R5302" s="162"/>
    </row>
    <row r="5303" spans="1:18" x14ac:dyDescent="0.2">
      <c r="A5303" t="s">
        <v>295</v>
      </c>
      <c r="B5303">
        <v>0</v>
      </c>
      <c r="F5303" s="162" t="s">
        <v>274</v>
      </c>
      <c r="G5303" s="162"/>
      <c r="O5303" s="162" t="s">
        <v>274</v>
      </c>
      <c r="P5303" s="162"/>
      <c r="Q5303" s="162"/>
      <c r="R5303" s="162"/>
    </row>
    <row r="5304" spans="1:18" x14ac:dyDescent="0.2">
      <c r="A5304" t="s">
        <v>296</v>
      </c>
      <c r="B5304">
        <v>0.96850000000000003</v>
      </c>
      <c r="F5304" s="162" t="s">
        <v>274</v>
      </c>
      <c r="G5304" s="162"/>
      <c r="O5304" s="162" t="s">
        <v>274</v>
      </c>
      <c r="P5304" s="162"/>
      <c r="Q5304" s="162"/>
      <c r="R5304" s="162"/>
    </row>
    <row r="5305" spans="1:18" x14ac:dyDescent="0.2">
      <c r="F5305" s="162" t="s">
        <v>274</v>
      </c>
      <c r="G5305" s="162"/>
      <c r="O5305" s="162" t="s">
        <v>274</v>
      </c>
      <c r="P5305" s="162"/>
      <c r="Q5305" s="162"/>
      <c r="R5305" s="162"/>
    </row>
    <row r="5306" spans="1:18" x14ac:dyDescent="0.2">
      <c r="A5306" t="s">
        <v>282</v>
      </c>
      <c r="B5306" t="s">
        <v>71</v>
      </c>
      <c r="C5306" t="s">
        <v>283</v>
      </c>
      <c r="F5306" s="162" t="s">
        <v>274</v>
      </c>
      <c r="G5306" s="162" t="str">
        <f t="shared" ref="G5306" si="2391">B5306</f>
        <v>H&amp;Sconc200-2-3.txt</v>
      </c>
      <c r="H5306">
        <f t="shared" ref="H5306" si="2392">B5307</f>
        <v>19787</v>
      </c>
      <c r="I5306">
        <f t="shared" ref="I5306" si="2393">B5308</f>
        <v>21280</v>
      </c>
      <c r="J5306">
        <f t="shared" ref="J5306" si="2394">B5309</f>
        <v>17034</v>
      </c>
      <c r="K5306">
        <f t="shared" ref="K5306:L5306" si="2395">B5310</f>
        <v>17354</v>
      </c>
      <c r="L5306">
        <f t="shared" si="2395"/>
        <v>17034</v>
      </c>
      <c r="O5306" s="162" t="s">
        <v>274</v>
      </c>
      <c r="P5306" s="162"/>
      <c r="Q5306" s="162"/>
      <c r="R5306" s="162"/>
    </row>
    <row r="5307" spans="1:18" x14ac:dyDescent="0.2">
      <c r="A5307" t="s">
        <v>215</v>
      </c>
      <c r="B5307">
        <v>19787</v>
      </c>
      <c r="C5307" t="s">
        <v>284</v>
      </c>
      <c r="D5307">
        <v>1.038</v>
      </c>
      <c r="F5307" s="162" t="s">
        <v>274</v>
      </c>
      <c r="G5307" s="162"/>
      <c r="O5307" s="162" t="s">
        <v>274</v>
      </c>
      <c r="P5307" s="162"/>
      <c r="Q5307" s="162"/>
      <c r="R5307" s="162"/>
    </row>
    <row r="5308" spans="1:18" x14ac:dyDescent="0.2">
      <c r="A5308" t="s">
        <v>216</v>
      </c>
      <c r="B5308">
        <v>21280</v>
      </c>
      <c r="C5308" t="s">
        <v>284</v>
      </c>
      <c r="D5308">
        <v>0.129</v>
      </c>
      <c r="F5308" s="162" t="s">
        <v>274</v>
      </c>
      <c r="G5308" s="162"/>
      <c r="O5308" s="162" t="s">
        <v>274</v>
      </c>
      <c r="P5308" s="162"/>
      <c r="Q5308" s="162"/>
      <c r="R5308" s="162"/>
    </row>
    <row r="5309" spans="1:18" x14ac:dyDescent="0.2">
      <c r="A5309" t="s">
        <v>285</v>
      </c>
      <c r="B5309">
        <v>17034</v>
      </c>
      <c r="F5309" s="162" t="s">
        <v>274</v>
      </c>
      <c r="G5309" s="162"/>
      <c r="O5309" s="162" t="s">
        <v>274</v>
      </c>
      <c r="P5309" s="162"/>
      <c r="Q5309" s="162"/>
      <c r="R5309" s="162"/>
    </row>
    <row r="5310" spans="1:18" x14ac:dyDescent="0.2">
      <c r="A5310" t="s">
        <v>286</v>
      </c>
      <c r="B5310">
        <v>17354</v>
      </c>
      <c r="C5310">
        <v>17034</v>
      </c>
      <c r="F5310" s="162" t="s">
        <v>274</v>
      </c>
      <c r="G5310" s="162"/>
      <c r="O5310" s="162" t="s">
        <v>274</v>
      </c>
      <c r="P5310" s="162"/>
      <c r="Q5310" s="162"/>
      <c r="R5310" s="162"/>
    </row>
    <row r="5311" spans="1:18" x14ac:dyDescent="0.2">
      <c r="A5311" t="s">
        <v>287</v>
      </c>
      <c r="B5311">
        <v>150295.88</v>
      </c>
      <c r="F5311" s="162" t="s">
        <v>274</v>
      </c>
      <c r="G5311" s="162"/>
      <c r="O5311" s="162" t="s">
        <v>274</v>
      </c>
      <c r="P5311" s="162"/>
      <c r="Q5311" s="162"/>
      <c r="R5311" s="162"/>
    </row>
    <row r="5312" spans="1:18" x14ac:dyDescent="0.2">
      <c r="A5312" t="s">
        <v>288</v>
      </c>
      <c r="B5312">
        <v>763988</v>
      </c>
      <c r="F5312" s="162" t="s">
        <v>274</v>
      </c>
      <c r="G5312" s="162"/>
      <c r="O5312" s="162" t="s">
        <v>274</v>
      </c>
      <c r="P5312" s="162"/>
      <c r="Q5312" s="162"/>
      <c r="R5312" s="162"/>
    </row>
    <row r="5313" spans="1:18" x14ac:dyDescent="0.2">
      <c r="A5313" t="s">
        <v>289</v>
      </c>
      <c r="B5313">
        <v>208508</v>
      </c>
      <c r="F5313" s="162" t="s">
        <v>274</v>
      </c>
      <c r="G5313" s="162"/>
      <c r="O5313" s="162" t="s">
        <v>274</v>
      </c>
      <c r="P5313" s="162"/>
      <c r="Q5313" s="162"/>
      <c r="R5313" s="162"/>
    </row>
    <row r="5314" spans="1:18" x14ac:dyDescent="0.2">
      <c r="F5314" s="162" t="s">
        <v>274</v>
      </c>
      <c r="G5314" s="162"/>
      <c r="O5314" s="162" t="s">
        <v>274</v>
      </c>
      <c r="P5314" s="162"/>
      <c r="Q5314" s="162"/>
      <c r="R5314" s="162"/>
    </row>
    <row r="5315" spans="1:18" x14ac:dyDescent="0.2">
      <c r="A5315" t="s">
        <v>290</v>
      </c>
      <c r="F5315" s="162" t="s">
        <v>274</v>
      </c>
      <c r="G5315" s="162"/>
      <c r="O5315" s="162" t="s">
        <v>274</v>
      </c>
      <c r="P5315" s="162"/>
      <c r="Q5315" s="162"/>
      <c r="R5315" s="162"/>
    </row>
    <row r="5316" spans="1:18" x14ac:dyDescent="0.2">
      <c r="A5316" t="s">
        <v>291</v>
      </c>
      <c r="B5316">
        <v>403</v>
      </c>
      <c r="F5316" s="162" t="s">
        <v>274</v>
      </c>
      <c r="G5316" s="162"/>
      <c r="O5316" s="162" t="s">
        <v>274</v>
      </c>
      <c r="P5316" s="162"/>
      <c r="Q5316" s="162"/>
      <c r="R5316" s="162"/>
    </row>
    <row r="5317" spans="1:18" x14ac:dyDescent="0.2">
      <c r="A5317" t="s">
        <v>292</v>
      </c>
      <c r="B5317">
        <v>0</v>
      </c>
      <c r="F5317" s="162" t="s">
        <v>274</v>
      </c>
      <c r="G5317" s="162"/>
      <c r="O5317" s="162" t="s">
        <v>274</v>
      </c>
      <c r="P5317" s="162"/>
      <c r="Q5317" s="162"/>
      <c r="R5317" s="162"/>
    </row>
    <row r="5318" spans="1:18" x14ac:dyDescent="0.2">
      <c r="A5318" t="s">
        <v>293</v>
      </c>
      <c r="B5318">
        <v>4450</v>
      </c>
      <c r="F5318" s="162" t="s">
        <v>274</v>
      </c>
      <c r="G5318" s="162"/>
      <c r="O5318" s="162" t="s">
        <v>274</v>
      </c>
      <c r="P5318" s="162"/>
      <c r="Q5318" s="162"/>
      <c r="R5318" s="162"/>
    </row>
    <row r="5319" spans="1:18" x14ac:dyDescent="0.2">
      <c r="A5319" t="s">
        <v>294</v>
      </c>
      <c r="B5319">
        <v>0</v>
      </c>
      <c r="F5319" s="162" t="s">
        <v>274</v>
      </c>
      <c r="G5319" s="162"/>
      <c r="O5319" s="162" t="s">
        <v>274</v>
      </c>
      <c r="P5319" s="162"/>
      <c r="Q5319" s="162"/>
      <c r="R5319" s="162"/>
    </row>
    <row r="5320" spans="1:18" x14ac:dyDescent="0.2">
      <c r="A5320" t="s">
        <v>295</v>
      </c>
      <c r="B5320">
        <v>0</v>
      </c>
      <c r="F5320" s="162" t="s">
        <v>274</v>
      </c>
      <c r="G5320" s="162"/>
      <c r="O5320" s="162" t="s">
        <v>274</v>
      </c>
      <c r="P5320" s="162"/>
      <c r="Q5320" s="162"/>
      <c r="R5320" s="162"/>
    </row>
    <row r="5321" spans="1:18" x14ac:dyDescent="0.2">
      <c r="A5321" t="s">
        <v>296</v>
      </c>
      <c r="B5321">
        <v>0.97970000000000002</v>
      </c>
      <c r="F5321" s="162" t="s">
        <v>274</v>
      </c>
      <c r="G5321" s="162"/>
      <c r="O5321" s="162" t="s">
        <v>274</v>
      </c>
      <c r="P5321" s="162"/>
      <c r="Q5321" s="162"/>
      <c r="R5321" s="162"/>
    </row>
    <row r="5322" spans="1:18" x14ac:dyDescent="0.2">
      <c r="F5322" s="162" t="s">
        <v>274</v>
      </c>
      <c r="G5322" s="162"/>
      <c r="O5322" s="162" t="s">
        <v>274</v>
      </c>
      <c r="P5322" s="162"/>
      <c r="Q5322" s="162"/>
      <c r="R5322" s="162"/>
    </row>
    <row r="5323" spans="1:18" x14ac:dyDescent="0.2">
      <c r="A5323" t="s">
        <v>282</v>
      </c>
      <c r="B5323" t="s">
        <v>72</v>
      </c>
      <c r="C5323" t="s">
        <v>283</v>
      </c>
      <c r="F5323" s="162" t="s">
        <v>274</v>
      </c>
      <c r="G5323" s="162" t="str">
        <f t="shared" ref="G5323" si="2396">B5323</f>
        <v>H&amp;Sconc200-2-4.txt</v>
      </c>
      <c r="H5323">
        <f t="shared" ref="H5323" si="2397">B5324</f>
        <v>19308</v>
      </c>
      <c r="I5323">
        <f t="shared" ref="I5323" si="2398">B5325</f>
        <v>20887</v>
      </c>
      <c r="J5323">
        <f t="shared" ref="J5323" si="2399">B5326</f>
        <v>16443</v>
      </c>
      <c r="K5323">
        <f t="shared" ref="K5323:L5323" si="2400">B5327</f>
        <v>16589</v>
      </c>
      <c r="L5323">
        <f t="shared" si="2400"/>
        <v>16443</v>
      </c>
      <c r="O5323" s="162" t="s">
        <v>274</v>
      </c>
      <c r="P5323" s="162"/>
      <c r="Q5323" s="162"/>
      <c r="R5323" s="162"/>
    </row>
    <row r="5324" spans="1:18" x14ac:dyDescent="0.2">
      <c r="A5324" t="s">
        <v>215</v>
      </c>
      <c r="B5324">
        <v>19308</v>
      </c>
      <c r="C5324" t="s">
        <v>284</v>
      </c>
      <c r="D5324">
        <v>0.52700000000000002</v>
      </c>
      <c r="F5324" s="162" t="s">
        <v>274</v>
      </c>
      <c r="G5324" s="162"/>
      <c r="O5324" s="162" t="s">
        <v>274</v>
      </c>
      <c r="P5324" s="162"/>
      <c r="Q5324" s="162"/>
      <c r="R5324" s="162"/>
    </row>
    <row r="5325" spans="1:18" x14ac:dyDescent="0.2">
      <c r="A5325" t="s">
        <v>216</v>
      </c>
      <c r="B5325">
        <v>20887</v>
      </c>
      <c r="C5325" t="s">
        <v>284</v>
      </c>
      <c r="D5325">
        <v>4.9000000000000002E-2</v>
      </c>
      <c r="F5325" s="162" t="s">
        <v>274</v>
      </c>
      <c r="G5325" s="162"/>
      <c r="O5325" s="162" t="s">
        <v>274</v>
      </c>
      <c r="P5325" s="162"/>
      <c r="Q5325" s="162"/>
      <c r="R5325" s="162"/>
    </row>
    <row r="5326" spans="1:18" x14ac:dyDescent="0.2">
      <c r="A5326" t="s">
        <v>285</v>
      </c>
      <c r="B5326">
        <v>16443</v>
      </c>
      <c r="F5326" s="162" t="s">
        <v>274</v>
      </c>
      <c r="G5326" s="162"/>
      <c r="O5326" s="162" t="s">
        <v>274</v>
      </c>
      <c r="P5326" s="162"/>
      <c r="Q5326" s="162"/>
      <c r="R5326" s="162"/>
    </row>
    <row r="5327" spans="1:18" x14ac:dyDescent="0.2">
      <c r="A5327" t="s">
        <v>286</v>
      </c>
      <c r="B5327">
        <v>16589</v>
      </c>
      <c r="C5327">
        <v>16443</v>
      </c>
      <c r="F5327" s="162" t="s">
        <v>274</v>
      </c>
      <c r="G5327" s="162"/>
      <c r="O5327" s="162" t="s">
        <v>274</v>
      </c>
      <c r="P5327" s="162"/>
      <c r="Q5327" s="162"/>
      <c r="R5327" s="162"/>
    </row>
    <row r="5328" spans="1:18" x14ac:dyDescent="0.2">
      <c r="A5328" t="s">
        <v>287</v>
      </c>
      <c r="B5328">
        <v>150188.93599999999</v>
      </c>
      <c r="F5328" s="162" t="s">
        <v>274</v>
      </c>
      <c r="G5328" s="162"/>
      <c r="O5328" s="162" t="s">
        <v>274</v>
      </c>
      <c r="P5328" s="162"/>
      <c r="Q5328" s="162"/>
      <c r="R5328" s="162"/>
    </row>
    <row r="5329" spans="1:18" x14ac:dyDescent="0.2">
      <c r="A5329" t="s">
        <v>288</v>
      </c>
      <c r="B5329">
        <v>819424</v>
      </c>
      <c r="F5329" s="162" t="s">
        <v>274</v>
      </c>
      <c r="G5329" s="162"/>
      <c r="O5329" s="162" t="s">
        <v>274</v>
      </c>
      <c r="P5329" s="162"/>
      <c r="Q5329" s="162"/>
      <c r="R5329" s="162"/>
    </row>
    <row r="5330" spans="1:18" x14ac:dyDescent="0.2">
      <c r="A5330" t="s">
        <v>289</v>
      </c>
      <c r="B5330">
        <v>223819</v>
      </c>
      <c r="F5330" s="162" t="s">
        <v>274</v>
      </c>
      <c r="G5330" s="162"/>
      <c r="O5330" s="162" t="s">
        <v>274</v>
      </c>
      <c r="P5330" s="162"/>
      <c r="Q5330" s="162"/>
      <c r="R5330" s="162"/>
    </row>
    <row r="5331" spans="1:18" x14ac:dyDescent="0.2">
      <c r="F5331" s="162" t="s">
        <v>274</v>
      </c>
      <c r="G5331" s="162"/>
      <c r="O5331" s="162" t="s">
        <v>274</v>
      </c>
      <c r="P5331" s="162"/>
      <c r="Q5331" s="162"/>
      <c r="R5331" s="162"/>
    </row>
    <row r="5332" spans="1:18" x14ac:dyDescent="0.2">
      <c r="A5332" t="s">
        <v>290</v>
      </c>
      <c r="F5332" s="162" t="s">
        <v>274</v>
      </c>
      <c r="G5332" s="162"/>
      <c r="O5332" s="162" t="s">
        <v>274</v>
      </c>
      <c r="P5332" s="162"/>
      <c r="Q5332" s="162"/>
      <c r="R5332" s="162"/>
    </row>
    <row r="5333" spans="1:18" x14ac:dyDescent="0.2">
      <c r="A5333" t="s">
        <v>291</v>
      </c>
      <c r="B5333">
        <v>393</v>
      </c>
      <c r="F5333" s="162" t="s">
        <v>274</v>
      </c>
      <c r="G5333" s="162"/>
      <c r="O5333" s="162" t="s">
        <v>274</v>
      </c>
      <c r="P5333" s="162"/>
      <c r="Q5333" s="162"/>
      <c r="R5333" s="162"/>
    </row>
    <row r="5334" spans="1:18" x14ac:dyDescent="0.2">
      <c r="A5334" t="s">
        <v>292</v>
      </c>
      <c r="B5334">
        <v>0</v>
      </c>
      <c r="F5334" s="162" t="s">
        <v>274</v>
      </c>
      <c r="G5334" s="162"/>
      <c r="O5334" s="162" t="s">
        <v>274</v>
      </c>
      <c r="P5334" s="162"/>
      <c r="Q5334" s="162"/>
      <c r="R5334" s="162"/>
    </row>
    <row r="5335" spans="1:18" x14ac:dyDescent="0.2">
      <c r="A5335" t="s">
        <v>293</v>
      </c>
      <c r="B5335">
        <v>4251</v>
      </c>
      <c r="F5335" s="162" t="s">
        <v>274</v>
      </c>
      <c r="G5335" s="162"/>
      <c r="O5335" s="162" t="s">
        <v>274</v>
      </c>
      <c r="P5335" s="162"/>
      <c r="Q5335" s="162"/>
      <c r="R5335" s="162"/>
    </row>
    <row r="5336" spans="1:18" x14ac:dyDescent="0.2">
      <c r="A5336" t="s">
        <v>294</v>
      </c>
      <c r="B5336">
        <v>0</v>
      </c>
      <c r="F5336" s="162" t="s">
        <v>274</v>
      </c>
      <c r="G5336" s="162"/>
      <c r="O5336" s="162" t="s">
        <v>274</v>
      </c>
      <c r="P5336" s="162"/>
      <c r="Q5336" s="162"/>
      <c r="R5336" s="162"/>
    </row>
    <row r="5337" spans="1:18" x14ac:dyDescent="0.2">
      <c r="A5337" t="s">
        <v>295</v>
      </c>
      <c r="B5337">
        <v>0</v>
      </c>
      <c r="F5337" s="162" t="s">
        <v>274</v>
      </c>
      <c r="G5337" s="162"/>
      <c r="O5337" s="162" t="s">
        <v>274</v>
      </c>
      <c r="P5337" s="162"/>
      <c r="Q5337" s="162"/>
      <c r="R5337" s="162"/>
    </row>
    <row r="5338" spans="1:18" x14ac:dyDescent="0.2">
      <c r="A5338" t="s">
        <v>296</v>
      </c>
      <c r="B5338">
        <v>0.96830000000000005</v>
      </c>
      <c r="F5338" s="162" t="s">
        <v>274</v>
      </c>
      <c r="G5338" s="162"/>
      <c r="O5338" s="162" t="s">
        <v>274</v>
      </c>
      <c r="P5338" s="162"/>
      <c r="Q5338" s="162"/>
      <c r="R5338" s="162"/>
    </row>
    <row r="5339" spans="1:18" x14ac:dyDescent="0.2">
      <c r="F5339" s="162" t="s">
        <v>274</v>
      </c>
      <c r="G5339" s="162"/>
      <c r="O5339" s="162" t="s">
        <v>274</v>
      </c>
      <c r="P5339" s="162"/>
      <c r="Q5339" s="162"/>
      <c r="R5339" s="162"/>
    </row>
    <row r="5340" spans="1:18" x14ac:dyDescent="0.2">
      <c r="A5340" t="s">
        <v>282</v>
      </c>
      <c r="B5340" t="s">
        <v>73</v>
      </c>
      <c r="C5340" t="s">
        <v>283</v>
      </c>
      <c r="F5340" s="162" t="s">
        <v>274</v>
      </c>
      <c r="G5340" s="162" t="str">
        <f t="shared" ref="G5340" si="2401">B5340</f>
        <v>H&amp;Sconc200-2-5.txt</v>
      </c>
      <c r="H5340">
        <f t="shared" ref="H5340" si="2402">B5341</f>
        <v>20742</v>
      </c>
      <c r="I5340">
        <f t="shared" ref="I5340" si="2403">B5342</f>
        <v>22073</v>
      </c>
      <c r="J5340">
        <f t="shared" ref="J5340" si="2404">B5343</f>
        <v>17815</v>
      </c>
      <c r="K5340">
        <f t="shared" ref="K5340:L5340" si="2405">B5344</f>
        <v>18107</v>
      </c>
      <c r="L5340">
        <f t="shared" si="2405"/>
        <v>17815</v>
      </c>
      <c r="O5340" s="162" t="s">
        <v>274</v>
      </c>
      <c r="P5340" s="162"/>
      <c r="Q5340" s="162"/>
      <c r="R5340" s="162"/>
    </row>
    <row r="5341" spans="1:18" x14ac:dyDescent="0.2">
      <c r="A5341" t="s">
        <v>215</v>
      </c>
      <c r="B5341">
        <v>20742</v>
      </c>
      <c r="C5341" t="s">
        <v>284</v>
      </c>
      <c r="D5341">
        <v>0.64900000000000002</v>
      </c>
      <c r="F5341" s="162" t="s">
        <v>274</v>
      </c>
      <c r="G5341" s="162"/>
      <c r="O5341" s="162" t="s">
        <v>274</v>
      </c>
      <c r="P5341" s="162"/>
      <c r="Q5341" s="162"/>
      <c r="R5341" s="162"/>
    </row>
    <row r="5342" spans="1:18" x14ac:dyDescent="0.2">
      <c r="A5342" t="s">
        <v>216</v>
      </c>
      <c r="B5342">
        <v>22073</v>
      </c>
      <c r="C5342" t="s">
        <v>284</v>
      </c>
      <c r="D5342">
        <v>0.122</v>
      </c>
      <c r="F5342" s="162" t="s">
        <v>274</v>
      </c>
      <c r="G5342" s="162"/>
      <c r="O5342" s="162" t="s">
        <v>274</v>
      </c>
      <c r="P5342" s="162"/>
      <c r="Q5342" s="162"/>
      <c r="R5342" s="162"/>
    </row>
    <row r="5343" spans="1:18" x14ac:dyDescent="0.2">
      <c r="A5343" t="s">
        <v>285</v>
      </c>
      <c r="B5343">
        <v>17815</v>
      </c>
      <c r="F5343" s="162" t="s">
        <v>274</v>
      </c>
      <c r="G5343" s="162"/>
      <c r="O5343" s="162" t="s">
        <v>274</v>
      </c>
      <c r="P5343" s="162"/>
      <c r="Q5343" s="162"/>
      <c r="R5343" s="162"/>
    </row>
    <row r="5344" spans="1:18" x14ac:dyDescent="0.2">
      <c r="A5344" t="s">
        <v>286</v>
      </c>
      <c r="B5344">
        <v>18107</v>
      </c>
      <c r="C5344">
        <v>17815</v>
      </c>
      <c r="F5344" s="162" t="s">
        <v>274</v>
      </c>
      <c r="G5344" s="162"/>
      <c r="O5344" s="162" t="s">
        <v>274</v>
      </c>
      <c r="P5344" s="162"/>
      <c r="Q5344" s="162"/>
      <c r="R5344" s="162"/>
    </row>
    <row r="5345" spans="1:18" x14ac:dyDescent="0.2">
      <c r="A5345" t="s">
        <v>287</v>
      </c>
      <c r="B5345">
        <v>150405.26999999999</v>
      </c>
      <c r="F5345" s="162" t="s">
        <v>274</v>
      </c>
      <c r="G5345" s="162"/>
      <c r="O5345" s="162" t="s">
        <v>274</v>
      </c>
      <c r="P5345" s="162"/>
      <c r="Q5345" s="162"/>
      <c r="R5345" s="162"/>
    </row>
    <row r="5346" spans="1:18" x14ac:dyDescent="0.2">
      <c r="A5346" t="s">
        <v>288</v>
      </c>
      <c r="B5346">
        <v>642292</v>
      </c>
      <c r="F5346" s="162" t="s">
        <v>274</v>
      </c>
      <c r="G5346" s="162"/>
      <c r="O5346" s="162" t="s">
        <v>274</v>
      </c>
      <c r="P5346" s="162"/>
      <c r="Q5346" s="162"/>
      <c r="R5346" s="162"/>
    </row>
    <row r="5347" spans="1:18" x14ac:dyDescent="0.2">
      <c r="A5347" t="s">
        <v>289</v>
      </c>
      <c r="B5347">
        <v>179355</v>
      </c>
      <c r="F5347" s="162" t="s">
        <v>274</v>
      </c>
      <c r="G5347" s="162"/>
      <c r="O5347" s="162" t="s">
        <v>274</v>
      </c>
      <c r="P5347" s="162"/>
      <c r="Q5347" s="162"/>
      <c r="R5347" s="162"/>
    </row>
    <row r="5348" spans="1:18" x14ac:dyDescent="0.2">
      <c r="F5348" s="162" t="s">
        <v>274</v>
      </c>
      <c r="G5348" s="162"/>
      <c r="O5348" s="162" t="s">
        <v>274</v>
      </c>
      <c r="P5348" s="162"/>
      <c r="Q5348" s="162"/>
      <c r="R5348" s="162"/>
    </row>
    <row r="5349" spans="1:18" x14ac:dyDescent="0.2">
      <c r="A5349" t="s">
        <v>290</v>
      </c>
      <c r="F5349" s="162" t="s">
        <v>274</v>
      </c>
      <c r="G5349" s="162"/>
      <c r="O5349" s="162" t="s">
        <v>274</v>
      </c>
      <c r="P5349" s="162"/>
      <c r="Q5349" s="162"/>
      <c r="R5349" s="162"/>
    </row>
    <row r="5350" spans="1:18" x14ac:dyDescent="0.2">
      <c r="A5350" t="s">
        <v>291</v>
      </c>
      <c r="B5350">
        <v>318</v>
      </c>
      <c r="F5350" s="162" t="s">
        <v>274</v>
      </c>
      <c r="G5350" s="162"/>
      <c r="O5350" s="162" t="s">
        <v>274</v>
      </c>
      <c r="P5350" s="162"/>
      <c r="Q5350" s="162"/>
      <c r="R5350" s="162"/>
    </row>
    <row r="5351" spans="1:18" x14ac:dyDescent="0.2">
      <c r="A5351" t="s">
        <v>292</v>
      </c>
      <c r="B5351">
        <v>0</v>
      </c>
      <c r="F5351" s="162" t="s">
        <v>274</v>
      </c>
      <c r="G5351" s="162"/>
      <c r="O5351" s="162" t="s">
        <v>274</v>
      </c>
      <c r="P5351" s="162"/>
      <c r="Q5351" s="162"/>
      <c r="R5351" s="162"/>
    </row>
    <row r="5352" spans="1:18" x14ac:dyDescent="0.2">
      <c r="A5352" t="s">
        <v>293</v>
      </c>
      <c r="B5352">
        <v>3794</v>
      </c>
      <c r="F5352" s="162" t="s">
        <v>274</v>
      </c>
      <c r="G5352" s="162"/>
      <c r="O5352" s="162" t="s">
        <v>274</v>
      </c>
      <c r="P5352" s="162"/>
      <c r="Q5352" s="162"/>
      <c r="R5352" s="162"/>
    </row>
    <row r="5353" spans="1:18" x14ac:dyDescent="0.2">
      <c r="A5353" t="s">
        <v>294</v>
      </c>
      <c r="B5353">
        <v>0</v>
      </c>
      <c r="F5353" s="162" t="s">
        <v>274</v>
      </c>
      <c r="G5353" s="162"/>
      <c r="O5353" s="162" t="s">
        <v>274</v>
      </c>
      <c r="P5353" s="162"/>
      <c r="Q5353" s="162"/>
      <c r="R5353" s="162"/>
    </row>
    <row r="5354" spans="1:18" x14ac:dyDescent="0.2">
      <c r="A5354" t="s">
        <v>295</v>
      </c>
      <c r="B5354">
        <v>0</v>
      </c>
      <c r="F5354" s="162" t="s">
        <v>274</v>
      </c>
      <c r="G5354" s="162"/>
      <c r="O5354" s="162" t="s">
        <v>274</v>
      </c>
      <c r="P5354" s="162"/>
      <c r="Q5354" s="162"/>
      <c r="R5354" s="162"/>
    </row>
    <row r="5355" spans="1:18" x14ac:dyDescent="0.2">
      <c r="A5355" t="s">
        <v>296</v>
      </c>
      <c r="B5355">
        <v>0.96860000000000002</v>
      </c>
      <c r="F5355" s="162" t="s">
        <v>274</v>
      </c>
      <c r="G5355" s="162"/>
      <c r="O5355" s="162" t="s">
        <v>274</v>
      </c>
      <c r="P5355" s="162"/>
      <c r="Q5355" s="162"/>
      <c r="R5355" s="162"/>
    </row>
    <row r="5356" spans="1:18" x14ac:dyDescent="0.2">
      <c r="F5356" s="162" t="s">
        <v>274</v>
      </c>
      <c r="G5356" s="162"/>
      <c r="O5356" s="162" t="s">
        <v>274</v>
      </c>
      <c r="P5356" s="162"/>
      <c r="Q5356" s="162"/>
      <c r="R5356" s="162"/>
    </row>
    <row r="5357" spans="1:18" x14ac:dyDescent="0.2">
      <c r="A5357" t="s">
        <v>282</v>
      </c>
      <c r="B5357" t="s">
        <v>74</v>
      </c>
      <c r="C5357" t="s">
        <v>283</v>
      </c>
      <c r="F5357" s="162" t="s">
        <v>274</v>
      </c>
      <c r="G5357" s="162" t="str">
        <f t="shared" ref="G5357" si="2406">B5357</f>
        <v>H&amp;Sconc200-2-6.txt</v>
      </c>
      <c r="H5357">
        <f t="shared" ref="H5357" si="2407">B5358</f>
        <v>18749</v>
      </c>
      <c r="I5357">
        <f t="shared" ref="I5357" si="2408">B5359</f>
        <v>20726</v>
      </c>
      <c r="J5357">
        <f t="shared" ref="J5357" si="2409">B5360</f>
        <v>16016</v>
      </c>
      <c r="K5357">
        <f t="shared" ref="K5357:L5357" si="2410">B5361</f>
        <v>16145</v>
      </c>
      <c r="L5357">
        <f t="shared" si="2410"/>
        <v>16016</v>
      </c>
      <c r="O5357" s="162" t="s">
        <v>274</v>
      </c>
      <c r="P5357" s="162"/>
      <c r="Q5357" s="162"/>
      <c r="R5357" s="162"/>
    </row>
    <row r="5358" spans="1:18" x14ac:dyDescent="0.2">
      <c r="A5358" t="s">
        <v>215</v>
      </c>
      <c r="B5358">
        <v>18749</v>
      </c>
      <c r="C5358" t="s">
        <v>284</v>
      </c>
      <c r="D5358">
        <v>0.34399999999999997</v>
      </c>
      <c r="F5358" s="162" t="s">
        <v>274</v>
      </c>
      <c r="G5358" s="162"/>
      <c r="O5358" s="162" t="s">
        <v>274</v>
      </c>
      <c r="P5358" s="162"/>
      <c r="Q5358" s="162"/>
      <c r="R5358" s="162"/>
    </row>
    <row r="5359" spans="1:18" x14ac:dyDescent="0.2">
      <c r="A5359" t="s">
        <v>216</v>
      </c>
      <c r="B5359">
        <v>20726</v>
      </c>
      <c r="C5359" t="s">
        <v>284</v>
      </c>
      <c r="D5359">
        <v>5.0999999999999997E-2</v>
      </c>
      <c r="F5359" s="162" t="s">
        <v>274</v>
      </c>
      <c r="G5359" s="162"/>
      <c r="O5359" s="162" t="s">
        <v>274</v>
      </c>
      <c r="P5359" s="162"/>
      <c r="Q5359" s="162"/>
      <c r="R5359" s="162"/>
    </row>
    <row r="5360" spans="1:18" x14ac:dyDescent="0.2">
      <c r="A5360" t="s">
        <v>285</v>
      </c>
      <c r="B5360">
        <v>16016</v>
      </c>
      <c r="F5360" s="162" t="s">
        <v>274</v>
      </c>
      <c r="G5360" s="162"/>
      <c r="O5360" s="162" t="s">
        <v>274</v>
      </c>
      <c r="P5360" s="162"/>
      <c r="Q5360" s="162"/>
      <c r="R5360" s="162"/>
    </row>
    <row r="5361" spans="1:18" x14ac:dyDescent="0.2">
      <c r="A5361" t="s">
        <v>286</v>
      </c>
      <c r="B5361">
        <v>16145</v>
      </c>
      <c r="C5361">
        <v>16016</v>
      </c>
      <c r="F5361" s="162" t="s">
        <v>274</v>
      </c>
      <c r="G5361" s="162"/>
      <c r="O5361" s="162" t="s">
        <v>274</v>
      </c>
      <c r="P5361" s="162"/>
      <c r="Q5361" s="162"/>
      <c r="R5361" s="162"/>
    </row>
    <row r="5362" spans="1:18" x14ac:dyDescent="0.2">
      <c r="A5362" t="s">
        <v>287</v>
      </c>
      <c r="B5362">
        <v>150137.337</v>
      </c>
      <c r="F5362" s="162" t="s">
        <v>274</v>
      </c>
      <c r="G5362" s="162"/>
      <c r="O5362" s="162" t="s">
        <v>274</v>
      </c>
      <c r="P5362" s="162"/>
      <c r="Q5362" s="162"/>
      <c r="R5362" s="162"/>
    </row>
    <row r="5363" spans="1:18" x14ac:dyDescent="0.2">
      <c r="A5363" t="s">
        <v>288</v>
      </c>
      <c r="B5363">
        <v>776208</v>
      </c>
      <c r="F5363" s="162" t="s">
        <v>274</v>
      </c>
      <c r="G5363" s="162"/>
      <c r="O5363" s="162" t="s">
        <v>274</v>
      </c>
      <c r="P5363" s="162"/>
      <c r="Q5363" s="162"/>
      <c r="R5363" s="162"/>
    </row>
    <row r="5364" spans="1:18" x14ac:dyDescent="0.2">
      <c r="A5364" t="s">
        <v>289</v>
      </c>
      <c r="B5364">
        <v>214222</v>
      </c>
      <c r="F5364" s="162" t="s">
        <v>274</v>
      </c>
      <c r="G5364" s="162"/>
      <c r="O5364" s="162" t="s">
        <v>274</v>
      </c>
      <c r="P5364" s="162"/>
      <c r="Q5364" s="162"/>
      <c r="R5364" s="162"/>
    </row>
    <row r="5365" spans="1:18" x14ac:dyDescent="0.2">
      <c r="F5365" s="162" t="s">
        <v>274</v>
      </c>
      <c r="G5365" s="162"/>
      <c r="O5365" s="162" t="s">
        <v>274</v>
      </c>
      <c r="P5365" s="162"/>
      <c r="Q5365" s="162"/>
      <c r="R5365" s="162"/>
    </row>
    <row r="5366" spans="1:18" x14ac:dyDescent="0.2">
      <c r="A5366" t="s">
        <v>290</v>
      </c>
      <c r="F5366" s="162" t="s">
        <v>274</v>
      </c>
      <c r="G5366" s="162"/>
      <c r="O5366" s="162" t="s">
        <v>274</v>
      </c>
      <c r="P5366" s="162"/>
      <c r="Q5366" s="162"/>
      <c r="R5366" s="162"/>
    </row>
    <row r="5367" spans="1:18" x14ac:dyDescent="0.2">
      <c r="A5367" t="s">
        <v>291</v>
      </c>
      <c r="B5367">
        <v>496</v>
      </c>
      <c r="F5367" s="162" t="s">
        <v>274</v>
      </c>
      <c r="G5367" s="162"/>
      <c r="O5367" s="162" t="s">
        <v>274</v>
      </c>
      <c r="P5367" s="162"/>
      <c r="Q5367" s="162"/>
      <c r="R5367" s="162"/>
    </row>
    <row r="5368" spans="1:18" x14ac:dyDescent="0.2">
      <c r="A5368" t="s">
        <v>292</v>
      </c>
      <c r="B5368">
        <v>0</v>
      </c>
      <c r="F5368" s="162" t="s">
        <v>274</v>
      </c>
      <c r="G5368" s="162"/>
      <c r="O5368" s="162" t="s">
        <v>274</v>
      </c>
      <c r="P5368" s="162"/>
      <c r="Q5368" s="162"/>
      <c r="R5368" s="162"/>
    </row>
    <row r="5369" spans="1:18" x14ac:dyDescent="0.2">
      <c r="A5369" t="s">
        <v>293</v>
      </c>
      <c r="B5369">
        <v>5372</v>
      </c>
      <c r="F5369" s="162" t="s">
        <v>274</v>
      </c>
      <c r="G5369" s="162"/>
      <c r="O5369" s="162" t="s">
        <v>274</v>
      </c>
      <c r="P5369" s="162"/>
      <c r="Q5369" s="162"/>
      <c r="R5369" s="162"/>
    </row>
    <row r="5370" spans="1:18" x14ac:dyDescent="0.2">
      <c r="A5370" t="s">
        <v>294</v>
      </c>
      <c r="B5370">
        <v>0</v>
      </c>
      <c r="F5370" s="162" t="s">
        <v>274</v>
      </c>
      <c r="G5370" s="162"/>
      <c r="O5370" s="162" t="s">
        <v>274</v>
      </c>
      <c r="P5370" s="162"/>
      <c r="Q5370" s="162"/>
      <c r="R5370" s="162"/>
    </row>
    <row r="5371" spans="1:18" x14ac:dyDescent="0.2">
      <c r="A5371" t="s">
        <v>295</v>
      </c>
      <c r="B5371">
        <v>0</v>
      </c>
      <c r="F5371" s="162" t="s">
        <v>274</v>
      </c>
      <c r="G5371" s="162"/>
      <c r="O5371" s="162" t="s">
        <v>274</v>
      </c>
      <c r="P5371" s="162"/>
      <c r="Q5371" s="162"/>
      <c r="R5371" s="162"/>
    </row>
    <row r="5372" spans="1:18" x14ac:dyDescent="0.2">
      <c r="A5372" t="s">
        <v>296</v>
      </c>
      <c r="B5372">
        <v>0.9798</v>
      </c>
      <c r="F5372" s="162" t="s">
        <v>274</v>
      </c>
      <c r="G5372" s="162"/>
      <c r="O5372" s="162" t="s">
        <v>274</v>
      </c>
      <c r="P5372" s="162"/>
      <c r="Q5372" s="162"/>
      <c r="R5372" s="162"/>
    </row>
    <row r="5373" spans="1:18" x14ac:dyDescent="0.2">
      <c r="F5373" s="162" t="s">
        <v>274</v>
      </c>
      <c r="G5373" s="162"/>
      <c r="O5373" s="162" t="s">
        <v>274</v>
      </c>
      <c r="P5373" s="162"/>
      <c r="Q5373" s="162"/>
      <c r="R5373" s="162"/>
    </row>
    <row r="5374" spans="1:18" x14ac:dyDescent="0.2">
      <c r="A5374" t="s">
        <v>282</v>
      </c>
      <c r="B5374" t="s">
        <v>75</v>
      </c>
      <c r="C5374" t="s">
        <v>283</v>
      </c>
      <c r="F5374" s="162" t="s">
        <v>274</v>
      </c>
      <c r="G5374" s="162" t="str">
        <f t="shared" ref="G5374" si="2411">B5374</f>
        <v>H&amp;Sconc200-2-7.txt</v>
      </c>
      <c r="H5374">
        <f t="shared" ref="H5374" si="2412">B5375</f>
        <v>19630</v>
      </c>
      <c r="I5374">
        <f t="shared" ref="I5374" si="2413">B5376</f>
        <v>21350</v>
      </c>
      <c r="J5374">
        <f t="shared" ref="J5374" si="2414">B5377</f>
        <v>16734</v>
      </c>
      <c r="K5374">
        <f t="shared" ref="K5374:L5374" si="2415">B5378</f>
        <v>16958</v>
      </c>
      <c r="L5374">
        <f t="shared" si="2415"/>
        <v>16734</v>
      </c>
      <c r="O5374" s="162" t="s">
        <v>274</v>
      </c>
      <c r="P5374" s="162"/>
      <c r="Q5374" s="162"/>
      <c r="R5374" s="162"/>
    </row>
    <row r="5375" spans="1:18" x14ac:dyDescent="0.2">
      <c r="A5375" t="s">
        <v>215</v>
      </c>
      <c r="B5375">
        <v>19630</v>
      </c>
      <c r="C5375" t="s">
        <v>284</v>
      </c>
      <c r="D5375">
        <v>0.53900000000000003</v>
      </c>
      <c r="F5375" s="162" t="s">
        <v>274</v>
      </c>
      <c r="G5375" s="162"/>
      <c r="O5375" s="162" t="s">
        <v>274</v>
      </c>
      <c r="P5375" s="162"/>
      <c r="Q5375" s="162"/>
      <c r="R5375" s="162"/>
    </row>
    <row r="5376" spans="1:18" x14ac:dyDescent="0.2">
      <c r="A5376" t="s">
        <v>216</v>
      </c>
      <c r="B5376">
        <v>21350</v>
      </c>
      <c r="C5376" t="s">
        <v>284</v>
      </c>
      <c r="D5376">
        <v>6.2E-2</v>
      </c>
      <c r="F5376" s="162" t="s">
        <v>274</v>
      </c>
      <c r="G5376" s="162"/>
      <c r="O5376" s="162" t="s">
        <v>274</v>
      </c>
      <c r="P5376" s="162"/>
      <c r="Q5376" s="162"/>
      <c r="R5376" s="162"/>
    </row>
    <row r="5377" spans="1:18" x14ac:dyDescent="0.2">
      <c r="A5377" t="s">
        <v>285</v>
      </c>
      <c r="B5377">
        <v>16734</v>
      </c>
      <c r="F5377" s="162" t="s">
        <v>274</v>
      </c>
      <c r="G5377" s="162"/>
      <c r="O5377" s="162" t="s">
        <v>274</v>
      </c>
      <c r="P5377" s="162"/>
      <c r="Q5377" s="162"/>
      <c r="R5377" s="162"/>
    </row>
    <row r="5378" spans="1:18" x14ac:dyDescent="0.2">
      <c r="A5378" t="s">
        <v>286</v>
      </c>
      <c r="B5378">
        <v>16958</v>
      </c>
      <c r="C5378">
        <v>16734</v>
      </c>
      <c r="F5378" s="162" t="s">
        <v>274</v>
      </c>
      <c r="G5378" s="162"/>
      <c r="O5378" s="162" t="s">
        <v>274</v>
      </c>
      <c r="P5378" s="162"/>
      <c r="Q5378" s="162"/>
      <c r="R5378" s="162"/>
    </row>
    <row r="5379" spans="1:18" x14ac:dyDescent="0.2">
      <c r="A5379" t="s">
        <v>287</v>
      </c>
      <c r="B5379">
        <v>150111.106</v>
      </c>
      <c r="F5379" s="162" t="s">
        <v>274</v>
      </c>
      <c r="G5379" s="162"/>
      <c r="O5379" s="162" t="s">
        <v>274</v>
      </c>
      <c r="P5379" s="162"/>
      <c r="Q5379" s="162"/>
      <c r="R5379" s="162"/>
    </row>
    <row r="5380" spans="1:18" x14ac:dyDescent="0.2">
      <c r="A5380" t="s">
        <v>288</v>
      </c>
      <c r="B5380">
        <v>814538</v>
      </c>
      <c r="F5380" s="162" t="s">
        <v>274</v>
      </c>
      <c r="G5380" s="162"/>
      <c r="O5380" s="162" t="s">
        <v>274</v>
      </c>
      <c r="P5380" s="162"/>
      <c r="Q5380" s="162"/>
      <c r="R5380" s="162"/>
    </row>
    <row r="5381" spans="1:18" x14ac:dyDescent="0.2">
      <c r="A5381" t="s">
        <v>289</v>
      </c>
      <c r="B5381">
        <v>224569</v>
      </c>
      <c r="F5381" s="162" t="s">
        <v>274</v>
      </c>
      <c r="G5381" s="162"/>
      <c r="O5381" s="162" t="s">
        <v>274</v>
      </c>
      <c r="P5381" s="162"/>
      <c r="Q5381" s="162"/>
      <c r="R5381" s="162"/>
    </row>
    <row r="5382" spans="1:18" x14ac:dyDescent="0.2">
      <c r="F5382" s="162" t="s">
        <v>274</v>
      </c>
      <c r="G5382" s="162"/>
      <c r="O5382" s="162" t="s">
        <v>274</v>
      </c>
      <c r="P5382" s="162"/>
      <c r="Q5382" s="162"/>
      <c r="R5382" s="162"/>
    </row>
    <row r="5383" spans="1:18" x14ac:dyDescent="0.2">
      <c r="A5383" t="s">
        <v>290</v>
      </c>
      <c r="F5383" s="162" t="s">
        <v>274</v>
      </c>
      <c r="G5383" s="162"/>
      <c r="O5383" s="162" t="s">
        <v>274</v>
      </c>
      <c r="P5383" s="162"/>
      <c r="Q5383" s="162"/>
      <c r="R5383" s="162"/>
    </row>
    <row r="5384" spans="1:18" x14ac:dyDescent="0.2">
      <c r="A5384" t="s">
        <v>291</v>
      </c>
      <c r="B5384">
        <v>509</v>
      </c>
      <c r="F5384" s="162" t="s">
        <v>274</v>
      </c>
      <c r="G5384" s="162"/>
      <c r="O5384" s="162" t="s">
        <v>274</v>
      </c>
      <c r="P5384" s="162"/>
      <c r="Q5384" s="162"/>
      <c r="R5384" s="162"/>
    </row>
    <row r="5385" spans="1:18" x14ac:dyDescent="0.2">
      <c r="A5385" t="s">
        <v>292</v>
      </c>
      <c r="B5385">
        <v>0</v>
      </c>
      <c r="F5385" s="162" t="s">
        <v>274</v>
      </c>
      <c r="G5385" s="162"/>
      <c r="O5385" s="162" t="s">
        <v>274</v>
      </c>
      <c r="P5385" s="162"/>
      <c r="Q5385" s="162"/>
      <c r="R5385" s="162"/>
    </row>
    <row r="5386" spans="1:18" x14ac:dyDescent="0.2">
      <c r="A5386" t="s">
        <v>293</v>
      </c>
      <c r="B5386">
        <v>4643</v>
      </c>
      <c r="F5386" s="162" t="s">
        <v>274</v>
      </c>
      <c r="G5386" s="162"/>
      <c r="O5386" s="162" t="s">
        <v>274</v>
      </c>
      <c r="P5386" s="162"/>
      <c r="Q5386" s="162"/>
      <c r="R5386" s="162"/>
    </row>
    <row r="5387" spans="1:18" x14ac:dyDescent="0.2">
      <c r="A5387" t="s">
        <v>294</v>
      </c>
      <c r="B5387">
        <v>0</v>
      </c>
      <c r="F5387" s="162" t="s">
        <v>274</v>
      </c>
      <c r="G5387" s="162"/>
      <c r="O5387" s="162" t="s">
        <v>274</v>
      </c>
      <c r="P5387" s="162"/>
      <c r="Q5387" s="162"/>
      <c r="R5387" s="162"/>
    </row>
    <row r="5388" spans="1:18" x14ac:dyDescent="0.2">
      <c r="A5388" t="s">
        <v>295</v>
      </c>
      <c r="B5388">
        <v>0</v>
      </c>
      <c r="F5388" s="162" t="s">
        <v>274</v>
      </c>
      <c r="G5388" s="162"/>
      <c r="O5388" s="162" t="s">
        <v>274</v>
      </c>
      <c r="P5388" s="162"/>
      <c r="Q5388" s="162"/>
      <c r="R5388" s="162"/>
    </row>
    <row r="5389" spans="1:18" x14ac:dyDescent="0.2">
      <c r="A5389" t="s">
        <v>296</v>
      </c>
      <c r="B5389">
        <v>0.97899999999999998</v>
      </c>
      <c r="F5389" s="162" t="s">
        <v>274</v>
      </c>
      <c r="G5389" s="162"/>
      <c r="O5389" s="162" t="s">
        <v>274</v>
      </c>
      <c r="P5389" s="162"/>
      <c r="Q5389" s="162"/>
      <c r="R5389" s="162"/>
    </row>
    <row r="5390" spans="1:18" x14ac:dyDescent="0.2">
      <c r="F5390" s="162" t="s">
        <v>274</v>
      </c>
      <c r="G5390" s="162"/>
      <c r="O5390" s="162" t="s">
        <v>274</v>
      </c>
      <c r="P5390" s="162"/>
      <c r="Q5390" s="162"/>
      <c r="R5390" s="162"/>
    </row>
    <row r="5391" spans="1:18" x14ac:dyDescent="0.2">
      <c r="A5391" t="s">
        <v>282</v>
      </c>
      <c r="B5391" t="s">
        <v>76</v>
      </c>
      <c r="C5391" t="s">
        <v>283</v>
      </c>
      <c r="F5391" s="162" t="s">
        <v>274</v>
      </c>
      <c r="G5391" s="162" t="str">
        <f t="shared" ref="G5391" si="2416">B5391</f>
        <v>H&amp;Sconc200-2-8.txt</v>
      </c>
      <c r="H5391">
        <f t="shared" ref="H5391" si="2417">B5392</f>
        <v>19073</v>
      </c>
      <c r="I5391">
        <f t="shared" ref="I5391" si="2418">B5393</f>
        <v>20807</v>
      </c>
      <c r="J5391">
        <f t="shared" ref="J5391" si="2419">B5394</f>
        <v>16058</v>
      </c>
      <c r="K5391">
        <f t="shared" ref="K5391:L5391" si="2420">B5395</f>
        <v>16353</v>
      </c>
      <c r="L5391">
        <f t="shared" si="2420"/>
        <v>16058</v>
      </c>
      <c r="O5391" s="162" t="s">
        <v>274</v>
      </c>
      <c r="P5391" s="162"/>
      <c r="Q5391" s="162"/>
      <c r="R5391" s="162"/>
    </row>
    <row r="5392" spans="1:18" x14ac:dyDescent="0.2">
      <c r="A5392" t="s">
        <v>215</v>
      </c>
      <c r="B5392">
        <v>19073</v>
      </c>
      <c r="C5392" t="s">
        <v>284</v>
      </c>
      <c r="D5392">
        <v>0.23599999999999999</v>
      </c>
      <c r="F5392" s="162" t="s">
        <v>274</v>
      </c>
      <c r="G5392" s="162"/>
      <c r="O5392" s="162" t="s">
        <v>274</v>
      </c>
      <c r="P5392" s="162"/>
      <c r="Q5392" s="162"/>
      <c r="R5392" s="162"/>
    </row>
    <row r="5393" spans="1:18" x14ac:dyDescent="0.2">
      <c r="A5393" t="s">
        <v>216</v>
      </c>
      <c r="B5393">
        <v>20807</v>
      </c>
      <c r="C5393" t="s">
        <v>284</v>
      </c>
      <c r="D5393">
        <v>5.2999999999999999E-2</v>
      </c>
      <c r="F5393" s="162" t="s">
        <v>274</v>
      </c>
      <c r="G5393" s="162"/>
      <c r="O5393" s="162" t="s">
        <v>274</v>
      </c>
      <c r="P5393" s="162"/>
      <c r="Q5393" s="162"/>
      <c r="R5393" s="162"/>
    </row>
    <row r="5394" spans="1:18" x14ac:dyDescent="0.2">
      <c r="A5394" t="s">
        <v>285</v>
      </c>
      <c r="B5394">
        <v>16058</v>
      </c>
      <c r="F5394" s="162" t="s">
        <v>274</v>
      </c>
      <c r="G5394" s="162"/>
      <c r="O5394" s="162" t="s">
        <v>274</v>
      </c>
      <c r="P5394" s="162"/>
      <c r="Q5394" s="162"/>
      <c r="R5394" s="162"/>
    </row>
    <row r="5395" spans="1:18" x14ac:dyDescent="0.2">
      <c r="A5395" t="s">
        <v>286</v>
      </c>
      <c r="B5395">
        <v>16353</v>
      </c>
      <c r="C5395">
        <v>16058</v>
      </c>
      <c r="F5395" s="162" t="s">
        <v>274</v>
      </c>
      <c r="G5395" s="162"/>
      <c r="O5395" s="162" t="s">
        <v>274</v>
      </c>
      <c r="P5395" s="162"/>
      <c r="Q5395" s="162"/>
      <c r="R5395" s="162"/>
    </row>
    <row r="5396" spans="1:18" x14ac:dyDescent="0.2">
      <c r="A5396" t="s">
        <v>287</v>
      </c>
      <c r="B5396">
        <v>150223.74600000001</v>
      </c>
      <c r="F5396" s="162" t="s">
        <v>274</v>
      </c>
      <c r="G5396" s="162"/>
      <c r="O5396" s="162" t="s">
        <v>274</v>
      </c>
      <c r="P5396" s="162"/>
      <c r="Q5396" s="162"/>
      <c r="R5396" s="162"/>
    </row>
    <row r="5397" spans="1:18" x14ac:dyDescent="0.2">
      <c r="A5397" t="s">
        <v>288</v>
      </c>
      <c r="B5397">
        <v>813512</v>
      </c>
      <c r="F5397" s="162" t="s">
        <v>274</v>
      </c>
      <c r="G5397" s="162"/>
      <c r="O5397" s="162" t="s">
        <v>274</v>
      </c>
      <c r="P5397" s="162"/>
      <c r="Q5397" s="162"/>
      <c r="R5397" s="162"/>
    </row>
    <row r="5398" spans="1:18" x14ac:dyDescent="0.2">
      <c r="A5398" t="s">
        <v>289</v>
      </c>
      <c r="B5398">
        <v>221832</v>
      </c>
      <c r="F5398" s="162" t="s">
        <v>274</v>
      </c>
      <c r="G5398" s="162"/>
      <c r="O5398" s="162" t="s">
        <v>274</v>
      </c>
      <c r="P5398" s="162"/>
      <c r="Q5398" s="162"/>
      <c r="R5398" s="162"/>
    </row>
    <row r="5399" spans="1:18" x14ac:dyDescent="0.2">
      <c r="F5399" s="162" t="s">
        <v>274</v>
      </c>
      <c r="G5399" s="162"/>
      <c r="O5399" s="162" t="s">
        <v>274</v>
      </c>
      <c r="P5399" s="162"/>
      <c r="Q5399" s="162"/>
      <c r="R5399" s="162"/>
    </row>
    <row r="5400" spans="1:18" x14ac:dyDescent="0.2">
      <c r="A5400" t="s">
        <v>290</v>
      </c>
      <c r="F5400" s="162" t="s">
        <v>274</v>
      </c>
      <c r="G5400" s="162"/>
      <c r="O5400" s="162" t="s">
        <v>274</v>
      </c>
      <c r="P5400" s="162"/>
      <c r="Q5400" s="162"/>
      <c r="R5400" s="162"/>
    </row>
    <row r="5401" spans="1:18" x14ac:dyDescent="0.2">
      <c r="A5401" t="s">
        <v>291</v>
      </c>
      <c r="B5401">
        <v>509</v>
      </c>
      <c r="F5401" s="162" t="s">
        <v>274</v>
      </c>
      <c r="G5401" s="162"/>
      <c r="O5401" s="162" t="s">
        <v>274</v>
      </c>
      <c r="P5401" s="162"/>
      <c r="Q5401" s="162"/>
      <c r="R5401" s="162"/>
    </row>
    <row r="5402" spans="1:18" x14ac:dyDescent="0.2">
      <c r="A5402" t="s">
        <v>292</v>
      </c>
      <c r="B5402">
        <v>0</v>
      </c>
      <c r="F5402" s="162" t="s">
        <v>274</v>
      </c>
      <c r="G5402" s="162"/>
      <c r="O5402" s="162" t="s">
        <v>274</v>
      </c>
      <c r="P5402" s="162"/>
      <c r="Q5402" s="162"/>
      <c r="R5402" s="162"/>
    </row>
    <row r="5403" spans="1:18" x14ac:dyDescent="0.2">
      <c r="A5403" t="s">
        <v>293</v>
      </c>
      <c r="B5403">
        <v>5093</v>
      </c>
      <c r="F5403" s="162" t="s">
        <v>274</v>
      </c>
      <c r="G5403" s="162"/>
      <c r="O5403" s="162" t="s">
        <v>274</v>
      </c>
      <c r="P5403" s="162"/>
      <c r="Q5403" s="162"/>
      <c r="R5403" s="162"/>
    </row>
    <row r="5404" spans="1:18" x14ac:dyDescent="0.2">
      <c r="A5404" t="s">
        <v>294</v>
      </c>
      <c r="B5404">
        <v>0</v>
      </c>
      <c r="F5404" s="162" t="s">
        <v>274</v>
      </c>
      <c r="G5404" s="162"/>
      <c r="O5404" s="162" t="s">
        <v>274</v>
      </c>
      <c r="P5404" s="162"/>
      <c r="Q5404" s="162"/>
      <c r="R5404" s="162"/>
    </row>
    <row r="5405" spans="1:18" x14ac:dyDescent="0.2">
      <c r="A5405" t="s">
        <v>295</v>
      </c>
      <c r="B5405">
        <v>0</v>
      </c>
      <c r="F5405" s="162" t="s">
        <v>274</v>
      </c>
      <c r="G5405" s="162"/>
      <c r="O5405" s="162" t="s">
        <v>274</v>
      </c>
      <c r="P5405" s="162"/>
      <c r="Q5405" s="162"/>
      <c r="R5405" s="162"/>
    </row>
    <row r="5406" spans="1:18" x14ac:dyDescent="0.2">
      <c r="A5406" t="s">
        <v>296</v>
      </c>
      <c r="B5406">
        <v>0.97829999999999995</v>
      </c>
      <c r="F5406" s="162" t="s">
        <v>274</v>
      </c>
      <c r="G5406" s="162"/>
      <c r="O5406" s="162" t="s">
        <v>274</v>
      </c>
      <c r="P5406" s="162"/>
      <c r="Q5406" s="162"/>
      <c r="R5406" s="162"/>
    </row>
    <row r="5407" spans="1:18" x14ac:dyDescent="0.2">
      <c r="F5407" s="162" t="s">
        <v>274</v>
      </c>
      <c r="G5407" s="162"/>
      <c r="O5407" s="162" t="s">
        <v>274</v>
      </c>
      <c r="P5407" s="162"/>
      <c r="Q5407" s="162"/>
      <c r="R5407" s="162"/>
    </row>
    <row r="5408" spans="1:18" x14ac:dyDescent="0.2">
      <c r="A5408" t="s">
        <v>282</v>
      </c>
      <c r="B5408" t="s">
        <v>77</v>
      </c>
      <c r="C5408" t="s">
        <v>283</v>
      </c>
      <c r="F5408" s="162" t="s">
        <v>274</v>
      </c>
      <c r="G5408" s="162" t="str">
        <f t="shared" ref="G5408" si="2421">B5408</f>
        <v>H&amp;Sconc200-2-9.txt</v>
      </c>
      <c r="H5408">
        <f t="shared" ref="H5408" si="2422">B5409</f>
        <v>19223</v>
      </c>
      <c r="I5408">
        <f t="shared" ref="I5408" si="2423">B5410</f>
        <v>21288</v>
      </c>
      <c r="J5408">
        <f t="shared" ref="J5408" si="2424">B5411</f>
        <v>16461</v>
      </c>
      <c r="K5408">
        <f t="shared" ref="K5408:L5408" si="2425">B5412</f>
        <v>16579</v>
      </c>
      <c r="L5408">
        <f t="shared" si="2425"/>
        <v>16461</v>
      </c>
      <c r="O5408" s="162" t="s">
        <v>274</v>
      </c>
      <c r="P5408" s="162"/>
      <c r="Q5408" s="162"/>
      <c r="R5408" s="162"/>
    </row>
    <row r="5409" spans="1:18" x14ac:dyDescent="0.2">
      <c r="A5409" t="s">
        <v>215</v>
      </c>
      <c r="B5409">
        <v>19223</v>
      </c>
      <c r="C5409" t="s">
        <v>284</v>
      </c>
      <c r="D5409">
        <v>0.35099999999999998</v>
      </c>
      <c r="F5409" s="162" t="s">
        <v>274</v>
      </c>
      <c r="G5409" s="162"/>
      <c r="O5409" s="162" t="s">
        <v>274</v>
      </c>
      <c r="P5409" s="162"/>
      <c r="Q5409" s="162"/>
      <c r="R5409" s="162"/>
    </row>
    <row r="5410" spans="1:18" x14ac:dyDescent="0.2">
      <c r="A5410" t="s">
        <v>216</v>
      </c>
      <c r="B5410">
        <v>21288</v>
      </c>
      <c r="C5410" t="s">
        <v>284</v>
      </c>
      <c r="D5410">
        <v>0.112</v>
      </c>
      <c r="F5410" s="162" t="s">
        <v>274</v>
      </c>
      <c r="G5410" s="162"/>
      <c r="O5410" s="162" t="s">
        <v>274</v>
      </c>
      <c r="P5410" s="162"/>
      <c r="Q5410" s="162"/>
      <c r="R5410" s="162"/>
    </row>
    <row r="5411" spans="1:18" x14ac:dyDescent="0.2">
      <c r="A5411" t="s">
        <v>285</v>
      </c>
      <c r="B5411">
        <v>16461</v>
      </c>
      <c r="F5411" s="162" t="s">
        <v>274</v>
      </c>
      <c r="G5411" s="162"/>
      <c r="O5411" s="162" t="s">
        <v>274</v>
      </c>
      <c r="P5411" s="162"/>
      <c r="Q5411" s="162"/>
      <c r="R5411" s="162"/>
    </row>
    <row r="5412" spans="1:18" x14ac:dyDescent="0.2">
      <c r="A5412" t="s">
        <v>286</v>
      </c>
      <c r="B5412">
        <v>16579</v>
      </c>
      <c r="C5412">
        <v>16461</v>
      </c>
      <c r="F5412" s="162" t="s">
        <v>274</v>
      </c>
      <c r="G5412" s="162"/>
      <c r="O5412" s="162" t="s">
        <v>274</v>
      </c>
      <c r="P5412" s="162"/>
      <c r="Q5412" s="162"/>
      <c r="R5412" s="162"/>
    </row>
    <row r="5413" spans="1:18" x14ac:dyDescent="0.2">
      <c r="A5413" t="s">
        <v>287</v>
      </c>
      <c r="B5413">
        <v>150152.04</v>
      </c>
      <c r="F5413" s="162" t="s">
        <v>274</v>
      </c>
      <c r="G5413" s="162"/>
      <c r="O5413" s="162" t="s">
        <v>274</v>
      </c>
      <c r="P5413" s="162"/>
      <c r="Q5413" s="162"/>
      <c r="R5413" s="162"/>
    </row>
    <row r="5414" spans="1:18" x14ac:dyDescent="0.2">
      <c r="A5414" t="s">
        <v>288</v>
      </c>
      <c r="B5414">
        <v>737970</v>
      </c>
      <c r="F5414" s="162" t="s">
        <v>274</v>
      </c>
      <c r="G5414" s="162"/>
      <c r="O5414" s="162" t="s">
        <v>274</v>
      </c>
      <c r="P5414" s="162"/>
      <c r="Q5414" s="162"/>
      <c r="R5414" s="162"/>
    </row>
    <row r="5415" spans="1:18" x14ac:dyDescent="0.2">
      <c r="A5415" t="s">
        <v>289</v>
      </c>
      <c r="B5415">
        <v>204021</v>
      </c>
      <c r="F5415" s="162" t="s">
        <v>274</v>
      </c>
      <c r="G5415" s="162"/>
      <c r="O5415" s="162" t="s">
        <v>274</v>
      </c>
      <c r="P5415" s="162"/>
      <c r="Q5415" s="162"/>
      <c r="R5415" s="162"/>
    </row>
    <row r="5416" spans="1:18" x14ac:dyDescent="0.2">
      <c r="F5416" s="162" t="s">
        <v>274</v>
      </c>
      <c r="G5416" s="162"/>
      <c r="O5416" s="162" t="s">
        <v>274</v>
      </c>
      <c r="P5416" s="162"/>
      <c r="Q5416" s="162"/>
      <c r="R5416" s="162"/>
    </row>
    <row r="5417" spans="1:18" x14ac:dyDescent="0.2">
      <c r="A5417" t="s">
        <v>290</v>
      </c>
      <c r="F5417" s="162" t="s">
        <v>274</v>
      </c>
      <c r="G5417" s="162"/>
      <c r="O5417" s="162" t="s">
        <v>274</v>
      </c>
      <c r="P5417" s="162"/>
      <c r="Q5417" s="162"/>
      <c r="R5417" s="162"/>
    </row>
    <row r="5418" spans="1:18" x14ac:dyDescent="0.2">
      <c r="A5418" t="s">
        <v>291</v>
      </c>
      <c r="B5418">
        <v>458</v>
      </c>
      <c r="F5418" s="162" t="s">
        <v>274</v>
      </c>
      <c r="G5418" s="162"/>
      <c r="O5418" s="162" t="s">
        <v>274</v>
      </c>
      <c r="P5418" s="162"/>
      <c r="Q5418" s="162"/>
      <c r="R5418" s="162"/>
    </row>
    <row r="5419" spans="1:18" x14ac:dyDescent="0.2">
      <c r="A5419" t="s">
        <v>292</v>
      </c>
      <c r="B5419">
        <v>0</v>
      </c>
      <c r="F5419" s="162" t="s">
        <v>274</v>
      </c>
      <c r="G5419" s="162"/>
      <c r="O5419" s="162" t="s">
        <v>274</v>
      </c>
      <c r="P5419" s="162"/>
      <c r="Q5419" s="162"/>
      <c r="R5419" s="162"/>
    </row>
    <row r="5420" spans="1:18" x14ac:dyDescent="0.2">
      <c r="A5420" t="s">
        <v>293</v>
      </c>
      <c r="B5420">
        <v>5381</v>
      </c>
      <c r="F5420" s="162" t="s">
        <v>274</v>
      </c>
      <c r="G5420" s="162"/>
      <c r="O5420" s="162" t="s">
        <v>274</v>
      </c>
      <c r="P5420" s="162"/>
      <c r="Q5420" s="162"/>
      <c r="R5420" s="162"/>
    </row>
    <row r="5421" spans="1:18" x14ac:dyDescent="0.2">
      <c r="A5421" t="s">
        <v>294</v>
      </c>
      <c r="B5421">
        <v>0</v>
      </c>
      <c r="F5421" s="162" t="s">
        <v>274</v>
      </c>
      <c r="G5421" s="162"/>
      <c r="O5421" s="162" t="s">
        <v>274</v>
      </c>
      <c r="P5421" s="162"/>
      <c r="Q5421" s="162"/>
      <c r="R5421" s="162"/>
    </row>
    <row r="5422" spans="1:18" x14ac:dyDescent="0.2">
      <c r="A5422" t="s">
        <v>295</v>
      </c>
      <c r="B5422">
        <v>0</v>
      </c>
      <c r="F5422" s="162" t="s">
        <v>274</v>
      </c>
      <c r="G5422" s="162"/>
      <c r="O5422" s="162" t="s">
        <v>274</v>
      </c>
      <c r="P5422" s="162"/>
      <c r="Q5422" s="162"/>
      <c r="R5422" s="162"/>
    </row>
    <row r="5423" spans="1:18" x14ac:dyDescent="0.2">
      <c r="A5423" t="s">
        <v>296</v>
      </c>
      <c r="B5423">
        <v>0.97489999999999999</v>
      </c>
      <c r="F5423" s="162" t="s">
        <v>274</v>
      </c>
      <c r="G5423" s="162"/>
      <c r="O5423" s="162" t="s">
        <v>274</v>
      </c>
      <c r="P5423" s="162"/>
      <c r="Q5423" s="162"/>
      <c r="R5423" s="162"/>
    </row>
    <row r="5424" spans="1:18" x14ac:dyDescent="0.2">
      <c r="F5424" s="162" t="s">
        <v>274</v>
      </c>
      <c r="G5424" s="162"/>
      <c r="O5424" s="162" t="s">
        <v>274</v>
      </c>
      <c r="P5424" s="162"/>
      <c r="Q5424" s="162"/>
      <c r="R5424" s="162"/>
    </row>
    <row r="5425" spans="1:18" x14ac:dyDescent="0.2">
      <c r="A5425" t="s">
        <v>282</v>
      </c>
      <c r="B5425" t="s">
        <v>69</v>
      </c>
      <c r="C5425" t="s">
        <v>283</v>
      </c>
      <c r="F5425" s="162" t="s">
        <v>274</v>
      </c>
      <c r="G5425" s="162" t="str">
        <f t="shared" ref="G5425" si="2426">B5425</f>
        <v>H&amp;Sconc200-2-10.txt</v>
      </c>
      <c r="H5425">
        <f t="shared" ref="H5425" si="2427">B5426</f>
        <v>18411</v>
      </c>
      <c r="I5425">
        <f t="shared" ref="I5425" si="2428">B5427</f>
        <v>20118</v>
      </c>
      <c r="J5425">
        <f t="shared" ref="J5425" si="2429">B5428</f>
        <v>15790</v>
      </c>
      <c r="K5425">
        <f t="shared" ref="K5425:L5425" si="2430">B5429</f>
        <v>15903</v>
      </c>
      <c r="L5425">
        <f t="shared" si="2430"/>
        <v>15790</v>
      </c>
      <c r="O5425" s="162" t="s">
        <v>274</v>
      </c>
      <c r="P5425" s="162"/>
      <c r="Q5425" s="162"/>
      <c r="R5425" s="162"/>
    </row>
    <row r="5426" spans="1:18" x14ac:dyDescent="0.2">
      <c r="A5426" t="s">
        <v>215</v>
      </c>
      <c r="B5426">
        <v>18411</v>
      </c>
      <c r="C5426" t="s">
        <v>284</v>
      </c>
      <c r="D5426">
        <v>0.75800000000000001</v>
      </c>
      <c r="F5426" s="162" t="s">
        <v>274</v>
      </c>
      <c r="G5426" s="162"/>
      <c r="O5426" s="162" t="s">
        <v>274</v>
      </c>
      <c r="P5426" s="162"/>
      <c r="Q5426" s="162"/>
      <c r="R5426" s="162"/>
    </row>
    <row r="5427" spans="1:18" x14ac:dyDescent="0.2">
      <c r="A5427" t="s">
        <v>216</v>
      </c>
      <c r="B5427">
        <v>20118</v>
      </c>
      <c r="C5427" t="s">
        <v>284</v>
      </c>
      <c r="D5427">
        <v>0.17399999999999999</v>
      </c>
      <c r="F5427" s="162" t="s">
        <v>274</v>
      </c>
      <c r="G5427" s="162"/>
      <c r="O5427" s="162" t="s">
        <v>274</v>
      </c>
      <c r="P5427" s="162"/>
      <c r="Q5427" s="162"/>
      <c r="R5427" s="162"/>
    </row>
    <row r="5428" spans="1:18" x14ac:dyDescent="0.2">
      <c r="A5428" t="s">
        <v>285</v>
      </c>
      <c r="B5428">
        <v>15790</v>
      </c>
      <c r="F5428" s="162" t="s">
        <v>274</v>
      </c>
      <c r="G5428" s="162"/>
      <c r="O5428" s="162" t="s">
        <v>274</v>
      </c>
      <c r="P5428" s="162"/>
      <c r="Q5428" s="162"/>
      <c r="R5428" s="162"/>
    </row>
    <row r="5429" spans="1:18" x14ac:dyDescent="0.2">
      <c r="A5429" t="s">
        <v>286</v>
      </c>
      <c r="B5429">
        <v>15903</v>
      </c>
      <c r="C5429">
        <v>15790</v>
      </c>
      <c r="F5429" s="162" t="s">
        <v>274</v>
      </c>
      <c r="G5429" s="162"/>
      <c r="O5429" s="162" t="s">
        <v>274</v>
      </c>
      <c r="P5429" s="162"/>
      <c r="Q5429" s="162"/>
      <c r="R5429" s="162"/>
    </row>
    <row r="5430" spans="1:18" x14ac:dyDescent="0.2">
      <c r="A5430" t="s">
        <v>287</v>
      </c>
      <c r="B5430">
        <v>150252.19699999999</v>
      </c>
      <c r="F5430" s="162" t="s">
        <v>274</v>
      </c>
      <c r="G5430" s="162"/>
      <c r="O5430" s="162" t="s">
        <v>274</v>
      </c>
      <c r="P5430" s="162"/>
      <c r="Q5430" s="162"/>
      <c r="R5430" s="162"/>
    </row>
    <row r="5431" spans="1:18" x14ac:dyDescent="0.2">
      <c r="A5431" t="s">
        <v>288</v>
      </c>
      <c r="B5431">
        <v>883570</v>
      </c>
      <c r="F5431" s="162" t="s">
        <v>274</v>
      </c>
      <c r="G5431" s="162"/>
      <c r="O5431" s="162" t="s">
        <v>274</v>
      </c>
      <c r="P5431" s="162"/>
      <c r="Q5431" s="162"/>
      <c r="R5431" s="162"/>
    </row>
    <row r="5432" spans="1:18" x14ac:dyDescent="0.2">
      <c r="A5432" t="s">
        <v>289</v>
      </c>
      <c r="B5432">
        <v>240850</v>
      </c>
      <c r="F5432" s="162" t="s">
        <v>274</v>
      </c>
      <c r="G5432" s="162"/>
      <c r="O5432" s="162" t="s">
        <v>274</v>
      </c>
      <c r="P5432" s="162"/>
      <c r="Q5432" s="162"/>
      <c r="R5432" s="162"/>
    </row>
    <row r="5433" spans="1:18" x14ac:dyDescent="0.2">
      <c r="F5433" s="162" t="s">
        <v>274</v>
      </c>
      <c r="G5433" s="162"/>
      <c r="O5433" s="162" t="s">
        <v>274</v>
      </c>
      <c r="P5433" s="162"/>
      <c r="Q5433" s="162"/>
      <c r="R5433" s="162"/>
    </row>
    <row r="5434" spans="1:18" x14ac:dyDescent="0.2">
      <c r="A5434" t="s">
        <v>290</v>
      </c>
      <c r="F5434" s="162" t="s">
        <v>274</v>
      </c>
      <c r="G5434" s="162"/>
      <c r="O5434" s="162" t="s">
        <v>274</v>
      </c>
      <c r="P5434" s="162"/>
      <c r="Q5434" s="162"/>
      <c r="R5434" s="162"/>
    </row>
    <row r="5435" spans="1:18" x14ac:dyDescent="0.2">
      <c r="A5435" t="s">
        <v>291</v>
      </c>
      <c r="B5435">
        <v>553</v>
      </c>
      <c r="F5435" s="162" t="s">
        <v>274</v>
      </c>
      <c r="G5435" s="162"/>
      <c r="O5435" s="162" t="s">
        <v>274</v>
      </c>
      <c r="P5435" s="162"/>
      <c r="Q5435" s="162"/>
      <c r="R5435" s="162"/>
    </row>
    <row r="5436" spans="1:18" x14ac:dyDescent="0.2">
      <c r="A5436" t="s">
        <v>292</v>
      </c>
      <c r="B5436">
        <v>0</v>
      </c>
      <c r="F5436" s="162" t="s">
        <v>274</v>
      </c>
      <c r="G5436" s="162"/>
      <c r="O5436" s="162" t="s">
        <v>274</v>
      </c>
      <c r="P5436" s="162"/>
      <c r="Q5436" s="162"/>
      <c r="R5436" s="162"/>
    </row>
    <row r="5437" spans="1:18" x14ac:dyDescent="0.2">
      <c r="A5437" t="s">
        <v>293</v>
      </c>
      <c r="B5437">
        <v>4381</v>
      </c>
      <c r="F5437" s="162" t="s">
        <v>274</v>
      </c>
      <c r="G5437" s="162"/>
      <c r="O5437" s="162" t="s">
        <v>274</v>
      </c>
      <c r="P5437" s="162"/>
      <c r="Q5437" s="162"/>
      <c r="R5437" s="162"/>
    </row>
    <row r="5438" spans="1:18" x14ac:dyDescent="0.2">
      <c r="A5438" t="s">
        <v>294</v>
      </c>
      <c r="B5438">
        <v>0</v>
      </c>
      <c r="F5438" s="162" t="s">
        <v>274</v>
      </c>
      <c r="G5438" s="162"/>
      <c r="O5438" s="162" t="s">
        <v>274</v>
      </c>
      <c r="P5438" s="162"/>
      <c r="Q5438" s="162"/>
      <c r="R5438" s="162"/>
    </row>
    <row r="5439" spans="1:18" x14ac:dyDescent="0.2">
      <c r="A5439" t="s">
        <v>295</v>
      </c>
      <c r="B5439">
        <v>0</v>
      </c>
      <c r="F5439" s="162" t="s">
        <v>274</v>
      </c>
      <c r="G5439" s="162"/>
      <c r="O5439" s="162" t="s">
        <v>274</v>
      </c>
      <c r="P5439" s="162"/>
      <c r="Q5439" s="162"/>
      <c r="R5439" s="162"/>
    </row>
    <row r="5440" spans="1:18" x14ac:dyDescent="0.2">
      <c r="A5440" t="s">
        <v>296</v>
      </c>
      <c r="B5440">
        <v>0.98309999999999997</v>
      </c>
      <c r="F5440" s="162" t="s">
        <v>274</v>
      </c>
      <c r="G5440" s="162"/>
      <c r="O5440" s="162" t="s">
        <v>274</v>
      </c>
      <c r="P5440" s="162"/>
      <c r="Q5440" s="162"/>
      <c r="R5440" s="162"/>
    </row>
    <row r="5441" spans="1:18" x14ac:dyDescent="0.2">
      <c r="F5441" s="162" t="s">
        <v>274</v>
      </c>
      <c r="G5441" s="162"/>
      <c r="O5441" s="162" t="s">
        <v>274</v>
      </c>
      <c r="P5441" s="162"/>
      <c r="Q5441" s="162"/>
      <c r="R5441" s="162"/>
    </row>
    <row r="5442" spans="1:18" x14ac:dyDescent="0.2">
      <c r="A5442" t="s">
        <v>282</v>
      </c>
      <c r="B5442" t="s">
        <v>88</v>
      </c>
      <c r="C5442" t="s">
        <v>283</v>
      </c>
      <c r="F5442" s="162" t="s">
        <v>274</v>
      </c>
      <c r="G5442" s="162" t="str">
        <f t="shared" ref="G5442" si="2431">B5442</f>
        <v>H&amp;Sconc500-2-1.txt</v>
      </c>
      <c r="H5442">
        <f t="shared" ref="H5442" si="2432">B5443</f>
        <v>48507</v>
      </c>
      <c r="I5442">
        <f t="shared" ref="I5442" si="2433">B5444</f>
        <v>52284</v>
      </c>
      <c r="J5442">
        <f t="shared" ref="J5442" si="2434">B5445</f>
        <v>41291</v>
      </c>
      <c r="K5442">
        <f t="shared" ref="K5442:L5442" si="2435">B5446</f>
        <v>41312</v>
      </c>
      <c r="L5442">
        <f t="shared" si="2435"/>
        <v>41291</v>
      </c>
      <c r="O5442" s="162" t="s">
        <v>274</v>
      </c>
      <c r="P5442" s="162"/>
      <c r="Q5442" s="162"/>
      <c r="R5442" s="162"/>
    </row>
    <row r="5443" spans="1:18" x14ac:dyDescent="0.2">
      <c r="A5443" t="s">
        <v>215</v>
      </c>
      <c r="B5443">
        <v>48507</v>
      </c>
      <c r="C5443" t="s">
        <v>284</v>
      </c>
      <c r="D5443">
        <v>0.92600000000000005</v>
      </c>
      <c r="F5443" s="162" t="s">
        <v>274</v>
      </c>
      <c r="G5443" s="162"/>
      <c r="O5443" s="162" t="s">
        <v>274</v>
      </c>
      <c r="P5443" s="162"/>
      <c r="Q5443" s="162"/>
      <c r="R5443" s="162"/>
    </row>
    <row r="5444" spans="1:18" x14ac:dyDescent="0.2">
      <c r="A5444" t="s">
        <v>216</v>
      </c>
      <c r="B5444">
        <v>52284</v>
      </c>
      <c r="C5444" t="s">
        <v>284</v>
      </c>
      <c r="D5444">
        <v>0.13200000000000001</v>
      </c>
      <c r="F5444" s="162" t="s">
        <v>274</v>
      </c>
      <c r="G5444" s="162"/>
      <c r="O5444" s="162" t="s">
        <v>274</v>
      </c>
      <c r="P5444" s="162"/>
      <c r="Q5444" s="162"/>
      <c r="R5444" s="162"/>
    </row>
    <row r="5445" spans="1:18" x14ac:dyDescent="0.2">
      <c r="A5445" t="s">
        <v>285</v>
      </c>
      <c r="B5445">
        <v>41291</v>
      </c>
      <c r="F5445" s="162" t="s">
        <v>274</v>
      </c>
      <c r="G5445" s="162"/>
      <c r="O5445" s="162" t="s">
        <v>274</v>
      </c>
      <c r="P5445" s="162"/>
      <c r="Q5445" s="162"/>
      <c r="R5445" s="162"/>
    </row>
    <row r="5446" spans="1:18" x14ac:dyDescent="0.2">
      <c r="A5446" t="s">
        <v>286</v>
      </c>
      <c r="B5446">
        <v>41312</v>
      </c>
      <c r="C5446">
        <v>41291</v>
      </c>
      <c r="F5446" s="162" t="s">
        <v>274</v>
      </c>
      <c r="G5446" s="162"/>
      <c r="O5446" s="162" t="s">
        <v>274</v>
      </c>
      <c r="P5446" s="162"/>
      <c r="Q5446" s="162"/>
      <c r="R5446" s="162"/>
    </row>
    <row r="5447" spans="1:18" x14ac:dyDescent="0.2">
      <c r="A5447" t="s">
        <v>287</v>
      </c>
      <c r="B5447">
        <v>10301.936</v>
      </c>
      <c r="F5447" s="162" t="s">
        <v>274</v>
      </c>
      <c r="G5447" s="162"/>
      <c r="O5447" s="162" t="s">
        <v>274</v>
      </c>
      <c r="P5447" s="162"/>
      <c r="Q5447" s="162"/>
      <c r="R5447" s="162"/>
    </row>
    <row r="5448" spans="1:18" x14ac:dyDescent="0.2">
      <c r="A5448" t="s">
        <v>288</v>
      </c>
      <c r="B5448">
        <v>22568</v>
      </c>
      <c r="F5448" s="162" t="s">
        <v>274</v>
      </c>
      <c r="G5448" s="162"/>
      <c r="O5448" s="162" t="s">
        <v>274</v>
      </c>
      <c r="P5448" s="162"/>
      <c r="Q5448" s="162"/>
      <c r="R5448" s="162"/>
    </row>
    <row r="5449" spans="1:18" x14ac:dyDescent="0.2">
      <c r="A5449" t="s">
        <v>289</v>
      </c>
      <c r="B5449">
        <v>4911</v>
      </c>
      <c r="F5449" s="162" t="s">
        <v>274</v>
      </c>
      <c r="G5449" s="162"/>
      <c r="O5449" s="162" t="s">
        <v>274</v>
      </c>
      <c r="P5449" s="162"/>
      <c r="Q5449" s="162"/>
      <c r="R5449" s="162"/>
    </row>
    <row r="5450" spans="1:18" x14ac:dyDescent="0.2">
      <c r="F5450" s="162" t="s">
        <v>274</v>
      </c>
      <c r="G5450" s="162"/>
      <c r="O5450" s="162" t="s">
        <v>274</v>
      </c>
      <c r="P5450" s="162"/>
      <c r="Q5450" s="162"/>
      <c r="R5450" s="162"/>
    </row>
    <row r="5451" spans="1:18" x14ac:dyDescent="0.2">
      <c r="A5451" t="s">
        <v>290</v>
      </c>
      <c r="F5451" s="162" t="s">
        <v>274</v>
      </c>
      <c r="G5451" s="162"/>
      <c r="O5451" s="162" t="s">
        <v>274</v>
      </c>
      <c r="P5451" s="162"/>
      <c r="Q5451" s="162"/>
      <c r="R5451" s="162"/>
    </row>
    <row r="5452" spans="1:18" x14ac:dyDescent="0.2">
      <c r="A5452" t="s">
        <v>291</v>
      </c>
      <c r="B5452">
        <v>115</v>
      </c>
      <c r="F5452" s="162" t="s">
        <v>274</v>
      </c>
      <c r="G5452" s="162"/>
      <c r="O5452" s="162" t="s">
        <v>274</v>
      </c>
      <c r="P5452" s="162"/>
      <c r="Q5452" s="162"/>
      <c r="R5452" s="162"/>
    </row>
    <row r="5453" spans="1:18" x14ac:dyDescent="0.2">
      <c r="A5453" t="s">
        <v>292</v>
      </c>
      <c r="B5453">
        <v>0</v>
      </c>
      <c r="F5453" s="162" t="s">
        <v>274</v>
      </c>
      <c r="G5453" s="162"/>
      <c r="O5453" s="162" t="s">
        <v>274</v>
      </c>
      <c r="P5453" s="162"/>
      <c r="Q5453" s="162"/>
      <c r="R5453" s="162"/>
    </row>
    <row r="5454" spans="1:18" x14ac:dyDescent="0.2">
      <c r="A5454" t="s">
        <v>293</v>
      </c>
      <c r="B5454">
        <v>1424</v>
      </c>
      <c r="F5454" s="162" t="s">
        <v>274</v>
      </c>
      <c r="G5454" s="162"/>
      <c r="O5454" s="162" t="s">
        <v>274</v>
      </c>
      <c r="P5454" s="162"/>
      <c r="Q5454" s="162"/>
      <c r="R5454" s="162"/>
    </row>
    <row r="5455" spans="1:18" x14ac:dyDescent="0.2">
      <c r="A5455" t="s">
        <v>294</v>
      </c>
      <c r="B5455">
        <v>0</v>
      </c>
      <c r="F5455" s="162" t="s">
        <v>274</v>
      </c>
      <c r="G5455" s="162"/>
      <c r="O5455" s="162" t="s">
        <v>274</v>
      </c>
      <c r="P5455" s="162"/>
      <c r="Q5455" s="162"/>
      <c r="R5455" s="162"/>
    </row>
    <row r="5456" spans="1:18" x14ac:dyDescent="0.2">
      <c r="A5456" t="s">
        <v>295</v>
      </c>
      <c r="B5456">
        <v>0</v>
      </c>
      <c r="F5456" s="162" t="s">
        <v>274</v>
      </c>
      <c r="G5456" s="162"/>
      <c r="O5456" s="162" t="s">
        <v>274</v>
      </c>
      <c r="P5456" s="162"/>
      <c r="Q5456" s="162"/>
      <c r="R5456" s="162"/>
    </row>
    <row r="5457" spans="1:18" x14ac:dyDescent="0.2">
      <c r="A5457" t="s">
        <v>296</v>
      </c>
      <c r="B5457">
        <v>0.97699999999999998</v>
      </c>
      <c r="F5457" s="162" t="s">
        <v>274</v>
      </c>
      <c r="G5457" s="162"/>
      <c r="O5457" s="162" t="s">
        <v>274</v>
      </c>
      <c r="P5457" s="162"/>
      <c r="Q5457" s="162"/>
      <c r="R5457" s="162"/>
    </row>
    <row r="5458" spans="1:18" x14ac:dyDescent="0.2">
      <c r="F5458" s="162" t="s">
        <v>274</v>
      </c>
      <c r="G5458" s="162"/>
      <c r="O5458" s="162" t="s">
        <v>274</v>
      </c>
      <c r="P5458" s="162"/>
      <c r="Q5458" s="162"/>
      <c r="R5458" s="162"/>
    </row>
    <row r="5459" spans="1:18" x14ac:dyDescent="0.2">
      <c r="A5459" t="s">
        <v>282</v>
      </c>
      <c r="B5459" t="s">
        <v>90</v>
      </c>
      <c r="C5459" t="s">
        <v>283</v>
      </c>
      <c r="F5459" s="162" t="s">
        <v>274</v>
      </c>
      <c r="G5459" s="162" t="str">
        <f t="shared" ref="G5459" si="2436">B5459</f>
        <v>H&amp;Sconc500-2-2.txt</v>
      </c>
      <c r="H5459">
        <f t="shared" ref="H5459" si="2437">B5460</f>
        <v>49718</v>
      </c>
      <c r="I5459">
        <f t="shared" ref="I5459" si="2438">B5461</f>
        <v>53952</v>
      </c>
      <c r="J5459">
        <f t="shared" ref="J5459" si="2439">B5462</f>
        <v>42731</v>
      </c>
      <c r="K5459">
        <f t="shared" ref="K5459:L5459" si="2440">B5463</f>
        <v>42801</v>
      </c>
      <c r="L5459">
        <f t="shared" si="2440"/>
        <v>42731</v>
      </c>
      <c r="O5459" s="162" t="s">
        <v>274</v>
      </c>
      <c r="P5459" s="162"/>
      <c r="Q5459" s="162"/>
      <c r="R5459" s="162"/>
    </row>
    <row r="5460" spans="1:18" x14ac:dyDescent="0.2">
      <c r="A5460" t="s">
        <v>215</v>
      </c>
      <c r="B5460">
        <v>49718</v>
      </c>
      <c r="C5460" t="s">
        <v>284</v>
      </c>
      <c r="D5460">
        <v>1.6379999999999999</v>
      </c>
      <c r="F5460" s="162" t="s">
        <v>274</v>
      </c>
      <c r="G5460" s="162"/>
      <c r="O5460" s="162" t="s">
        <v>274</v>
      </c>
      <c r="P5460" s="162"/>
      <c r="Q5460" s="162"/>
      <c r="R5460" s="162"/>
    </row>
    <row r="5461" spans="1:18" x14ac:dyDescent="0.2">
      <c r="A5461" t="s">
        <v>216</v>
      </c>
      <c r="B5461">
        <v>53952</v>
      </c>
      <c r="C5461" t="s">
        <v>284</v>
      </c>
      <c r="D5461">
        <v>0.154</v>
      </c>
      <c r="F5461" s="162" t="s">
        <v>274</v>
      </c>
      <c r="G5461" s="162"/>
      <c r="O5461" s="162" t="s">
        <v>274</v>
      </c>
      <c r="P5461" s="162"/>
      <c r="Q5461" s="162"/>
      <c r="R5461" s="162"/>
    </row>
    <row r="5462" spans="1:18" x14ac:dyDescent="0.2">
      <c r="A5462" t="s">
        <v>285</v>
      </c>
      <c r="B5462">
        <v>42731</v>
      </c>
      <c r="F5462" s="162" t="s">
        <v>274</v>
      </c>
      <c r="G5462" s="162"/>
      <c r="O5462" s="162" t="s">
        <v>274</v>
      </c>
      <c r="P5462" s="162"/>
      <c r="Q5462" s="162"/>
      <c r="R5462" s="162"/>
    </row>
    <row r="5463" spans="1:18" x14ac:dyDescent="0.2">
      <c r="A5463" t="s">
        <v>286</v>
      </c>
      <c r="B5463">
        <v>42801</v>
      </c>
      <c r="C5463">
        <v>42731</v>
      </c>
      <c r="F5463" s="162" t="s">
        <v>274</v>
      </c>
      <c r="G5463" s="162"/>
      <c r="O5463" s="162" t="s">
        <v>274</v>
      </c>
      <c r="P5463" s="162"/>
      <c r="Q5463" s="162"/>
      <c r="R5463" s="162"/>
    </row>
    <row r="5464" spans="1:18" x14ac:dyDescent="0.2">
      <c r="A5464" t="s">
        <v>287</v>
      </c>
      <c r="B5464">
        <v>10498.293</v>
      </c>
      <c r="F5464" s="162" t="s">
        <v>274</v>
      </c>
      <c r="G5464" s="162"/>
      <c r="O5464" s="162" t="s">
        <v>274</v>
      </c>
      <c r="P5464" s="162"/>
      <c r="Q5464" s="162"/>
      <c r="R5464" s="162"/>
    </row>
    <row r="5465" spans="1:18" x14ac:dyDescent="0.2">
      <c r="A5465" t="s">
        <v>288</v>
      </c>
      <c r="B5465">
        <v>22272</v>
      </c>
      <c r="F5465" s="162" t="s">
        <v>274</v>
      </c>
      <c r="G5465" s="162"/>
      <c r="O5465" s="162" t="s">
        <v>274</v>
      </c>
      <c r="P5465" s="162"/>
      <c r="Q5465" s="162"/>
      <c r="R5465" s="162"/>
    </row>
    <row r="5466" spans="1:18" x14ac:dyDescent="0.2">
      <c r="A5466" t="s">
        <v>289</v>
      </c>
      <c r="B5466">
        <v>4595</v>
      </c>
      <c r="F5466" s="162" t="s">
        <v>274</v>
      </c>
      <c r="G5466" s="162"/>
      <c r="O5466" s="162" t="s">
        <v>274</v>
      </c>
      <c r="P5466" s="162"/>
      <c r="Q5466" s="162"/>
      <c r="R5466" s="162"/>
    </row>
    <row r="5467" spans="1:18" x14ac:dyDescent="0.2">
      <c r="F5467" s="162" t="s">
        <v>274</v>
      </c>
      <c r="G5467" s="162"/>
      <c r="O5467" s="162" t="s">
        <v>274</v>
      </c>
      <c r="P5467" s="162"/>
      <c r="Q5467" s="162"/>
      <c r="R5467" s="162"/>
    </row>
    <row r="5468" spans="1:18" x14ac:dyDescent="0.2">
      <c r="A5468" t="s">
        <v>290</v>
      </c>
      <c r="F5468" s="162" t="s">
        <v>274</v>
      </c>
      <c r="G5468" s="162"/>
      <c r="O5468" s="162" t="s">
        <v>274</v>
      </c>
      <c r="P5468" s="162"/>
      <c r="Q5468" s="162"/>
      <c r="R5468" s="162"/>
    </row>
    <row r="5469" spans="1:18" x14ac:dyDescent="0.2">
      <c r="A5469" t="s">
        <v>291</v>
      </c>
      <c r="B5469">
        <v>77</v>
      </c>
      <c r="F5469" s="162" t="s">
        <v>274</v>
      </c>
      <c r="G5469" s="162"/>
      <c r="O5469" s="162" t="s">
        <v>274</v>
      </c>
      <c r="P5469" s="162"/>
      <c r="Q5469" s="162"/>
      <c r="R5469" s="162"/>
    </row>
    <row r="5470" spans="1:18" x14ac:dyDescent="0.2">
      <c r="A5470" t="s">
        <v>292</v>
      </c>
      <c r="B5470">
        <v>0</v>
      </c>
      <c r="F5470" s="162" t="s">
        <v>274</v>
      </c>
      <c r="G5470" s="162"/>
      <c r="O5470" s="162" t="s">
        <v>274</v>
      </c>
      <c r="P5470" s="162"/>
      <c r="Q5470" s="162"/>
      <c r="R5470" s="162"/>
    </row>
    <row r="5471" spans="1:18" x14ac:dyDescent="0.2">
      <c r="A5471" t="s">
        <v>293</v>
      </c>
      <c r="B5471">
        <v>1327</v>
      </c>
      <c r="F5471" s="162" t="s">
        <v>274</v>
      </c>
      <c r="G5471" s="162"/>
      <c r="O5471" s="162" t="s">
        <v>274</v>
      </c>
      <c r="P5471" s="162"/>
      <c r="Q5471" s="162"/>
      <c r="R5471" s="162"/>
    </row>
    <row r="5472" spans="1:18" x14ac:dyDescent="0.2">
      <c r="A5472" t="s">
        <v>294</v>
      </c>
      <c r="B5472">
        <v>0</v>
      </c>
      <c r="F5472" s="162" t="s">
        <v>274</v>
      </c>
      <c r="G5472" s="162"/>
      <c r="O5472" s="162" t="s">
        <v>274</v>
      </c>
      <c r="P5472" s="162"/>
      <c r="Q5472" s="162"/>
      <c r="R5472" s="162"/>
    </row>
    <row r="5473" spans="1:18" x14ac:dyDescent="0.2">
      <c r="A5473" t="s">
        <v>295</v>
      </c>
      <c r="B5473">
        <v>0</v>
      </c>
      <c r="F5473" s="162" t="s">
        <v>274</v>
      </c>
      <c r="G5473" s="162"/>
      <c r="O5473" s="162" t="s">
        <v>274</v>
      </c>
      <c r="P5473" s="162"/>
      <c r="Q5473" s="162"/>
      <c r="R5473" s="162"/>
    </row>
    <row r="5474" spans="1:18" x14ac:dyDescent="0.2">
      <c r="A5474" t="s">
        <v>296</v>
      </c>
      <c r="B5474">
        <v>0.97609999999999997</v>
      </c>
      <c r="F5474" s="162" t="s">
        <v>274</v>
      </c>
      <c r="G5474" s="162"/>
      <c r="O5474" s="162" t="s">
        <v>274</v>
      </c>
      <c r="P5474" s="162"/>
      <c r="Q5474" s="162"/>
      <c r="R5474" s="162"/>
    </row>
    <row r="5475" spans="1:18" x14ac:dyDescent="0.2">
      <c r="F5475" s="162" t="s">
        <v>274</v>
      </c>
      <c r="G5475" s="162"/>
      <c r="O5475" s="162" t="s">
        <v>274</v>
      </c>
      <c r="P5475" s="162"/>
      <c r="Q5475" s="162"/>
      <c r="R5475" s="162"/>
    </row>
    <row r="5476" spans="1:18" x14ac:dyDescent="0.2">
      <c r="A5476" t="s">
        <v>282</v>
      </c>
      <c r="B5476" t="s">
        <v>91</v>
      </c>
      <c r="C5476" t="s">
        <v>283</v>
      </c>
      <c r="F5476" s="162" t="s">
        <v>274</v>
      </c>
      <c r="G5476" s="162" t="str">
        <f t="shared" ref="G5476" si="2441">B5476</f>
        <v>H&amp;Sconc500-2-3.txt</v>
      </c>
      <c r="H5476">
        <f t="shared" ref="H5476" si="2442">B5477</f>
        <v>48831</v>
      </c>
      <c r="I5476">
        <f t="shared" ref="I5476" si="2443">B5478</f>
        <v>52585</v>
      </c>
      <c r="J5476">
        <f t="shared" ref="J5476" si="2444">B5479</f>
        <v>41995</v>
      </c>
      <c r="K5476">
        <f t="shared" ref="K5476:L5476" si="2445">B5480</f>
        <v>42451</v>
      </c>
      <c r="L5476">
        <f t="shared" si="2445"/>
        <v>41995</v>
      </c>
      <c r="O5476" s="162" t="s">
        <v>274</v>
      </c>
      <c r="P5476" s="162"/>
      <c r="Q5476" s="162"/>
      <c r="R5476" s="162"/>
    </row>
    <row r="5477" spans="1:18" x14ac:dyDescent="0.2">
      <c r="A5477" t="s">
        <v>215</v>
      </c>
      <c r="B5477">
        <v>48831</v>
      </c>
      <c r="C5477" t="s">
        <v>284</v>
      </c>
      <c r="D5477">
        <v>4.1829999999999998</v>
      </c>
      <c r="F5477" s="162" t="s">
        <v>274</v>
      </c>
      <c r="G5477" s="162"/>
      <c r="O5477" s="162" t="s">
        <v>274</v>
      </c>
      <c r="P5477" s="162"/>
      <c r="Q5477" s="162"/>
      <c r="R5477" s="162"/>
    </row>
    <row r="5478" spans="1:18" x14ac:dyDescent="0.2">
      <c r="A5478" t="s">
        <v>216</v>
      </c>
      <c r="B5478">
        <v>52585</v>
      </c>
      <c r="C5478" t="s">
        <v>284</v>
      </c>
      <c r="D5478">
        <v>0.14599999999999999</v>
      </c>
      <c r="F5478" s="162" t="s">
        <v>274</v>
      </c>
      <c r="G5478" s="162"/>
      <c r="O5478" s="162" t="s">
        <v>274</v>
      </c>
      <c r="P5478" s="162"/>
      <c r="Q5478" s="162"/>
      <c r="R5478" s="162"/>
    </row>
    <row r="5479" spans="1:18" x14ac:dyDescent="0.2">
      <c r="A5479" t="s">
        <v>285</v>
      </c>
      <c r="B5479">
        <v>41995</v>
      </c>
      <c r="F5479" s="162" t="s">
        <v>274</v>
      </c>
      <c r="G5479" s="162"/>
      <c r="O5479" s="162" t="s">
        <v>274</v>
      </c>
      <c r="P5479" s="162"/>
      <c r="Q5479" s="162"/>
      <c r="R5479" s="162"/>
    </row>
    <row r="5480" spans="1:18" x14ac:dyDescent="0.2">
      <c r="A5480" t="s">
        <v>286</v>
      </c>
      <c r="B5480">
        <v>42451</v>
      </c>
      <c r="C5480">
        <v>41995</v>
      </c>
      <c r="F5480" s="162" t="s">
        <v>274</v>
      </c>
      <c r="G5480" s="162"/>
      <c r="O5480" s="162" t="s">
        <v>274</v>
      </c>
      <c r="P5480" s="162"/>
      <c r="Q5480" s="162"/>
      <c r="R5480" s="162"/>
    </row>
    <row r="5481" spans="1:18" x14ac:dyDescent="0.2">
      <c r="A5481" t="s">
        <v>287</v>
      </c>
      <c r="B5481">
        <v>10350.665999999999</v>
      </c>
      <c r="F5481" s="162" t="s">
        <v>274</v>
      </c>
      <c r="G5481" s="162"/>
      <c r="O5481" s="162" t="s">
        <v>274</v>
      </c>
      <c r="P5481" s="162"/>
      <c r="Q5481" s="162"/>
      <c r="R5481" s="162"/>
    </row>
    <row r="5482" spans="1:18" x14ac:dyDescent="0.2">
      <c r="A5482" t="s">
        <v>288</v>
      </c>
      <c r="B5482">
        <v>21736</v>
      </c>
      <c r="F5482" s="162" t="s">
        <v>274</v>
      </c>
      <c r="G5482" s="162"/>
      <c r="O5482" s="162" t="s">
        <v>274</v>
      </c>
      <c r="P5482" s="162"/>
      <c r="Q5482" s="162"/>
      <c r="R5482" s="162"/>
    </row>
    <row r="5483" spans="1:18" x14ac:dyDescent="0.2">
      <c r="A5483" t="s">
        <v>289</v>
      </c>
      <c r="B5483">
        <v>4753</v>
      </c>
      <c r="F5483" s="162" t="s">
        <v>274</v>
      </c>
      <c r="G5483" s="162"/>
      <c r="O5483" s="162" t="s">
        <v>274</v>
      </c>
      <c r="P5483" s="162"/>
      <c r="Q5483" s="162"/>
      <c r="R5483" s="162"/>
    </row>
    <row r="5484" spans="1:18" x14ac:dyDescent="0.2">
      <c r="F5484" s="162" t="s">
        <v>274</v>
      </c>
      <c r="G5484" s="162"/>
      <c r="O5484" s="162" t="s">
        <v>274</v>
      </c>
      <c r="P5484" s="162"/>
      <c r="Q5484" s="162"/>
      <c r="R5484" s="162"/>
    </row>
    <row r="5485" spans="1:18" x14ac:dyDescent="0.2">
      <c r="A5485" t="s">
        <v>290</v>
      </c>
      <c r="F5485" s="162" t="s">
        <v>274</v>
      </c>
      <c r="G5485" s="162"/>
      <c r="O5485" s="162" t="s">
        <v>274</v>
      </c>
      <c r="P5485" s="162"/>
      <c r="Q5485" s="162"/>
      <c r="R5485" s="162"/>
    </row>
    <row r="5486" spans="1:18" x14ac:dyDescent="0.2">
      <c r="A5486" t="s">
        <v>291</v>
      </c>
      <c r="B5486">
        <v>69</v>
      </c>
      <c r="F5486" s="162" t="s">
        <v>274</v>
      </c>
      <c r="G5486" s="162"/>
      <c r="O5486" s="162" t="s">
        <v>274</v>
      </c>
      <c r="P5486" s="162"/>
      <c r="Q5486" s="162"/>
      <c r="R5486" s="162"/>
    </row>
    <row r="5487" spans="1:18" x14ac:dyDescent="0.2">
      <c r="A5487" t="s">
        <v>292</v>
      </c>
      <c r="B5487">
        <v>0</v>
      </c>
      <c r="F5487" s="162" t="s">
        <v>274</v>
      </c>
      <c r="G5487" s="162"/>
      <c r="O5487" s="162" t="s">
        <v>274</v>
      </c>
      <c r="P5487" s="162"/>
      <c r="Q5487" s="162"/>
      <c r="R5487" s="162"/>
    </row>
    <row r="5488" spans="1:18" x14ac:dyDescent="0.2">
      <c r="A5488" t="s">
        <v>293</v>
      </c>
      <c r="B5488">
        <v>501</v>
      </c>
      <c r="F5488" s="162" t="s">
        <v>274</v>
      </c>
      <c r="G5488" s="162"/>
      <c r="O5488" s="162" t="s">
        <v>274</v>
      </c>
      <c r="P5488" s="162"/>
      <c r="Q5488" s="162"/>
      <c r="R5488" s="162"/>
    </row>
    <row r="5489" spans="1:18" x14ac:dyDescent="0.2">
      <c r="A5489" t="s">
        <v>294</v>
      </c>
      <c r="B5489">
        <v>0</v>
      </c>
      <c r="F5489" s="162" t="s">
        <v>274</v>
      </c>
      <c r="G5489" s="162"/>
      <c r="O5489" s="162" t="s">
        <v>274</v>
      </c>
      <c r="P5489" s="162"/>
      <c r="Q5489" s="162"/>
      <c r="R5489" s="162"/>
    </row>
    <row r="5490" spans="1:18" x14ac:dyDescent="0.2">
      <c r="A5490" t="s">
        <v>295</v>
      </c>
      <c r="B5490">
        <v>0</v>
      </c>
      <c r="F5490" s="162" t="s">
        <v>274</v>
      </c>
      <c r="G5490" s="162"/>
      <c r="O5490" s="162" t="s">
        <v>274</v>
      </c>
      <c r="P5490" s="162"/>
      <c r="Q5490" s="162"/>
      <c r="R5490" s="162"/>
    </row>
    <row r="5491" spans="1:18" x14ac:dyDescent="0.2">
      <c r="A5491" t="s">
        <v>296</v>
      </c>
      <c r="B5491">
        <v>0.97430000000000005</v>
      </c>
      <c r="F5491" s="162" t="s">
        <v>274</v>
      </c>
      <c r="G5491" s="162"/>
      <c r="O5491" s="162" t="s">
        <v>274</v>
      </c>
      <c r="P5491" s="162"/>
      <c r="Q5491" s="162"/>
      <c r="R5491" s="162"/>
    </row>
    <row r="5492" spans="1:18" x14ac:dyDescent="0.2">
      <c r="F5492" s="162" t="s">
        <v>274</v>
      </c>
      <c r="G5492" s="162"/>
      <c r="O5492" s="162" t="s">
        <v>274</v>
      </c>
      <c r="P5492" s="162"/>
      <c r="Q5492" s="162"/>
      <c r="R5492" s="162"/>
    </row>
    <row r="5493" spans="1:18" x14ac:dyDescent="0.2">
      <c r="A5493" t="s">
        <v>282</v>
      </c>
      <c r="B5493" t="s">
        <v>92</v>
      </c>
      <c r="C5493" t="s">
        <v>283</v>
      </c>
      <c r="F5493" s="162" t="s">
        <v>274</v>
      </c>
      <c r="G5493" s="162" t="str">
        <f t="shared" ref="G5493" si="2446">B5493</f>
        <v>H&amp;Sconc500-2-4.txt</v>
      </c>
      <c r="H5493">
        <f t="shared" ref="H5493" si="2447">B5494</f>
        <v>48119</v>
      </c>
      <c r="I5493">
        <f t="shared" ref="I5493" si="2448">B5495</f>
        <v>52389</v>
      </c>
      <c r="J5493">
        <f t="shared" ref="J5493" si="2449">B5496</f>
        <v>41247</v>
      </c>
      <c r="K5493">
        <f t="shared" ref="K5493:L5493" si="2450">B5497</f>
        <v>41334</v>
      </c>
      <c r="L5493">
        <f t="shared" si="2450"/>
        <v>41247</v>
      </c>
      <c r="O5493" s="162" t="s">
        <v>274</v>
      </c>
      <c r="P5493" s="162"/>
      <c r="Q5493" s="162"/>
      <c r="R5493" s="162"/>
    </row>
    <row r="5494" spans="1:18" x14ac:dyDescent="0.2">
      <c r="A5494" t="s">
        <v>215</v>
      </c>
      <c r="B5494">
        <v>48119</v>
      </c>
      <c r="C5494" t="s">
        <v>284</v>
      </c>
      <c r="D5494">
        <v>0.97899999999999998</v>
      </c>
      <c r="F5494" s="162" t="s">
        <v>274</v>
      </c>
      <c r="G5494" s="162"/>
      <c r="O5494" s="162" t="s">
        <v>274</v>
      </c>
      <c r="P5494" s="162"/>
      <c r="Q5494" s="162"/>
      <c r="R5494" s="162"/>
    </row>
    <row r="5495" spans="1:18" x14ac:dyDescent="0.2">
      <c r="A5495" t="s">
        <v>216</v>
      </c>
      <c r="B5495">
        <v>52389</v>
      </c>
      <c r="C5495" t="s">
        <v>284</v>
      </c>
      <c r="D5495">
        <v>0.189</v>
      </c>
      <c r="F5495" s="162" t="s">
        <v>274</v>
      </c>
      <c r="G5495" s="162"/>
      <c r="O5495" s="162" t="s">
        <v>274</v>
      </c>
      <c r="P5495" s="162"/>
      <c r="Q5495" s="162"/>
      <c r="R5495" s="162"/>
    </row>
    <row r="5496" spans="1:18" x14ac:dyDescent="0.2">
      <c r="A5496" t="s">
        <v>285</v>
      </c>
      <c r="B5496">
        <v>41247</v>
      </c>
      <c r="F5496" s="162" t="s">
        <v>274</v>
      </c>
      <c r="G5496" s="162"/>
      <c r="O5496" s="162" t="s">
        <v>274</v>
      </c>
      <c r="P5496" s="162"/>
      <c r="Q5496" s="162"/>
      <c r="R5496" s="162"/>
    </row>
    <row r="5497" spans="1:18" x14ac:dyDescent="0.2">
      <c r="A5497" t="s">
        <v>286</v>
      </c>
      <c r="B5497">
        <v>41334</v>
      </c>
      <c r="C5497">
        <v>41247</v>
      </c>
      <c r="F5497" s="162" t="s">
        <v>274</v>
      </c>
      <c r="G5497" s="162"/>
      <c r="O5497" s="162" t="s">
        <v>274</v>
      </c>
      <c r="P5497" s="162"/>
      <c r="Q5497" s="162"/>
      <c r="R5497" s="162"/>
    </row>
    <row r="5498" spans="1:18" x14ac:dyDescent="0.2">
      <c r="A5498" t="s">
        <v>287</v>
      </c>
      <c r="B5498">
        <v>10275.228999999999</v>
      </c>
      <c r="F5498" s="162" t="s">
        <v>274</v>
      </c>
      <c r="G5498" s="162"/>
      <c r="O5498" s="162" t="s">
        <v>274</v>
      </c>
      <c r="P5498" s="162"/>
      <c r="Q5498" s="162"/>
      <c r="R5498" s="162"/>
    </row>
    <row r="5499" spans="1:18" x14ac:dyDescent="0.2">
      <c r="A5499" t="s">
        <v>288</v>
      </c>
      <c r="B5499">
        <v>22288</v>
      </c>
      <c r="F5499" s="162" t="s">
        <v>274</v>
      </c>
      <c r="G5499" s="162"/>
      <c r="O5499" s="162" t="s">
        <v>274</v>
      </c>
      <c r="P5499" s="162"/>
      <c r="Q5499" s="162"/>
      <c r="R5499" s="162"/>
    </row>
    <row r="5500" spans="1:18" x14ac:dyDescent="0.2">
      <c r="A5500" t="s">
        <v>289</v>
      </c>
      <c r="B5500">
        <v>4759</v>
      </c>
      <c r="F5500" s="162" t="s">
        <v>274</v>
      </c>
      <c r="G5500" s="162"/>
      <c r="O5500" s="162" t="s">
        <v>274</v>
      </c>
      <c r="P5500" s="162"/>
      <c r="Q5500" s="162"/>
      <c r="R5500" s="162"/>
    </row>
    <row r="5501" spans="1:18" x14ac:dyDescent="0.2">
      <c r="F5501" s="162" t="s">
        <v>274</v>
      </c>
      <c r="G5501" s="162"/>
      <c r="O5501" s="162" t="s">
        <v>274</v>
      </c>
      <c r="P5501" s="162"/>
      <c r="Q5501" s="162"/>
      <c r="R5501" s="162"/>
    </row>
    <row r="5502" spans="1:18" x14ac:dyDescent="0.2">
      <c r="A5502" t="s">
        <v>290</v>
      </c>
      <c r="F5502" s="162" t="s">
        <v>274</v>
      </c>
      <c r="G5502" s="162"/>
      <c r="O5502" s="162" t="s">
        <v>274</v>
      </c>
      <c r="P5502" s="162"/>
      <c r="Q5502" s="162"/>
      <c r="R5502" s="162"/>
    </row>
    <row r="5503" spans="1:18" x14ac:dyDescent="0.2">
      <c r="A5503" t="s">
        <v>291</v>
      </c>
      <c r="B5503">
        <v>80</v>
      </c>
      <c r="F5503" s="162" t="s">
        <v>274</v>
      </c>
      <c r="G5503" s="162"/>
      <c r="O5503" s="162" t="s">
        <v>274</v>
      </c>
      <c r="P5503" s="162"/>
      <c r="Q5503" s="162"/>
      <c r="R5503" s="162"/>
    </row>
    <row r="5504" spans="1:18" x14ac:dyDescent="0.2">
      <c r="A5504" t="s">
        <v>292</v>
      </c>
      <c r="B5504">
        <v>0</v>
      </c>
      <c r="F5504" s="162" t="s">
        <v>274</v>
      </c>
      <c r="G5504" s="162"/>
      <c r="O5504" s="162" t="s">
        <v>274</v>
      </c>
      <c r="P5504" s="162"/>
      <c r="Q5504" s="162"/>
      <c r="R5504" s="162"/>
    </row>
    <row r="5505" spans="1:18" x14ac:dyDescent="0.2">
      <c r="A5505" t="s">
        <v>293</v>
      </c>
      <c r="B5505">
        <v>693</v>
      </c>
      <c r="F5505" s="162" t="s">
        <v>274</v>
      </c>
      <c r="G5505" s="162"/>
      <c r="O5505" s="162" t="s">
        <v>274</v>
      </c>
      <c r="P5505" s="162"/>
      <c r="Q5505" s="162"/>
      <c r="R5505" s="162"/>
    </row>
    <row r="5506" spans="1:18" x14ac:dyDescent="0.2">
      <c r="A5506" t="s">
        <v>294</v>
      </c>
      <c r="B5506">
        <v>0</v>
      </c>
      <c r="F5506" s="162" t="s">
        <v>274</v>
      </c>
      <c r="G5506" s="162"/>
      <c r="O5506" s="162" t="s">
        <v>274</v>
      </c>
      <c r="P5506" s="162"/>
      <c r="Q5506" s="162"/>
      <c r="R5506" s="162"/>
    </row>
    <row r="5507" spans="1:18" x14ac:dyDescent="0.2">
      <c r="A5507" t="s">
        <v>295</v>
      </c>
      <c r="B5507">
        <v>0</v>
      </c>
      <c r="F5507" s="162" t="s">
        <v>274</v>
      </c>
      <c r="G5507" s="162"/>
      <c r="O5507" s="162" t="s">
        <v>274</v>
      </c>
      <c r="P5507" s="162"/>
      <c r="Q5507" s="162"/>
      <c r="R5507" s="162"/>
    </row>
    <row r="5508" spans="1:18" x14ac:dyDescent="0.2">
      <c r="A5508" t="s">
        <v>296</v>
      </c>
      <c r="B5508">
        <v>0.97809999999999997</v>
      </c>
      <c r="F5508" s="162" t="s">
        <v>274</v>
      </c>
      <c r="G5508" s="162"/>
      <c r="O5508" s="162" t="s">
        <v>274</v>
      </c>
      <c r="P5508" s="162"/>
      <c r="Q5508" s="162"/>
      <c r="R5508" s="162"/>
    </row>
    <row r="5509" spans="1:18" x14ac:dyDescent="0.2">
      <c r="F5509" s="162" t="s">
        <v>274</v>
      </c>
      <c r="G5509" s="162"/>
      <c r="O5509" s="162" t="s">
        <v>274</v>
      </c>
      <c r="P5509" s="162"/>
      <c r="Q5509" s="162"/>
      <c r="R5509" s="162"/>
    </row>
    <row r="5510" spans="1:18" x14ac:dyDescent="0.2">
      <c r="A5510" t="s">
        <v>282</v>
      </c>
      <c r="B5510" t="s">
        <v>93</v>
      </c>
      <c r="C5510" t="s">
        <v>283</v>
      </c>
      <c r="F5510" s="162" t="s">
        <v>274</v>
      </c>
      <c r="G5510" s="162" t="str">
        <f t="shared" ref="G5510" si="2451">B5510</f>
        <v>H&amp;Sconc500-2-5.txt</v>
      </c>
      <c r="H5510">
        <f t="shared" ref="H5510" si="2452">B5511</f>
        <v>48452</v>
      </c>
      <c r="I5510">
        <f t="shared" ref="I5510" si="2453">B5512</f>
        <v>52486</v>
      </c>
      <c r="J5510">
        <f t="shared" ref="J5510" si="2454">B5513</f>
        <v>41838</v>
      </c>
      <c r="K5510">
        <f t="shared" ref="K5510:L5510" si="2455">B5514</f>
        <v>41968</v>
      </c>
      <c r="L5510">
        <f t="shared" si="2455"/>
        <v>41838</v>
      </c>
      <c r="O5510" s="162" t="s">
        <v>274</v>
      </c>
      <c r="P5510" s="162"/>
      <c r="Q5510" s="162"/>
      <c r="R5510" s="162"/>
    </row>
    <row r="5511" spans="1:18" x14ac:dyDescent="0.2">
      <c r="A5511" t="s">
        <v>215</v>
      </c>
      <c r="B5511">
        <v>48452</v>
      </c>
      <c r="C5511" t="s">
        <v>284</v>
      </c>
      <c r="D5511">
        <v>1.052</v>
      </c>
      <c r="F5511" s="162" t="s">
        <v>274</v>
      </c>
      <c r="G5511" s="162"/>
      <c r="O5511" s="162" t="s">
        <v>274</v>
      </c>
      <c r="P5511" s="162"/>
      <c r="Q5511" s="162"/>
      <c r="R5511" s="162"/>
    </row>
    <row r="5512" spans="1:18" x14ac:dyDescent="0.2">
      <c r="A5512" t="s">
        <v>216</v>
      </c>
      <c r="B5512">
        <v>52486</v>
      </c>
      <c r="C5512" t="s">
        <v>284</v>
      </c>
      <c r="D5512">
        <v>0.28299999999999997</v>
      </c>
      <c r="F5512" s="162" t="s">
        <v>274</v>
      </c>
      <c r="G5512" s="162"/>
      <c r="O5512" s="162" t="s">
        <v>274</v>
      </c>
      <c r="P5512" s="162"/>
      <c r="Q5512" s="162"/>
      <c r="R5512" s="162"/>
    </row>
    <row r="5513" spans="1:18" x14ac:dyDescent="0.2">
      <c r="A5513" t="s">
        <v>285</v>
      </c>
      <c r="B5513">
        <v>41838</v>
      </c>
      <c r="F5513" s="162" t="s">
        <v>274</v>
      </c>
      <c r="G5513" s="162"/>
      <c r="O5513" s="162" t="s">
        <v>274</v>
      </c>
      <c r="P5513" s="162"/>
      <c r="Q5513" s="162"/>
      <c r="R5513" s="162"/>
    </row>
    <row r="5514" spans="1:18" x14ac:dyDescent="0.2">
      <c r="A5514" t="s">
        <v>286</v>
      </c>
      <c r="B5514">
        <v>41968</v>
      </c>
      <c r="C5514">
        <v>41838</v>
      </c>
      <c r="F5514" s="162" t="s">
        <v>274</v>
      </c>
      <c r="G5514" s="162"/>
      <c r="O5514" s="162" t="s">
        <v>274</v>
      </c>
      <c r="P5514" s="162"/>
      <c r="Q5514" s="162"/>
      <c r="R5514" s="162"/>
    </row>
    <row r="5515" spans="1:18" x14ac:dyDescent="0.2">
      <c r="A5515" t="s">
        <v>287</v>
      </c>
      <c r="B5515">
        <v>10295.694</v>
      </c>
      <c r="F5515" s="162" t="s">
        <v>274</v>
      </c>
      <c r="G5515" s="162"/>
      <c r="O5515" s="162" t="s">
        <v>274</v>
      </c>
      <c r="P5515" s="162"/>
      <c r="Q5515" s="162"/>
      <c r="R5515" s="162"/>
    </row>
    <row r="5516" spans="1:18" x14ac:dyDescent="0.2">
      <c r="A5516" t="s">
        <v>288</v>
      </c>
      <c r="B5516">
        <v>18524</v>
      </c>
      <c r="F5516" s="162" t="s">
        <v>274</v>
      </c>
      <c r="G5516" s="162"/>
      <c r="O5516" s="162" t="s">
        <v>274</v>
      </c>
      <c r="P5516" s="162"/>
      <c r="Q5516" s="162"/>
      <c r="R5516" s="162"/>
    </row>
    <row r="5517" spans="1:18" x14ac:dyDescent="0.2">
      <c r="A5517" t="s">
        <v>289</v>
      </c>
      <c r="B5517">
        <v>4572</v>
      </c>
      <c r="F5517" s="162" t="s">
        <v>274</v>
      </c>
      <c r="G5517" s="162"/>
      <c r="O5517" s="162" t="s">
        <v>274</v>
      </c>
      <c r="P5517" s="162"/>
      <c r="Q5517" s="162"/>
      <c r="R5517" s="162"/>
    </row>
    <row r="5518" spans="1:18" x14ac:dyDescent="0.2">
      <c r="F5518" s="162" t="s">
        <v>274</v>
      </c>
      <c r="G5518" s="162"/>
      <c r="O5518" s="162" t="s">
        <v>274</v>
      </c>
      <c r="P5518" s="162"/>
      <c r="Q5518" s="162"/>
      <c r="R5518" s="162"/>
    </row>
    <row r="5519" spans="1:18" x14ac:dyDescent="0.2">
      <c r="A5519" t="s">
        <v>290</v>
      </c>
      <c r="F5519" s="162" t="s">
        <v>274</v>
      </c>
      <c r="G5519" s="162"/>
      <c r="O5519" s="162" t="s">
        <v>274</v>
      </c>
      <c r="P5519" s="162"/>
      <c r="Q5519" s="162"/>
      <c r="R5519" s="162"/>
    </row>
    <row r="5520" spans="1:18" x14ac:dyDescent="0.2">
      <c r="A5520" t="s">
        <v>291</v>
      </c>
      <c r="B5520">
        <v>141</v>
      </c>
      <c r="F5520" s="162" t="s">
        <v>274</v>
      </c>
      <c r="G5520" s="162"/>
      <c r="O5520" s="162" t="s">
        <v>274</v>
      </c>
      <c r="P5520" s="162"/>
      <c r="Q5520" s="162"/>
      <c r="R5520" s="162"/>
    </row>
    <row r="5521" spans="1:18" x14ac:dyDescent="0.2">
      <c r="A5521" t="s">
        <v>292</v>
      </c>
      <c r="B5521">
        <v>0</v>
      </c>
      <c r="F5521" s="162" t="s">
        <v>274</v>
      </c>
      <c r="G5521" s="162"/>
      <c r="O5521" s="162" t="s">
        <v>274</v>
      </c>
      <c r="P5521" s="162"/>
      <c r="Q5521" s="162"/>
      <c r="R5521" s="162"/>
    </row>
    <row r="5522" spans="1:18" x14ac:dyDescent="0.2">
      <c r="A5522" t="s">
        <v>293</v>
      </c>
      <c r="B5522">
        <v>818</v>
      </c>
      <c r="F5522" s="162" t="s">
        <v>274</v>
      </c>
      <c r="G5522" s="162"/>
      <c r="O5522" s="162" t="s">
        <v>274</v>
      </c>
      <c r="P5522" s="162"/>
      <c r="Q5522" s="162"/>
      <c r="R5522" s="162"/>
    </row>
    <row r="5523" spans="1:18" x14ac:dyDescent="0.2">
      <c r="A5523" t="s">
        <v>294</v>
      </c>
      <c r="B5523">
        <v>0</v>
      </c>
      <c r="F5523" s="162" t="s">
        <v>274</v>
      </c>
      <c r="G5523" s="162"/>
      <c r="O5523" s="162" t="s">
        <v>274</v>
      </c>
      <c r="P5523" s="162"/>
      <c r="Q5523" s="162"/>
      <c r="R5523" s="162"/>
    </row>
    <row r="5524" spans="1:18" x14ac:dyDescent="0.2">
      <c r="A5524" t="s">
        <v>295</v>
      </c>
      <c r="B5524">
        <v>0</v>
      </c>
      <c r="F5524" s="162" t="s">
        <v>274</v>
      </c>
      <c r="G5524" s="162"/>
      <c r="O5524" s="162" t="s">
        <v>274</v>
      </c>
      <c r="P5524" s="162"/>
      <c r="Q5524" s="162"/>
      <c r="R5524" s="162"/>
    </row>
    <row r="5525" spans="1:18" x14ac:dyDescent="0.2">
      <c r="A5525" t="s">
        <v>296</v>
      </c>
      <c r="B5525">
        <v>0.98109999999999997</v>
      </c>
      <c r="F5525" s="162" t="s">
        <v>274</v>
      </c>
      <c r="G5525" s="162"/>
      <c r="O5525" s="162" t="s">
        <v>274</v>
      </c>
      <c r="P5525" s="162"/>
      <c r="Q5525" s="162"/>
      <c r="R5525" s="162"/>
    </row>
    <row r="5526" spans="1:18" x14ac:dyDescent="0.2">
      <c r="F5526" s="162" t="s">
        <v>274</v>
      </c>
      <c r="G5526" s="162"/>
      <c r="O5526" s="162" t="s">
        <v>274</v>
      </c>
      <c r="P5526" s="162"/>
      <c r="Q5526" s="162"/>
      <c r="R5526" s="162"/>
    </row>
    <row r="5527" spans="1:18" x14ac:dyDescent="0.2">
      <c r="A5527" t="s">
        <v>282</v>
      </c>
      <c r="B5527" t="s">
        <v>94</v>
      </c>
      <c r="C5527" t="s">
        <v>283</v>
      </c>
      <c r="F5527" s="162" t="s">
        <v>274</v>
      </c>
      <c r="G5527" s="162" t="str">
        <f t="shared" ref="G5527" si="2456">B5527</f>
        <v>H&amp;Sconc500-2-6.txt</v>
      </c>
      <c r="H5527">
        <f t="shared" ref="H5527" si="2457">B5528</f>
        <v>52248</v>
      </c>
      <c r="I5527">
        <f t="shared" ref="I5527" si="2458">B5529</f>
        <v>55744</v>
      </c>
      <c r="J5527">
        <f t="shared" ref="J5527" si="2459">B5530</f>
        <v>45277</v>
      </c>
      <c r="K5527">
        <f t="shared" ref="K5527:L5527" si="2460">B5531</f>
        <v>45572</v>
      </c>
      <c r="L5527">
        <f t="shared" si="2460"/>
        <v>45277</v>
      </c>
      <c r="O5527" s="162" t="s">
        <v>274</v>
      </c>
      <c r="P5527" s="162"/>
      <c r="Q5527" s="162"/>
      <c r="R5527" s="162"/>
    </row>
    <row r="5528" spans="1:18" x14ac:dyDescent="0.2">
      <c r="A5528" t="s">
        <v>215</v>
      </c>
      <c r="B5528">
        <v>52248</v>
      </c>
      <c r="C5528" t="s">
        <v>284</v>
      </c>
      <c r="D5528">
        <v>1.867</v>
      </c>
      <c r="F5528" s="162" t="s">
        <v>274</v>
      </c>
      <c r="G5528" s="162"/>
      <c r="O5528" s="162" t="s">
        <v>274</v>
      </c>
      <c r="P5528" s="162"/>
      <c r="Q5528" s="162"/>
      <c r="R5528" s="162"/>
    </row>
    <row r="5529" spans="1:18" x14ac:dyDescent="0.2">
      <c r="A5529" t="s">
        <v>216</v>
      </c>
      <c r="B5529">
        <v>55744</v>
      </c>
      <c r="C5529" t="s">
        <v>284</v>
      </c>
      <c r="D5529">
        <v>0.17799999999999999</v>
      </c>
      <c r="F5529" s="162" t="s">
        <v>274</v>
      </c>
      <c r="G5529" s="162"/>
      <c r="O5529" s="162" t="s">
        <v>274</v>
      </c>
      <c r="P5529" s="162"/>
      <c r="Q5529" s="162"/>
      <c r="R5529" s="162"/>
    </row>
    <row r="5530" spans="1:18" x14ac:dyDescent="0.2">
      <c r="A5530" t="s">
        <v>285</v>
      </c>
      <c r="B5530">
        <v>45277</v>
      </c>
      <c r="F5530" s="162" t="s">
        <v>274</v>
      </c>
      <c r="G5530" s="162"/>
      <c r="O5530" s="162" t="s">
        <v>274</v>
      </c>
      <c r="P5530" s="162"/>
      <c r="Q5530" s="162"/>
      <c r="R5530" s="162"/>
    </row>
    <row r="5531" spans="1:18" x14ac:dyDescent="0.2">
      <c r="A5531" t="s">
        <v>286</v>
      </c>
      <c r="B5531">
        <v>45572</v>
      </c>
      <c r="C5531">
        <v>45277</v>
      </c>
      <c r="F5531" s="162" t="s">
        <v>274</v>
      </c>
      <c r="G5531" s="162"/>
      <c r="O5531" s="162" t="s">
        <v>274</v>
      </c>
      <c r="P5531" s="162"/>
      <c r="Q5531" s="162"/>
      <c r="R5531" s="162"/>
    </row>
    <row r="5532" spans="1:18" x14ac:dyDescent="0.2">
      <c r="A5532" t="s">
        <v>287</v>
      </c>
      <c r="B5532">
        <v>10326.519</v>
      </c>
      <c r="F5532" s="162" t="s">
        <v>274</v>
      </c>
      <c r="G5532" s="162"/>
      <c r="O5532" s="162" t="s">
        <v>274</v>
      </c>
      <c r="P5532" s="162"/>
      <c r="Q5532" s="162"/>
      <c r="R5532" s="162"/>
    </row>
    <row r="5533" spans="1:18" x14ac:dyDescent="0.2">
      <c r="A5533" t="s">
        <v>288</v>
      </c>
      <c r="B5533">
        <v>16948</v>
      </c>
      <c r="F5533" s="162" t="s">
        <v>274</v>
      </c>
      <c r="G5533" s="162"/>
      <c r="O5533" s="162" t="s">
        <v>274</v>
      </c>
      <c r="P5533" s="162"/>
      <c r="Q5533" s="162"/>
      <c r="R5533" s="162"/>
    </row>
    <row r="5534" spans="1:18" x14ac:dyDescent="0.2">
      <c r="A5534" t="s">
        <v>289</v>
      </c>
      <c r="B5534">
        <v>3574</v>
      </c>
      <c r="F5534" s="162" t="s">
        <v>274</v>
      </c>
      <c r="G5534" s="162"/>
      <c r="O5534" s="162" t="s">
        <v>274</v>
      </c>
      <c r="P5534" s="162"/>
      <c r="Q5534" s="162"/>
      <c r="R5534" s="162"/>
    </row>
    <row r="5535" spans="1:18" x14ac:dyDescent="0.2">
      <c r="F5535" s="162" t="s">
        <v>274</v>
      </c>
      <c r="G5535" s="162"/>
      <c r="O5535" s="162" t="s">
        <v>274</v>
      </c>
      <c r="P5535" s="162"/>
      <c r="Q5535" s="162"/>
      <c r="R5535" s="162"/>
    </row>
    <row r="5536" spans="1:18" x14ac:dyDescent="0.2">
      <c r="A5536" t="s">
        <v>290</v>
      </c>
      <c r="F5536" s="162" t="s">
        <v>274</v>
      </c>
      <c r="G5536" s="162"/>
      <c r="O5536" s="162" t="s">
        <v>274</v>
      </c>
      <c r="P5536" s="162"/>
      <c r="Q5536" s="162"/>
      <c r="R5536" s="162"/>
    </row>
    <row r="5537" spans="1:18" x14ac:dyDescent="0.2">
      <c r="A5537" t="s">
        <v>291</v>
      </c>
      <c r="B5537">
        <v>49</v>
      </c>
      <c r="F5537" s="162" t="s">
        <v>274</v>
      </c>
      <c r="G5537" s="162"/>
      <c r="O5537" s="162" t="s">
        <v>274</v>
      </c>
      <c r="P5537" s="162"/>
      <c r="Q5537" s="162"/>
      <c r="R5537" s="162"/>
    </row>
    <row r="5538" spans="1:18" x14ac:dyDescent="0.2">
      <c r="A5538" t="s">
        <v>292</v>
      </c>
      <c r="B5538">
        <v>0</v>
      </c>
      <c r="F5538" s="162" t="s">
        <v>274</v>
      </c>
      <c r="G5538" s="162"/>
      <c r="O5538" s="162" t="s">
        <v>274</v>
      </c>
      <c r="P5538" s="162"/>
      <c r="Q5538" s="162"/>
      <c r="R5538" s="162"/>
    </row>
    <row r="5539" spans="1:18" x14ac:dyDescent="0.2">
      <c r="A5539" t="s">
        <v>293</v>
      </c>
      <c r="B5539">
        <v>924</v>
      </c>
      <c r="F5539" s="162" t="s">
        <v>274</v>
      </c>
      <c r="G5539" s="162"/>
      <c r="O5539" s="162" t="s">
        <v>274</v>
      </c>
      <c r="P5539" s="162"/>
      <c r="Q5539" s="162"/>
      <c r="R5539" s="162"/>
    </row>
    <row r="5540" spans="1:18" x14ac:dyDescent="0.2">
      <c r="A5540" t="s">
        <v>294</v>
      </c>
      <c r="B5540">
        <v>0</v>
      </c>
      <c r="F5540" s="162" t="s">
        <v>274</v>
      </c>
      <c r="G5540" s="162"/>
      <c r="O5540" s="162" t="s">
        <v>274</v>
      </c>
      <c r="P5540" s="162"/>
      <c r="Q5540" s="162"/>
      <c r="R5540" s="162"/>
    </row>
    <row r="5541" spans="1:18" x14ac:dyDescent="0.2">
      <c r="A5541" t="s">
        <v>295</v>
      </c>
      <c r="B5541">
        <v>0</v>
      </c>
      <c r="F5541" s="162" t="s">
        <v>274</v>
      </c>
      <c r="G5541" s="162"/>
      <c r="O5541" s="162" t="s">
        <v>274</v>
      </c>
      <c r="P5541" s="162"/>
      <c r="Q5541" s="162"/>
      <c r="R5541" s="162"/>
    </row>
    <row r="5542" spans="1:18" x14ac:dyDescent="0.2">
      <c r="A5542" t="s">
        <v>296</v>
      </c>
      <c r="B5542">
        <v>0.96330000000000005</v>
      </c>
      <c r="F5542" s="162" t="s">
        <v>274</v>
      </c>
      <c r="G5542" s="162"/>
      <c r="O5542" s="162" t="s">
        <v>274</v>
      </c>
      <c r="P5542" s="162"/>
      <c r="Q5542" s="162"/>
      <c r="R5542" s="162"/>
    </row>
    <row r="5543" spans="1:18" x14ac:dyDescent="0.2">
      <c r="F5543" s="162" t="s">
        <v>274</v>
      </c>
      <c r="G5543" s="162"/>
      <c r="O5543" s="162" t="s">
        <v>274</v>
      </c>
      <c r="P5543" s="162"/>
      <c r="Q5543" s="162"/>
      <c r="R5543" s="162"/>
    </row>
    <row r="5544" spans="1:18" x14ac:dyDescent="0.2">
      <c r="A5544" t="s">
        <v>282</v>
      </c>
      <c r="B5544" t="s">
        <v>95</v>
      </c>
      <c r="C5544" t="s">
        <v>283</v>
      </c>
      <c r="F5544" s="162" t="s">
        <v>274</v>
      </c>
      <c r="G5544" s="162" t="str">
        <f t="shared" ref="G5544" si="2461">B5544</f>
        <v>H&amp;Sconc500-2-7.txt</v>
      </c>
      <c r="H5544">
        <f t="shared" ref="H5544" si="2462">B5545</f>
        <v>49963</v>
      </c>
      <c r="I5544">
        <f t="shared" ref="I5544" si="2463">B5546</f>
        <v>53594</v>
      </c>
      <c r="J5544">
        <f t="shared" ref="J5544" si="2464">B5547</f>
        <v>43200</v>
      </c>
      <c r="K5544">
        <f t="shared" ref="K5544:L5544" si="2465">B5548</f>
        <v>43211</v>
      </c>
      <c r="L5544">
        <f t="shared" si="2465"/>
        <v>43200</v>
      </c>
      <c r="O5544" s="162" t="s">
        <v>274</v>
      </c>
      <c r="P5544" s="162"/>
      <c r="Q5544" s="162"/>
      <c r="R5544" s="162"/>
    </row>
    <row r="5545" spans="1:18" x14ac:dyDescent="0.2">
      <c r="A5545" t="s">
        <v>215</v>
      </c>
      <c r="B5545">
        <v>49963</v>
      </c>
      <c r="C5545" t="s">
        <v>284</v>
      </c>
      <c r="D5545">
        <v>4.53</v>
      </c>
      <c r="F5545" s="162" t="s">
        <v>274</v>
      </c>
      <c r="G5545" s="162"/>
      <c r="O5545" s="162" t="s">
        <v>274</v>
      </c>
      <c r="P5545" s="162"/>
      <c r="Q5545" s="162"/>
      <c r="R5545" s="162"/>
    </row>
    <row r="5546" spans="1:18" x14ac:dyDescent="0.2">
      <c r="A5546" t="s">
        <v>216</v>
      </c>
      <c r="B5546">
        <v>53594</v>
      </c>
      <c r="C5546" t="s">
        <v>284</v>
      </c>
      <c r="D5546">
        <v>0.59399999999999997</v>
      </c>
      <c r="F5546" s="162" t="s">
        <v>274</v>
      </c>
      <c r="G5546" s="162"/>
      <c r="O5546" s="162" t="s">
        <v>274</v>
      </c>
      <c r="P5546" s="162"/>
      <c r="Q5546" s="162"/>
      <c r="R5546" s="162"/>
    </row>
    <row r="5547" spans="1:18" x14ac:dyDescent="0.2">
      <c r="A5547" t="s">
        <v>285</v>
      </c>
      <c r="B5547">
        <v>43200</v>
      </c>
      <c r="F5547" s="162" t="s">
        <v>274</v>
      </c>
      <c r="G5547" s="162"/>
      <c r="O5547" s="162" t="s">
        <v>274</v>
      </c>
      <c r="P5547" s="162"/>
      <c r="Q5547" s="162"/>
      <c r="R5547" s="162"/>
    </row>
    <row r="5548" spans="1:18" x14ac:dyDescent="0.2">
      <c r="A5548" t="s">
        <v>286</v>
      </c>
      <c r="B5548">
        <v>43211</v>
      </c>
      <c r="C5548">
        <v>43200</v>
      </c>
      <c r="F5548" s="162" t="s">
        <v>274</v>
      </c>
      <c r="G5548" s="162"/>
      <c r="O5548" s="162" t="s">
        <v>274</v>
      </c>
      <c r="P5548" s="162"/>
      <c r="Q5548" s="162"/>
      <c r="R5548" s="162"/>
    </row>
    <row r="5549" spans="1:18" x14ac:dyDescent="0.2">
      <c r="A5549" t="s">
        <v>287</v>
      </c>
      <c r="B5549">
        <v>10683.462</v>
      </c>
      <c r="F5549" s="162" t="s">
        <v>274</v>
      </c>
      <c r="G5549" s="162"/>
      <c r="O5549" s="162" t="s">
        <v>274</v>
      </c>
      <c r="P5549" s="162"/>
      <c r="Q5549" s="162"/>
      <c r="R5549" s="162"/>
    </row>
    <row r="5550" spans="1:18" x14ac:dyDescent="0.2">
      <c r="A5550" t="s">
        <v>288</v>
      </c>
      <c r="B5550">
        <v>14626</v>
      </c>
      <c r="F5550" s="162" t="s">
        <v>274</v>
      </c>
      <c r="G5550" s="162"/>
      <c r="O5550" s="162" t="s">
        <v>274</v>
      </c>
      <c r="P5550" s="162"/>
      <c r="Q5550" s="162"/>
      <c r="R5550" s="162"/>
    </row>
    <row r="5551" spans="1:18" x14ac:dyDescent="0.2">
      <c r="A5551" t="s">
        <v>289</v>
      </c>
      <c r="B5551">
        <v>3309</v>
      </c>
      <c r="F5551" s="162" t="s">
        <v>274</v>
      </c>
      <c r="G5551" s="162"/>
      <c r="O5551" s="162" t="s">
        <v>274</v>
      </c>
      <c r="P5551" s="162"/>
      <c r="Q5551" s="162"/>
      <c r="R5551" s="162"/>
    </row>
    <row r="5552" spans="1:18" x14ac:dyDescent="0.2">
      <c r="F5552" s="162" t="s">
        <v>274</v>
      </c>
      <c r="G5552" s="162"/>
      <c r="O5552" s="162" t="s">
        <v>274</v>
      </c>
      <c r="P5552" s="162"/>
      <c r="Q5552" s="162"/>
      <c r="R5552" s="162"/>
    </row>
    <row r="5553" spans="1:18" x14ac:dyDescent="0.2">
      <c r="A5553" t="s">
        <v>290</v>
      </c>
      <c r="F5553" s="162" t="s">
        <v>274</v>
      </c>
      <c r="G5553" s="162"/>
      <c r="O5553" s="162" t="s">
        <v>274</v>
      </c>
      <c r="P5553" s="162"/>
      <c r="Q5553" s="162"/>
      <c r="R5553" s="162"/>
    </row>
    <row r="5554" spans="1:18" x14ac:dyDescent="0.2">
      <c r="A5554" t="s">
        <v>291</v>
      </c>
      <c r="B5554">
        <v>122</v>
      </c>
      <c r="F5554" s="162" t="s">
        <v>274</v>
      </c>
      <c r="G5554" s="162"/>
      <c r="O5554" s="162" t="s">
        <v>274</v>
      </c>
      <c r="P5554" s="162"/>
      <c r="Q5554" s="162"/>
      <c r="R5554" s="162"/>
    </row>
    <row r="5555" spans="1:18" x14ac:dyDescent="0.2">
      <c r="A5555" t="s">
        <v>292</v>
      </c>
      <c r="B5555">
        <v>0</v>
      </c>
      <c r="F5555" s="162" t="s">
        <v>274</v>
      </c>
      <c r="G5555" s="162"/>
      <c r="O5555" s="162" t="s">
        <v>274</v>
      </c>
      <c r="P5555" s="162"/>
      <c r="Q5555" s="162"/>
      <c r="R5555" s="162"/>
    </row>
    <row r="5556" spans="1:18" x14ac:dyDescent="0.2">
      <c r="A5556" t="s">
        <v>293</v>
      </c>
      <c r="B5556">
        <v>784</v>
      </c>
      <c r="F5556" s="162" t="s">
        <v>274</v>
      </c>
      <c r="G5556" s="162"/>
      <c r="O5556" s="162" t="s">
        <v>274</v>
      </c>
      <c r="P5556" s="162"/>
      <c r="Q5556" s="162"/>
      <c r="R5556" s="162"/>
    </row>
    <row r="5557" spans="1:18" x14ac:dyDescent="0.2">
      <c r="A5557" t="s">
        <v>294</v>
      </c>
      <c r="B5557">
        <v>0</v>
      </c>
      <c r="F5557" s="162" t="s">
        <v>274</v>
      </c>
      <c r="G5557" s="162"/>
      <c r="O5557" s="162" t="s">
        <v>274</v>
      </c>
      <c r="P5557" s="162"/>
      <c r="Q5557" s="162"/>
      <c r="R5557" s="162"/>
    </row>
    <row r="5558" spans="1:18" x14ac:dyDescent="0.2">
      <c r="A5558" t="s">
        <v>295</v>
      </c>
      <c r="B5558">
        <v>0</v>
      </c>
      <c r="F5558" s="162" t="s">
        <v>274</v>
      </c>
      <c r="G5558" s="162"/>
      <c r="O5558" s="162" t="s">
        <v>274</v>
      </c>
      <c r="P5558" s="162"/>
      <c r="Q5558" s="162"/>
      <c r="R5558" s="162"/>
    </row>
    <row r="5559" spans="1:18" x14ac:dyDescent="0.2">
      <c r="A5559" t="s">
        <v>296</v>
      </c>
      <c r="B5559">
        <v>0.96589999999999998</v>
      </c>
      <c r="F5559" s="162" t="s">
        <v>274</v>
      </c>
      <c r="G5559" s="162"/>
      <c r="O5559" s="162" t="s">
        <v>274</v>
      </c>
      <c r="P5559" s="162"/>
      <c r="Q5559" s="162"/>
      <c r="R5559" s="162"/>
    </row>
    <row r="5560" spans="1:18" x14ac:dyDescent="0.2">
      <c r="F5560" s="162" t="s">
        <v>274</v>
      </c>
      <c r="G5560" s="162"/>
      <c r="O5560" s="162" t="s">
        <v>274</v>
      </c>
      <c r="P5560" s="162"/>
      <c r="Q5560" s="162"/>
      <c r="R5560" s="162"/>
    </row>
    <row r="5561" spans="1:18" x14ac:dyDescent="0.2">
      <c r="A5561" t="s">
        <v>282</v>
      </c>
      <c r="B5561" t="s">
        <v>96</v>
      </c>
      <c r="C5561" t="s">
        <v>283</v>
      </c>
      <c r="F5561" s="162" t="s">
        <v>274</v>
      </c>
      <c r="G5561" s="162" t="str">
        <f t="shared" ref="G5561" si="2466">B5561</f>
        <v>H&amp;Sconc500-2-8.txt</v>
      </c>
      <c r="H5561">
        <f t="shared" ref="H5561" si="2467">B5562</f>
        <v>49108</v>
      </c>
      <c r="I5561">
        <f t="shared" ref="I5561" si="2468">B5563</f>
        <v>52435</v>
      </c>
      <c r="J5561">
        <f t="shared" ref="J5561" si="2469">B5564</f>
        <v>41918</v>
      </c>
      <c r="K5561">
        <f t="shared" ref="K5561:L5561" si="2470">B5565</f>
        <v>41963</v>
      </c>
      <c r="L5561">
        <f t="shared" si="2470"/>
        <v>41918</v>
      </c>
      <c r="O5561" s="162" t="s">
        <v>274</v>
      </c>
      <c r="P5561" s="162"/>
      <c r="Q5561" s="162"/>
      <c r="R5561" s="162"/>
    </row>
    <row r="5562" spans="1:18" x14ac:dyDescent="0.2">
      <c r="A5562" t="s">
        <v>215</v>
      </c>
      <c r="B5562">
        <v>49108</v>
      </c>
      <c r="C5562" t="s">
        <v>284</v>
      </c>
      <c r="D5562">
        <v>2.0259999999999998</v>
      </c>
      <c r="F5562" s="162" t="s">
        <v>274</v>
      </c>
      <c r="G5562" s="162"/>
      <c r="O5562" s="162" t="s">
        <v>274</v>
      </c>
      <c r="P5562" s="162"/>
      <c r="Q5562" s="162"/>
      <c r="R5562" s="162"/>
    </row>
    <row r="5563" spans="1:18" x14ac:dyDescent="0.2">
      <c r="A5563" t="s">
        <v>216</v>
      </c>
      <c r="B5563">
        <v>52435</v>
      </c>
      <c r="C5563" t="s">
        <v>284</v>
      </c>
      <c r="D5563">
        <v>0.35299999999999998</v>
      </c>
      <c r="F5563" s="162" t="s">
        <v>274</v>
      </c>
      <c r="G5563" s="162"/>
      <c r="O5563" s="162" t="s">
        <v>274</v>
      </c>
      <c r="P5563" s="162"/>
      <c r="Q5563" s="162"/>
      <c r="R5563" s="162"/>
    </row>
    <row r="5564" spans="1:18" x14ac:dyDescent="0.2">
      <c r="A5564" t="s">
        <v>285</v>
      </c>
      <c r="B5564">
        <v>41918</v>
      </c>
      <c r="F5564" s="162" t="s">
        <v>274</v>
      </c>
      <c r="G5564" s="162"/>
      <c r="O5564" s="162" t="s">
        <v>274</v>
      </c>
      <c r="P5564" s="162"/>
      <c r="Q5564" s="162"/>
      <c r="R5564" s="162"/>
    </row>
    <row r="5565" spans="1:18" x14ac:dyDescent="0.2">
      <c r="A5565" t="s">
        <v>286</v>
      </c>
      <c r="B5565">
        <v>41963</v>
      </c>
      <c r="C5565">
        <v>41918</v>
      </c>
      <c r="F5565" s="162" t="s">
        <v>274</v>
      </c>
      <c r="G5565" s="162"/>
      <c r="O5565" s="162" t="s">
        <v>274</v>
      </c>
      <c r="P5565" s="162"/>
      <c r="Q5565" s="162"/>
      <c r="R5565" s="162"/>
    </row>
    <row r="5566" spans="1:18" x14ac:dyDescent="0.2">
      <c r="A5566" t="s">
        <v>287</v>
      </c>
      <c r="B5566">
        <v>10651.295</v>
      </c>
      <c r="F5566" s="162" t="s">
        <v>274</v>
      </c>
      <c r="G5566" s="162"/>
      <c r="O5566" s="162" t="s">
        <v>274</v>
      </c>
      <c r="P5566" s="162"/>
      <c r="Q5566" s="162"/>
      <c r="R5566" s="162"/>
    </row>
    <row r="5567" spans="1:18" x14ac:dyDescent="0.2">
      <c r="A5567" t="s">
        <v>288</v>
      </c>
      <c r="B5567">
        <v>13274</v>
      </c>
      <c r="F5567" s="162" t="s">
        <v>274</v>
      </c>
      <c r="G5567" s="162"/>
      <c r="O5567" s="162" t="s">
        <v>274</v>
      </c>
      <c r="P5567" s="162"/>
      <c r="Q5567" s="162"/>
      <c r="R5567" s="162"/>
    </row>
    <row r="5568" spans="1:18" x14ac:dyDescent="0.2">
      <c r="A5568" t="s">
        <v>289</v>
      </c>
      <c r="B5568">
        <v>3340</v>
      </c>
      <c r="F5568" s="162" t="s">
        <v>274</v>
      </c>
      <c r="G5568" s="162"/>
      <c r="O5568" s="162" t="s">
        <v>274</v>
      </c>
      <c r="P5568" s="162"/>
      <c r="Q5568" s="162"/>
      <c r="R5568" s="162"/>
    </row>
    <row r="5569" spans="1:18" x14ac:dyDescent="0.2">
      <c r="F5569" s="162" t="s">
        <v>274</v>
      </c>
      <c r="G5569" s="162"/>
      <c r="O5569" s="162" t="s">
        <v>274</v>
      </c>
      <c r="P5569" s="162"/>
      <c r="Q5569" s="162"/>
      <c r="R5569" s="162"/>
    </row>
    <row r="5570" spans="1:18" x14ac:dyDescent="0.2">
      <c r="A5570" t="s">
        <v>290</v>
      </c>
      <c r="F5570" s="162" t="s">
        <v>274</v>
      </c>
      <c r="G5570" s="162"/>
      <c r="O5570" s="162" t="s">
        <v>274</v>
      </c>
      <c r="P5570" s="162"/>
      <c r="Q5570" s="162"/>
      <c r="R5570" s="162"/>
    </row>
    <row r="5571" spans="1:18" x14ac:dyDescent="0.2">
      <c r="A5571" t="s">
        <v>291</v>
      </c>
      <c r="B5571">
        <v>151</v>
      </c>
      <c r="F5571" s="162" t="s">
        <v>274</v>
      </c>
      <c r="G5571" s="162"/>
      <c r="O5571" s="162" t="s">
        <v>274</v>
      </c>
      <c r="P5571" s="162"/>
      <c r="Q5571" s="162"/>
      <c r="R5571" s="162"/>
    </row>
    <row r="5572" spans="1:18" x14ac:dyDescent="0.2">
      <c r="A5572" t="s">
        <v>292</v>
      </c>
      <c r="B5572">
        <v>0</v>
      </c>
      <c r="F5572" s="162" t="s">
        <v>274</v>
      </c>
      <c r="G5572" s="162"/>
      <c r="O5572" s="162" t="s">
        <v>274</v>
      </c>
      <c r="P5572" s="162"/>
      <c r="Q5572" s="162"/>
      <c r="R5572" s="162"/>
    </row>
    <row r="5573" spans="1:18" x14ac:dyDescent="0.2">
      <c r="A5573" t="s">
        <v>293</v>
      </c>
      <c r="B5573">
        <v>883</v>
      </c>
      <c r="F5573" s="162" t="s">
        <v>274</v>
      </c>
      <c r="G5573" s="162"/>
      <c r="O5573" s="162" t="s">
        <v>274</v>
      </c>
      <c r="P5573" s="162"/>
      <c r="Q5573" s="162"/>
      <c r="R5573" s="162"/>
    </row>
    <row r="5574" spans="1:18" x14ac:dyDescent="0.2">
      <c r="A5574" t="s">
        <v>294</v>
      </c>
      <c r="B5574">
        <v>0</v>
      </c>
      <c r="F5574" s="162" t="s">
        <v>274</v>
      </c>
      <c r="G5574" s="162"/>
      <c r="O5574" s="162" t="s">
        <v>274</v>
      </c>
      <c r="P5574" s="162"/>
      <c r="Q5574" s="162"/>
      <c r="R5574" s="162"/>
    </row>
    <row r="5575" spans="1:18" x14ac:dyDescent="0.2">
      <c r="A5575" t="s">
        <v>295</v>
      </c>
      <c r="B5575">
        <v>0</v>
      </c>
      <c r="F5575" s="162" t="s">
        <v>274</v>
      </c>
      <c r="G5575" s="162"/>
      <c r="O5575" s="162" t="s">
        <v>274</v>
      </c>
      <c r="P5575" s="162"/>
      <c r="Q5575" s="162"/>
      <c r="R5575" s="162"/>
    </row>
    <row r="5576" spans="1:18" x14ac:dyDescent="0.2">
      <c r="A5576" t="s">
        <v>296</v>
      </c>
      <c r="B5576">
        <v>0.96550000000000002</v>
      </c>
      <c r="F5576" s="162" t="s">
        <v>274</v>
      </c>
      <c r="G5576" s="162"/>
      <c r="O5576" s="162" t="s">
        <v>274</v>
      </c>
      <c r="P5576" s="162"/>
      <c r="Q5576" s="162"/>
      <c r="R5576" s="162"/>
    </row>
    <row r="5577" spans="1:18" x14ac:dyDescent="0.2">
      <c r="F5577" s="162" t="s">
        <v>274</v>
      </c>
      <c r="G5577" s="162"/>
      <c r="O5577" s="162" t="s">
        <v>274</v>
      </c>
      <c r="P5577" s="162"/>
      <c r="Q5577" s="162"/>
      <c r="R5577" s="162"/>
    </row>
    <row r="5578" spans="1:18" x14ac:dyDescent="0.2">
      <c r="A5578" t="s">
        <v>282</v>
      </c>
      <c r="B5578" t="s">
        <v>97</v>
      </c>
      <c r="C5578" t="s">
        <v>283</v>
      </c>
      <c r="F5578" s="162" t="s">
        <v>274</v>
      </c>
      <c r="G5578" s="162" t="str">
        <f t="shared" ref="G5578" si="2471">B5578</f>
        <v>H&amp;Sconc500-2-9.txt</v>
      </c>
      <c r="H5578">
        <f t="shared" ref="H5578" si="2472">B5579</f>
        <v>49317</v>
      </c>
      <c r="I5578">
        <f t="shared" ref="I5578" si="2473">B5580</f>
        <v>53687</v>
      </c>
      <c r="J5578">
        <f t="shared" ref="J5578" si="2474">B5581</f>
        <v>42328</v>
      </c>
      <c r="K5578">
        <f t="shared" ref="K5578:L5578" si="2475">B5582</f>
        <v>42350</v>
      </c>
      <c r="L5578">
        <f t="shared" si="2475"/>
        <v>42328</v>
      </c>
      <c r="O5578" s="162" t="s">
        <v>274</v>
      </c>
      <c r="P5578" s="162"/>
      <c r="Q5578" s="162"/>
      <c r="R5578" s="162"/>
    </row>
    <row r="5579" spans="1:18" x14ac:dyDescent="0.2">
      <c r="A5579" t="s">
        <v>215</v>
      </c>
      <c r="B5579">
        <v>49317</v>
      </c>
      <c r="C5579" t="s">
        <v>284</v>
      </c>
      <c r="D5579">
        <v>2.8620000000000001</v>
      </c>
      <c r="F5579" s="162" t="s">
        <v>274</v>
      </c>
      <c r="G5579" s="162"/>
      <c r="O5579" s="162" t="s">
        <v>274</v>
      </c>
      <c r="P5579" s="162"/>
      <c r="Q5579" s="162"/>
      <c r="R5579" s="162"/>
    </row>
    <row r="5580" spans="1:18" x14ac:dyDescent="0.2">
      <c r="A5580" t="s">
        <v>216</v>
      </c>
      <c r="B5580">
        <v>53687</v>
      </c>
      <c r="C5580" t="s">
        <v>284</v>
      </c>
      <c r="D5580">
        <v>0.315</v>
      </c>
      <c r="F5580" s="162" t="s">
        <v>274</v>
      </c>
      <c r="G5580" s="162"/>
      <c r="O5580" s="162" t="s">
        <v>274</v>
      </c>
      <c r="P5580" s="162"/>
      <c r="Q5580" s="162"/>
      <c r="R5580" s="162"/>
    </row>
    <row r="5581" spans="1:18" x14ac:dyDescent="0.2">
      <c r="A5581" t="s">
        <v>285</v>
      </c>
      <c r="B5581">
        <v>42328</v>
      </c>
      <c r="F5581" s="162" t="s">
        <v>274</v>
      </c>
      <c r="G5581" s="162"/>
      <c r="O5581" s="162" t="s">
        <v>274</v>
      </c>
      <c r="P5581" s="162"/>
      <c r="Q5581" s="162"/>
      <c r="R5581" s="162"/>
    </row>
    <row r="5582" spans="1:18" x14ac:dyDescent="0.2">
      <c r="A5582" t="s">
        <v>286</v>
      </c>
      <c r="B5582">
        <v>42350</v>
      </c>
      <c r="C5582">
        <v>42328</v>
      </c>
      <c r="F5582" s="162" t="s">
        <v>274</v>
      </c>
      <c r="G5582" s="162"/>
      <c r="O5582" s="162" t="s">
        <v>274</v>
      </c>
      <c r="P5582" s="162"/>
      <c r="Q5582" s="162"/>
      <c r="R5582" s="162"/>
    </row>
    <row r="5583" spans="1:18" x14ac:dyDescent="0.2">
      <c r="A5583" t="s">
        <v>287</v>
      </c>
      <c r="B5583">
        <v>10486.396000000001</v>
      </c>
      <c r="F5583" s="162" t="s">
        <v>274</v>
      </c>
      <c r="G5583" s="162"/>
      <c r="O5583" s="162" t="s">
        <v>274</v>
      </c>
      <c r="P5583" s="162"/>
      <c r="Q5583" s="162"/>
      <c r="R5583" s="162"/>
    </row>
    <row r="5584" spans="1:18" x14ac:dyDescent="0.2">
      <c r="A5584" t="s">
        <v>288</v>
      </c>
      <c r="B5584">
        <v>17644</v>
      </c>
      <c r="F5584" s="162" t="s">
        <v>274</v>
      </c>
      <c r="G5584" s="162"/>
      <c r="O5584" s="162" t="s">
        <v>274</v>
      </c>
      <c r="P5584" s="162"/>
      <c r="Q5584" s="162"/>
      <c r="R5584" s="162"/>
    </row>
    <row r="5585" spans="1:18" x14ac:dyDescent="0.2">
      <c r="A5585" t="s">
        <v>289</v>
      </c>
      <c r="B5585">
        <v>4093</v>
      </c>
      <c r="F5585" s="162" t="s">
        <v>274</v>
      </c>
      <c r="G5585" s="162"/>
      <c r="O5585" s="162" t="s">
        <v>274</v>
      </c>
      <c r="P5585" s="162"/>
      <c r="Q5585" s="162"/>
      <c r="R5585" s="162"/>
    </row>
    <row r="5586" spans="1:18" x14ac:dyDescent="0.2">
      <c r="F5586" s="162" t="s">
        <v>274</v>
      </c>
      <c r="G5586" s="162"/>
      <c r="O5586" s="162" t="s">
        <v>274</v>
      </c>
      <c r="P5586" s="162"/>
      <c r="Q5586" s="162"/>
      <c r="R5586" s="162"/>
    </row>
    <row r="5587" spans="1:18" x14ac:dyDescent="0.2">
      <c r="A5587" t="s">
        <v>290</v>
      </c>
      <c r="F5587" s="162" t="s">
        <v>274</v>
      </c>
      <c r="G5587" s="162"/>
      <c r="O5587" s="162" t="s">
        <v>274</v>
      </c>
      <c r="P5587" s="162"/>
      <c r="Q5587" s="162"/>
      <c r="R5587" s="162"/>
    </row>
    <row r="5588" spans="1:18" x14ac:dyDescent="0.2">
      <c r="A5588" t="s">
        <v>291</v>
      </c>
      <c r="B5588">
        <v>155</v>
      </c>
      <c r="F5588" s="162" t="s">
        <v>274</v>
      </c>
      <c r="G5588" s="162"/>
      <c r="O5588" s="162" t="s">
        <v>274</v>
      </c>
      <c r="P5588" s="162"/>
      <c r="Q5588" s="162"/>
      <c r="R5588" s="162"/>
    </row>
    <row r="5589" spans="1:18" x14ac:dyDescent="0.2">
      <c r="A5589" t="s">
        <v>292</v>
      </c>
      <c r="B5589">
        <v>0</v>
      </c>
      <c r="F5589" s="162" t="s">
        <v>274</v>
      </c>
      <c r="G5589" s="162"/>
      <c r="O5589" s="162" t="s">
        <v>274</v>
      </c>
      <c r="P5589" s="162"/>
      <c r="Q5589" s="162"/>
      <c r="R5589" s="162"/>
    </row>
    <row r="5590" spans="1:18" x14ac:dyDescent="0.2">
      <c r="A5590" t="s">
        <v>293</v>
      </c>
      <c r="B5590">
        <v>683</v>
      </c>
      <c r="F5590" s="162" t="s">
        <v>274</v>
      </c>
      <c r="G5590" s="162"/>
      <c r="O5590" s="162" t="s">
        <v>274</v>
      </c>
      <c r="P5590" s="162"/>
      <c r="Q5590" s="162"/>
      <c r="R5590" s="162"/>
    </row>
    <row r="5591" spans="1:18" x14ac:dyDescent="0.2">
      <c r="A5591" t="s">
        <v>294</v>
      </c>
      <c r="B5591">
        <v>0</v>
      </c>
      <c r="F5591" s="162" t="s">
        <v>274</v>
      </c>
      <c r="G5591" s="162"/>
      <c r="O5591" s="162" t="s">
        <v>274</v>
      </c>
      <c r="P5591" s="162"/>
      <c r="Q5591" s="162"/>
      <c r="R5591" s="162"/>
    </row>
    <row r="5592" spans="1:18" x14ac:dyDescent="0.2">
      <c r="A5592" t="s">
        <v>295</v>
      </c>
      <c r="B5592">
        <v>0</v>
      </c>
      <c r="F5592" s="162" t="s">
        <v>274</v>
      </c>
      <c r="G5592" s="162"/>
      <c r="O5592" s="162" t="s">
        <v>274</v>
      </c>
      <c r="P5592" s="162"/>
      <c r="Q5592" s="162"/>
      <c r="R5592" s="162"/>
    </row>
    <row r="5593" spans="1:18" x14ac:dyDescent="0.2">
      <c r="A5593" t="s">
        <v>296</v>
      </c>
      <c r="B5593">
        <v>0.97550000000000003</v>
      </c>
      <c r="F5593" s="162" t="s">
        <v>274</v>
      </c>
      <c r="G5593" s="162"/>
      <c r="O5593" s="162" t="s">
        <v>274</v>
      </c>
      <c r="P5593" s="162"/>
      <c r="Q5593" s="162"/>
      <c r="R5593" s="162"/>
    </row>
    <row r="5594" spans="1:18" x14ac:dyDescent="0.2">
      <c r="F5594" s="162" t="s">
        <v>274</v>
      </c>
      <c r="G5594" s="162"/>
      <c r="O5594" s="162" t="s">
        <v>274</v>
      </c>
      <c r="P5594" s="162"/>
      <c r="Q5594" s="162"/>
      <c r="R5594" s="162"/>
    </row>
    <row r="5595" spans="1:18" x14ac:dyDescent="0.2">
      <c r="A5595" t="s">
        <v>282</v>
      </c>
      <c r="B5595" t="s">
        <v>89</v>
      </c>
      <c r="C5595" t="s">
        <v>283</v>
      </c>
      <c r="F5595" s="162" t="s">
        <v>274</v>
      </c>
      <c r="G5595" s="162" t="str">
        <f t="shared" ref="G5595" si="2476">B5595</f>
        <v>H&amp;Sconc500-2-10.txt</v>
      </c>
      <c r="H5595">
        <f t="shared" ref="H5595" si="2477">B5596</f>
        <v>50595</v>
      </c>
      <c r="I5595">
        <f t="shared" ref="I5595" si="2478">B5597</f>
        <v>54334</v>
      </c>
      <c r="J5595">
        <f t="shared" ref="J5595" si="2479">B5598</f>
        <v>43272</v>
      </c>
      <c r="K5595">
        <f t="shared" ref="K5595:L5595" si="2480">B5599</f>
        <v>43458</v>
      </c>
      <c r="L5595">
        <f t="shared" si="2480"/>
        <v>43272</v>
      </c>
      <c r="O5595" s="162" t="s">
        <v>274</v>
      </c>
      <c r="P5595" s="162"/>
      <c r="Q5595" s="162"/>
      <c r="R5595" s="162"/>
    </row>
    <row r="5596" spans="1:18" x14ac:dyDescent="0.2">
      <c r="A5596" t="s">
        <v>215</v>
      </c>
      <c r="B5596">
        <v>50595</v>
      </c>
      <c r="C5596" t="s">
        <v>284</v>
      </c>
      <c r="D5596">
        <v>1.32</v>
      </c>
      <c r="F5596" s="162" t="s">
        <v>274</v>
      </c>
      <c r="G5596" s="162"/>
      <c r="O5596" s="162" t="s">
        <v>274</v>
      </c>
      <c r="P5596" s="162"/>
      <c r="Q5596" s="162"/>
      <c r="R5596" s="162"/>
    </row>
    <row r="5597" spans="1:18" x14ac:dyDescent="0.2">
      <c r="A5597" t="s">
        <v>216</v>
      </c>
      <c r="B5597">
        <v>54334</v>
      </c>
      <c r="C5597" t="s">
        <v>284</v>
      </c>
      <c r="D5597">
        <v>0.214</v>
      </c>
      <c r="F5597" s="162" t="s">
        <v>274</v>
      </c>
      <c r="G5597" s="162"/>
      <c r="O5597" s="162" t="s">
        <v>274</v>
      </c>
      <c r="P5597" s="162"/>
      <c r="Q5597" s="162"/>
      <c r="R5597" s="162"/>
    </row>
    <row r="5598" spans="1:18" x14ac:dyDescent="0.2">
      <c r="A5598" t="s">
        <v>285</v>
      </c>
      <c r="B5598">
        <v>43272</v>
      </c>
      <c r="F5598" s="162" t="s">
        <v>274</v>
      </c>
      <c r="G5598" s="162"/>
      <c r="O5598" s="162" t="s">
        <v>274</v>
      </c>
      <c r="P5598" s="162"/>
      <c r="Q5598" s="162"/>
      <c r="R5598" s="162"/>
    </row>
    <row r="5599" spans="1:18" x14ac:dyDescent="0.2">
      <c r="A5599" t="s">
        <v>286</v>
      </c>
      <c r="B5599">
        <v>43458</v>
      </c>
      <c r="C5599">
        <v>43272</v>
      </c>
      <c r="F5599" s="162" t="s">
        <v>274</v>
      </c>
      <c r="G5599" s="162"/>
      <c r="O5599" s="162" t="s">
        <v>274</v>
      </c>
      <c r="P5599" s="162"/>
      <c r="Q5599" s="162"/>
      <c r="R5599" s="162"/>
    </row>
    <row r="5600" spans="1:18" x14ac:dyDescent="0.2">
      <c r="A5600" t="s">
        <v>287</v>
      </c>
      <c r="B5600">
        <v>10330.329</v>
      </c>
      <c r="F5600" s="162" t="s">
        <v>274</v>
      </c>
      <c r="G5600" s="162"/>
      <c r="O5600" s="162" t="s">
        <v>274</v>
      </c>
      <c r="P5600" s="162"/>
      <c r="Q5600" s="162"/>
      <c r="R5600" s="162"/>
    </row>
    <row r="5601" spans="1:18" x14ac:dyDescent="0.2">
      <c r="A5601" t="s">
        <v>288</v>
      </c>
      <c r="B5601">
        <v>16308</v>
      </c>
      <c r="F5601" s="162" t="s">
        <v>274</v>
      </c>
      <c r="G5601" s="162"/>
      <c r="O5601" s="162" t="s">
        <v>274</v>
      </c>
      <c r="P5601" s="162"/>
      <c r="Q5601" s="162"/>
      <c r="R5601" s="162"/>
    </row>
    <row r="5602" spans="1:18" x14ac:dyDescent="0.2">
      <c r="A5602" t="s">
        <v>289</v>
      </c>
      <c r="B5602">
        <v>3451</v>
      </c>
      <c r="F5602" s="162" t="s">
        <v>274</v>
      </c>
      <c r="G5602" s="162"/>
      <c r="O5602" s="162" t="s">
        <v>274</v>
      </c>
      <c r="P5602" s="162"/>
      <c r="Q5602" s="162"/>
      <c r="R5602" s="162"/>
    </row>
    <row r="5603" spans="1:18" x14ac:dyDescent="0.2">
      <c r="F5603" s="162" t="s">
        <v>274</v>
      </c>
      <c r="G5603" s="162"/>
      <c r="O5603" s="162" t="s">
        <v>274</v>
      </c>
      <c r="P5603" s="162"/>
      <c r="Q5603" s="162"/>
      <c r="R5603" s="162"/>
    </row>
    <row r="5604" spans="1:18" x14ac:dyDescent="0.2">
      <c r="A5604" t="s">
        <v>290</v>
      </c>
      <c r="F5604" s="162" t="s">
        <v>274</v>
      </c>
      <c r="G5604" s="162"/>
      <c r="O5604" s="162" t="s">
        <v>274</v>
      </c>
      <c r="P5604" s="162"/>
      <c r="Q5604" s="162"/>
      <c r="R5604" s="162"/>
    </row>
    <row r="5605" spans="1:18" x14ac:dyDescent="0.2">
      <c r="A5605" t="s">
        <v>291</v>
      </c>
      <c r="B5605">
        <v>111</v>
      </c>
      <c r="F5605" s="162" t="s">
        <v>274</v>
      </c>
      <c r="G5605" s="162"/>
      <c r="O5605" s="162" t="s">
        <v>274</v>
      </c>
      <c r="P5605" s="162"/>
      <c r="Q5605" s="162"/>
      <c r="R5605" s="162"/>
    </row>
    <row r="5606" spans="1:18" x14ac:dyDescent="0.2">
      <c r="A5606" t="s">
        <v>292</v>
      </c>
      <c r="B5606">
        <v>0</v>
      </c>
      <c r="F5606" s="162" t="s">
        <v>274</v>
      </c>
      <c r="G5606" s="162"/>
      <c r="O5606" s="162" t="s">
        <v>274</v>
      </c>
      <c r="P5606" s="162"/>
      <c r="Q5606" s="162"/>
      <c r="R5606" s="162"/>
    </row>
    <row r="5607" spans="1:18" x14ac:dyDescent="0.2">
      <c r="A5607" t="s">
        <v>293</v>
      </c>
      <c r="B5607">
        <v>649</v>
      </c>
      <c r="F5607" s="162" t="s">
        <v>274</v>
      </c>
      <c r="G5607" s="162"/>
      <c r="O5607" s="162" t="s">
        <v>274</v>
      </c>
      <c r="P5607" s="162"/>
      <c r="Q5607" s="162"/>
      <c r="R5607" s="162"/>
    </row>
    <row r="5608" spans="1:18" x14ac:dyDescent="0.2">
      <c r="A5608" t="s">
        <v>294</v>
      </c>
      <c r="B5608">
        <v>0</v>
      </c>
      <c r="F5608" s="162" t="s">
        <v>274</v>
      </c>
      <c r="G5608" s="162"/>
      <c r="O5608" s="162" t="s">
        <v>274</v>
      </c>
      <c r="P5608" s="162"/>
      <c r="Q5608" s="162"/>
      <c r="R5608" s="162"/>
    </row>
    <row r="5609" spans="1:18" x14ac:dyDescent="0.2">
      <c r="A5609" t="s">
        <v>295</v>
      </c>
      <c r="B5609">
        <v>0</v>
      </c>
      <c r="F5609" s="162" t="s">
        <v>274</v>
      </c>
      <c r="G5609" s="162"/>
      <c r="O5609" s="162" t="s">
        <v>274</v>
      </c>
      <c r="P5609" s="162"/>
      <c r="Q5609" s="162"/>
      <c r="R5609" s="162"/>
    </row>
    <row r="5610" spans="1:18" x14ac:dyDescent="0.2">
      <c r="A5610" t="s">
        <v>296</v>
      </c>
      <c r="B5610">
        <v>0.97350000000000003</v>
      </c>
      <c r="F5610" s="162" t="s">
        <v>274</v>
      </c>
      <c r="G5610" s="162"/>
      <c r="O5610" s="162" t="s">
        <v>274</v>
      </c>
      <c r="P5610" s="162"/>
      <c r="Q5610" s="162"/>
      <c r="R5610" s="162"/>
    </row>
    <row r="5611" spans="1:18" x14ac:dyDescent="0.2">
      <c r="F5611" s="162" t="s">
        <v>274</v>
      </c>
      <c r="G5611" s="162"/>
      <c r="O5611" s="162" t="s">
        <v>274</v>
      </c>
      <c r="P5611" s="162"/>
      <c r="Q5611" s="162"/>
      <c r="R5611" s="162"/>
    </row>
    <row r="5612" spans="1:18" x14ac:dyDescent="0.2">
      <c r="A5612" t="s">
        <v>282</v>
      </c>
      <c r="B5612" t="s">
        <v>58</v>
      </c>
      <c r="C5612" t="s">
        <v>283</v>
      </c>
      <c r="F5612" s="162" t="s">
        <v>274</v>
      </c>
      <c r="G5612" s="162" t="str">
        <f t="shared" ref="G5612" si="2481">B5612</f>
        <v>H&amp;Sconc1000-2-1.txt</v>
      </c>
      <c r="H5612">
        <f t="shared" ref="H5612" si="2482">B5613</f>
        <v>99430</v>
      </c>
      <c r="I5612">
        <f t="shared" ref="I5612" si="2483">B5614</f>
        <v>106735</v>
      </c>
      <c r="J5612">
        <f t="shared" ref="J5612" si="2484">B5615</f>
        <v>85419</v>
      </c>
      <c r="K5612">
        <f t="shared" ref="K5612:L5612" si="2485">B5616</f>
        <v>85799</v>
      </c>
      <c r="L5612">
        <f t="shared" si="2485"/>
        <v>85419</v>
      </c>
      <c r="O5612" s="162" t="s">
        <v>274</v>
      </c>
      <c r="P5612" s="162"/>
      <c r="Q5612" s="162"/>
      <c r="R5612" s="162"/>
    </row>
    <row r="5613" spans="1:18" x14ac:dyDescent="0.2">
      <c r="A5613" t="s">
        <v>215</v>
      </c>
      <c r="B5613">
        <v>99430</v>
      </c>
      <c r="C5613" t="s">
        <v>284</v>
      </c>
      <c r="D5613">
        <v>5.1989999999999998</v>
      </c>
      <c r="F5613" s="162" t="s">
        <v>274</v>
      </c>
      <c r="G5613" s="162"/>
      <c r="O5613" s="162" t="s">
        <v>274</v>
      </c>
      <c r="P5613" s="162"/>
      <c r="Q5613" s="162"/>
      <c r="R5613" s="162"/>
    </row>
    <row r="5614" spans="1:18" x14ac:dyDescent="0.2">
      <c r="A5614" t="s">
        <v>216</v>
      </c>
      <c r="B5614">
        <v>106735</v>
      </c>
      <c r="C5614" t="s">
        <v>284</v>
      </c>
      <c r="D5614">
        <v>0.70399999999999996</v>
      </c>
      <c r="F5614" s="162" t="s">
        <v>274</v>
      </c>
      <c r="G5614" s="162"/>
      <c r="O5614" s="162" t="s">
        <v>274</v>
      </c>
      <c r="P5614" s="162"/>
      <c r="Q5614" s="162"/>
      <c r="R5614" s="162"/>
    </row>
    <row r="5615" spans="1:18" x14ac:dyDescent="0.2">
      <c r="A5615" t="s">
        <v>285</v>
      </c>
      <c r="B5615">
        <v>85419</v>
      </c>
      <c r="F5615" s="162" t="s">
        <v>274</v>
      </c>
      <c r="G5615" s="162"/>
      <c r="O5615" s="162" t="s">
        <v>274</v>
      </c>
      <c r="P5615" s="162"/>
      <c r="Q5615" s="162"/>
      <c r="R5615" s="162"/>
    </row>
    <row r="5616" spans="1:18" x14ac:dyDescent="0.2">
      <c r="A5616" t="s">
        <v>286</v>
      </c>
      <c r="B5616">
        <v>85799</v>
      </c>
      <c r="C5616">
        <v>85419</v>
      </c>
      <c r="F5616" s="162" t="s">
        <v>274</v>
      </c>
      <c r="G5616" s="162"/>
      <c r="O5616" s="162" t="s">
        <v>274</v>
      </c>
      <c r="P5616" s="162"/>
      <c r="Q5616" s="162"/>
      <c r="R5616" s="162"/>
    </row>
    <row r="5617" spans="1:18" x14ac:dyDescent="0.2">
      <c r="A5617" t="s">
        <v>287</v>
      </c>
      <c r="B5617">
        <v>12473.135</v>
      </c>
      <c r="F5617" s="162" t="s">
        <v>274</v>
      </c>
      <c r="G5617" s="162"/>
      <c r="O5617" s="162" t="s">
        <v>274</v>
      </c>
      <c r="P5617" s="162"/>
      <c r="Q5617" s="162"/>
      <c r="R5617" s="162"/>
    </row>
    <row r="5618" spans="1:18" x14ac:dyDescent="0.2">
      <c r="A5618" t="s">
        <v>288</v>
      </c>
      <c r="B5618">
        <v>9366</v>
      </c>
      <c r="F5618" s="162" t="s">
        <v>274</v>
      </c>
      <c r="G5618" s="162"/>
      <c r="O5618" s="162" t="s">
        <v>274</v>
      </c>
      <c r="P5618" s="162"/>
      <c r="Q5618" s="162"/>
      <c r="R5618" s="162"/>
    </row>
    <row r="5619" spans="1:18" x14ac:dyDescent="0.2">
      <c r="A5619" t="s">
        <v>289</v>
      </c>
      <c r="B5619">
        <v>2464</v>
      </c>
      <c r="F5619" s="162" t="s">
        <v>274</v>
      </c>
      <c r="G5619" s="162"/>
      <c r="O5619" s="162" t="s">
        <v>274</v>
      </c>
      <c r="P5619" s="162"/>
      <c r="Q5619" s="162"/>
      <c r="R5619" s="162"/>
    </row>
    <row r="5620" spans="1:18" x14ac:dyDescent="0.2">
      <c r="F5620" s="162" t="s">
        <v>274</v>
      </c>
      <c r="G5620" s="162"/>
      <c r="O5620" s="162" t="s">
        <v>274</v>
      </c>
      <c r="P5620" s="162"/>
      <c r="Q5620" s="162"/>
      <c r="R5620" s="162"/>
    </row>
    <row r="5621" spans="1:18" x14ac:dyDescent="0.2">
      <c r="A5621" t="s">
        <v>290</v>
      </c>
      <c r="F5621" s="162" t="s">
        <v>274</v>
      </c>
      <c r="G5621" s="162"/>
      <c r="O5621" s="162" t="s">
        <v>274</v>
      </c>
      <c r="P5621" s="162"/>
      <c r="Q5621" s="162"/>
      <c r="R5621" s="162"/>
    </row>
    <row r="5622" spans="1:18" x14ac:dyDescent="0.2">
      <c r="A5622" t="s">
        <v>291</v>
      </c>
      <c r="B5622">
        <v>122</v>
      </c>
      <c r="F5622" s="162" t="s">
        <v>274</v>
      </c>
      <c r="G5622" s="162"/>
      <c r="O5622" s="162" t="s">
        <v>274</v>
      </c>
      <c r="P5622" s="162"/>
      <c r="Q5622" s="162"/>
      <c r="R5622" s="162"/>
    </row>
    <row r="5623" spans="1:18" x14ac:dyDescent="0.2">
      <c r="A5623" t="s">
        <v>292</v>
      </c>
      <c r="B5623">
        <v>0</v>
      </c>
      <c r="F5623" s="162" t="s">
        <v>274</v>
      </c>
      <c r="G5623" s="162"/>
      <c r="O5623" s="162" t="s">
        <v>274</v>
      </c>
      <c r="P5623" s="162"/>
      <c r="Q5623" s="162"/>
      <c r="R5623" s="162"/>
    </row>
    <row r="5624" spans="1:18" x14ac:dyDescent="0.2">
      <c r="A5624" t="s">
        <v>293</v>
      </c>
      <c r="B5624">
        <v>787</v>
      </c>
      <c r="F5624" s="162" t="s">
        <v>274</v>
      </c>
      <c r="G5624" s="162"/>
      <c r="O5624" s="162" t="s">
        <v>274</v>
      </c>
      <c r="P5624" s="162"/>
      <c r="Q5624" s="162"/>
      <c r="R5624" s="162"/>
    </row>
    <row r="5625" spans="1:18" x14ac:dyDescent="0.2">
      <c r="A5625" t="s">
        <v>294</v>
      </c>
      <c r="B5625">
        <v>0</v>
      </c>
      <c r="F5625" s="162" t="s">
        <v>274</v>
      </c>
      <c r="G5625" s="162"/>
      <c r="O5625" s="162" t="s">
        <v>274</v>
      </c>
      <c r="P5625" s="162"/>
      <c r="Q5625" s="162"/>
      <c r="R5625" s="162"/>
    </row>
    <row r="5626" spans="1:18" x14ac:dyDescent="0.2">
      <c r="A5626" t="s">
        <v>295</v>
      </c>
      <c r="B5626">
        <v>0</v>
      </c>
      <c r="F5626" s="162" t="s">
        <v>274</v>
      </c>
      <c r="G5626" s="162"/>
      <c r="O5626" s="162" t="s">
        <v>274</v>
      </c>
      <c r="P5626" s="162"/>
      <c r="Q5626" s="162"/>
      <c r="R5626" s="162"/>
    </row>
    <row r="5627" spans="1:18" x14ac:dyDescent="0.2">
      <c r="A5627" t="s">
        <v>296</v>
      </c>
      <c r="B5627">
        <v>0.97660000000000002</v>
      </c>
      <c r="F5627" s="162" t="s">
        <v>274</v>
      </c>
      <c r="G5627" s="162"/>
      <c r="O5627" s="162" t="s">
        <v>274</v>
      </c>
      <c r="P5627" s="162"/>
      <c r="Q5627" s="162"/>
      <c r="R5627" s="162"/>
    </row>
    <row r="5628" spans="1:18" x14ac:dyDescent="0.2">
      <c r="F5628" s="162" t="s">
        <v>274</v>
      </c>
      <c r="G5628" s="162"/>
      <c r="O5628" s="162" t="s">
        <v>274</v>
      </c>
      <c r="P5628" s="162"/>
      <c r="Q5628" s="162"/>
      <c r="R5628" s="162"/>
    </row>
    <row r="5629" spans="1:18" x14ac:dyDescent="0.2">
      <c r="A5629" t="s">
        <v>282</v>
      </c>
      <c r="B5629" t="s">
        <v>60</v>
      </c>
      <c r="C5629" t="s">
        <v>283</v>
      </c>
      <c r="F5629" s="162" t="s">
        <v>274</v>
      </c>
      <c r="G5629" s="162" t="str">
        <f t="shared" ref="G5629" si="2486">B5629</f>
        <v>H&amp;Sconc1000-2-2.txt</v>
      </c>
      <c r="H5629">
        <f t="shared" ref="H5629" si="2487">B5630</f>
        <v>97065</v>
      </c>
      <c r="I5629">
        <f t="shared" ref="I5629" si="2488">B5631</f>
        <v>105435</v>
      </c>
      <c r="J5629">
        <f t="shared" ref="J5629" si="2489">B5632</f>
        <v>83082</v>
      </c>
      <c r="K5629">
        <f t="shared" ref="K5629:L5629" si="2490">B5633</f>
        <v>83390</v>
      </c>
      <c r="L5629">
        <f t="shared" si="2490"/>
        <v>83082</v>
      </c>
      <c r="O5629" s="162" t="s">
        <v>274</v>
      </c>
      <c r="P5629" s="162"/>
      <c r="Q5629" s="162"/>
      <c r="R5629" s="162"/>
    </row>
    <row r="5630" spans="1:18" x14ac:dyDescent="0.2">
      <c r="A5630" t="s">
        <v>215</v>
      </c>
      <c r="B5630">
        <v>97065</v>
      </c>
      <c r="C5630" t="s">
        <v>284</v>
      </c>
      <c r="D5630">
        <v>3.3450000000000002</v>
      </c>
      <c r="F5630" s="162" t="s">
        <v>274</v>
      </c>
      <c r="G5630" s="162"/>
      <c r="O5630" s="162" t="s">
        <v>274</v>
      </c>
      <c r="P5630" s="162"/>
      <c r="Q5630" s="162"/>
      <c r="R5630" s="162"/>
    </row>
    <row r="5631" spans="1:18" x14ac:dyDescent="0.2">
      <c r="A5631" t="s">
        <v>216</v>
      </c>
      <c r="B5631">
        <v>105435</v>
      </c>
      <c r="C5631" t="s">
        <v>284</v>
      </c>
      <c r="D5631">
        <v>0.39600000000000002</v>
      </c>
      <c r="F5631" s="162" t="s">
        <v>274</v>
      </c>
      <c r="G5631" s="162"/>
      <c r="O5631" s="162" t="s">
        <v>274</v>
      </c>
      <c r="P5631" s="162"/>
      <c r="Q5631" s="162"/>
      <c r="R5631" s="162"/>
    </row>
    <row r="5632" spans="1:18" x14ac:dyDescent="0.2">
      <c r="A5632" t="s">
        <v>285</v>
      </c>
      <c r="B5632">
        <v>83082</v>
      </c>
      <c r="F5632" s="162" t="s">
        <v>274</v>
      </c>
      <c r="G5632" s="162"/>
      <c r="O5632" s="162" t="s">
        <v>274</v>
      </c>
      <c r="P5632" s="162"/>
      <c r="Q5632" s="162"/>
      <c r="R5632" s="162"/>
    </row>
    <row r="5633" spans="1:18" x14ac:dyDescent="0.2">
      <c r="A5633" t="s">
        <v>286</v>
      </c>
      <c r="B5633">
        <v>83390</v>
      </c>
      <c r="C5633">
        <v>83082</v>
      </c>
      <c r="F5633" s="162" t="s">
        <v>274</v>
      </c>
      <c r="G5633" s="162"/>
      <c r="O5633" s="162" t="s">
        <v>274</v>
      </c>
      <c r="P5633" s="162"/>
      <c r="Q5633" s="162"/>
      <c r="R5633" s="162"/>
    </row>
    <row r="5634" spans="1:18" x14ac:dyDescent="0.2">
      <c r="A5634" t="s">
        <v>287</v>
      </c>
      <c r="B5634">
        <v>11299.44</v>
      </c>
      <c r="F5634" s="162" t="s">
        <v>274</v>
      </c>
      <c r="G5634" s="162"/>
      <c r="O5634" s="162" t="s">
        <v>274</v>
      </c>
      <c r="P5634" s="162"/>
      <c r="Q5634" s="162"/>
      <c r="R5634" s="162"/>
    </row>
    <row r="5635" spans="1:18" x14ac:dyDescent="0.2">
      <c r="A5635" t="s">
        <v>288</v>
      </c>
      <c r="B5635">
        <v>9858</v>
      </c>
      <c r="F5635" s="162" t="s">
        <v>274</v>
      </c>
      <c r="G5635" s="162"/>
      <c r="O5635" s="162" t="s">
        <v>274</v>
      </c>
      <c r="P5635" s="162"/>
      <c r="Q5635" s="162"/>
      <c r="R5635" s="162"/>
    </row>
    <row r="5636" spans="1:18" x14ac:dyDescent="0.2">
      <c r="A5636" t="s">
        <v>289</v>
      </c>
      <c r="B5636">
        <v>2573</v>
      </c>
      <c r="F5636" s="162" t="s">
        <v>274</v>
      </c>
      <c r="G5636" s="162"/>
      <c r="O5636" s="162" t="s">
        <v>274</v>
      </c>
      <c r="P5636" s="162"/>
      <c r="Q5636" s="162"/>
      <c r="R5636" s="162"/>
    </row>
    <row r="5637" spans="1:18" x14ac:dyDescent="0.2">
      <c r="F5637" s="162" t="s">
        <v>274</v>
      </c>
      <c r="G5637" s="162"/>
      <c r="O5637" s="162" t="s">
        <v>274</v>
      </c>
      <c r="P5637" s="162"/>
      <c r="Q5637" s="162"/>
      <c r="R5637" s="162"/>
    </row>
    <row r="5638" spans="1:18" x14ac:dyDescent="0.2">
      <c r="A5638" t="s">
        <v>290</v>
      </c>
      <c r="F5638" s="162" t="s">
        <v>274</v>
      </c>
      <c r="G5638" s="162"/>
      <c r="O5638" s="162" t="s">
        <v>274</v>
      </c>
      <c r="P5638" s="162"/>
      <c r="Q5638" s="162"/>
      <c r="R5638" s="162"/>
    </row>
    <row r="5639" spans="1:18" x14ac:dyDescent="0.2">
      <c r="A5639" t="s">
        <v>291</v>
      </c>
      <c r="B5639">
        <v>112</v>
      </c>
      <c r="F5639" s="162" t="s">
        <v>274</v>
      </c>
      <c r="G5639" s="162"/>
      <c r="O5639" s="162" t="s">
        <v>274</v>
      </c>
      <c r="P5639" s="162"/>
      <c r="Q5639" s="162"/>
      <c r="R5639" s="162"/>
    </row>
    <row r="5640" spans="1:18" x14ac:dyDescent="0.2">
      <c r="A5640" t="s">
        <v>292</v>
      </c>
      <c r="B5640">
        <v>0</v>
      </c>
      <c r="F5640" s="162" t="s">
        <v>274</v>
      </c>
      <c r="G5640" s="162"/>
      <c r="O5640" s="162" t="s">
        <v>274</v>
      </c>
      <c r="P5640" s="162"/>
      <c r="Q5640" s="162"/>
      <c r="R5640" s="162"/>
    </row>
    <row r="5641" spans="1:18" x14ac:dyDescent="0.2">
      <c r="A5641" t="s">
        <v>293</v>
      </c>
      <c r="B5641">
        <v>765</v>
      </c>
      <c r="F5641" s="162" t="s">
        <v>274</v>
      </c>
      <c r="G5641" s="162"/>
      <c r="O5641" s="162" t="s">
        <v>274</v>
      </c>
      <c r="P5641" s="162"/>
      <c r="Q5641" s="162"/>
      <c r="R5641" s="162"/>
    </row>
    <row r="5642" spans="1:18" x14ac:dyDescent="0.2">
      <c r="A5642" t="s">
        <v>294</v>
      </c>
      <c r="B5642">
        <v>0</v>
      </c>
      <c r="F5642" s="162" t="s">
        <v>274</v>
      </c>
      <c r="G5642" s="162"/>
      <c r="O5642" s="162" t="s">
        <v>274</v>
      </c>
      <c r="P5642" s="162"/>
      <c r="Q5642" s="162"/>
      <c r="R5642" s="162"/>
    </row>
    <row r="5643" spans="1:18" x14ac:dyDescent="0.2">
      <c r="A5643" t="s">
        <v>295</v>
      </c>
      <c r="B5643">
        <v>0</v>
      </c>
      <c r="F5643" s="162" t="s">
        <v>274</v>
      </c>
      <c r="G5643" s="162"/>
      <c r="O5643" s="162" t="s">
        <v>274</v>
      </c>
      <c r="P5643" s="162"/>
      <c r="Q5643" s="162"/>
      <c r="R5643" s="162"/>
    </row>
    <row r="5644" spans="1:18" x14ac:dyDescent="0.2">
      <c r="A5644" t="s">
        <v>296</v>
      </c>
      <c r="B5644">
        <v>0.97550000000000003</v>
      </c>
      <c r="F5644" s="162" t="s">
        <v>274</v>
      </c>
      <c r="G5644" s="162"/>
      <c r="O5644" s="162" t="s">
        <v>274</v>
      </c>
      <c r="P5644" s="162"/>
      <c r="Q5644" s="162"/>
      <c r="R5644" s="162"/>
    </row>
    <row r="5645" spans="1:18" x14ac:dyDescent="0.2">
      <c r="F5645" s="162" t="s">
        <v>274</v>
      </c>
      <c r="G5645" s="162"/>
      <c r="O5645" s="162" t="s">
        <v>274</v>
      </c>
      <c r="P5645" s="162"/>
      <c r="Q5645" s="162"/>
      <c r="R5645" s="162"/>
    </row>
    <row r="5646" spans="1:18" x14ac:dyDescent="0.2">
      <c r="A5646" t="s">
        <v>282</v>
      </c>
      <c r="B5646" t="s">
        <v>61</v>
      </c>
      <c r="C5646" t="s">
        <v>283</v>
      </c>
      <c r="F5646" s="162" t="s">
        <v>274</v>
      </c>
      <c r="G5646" s="162" t="str">
        <f t="shared" ref="G5646" si="2491">B5646</f>
        <v>H&amp;Sconc1000-2-3.txt</v>
      </c>
      <c r="H5646">
        <f t="shared" ref="H5646" si="2492">B5647</f>
        <v>99779</v>
      </c>
      <c r="I5646">
        <f t="shared" ref="I5646" si="2493">B5648</f>
        <v>108510</v>
      </c>
      <c r="J5646">
        <f t="shared" ref="J5646" si="2494">B5649</f>
        <v>85659</v>
      </c>
      <c r="K5646">
        <f t="shared" ref="K5646:L5646" si="2495">B5650</f>
        <v>86177</v>
      </c>
      <c r="L5646">
        <f t="shared" si="2495"/>
        <v>85659</v>
      </c>
      <c r="O5646" s="162" t="s">
        <v>274</v>
      </c>
      <c r="P5646" s="162"/>
      <c r="Q5646" s="162"/>
      <c r="R5646" s="162"/>
    </row>
    <row r="5647" spans="1:18" x14ac:dyDescent="0.2">
      <c r="A5647" t="s">
        <v>215</v>
      </c>
      <c r="B5647">
        <v>99779</v>
      </c>
      <c r="C5647" t="s">
        <v>284</v>
      </c>
      <c r="D5647">
        <v>14.185</v>
      </c>
      <c r="F5647" s="162" t="s">
        <v>274</v>
      </c>
      <c r="G5647" s="162"/>
      <c r="O5647" s="162" t="s">
        <v>274</v>
      </c>
      <c r="P5647" s="162"/>
      <c r="Q5647" s="162"/>
      <c r="R5647" s="162"/>
    </row>
    <row r="5648" spans="1:18" x14ac:dyDescent="0.2">
      <c r="A5648" t="s">
        <v>216</v>
      </c>
      <c r="B5648">
        <v>108510</v>
      </c>
      <c r="C5648" t="s">
        <v>284</v>
      </c>
      <c r="D5648">
        <v>0.86099999999999999</v>
      </c>
      <c r="F5648" s="162" t="s">
        <v>274</v>
      </c>
      <c r="G5648" s="162"/>
      <c r="O5648" s="162" t="s">
        <v>274</v>
      </c>
      <c r="P5648" s="162"/>
      <c r="Q5648" s="162"/>
      <c r="R5648" s="162"/>
    </row>
    <row r="5649" spans="1:18" x14ac:dyDescent="0.2">
      <c r="A5649" t="s">
        <v>285</v>
      </c>
      <c r="B5649">
        <v>85659</v>
      </c>
      <c r="F5649" s="162" t="s">
        <v>274</v>
      </c>
      <c r="G5649" s="162"/>
      <c r="O5649" s="162" t="s">
        <v>274</v>
      </c>
      <c r="P5649" s="162"/>
      <c r="Q5649" s="162"/>
      <c r="R5649" s="162"/>
    </row>
    <row r="5650" spans="1:18" x14ac:dyDescent="0.2">
      <c r="A5650" t="s">
        <v>286</v>
      </c>
      <c r="B5650">
        <v>86177</v>
      </c>
      <c r="C5650">
        <v>85659</v>
      </c>
      <c r="F5650" s="162" t="s">
        <v>274</v>
      </c>
      <c r="G5650" s="162"/>
      <c r="O5650" s="162" t="s">
        <v>274</v>
      </c>
      <c r="P5650" s="162"/>
      <c r="Q5650" s="162"/>
      <c r="R5650" s="162"/>
    </row>
    <row r="5651" spans="1:18" x14ac:dyDescent="0.2">
      <c r="A5651" t="s">
        <v>287</v>
      </c>
      <c r="B5651">
        <v>11895.039000000001</v>
      </c>
      <c r="F5651" s="162" t="s">
        <v>274</v>
      </c>
      <c r="G5651" s="162"/>
      <c r="O5651" s="162" t="s">
        <v>274</v>
      </c>
      <c r="P5651" s="162"/>
      <c r="Q5651" s="162"/>
      <c r="R5651" s="162"/>
    </row>
    <row r="5652" spans="1:18" x14ac:dyDescent="0.2">
      <c r="A5652" t="s">
        <v>288</v>
      </c>
      <c r="B5652">
        <v>11260</v>
      </c>
      <c r="F5652" s="162" t="s">
        <v>274</v>
      </c>
      <c r="G5652" s="162"/>
      <c r="O5652" s="162" t="s">
        <v>274</v>
      </c>
      <c r="P5652" s="162"/>
      <c r="Q5652" s="162"/>
      <c r="R5652" s="162"/>
    </row>
    <row r="5653" spans="1:18" x14ac:dyDescent="0.2">
      <c r="A5653" t="s">
        <v>289</v>
      </c>
      <c r="B5653">
        <v>2751</v>
      </c>
      <c r="F5653" s="162" t="s">
        <v>274</v>
      </c>
      <c r="G5653" s="162"/>
      <c r="O5653" s="162" t="s">
        <v>274</v>
      </c>
      <c r="P5653" s="162"/>
      <c r="Q5653" s="162"/>
      <c r="R5653" s="162"/>
    </row>
    <row r="5654" spans="1:18" x14ac:dyDescent="0.2">
      <c r="F5654" s="162" t="s">
        <v>274</v>
      </c>
      <c r="G5654" s="162"/>
      <c r="O5654" s="162" t="s">
        <v>274</v>
      </c>
      <c r="P5654" s="162"/>
      <c r="Q5654" s="162"/>
      <c r="R5654" s="162"/>
    </row>
    <row r="5655" spans="1:18" x14ac:dyDescent="0.2">
      <c r="A5655" t="s">
        <v>290</v>
      </c>
      <c r="F5655" s="162" t="s">
        <v>274</v>
      </c>
      <c r="G5655" s="162"/>
      <c r="O5655" s="162" t="s">
        <v>274</v>
      </c>
      <c r="P5655" s="162"/>
      <c r="Q5655" s="162"/>
      <c r="R5655" s="162"/>
    </row>
    <row r="5656" spans="1:18" x14ac:dyDescent="0.2">
      <c r="A5656" t="s">
        <v>291</v>
      </c>
      <c r="B5656">
        <v>91</v>
      </c>
      <c r="F5656" s="162" t="s">
        <v>274</v>
      </c>
      <c r="G5656" s="162"/>
      <c r="O5656" s="162" t="s">
        <v>274</v>
      </c>
      <c r="P5656" s="162"/>
      <c r="Q5656" s="162"/>
      <c r="R5656" s="162"/>
    </row>
    <row r="5657" spans="1:18" x14ac:dyDescent="0.2">
      <c r="A5657" t="s">
        <v>292</v>
      </c>
      <c r="B5657">
        <v>0</v>
      </c>
      <c r="F5657" s="162" t="s">
        <v>274</v>
      </c>
      <c r="G5657" s="162"/>
      <c r="O5657" s="162" t="s">
        <v>274</v>
      </c>
      <c r="P5657" s="162"/>
      <c r="Q5657" s="162"/>
      <c r="R5657" s="162"/>
    </row>
    <row r="5658" spans="1:18" x14ac:dyDescent="0.2">
      <c r="A5658" t="s">
        <v>293</v>
      </c>
      <c r="B5658">
        <v>841</v>
      </c>
      <c r="F5658" s="162" t="s">
        <v>274</v>
      </c>
      <c r="G5658" s="162"/>
      <c r="O5658" s="162" t="s">
        <v>274</v>
      </c>
      <c r="P5658" s="162"/>
      <c r="Q5658" s="162"/>
      <c r="R5658" s="162"/>
    </row>
    <row r="5659" spans="1:18" x14ac:dyDescent="0.2">
      <c r="A5659" t="s">
        <v>294</v>
      </c>
      <c r="B5659">
        <v>0</v>
      </c>
      <c r="F5659" s="162" t="s">
        <v>274</v>
      </c>
      <c r="G5659" s="162"/>
      <c r="O5659" s="162" t="s">
        <v>274</v>
      </c>
      <c r="P5659" s="162"/>
      <c r="Q5659" s="162"/>
      <c r="R5659" s="162"/>
    </row>
    <row r="5660" spans="1:18" x14ac:dyDescent="0.2">
      <c r="A5660" t="s">
        <v>295</v>
      </c>
      <c r="B5660">
        <v>0</v>
      </c>
      <c r="F5660" s="162" t="s">
        <v>274</v>
      </c>
      <c r="G5660" s="162"/>
      <c r="O5660" s="162" t="s">
        <v>274</v>
      </c>
      <c r="P5660" s="162"/>
      <c r="Q5660" s="162"/>
      <c r="R5660" s="162"/>
    </row>
    <row r="5661" spans="1:18" x14ac:dyDescent="0.2">
      <c r="A5661" t="s">
        <v>296</v>
      </c>
      <c r="B5661">
        <v>0.97460000000000002</v>
      </c>
      <c r="F5661" s="162" t="s">
        <v>274</v>
      </c>
      <c r="G5661" s="162"/>
      <c r="O5661" s="162" t="s">
        <v>274</v>
      </c>
      <c r="P5661" s="162"/>
      <c r="Q5661" s="162"/>
      <c r="R5661" s="162"/>
    </row>
    <row r="5662" spans="1:18" x14ac:dyDescent="0.2">
      <c r="F5662" s="162" t="s">
        <v>274</v>
      </c>
      <c r="G5662" s="162"/>
      <c r="O5662" s="162" t="s">
        <v>274</v>
      </c>
      <c r="P5662" s="162"/>
      <c r="Q5662" s="162"/>
      <c r="R5662" s="162"/>
    </row>
    <row r="5663" spans="1:18" x14ac:dyDescent="0.2">
      <c r="A5663" t="s">
        <v>282</v>
      </c>
      <c r="B5663" t="s">
        <v>62</v>
      </c>
      <c r="C5663" t="s">
        <v>283</v>
      </c>
      <c r="F5663" s="162" t="s">
        <v>274</v>
      </c>
      <c r="G5663" s="162" t="str">
        <f t="shared" ref="G5663" si="2496">B5663</f>
        <v>H&amp;Sconc1000-2-4.txt</v>
      </c>
      <c r="H5663">
        <f t="shared" ref="H5663" si="2497">B5664</f>
        <v>99006</v>
      </c>
      <c r="I5663">
        <f t="shared" ref="I5663" si="2498">B5665</f>
        <v>106714</v>
      </c>
      <c r="J5663">
        <f t="shared" ref="J5663" si="2499">B5666</f>
        <v>84353</v>
      </c>
      <c r="K5663">
        <f t="shared" ref="K5663:L5663" si="2500">B5667</f>
        <v>84953</v>
      </c>
      <c r="L5663">
        <f t="shared" si="2500"/>
        <v>84353</v>
      </c>
      <c r="O5663" s="162" t="s">
        <v>274</v>
      </c>
      <c r="P5663" s="162"/>
      <c r="Q5663" s="162"/>
      <c r="R5663" s="162"/>
    </row>
    <row r="5664" spans="1:18" x14ac:dyDescent="0.2">
      <c r="A5664" t="s">
        <v>215</v>
      </c>
      <c r="B5664">
        <v>99006</v>
      </c>
      <c r="C5664" t="s">
        <v>284</v>
      </c>
      <c r="D5664">
        <v>6.4080000000000004</v>
      </c>
      <c r="F5664" s="162" t="s">
        <v>274</v>
      </c>
      <c r="G5664" s="162"/>
      <c r="O5664" s="162" t="s">
        <v>274</v>
      </c>
      <c r="P5664" s="162"/>
      <c r="Q5664" s="162"/>
      <c r="R5664" s="162"/>
    </row>
    <row r="5665" spans="1:18" x14ac:dyDescent="0.2">
      <c r="A5665" t="s">
        <v>216</v>
      </c>
      <c r="B5665">
        <v>106714</v>
      </c>
      <c r="C5665" t="s">
        <v>284</v>
      </c>
      <c r="D5665">
        <v>0.48</v>
      </c>
      <c r="F5665" s="162" t="s">
        <v>274</v>
      </c>
      <c r="G5665" s="162"/>
      <c r="O5665" s="162" t="s">
        <v>274</v>
      </c>
      <c r="P5665" s="162"/>
      <c r="Q5665" s="162"/>
      <c r="R5665" s="162"/>
    </row>
    <row r="5666" spans="1:18" x14ac:dyDescent="0.2">
      <c r="A5666" t="s">
        <v>285</v>
      </c>
      <c r="B5666">
        <v>84353</v>
      </c>
      <c r="F5666" s="162" t="s">
        <v>274</v>
      </c>
      <c r="G5666" s="162"/>
      <c r="O5666" s="162" t="s">
        <v>274</v>
      </c>
      <c r="P5666" s="162"/>
      <c r="Q5666" s="162"/>
      <c r="R5666" s="162"/>
    </row>
    <row r="5667" spans="1:18" x14ac:dyDescent="0.2">
      <c r="A5667" t="s">
        <v>286</v>
      </c>
      <c r="B5667">
        <v>84953</v>
      </c>
      <c r="C5667">
        <v>84353</v>
      </c>
      <c r="F5667" s="162" t="s">
        <v>274</v>
      </c>
      <c r="G5667" s="162"/>
      <c r="O5667" s="162" t="s">
        <v>274</v>
      </c>
      <c r="P5667" s="162"/>
      <c r="Q5667" s="162"/>
      <c r="R5667" s="162"/>
    </row>
    <row r="5668" spans="1:18" x14ac:dyDescent="0.2">
      <c r="A5668" t="s">
        <v>287</v>
      </c>
      <c r="B5668">
        <v>10851.953</v>
      </c>
      <c r="F5668" s="162" t="s">
        <v>274</v>
      </c>
      <c r="G5668" s="162"/>
      <c r="O5668" s="162" t="s">
        <v>274</v>
      </c>
      <c r="P5668" s="162"/>
      <c r="Q5668" s="162"/>
      <c r="R5668" s="162"/>
    </row>
    <row r="5669" spans="1:18" x14ac:dyDescent="0.2">
      <c r="A5669" t="s">
        <v>288</v>
      </c>
      <c r="B5669">
        <v>9520</v>
      </c>
      <c r="F5669" s="162" t="s">
        <v>274</v>
      </c>
      <c r="G5669" s="162"/>
      <c r="O5669" s="162" t="s">
        <v>274</v>
      </c>
      <c r="P5669" s="162"/>
      <c r="Q5669" s="162"/>
      <c r="R5669" s="162"/>
    </row>
    <row r="5670" spans="1:18" x14ac:dyDescent="0.2">
      <c r="A5670" t="s">
        <v>289</v>
      </c>
      <c r="B5670">
        <v>2462</v>
      </c>
      <c r="F5670" s="162" t="s">
        <v>274</v>
      </c>
      <c r="G5670" s="162"/>
      <c r="O5670" s="162" t="s">
        <v>274</v>
      </c>
      <c r="P5670" s="162"/>
      <c r="Q5670" s="162"/>
      <c r="R5670" s="162"/>
    </row>
    <row r="5671" spans="1:18" x14ac:dyDescent="0.2">
      <c r="F5671" s="162" t="s">
        <v>274</v>
      </c>
      <c r="G5671" s="162"/>
      <c r="O5671" s="162" t="s">
        <v>274</v>
      </c>
      <c r="P5671" s="162"/>
      <c r="Q5671" s="162"/>
      <c r="R5671" s="162"/>
    </row>
    <row r="5672" spans="1:18" x14ac:dyDescent="0.2">
      <c r="A5672" t="s">
        <v>290</v>
      </c>
      <c r="F5672" s="162" t="s">
        <v>274</v>
      </c>
      <c r="G5672" s="162"/>
      <c r="O5672" s="162" t="s">
        <v>274</v>
      </c>
      <c r="P5672" s="162"/>
      <c r="Q5672" s="162"/>
      <c r="R5672" s="162"/>
    </row>
    <row r="5673" spans="1:18" x14ac:dyDescent="0.2">
      <c r="A5673" t="s">
        <v>291</v>
      </c>
      <c r="B5673">
        <v>112</v>
      </c>
      <c r="F5673" s="162" t="s">
        <v>274</v>
      </c>
      <c r="G5673" s="162"/>
      <c r="O5673" s="162" t="s">
        <v>274</v>
      </c>
      <c r="P5673" s="162"/>
      <c r="Q5673" s="162"/>
      <c r="R5673" s="162"/>
    </row>
    <row r="5674" spans="1:18" x14ac:dyDescent="0.2">
      <c r="A5674" t="s">
        <v>292</v>
      </c>
      <c r="B5674">
        <v>0</v>
      </c>
      <c r="F5674" s="162" t="s">
        <v>274</v>
      </c>
      <c r="G5674" s="162"/>
      <c r="O5674" s="162" t="s">
        <v>274</v>
      </c>
      <c r="P5674" s="162"/>
      <c r="Q5674" s="162"/>
      <c r="R5674" s="162"/>
    </row>
    <row r="5675" spans="1:18" x14ac:dyDescent="0.2">
      <c r="A5675" t="s">
        <v>293</v>
      </c>
      <c r="B5675">
        <v>787</v>
      </c>
      <c r="F5675" s="162" t="s">
        <v>274</v>
      </c>
      <c r="G5675" s="162"/>
      <c r="O5675" s="162" t="s">
        <v>274</v>
      </c>
      <c r="P5675" s="162"/>
      <c r="Q5675" s="162"/>
      <c r="R5675" s="162"/>
    </row>
    <row r="5676" spans="1:18" x14ac:dyDescent="0.2">
      <c r="A5676" t="s">
        <v>294</v>
      </c>
      <c r="B5676">
        <v>0</v>
      </c>
      <c r="F5676" s="162" t="s">
        <v>274</v>
      </c>
      <c r="G5676" s="162"/>
      <c r="O5676" s="162" t="s">
        <v>274</v>
      </c>
      <c r="P5676" s="162"/>
      <c r="Q5676" s="162"/>
      <c r="R5676" s="162"/>
    </row>
    <row r="5677" spans="1:18" x14ac:dyDescent="0.2">
      <c r="A5677" t="s">
        <v>295</v>
      </c>
      <c r="B5677">
        <v>0</v>
      </c>
      <c r="F5677" s="162" t="s">
        <v>274</v>
      </c>
      <c r="G5677" s="162"/>
      <c r="O5677" s="162" t="s">
        <v>274</v>
      </c>
      <c r="P5677" s="162"/>
      <c r="Q5677" s="162"/>
      <c r="R5677" s="162"/>
    </row>
    <row r="5678" spans="1:18" x14ac:dyDescent="0.2">
      <c r="A5678" t="s">
        <v>296</v>
      </c>
      <c r="B5678">
        <v>0.97809999999999997</v>
      </c>
      <c r="F5678" s="162" t="s">
        <v>274</v>
      </c>
      <c r="G5678" s="162"/>
      <c r="O5678" s="162" t="s">
        <v>274</v>
      </c>
      <c r="P5678" s="162"/>
      <c r="Q5678" s="162"/>
      <c r="R5678" s="162"/>
    </row>
    <row r="5679" spans="1:18" x14ac:dyDescent="0.2">
      <c r="F5679" s="162" t="s">
        <v>274</v>
      </c>
      <c r="G5679" s="162"/>
      <c r="O5679" s="162" t="s">
        <v>274</v>
      </c>
      <c r="P5679" s="162"/>
      <c r="Q5679" s="162"/>
      <c r="R5679" s="162"/>
    </row>
    <row r="5680" spans="1:18" x14ac:dyDescent="0.2">
      <c r="A5680" t="s">
        <v>282</v>
      </c>
      <c r="B5680" t="s">
        <v>63</v>
      </c>
      <c r="C5680" t="s">
        <v>283</v>
      </c>
      <c r="F5680" s="162" t="s">
        <v>274</v>
      </c>
      <c r="G5680" s="162" t="str">
        <f t="shared" ref="G5680" si="2501">B5680</f>
        <v>H&amp;Sconc1000-2-5.txt</v>
      </c>
      <c r="H5680">
        <f t="shared" ref="H5680" si="2502">B5681</f>
        <v>100206</v>
      </c>
      <c r="I5680">
        <f t="shared" ref="I5680" si="2503">B5682</f>
        <v>108141</v>
      </c>
      <c r="J5680">
        <f t="shared" ref="J5680" si="2504">B5683</f>
        <v>85594</v>
      </c>
      <c r="K5680">
        <f t="shared" ref="K5680:L5680" si="2505">B5684</f>
        <v>85709</v>
      </c>
      <c r="L5680">
        <f t="shared" si="2505"/>
        <v>85594</v>
      </c>
      <c r="O5680" s="162" t="s">
        <v>274</v>
      </c>
      <c r="P5680" s="162"/>
      <c r="Q5680" s="162"/>
      <c r="R5680" s="162"/>
    </row>
    <row r="5681" spans="1:18" x14ac:dyDescent="0.2">
      <c r="A5681" t="s">
        <v>215</v>
      </c>
      <c r="B5681">
        <v>100206</v>
      </c>
      <c r="C5681" t="s">
        <v>284</v>
      </c>
      <c r="D5681">
        <v>3.6520000000000001</v>
      </c>
      <c r="F5681" s="162" t="s">
        <v>274</v>
      </c>
      <c r="G5681" s="162"/>
      <c r="O5681" s="162" t="s">
        <v>274</v>
      </c>
      <c r="P5681" s="162"/>
      <c r="Q5681" s="162"/>
      <c r="R5681" s="162"/>
    </row>
    <row r="5682" spans="1:18" x14ac:dyDescent="0.2">
      <c r="A5682" t="s">
        <v>216</v>
      </c>
      <c r="B5682">
        <v>108141</v>
      </c>
      <c r="C5682" t="s">
        <v>284</v>
      </c>
      <c r="D5682">
        <v>1.0780000000000001</v>
      </c>
      <c r="F5682" s="162" t="s">
        <v>274</v>
      </c>
      <c r="G5682" s="162"/>
      <c r="O5682" s="162" t="s">
        <v>274</v>
      </c>
      <c r="P5682" s="162"/>
      <c r="Q5682" s="162"/>
      <c r="R5682" s="162"/>
    </row>
    <row r="5683" spans="1:18" x14ac:dyDescent="0.2">
      <c r="A5683" t="s">
        <v>285</v>
      </c>
      <c r="B5683">
        <v>85594</v>
      </c>
      <c r="F5683" s="162" t="s">
        <v>274</v>
      </c>
      <c r="G5683" s="162"/>
      <c r="O5683" s="162" t="s">
        <v>274</v>
      </c>
      <c r="P5683" s="162"/>
      <c r="Q5683" s="162"/>
      <c r="R5683" s="162"/>
    </row>
    <row r="5684" spans="1:18" x14ac:dyDescent="0.2">
      <c r="A5684" t="s">
        <v>286</v>
      </c>
      <c r="B5684">
        <v>85709</v>
      </c>
      <c r="C5684">
        <v>85594</v>
      </c>
      <c r="F5684" s="162" t="s">
        <v>274</v>
      </c>
      <c r="G5684" s="162"/>
      <c r="O5684" s="162" t="s">
        <v>274</v>
      </c>
      <c r="P5684" s="162"/>
      <c r="Q5684" s="162"/>
      <c r="R5684" s="162"/>
    </row>
    <row r="5685" spans="1:18" x14ac:dyDescent="0.2">
      <c r="A5685" t="s">
        <v>287</v>
      </c>
      <c r="B5685">
        <v>11360.324000000001</v>
      </c>
      <c r="F5685" s="162" t="s">
        <v>274</v>
      </c>
      <c r="G5685" s="162"/>
      <c r="O5685" s="162" t="s">
        <v>274</v>
      </c>
      <c r="P5685" s="162"/>
      <c r="Q5685" s="162"/>
      <c r="R5685" s="162"/>
    </row>
    <row r="5686" spans="1:18" x14ac:dyDescent="0.2">
      <c r="A5686" t="s">
        <v>288</v>
      </c>
      <c r="B5686">
        <v>11296</v>
      </c>
      <c r="F5686" s="162" t="s">
        <v>274</v>
      </c>
      <c r="G5686" s="162"/>
      <c r="O5686" s="162" t="s">
        <v>274</v>
      </c>
      <c r="P5686" s="162"/>
      <c r="Q5686" s="162"/>
      <c r="R5686" s="162"/>
    </row>
    <row r="5687" spans="1:18" x14ac:dyDescent="0.2">
      <c r="A5687" t="s">
        <v>289</v>
      </c>
      <c r="B5687">
        <v>2670</v>
      </c>
      <c r="F5687" s="162" t="s">
        <v>274</v>
      </c>
      <c r="G5687" s="162"/>
      <c r="O5687" s="162" t="s">
        <v>274</v>
      </c>
      <c r="P5687" s="162"/>
      <c r="Q5687" s="162"/>
      <c r="R5687" s="162"/>
    </row>
    <row r="5688" spans="1:18" x14ac:dyDescent="0.2">
      <c r="F5688" s="162" t="s">
        <v>274</v>
      </c>
      <c r="G5688" s="162"/>
      <c r="O5688" s="162" t="s">
        <v>274</v>
      </c>
      <c r="P5688" s="162"/>
      <c r="Q5688" s="162"/>
      <c r="R5688" s="162"/>
    </row>
    <row r="5689" spans="1:18" x14ac:dyDescent="0.2">
      <c r="A5689" t="s">
        <v>290</v>
      </c>
      <c r="F5689" s="162" t="s">
        <v>274</v>
      </c>
      <c r="G5689" s="162"/>
      <c r="O5689" s="162" t="s">
        <v>274</v>
      </c>
      <c r="P5689" s="162"/>
      <c r="Q5689" s="162"/>
      <c r="R5689" s="162"/>
    </row>
    <row r="5690" spans="1:18" x14ac:dyDescent="0.2">
      <c r="A5690" t="s">
        <v>291</v>
      </c>
      <c r="B5690">
        <v>94</v>
      </c>
      <c r="F5690" s="162" t="s">
        <v>274</v>
      </c>
      <c r="G5690" s="162"/>
      <c r="O5690" s="162" t="s">
        <v>274</v>
      </c>
      <c r="P5690" s="162"/>
      <c r="Q5690" s="162"/>
      <c r="R5690" s="162"/>
    </row>
    <row r="5691" spans="1:18" x14ac:dyDescent="0.2">
      <c r="A5691" t="s">
        <v>292</v>
      </c>
      <c r="B5691">
        <v>0</v>
      </c>
      <c r="F5691" s="162" t="s">
        <v>274</v>
      </c>
      <c r="G5691" s="162"/>
      <c r="O5691" s="162" t="s">
        <v>274</v>
      </c>
      <c r="P5691" s="162"/>
      <c r="Q5691" s="162"/>
      <c r="R5691" s="162"/>
    </row>
    <row r="5692" spans="1:18" x14ac:dyDescent="0.2">
      <c r="A5692" t="s">
        <v>293</v>
      </c>
      <c r="B5692">
        <v>847</v>
      </c>
      <c r="F5692" s="162" t="s">
        <v>274</v>
      </c>
      <c r="G5692" s="162"/>
      <c r="O5692" s="162" t="s">
        <v>274</v>
      </c>
      <c r="P5692" s="162"/>
      <c r="Q5692" s="162"/>
      <c r="R5692" s="162"/>
    </row>
    <row r="5693" spans="1:18" x14ac:dyDescent="0.2">
      <c r="A5693" t="s">
        <v>294</v>
      </c>
      <c r="B5693">
        <v>0</v>
      </c>
      <c r="F5693" s="162" t="s">
        <v>274</v>
      </c>
      <c r="G5693" s="162"/>
      <c r="O5693" s="162" t="s">
        <v>274</v>
      </c>
      <c r="P5693" s="162"/>
      <c r="Q5693" s="162"/>
      <c r="R5693" s="162"/>
    </row>
    <row r="5694" spans="1:18" x14ac:dyDescent="0.2">
      <c r="A5694" t="s">
        <v>295</v>
      </c>
      <c r="B5694">
        <v>0</v>
      </c>
      <c r="F5694" s="162" t="s">
        <v>274</v>
      </c>
      <c r="G5694" s="162"/>
      <c r="O5694" s="162" t="s">
        <v>274</v>
      </c>
      <c r="P5694" s="162"/>
      <c r="Q5694" s="162"/>
      <c r="R5694" s="162"/>
    </row>
    <row r="5695" spans="1:18" x14ac:dyDescent="0.2">
      <c r="A5695" t="s">
        <v>296</v>
      </c>
      <c r="B5695">
        <v>0.97309999999999997</v>
      </c>
      <c r="F5695" s="162" t="s">
        <v>274</v>
      </c>
      <c r="G5695" s="162"/>
      <c r="O5695" s="162" t="s">
        <v>274</v>
      </c>
      <c r="P5695" s="162"/>
      <c r="Q5695" s="162"/>
      <c r="R5695" s="162"/>
    </row>
    <row r="5696" spans="1:18" x14ac:dyDescent="0.2">
      <c r="F5696" s="162" t="s">
        <v>274</v>
      </c>
      <c r="G5696" s="162"/>
      <c r="O5696" s="162" t="s">
        <v>274</v>
      </c>
      <c r="P5696" s="162"/>
      <c r="Q5696" s="162"/>
      <c r="R5696" s="162"/>
    </row>
    <row r="5697" spans="1:18" x14ac:dyDescent="0.2">
      <c r="A5697" t="s">
        <v>282</v>
      </c>
      <c r="B5697" t="s">
        <v>64</v>
      </c>
      <c r="C5697" t="s">
        <v>283</v>
      </c>
      <c r="F5697" s="162" t="s">
        <v>274</v>
      </c>
      <c r="G5697" s="162" t="str">
        <f t="shared" ref="G5697" si="2506">B5697</f>
        <v>H&amp;Sconc1000-2-6.txt</v>
      </c>
      <c r="H5697">
        <f t="shared" ref="H5697" si="2507">B5698</f>
        <v>99754</v>
      </c>
      <c r="I5697">
        <f t="shared" ref="I5697" si="2508">B5699</f>
        <v>107244</v>
      </c>
      <c r="J5697">
        <f t="shared" ref="J5697" si="2509">B5700</f>
        <v>85784</v>
      </c>
      <c r="K5697">
        <f t="shared" ref="K5697:L5697" si="2510">B5701</f>
        <v>86383</v>
      </c>
      <c r="L5697">
        <f t="shared" si="2510"/>
        <v>85784</v>
      </c>
      <c r="O5697" s="162" t="s">
        <v>274</v>
      </c>
      <c r="P5697" s="162"/>
      <c r="Q5697" s="162"/>
      <c r="R5697" s="162"/>
    </row>
    <row r="5698" spans="1:18" x14ac:dyDescent="0.2">
      <c r="A5698" t="s">
        <v>215</v>
      </c>
      <c r="B5698">
        <v>99754</v>
      </c>
      <c r="C5698" t="s">
        <v>284</v>
      </c>
      <c r="D5698">
        <v>7.819</v>
      </c>
      <c r="F5698" s="162" t="s">
        <v>274</v>
      </c>
      <c r="G5698" s="162"/>
      <c r="O5698" s="162" t="s">
        <v>274</v>
      </c>
      <c r="P5698" s="162"/>
      <c r="Q5698" s="162"/>
      <c r="R5698" s="162"/>
    </row>
    <row r="5699" spans="1:18" x14ac:dyDescent="0.2">
      <c r="A5699" t="s">
        <v>216</v>
      </c>
      <c r="B5699">
        <v>107244</v>
      </c>
      <c r="C5699" t="s">
        <v>284</v>
      </c>
      <c r="D5699">
        <v>0.751</v>
      </c>
      <c r="F5699" s="162" t="s">
        <v>274</v>
      </c>
      <c r="G5699" s="162"/>
      <c r="O5699" s="162" t="s">
        <v>274</v>
      </c>
      <c r="P5699" s="162"/>
      <c r="Q5699" s="162"/>
      <c r="R5699" s="162"/>
    </row>
    <row r="5700" spans="1:18" x14ac:dyDescent="0.2">
      <c r="A5700" t="s">
        <v>285</v>
      </c>
      <c r="B5700">
        <v>85784</v>
      </c>
      <c r="F5700" s="162" t="s">
        <v>274</v>
      </c>
      <c r="G5700" s="162"/>
      <c r="O5700" s="162" t="s">
        <v>274</v>
      </c>
      <c r="P5700" s="162"/>
      <c r="Q5700" s="162"/>
      <c r="R5700" s="162"/>
    </row>
    <row r="5701" spans="1:18" x14ac:dyDescent="0.2">
      <c r="A5701" t="s">
        <v>286</v>
      </c>
      <c r="B5701">
        <v>86383</v>
      </c>
      <c r="C5701">
        <v>85784</v>
      </c>
      <c r="F5701" s="162" t="s">
        <v>274</v>
      </c>
      <c r="G5701" s="162"/>
      <c r="O5701" s="162" t="s">
        <v>274</v>
      </c>
      <c r="P5701" s="162"/>
      <c r="Q5701" s="162"/>
      <c r="R5701" s="162"/>
    </row>
    <row r="5702" spans="1:18" x14ac:dyDescent="0.2">
      <c r="A5702" t="s">
        <v>287</v>
      </c>
      <c r="B5702">
        <v>11936.282999999999</v>
      </c>
      <c r="F5702" s="162" t="s">
        <v>274</v>
      </c>
      <c r="G5702" s="162"/>
      <c r="O5702" s="162" t="s">
        <v>274</v>
      </c>
      <c r="P5702" s="162"/>
      <c r="Q5702" s="162"/>
      <c r="R5702" s="162"/>
    </row>
    <row r="5703" spans="1:18" x14ac:dyDescent="0.2">
      <c r="A5703" t="s">
        <v>288</v>
      </c>
      <c r="B5703">
        <v>8820</v>
      </c>
      <c r="F5703" s="162" t="s">
        <v>274</v>
      </c>
      <c r="G5703" s="162"/>
      <c r="O5703" s="162" t="s">
        <v>274</v>
      </c>
      <c r="P5703" s="162"/>
      <c r="Q5703" s="162"/>
      <c r="R5703" s="162"/>
    </row>
    <row r="5704" spans="1:18" x14ac:dyDescent="0.2">
      <c r="A5704" t="s">
        <v>289</v>
      </c>
      <c r="B5704">
        <v>2394</v>
      </c>
      <c r="F5704" s="162" t="s">
        <v>274</v>
      </c>
      <c r="G5704" s="162"/>
      <c r="O5704" s="162" t="s">
        <v>274</v>
      </c>
      <c r="P5704" s="162"/>
      <c r="Q5704" s="162"/>
      <c r="R5704" s="162"/>
    </row>
    <row r="5705" spans="1:18" x14ac:dyDescent="0.2">
      <c r="F5705" s="162" t="s">
        <v>274</v>
      </c>
      <c r="G5705" s="162"/>
      <c r="O5705" s="162" t="s">
        <v>274</v>
      </c>
      <c r="P5705" s="162"/>
      <c r="Q5705" s="162"/>
      <c r="R5705" s="162"/>
    </row>
    <row r="5706" spans="1:18" x14ac:dyDescent="0.2">
      <c r="A5706" t="s">
        <v>290</v>
      </c>
      <c r="F5706" s="162" t="s">
        <v>274</v>
      </c>
      <c r="G5706" s="162"/>
      <c r="O5706" s="162" t="s">
        <v>274</v>
      </c>
      <c r="P5706" s="162"/>
      <c r="Q5706" s="162"/>
      <c r="R5706" s="162"/>
    </row>
    <row r="5707" spans="1:18" x14ac:dyDescent="0.2">
      <c r="A5707" t="s">
        <v>291</v>
      </c>
      <c r="B5707">
        <v>117</v>
      </c>
      <c r="F5707" s="162" t="s">
        <v>274</v>
      </c>
      <c r="G5707" s="162"/>
      <c r="O5707" s="162" t="s">
        <v>274</v>
      </c>
      <c r="P5707" s="162"/>
      <c r="Q5707" s="162"/>
      <c r="R5707" s="162"/>
    </row>
    <row r="5708" spans="1:18" x14ac:dyDescent="0.2">
      <c r="A5708" t="s">
        <v>292</v>
      </c>
      <c r="B5708">
        <v>0</v>
      </c>
      <c r="F5708" s="162" t="s">
        <v>274</v>
      </c>
      <c r="G5708" s="162"/>
      <c r="O5708" s="162" t="s">
        <v>274</v>
      </c>
      <c r="P5708" s="162"/>
      <c r="Q5708" s="162"/>
      <c r="R5708" s="162"/>
    </row>
    <row r="5709" spans="1:18" x14ac:dyDescent="0.2">
      <c r="A5709" t="s">
        <v>293</v>
      </c>
      <c r="B5709">
        <v>789</v>
      </c>
      <c r="F5709" s="162" t="s">
        <v>274</v>
      </c>
      <c r="G5709" s="162"/>
      <c r="O5709" s="162" t="s">
        <v>274</v>
      </c>
      <c r="P5709" s="162"/>
      <c r="Q5709" s="162"/>
      <c r="R5709" s="162"/>
    </row>
    <row r="5710" spans="1:18" x14ac:dyDescent="0.2">
      <c r="A5710" t="s">
        <v>294</v>
      </c>
      <c r="B5710">
        <v>0</v>
      </c>
      <c r="F5710" s="162" t="s">
        <v>274</v>
      </c>
      <c r="G5710" s="162"/>
      <c r="O5710" s="162" t="s">
        <v>274</v>
      </c>
      <c r="P5710" s="162"/>
      <c r="Q5710" s="162"/>
      <c r="R5710" s="162"/>
    </row>
    <row r="5711" spans="1:18" x14ac:dyDescent="0.2">
      <c r="A5711" t="s">
        <v>295</v>
      </c>
      <c r="B5711">
        <v>0</v>
      </c>
      <c r="F5711" s="162" t="s">
        <v>274</v>
      </c>
      <c r="G5711" s="162"/>
      <c r="O5711" s="162" t="s">
        <v>274</v>
      </c>
      <c r="P5711" s="162"/>
      <c r="Q5711" s="162"/>
      <c r="R5711" s="162"/>
    </row>
    <row r="5712" spans="1:18" x14ac:dyDescent="0.2">
      <c r="A5712" t="s">
        <v>296</v>
      </c>
      <c r="B5712">
        <v>0.97250000000000003</v>
      </c>
      <c r="F5712" s="162" t="s">
        <v>274</v>
      </c>
      <c r="G5712" s="162"/>
      <c r="O5712" s="162" t="s">
        <v>274</v>
      </c>
      <c r="P5712" s="162"/>
      <c r="Q5712" s="162"/>
      <c r="R5712" s="162"/>
    </row>
    <row r="5713" spans="1:18" x14ac:dyDescent="0.2">
      <c r="F5713" s="162" t="s">
        <v>274</v>
      </c>
      <c r="G5713" s="162"/>
      <c r="O5713" s="162" t="s">
        <v>274</v>
      </c>
      <c r="P5713" s="162"/>
      <c r="Q5713" s="162"/>
      <c r="R5713" s="162"/>
    </row>
    <row r="5714" spans="1:18" x14ac:dyDescent="0.2">
      <c r="A5714" t="s">
        <v>282</v>
      </c>
      <c r="B5714" t="s">
        <v>65</v>
      </c>
      <c r="C5714" t="s">
        <v>283</v>
      </c>
      <c r="F5714" s="162" t="s">
        <v>274</v>
      </c>
      <c r="G5714" s="162" t="str">
        <f t="shared" ref="G5714" si="2511">B5714</f>
        <v>H&amp;Sconc1000-2-7.txt</v>
      </c>
      <c r="H5714">
        <f t="shared" ref="H5714" si="2512">B5715</f>
        <v>99236</v>
      </c>
      <c r="I5714">
        <f t="shared" ref="I5714" si="2513">B5716</f>
        <v>105979</v>
      </c>
      <c r="J5714">
        <f t="shared" ref="J5714" si="2514">B5717</f>
        <v>85605</v>
      </c>
      <c r="K5714">
        <f t="shared" ref="K5714:L5714" si="2515">B5718</f>
        <v>86105</v>
      </c>
      <c r="L5714">
        <f t="shared" si="2515"/>
        <v>85605</v>
      </c>
      <c r="O5714" s="162" t="s">
        <v>274</v>
      </c>
      <c r="P5714" s="162"/>
      <c r="Q5714" s="162"/>
      <c r="R5714" s="162"/>
    </row>
    <row r="5715" spans="1:18" x14ac:dyDescent="0.2">
      <c r="A5715" t="s">
        <v>215</v>
      </c>
      <c r="B5715">
        <v>99236</v>
      </c>
      <c r="C5715" t="s">
        <v>284</v>
      </c>
      <c r="D5715">
        <v>11.944000000000001</v>
      </c>
      <c r="F5715" s="162" t="s">
        <v>274</v>
      </c>
      <c r="G5715" s="162"/>
      <c r="O5715" s="162" t="s">
        <v>274</v>
      </c>
      <c r="P5715" s="162"/>
      <c r="Q5715" s="162"/>
      <c r="R5715" s="162"/>
    </row>
    <row r="5716" spans="1:18" x14ac:dyDescent="0.2">
      <c r="A5716" t="s">
        <v>216</v>
      </c>
      <c r="B5716">
        <v>105979</v>
      </c>
      <c r="C5716" t="s">
        <v>284</v>
      </c>
      <c r="D5716">
        <v>0.94499999999999995</v>
      </c>
      <c r="F5716" s="162" t="s">
        <v>274</v>
      </c>
      <c r="G5716" s="162"/>
      <c r="O5716" s="162" t="s">
        <v>274</v>
      </c>
      <c r="P5716" s="162"/>
      <c r="Q5716" s="162"/>
      <c r="R5716" s="162"/>
    </row>
    <row r="5717" spans="1:18" x14ac:dyDescent="0.2">
      <c r="A5717" t="s">
        <v>285</v>
      </c>
      <c r="B5717">
        <v>85605</v>
      </c>
      <c r="F5717" s="162" t="s">
        <v>274</v>
      </c>
      <c r="G5717" s="162"/>
      <c r="O5717" s="162" t="s">
        <v>274</v>
      </c>
      <c r="P5717" s="162"/>
      <c r="Q5717" s="162"/>
      <c r="R5717" s="162"/>
    </row>
    <row r="5718" spans="1:18" x14ac:dyDescent="0.2">
      <c r="A5718" t="s">
        <v>286</v>
      </c>
      <c r="B5718">
        <v>86105</v>
      </c>
      <c r="C5718">
        <v>85605</v>
      </c>
      <c r="F5718" s="162" t="s">
        <v>274</v>
      </c>
      <c r="G5718" s="162"/>
      <c r="O5718" s="162" t="s">
        <v>274</v>
      </c>
      <c r="P5718" s="162"/>
      <c r="Q5718" s="162"/>
      <c r="R5718" s="162"/>
    </row>
    <row r="5719" spans="1:18" x14ac:dyDescent="0.2">
      <c r="A5719" t="s">
        <v>287</v>
      </c>
      <c r="B5719">
        <v>11142.703</v>
      </c>
      <c r="F5719" s="162" t="s">
        <v>274</v>
      </c>
      <c r="G5719" s="162"/>
      <c r="O5719" s="162" t="s">
        <v>274</v>
      </c>
      <c r="P5719" s="162"/>
      <c r="Q5719" s="162"/>
      <c r="R5719" s="162"/>
    </row>
    <row r="5720" spans="1:18" x14ac:dyDescent="0.2">
      <c r="A5720" t="s">
        <v>288</v>
      </c>
      <c r="B5720">
        <v>10304</v>
      </c>
      <c r="F5720" s="162" t="s">
        <v>274</v>
      </c>
      <c r="G5720" s="162"/>
      <c r="O5720" s="162" t="s">
        <v>274</v>
      </c>
      <c r="P5720" s="162"/>
      <c r="Q5720" s="162"/>
      <c r="R5720" s="162"/>
    </row>
    <row r="5721" spans="1:18" x14ac:dyDescent="0.2">
      <c r="A5721" t="s">
        <v>289</v>
      </c>
      <c r="B5721">
        <v>2443</v>
      </c>
      <c r="F5721" s="162" t="s">
        <v>274</v>
      </c>
      <c r="G5721" s="162"/>
      <c r="O5721" s="162" t="s">
        <v>274</v>
      </c>
      <c r="P5721" s="162"/>
      <c r="Q5721" s="162"/>
      <c r="R5721" s="162"/>
    </row>
    <row r="5722" spans="1:18" x14ac:dyDescent="0.2">
      <c r="F5722" s="162" t="s">
        <v>274</v>
      </c>
      <c r="G5722" s="162"/>
      <c r="O5722" s="162" t="s">
        <v>274</v>
      </c>
      <c r="P5722" s="162"/>
      <c r="Q5722" s="162"/>
      <c r="R5722" s="162"/>
    </row>
    <row r="5723" spans="1:18" x14ac:dyDescent="0.2">
      <c r="A5723" t="s">
        <v>290</v>
      </c>
      <c r="F5723" s="162" t="s">
        <v>274</v>
      </c>
      <c r="G5723" s="162"/>
      <c r="O5723" s="162" t="s">
        <v>274</v>
      </c>
      <c r="P5723" s="162"/>
      <c r="Q5723" s="162"/>
      <c r="R5723" s="162"/>
    </row>
    <row r="5724" spans="1:18" x14ac:dyDescent="0.2">
      <c r="A5724" t="s">
        <v>291</v>
      </c>
      <c r="B5724">
        <v>110</v>
      </c>
      <c r="F5724" s="162" t="s">
        <v>274</v>
      </c>
      <c r="G5724" s="162"/>
      <c r="O5724" s="162" t="s">
        <v>274</v>
      </c>
      <c r="P5724" s="162"/>
      <c r="Q5724" s="162"/>
      <c r="R5724" s="162"/>
    </row>
    <row r="5725" spans="1:18" x14ac:dyDescent="0.2">
      <c r="A5725" t="s">
        <v>292</v>
      </c>
      <c r="B5725">
        <v>0</v>
      </c>
      <c r="F5725" s="162" t="s">
        <v>274</v>
      </c>
      <c r="G5725" s="162"/>
      <c r="O5725" s="162" t="s">
        <v>274</v>
      </c>
      <c r="P5725" s="162"/>
      <c r="Q5725" s="162"/>
      <c r="R5725" s="162"/>
    </row>
    <row r="5726" spans="1:18" x14ac:dyDescent="0.2">
      <c r="A5726" t="s">
        <v>293</v>
      </c>
      <c r="B5726">
        <v>755</v>
      </c>
      <c r="F5726" s="162" t="s">
        <v>274</v>
      </c>
      <c r="G5726" s="162"/>
      <c r="O5726" s="162" t="s">
        <v>274</v>
      </c>
      <c r="P5726" s="162"/>
      <c r="Q5726" s="162"/>
      <c r="R5726" s="162"/>
    </row>
    <row r="5727" spans="1:18" x14ac:dyDescent="0.2">
      <c r="A5727" t="s">
        <v>294</v>
      </c>
      <c r="B5727">
        <v>0</v>
      </c>
      <c r="F5727" s="162" t="s">
        <v>274</v>
      </c>
      <c r="G5727" s="162"/>
      <c r="O5727" s="162" t="s">
        <v>274</v>
      </c>
      <c r="P5727" s="162"/>
      <c r="Q5727" s="162"/>
      <c r="R5727" s="162"/>
    </row>
    <row r="5728" spans="1:18" x14ac:dyDescent="0.2">
      <c r="A5728" t="s">
        <v>295</v>
      </c>
      <c r="B5728">
        <v>0</v>
      </c>
      <c r="F5728" s="162" t="s">
        <v>274</v>
      </c>
      <c r="G5728" s="162"/>
      <c r="O5728" s="162" t="s">
        <v>274</v>
      </c>
      <c r="P5728" s="162"/>
      <c r="Q5728" s="162"/>
      <c r="R5728" s="162"/>
    </row>
    <row r="5729" spans="1:18" x14ac:dyDescent="0.2">
      <c r="A5729" t="s">
        <v>296</v>
      </c>
      <c r="B5729">
        <v>0.96619999999999995</v>
      </c>
      <c r="F5729" s="162" t="s">
        <v>274</v>
      </c>
      <c r="G5729" s="162"/>
      <c r="O5729" s="162" t="s">
        <v>274</v>
      </c>
      <c r="P5729" s="162"/>
      <c r="Q5729" s="162"/>
      <c r="R5729" s="162"/>
    </row>
    <row r="5730" spans="1:18" x14ac:dyDescent="0.2">
      <c r="F5730" s="162" t="s">
        <v>274</v>
      </c>
      <c r="G5730" s="162"/>
      <c r="O5730" s="162" t="s">
        <v>274</v>
      </c>
      <c r="P5730" s="162"/>
      <c r="Q5730" s="162"/>
      <c r="R5730" s="162"/>
    </row>
    <row r="5731" spans="1:18" x14ac:dyDescent="0.2">
      <c r="A5731" t="s">
        <v>282</v>
      </c>
      <c r="B5731" t="s">
        <v>66</v>
      </c>
      <c r="C5731" t="s">
        <v>283</v>
      </c>
      <c r="F5731" s="162" t="s">
        <v>274</v>
      </c>
      <c r="G5731" s="162" t="str">
        <f t="shared" ref="G5731" si="2516">B5731</f>
        <v>H&amp;Sconc1000-2-8.txt</v>
      </c>
      <c r="H5731">
        <f t="shared" ref="H5731" si="2517">B5732</f>
        <v>99315</v>
      </c>
      <c r="I5731">
        <f t="shared" ref="I5731" si="2518">B5733</f>
        <v>107604</v>
      </c>
      <c r="J5731">
        <f t="shared" ref="J5731" si="2519">B5734</f>
        <v>85754</v>
      </c>
      <c r="K5731">
        <f t="shared" ref="K5731:L5731" si="2520">B5735</f>
        <v>85790</v>
      </c>
      <c r="L5731">
        <f t="shared" si="2520"/>
        <v>85754</v>
      </c>
      <c r="O5731" s="162" t="s">
        <v>274</v>
      </c>
      <c r="P5731" s="162"/>
      <c r="Q5731" s="162"/>
      <c r="R5731" s="162"/>
    </row>
    <row r="5732" spans="1:18" x14ac:dyDescent="0.2">
      <c r="A5732" t="s">
        <v>215</v>
      </c>
      <c r="B5732">
        <v>99315</v>
      </c>
      <c r="C5732" t="s">
        <v>284</v>
      </c>
      <c r="D5732">
        <v>6.1440000000000001</v>
      </c>
      <c r="F5732" s="162" t="s">
        <v>274</v>
      </c>
      <c r="G5732" s="162"/>
      <c r="O5732" s="162" t="s">
        <v>274</v>
      </c>
      <c r="P5732" s="162"/>
      <c r="Q5732" s="162"/>
      <c r="R5732" s="162"/>
    </row>
    <row r="5733" spans="1:18" x14ac:dyDescent="0.2">
      <c r="A5733" t="s">
        <v>216</v>
      </c>
      <c r="B5733">
        <v>107604</v>
      </c>
      <c r="C5733" t="s">
        <v>284</v>
      </c>
      <c r="D5733">
        <v>0.83</v>
      </c>
      <c r="F5733" s="162" t="s">
        <v>274</v>
      </c>
      <c r="G5733" s="162"/>
      <c r="O5733" s="162" t="s">
        <v>274</v>
      </c>
      <c r="P5733" s="162"/>
      <c r="Q5733" s="162"/>
      <c r="R5733" s="162"/>
    </row>
    <row r="5734" spans="1:18" x14ac:dyDescent="0.2">
      <c r="A5734" t="s">
        <v>285</v>
      </c>
      <c r="B5734">
        <v>85754</v>
      </c>
      <c r="F5734" s="162" t="s">
        <v>274</v>
      </c>
      <c r="G5734" s="162"/>
      <c r="O5734" s="162" t="s">
        <v>274</v>
      </c>
      <c r="P5734" s="162"/>
      <c r="Q5734" s="162"/>
      <c r="R5734" s="162"/>
    </row>
    <row r="5735" spans="1:18" x14ac:dyDescent="0.2">
      <c r="A5735" t="s">
        <v>286</v>
      </c>
      <c r="B5735">
        <v>85790</v>
      </c>
      <c r="C5735">
        <v>85754</v>
      </c>
      <c r="F5735" s="162" t="s">
        <v>274</v>
      </c>
      <c r="G5735" s="162"/>
      <c r="O5735" s="162" t="s">
        <v>274</v>
      </c>
      <c r="P5735" s="162"/>
      <c r="Q5735" s="162"/>
      <c r="R5735" s="162"/>
    </row>
    <row r="5736" spans="1:18" x14ac:dyDescent="0.2">
      <c r="A5736" t="s">
        <v>287</v>
      </c>
      <c r="B5736">
        <v>11056.088</v>
      </c>
      <c r="F5736" s="162" t="s">
        <v>274</v>
      </c>
      <c r="G5736" s="162"/>
      <c r="O5736" s="162" t="s">
        <v>274</v>
      </c>
      <c r="P5736" s="162"/>
      <c r="Q5736" s="162"/>
      <c r="R5736" s="162"/>
    </row>
    <row r="5737" spans="1:18" x14ac:dyDescent="0.2">
      <c r="A5737" t="s">
        <v>288</v>
      </c>
      <c r="B5737">
        <v>7852</v>
      </c>
      <c r="F5737" s="162" t="s">
        <v>274</v>
      </c>
      <c r="G5737" s="162"/>
      <c r="O5737" s="162" t="s">
        <v>274</v>
      </c>
      <c r="P5737" s="162"/>
      <c r="Q5737" s="162"/>
      <c r="R5737" s="162"/>
    </row>
    <row r="5738" spans="1:18" x14ac:dyDescent="0.2">
      <c r="A5738" t="s">
        <v>289</v>
      </c>
      <c r="B5738">
        <v>1887</v>
      </c>
      <c r="F5738" s="162" t="s">
        <v>274</v>
      </c>
      <c r="G5738" s="162"/>
      <c r="O5738" s="162" t="s">
        <v>274</v>
      </c>
      <c r="P5738" s="162"/>
      <c r="Q5738" s="162"/>
      <c r="R5738" s="162"/>
    </row>
    <row r="5739" spans="1:18" x14ac:dyDescent="0.2">
      <c r="F5739" s="162" t="s">
        <v>274</v>
      </c>
      <c r="G5739" s="162"/>
      <c r="O5739" s="162" t="s">
        <v>274</v>
      </c>
      <c r="P5739" s="162"/>
      <c r="Q5739" s="162"/>
      <c r="R5739" s="162"/>
    </row>
    <row r="5740" spans="1:18" x14ac:dyDescent="0.2">
      <c r="A5740" t="s">
        <v>290</v>
      </c>
      <c r="F5740" s="162" t="s">
        <v>274</v>
      </c>
      <c r="G5740" s="162"/>
      <c r="O5740" s="162" t="s">
        <v>274</v>
      </c>
      <c r="P5740" s="162"/>
      <c r="Q5740" s="162"/>
      <c r="R5740" s="162"/>
    </row>
    <row r="5741" spans="1:18" x14ac:dyDescent="0.2">
      <c r="A5741" t="s">
        <v>291</v>
      </c>
      <c r="B5741">
        <v>84</v>
      </c>
      <c r="F5741" s="162" t="s">
        <v>274</v>
      </c>
      <c r="G5741" s="162"/>
      <c r="O5741" s="162" t="s">
        <v>274</v>
      </c>
      <c r="P5741" s="162"/>
      <c r="Q5741" s="162"/>
      <c r="R5741" s="162"/>
    </row>
    <row r="5742" spans="1:18" x14ac:dyDescent="0.2">
      <c r="A5742" t="s">
        <v>292</v>
      </c>
      <c r="B5742">
        <v>0</v>
      </c>
      <c r="F5742" s="162" t="s">
        <v>274</v>
      </c>
      <c r="G5742" s="162"/>
      <c r="O5742" s="162" t="s">
        <v>274</v>
      </c>
      <c r="P5742" s="162"/>
      <c r="Q5742" s="162"/>
      <c r="R5742" s="162"/>
    </row>
    <row r="5743" spans="1:18" x14ac:dyDescent="0.2">
      <c r="A5743" t="s">
        <v>293</v>
      </c>
      <c r="B5743">
        <v>647</v>
      </c>
      <c r="F5743" s="162" t="s">
        <v>274</v>
      </c>
      <c r="G5743" s="162"/>
      <c r="O5743" s="162" t="s">
        <v>274</v>
      </c>
      <c r="P5743" s="162"/>
      <c r="Q5743" s="162"/>
      <c r="R5743" s="162"/>
    </row>
    <row r="5744" spans="1:18" x14ac:dyDescent="0.2">
      <c r="A5744" t="s">
        <v>294</v>
      </c>
      <c r="B5744">
        <v>0</v>
      </c>
      <c r="F5744" s="162" t="s">
        <v>274</v>
      </c>
      <c r="G5744" s="162"/>
      <c r="O5744" s="162" t="s">
        <v>274</v>
      </c>
      <c r="P5744" s="162"/>
      <c r="Q5744" s="162"/>
      <c r="R5744" s="162"/>
    </row>
    <row r="5745" spans="1:18" x14ac:dyDescent="0.2">
      <c r="A5745" t="s">
        <v>295</v>
      </c>
      <c r="B5745">
        <v>0</v>
      </c>
      <c r="F5745" s="162" t="s">
        <v>274</v>
      </c>
      <c r="G5745" s="162"/>
      <c r="O5745" s="162" t="s">
        <v>274</v>
      </c>
      <c r="P5745" s="162"/>
      <c r="Q5745" s="162"/>
      <c r="R5745" s="162"/>
    </row>
    <row r="5746" spans="1:18" x14ac:dyDescent="0.2">
      <c r="A5746" t="s">
        <v>296</v>
      </c>
      <c r="B5746">
        <v>0.96760000000000002</v>
      </c>
      <c r="F5746" s="162" t="s">
        <v>274</v>
      </c>
      <c r="G5746" s="162"/>
      <c r="O5746" s="162" t="s">
        <v>274</v>
      </c>
      <c r="P5746" s="162"/>
      <c r="Q5746" s="162"/>
      <c r="R5746" s="162"/>
    </row>
    <row r="5747" spans="1:18" x14ac:dyDescent="0.2">
      <c r="F5747" s="162" t="s">
        <v>274</v>
      </c>
      <c r="G5747" s="162"/>
      <c r="O5747" s="162" t="s">
        <v>274</v>
      </c>
      <c r="P5747" s="162"/>
      <c r="Q5747" s="162"/>
      <c r="R5747" s="162"/>
    </row>
    <row r="5748" spans="1:18" x14ac:dyDescent="0.2">
      <c r="A5748" t="s">
        <v>282</v>
      </c>
      <c r="B5748" t="s">
        <v>67</v>
      </c>
      <c r="C5748" t="s">
        <v>283</v>
      </c>
      <c r="F5748" s="162" t="s">
        <v>274</v>
      </c>
      <c r="G5748" s="162" t="str">
        <f t="shared" ref="G5748" si="2521">B5748</f>
        <v>H&amp;Sconc1000-2-9.txt</v>
      </c>
      <c r="H5748">
        <f t="shared" ref="H5748" si="2522">B5749</f>
        <v>97398</v>
      </c>
      <c r="I5748">
        <f t="shared" ref="I5748" si="2523">B5750</f>
        <v>105571</v>
      </c>
      <c r="J5748">
        <f t="shared" ref="J5748" si="2524">B5751</f>
        <v>82846</v>
      </c>
      <c r="K5748">
        <f t="shared" ref="K5748:L5748" si="2525">B5752</f>
        <v>82984</v>
      </c>
      <c r="L5748">
        <f t="shared" si="2525"/>
        <v>82846</v>
      </c>
      <c r="O5748" s="162" t="s">
        <v>274</v>
      </c>
      <c r="P5748" s="162"/>
      <c r="Q5748" s="162"/>
      <c r="R5748" s="162"/>
    </row>
    <row r="5749" spans="1:18" x14ac:dyDescent="0.2">
      <c r="A5749" t="s">
        <v>215</v>
      </c>
      <c r="B5749">
        <v>97398</v>
      </c>
      <c r="C5749" t="s">
        <v>284</v>
      </c>
      <c r="D5749">
        <v>11.875</v>
      </c>
      <c r="F5749" s="162" t="s">
        <v>274</v>
      </c>
      <c r="G5749" s="162"/>
      <c r="O5749" s="162" t="s">
        <v>274</v>
      </c>
      <c r="P5749" s="162"/>
      <c r="Q5749" s="162"/>
      <c r="R5749" s="162"/>
    </row>
    <row r="5750" spans="1:18" x14ac:dyDescent="0.2">
      <c r="A5750" t="s">
        <v>216</v>
      </c>
      <c r="B5750">
        <v>105571</v>
      </c>
      <c r="C5750" t="s">
        <v>284</v>
      </c>
      <c r="D5750">
        <v>1.149</v>
      </c>
      <c r="F5750" s="162" t="s">
        <v>274</v>
      </c>
      <c r="G5750" s="162"/>
      <c r="O5750" s="162" t="s">
        <v>274</v>
      </c>
      <c r="P5750" s="162"/>
      <c r="Q5750" s="162"/>
      <c r="R5750" s="162"/>
    </row>
    <row r="5751" spans="1:18" x14ac:dyDescent="0.2">
      <c r="A5751" t="s">
        <v>285</v>
      </c>
      <c r="B5751">
        <v>82846</v>
      </c>
      <c r="F5751" s="162" t="s">
        <v>274</v>
      </c>
      <c r="G5751" s="162"/>
      <c r="O5751" s="162" t="s">
        <v>274</v>
      </c>
      <c r="P5751" s="162"/>
      <c r="Q5751" s="162"/>
      <c r="R5751" s="162"/>
    </row>
    <row r="5752" spans="1:18" x14ac:dyDescent="0.2">
      <c r="A5752" t="s">
        <v>286</v>
      </c>
      <c r="B5752">
        <v>82984</v>
      </c>
      <c r="C5752">
        <v>82846</v>
      </c>
      <c r="F5752" s="162" t="s">
        <v>274</v>
      </c>
      <c r="G5752" s="162"/>
      <c r="O5752" s="162" t="s">
        <v>274</v>
      </c>
      <c r="P5752" s="162"/>
      <c r="Q5752" s="162"/>
      <c r="R5752" s="162"/>
    </row>
    <row r="5753" spans="1:18" x14ac:dyDescent="0.2">
      <c r="A5753" t="s">
        <v>287</v>
      </c>
      <c r="B5753">
        <v>11511.572</v>
      </c>
      <c r="F5753" s="162" t="s">
        <v>274</v>
      </c>
      <c r="G5753" s="162"/>
      <c r="O5753" s="162" t="s">
        <v>274</v>
      </c>
      <c r="P5753" s="162"/>
      <c r="Q5753" s="162"/>
      <c r="R5753" s="162"/>
    </row>
    <row r="5754" spans="1:18" x14ac:dyDescent="0.2">
      <c r="A5754" t="s">
        <v>288</v>
      </c>
      <c r="B5754">
        <v>9768</v>
      </c>
      <c r="F5754" s="162" t="s">
        <v>274</v>
      </c>
      <c r="G5754" s="162"/>
      <c r="O5754" s="162" t="s">
        <v>274</v>
      </c>
      <c r="P5754" s="162"/>
      <c r="Q5754" s="162"/>
      <c r="R5754" s="162"/>
    </row>
    <row r="5755" spans="1:18" x14ac:dyDescent="0.2">
      <c r="A5755" t="s">
        <v>289</v>
      </c>
      <c r="B5755">
        <v>2575</v>
      </c>
      <c r="F5755" s="162" t="s">
        <v>274</v>
      </c>
      <c r="G5755" s="162"/>
      <c r="O5755" s="162" t="s">
        <v>274</v>
      </c>
      <c r="P5755" s="162"/>
      <c r="Q5755" s="162"/>
      <c r="R5755" s="162"/>
    </row>
    <row r="5756" spans="1:18" x14ac:dyDescent="0.2">
      <c r="F5756" s="162" t="s">
        <v>274</v>
      </c>
      <c r="G5756" s="162"/>
      <c r="O5756" s="162" t="s">
        <v>274</v>
      </c>
      <c r="P5756" s="162"/>
      <c r="Q5756" s="162"/>
      <c r="R5756" s="162"/>
    </row>
    <row r="5757" spans="1:18" x14ac:dyDescent="0.2">
      <c r="A5757" t="s">
        <v>290</v>
      </c>
      <c r="F5757" s="162" t="s">
        <v>274</v>
      </c>
      <c r="G5757" s="162"/>
      <c r="O5757" s="162" t="s">
        <v>274</v>
      </c>
      <c r="P5757" s="162"/>
      <c r="Q5757" s="162"/>
      <c r="R5757" s="162"/>
    </row>
    <row r="5758" spans="1:18" x14ac:dyDescent="0.2">
      <c r="A5758" t="s">
        <v>291</v>
      </c>
      <c r="B5758">
        <v>92</v>
      </c>
      <c r="F5758" s="162" t="s">
        <v>274</v>
      </c>
      <c r="G5758" s="162"/>
      <c r="O5758" s="162" t="s">
        <v>274</v>
      </c>
      <c r="P5758" s="162"/>
      <c r="Q5758" s="162"/>
      <c r="R5758" s="162"/>
    </row>
    <row r="5759" spans="1:18" x14ac:dyDescent="0.2">
      <c r="A5759" t="s">
        <v>292</v>
      </c>
      <c r="B5759">
        <v>0</v>
      </c>
      <c r="F5759" s="162" t="s">
        <v>274</v>
      </c>
      <c r="G5759" s="162"/>
      <c r="O5759" s="162" t="s">
        <v>274</v>
      </c>
      <c r="P5759" s="162"/>
      <c r="Q5759" s="162"/>
      <c r="R5759" s="162"/>
    </row>
    <row r="5760" spans="1:18" x14ac:dyDescent="0.2">
      <c r="A5760" t="s">
        <v>293</v>
      </c>
      <c r="B5760">
        <v>885</v>
      </c>
      <c r="F5760" s="162" t="s">
        <v>274</v>
      </c>
      <c r="G5760" s="162"/>
      <c r="O5760" s="162" t="s">
        <v>274</v>
      </c>
      <c r="P5760" s="162"/>
      <c r="Q5760" s="162"/>
      <c r="R5760" s="162"/>
    </row>
    <row r="5761" spans="1:18" x14ac:dyDescent="0.2">
      <c r="A5761" t="s">
        <v>294</v>
      </c>
      <c r="B5761">
        <v>0</v>
      </c>
      <c r="F5761" s="162" t="s">
        <v>274</v>
      </c>
      <c r="G5761" s="162"/>
      <c r="O5761" s="162" t="s">
        <v>274</v>
      </c>
      <c r="P5761" s="162"/>
      <c r="Q5761" s="162"/>
      <c r="R5761" s="162"/>
    </row>
    <row r="5762" spans="1:18" x14ac:dyDescent="0.2">
      <c r="A5762" t="s">
        <v>295</v>
      </c>
      <c r="B5762">
        <v>0</v>
      </c>
      <c r="F5762" s="162" t="s">
        <v>274</v>
      </c>
      <c r="G5762" s="162"/>
      <c r="O5762" s="162" t="s">
        <v>274</v>
      </c>
      <c r="P5762" s="162"/>
      <c r="Q5762" s="162"/>
      <c r="R5762" s="162"/>
    </row>
    <row r="5763" spans="1:18" x14ac:dyDescent="0.2">
      <c r="A5763" t="s">
        <v>296</v>
      </c>
      <c r="B5763">
        <v>0.97709999999999997</v>
      </c>
      <c r="F5763" s="162" t="s">
        <v>274</v>
      </c>
      <c r="G5763" s="162"/>
      <c r="O5763" s="162" t="s">
        <v>274</v>
      </c>
      <c r="P5763" s="162"/>
      <c r="Q5763" s="162"/>
      <c r="R5763" s="162"/>
    </row>
    <row r="5764" spans="1:18" x14ac:dyDescent="0.2">
      <c r="F5764" s="162" t="s">
        <v>274</v>
      </c>
      <c r="G5764" s="162"/>
      <c r="O5764" s="162" t="s">
        <v>274</v>
      </c>
      <c r="P5764" s="162"/>
      <c r="Q5764" s="162"/>
      <c r="R5764" s="162"/>
    </row>
    <row r="5765" spans="1:18" x14ac:dyDescent="0.2">
      <c r="A5765" t="s">
        <v>282</v>
      </c>
      <c r="B5765" t="s">
        <v>59</v>
      </c>
      <c r="C5765" t="s">
        <v>283</v>
      </c>
      <c r="F5765" s="162" t="s">
        <v>274</v>
      </c>
      <c r="G5765" s="162" t="str">
        <f t="shared" ref="G5765" si="2526">B5765</f>
        <v>H&amp;Sconc1000-2-10.txt</v>
      </c>
      <c r="H5765">
        <f t="shared" ref="H5765" si="2527">B5766</f>
        <v>102231</v>
      </c>
      <c r="I5765">
        <f t="shared" ref="I5765" si="2528">B5767</f>
        <v>109812</v>
      </c>
      <c r="J5765">
        <f t="shared" ref="J5765" si="2529">B5768</f>
        <v>88877</v>
      </c>
      <c r="K5765">
        <f t="shared" ref="K5765:L5765" si="2530">B5769</f>
        <v>88934</v>
      </c>
      <c r="L5765">
        <f t="shared" si="2530"/>
        <v>88877</v>
      </c>
      <c r="O5765" s="162" t="s">
        <v>274</v>
      </c>
      <c r="P5765" s="162"/>
      <c r="Q5765" s="162"/>
      <c r="R5765" s="162"/>
    </row>
    <row r="5766" spans="1:18" x14ac:dyDescent="0.2">
      <c r="A5766" t="s">
        <v>215</v>
      </c>
      <c r="B5766">
        <v>102231</v>
      </c>
      <c r="C5766" t="s">
        <v>284</v>
      </c>
      <c r="D5766">
        <v>9.3759999999999994</v>
      </c>
      <c r="F5766" s="162" t="s">
        <v>274</v>
      </c>
      <c r="G5766" s="162"/>
      <c r="O5766" s="162" t="s">
        <v>274</v>
      </c>
      <c r="P5766" s="162"/>
      <c r="Q5766" s="162"/>
      <c r="R5766" s="162"/>
    </row>
    <row r="5767" spans="1:18" x14ac:dyDescent="0.2">
      <c r="A5767" t="s">
        <v>216</v>
      </c>
      <c r="B5767">
        <v>109812</v>
      </c>
      <c r="C5767" t="s">
        <v>284</v>
      </c>
      <c r="D5767">
        <v>0.68899999999999995</v>
      </c>
      <c r="F5767" s="162" t="s">
        <v>274</v>
      </c>
      <c r="G5767" s="162"/>
      <c r="O5767" s="162" t="s">
        <v>274</v>
      </c>
      <c r="P5767" s="162"/>
      <c r="Q5767" s="162"/>
      <c r="R5767" s="162"/>
    </row>
    <row r="5768" spans="1:18" x14ac:dyDescent="0.2">
      <c r="A5768" t="s">
        <v>285</v>
      </c>
      <c r="B5768">
        <v>88877</v>
      </c>
      <c r="F5768" s="162" t="s">
        <v>274</v>
      </c>
      <c r="G5768" s="162"/>
      <c r="O5768" s="162" t="s">
        <v>274</v>
      </c>
      <c r="P5768" s="162"/>
      <c r="Q5768" s="162"/>
      <c r="R5768" s="162"/>
    </row>
    <row r="5769" spans="1:18" x14ac:dyDescent="0.2">
      <c r="A5769" t="s">
        <v>286</v>
      </c>
      <c r="B5769">
        <v>88934</v>
      </c>
      <c r="C5769">
        <v>88877</v>
      </c>
      <c r="F5769" s="162" t="s">
        <v>274</v>
      </c>
      <c r="G5769" s="162"/>
      <c r="O5769" s="162" t="s">
        <v>274</v>
      </c>
      <c r="P5769" s="162"/>
      <c r="Q5769" s="162"/>
      <c r="R5769" s="162"/>
    </row>
    <row r="5770" spans="1:18" x14ac:dyDescent="0.2">
      <c r="A5770" t="s">
        <v>287</v>
      </c>
      <c r="B5770">
        <v>11402.871999999999</v>
      </c>
      <c r="F5770" s="162" t="s">
        <v>274</v>
      </c>
      <c r="G5770" s="162"/>
      <c r="O5770" s="162" t="s">
        <v>274</v>
      </c>
      <c r="P5770" s="162"/>
      <c r="Q5770" s="162"/>
      <c r="R5770" s="162"/>
    </row>
    <row r="5771" spans="1:18" x14ac:dyDescent="0.2">
      <c r="A5771" t="s">
        <v>288</v>
      </c>
      <c r="B5771">
        <v>7902</v>
      </c>
      <c r="F5771" s="162" t="s">
        <v>274</v>
      </c>
      <c r="G5771" s="162"/>
      <c r="O5771" s="162" t="s">
        <v>274</v>
      </c>
      <c r="P5771" s="162"/>
      <c r="Q5771" s="162"/>
      <c r="R5771" s="162"/>
    </row>
    <row r="5772" spans="1:18" x14ac:dyDescent="0.2">
      <c r="A5772" t="s">
        <v>289</v>
      </c>
      <c r="B5772">
        <v>1998</v>
      </c>
      <c r="F5772" s="162" t="s">
        <v>274</v>
      </c>
      <c r="G5772" s="162"/>
      <c r="O5772" s="162" t="s">
        <v>274</v>
      </c>
      <c r="P5772" s="162"/>
      <c r="Q5772" s="162"/>
      <c r="R5772" s="162"/>
    </row>
    <row r="5773" spans="1:18" x14ac:dyDescent="0.2">
      <c r="F5773" s="162" t="s">
        <v>274</v>
      </c>
      <c r="G5773" s="162"/>
      <c r="O5773" s="162" t="s">
        <v>274</v>
      </c>
      <c r="P5773" s="162"/>
      <c r="Q5773" s="162"/>
      <c r="R5773" s="162"/>
    </row>
    <row r="5774" spans="1:18" x14ac:dyDescent="0.2">
      <c r="A5774" t="s">
        <v>290</v>
      </c>
      <c r="F5774" s="162" t="s">
        <v>274</v>
      </c>
      <c r="G5774" s="162"/>
      <c r="O5774" s="162" t="s">
        <v>274</v>
      </c>
      <c r="P5774" s="162"/>
      <c r="Q5774" s="162"/>
      <c r="R5774" s="162"/>
    </row>
    <row r="5775" spans="1:18" x14ac:dyDescent="0.2">
      <c r="A5775" t="s">
        <v>291</v>
      </c>
      <c r="B5775">
        <v>81</v>
      </c>
      <c r="F5775" s="162" t="s">
        <v>274</v>
      </c>
      <c r="G5775" s="162"/>
      <c r="O5775" s="162" t="s">
        <v>274</v>
      </c>
      <c r="P5775" s="162"/>
      <c r="Q5775" s="162"/>
      <c r="R5775" s="162"/>
    </row>
    <row r="5776" spans="1:18" x14ac:dyDescent="0.2">
      <c r="A5776" t="s">
        <v>292</v>
      </c>
      <c r="B5776">
        <v>0</v>
      </c>
      <c r="F5776" s="162" t="s">
        <v>274</v>
      </c>
      <c r="G5776" s="162"/>
      <c r="O5776" s="162" t="s">
        <v>274</v>
      </c>
      <c r="P5776" s="162"/>
      <c r="Q5776" s="162"/>
      <c r="R5776" s="162"/>
    </row>
    <row r="5777" spans="1:18" x14ac:dyDescent="0.2">
      <c r="A5777" t="s">
        <v>293</v>
      </c>
      <c r="B5777">
        <v>643</v>
      </c>
      <c r="F5777" s="162" t="s">
        <v>274</v>
      </c>
      <c r="G5777" s="162"/>
      <c r="O5777" s="162" t="s">
        <v>274</v>
      </c>
      <c r="P5777" s="162"/>
      <c r="Q5777" s="162"/>
      <c r="R5777" s="162"/>
    </row>
    <row r="5778" spans="1:18" x14ac:dyDescent="0.2">
      <c r="A5778" t="s">
        <v>294</v>
      </c>
      <c r="B5778">
        <v>0</v>
      </c>
      <c r="F5778" s="162" t="s">
        <v>274</v>
      </c>
      <c r="G5778" s="162"/>
      <c r="O5778" s="162" t="s">
        <v>274</v>
      </c>
      <c r="P5778" s="162"/>
      <c r="Q5778" s="162"/>
      <c r="R5778" s="162"/>
    </row>
    <row r="5779" spans="1:18" x14ac:dyDescent="0.2">
      <c r="A5779" t="s">
        <v>295</v>
      </c>
      <c r="B5779">
        <v>0</v>
      </c>
      <c r="F5779" s="162" t="s">
        <v>274</v>
      </c>
      <c r="G5779" s="162"/>
      <c r="O5779" s="162" t="s">
        <v>274</v>
      </c>
      <c r="P5779" s="162"/>
      <c r="Q5779" s="162"/>
      <c r="R5779" s="162"/>
    </row>
    <row r="5780" spans="1:18" x14ac:dyDescent="0.2">
      <c r="A5780" t="s">
        <v>296</v>
      </c>
      <c r="B5780">
        <v>0.96609999999999996</v>
      </c>
      <c r="F5780" s="162" t="s">
        <v>274</v>
      </c>
      <c r="G5780" s="162"/>
      <c r="O5780" s="162" t="s">
        <v>274</v>
      </c>
      <c r="P5780" s="162"/>
      <c r="Q5780" s="162"/>
      <c r="R5780" s="162"/>
    </row>
    <row r="5781" spans="1:18" x14ac:dyDescent="0.2">
      <c r="F5781" s="162" t="s">
        <v>274</v>
      </c>
      <c r="G5781" s="162"/>
      <c r="O5781" s="162" t="s">
        <v>274</v>
      </c>
      <c r="P5781" s="162"/>
      <c r="Q5781" s="162"/>
      <c r="R5781" s="162"/>
    </row>
    <row r="5782" spans="1:18" x14ac:dyDescent="0.2">
      <c r="A5782" t="s">
        <v>282</v>
      </c>
      <c r="B5782" t="s">
        <v>78</v>
      </c>
      <c r="C5782" t="s">
        <v>283</v>
      </c>
      <c r="F5782" s="162" t="s">
        <v>274</v>
      </c>
      <c r="G5782" s="162" t="str">
        <f t="shared" ref="G5782" si="2531">B5782</f>
        <v>H&amp;Sconc2000-2-1.txt</v>
      </c>
      <c r="H5782">
        <f t="shared" ref="H5782" si="2532">B5783</f>
        <v>198166</v>
      </c>
      <c r="I5782">
        <f t="shared" ref="I5782" si="2533">B5784</f>
        <v>213672</v>
      </c>
      <c r="J5782">
        <f t="shared" ref="J5782" si="2534">B5785</f>
        <v>169670</v>
      </c>
      <c r="K5782">
        <f t="shared" ref="K5782:L5782" si="2535">B5786</f>
        <v>170094</v>
      </c>
      <c r="L5782">
        <f t="shared" si="2535"/>
        <v>169670</v>
      </c>
      <c r="O5782" s="162" t="s">
        <v>274</v>
      </c>
      <c r="P5782" s="162"/>
      <c r="Q5782" s="162"/>
      <c r="R5782" s="162"/>
    </row>
    <row r="5783" spans="1:18" x14ac:dyDescent="0.2">
      <c r="A5783" t="s">
        <v>215</v>
      </c>
      <c r="B5783">
        <v>198166</v>
      </c>
      <c r="C5783" t="s">
        <v>284</v>
      </c>
      <c r="D5783">
        <v>25.300999999999998</v>
      </c>
      <c r="F5783" s="162" t="s">
        <v>274</v>
      </c>
      <c r="G5783" s="162"/>
      <c r="O5783" s="162" t="s">
        <v>274</v>
      </c>
      <c r="P5783" s="162"/>
      <c r="Q5783" s="162"/>
      <c r="R5783" s="162"/>
    </row>
    <row r="5784" spans="1:18" x14ac:dyDescent="0.2">
      <c r="A5784" t="s">
        <v>216</v>
      </c>
      <c r="B5784">
        <v>213672</v>
      </c>
      <c r="C5784" t="s">
        <v>284</v>
      </c>
      <c r="D5784">
        <v>0.91400000000000003</v>
      </c>
      <c r="F5784" s="162" t="s">
        <v>274</v>
      </c>
      <c r="G5784" s="162"/>
      <c r="O5784" s="162" t="s">
        <v>274</v>
      </c>
      <c r="P5784" s="162"/>
      <c r="Q5784" s="162"/>
      <c r="R5784" s="162"/>
    </row>
    <row r="5785" spans="1:18" x14ac:dyDescent="0.2">
      <c r="A5785" t="s">
        <v>285</v>
      </c>
      <c r="B5785">
        <v>169670</v>
      </c>
      <c r="F5785" s="162" t="s">
        <v>274</v>
      </c>
      <c r="G5785" s="162"/>
      <c r="O5785" s="162" t="s">
        <v>274</v>
      </c>
      <c r="P5785" s="162"/>
      <c r="Q5785" s="162"/>
      <c r="R5785" s="162"/>
    </row>
    <row r="5786" spans="1:18" x14ac:dyDescent="0.2">
      <c r="A5786" t="s">
        <v>286</v>
      </c>
      <c r="B5786">
        <v>170094</v>
      </c>
      <c r="C5786">
        <v>169670</v>
      </c>
      <c r="F5786" s="162" t="s">
        <v>274</v>
      </c>
      <c r="G5786" s="162"/>
      <c r="O5786" s="162" t="s">
        <v>274</v>
      </c>
      <c r="P5786" s="162"/>
      <c r="Q5786" s="162"/>
      <c r="R5786" s="162"/>
    </row>
    <row r="5787" spans="1:18" x14ac:dyDescent="0.2">
      <c r="A5787" t="s">
        <v>287</v>
      </c>
      <c r="B5787">
        <v>158954.27799999999</v>
      </c>
      <c r="F5787" s="162" t="s">
        <v>274</v>
      </c>
      <c r="G5787" s="162"/>
      <c r="O5787" s="162" t="s">
        <v>274</v>
      </c>
      <c r="P5787" s="162"/>
      <c r="Q5787" s="162"/>
      <c r="R5787" s="162"/>
    </row>
    <row r="5788" spans="1:18" x14ac:dyDescent="0.2">
      <c r="A5788" t="s">
        <v>288</v>
      </c>
      <c r="B5788">
        <v>34824</v>
      </c>
      <c r="F5788" s="162" t="s">
        <v>274</v>
      </c>
      <c r="G5788" s="162"/>
      <c r="O5788" s="162" t="s">
        <v>274</v>
      </c>
      <c r="P5788" s="162"/>
      <c r="Q5788" s="162"/>
      <c r="R5788" s="162"/>
    </row>
    <row r="5789" spans="1:18" x14ac:dyDescent="0.2">
      <c r="A5789" t="s">
        <v>289</v>
      </c>
      <c r="B5789">
        <v>10033</v>
      </c>
      <c r="F5789" s="162" t="s">
        <v>274</v>
      </c>
      <c r="G5789" s="162"/>
      <c r="O5789" s="162" t="s">
        <v>274</v>
      </c>
      <c r="P5789" s="162"/>
      <c r="Q5789" s="162"/>
      <c r="R5789" s="162"/>
    </row>
    <row r="5790" spans="1:18" x14ac:dyDescent="0.2">
      <c r="F5790" s="162" t="s">
        <v>274</v>
      </c>
      <c r="G5790" s="162"/>
      <c r="O5790" s="162" t="s">
        <v>274</v>
      </c>
      <c r="P5790" s="162"/>
      <c r="Q5790" s="162"/>
      <c r="R5790" s="162"/>
    </row>
    <row r="5791" spans="1:18" x14ac:dyDescent="0.2">
      <c r="A5791" t="s">
        <v>290</v>
      </c>
      <c r="F5791" s="162" t="s">
        <v>274</v>
      </c>
      <c r="G5791" s="162"/>
      <c r="O5791" s="162" t="s">
        <v>274</v>
      </c>
      <c r="P5791" s="162"/>
      <c r="Q5791" s="162"/>
      <c r="R5791" s="162"/>
    </row>
    <row r="5792" spans="1:18" x14ac:dyDescent="0.2">
      <c r="A5792" t="s">
        <v>291</v>
      </c>
      <c r="B5792">
        <v>333</v>
      </c>
      <c r="F5792" s="162" t="s">
        <v>274</v>
      </c>
      <c r="G5792" s="162"/>
      <c r="O5792" s="162" t="s">
        <v>274</v>
      </c>
      <c r="P5792" s="162"/>
      <c r="Q5792" s="162"/>
      <c r="R5792" s="162"/>
    </row>
    <row r="5793" spans="1:18" x14ac:dyDescent="0.2">
      <c r="A5793" t="s">
        <v>292</v>
      </c>
      <c r="B5793">
        <v>0</v>
      </c>
      <c r="F5793" s="162" t="s">
        <v>274</v>
      </c>
      <c r="G5793" s="162"/>
      <c r="O5793" s="162" t="s">
        <v>274</v>
      </c>
      <c r="P5793" s="162"/>
      <c r="Q5793" s="162"/>
      <c r="R5793" s="162"/>
    </row>
    <row r="5794" spans="1:18" x14ac:dyDescent="0.2">
      <c r="A5794" t="s">
        <v>293</v>
      </c>
      <c r="B5794">
        <v>3169</v>
      </c>
      <c r="F5794" s="162" t="s">
        <v>274</v>
      </c>
      <c r="G5794" s="162"/>
      <c r="O5794" s="162" t="s">
        <v>274</v>
      </c>
      <c r="P5794" s="162"/>
      <c r="Q5794" s="162"/>
      <c r="R5794" s="162"/>
    </row>
    <row r="5795" spans="1:18" x14ac:dyDescent="0.2">
      <c r="A5795" t="s">
        <v>294</v>
      </c>
      <c r="B5795">
        <v>0</v>
      </c>
      <c r="F5795" s="162" t="s">
        <v>274</v>
      </c>
      <c r="G5795" s="162"/>
      <c r="O5795" s="162" t="s">
        <v>274</v>
      </c>
      <c r="P5795" s="162"/>
      <c r="Q5795" s="162"/>
      <c r="R5795" s="162"/>
    </row>
    <row r="5796" spans="1:18" x14ac:dyDescent="0.2">
      <c r="A5796" t="s">
        <v>295</v>
      </c>
      <c r="B5796">
        <v>0</v>
      </c>
      <c r="F5796" s="162" t="s">
        <v>274</v>
      </c>
      <c r="G5796" s="162"/>
      <c r="O5796" s="162" t="s">
        <v>274</v>
      </c>
      <c r="P5796" s="162"/>
      <c r="Q5796" s="162"/>
      <c r="R5796" s="162"/>
    </row>
    <row r="5797" spans="1:18" x14ac:dyDescent="0.2">
      <c r="A5797" t="s">
        <v>296</v>
      </c>
      <c r="B5797">
        <v>0.97370000000000001</v>
      </c>
      <c r="F5797" s="162" t="s">
        <v>274</v>
      </c>
      <c r="G5797" s="162"/>
      <c r="O5797" s="162" t="s">
        <v>274</v>
      </c>
      <c r="P5797" s="162"/>
      <c r="Q5797" s="162"/>
      <c r="R5797" s="162"/>
    </row>
    <row r="5798" spans="1:18" x14ac:dyDescent="0.2">
      <c r="F5798" s="162" t="s">
        <v>274</v>
      </c>
      <c r="G5798" s="162"/>
      <c r="O5798" s="162" t="s">
        <v>274</v>
      </c>
      <c r="P5798" s="162"/>
      <c r="Q5798" s="162"/>
      <c r="R5798" s="162"/>
    </row>
    <row r="5799" spans="1:18" x14ac:dyDescent="0.2">
      <c r="A5799" t="s">
        <v>282</v>
      </c>
      <c r="B5799" t="s">
        <v>80</v>
      </c>
      <c r="C5799" t="s">
        <v>283</v>
      </c>
      <c r="F5799" s="162" t="s">
        <v>274</v>
      </c>
      <c r="G5799" s="162" t="str">
        <f t="shared" ref="G5799" si="2536">B5799</f>
        <v>H&amp;Sconc2000-2-2.txt</v>
      </c>
      <c r="H5799">
        <f t="shared" ref="H5799" si="2537">B5800</f>
        <v>199645</v>
      </c>
      <c r="I5799">
        <f t="shared" ref="I5799" si="2538">B5801</f>
        <v>214010</v>
      </c>
      <c r="J5799">
        <f t="shared" ref="J5799" si="2539">B5802</f>
        <v>170635</v>
      </c>
      <c r="K5799">
        <f t="shared" ref="K5799:L5799" si="2540">B5803</f>
        <v>170668</v>
      </c>
      <c r="L5799">
        <f t="shared" si="2540"/>
        <v>170635</v>
      </c>
      <c r="O5799" s="162" t="s">
        <v>274</v>
      </c>
      <c r="P5799" s="162"/>
      <c r="Q5799" s="162"/>
      <c r="R5799" s="162"/>
    </row>
    <row r="5800" spans="1:18" x14ac:dyDescent="0.2">
      <c r="A5800" t="s">
        <v>215</v>
      </c>
      <c r="B5800">
        <v>199645</v>
      </c>
      <c r="C5800" t="s">
        <v>284</v>
      </c>
      <c r="D5800">
        <v>19.337</v>
      </c>
      <c r="F5800" s="162" t="s">
        <v>274</v>
      </c>
      <c r="G5800" s="162"/>
      <c r="O5800" s="162" t="s">
        <v>274</v>
      </c>
      <c r="P5800" s="162"/>
      <c r="Q5800" s="162"/>
      <c r="R5800" s="162"/>
    </row>
    <row r="5801" spans="1:18" x14ac:dyDescent="0.2">
      <c r="A5801" t="s">
        <v>216</v>
      </c>
      <c r="B5801">
        <v>214010</v>
      </c>
      <c r="C5801" t="s">
        <v>284</v>
      </c>
      <c r="D5801">
        <v>1.873</v>
      </c>
      <c r="F5801" s="162" t="s">
        <v>274</v>
      </c>
      <c r="G5801" s="162"/>
      <c r="O5801" s="162" t="s">
        <v>274</v>
      </c>
      <c r="P5801" s="162"/>
      <c r="Q5801" s="162"/>
      <c r="R5801" s="162"/>
    </row>
    <row r="5802" spans="1:18" x14ac:dyDescent="0.2">
      <c r="A5802" t="s">
        <v>285</v>
      </c>
      <c r="B5802">
        <v>170635</v>
      </c>
      <c r="F5802" s="162" t="s">
        <v>274</v>
      </c>
      <c r="G5802" s="162"/>
      <c r="O5802" s="162" t="s">
        <v>274</v>
      </c>
      <c r="P5802" s="162"/>
      <c r="Q5802" s="162"/>
      <c r="R5802" s="162"/>
    </row>
    <row r="5803" spans="1:18" x14ac:dyDescent="0.2">
      <c r="A5803" t="s">
        <v>286</v>
      </c>
      <c r="B5803">
        <v>170668</v>
      </c>
      <c r="C5803">
        <v>170635</v>
      </c>
      <c r="F5803" s="162" t="s">
        <v>274</v>
      </c>
      <c r="G5803" s="162"/>
      <c r="O5803" s="162" t="s">
        <v>274</v>
      </c>
      <c r="P5803" s="162"/>
      <c r="Q5803" s="162"/>
      <c r="R5803" s="162"/>
    </row>
    <row r="5804" spans="1:18" x14ac:dyDescent="0.2">
      <c r="A5804" t="s">
        <v>287</v>
      </c>
      <c r="B5804">
        <v>161367.486</v>
      </c>
      <c r="F5804" s="162" t="s">
        <v>274</v>
      </c>
      <c r="G5804" s="162"/>
      <c r="O5804" s="162" t="s">
        <v>274</v>
      </c>
      <c r="P5804" s="162"/>
      <c r="Q5804" s="162"/>
      <c r="R5804" s="162"/>
    </row>
    <row r="5805" spans="1:18" x14ac:dyDescent="0.2">
      <c r="A5805" t="s">
        <v>288</v>
      </c>
      <c r="B5805">
        <v>43744</v>
      </c>
      <c r="F5805" s="162" t="s">
        <v>274</v>
      </c>
      <c r="G5805" s="162"/>
      <c r="O5805" s="162" t="s">
        <v>274</v>
      </c>
      <c r="P5805" s="162"/>
      <c r="Q5805" s="162"/>
      <c r="R5805" s="162"/>
    </row>
    <row r="5806" spans="1:18" x14ac:dyDescent="0.2">
      <c r="A5806" t="s">
        <v>289</v>
      </c>
      <c r="B5806">
        <v>12864</v>
      </c>
      <c r="F5806" s="162" t="s">
        <v>274</v>
      </c>
      <c r="G5806" s="162"/>
      <c r="O5806" s="162" t="s">
        <v>274</v>
      </c>
      <c r="P5806" s="162"/>
      <c r="Q5806" s="162"/>
      <c r="R5806" s="162"/>
    </row>
    <row r="5807" spans="1:18" x14ac:dyDescent="0.2">
      <c r="F5807" s="162" t="s">
        <v>274</v>
      </c>
      <c r="G5807" s="162"/>
      <c r="O5807" s="162" t="s">
        <v>274</v>
      </c>
      <c r="P5807" s="162"/>
      <c r="Q5807" s="162"/>
      <c r="R5807" s="162"/>
    </row>
    <row r="5808" spans="1:18" x14ac:dyDescent="0.2">
      <c r="A5808" t="s">
        <v>290</v>
      </c>
      <c r="F5808" s="162" t="s">
        <v>274</v>
      </c>
      <c r="G5808" s="162"/>
      <c r="O5808" s="162" t="s">
        <v>274</v>
      </c>
      <c r="P5808" s="162"/>
      <c r="Q5808" s="162"/>
      <c r="R5808" s="162"/>
    </row>
    <row r="5809" spans="1:18" x14ac:dyDescent="0.2">
      <c r="A5809" t="s">
        <v>291</v>
      </c>
      <c r="B5809">
        <v>415</v>
      </c>
      <c r="F5809" s="162" t="s">
        <v>274</v>
      </c>
      <c r="G5809" s="162"/>
      <c r="O5809" s="162" t="s">
        <v>274</v>
      </c>
      <c r="P5809" s="162"/>
      <c r="Q5809" s="162"/>
      <c r="R5809" s="162"/>
    </row>
    <row r="5810" spans="1:18" x14ac:dyDescent="0.2">
      <c r="A5810" t="s">
        <v>292</v>
      </c>
      <c r="B5810">
        <v>0</v>
      </c>
      <c r="F5810" s="162" t="s">
        <v>274</v>
      </c>
      <c r="G5810" s="162"/>
      <c r="O5810" s="162" t="s">
        <v>274</v>
      </c>
      <c r="P5810" s="162"/>
      <c r="Q5810" s="162"/>
      <c r="R5810" s="162"/>
    </row>
    <row r="5811" spans="1:18" x14ac:dyDescent="0.2">
      <c r="A5811" t="s">
        <v>293</v>
      </c>
      <c r="B5811">
        <v>4116</v>
      </c>
      <c r="F5811" s="162" t="s">
        <v>274</v>
      </c>
      <c r="G5811" s="162"/>
      <c r="O5811" s="162" t="s">
        <v>274</v>
      </c>
      <c r="P5811" s="162"/>
      <c r="Q5811" s="162"/>
      <c r="R5811" s="162"/>
    </row>
    <row r="5812" spans="1:18" x14ac:dyDescent="0.2">
      <c r="A5812" t="s">
        <v>294</v>
      </c>
      <c r="B5812">
        <v>0</v>
      </c>
      <c r="F5812" s="162" t="s">
        <v>274</v>
      </c>
      <c r="G5812" s="162"/>
      <c r="O5812" s="162" t="s">
        <v>274</v>
      </c>
      <c r="P5812" s="162"/>
      <c r="Q5812" s="162"/>
      <c r="R5812" s="162"/>
    </row>
    <row r="5813" spans="1:18" x14ac:dyDescent="0.2">
      <c r="A5813" t="s">
        <v>295</v>
      </c>
      <c r="B5813">
        <v>0</v>
      </c>
      <c r="F5813" s="162" t="s">
        <v>274</v>
      </c>
      <c r="G5813" s="162"/>
      <c r="O5813" s="162" t="s">
        <v>274</v>
      </c>
      <c r="P5813" s="162"/>
      <c r="Q5813" s="162"/>
      <c r="R5813" s="162"/>
    </row>
    <row r="5814" spans="1:18" x14ac:dyDescent="0.2">
      <c r="A5814" t="s">
        <v>296</v>
      </c>
      <c r="B5814">
        <v>0.97499999999999998</v>
      </c>
      <c r="F5814" s="162" t="s">
        <v>274</v>
      </c>
      <c r="G5814" s="162"/>
      <c r="O5814" s="162" t="s">
        <v>274</v>
      </c>
      <c r="P5814" s="162"/>
      <c r="Q5814" s="162"/>
      <c r="R5814" s="162"/>
    </row>
    <row r="5815" spans="1:18" x14ac:dyDescent="0.2">
      <c r="F5815" s="162" t="s">
        <v>274</v>
      </c>
      <c r="G5815" s="162"/>
      <c r="O5815" s="162" t="s">
        <v>274</v>
      </c>
      <c r="P5815" s="162"/>
      <c r="Q5815" s="162"/>
      <c r="R5815" s="162"/>
    </row>
    <row r="5816" spans="1:18" x14ac:dyDescent="0.2">
      <c r="A5816" t="s">
        <v>282</v>
      </c>
      <c r="B5816" t="s">
        <v>81</v>
      </c>
      <c r="C5816" t="s">
        <v>283</v>
      </c>
      <c r="F5816" s="162" t="s">
        <v>274</v>
      </c>
      <c r="G5816" s="162" t="str">
        <f t="shared" ref="G5816" si="2541">B5816</f>
        <v>H&amp;Sconc2000-2-3.txt</v>
      </c>
      <c r="H5816">
        <f t="shared" ref="H5816" si="2542">B5817</f>
        <v>200424</v>
      </c>
      <c r="I5816">
        <f t="shared" ref="I5816" si="2543">B5818</f>
        <v>214421</v>
      </c>
      <c r="J5816">
        <f t="shared" ref="J5816" si="2544">B5819</f>
        <v>170836</v>
      </c>
      <c r="K5816">
        <f t="shared" ref="K5816:L5816" si="2545">B5820</f>
        <v>171728</v>
      </c>
      <c r="L5816">
        <f t="shared" si="2545"/>
        <v>170836</v>
      </c>
      <c r="O5816" s="162" t="s">
        <v>274</v>
      </c>
      <c r="P5816" s="162"/>
      <c r="Q5816" s="162"/>
      <c r="R5816" s="162"/>
    </row>
    <row r="5817" spans="1:18" x14ac:dyDescent="0.2">
      <c r="A5817" t="s">
        <v>215</v>
      </c>
      <c r="B5817">
        <v>200424</v>
      </c>
      <c r="C5817" t="s">
        <v>284</v>
      </c>
      <c r="D5817">
        <v>19.713000000000001</v>
      </c>
      <c r="F5817" s="162" t="s">
        <v>274</v>
      </c>
      <c r="G5817" s="162"/>
      <c r="O5817" s="162" t="s">
        <v>274</v>
      </c>
      <c r="P5817" s="162"/>
      <c r="Q5817" s="162"/>
      <c r="R5817" s="162"/>
    </row>
    <row r="5818" spans="1:18" x14ac:dyDescent="0.2">
      <c r="A5818" t="s">
        <v>216</v>
      </c>
      <c r="B5818">
        <v>214421</v>
      </c>
      <c r="C5818" t="s">
        <v>284</v>
      </c>
      <c r="D5818">
        <v>0.9</v>
      </c>
      <c r="F5818" s="162" t="s">
        <v>274</v>
      </c>
      <c r="G5818" s="162"/>
      <c r="O5818" s="162" t="s">
        <v>274</v>
      </c>
      <c r="P5818" s="162"/>
      <c r="Q5818" s="162"/>
      <c r="R5818" s="162"/>
    </row>
    <row r="5819" spans="1:18" x14ac:dyDescent="0.2">
      <c r="A5819" t="s">
        <v>285</v>
      </c>
      <c r="B5819">
        <v>170836</v>
      </c>
      <c r="F5819" s="162" t="s">
        <v>274</v>
      </c>
      <c r="G5819" s="162"/>
      <c r="O5819" s="162" t="s">
        <v>274</v>
      </c>
      <c r="P5819" s="162"/>
      <c r="Q5819" s="162"/>
      <c r="R5819" s="162"/>
    </row>
    <row r="5820" spans="1:18" x14ac:dyDescent="0.2">
      <c r="A5820" t="s">
        <v>286</v>
      </c>
      <c r="B5820">
        <v>171728</v>
      </c>
      <c r="C5820">
        <v>170836</v>
      </c>
      <c r="F5820" s="162" t="s">
        <v>274</v>
      </c>
      <c r="G5820" s="162"/>
      <c r="O5820" s="162" t="s">
        <v>274</v>
      </c>
      <c r="P5820" s="162"/>
      <c r="Q5820" s="162"/>
      <c r="R5820" s="162"/>
    </row>
    <row r="5821" spans="1:18" x14ac:dyDescent="0.2">
      <c r="A5821" t="s">
        <v>287</v>
      </c>
      <c r="B5821">
        <v>157101.56599999999</v>
      </c>
      <c r="F5821" s="162" t="s">
        <v>274</v>
      </c>
      <c r="G5821" s="162"/>
      <c r="O5821" s="162" t="s">
        <v>274</v>
      </c>
      <c r="P5821" s="162"/>
      <c r="Q5821" s="162"/>
      <c r="R5821" s="162"/>
    </row>
    <row r="5822" spans="1:18" x14ac:dyDescent="0.2">
      <c r="A5822" t="s">
        <v>288</v>
      </c>
      <c r="B5822">
        <v>57682</v>
      </c>
      <c r="F5822" s="162" t="s">
        <v>274</v>
      </c>
      <c r="G5822" s="162"/>
      <c r="O5822" s="162" t="s">
        <v>274</v>
      </c>
      <c r="P5822" s="162"/>
      <c r="Q5822" s="162"/>
      <c r="R5822" s="162"/>
    </row>
    <row r="5823" spans="1:18" x14ac:dyDescent="0.2">
      <c r="A5823" t="s">
        <v>289</v>
      </c>
      <c r="B5823">
        <v>17084</v>
      </c>
      <c r="F5823" s="162" t="s">
        <v>274</v>
      </c>
      <c r="G5823" s="162"/>
      <c r="O5823" s="162" t="s">
        <v>274</v>
      </c>
      <c r="P5823" s="162"/>
      <c r="Q5823" s="162"/>
      <c r="R5823" s="162"/>
    </row>
    <row r="5824" spans="1:18" x14ac:dyDescent="0.2">
      <c r="F5824" s="162" t="s">
        <v>274</v>
      </c>
      <c r="G5824" s="162"/>
      <c r="O5824" s="162" t="s">
        <v>274</v>
      </c>
      <c r="P5824" s="162"/>
      <c r="Q5824" s="162"/>
      <c r="R5824" s="162"/>
    </row>
    <row r="5825" spans="1:18" x14ac:dyDescent="0.2">
      <c r="A5825" t="s">
        <v>290</v>
      </c>
      <c r="F5825" s="162" t="s">
        <v>274</v>
      </c>
      <c r="G5825" s="162"/>
      <c r="O5825" s="162" t="s">
        <v>274</v>
      </c>
      <c r="P5825" s="162"/>
      <c r="Q5825" s="162"/>
      <c r="R5825" s="162"/>
    </row>
    <row r="5826" spans="1:18" x14ac:dyDescent="0.2">
      <c r="A5826" t="s">
        <v>291</v>
      </c>
      <c r="B5826">
        <v>539</v>
      </c>
      <c r="F5826" s="162" t="s">
        <v>274</v>
      </c>
      <c r="G5826" s="162"/>
      <c r="O5826" s="162" t="s">
        <v>274</v>
      </c>
      <c r="P5826" s="162"/>
      <c r="Q5826" s="162"/>
      <c r="R5826" s="162"/>
    </row>
    <row r="5827" spans="1:18" x14ac:dyDescent="0.2">
      <c r="A5827" t="s">
        <v>292</v>
      </c>
      <c r="B5827">
        <v>0</v>
      </c>
      <c r="F5827" s="162" t="s">
        <v>274</v>
      </c>
      <c r="G5827" s="162"/>
      <c r="O5827" s="162" t="s">
        <v>274</v>
      </c>
      <c r="P5827" s="162"/>
      <c r="Q5827" s="162"/>
      <c r="R5827" s="162"/>
    </row>
    <row r="5828" spans="1:18" x14ac:dyDescent="0.2">
      <c r="A5828" t="s">
        <v>293</v>
      </c>
      <c r="B5828">
        <v>5533</v>
      </c>
      <c r="F5828" s="162" t="s">
        <v>274</v>
      </c>
      <c r="G5828" s="162"/>
      <c r="O5828" s="162" t="s">
        <v>274</v>
      </c>
      <c r="P5828" s="162"/>
      <c r="Q5828" s="162"/>
      <c r="R5828" s="162"/>
    </row>
    <row r="5829" spans="1:18" x14ac:dyDescent="0.2">
      <c r="A5829" t="s">
        <v>294</v>
      </c>
      <c r="B5829">
        <v>0</v>
      </c>
      <c r="F5829" s="162" t="s">
        <v>274</v>
      </c>
      <c r="G5829" s="162"/>
      <c r="O5829" s="162" t="s">
        <v>274</v>
      </c>
      <c r="P5829" s="162"/>
      <c r="Q5829" s="162"/>
      <c r="R5829" s="162"/>
    </row>
    <row r="5830" spans="1:18" x14ac:dyDescent="0.2">
      <c r="A5830" t="s">
        <v>295</v>
      </c>
      <c r="B5830">
        <v>0</v>
      </c>
      <c r="F5830" s="162" t="s">
        <v>274</v>
      </c>
      <c r="G5830" s="162"/>
      <c r="O5830" s="162" t="s">
        <v>274</v>
      </c>
      <c r="P5830" s="162"/>
      <c r="Q5830" s="162"/>
      <c r="R5830" s="162"/>
    </row>
    <row r="5831" spans="1:18" x14ac:dyDescent="0.2">
      <c r="A5831" t="s">
        <v>296</v>
      </c>
      <c r="B5831">
        <v>0.97389999999999999</v>
      </c>
      <c r="F5831" s="162" t="s">
        <v>274</v>
      </c>
      <c r="G5831" s="162"/>
      <c r="O5831" s="162" t="s">
        <v>274</v>
      </c>
      <c r="P5831" s="162"/>
      <c r="Q5831" s="162"/>
      <c r="R5831" s="162"/>
    </row>
    <row r="5832" spans="1:18" x14ac:dyDescent="0.2">
      <c r="F5832" s="162" t="s">
        <v>274</v>
      </c>
      <c r="G5832" s="162"/>
      <c r="O5832" s="162" t="s">
        <v>274</v>
      </c>
      <c r="P5832" s="162"/>
      <c r="Q5832" s="162"/>
      <c r="R5832" s="162"/>
    </row>
    <row r="5833" spans="1:18" x14ac:dyDescent="0.2">
      <c r="A5833" t="s">
        <v>282</v>
      </c>
      <c r="B5833" t="s">
        <v>82</v>
      </c>
      <c r="C5833" t="s">
        <v>283</v>
      </c>
      <c r="F5833" s="162" t="s">
        <v>274</v>
      </c>
      <c r="G5833" s="162" t="str">
        <f t="shared" ref="G5833" si="2546">B5833</f>
        <v>H&amp;Sconc2000-2-4.txt</v>
      </c>
      <c r="H5833">
        <f t="shared" ref="H5833" si="2547">B5834</f>
        <v>198030</v>
      </c>
      <c r="I5833">
        <f t="shared" ref="I5833" si="2548">B5835</f>
        <v>213514</v>
      </c>
      <c r="J5833">
        <f t="shared" ref="J5833" si="2549">B5836</f>
        <v>169713</v>
      </c>
      <c r="K5833">
        <f t="shared" ref="K5833:L5833" si="2550">B5837</f>
        <v>170056</v>
      </c>
      <c r="L5833">
        <f t="shared" si="2550"/>
        <v>169713</v>
      </c>
      <c r="O5833" s="162" t="s">
        <v>274</v>
      </c>
      <c r="P5833" s="162"/>
      <c r="Q5833" s="162"/>
      <c r="R5833" s="162"/>
    </row>
    <row r="5834" spans="1:18" x14ac:dyDescent="0.2">
      <c r="A5834" t="s">
        <v>215</v>
      </c>
      <c r="B5834">
        <v>198030</v>
      </c>
      <c r="C5834" t="s">
        <v>284</v>
      </c>
      <c r="D5834">
        <v>34.655999999999999</v>
      </c>
      <c r="F5834" s="162" t="s">
        <v>274</v>
      </c>
      <c r="G5834" s="162"/>
      <c r="O5834" s="162" t="s">
        <v>274</v>
      </c>
      <c r="P5834" s="162"/>
      <c r="Q5834" s="162"/>
      <c r="R5834" s="162"/>
    </row>
    <row r="5835" spans="1:18" x14ac:dyDescent="0.2">
      <c r="A5835" t="s">
        <v>216</v>
      </c>
      <c r="B5835">
        <v>213514</v>
      </c>
      <c r="C5835" t="s">
        <v>284</v>
      </c>
      <c r="D5835">
        <v>1.9139999999999999</v>
      </c>
      <c r="F5835" s="162" t="s">
        <v>274</v>
      </c>
      <c r="G5835" s="162"/>
      <c r="O5835" s="162" t="s">
        <v>274</v>
      </c>
      <c r="P5835" s="162"/>
      <c r="Q5835" s="162"/>
      <c r="R5835" s="162"/>
    </row>
    <row r="5836" spans="1:18" x14ac:dyDescent="0.2">
      <c r="A5836" t="s">
        <v>285</v>
      </c>
      <c r="B5836">
        <v>169713</v>
      </c>
      <c r="F5836" s="162" t="s">
        <v>274</v>
      </c>
      <c r="G5836" s="162"/>
      <c r="O5836" s="162" t="s">
        <v>274</v>
      </c>
      <c r="P5836" s="162"/>
      <c r="Q5836" s="162"/>
      <c r="R5836" s="162"/>
    </row>
    <row r="5837" spans="1:18" x14ac:dyDescent="0.2">
      <c r="A5837" t="s">
        <v>286</v>
      </c>
      <c r="B5837">
        <v>170056</v>
      </c>
      <c r="C5837">
        <v>169713</v>
      </c>
      <c r="F5837" s="162" t="s">
        <v>274</v>
      </c>
      <c r="G5837" s="162"/>
      <c r="O5837" s="162" t="s">
        <v>274</v>
      </c>
      <c r="P5837" s="162"/>
      <c r="Q5837" s="162"/>
      <c r="R5837" s="162"/>
    </row>
    <row r="5838" spans="1:18" x14ac:dyDescent="0.2">
      <c r="A5838" t="s">
        <v>287</v>
      </c>
      <c r="B5838">
        <v>157794.77499999999</v>
      </c>
      <c r="F5838" s="162" t="s">
        <v>274</v>
      </c>
      <c r="G5838" s="162"/>
      <c r="O5838" s="162" t="s">
        <v>274</v>
      </c>
      <c r="P5838" s="162"/>
      <c r="Q5838" s="162"/>
      <c r="R5838" s="162"/>
    </row>
    <row r="5839" spans="1:18" x14ac:dyDescent="0.2">
      <c r="A5839" t="s">
        <v>288</v>
      </c>
      <c r="B5839">
        <v>51596</v>
      </c>
      <c r="F5839" s="162" t="s">
        <v>274</v>
      </c>
      <c r="G5839" s="162"/>
      <c r="O5839" s="162" t="s">
        <v>274</v>
      </c>
      <c r="P5839" s="162"/>
      <c r="Q5839" s="162"/>
      <c r="R5839" s="162"/>
    </row>
    <row r="5840" spans="1:18" x14ac:dyDescent="0.2">
      <c r="A5840" t="s">
        <v>289</v>
      </c>
      <c r="B5840">
        <v>15224</v>
      </c>
      <c r="F5840" s="162" t="s">
        <v>274</v>
      </c>
      <c r="G5840" s="162"/>
      <c r="O5840" s="162" t="s">
        <v>274</v>
      </c>
      <c r="P5840" s="162"/>
      <c r="Q5840" s="162"/>
      <c r="R5840" s="162"/>
    </row>
    <row r="5841" spans="1:18" x14ac:dyDescent="0.2">
      <c r="F5841" s="162" t="s">
        <v>274</v>
      </c>
      <c r="G5841" s="162"/>
      <c r="O5841" s="162" t="s">
        <v>274</v>
      </c>
      <c r="P5841" s="162"/>
      <c r="Q5841" s="162"/>
      <c r="R5841" s="162"/>
    </row>
    <row r="5842" spans="1:18" x14ac:dyDescent="0.2">
      <c r="A5842" t="s">
        <v>290</v>
      </c>
      <c r="F5842" s="162" t="s">
        <v>274</v>
      </c>
      <c r="G5842" s="162"/>
      <c r="O5842" s="162" t="s">
        <v>274</v>
      </c>
      <c r="P5842" s="162"/>
      <c r="Q5842" s="162"/>
      <c r="R5842" s="162"/>
    </row>
    <row r="5843" spans="1:18" x14ac:dyDescent="0.2">
      <c r="A5843" t="s">
        <v>291</v>
      </c>
      <c r="B5843">
        <v>512</v>
      </c>
      <c r="F5843" s="162" t="s">
        <v>274</v>
      </c>
      <c r="G5843" s="162"/>
      <c r="O5843" s="162" t="s">
        <v>274</v>
      </c>
      <c r="P5843" s="162"/>
      <c r="Q5843" s="162"/>
      <c r="R5843" s="162"/>
    </row>
    <row r="5844" spans="1:18" x14ac:dyDescent="0.2">
      <c r="A5844" t="s">
        <v>292</v>
      </c>
      <c r="B5844">
        <v>0</v>
      </c>
      <c r="F5844" s="162" t="s">
        <v>274</v>
      </c>
      <c r="G5844" s="162"/>
      <c r="O5844" s="162" t="s">
        <v>274</v>
      </c>
      <c r="P5844" s="162"/>
      <c r="Q5844" s="162"/>
      <c r="R5844" s="162"/>
    </row>
    <row r="5845" spans="1:18" x14ac:dyDescent="0.2">
      <c r="A5845" t="s">
        <v>293</v>
      </c>
      <c r="B5845">
        <v>4911</v>
      </c>
      <c r="F5845" s="162" t="s">
        <v>274</v>
      </c>
      <c r="G5845" s="162"/>
      <c r="O5845" s="162" t="s">
        <v>274</v>
      </c>
      <c r="P5845" s="162"/>
      <c r="Q5845" s="162"/>
      <c r="R5845" s="162"/>
    </row>
    <row r="5846" spans="1:18" x14ac:dyDescent="0.2">
      <c r="A5846" t="s">
        <v>294</v>
      </c>
      <c r="B5846">
        <v>0</v>
      </c>
      <c r="F5846" s="162" t="s">
        <v>274</v>
      </c>
      <c r="G5846" s="162"/>
      <c r="O5846" s="162" t="s">
        <v>274</v>
      </c>
      <c r="P5846" s="162"/>
      <c r="Q5846" s="162"/>
      <c r="R5846" s="162"/>
    </row>
    <row r="5847" spans="1:18" x14ac:dyDescent="0.2">
      <c r="A5847" t="s">
        <v>295</v>
      </c>
      <c r="B5847">
        <v>0</v>
      </c>
      <c r="F5847" s="162" t="s">
        <v>274</v>
      </c>
      <c r="G5847" s="162"/>
      <c r="O5847" s="162" t="s">
        <v>274</v>
      </c>
      <c r="P5847" s="162"/>
      <c r="Q5847" s="162"/>
      <c r="R5847" s="162"/>
    </row>
    <row r="5848" spans="1:18" x14ac:dyDescent="0.2">
      <c r="A5848" t="s">
        <v>296</v>
      </c>
      <c r="B5848">
        <v>0.97499999999999998</v>
      </c>
      <c r="F5848" s="162" t="s">
        <v>274</v>
      </c>
      <c r="G5848" s="162"/>
      <c r="O5848" s="162" t="s">
        <v>274</v>
      </c>
      <c r="P5848" s="162"/>
      <c r="Q5848" s="162"/>
      <c r="R5848" s="162"/>
    </row>
    <row r="5849" spans="1:18" x14ac:dyDescent="0.2">
      <c r="F5849" s="162" t="s">
        <v>274</v>
      </c>
      <c r="G5849" s="162"/>
      <c r="O5849" s="162" t="s">
        <v>274</v>
      </c>
      <c r="P5849" s="162"/>
      <c r="Q5849" s="162"/>
      <c r="R5849" s="162"/>
    </row>
    <row r="5850" spans="1:18" x14ac:dyDescent="0.2">
      <c r="A5850" t="s">
        <v>282</v>
      </c>
      <c r="B5850" t="s">
        <v>83</v>
      </c>
      <c r="C5850" t="s">
        <v>283</v>
      </c>
      <c r="F5850" s="162" t="s">
        <v>274</v>
      </c>
      <c r="G5850" s="162" t="str">
        <f t="shared" ref="G5850" si="2551">B5850</f>
        <v>H&amp;Sconc2000-2-5.txt</v>
      </c>
      <c r="H5850">
        <f t="shared" ref="H5850" si="2552">B5851</f>
        <v>202641</v>
      </c>
      <c r="I5850">
        <f t="shared" ref="I5850" si="2553">B5852</f>
        <v>216070</v>
      </c>
      <c r="J5850">
        <f t="shared" ref="J5850" si="2554">B5853</f>
        <v>173067</v>
      </c>
      <c r="K5850">
        <f t="shared" ref="K5850:L5850" si="2555">B5854</f>
        <v>173662</v>
      </c>
      <c r="L5850">
        <f t="shared" si="2555"/>
        <v>173067</v>
      </c>
      <c r="O5850" s="162" t="s">
        <v>274</v>
      </c>
      <c r="P5850" s="162"/>
      <c r="Q5850" s="162"/>
      <c r="R5850" s="162"/>
    </row>
    <row r="5851" spans="1:18" x14ac:dyDescent="0.2">
      <c r="A5851" t="s">
        <v>215</v>
      </c>
      <c r="B5851">
        <v>202641</v>
      </c>
      <c r="C5851" t="s">
        <v>284</v>
      </c>
      <c r="D5851">
        <v>37.152999999999999</v>
      </c>
      <c r="F5851" s="162" t="s">
        <v>274</v>
      </c>
      <c r="G5851" s="162"/>
      <c r="O5851" s="162" t="s">
        <v>274</v>
      </c>
      <c r="P5851" s="162"/>
      <c r="Q5851" s="162"/>
      <c r="R5851" s="162"/>
    </row>
    <row r="5852" spans="1:18" x14ac:dyDescent="0.2">
      <c r="A5852" t="s">
        <v>216</v>
      </c>
      <c r="B5852">
        <v>216070</v>
      </c>
      <c r="C5852" t="s">
        <v>284</v>
      </c>
      <c r="D5852">
        <v>1.391</v>
      </c>
      <c r="F5852" s="162" t="s">
        <v>274</v>
      </c>
      <c r="G5852" s="162"/>
      <c r="O5852" s="162" t="s">
        <v>274</v>
      </c>
      <c r="P5852" s="162"/>
      <c r="Q5852" s="162"/>
      <c r="R5852" s="162"/>
    </row>
    <row r="5853" spans="1:18" x14ac:dyDescent="0.2">
      <c r="A5853" t="s">
        <v>285</v>
      </c>
      <c r="B5853">
        <v>173067</v>
      </c>
      <c r="F5853" s="162" t="s">
        <v>274</v>
      </c>
      <c r="G5853" s="162"/>
      <c r="O5853" s="162" t="s">
        <v>274</v>
      </c>
      <c r="P5853" s="162"/>
      <c r="Q5853" s="162"/>
      <c r="R5853" s="162"/>
    </row>
    <row r="5854" spans="1:18" x14ac:dyDescent="0.2">
      <c r="A5854" t="s">
        <v>286</v>
      </c>
      <c r="B5854">
        <v>173662</v>
      </c>
      <c r="C5854">
        <v>173067</v>
      </c>
      <c r="F5854" s="162" t="s">
        <v>274</v>
      </c>
      <c r="G5854" s="162"/>
      <c r="O5854" s="162" t="s">
        <v>274</v>
      </c>
      <c r="P5854" s="162"/>
      <c r="Q5854" s="162"/>
      <c r="R5854" s="162"/>
    </row>
    <row r="5855" spans="1:18" x14ac:dyDescent="0.2">
      <c r="A5855" t="s">
        <v>287</v>
      </c>
      <c r="B5855">
        <v>161755.79</v>
      </c>
      <c r="F5855" s="162" t="s">
        <v>274</v>
      </c>
      <c r="G5855" s="162"/>
      <c r="O5855" s="162" t="s">
        <v>274</v>
      </c>
      <c r="P5855" s="162"/>
      <c r="Q5855" s="162"/>
      <c r="R5855" s="162"/>
    </row>
    <row r="5856" spans="1:18" x14ac:dyDescent="0.2">
      <c r="A5856" t="s">
        <v>288</v>
      </c>
      <c r="B5856">
        <v>45424</v>
      </c>
      <c r="F5856" s="162" t="s">
        <v>274</v>
      </c>
      <c r="G5856" s="162"/>
      <c r="O5856" s="162" t="s">
        <v>274</v>
      </c>
      <c r="P5856" s="162"/>
      <c r="Q5856" s="162"/>
      <c r="R5856" s="162"/>
    </row>
    <row r="5857" spans="1:18" x14ac:dyDescent="0.2">
      <c r="A5857" t="s">
        <v>289</v>
      </c>
      <c r="B5857">
        <v>13232</v>
      </c>
      <c r="F5857" s="162" t="s">
        <v>274</v>
      </c>
      <c r="G5857" s="162"/>
      <c r="O5857" s="162" t="s">
        <v>274</v>
      </c>
      <c r="P5857" s="162"/>
      <c r="Q5857" s="162"/>
      <c r="R5857" s="162"/>
    </row>
    <row r="5858" spans="1:18" x14ac:dyDescent="0.2">
      <c r="F5858" s="162" t="s">
        <v>274</v>
      </c>
      <c r="G5858" s="162"/>
      <c r="O5858" s="162" t="s">
        <v>274</v>
      </c>
      <c r="P5858" s="162"/>
      <c r="Q5858" s="162"/>
      <c r="R5858" s="162"/>
    </row>
    <row r="5859" spans="1:18" x14ac:dyDescent="0.2">
      <c r="A5859" t="s">
        <v>290</v>
      </c>
      <c r="F5859" s="162" t="s">
        <v>274</v>
      </c>
      <c r="G5859" s="162"/>
      <c r="O5859" s="162" t="s">
        <v>274</v>
      </c>
      <c r="P5859" s="162"/>
      <c r="Q5859" s="162"/>
      <c r="R5859" s="162"/>
    </row>
    <row r="5860" spans="1:18" x14ac:dyDescent="0.2">
      <c r="A5860" t="s">
        <v>291</v>
      </c>
      <c r="B5860">
        <v>432</v>
      </c>
      <c r="F5860" s="162" t="s">
        <v>274</v>
      </c>
      <c r="G5860" s="162"/>
      <c r="O5860" s="162" t="s">
        <v>274</v>
      </c>
      <c r="P5860" s="162"/>
      <c r="Q5860" s="162"/>
      <c r="R5860" s="162"/>
    </row>
    <row r="5861" spans="1:18" x14ac:dyDescent="0.2">
      <c r="A5861" t="s">
        <v>292</v>
      </c>
      <c r="B5861">
        <v>0</v>
      </c>
      <c r="F5861" s="162" t="s">
        <v>274</v>
      </c>
      <c r="G5861" s="162"/>
      <c r="O5861" s="162" t="s">
        <v>274</v>
      </c>
      <c r="P5861" s="162"/>
      <c r="Q5861" s="162"/>
      <c r="R5861" s="162"/>
    </row>
    <row r="5862" spans="1:18" x14ac:dyDescent="0.2">
      <c r="A5862" t="s">
        <v>293</v>
      </c>
      <c r="B5862">
        <v>4163</v>
      </c>
      <c r="F5862" s="162" t="s">
        <v>274</v>
      </c>
      <c r="G5862" s="162"/>
      <c r="O5862" s="162" t="s">
        <v>274</v>
      </c>
      <c r="P5862" s="162"/>
      <c r="Q5862" s="162"/>
      <c r="R5862" s="162"/>
    </row>
    <row r="5863" spans="1:18" x14ac:dyDescent="0.2">
      <c r="A5863" t="s">
        <v>294</v>
      </c>
      <c r="B5863">
        <v>0</v>
      </c>
      <c r="F5863" s="162" t="s">
        <v>274</v>
      </c>
      <c r="G5863" s="162"/>
      <c r="O5863" s="162" t="s">
        <v>274</v>
      </c>
      <c r="P5863" s="162"/>
      <c r="Q5863" s="162"/>
      <c r="R5863" s="162"/>
    </row>
    <row r="5864" spans="1:18" x14ac:dyDescent="0.2">
      <c r="A5864" t="s">
        <v>295</v>
      </c>
      <c r="B5864">
        <v>0</v>
      </c>
      <c r="F5864" s="162" t="s">
        <v>274</v>
      </c>
      <c r="G5864" s="162"/>
      <c r="O5864" s="162" t="s">
        <v>274</v>
      </c>
      <c r="P5864" s="162"/>
      <c r="Q5864" s="162"/>
      <c r="R5864" s="162"/>
    </row>
    <row r="5865" spans="1:18" x14ac:dyDescent="0.2">
      <c r="A5865" t="s">
        <v>296</v>
      </c>
      <c r="B5865">
        <v>0.9728</v>
      </c>
      <c r="F5865" s="162" t="s">
        <v>274</v>
      </c>
      <c r="G5865" s="162"/>
      <c r="O5865" s="162" t="s">
        <v>274</v>
      </c>
      <c r="P5865" s="162"/>
      <c r="Q5865" s="162"/>
      <c r="R5865" s="162"/>
    </row>
    <row r="5866" spans="1:18" x14ac:dyDescent="0.2">
      <c r="F5866" s="162" t="s">
        <v>274</v>
      </c>
      <c r="G5866" s="162"/>
      <c r="O5866" s="162" t="s">
        <v>274</v>
      </c>
      <c r="P5866" s="162"/>
      <c r="Q5866" s="162"/>
      <c r="R5866" s="162"/>
    </row>
    <row r="5867" spans="1:18" x14ac:dyDescent="0.2">
      <c r="A5867" t="s">
        <v>282</v>
      </c>
      <c r="B5867" t="s">
        <v>84</v>
      </c>
      <c r="C5867" t="s">
        <v>283</v>
      </c>
      <c r="F5867" s="162" t="s">
        <v>274</v>
      </c>
      <c r="G5867" s="162" t="str">
        <f t="shared" ref="G5867" si="2556">B5867</f>
        <v>H&amp;Sconc2000-2-6.txt</v>
      </c>
      <c r="H5867">
        <f t="shared" ref="H5867" si="2557">B5868</f>
        <v>196952</v>
      </c>
      <c r="I5867">
        <f t="shared" ref="I5867" si="2558">B5869</f>
        <v>211986</v>
      </c>
      <c r="J5867">
        <f t="shared" ref="J5867" si="2559">B5870</f>
        <v>167288</v>
      </c>
      <c r="K5867">
        <f t="shared" ref="K5867:L5867" si="2560">B5871</f>
        <v>167439</v>
      </c>
      <c r="L5867">
        <f t="shared" si="2560"/>
        <v>167288</v>
      </c>
      <c r="O5867" s="162" t="s">
        <v>274</v>
      </c>
      <c r="P5867" s="162"/>
      <c r="Q5867" s="162"/>
      <c r="R5867" s="162"/>
    </row>
    <row r="5868" spans="1:18" x14ac:dyDescent="0.2">
      <c r="A5868" t="s">
        <v>215</v>
      </c>
      <c r="B5868">
        <v>196952</v>
      </c>
      <c r="C5868" t="s">
        <v>284</v>
      </c>
      <c r="D5868">
        <v>30.425999999999998</v>
      </c>
      <c r="F5868" s="162" t="s">
        <v>274</v>
      </c>
      <c r="G5868" s="162"/>
      <c r="O5868" s="162" t="s">
        <v>274</v>
      </c>
      <c r="P5868" s="162"/>
      <c r="Q5868" s="162"/>
      <c r="R5868" s="162"/>
    </row>
    <row r="5869" spans="1:18" x14ac:dyDescent="0.2">
      <c r="A5869" t="s">
        <v>216</v>
      </c>
      <c r="B5869">
        <v>211986</v>
      </c>
      <c r="C5869" t="s">
        <v>284</v>
      </c>
      <c r="D5869">
        <v>1.3180000000000001</v>
      </c>
      <c r="F5869" s="162" t="s">
        <v>274</v>
      </c>
      <c r="G5869" s="162"/>
      <c r="O5869" s="162" t="s">
        <v>274</v>
      </c>
      <c r="P5869" s="162"/>
      <c r="Q5869" s="162"/>
      <c r="R5869" s="162"/>
    </row>
    <row r="5870" spans="1:18" x14ac:dyDescent="0.2">
      <c r="A5870" t="s">
        <v>285</v>
      </c>
      <c r="B5870">
        <v>167288</v>
      </c>
      <c r="F5870" s="162" t="s">
        <v>274</v>
      </c>
      <c r="G5870" s="162"/>
      <c r="O5870" s="162" t="s">
        <v>274</v>
      </c>
      <c r="P5870" s="162"/>
      <c r="Q5870" s="162"/>
      <c r="R5870" s="162"/>
    </row>
    <row r="5871" spans="1:18" x14ac:dyDescent="0.2">
      <c r="A5871" t="s">
        <v>286</v>
      </c>
      <c r="B5871">
        <v>167439</v>
      </c>
      <c r="C5871">
        <v>167288</v>
      </c>
      <c r="F5871" s="162" t="s">
        <v>274</v>
      </c>
      <c r="G5871" s="162"/>
      <c r="O5871" s="162" t="s">
        <v>274</v>
      </c>
      <c r="P5871" s="162"/>
      <c r="Q5871" s="162"/>
      <c r="R5871" s="162"/>
    </row>
    <row r="5872" spans="1:18" x14ac:dyDescent="0.2">
      <c r="A5872" t="s">
        <v>287</v>
      </c>
      <c r="B5872">
        <v>159681.13399999999</v>
      </c>
      <c r="F5872" s="162" t="s">
        <v>274</v>
      </c>
      <c r="G5872" s="162"/>
      <c r="O5872" s="162" t="s">
        <v>274</v>
      </c>
      <c r="P5872" s="162"/>
      <c r="Q5872" s="162"/>
      <c r="R5872" s="162"/>
    </row>
    <row r="5873" spans="1:18" x14ac:dyDescent="0.2">
      <c r="A5873" t="s">
        <v>288</v>
      </c>
      <c r="B5873">
        <v>44090</v>
      </c>
      <c r="F5873" s="162" t="s">
        <v>274</v>
      </c>
      <c r="G5873" s="162"/>
      <c r="O5873" s="162" t="s">
        <v>274</v>
      </c>
      <c r="P5873" s="162"/>
      <c r="Q5873" s="162"/>
      <c r="R5873" s="162"/>
    </row>
    <row r="5874" spans="1:18" x14ac:dyDescent="0.2">
      <c r="A5874" t="s">
        <v>289</v>
      </c>
      <c r="B5874">
        <v>12851</v>
      </c>
      <c r="F5874" s="162" t="s">
        <v>274</v>
      </c>
      <c r="G5874" s="162"/>
      <c r="O5874" s="162" t="s">
        <v>274</v>
      </c>
      <c r="P5874" s="162"/>
      <c r="Q5874" s="162"/>
      <c r="R5874" s="162"/>
    </row>
    <row r="5875" spans="1:18" x14ac:dyDescent="0.2">
      <c r="F5875" s="162" t="s">
        <v>274</v>
      </c>
      <c r="G5875" s="162"/>
      <c r="O5875" s="162" t="s">
        <v>274</v>
      </c>
      <c r="P5875" s="162"/>
      <c r="Q5875" s="162"/>
      <c r="R5875" s="162"/>
    </row>
    <row r="5876" spans="1:18" x14ac:dyDescent="0.2">
      <c r="A5876" t="s">
        <v>290</v>
      </c>
      <c r="F5876" s="162" t="s">
        <v>274</v>
      </c>
      <c r="G5876" s="162"/>
      <c r="O5876" s="162" t="s">
        <v>274</v>
      </c>
      <c r="P5876" s="162"/>
      <c r="Q5876" s="162"/>
      <c r="R5876" s="162"/>
    </row>
    <row r="5877" spans="1:18" x14ac:dyDescent="0.2">
      <c r="A5877" t="s">
        <v>291</v>
      </c>
      <c r="B5877">
        <v>426</v>
      </c>
      <c r="F5877" s="162" t="s">
        <v>274</v>
      </c>
      <c r="G5877" s="162"/>
      <c r="O5877" s="162" t="s">
        <v>274</v>
      </c>
      <c r="P5877" s="162"/>
      <c r="Q5877" s="162"/>
      <c r="R5877" s="162"/>
    </row>
    <row r="5878" spans="1:18" x14ac:dyDescent="0.2">
      <c r="A5878" t="s">
        <v>292</v>
      </c>
      <c r="B5878">
        <v>0</v>
      </c>
      <c r="F5878" s="162" t="s">
        <v>274</v>
      </c>
      <c r="G5878" s="162"/>
      <c r="O5878" s="162" t="s">
        <v>274</v>
      </c>
      <c r="P5878" s="162"/>
      <c r="Q5878" s="162"/>
      <c r="R5878" s="162"/>
    </row>
    <row r="5879" spans="1:18" x14ac:dyDescent="0.2">
      <c r="A5879" t="s">
        <v>293</v>
      </c>
      <c r="B5879">
        <v>4136</v>
      </c>
      <c r="F5879" s="162" t="s">
        <v>274</v>
      </c>
      <c r="G5879" s="162"/>
      <c r="O5879" s="162" t="s">
        <v>274</v>
      </c>
      <c r="P5879" s="162"/>
      <c r="Q5879" s="162"/>
      <c r="R5879" s="162"/>
    </row>
    <row r="5880" spans="1:18" x14ac:dyDescent="0.2">
      <c r="A5880" t="s">
        <v>294</v>
      </c>
      <c r="B5880">
        <v>0</v>
      </c>
      <c r="F5880" s="162" t="s">
        <v>274</v>
      </c>
      <c r="G5880" s="162"/>
      <c r="O5880" s="162" t="s">
        <v>274</v>
      </c>
      <c r="P5880" s="162"/>
      <c r="Q5880" s="162"/>
      <c r="R5880" s="162"/>
    </row>
    <row r="5881" spans="1:18" x14ac:dyDescent="0.2">
      <c r="A5881" t="s">
        <v>295</v>
      </c>
      <c r="B5881">
        <v>0</v>
      </c>
      <c r="F5881" s="162" t="s">
        <v>274</v>
      </c>
      <c r="G5881" s="162"/>
      <c r="O5881" s="162" t="s">
        <v>274</v>
      </c>
      <c r="P5881" s="162"/>
      <c r="Q5881" s="162"/>
      <c r="R5881" s="162"/>
    </row>
    <row r="5882" spans="1:18" x14ac:dyDescent="0.2">
      <c r="A5882" t="s">
        <v>296</v>
      </c>
      <c r="B5882">
        <v>0.97870000000000001</v>
      </c>
      <c r="F5882" s="162" t="s">
        <v>274</v>
      </c>
      <c r="G5882" s="162"/>
      <c r="O5882" s="162" t="s">
        <v>274</v>
      </c>
      <c r="P5882" s="162"/>
      <c r="Q5882" s="162"/>
      <c r="R5882" s="162"/>
    </row>
    <row r="5883" spans="1:18" x14ac:dyDescent="0.2">
      <c r="F5883" s="162" t="s">
        <v>274</v>
      </c>
      <c r="G5883" s="162"/>
      <c r="O5883" s="162" t="s">
        <v>274</v>
      </c>
      <c r="P5883" s="162"/>
      <c r="Q5883" s="162"/>
      <c r="R5883" s="162"/>
    </row>
    <row r="5884" spans="1:18" x14ac:dyDescent="0.2">
      <c r="A5884" t="s">
        <v>282</v>
      </c>
      <c r="B5884" t="s">
        <v>85</v>
      </c>
      <c r="C5884" t="s">
        <v>283</v>
      </c>
      <c r="F5884" s="162" t="s">
        <v>274</v>
      </c>
      <c r="G5884" s="162" t="str">
        <f t="shared" ref="G5884" si="2561">B5884</f>
        <v>H&amp;Sconc2000-2-7.txt</v>
      </c>
      <c r="H5884">
        <f t="shared" ref="H5884" si="2562">B5885</f>
        <v>199280</v>
      </c>
      <c r="I5884">
        <f t="shared" ref="I5884" si="2563">B5886</f>
        <v>213567</v>
      </c>
      <c r="J5884">
        <f t="shared" ref="J5884" si="2564">B5887</f>
        <v>170498</v>
      </c>
      <c r="K5884">
        <f t="shared" ref="K5884:L5884" si="2565">B5888</f>
        <v>170658</v>
      </c>
      <c r="L5884">
        <f t="shared" si="2565"/>
        <v>170498</v>
      </c>
      <c r="O5884" s="162" t="s">
        <v>274</v>
      </c>
      <c r="P5884" s="162"/>
      <c r="Q5884" s="162"/>
      <c r="R5884" s="162"/>
    </row>
    <row r="5885" spans="1:18" x14ac:dyDescent="0.2">
      <c r="A5885" t="s">
        <v>215</v>
      </c>
      <c r="B5885">
        <v>199280</v>
      </c>
      <c r="C5885" t="s">
        <v>284</v>
      </c>
      <c r="D5885">
        <v>13.227</v>
      </c>
      <c r="F5885" s="162" t="s">
        <v>274</v>
      </c>
      <c r="G5885" s="162"/>
      <c r="O5885" s="162" t="s">
        <v>274</v>
      </c>
      <c r="P5885" s="162"/>
      <c r="Q5885" s="162"/>
      <c r="R5885" s="162"/>
    </row>
    <row r="5886" spans="1:18" x14ac:dyDescent="0.2">
      <c r="A5886" t="s">
        <v>216</v>
      </c>
      <c r="B5886">
        <v>213567</v>
      </c>
      <c r="C5886" t="s">
        <v>284</v>
      </c>
      <c r="D5886">
        <v>1.105</v>
      </c>
      <c r="F5886" s="162" t="s">
        <v>274</v>
      </c>
      <c r="G5886" s="162"/>
      <c r="O5886" s="162" t="s">
        <v>274</v>
      </c>
      <c r="P5886" s="162"/>
      <c r="Q5886" s="162"/>
      <c r="R5886" s="162"/>
    </row>
    <row r="5887" spans="1:18" x14ac:dyDescent="0.2">
      <c r="A5887" t="s">
        <v>285</v>
      </c>
      <c r="B5887">
        <v>170498</v>
      </c>
      <c r="F5887" s="162" t="s">
        <v>274</v>
      </c>
      <c r="G5887" s="162"/>
      <c r="O5887" s="162" t="s">
        <v>274</v>
      </c>
      <c r="P5887" s="162"/>
      <c r="Q5887" s="162"/>
      <c r="R5887" s="162"/>
    </row>
    <row r="5888" spans="1:18" x14ac:dyDescent="0.2">
      <c r="A5888" t="s">
        <v>286</v>
      </c>
      <c r="B5888">
        <v>170658</v>
      </c>
      <c r="C5888">
        <v>170498</v>
      </c>
      <c r="F5888" s="162" t="s">
        <v>274</v>
      </c>
      <c r="G5888" s="162"/>
      <c r="O5888" s="162" t="s">
        <v>274</v>
      </c>
      <c r="P5888" s="162"/>
      <c r="Q5888" s="162"/>
      <c r="R5888" s="162"/>
    </row>
    <row r="5889" spans="1:18" x14ac:dyDescent="0.2">
      <c r="A5889" t="s">
        <v>287</v>
      </c>
      <c r="B5889">
        <v>157282.503</v>
      </c>
      <c r="F5889" s="162" t="s">
        <v>274</v>
      </c>
      <c r="G5889" s="162"/>
      <c r="O5889" s="162" t="s">
        <v>274</v>
      </c>
      <c r="P5889" s="162"/>
      <c r="Q5889" s="162"/>
      <c r="R5889" s="162"/>
    </row>
    <row r="5890" spans="1:18" x14ac:dyDescent="0.2">
      <c r="A5890" t="s">
        <v>288</v>
      </c>
      <c r="B5890">
        <v>48108</v>
      </c>
      <c r="F5890" s="162" t="s">
        <v>274</v>
      </c>
      <c r="G5890" s="162"/>
      <c r="O5890" s="162" t="s">
        <v>274</v>
      </c>
      <c r="P5890" s="162"/>
      <c r="Q5890" s="162"/>
      <c r="R5890" s="162"/>
    </row>
    <row r="5891" spans="1:18" x14ac:dyDescent="0.2">
      <c r="A5891" t="s">
        <v>289</v>
      </c>
      <c r="B5891">
        <v>14028</v>
      </c>
      <c r="F5891" s="162" t="s">
        <v>274</v>
      </c>
      <c r="G5891" s="162"/>
      <c r="O5891" s="162" t="s">
        <v>274</v>
      </c>
      <c r="P5891" s="162"/>
      <c r="Q5891" s="162"/>
      <c r="R5891" s="162"/>
    </row>
    <row r="5892" spans="1:18" x14ac:dyDescent="0.2">
      <c r="F5892" s="162" t="s">
        <v>274</v>
      </c>
      <c r="G5892" s="162"/>
      <c r="O5892" s="162" t="s">
        <v>274</v>
      </c>
      <c r="P5892" s="162"/>
      <c r="Q5892" s="162"/>
      <c r="R5892" s="162"/>
    </row>
    <row r="5893" spans="1:18" x14ac:dyDescent="0.2">
      <c r="A5893" t="s">
        <v>290</v>
      </c>
      <c r="F5893" s="162" t="s">
        <v>274</v>
      </c>
      <c r="G5893" s="162"/>
      <c r="O5893" s="162" t="s">
        <v>274</v>
      </c>
      <c r="P5893" s="162"/>
      <c r="Q5893" s="162"/>
      <c r="R5893" s="162"/>
    </row>
    <row r="5894" spans="1:18" x14ac:dyDescent="0.2">
      <c r="A5894" t="s">
        <v>291</v>
      </c>
      <c r="B5894">
        <v>455</v>
      </c>
      <c r="F5894" s="162" t="s">
        <v>274</v>
      </c>
      <c r="G5894" s="162"/>
      <c r="O5894" s="162" t="s">
        <v>274</v>
      </c>
      <c r="P5894" s="162"/>
      <c r="Q5894" s="162"/>
      <c r="R5894" s="162"/>
    </row>
    <row r="5895" spans="1:18" x14ac:dyDescent="0.2">
      <c r="A5895" t="s">
        <v>292</v>
      </c>
      <c r="B5895">
        <v>0</v>
      </c>
      <c r="F5895" s="162" t="s">
        <v>274</v>
      </c>
      <c r="G5895" s="162"/>
      <c r="O5895" s="162" t="s">
        <v>274</v>
      </c>
      <c r="P5895" s="162"/>
      <c r="Q5895" s="162"/>
      <c r="R5895" s="162"/>
    </row>
    <row r="5896" spans="1:18" x14ac:dyDescent="0.2">
      <c r="A5896" t="s">
        <v>293</v>
      </c>
      <c r="B5896">
        <v>4642</v>
      </c>
      <c r="F5896" s="162" t="s">
        <v>274</v>
      </c>
      <c r="G5896" s="162"/>
      <c r="O5896" s="162" t="s">
        <v>274</v>
      </c>
      <c r="P5896" s="162"/>
      <c r="Q5896" s="162"/>
      <c r="R5896" s="162"/>
    </row>
    <row r="5897" spans="1:18" x14ac:dyDescent="0.2">
      <c r="A5897" t="s">
        <v>294</v>
      </c>
      <c r="B5897">
        <v>0</v>
      </c>
      <c r="F5897" s="162" t="s">
        <v>274</v>
      </c>
      <c r="G5897" s="162"/>
      <c r="O5897" s="162" t="s">
        <v>274</v>
      </c>
      <c r="P5897" s="162"/>
      <c r="Q5897" s="162"/>
      <c r="R5897" s="162"/>
    </row>
    <row r="5898" spans="1:18" x14ac:dyDescent="0.2">
      <c r="A5898" t="s">
        <v>295</v>
      </c>
      <c r="B5898">
        <v>0</v>
      </c>
      <c r="F5898" s="162" t="s">
        <v>274</v>
      </c>
      <c r="G5898" s="162"/>
      <c r="O5898" s="162" t="s">
        <v>274</v>
      </c>
      <c r="P5898" s="162"/>
      <c r="Q5898" s="162"/>
      <c r="R5898" s="162"/>
    </row>
    <row r="5899" spans="1:18" x14ac:dyDescent="0.2">
      <c r="A5899" t="s">
        <v>296</v>
      </c>
      <c r="B5899">
        <v>0.97650000000000003</v>
      </c>
      <c r="F5899" s="162" t="s">
        <v>274</v>
      </c>
      <c r="G5899" s="162"/>
      <c r="O5899" s="162" t="s">
        <v>274</v>
      </c>
      <c r="P5899" s="162"/>
      <c r="Q5899" s="162"/>
      <c r="R5899" s="162"/>
    </row>
    <row r="5900" spans="1:18" x14ac:dyDescent="0.2">
      <c r="F5900" s="162" t="s">
        <v>274</v>
      </c>
      <c r="G5900" s="162"/>
      <c r="O5900" s="162" t="s">
        <v>274</v>
      </c>
      <c r="P5900" s="162"/>
      <c r="Q5900" s="162"/>
      <c r="R5900" s="162"/>
    </row>
    <row r="5901" spans="1:18" x14ac:dyDescent="0.2">
      <c r="A5901" t="s">
        <v>282</v>
      </c>
      <c r="B5901" t="s">
        <v>86</v>
      </c>
      <c r="C5901" t="s">
        <v>283</v>
      </c>
      <c r="F5901" s="162" t="s">
        <v>274</v>
      </c>
      <c r="G5901" s="162" t="str">
        <f t="shared" ref="G5901" si="2566">B5901</f>
        <v>H&amp;Sconc2000-2-8.txt</v>
      </c>
      <c r="H5901">
        <f t="shared" ref="H5901" si="2567">B5902</f>
        <v>197881</v>
      </c>
      <c r="I5901">
        <f t="shared" ref="I5901" si="2568">B5903</f>
        <v>211762</v>
      </c>
      <c r="J5901">
        <f t="shared" ref="J5901" si="2569">B5904</f>
        <v>168313</v>
      </c>
      <c r="K5901">
        <f t="shared" ref="K5901:L5901" si="2570">B5905</f>
        <v>169069</v>
      </c>
      <c r="L5901">
        <f t="shared" si="2570"/>
        <v>168313</v>
      </c>
      <c r="O5901" s="162" t="s">
        <v>274</v>
      </c>
      <c r="P5901" s="162"/>
      <c r="Q5901" s="162"/>
      <c r="R5901" s="162"/>
    </row>
    <row r="5902" spans="1:18" x14ac:dyDescent="0.2">
      <c r="A5902" t="s">
        <v>215</v>
      </c>
      <c r="B5902">
        <v>197881</v>
      </c>
      <c r="C5902" t="s">
        <v>284</v>
      </c>
      <c r="D5902">
        <v>34.408000000000001</v>
      </c>
      <c r="F5902" s="162" t="s">
        <v>274</v>
      </c>
      <c r="G5902" s="162"/>
      <c r="O5902" s="162" t="s">
        <v>274</v>
      </c>
      <c r="P5902" s="162"/>
      <c r="Q5902" s="162"/>
      <c r="R5902" s="162"/>
    </row>
    <row r="5903" spans="1:18" x14ac:dyDescent="0.2">
      <c r="A5903" t="s">
        <v>216</v>
      </c>
      <c r="B5903">
        <v>211762</v>
      </c>
      <c r="C5903" t="s">
        <v>284</v>
      </c>
      <c r="D5903">
        <v>2.7360000000000002</v>
      </c>
      <c r="F5903" s="162" t="s">
        <v>274</v>
      </c>
      <c r="G5903" s="162"/>
      <c r="O5903" s="162" t="s">
        <v>274</v>
      </c>
      <c r="P5903" s="162"/>
      <c r="Q5903" s="162"/>
      <c r="R5903" s="162"/>
    </row>
    <row r="5904" spans="1:18" x14ac:dyDescent="0.2">
      <c r="A5904" t="s">
        <v>285</v>
      </c>
      <c r="B5904">
        <v>168313</v>
      </c>
      <c r="F5904" s="162" t="s">
        <v>274</v>
      </c>
      <c r="G5904" s="162"/>
      <c r="O5904" s="162" t="s">
        <v>274</v>
      </c>
      <c r="P5904" s="162"/>
      <c r="Q5904" s="162"/>
      <c r="R5904" s="162"/>
    </row>
    <row r="5905" spans="1:18" x14ac:dyDescent="0.2">
      <c r="A5905" t="s">
        <v>286</v>
      </c>
      <c r="B5905">
        <v>169069</v>
      </c>
      <c r="C5905">
        <v>168313</v>
      </c>
      <c r="F5905" s="162" t="s">
        <v>274</v>
      </c>
      <c r="G5905" s="162"/>
      <c r="O5905" s="162" t="s">
        <v>274</v>
      </c>
      <c r="P5905" s="162"/>
      <c r="Q5905" s="162"/>
      <c r="R5905" s="162"/>
    </row>
    <row r="5906" spans="1:18" x14ac:dyDescent="0.2">
      <c r="A5906" t="s">
        <v>287</v>
      </c>
      <c r="B5906">
        <v>157842.58799999999</v>
      </c>
      <c r="F5906" s="162" t="s">
        <v>274</v>
      </c>
      <c r="G5906" s="162"/>
      <c r="O5906" s="162" t="s">
        <v>274</v>
      </c>
      <c r="P5906" s="162"/>
      <c r="Q5906" s="162"/>
      <c r="R5906" s="162"/>
    </row>
    <row r="5907" spans="1:18" x14ac:dyDescent="0.2">
      <c r="A5907" t="s">
        <v>288</v>
      </c>
      <c r="B5907">
        <v>49336</v>
      </c>
      <c r="F5907" s="162" t="s">
        <v>274</v>
      </c>
      <c r="G5907" s="162"/>
      <c r="O5907" s="162" t="s">
        <v>274</v>
      </c>
      <c r="P5907" s="162"/>
      <c r="Q5907" s="162"/>
      <c r="R5907" s="162"/>
    </row>
    <row r="5908" spans="1:18" x14ac:dyDescent="0.2">
      <c r="A5908" t="s">
        <v>289</v>
      </c>
      <c r="B5908">
        <v>14636</v>
      </c>
      <c r="F5908" s="162" t="s">
        <v>274</v>
      </c>
      <c r="G5908" s="162"/>
      <c r="O5908" s="162" t="s">
        <v>274</v>
      </c>
      <c r="P5908" s="162"/>
      <c r="Q5908" s="162"/>
      <c r="R5908" s="162"/>
    </row>
    <row r="5909" spans="1:18" x14ac:dyDescent="0.2">
      <c r="F5909" s="162" t="s">
        <v>274</v>
      </c>
      <c r="G5909" s="162"/>
      <c r="O5909" s="162" t="s">
        <v>274</v>
      </c>
      <c r="P5909" s="162"/>
      <c r="Q5909" s="162"/>
      <c r="R5909" s="162"/>
    </row>
    <row r="5910" spans="1:18" x14ac:dyDescent="0.2">
      <c r="A5910" t="s">
        <v>290</v>
      </c>
      <c r="F5910" s="162" t="s">
        <v>274</v>
      </c>
      <c r="G5910" s="162"/>
      <c r="O5910" s="162" t="s">
        <v>274</v>
      </c>
      <c r="P5910" s="162"/>
      <c r="Q5910" s="162"/>
      <c r="R5910" s="162"/>
    </row>
    <row r="5911" spans="1:18" x14ac:dyDescent="0.2">
      <c r="A5911" t="s">
        <v>291</v>
      </c>
      <c r="B5911">
        <v>490</v>
      </c>
      <c r="F5911" s="162" t="s">
        <v>274</v>
      </c>
      <c r="G5911" s="162"/>
      <c r="O5911" s="162" t="s">
        <v>274</v>
      </c>
      <c r="P5911" s="162"/>
      <c r="Q5911" s="162"/>
      <c r="R5911" s="162"/>
    </row>
    <row r="5912" spans="1:18" x14ac:dyDescent="0.2">
      <c r="A5912" t="s">
        <v>292</v>
      </c>
      <c r="B5912">
        <v>0</v>
      </c>
      <c r="F5912" s="162" t="s">
        <v>274</v>
      </c>
      <c r="G5912" s="162"/>
      <c r="O5912" s="162" t="s">
        <v>274</v>
      </c>
      <c r="P5912" s="162"/>
      <c r="Q5912" s="162"/>
      <c r="R5912" s="162"/>
    </row>
    <row r="5913" spans="1:18" x14ac:dyDescent="0.2">
      <c r="A5913" t="s">
        <v>293</v>
      </c>
      <c r="B5913">
        <v>4651</v>
      </c>
      <c r="F5913" s="162" t="s">
        <v>274</v>
      </c>
      <c r="G5913" s="162"/>
      <c r="O5913" s="162" t="s">
        <v>274</v>
      </c>
      <c r="P5913" s="162"/>
      <c r="Q5913" s="162"/>
      <c r="R5913" s="162"/>
    </row>
    <row r="5914" spans="1:18" x14ac:dyDescent="0.2">
      <c r="A5914" t="s">
        <v>294</v>
      </c>
      <c r="B5914">
        <v>0</v>
      </c>
      <c r="F5914" s="162" t="s">
        <v>274</v>
      </c>
      <c r="G5914" s="162"/>
      <c r="O5914" s="162" t="s">
        <v>274</v>
      </c>
      <c r="P5914" s="162"/>
      <c r="Q5914" s="162"/>
      <c r="R5914" s="162"/>
    </row>
    <row r="5915" spans="1:18" x14ac:dyDescent="0.2">
      <c r="A5915" t="s">
        <v>295</v>
      </c>
      <c r="B5915">
        <v>0</v>
      </c>
      <c r="F5915" s="162" t="s">
        <v>274</v>
      </c>
      <c r="G5915" s="162"/>
      <c r="O5915" s="162" t="s">
        <v>274</v>
      </c>
      <c r="P5915" s="162"/>
      <c r="Q5915" s="162"/>
      <c r="R5915" s="162"/>
    </row>
    <row r="5916" spans="1:18" x14ac:dyDescent="0.2">
      <c r="A5916" t="s">
        <v>296</v>
      </c>
      <c r="B5916">
        <v>0.97899999999999998</v>
      </c>
      <c r="F5916" s="162" t="s">
        <v>274</v>
      </c>
      <c r="G5916" s="162"/>
      <c r="O5916" s="162" t="s">
        <v>274</v>
      </c>
      <c r="P5916" s="162"/>
      <c r="Q5916" s="162"/>
      <c r="R5916" s="162"/>
    </row>
    <row r="5917" spans="1:18" x14ac:dyDescent="0.2">
      <c r="F5917" s="162" t="s">
        <v>274</v>
      </c>
      <c r="G5917" s="162"/>
      <c r="O5917" s="162" t="s">
        <v>274</v>
      </c>
      <c r="P5917" s="162"/>
      <c r="Q5917" s="162"/>
      <c r="R5917" s="162"/>
    </row>
    <row r="5918" spans="1:18" x14ac:dyDescent="0.2">
      <c r="A5918" t="s">
        <v>282</v>
      </c>
      <c r="B5918" t="s">
        <v>87</v>
      </c>
      <c r="C5918" t="s">
        <v>283</v>
      </c>
      <c r="F5918" s="162" t="s">
        <v>274</v>
      </c>
      <c r="G5918" s="162" t="str">
        <f t="shared" ref="G5918" si="2571">B5918</f>
        <v>H&amp;Sconc2000-2-9.txt</v>
      </c>
      <c r="H5918">
        <f t="shared" ref="H5918" si="2572">B5919</f>
        <v>198507</v>
      </c>
      <c r="I5918">
        <f t="shared" ref="I5918" si="2573">B5920</f>
        <v>212370</v>
      </c>
      <c r="J5918">
        <f t="shared" ref="J5918" si="2574">B5921</f>
        <v>170843</v>
      </c>
      <c r="K5918">
        <f t="shared" ref="K5918:L5918" si="2575">B5922</f>
        <v>171115</v>
      </c>
      <c r="L5918">
        <f t="shared" si="2575"/>
        <v>170843</v>
      </c>
      <c r="O5918" s="162" t="s">
        <v>274</v>
      </c>
      <c r="P5918" s="162"/>
      <c r="Q5918" s="162"/>
      <c r="R5918" s="162"/>
    </row>
    <row r="5919" spans="1:18" x14ac:dyDescent="0.2">
      <c r="A5919" t="s">
        <v>215</v>
      </c>
      <c r="B5919">
        <v>198507</v>
      </c>
      <c r="C5919" t="s">
        <v>284</v>
      </c>
      <c r="D5919">
        <v>13.105</v>
      </c>
      <c r="F5919" s="162" t="s">
        <v>274</v>
      </c>
      <c r="G5919" s="162"/>
      <c r="O5919" s="162" t="s">
        <v>274</v>
      </c>
      <c r="P5919" s="162"/>
      <c r="Q5919" s="162"/>
      <c r="R5919" s="162"/>
    </row>
    <row r="5920" spans="1:18" x14ac:dyDescent="0.2">
      <c r="A5920" t="s">
        <v>216</v>
      </c>
      <c r="B5920">
        <v>212370</v>
      </c>
      <c r="C5920" t="s">
        <v>284</v>
      </c>
      <c r="D5920">
        <v>1.5249999999999999</v>
      </c>
      <c r="F5920" s="162" t="s">
        <v>274</v>
      </c>
      <c r="G5920" s="162"/>
      <c r="O5920" s="162" t="s">
        <v>274</v>
      </c>
      <c r="P5920" s="162"/>
      <c r="Q5920" s="162"/>
      <c r="R5920" s="162"/>
    </row>
    <row r="5921" spans="1:18" x14ac:dyDescent="0.2">
      <c r="A5921" t="s">
        <v>285</v>
      </c>
      <c r="B5921">
        <v>170843</v>
      </c>
      <c r="F5921" s="162" t="s">
        <v>274</v>
      </c>
      <c r="G5921" s="162"/>
      <c r="O5921" s="162" t="s">
        <v>274</v>
      </c>
      <c r="P5921" s="162"/>
      <c r="Q5921" s="162"/>
      <c r="R5921" s="162"/>
    </row>
    <row r="5922" spans="1:18" x14ac:dyDescent="0.2">
      <c r="A5922" t="s">
        <v>286</v>
      </c>
      <c r="B5922">
        <v>171115</v>
      </c>
      <c r="C5922">
        <v>170843</v>
      </c>
      <c r="F5922" s="162" t="s">
        <v>274</v>
      </c>
      <c r="G5922" s="162"/>
      <c r="O5922" s="162" t="s">
        <v>274</v>
      </c>
      <c r="P5922" s="162"/>
      <c r="Q5922" s="162"/>
      <c r="R5922" s="162"/>
    </row>
    <row r="5923" spans="1:18" x14ac:dyDescent="0.2">
      <c r="A5923" t="s">
        <v>287</v>
      </c>
      <c r="B5923">
        <v>160570.397</v>
      </c>
      <c r="F5923" s="162" t="s">
        <v>274</v>
      </c>
      <c r="G5923" s="162"/>
      <c r="O5923" s="162" t="s">
        <v>274</v>
      </c>
      <c r="P5923" s="162"/>
      <c r="Q5923" s="162"/>
      <c r="R5923" s="162"/>
    </row>
    <row r="5924" spans="1:18" x14ac:dyDescent="0.2">
      <c r="A5924" t="s">
        <v>288</v>
      </c>
      <c r="B5924">
        <v>50818</v>
      </c>
      <c r="F5924" s="162" t="s">
        <v>274</v>
      </c>
      <c r="G5924" s="162"/>
      <c r="O5924" s="162" t="s">
        <v>274</v>
      </c>
      <c r="P5924" s="162"/>
      <c r="Q5924" s="162"/>
      <c r="R5924" s="162"/>
    </row>
    <row r="5925" spans="1:18" x14ac:dyDescent="0.2">
      <c r="A5925" t="s">
        <v>289</v>
      </c>
      <c r="B5925">
        <v>14997</v>
      </c>
      <c r="F5925" s="162" t="s">
        <v>274</v>
      </c>
      <c r="G5925" s="162"/>
      <c r="O5925" s="162" t="s">
        <v>274</v>
      </c>
      <c r="P5925" s="162"/>
      <c r="Q5925" s="162"/>
      <c r="R5925" s="162"/>
    </row>
    <row r="5926" spans="1:18" x14ac:dyDescent="0.2">
      <c r="F5926" s="162" t="s">
        <v>274</v>
      </c>
      <c r="G5926" s="162"/>
      <c r="O5926" s="162" t="s">
        <v>274</v>
      </c>
      <c r="P5926" s="162"/>
      <c r="Q5926" s="162"/>
      <c r="R5926" s="162"/>
    </row>
    <row r="5927" spans="1:18" x14ac:dyDescent="0.2">
      <c r="A5927" t="s">
        <v>290</v>
      </c>
      <c r="F5927" s="162" t="s">
        <v>274</v>
      </c>
      <c r="G5927" s="162"/>
      <c r="O5927" s="162" t="s">
        <v>274</v>
      </c>
      <c r="P5927" s="162"/>
      <c r="Q5927" s="162"/>
      <c r="R5927" s="162"/>
    </row>
    <row r="5928" spans="1:18" x14ac:dyDescent="0.2">
      <c r="A5928" t="s">
        <v>291</v>
      </c>
      <c r="B5928">
        <v>471</v>
      </c>
      <c r="F5928" s="162" t="s">
        <v>274</v>
      </c>
      <c r="G5928" s="162"/>
      <c r="O5928" s="162" t="s">
        <v>274</v>
      </c>
      <c r="P5928" s="162"/>
      <c r="Q5928" s="162"/>
      <c r="R5928" s="162"/>
    </row>
    <row r="5929" spans="1:18" x14ac:dyDescent="0.2">
      <c r="A5929" t="s">
        <v>292</v>
      </c>
      <c r="B5929">
        <v>0</v>
      </c>
      <c r="F5929" s="162" t="s">
        <v>274</v>
      </c>
      <c r="G5929" s="162"/>
      <c r="O5929" s="162" t="s">
        <v>274</v>
      </c>
      <c r="P5929" s="162"/>
      <c r="Q5929" s="162"/>
      <c r="R5929" s="162"/>
    </row>
    <row r="5930" spans="1:18" x14ac:dyDescent="0.2">
      <c r="A5930" t="s">
        <v>293</v>
      </c>
      <c r="B5930">
        <v>4809</v>
      </c>
      <c r="F5930" s="162" t="s">
        <v>274</v>
      </c>
      <c r="G5930" s="162"/>
      <c r="O5930" s="162" t="s">
        <v>274</v>
      </c>
      <c r="P5930" s="162"/>
      <c r="Q5930" s="162"/>
      <c r="R5930" s="162"/>
    </row>
    <row r="5931" spans="1:18" x14ac:dyDescent="0.2">
      <c r="A5931" t="s">
        <v>294</v>
      </c>
      <c r="B5931">
        <v>0</v>
      </c>
      <c r="F5931" s="162" t="s">
        <v>274</v>
      </c>
      <c r="G5931" s="162"/>
      <c r="O5931" s="162" t="s">
        <v>274</v>
      </c>
      <c r="P5931" s="162"/>
      <c r="Q5931" s="162"/>
      <c r="R5931" s="162"/>
    </row>
    <row r="5932" spans="1:18" x14ac:dyDescent="0.2">
      <c r="A5932" t="s">
        <v>295</v>
      </c>
      <c r="B5932">
        <v>0</v>
      </c>
      <c r="F5932" s="162" t="s">
        <v>274</v>
      </c>
      <c r="G5932" s="162"/>
      <c r="O5932" s="162" t="s">
        <v>274</v>
      </c>
      <c r="P5932" s="162"/>
      <c r="Q5932" s="162"/>
      <c r="R5932" s="162"/>
    </row>
    <row r="5933" spans="1:18" x14ac:dyDescent="0.2">
      <c r="A5933" t="s">
        <v>296</v>
      </c>
      <c r="B5933">
        <v>0.96970000000000001</v>
      </c>
      <c r="F5933" s="162" t="s">
        <v>274</v>
      </c>
      <c r="G5933" s="162"/>
      <c r="O5933" s="162" t="s">
        <v>274</v>
      </c>
      <c r="P5933" s="162"/>
      <c r="Q5933" s="162"/>
      <c r="R5933" s="162"/>
    </row>
    <row r="5934" spans="1:18" x14ac:dyDescent="0.2">
      <c r="F5934" s="162" t="s">
        <v>274</v>
      </c>
      <c r="G5934" s="162"/>
      <c r="O5934" s="162" t="s">
        <v>274</v>
      </c>
      <c r="P5934" s="162"/>
      <c r="Q5934" s="162"/>
      <c r="R5934" s="162"/>
    </row>
    <row r="5935" spans="1:18" x14ac:dyDescent="0.2">
      <c r="A5935" t="s">
        <v>282</v>
      </c>
      <c r="B5935" t="s">
        <v>79</v>
      </c>
      <c r="C5935" t="s">
        <v>283</v>
      </c>
      <c r="F5935" s="162" t="s">
        <v>274</v>
      </c>
      <c r="G5935" s="162" t="str">
        <f t="shared" ref="G5935" si="2576">B5935</f>
        <v>H&amp;Sconc2000-2-10.txt</v>
      </c>
      <c r="H5935">
        <f t="shared" ref="H5935" si="2577">B5936</f>
        <v>191204</v>
      </c>
      <c r="I5935">
        <f t="shared" ref="I5935" si="2578">B5937</f>
        <v>206408</v>
      </c>
      <c r="J5935">
        <f t="shared" ref="J5935" si="2579">B5938</f>
        <v>161375</v>
      </c>
      <c r="K5935">
        <f t="shared" ref="K5935:L5935" si="2580">B5939</f>
        <v>161924</v>
      </c>
      <c r="L5935">
        <f t="shared" si="2580"/>
        <v>161375</v>
      </c>
      <c r="O5935" s="162" t="s">
        <v>274</v>
      </c>
      <c r="P5935" s="162"/>
      <c r="Q5935" s="162"/>
      <c r="R5935" s="162"/>
    </row>
    <row r="5936" spans="1:18" x14ac:dyDescent="0.2">
      <c r="A5936" t="s">
        <v>215</v>
      </c>
      <c r="B5936">
        <v>191204</v>
      </c>
      <c r="C5936" t="s">
        <v>284</v>
      </c>
      <c r="D5936">
        <v>11.917</v>
      </c>
      <c r="F5936" s="162" t="s">
        <v>274</v>
      </c>
      <c r="G5936" s="162"/>
      <c r="O5936" s="162" t="s">
        <v>274</v>
      </c>
      <c r="P5936" s="162"/>
      <c r="Q5936" s="162"/>
      <c r="R5936" s="162"/>
    </row>
    <row r="5937" spans="1:18" x14ac:dyDescent="0.2">
      <c r="A5937" t="s">
        <v>216</v>
      </c>
      <c r="B5937">
        <v>206408</v>
      </c>
      <c r="C5937" t="s">
        <v>284</v>
      </c>
      <c r="D5937">
        <v>0.82699999999999996</v>
      </c>
      <c r="F5937" s="162" t="s">
        <v>274</v>
      </c>
      <c r="G5937" s="162"/>
      <c r="O5937" s="162" t="s">
        <v>274</v>
      </c>
      <c r="P5937" s="162"/>
      <c r="Q5937" s="162"/>
      <c r="R5937" s="162"/>
    </row>
    <row r="5938" spans="1:18" x14ac:dyDescent="0.2">
      <c r="A5938" t="s">
        <v>285</v>
      </c>
      <c r="B5938">
        <v>161375</v>
      </c>
      <c r="F5938" s="162" t="s">
        <v>274</v>
      </c>
      <c r="G5938" s="162"/>
      <c r="O5938" s="162" t="s">
        <v>274</v>
      </c>
      <c r="P5938" s="162"/>
      <c r="Q5938" s="162"/>
      <c r="R5938" s="162"/>
    </row>
    <row r="5939" spans="1:18" x14ac:dyDescent="0.2">
      <c r="A5939" t="s">
        <v>286</v>
      </c>
      <c r="B5939">
        <v>161924</v>
      </c>
      <c r="C5939">
        <v>161375</v>
      </c>
      <c r="F5939" s="162" t="s">
        <v>274</v>
      </c>
      <c r="G5939" s="162"/>
      <c r="O5939" s="162" t="s">
        <v>274</v>
      </c>
      <c r="P5939" s="162"/>
      <c r="Q5939" s="162"/>
      <c r="R5939" s="162"/>
    </row>
    <row r="5940" spans="1:18" x14ac:dyDescent="0.2">
      <c r="A5940" t="s">
        <v>287</v>
      </c>
      <c r="B5940">
        <v>157229.753</v>
      </c>
      <c r="F5940" s="162" t="s">
        <v>274</v>
      </c>
      <c r="G5940" s="162"/>
      <c r="O5940" s="162" t="s">
        <v>274</v>
      </c>
      <c r="P5940" s="162"/>
      <c r="Q5940" s="162"/>
      <c r="R5940" s="162"/>
    </row>
    <row r="5941" spans="1:18" x14ac:dyDescent="0.2">
      <c r="A5941" t="s">
        <v>288</v>
      </c>
      <c r="B5941">
        <v>50264</v>
      </c>
      <c r="F5941" s="162" t="s">
        <v>274</v>
      </c>
      <c r="G5941" s="162"/>
      <c r="O5941" s="162" t="s">
        <v>274</v>
      </c>
      <c r="P5941" s="162"/>
      <c r="Q5941" s="162"/>
      <c r="R5941" s="162"/>
    </row>
    <row r="5942" spans="1:18" x14ac:dyDescent="0.2">
      <c r="A5942" t="s">
        <v>289</v>
      </c>
      <c r="B5942">
        <v>14950</v>
      </c>
      <c r="F5942" s="162" t="s">
        <v>274</v>
      </c>
      <c r="G5942" s="162"/>
      <c r="O5942" s="162" t="s">
        <v>274</v>
      </c>
      <c r="P5942" s="162"/>
      <c r="Q5942" s="162"/>
      <c r="R5942" s="162"/>
    </row>
    <row r="5943" spans="1:18" x14ac:dyDescent="0.2">
      <c r="F5943" s="162" t="s">
        <v>274</v>
      </c>
      <c r="G5943" s="162"/>
      <c r="O5943" s="162" t="s">
        <v>274</v>
      </c>
      <c r="P5943" s="162"/>
      <c r="Q5943" s="162"/>
      <c r="R5943" s="162"/>
    </row>
    <row r="5944" spans="1:18" x14ac:dyDescent="0.2">
      <c r="A5944" t="s">
        <v>290</v>
      </c>
      <c r="F5944" s="162" t="s">
        <v>274</v>
      </c>
      <c r="G5944" s="162"/>
      <c r="O5944" s="162" t="s">
        <v>274</v>
      </c>
      <c r="P5944" s="162"/>
      <c r="Q5944" s="162"/>
      <c r="R5944" s="162"/>
    </row>
    <row r="5945" spans="1:18" x14ac:dyDescent="0.2">
      <c r="A5945" t="s">
        <v>291</v>
      </c>
      <c r="B5945">
        <v>504</v>
      </c>
      <c r="F5945" s="162" t="s">
        <v>274</v>
      </c>
      <c r="G5945" s="162"/>
      <c r="O5945" s="162" t="s">
        <v>274</v>
      </c>
      <c r="P5945" s="162"/>
      <c r="Q5945" s="162"/>
      <c r="R5945" s="162"/>
    </row>
    <row r="5946" spans="1:18" x14ac:dyDescent="0.2">
      <c r="A5946" t="s">
        <v>292</v>
      </c>
      <c r="B5946">
        <v>0</v>
      </c>
      <c r="F5946" s="162" t="s">
        <v>274</v>
      </c>
      <c r="G5946" s="162"/>
      <c r="O5946" s="162" t="s">
        <v>274</v>
      </c>
      <c r="P5946" s="162"/>
      <c r="Q5946" s="162"/>
      <c r="R5946" s="162"/>
    </row>
    <row r="5947" spans="1:18" x14ac:dyDescent="0.2">
      <c r="A5947" t="s">
        <v>293</v>
      </c>
      <c r="B5947">
        <v>4748</v>
      </c>
      <c r="F5947" s="162" t="s">
        <v>274</v>
      </c>
      <c r="G5947" s="162"/>
      <c r="O5947" s="162" t="s">
        <v>274</v>
      </c>
      <c r="P5947" s="162"/>
      <c r="Q5947" s="162"/>
      <c r="R5947" s="162"/>
    </row>
    <row r="5948" spans="1:18" x14ac:dyDescent="0.2">
      <c r="A5948" t="s">
        <v>294</v>
      </c>
      <c r="B5948">
        <v>0</v>
      </c>
      <c r="F5948" s="162" t="s">
        <v>274</v>
      </c>
      <c r="G5948" s="162"/>
      <c r="O5948" s="162" t="s">
        <v>274</v>
      </c>
      <c r="P5948" s="162"/>
      <c r="Q5948" s="162"/>
      <c r="R5948" s="162"/>
    </row>
    <row r="5949" spans="1:18" x14ac:dyDescent="0.2">
      <c r="A5949" t="s">
        <v>295</v>
      </c>
      <c r="B5949">
        <v>0</v>
      </c>
      <c r="F5949" s="162" t="s">
        <v>274</v>
      </c>
      <c r="G5949" s="162"/>
      <c r="O5949" s="162" t="s">
        <v>274</v>
      </c>
      <c r="P5949" s="162"/>
      <c r="Q5949" s="162"/>
      <c r="R5949" s="162"/>
    </row>
    <row r="5950" spans="1:18" x14ac:dyDescent="0.2">
      <c r="A5950" t="s">
        <v>296</v>
      </c>
      <c r="B5950">
        <v>0.9849</v>
      </c>
      <c r="F5950" s="162" t="s">
        <v>274</v>
      </c>
      <c r="G5950" s="162"/>
      <c r="O5950" s="162" t="s">
        <v>274</v>
      </c>
      <c r="P5950" s="162"/>
      <c r="Q5950" s="162"/>
      <c r="R5950" s="162"/>
    </row>
    <row r="5951" spans="1:18" x14ac:dyDescent="0.2">
      <c r="F5951" s="162" t="s">
        <v>274</v>
      </c>
      <c r="G5951" s="162"/>
      <c r="O5951" s="162" t="s">
        <v>274</v>
      </c>
      <c r="P5951" s="162"/>
      <c r="Q5951" s="162"/>
      <c r="R5951" s="162"/>
    </row>
    <row r="5952" spans="1:18" x14ac:dyDescent="0.2">
      <c r="A5952" t="s">
        <v>282</v>
      </c>
      <c r="B5952" t="s">
        <v>98</v>
      </c>
      <c r="C5952" t="s">
        <v>283</v>
      </c>
      <c r="F5952" s="162" t="s">
        <v>274</v>
      </c>
      <c r="G5952" s="162" t="str">
        <f t="shared" ref="G5952" si="2581">B5952</f>
        <v>H&amp;Sconv100-3-1.txt</v>
      </c>
      <c r="H5952">
        <f t="shared" ref="H5952" si="2582">B5953</f>
        <v>20754</v>
      </c>
      <c r="I5952">
        <f t="shared" ref="I5952" si="2583">B5954</f>
        <v>19460</v>
      </c>
      <c r="J5952">
        <f t="shared" ref="J5952" si="2584">B5955</f>
        <v>19460</v>
      </c>
      <c r="K5952">
        <f t="shared" ref="K5952:L5952" si="2585">B5956</f>
        <v>19460</v>
      </c>
      <c r="L5952">
        <f t="shared" si="2585"/>
        <v>19460</v>
      </c>
      <c r="O5952" s="162" t="s">
        <v>274</v>
      </c>
      <c r="P5952" s="162"/>
      <c r="Q5952" s="162"/>
      <c r="R5952" s="162"/>
    </row>
    <row r="5953" spans="1:18" x14ac:dyDescent="0.2">
      <c r="A5953" t="s">
        <v>215</v>
      </c>
      <c r="B5953">
        <v>20754</v>
      </c>
      <c r="C5953" t="s">
        <v>284</v>
      </c>
      <c r="D5953">
        <v>9.0999999999999998E-2</v>
      </c>
      <c r="F5953" s="162" t="s">
        <v>274</v>
      </c>
      <c r="G5953" s="162"/>
      <c r="O5953" s="162" t="s">
        <v>274</v>
      </c>
      <c r="P5953" s="162"/>
      <c r="Q5953" s="162"/>
      <c r="R5953" s="162"/>
    </row>
    <row r="5954" spans="1:18" x14ac:dyDescent="0.2">
      <c r="A5954" t="s">
        <v>216</v>
      </c>
      <c r="B5954">
        <v>19460</v>
      </c>
      <c r="C5954" t="s">
        <v>284</v>
      </c>
      <c r="D5954">
        <v>2.8000000000000001E-2</v>
      </c>
      <c r="F5954" s="162" t="s">
        <v>274</v>
      </c>
      <c r="G5954" s="162"/>
      <c r="O5954" s="162" t="s">
        <v>274</v>
      </c>
      <c r="P5954" s="162"/>
      <c r="Q5954" s="162"/>
      <c r="R5954" s="162"/>
    </row>
    <row r="5955" spans="1:18" x14ac:dyDescent="0.2">
      <c r="A5955" t="s">
        <v>285</v>
      </c>
      <c r="B5955">
        <v>19460</v>
      </c>
      <c r="F5955" s="162" t="s">
        <v>274</v>
      </c>
      <c r="G5955" s="162"/>
      <c r="O5955" s="162" t="s">
        <v>274</v>
      </c>
      <c r="P5955" s="162"/>
      <c r="Q5955" s="162"/>
      <c r="R5955" s="162"/>
    </row>
    <row r="5956" spans="1:18" x14ac:dyDescent="0.2">
      <c r="A5956" t="s">
        <v>286</v>
      </c>
      <c r="B5956">
        <v>19460</v>
      </c>
      <c r="C5956">
        <v>19460</v>
      </c>
      <c r="F5956" s="162" t="s">
        <v>274</v>
      </c>
      <c r="G5956" s="162"/>
      <c r="O5956" s="162" t="s">
        <v>274</v>
      </c>
      <c r="P5956" s="162"/>
      <c r="Q5956" s="162"/>
      <c r="R5956" s="162"/>
    </row>
    <row r="5957" spans="1:18" x14ac:dyDescent="0.2">
      <c r="A5957" t="s">
        <v>287</v>
      </c>
      <c r="B5957">
        <v>10027.549999999999</v>
      </c>
      <c r="F5957" s="162" t="s">
        <v>274</v>
      </c>
      <c r="G5957" s="162"/>
      <c r="O5957" s="162" t="s">
        <v>274</v>
      </c>
      <c r="P5957" s="162"/>
      <c r="Q5957" s="162"/>
      <c r="R5957" s="162"/>
    </row>
    <row r="5958" spans="1:18" x14ac:dyDescent="0.2">
      <c r="A5958" t="s">
        <v>288</v>
      </c>
      <c r="B5958">
        <v>96296</v>
      </c>
      <c r="F5958" s="162" t="s">
        <v>274</v>
      </c>
      <c r="G5958" s="162"/>
      <c r="O5958" s="162" t="s">
        <v>274</v>
      </c>
      <c r="P5958" s="162"/>
      <c r="Q5958" s="162"/>
      <c r="R5958" s="162"/>
    </row>
    <row r="5959" spans="1:18" x14ac:dyDescent="0.2">
      <c r="A5959" t="s">
        <v>289</v>
      </c>
      <c r="B5959">
        <v>18263</v>
      </c>
      <c r="F5959" s="162" t="s">
        <v>274</v>
      </c>
      <c r="G5959" s="162"/>
      <c r="O5959" s="162" t="s">
        <v>274</v>
      </c>
      <c r="P5959" s="162"/>
      <c r="Q5959" s="162"/>
      <c r="R5959" s="162"/>
    </row>
    <row r="5960" spans="1:18" x14ac:dyDescent="0.2">
      <c r="F5960" s="162" t="s">
        <v>274</v>
      </c>
      <c r="G5960" s="162"/>
      <c r="O5960" s="162" t="s">
        <v>274</v>
      </c>
      <c r="P5960" s="162"/>
      <c r="Q5960" s="162"/>
      <c r="R5960" s="162"/>
    </row>
    <row r="5961" spans="1:18" x14ac:dyDescent="0.2">
      <c r="A5961" t="s">
        <v>290</v>
      </c>
      <c r="F5961" s="162" t="s">
        <v>274</v>
      </c>
      <c r="G5961" s="162"/>
      <c r="O5961" s="162" t="s">
        <v>274</v>
      </c>
      <c r="P5961" s="162"/>
      <c r="Q5961" s="162"/>
      <c r="R5961" s="162"/>
    </row>
    <row r="5962" spans="1:18" x14ac:dyDescent="0.2">
      <c r="A5962" t="s">
        <v>291</v>
      </c>
      <c r="B5962">
        <v>10</v>
      </c>
      <c r="F5962" s="162" t="s">
        <v>274</v>
      </c>
      <c r="G5962" s="162"/>
      <c r="O5962" s="162" t="s">
        <v>274</v>
      </c>
      <c r="P5962" s="162"/>
      <c r="Q5962" s="162"/>
      <c r="R5962" s="162"/>
    </row>
    <row r="5963" spans="1:18" x14ac:dyDescent="0.2">
      <c r="A5963" t="s">
        <v>292</v>
      </c>
      <c r="B5963">
        <v>0</v>
      </c>
      <c r="F5963" s="162" t="s">
        <v>274</v>
      </c>
      <c r="G5963" s="162"/>
      <c r="O5963" s="162" t="s">
        <v>274</v>
      </c>
      <c r="P5963" s="162"/>
      <c r="Q5963" s="162"/>
      <c r="R5963" s="162"/>
    </row>
    <row r="5964" spans="1:18" x14ac:dyDescent="0.2">
      <c r="A5964" t="s">
        <v>293</v>
      </c>
      <c r="B5964">
        <v>95</v>
      </c>
      <c r="F5964" s="162" t="s">
        <v>274</v>
      </c>
      <c r="G5964" s="162"/>
      <c r="O5964" s="162" t="s">
        <v>274</v>
      </c>
      <c r="P5964" s="162"/>
      <c r="Q5964" s="162"/>
      <c r="R5964" s="162"/>
    </row>
    <row r="5965" spans="1:18" x14ac:dyDescent="0.2">
      <c r="A5965" t="s">
        <v>294</v>
      </c>
      <c r="B5965">
        <v>0</v>
      </c>
      <c r="F5965" s="162" t="s">
        <v>274</v>
      </c>
      <c r="G5965" s="162"/>
      <c r="O5965" s="162" t="s">
        <v>274</v>
      </c>
      <c r="P5965" s="162"/>
      <c r="Q5965" s="162"/>
      <c r="R5965" s="162"/>
    </row>
    <row r="5966" spans="1:18" x14ac:dyDescent="0.2">
      <c r="A5966" t="s">
        <v>295</v>
      </c>
      <c r="B5966">
        <v>0</v>
      </c>
      <c r="F5966" s="162" t="s">
        <v>274</v>
      </c>
      <c r="G5966" s="162"/>
      <c r="O5966" s="162" t="s">
        <v>274</v>
      </c>
      <c r="P5966" s="162"/>
      <c r="Q5966" s="162"/>
      <c r="R5966" s="162"/>
    </row>
    <row r="5967" spans="1:18" x14ac:dyDescent="0.2">
      <c r="A5967" t="s">
        <v>296</v>
      </c>
      <c r="B5967">
        <v>0.89270000000000005</v>
      </c>
      <c r="F5967" s="162" t="s">
        <v>274</v>
      </c>
      <c r="G5967" s="162"/>
      <c r="O5967" s="162" t="s">
        <v>274</v>
      </c>
      <c r="P5967" s="162"/>
      <c r="Q5967" s="162"/>
      <c r="R5967" s="162"/>
    </row>
    <row r="5968" spans="1:18" x14ac:dyDescent="0.2">
      <c r="F5968" s="162" t="s">
        <v>274</v>
      </c>
      <c r="G5968" s="162"/>
      <c r="O5968" s="162" t="s">
        <v>274</v>
      </c>
      <c r="P5968" s="162"/>
      <c r="Q5968" s="162"/>
      <c r="R5968" s="162"/>
    </row>
    <row r="5969" spans="1:18" x14ac:dyDescent="0.2">
      <c r="A5969" t="s">
        <v>282</v>
      </c>
      <c r="B5969" t="s">
        <v>100</v>
      </c>
      <c r="C5969" t="s">
        <v>283</v>
      </c>
      <c r="F5969" s="162" t="s">
        <v>274</v>
      </c>
      <c r="G5969" s="162" t="str">
        <f t="shared" ref="G5969" si="2586">B5969</f>
        <v>H&amp;Sconv100-3-2.txt</v>
      </c>
      <c r="H5969">
        <f t="shared" ref="H5969" si="2587">B5970</f>
        <v>20288</v>
      </c>
      <c r="I5969">
        <f t="shared" ref="I5969" si="2588">B5971</f>
        <v>19104</v>
      </c>
      <c r="J5969">
        <f t="shared" ref="J5969" si="2589">B5972</f>
        <v>19104</v>
      </c>
      <c r="K5969">
        <f t="shared" ref="K5969:L5969" si="2590">B5973</f>
        <v>19104</v>
      </c>
      <c r="L5969">
        <f t="shared" si="2590"/>
        <v>19104</v>
      </c>
      <c r="O5969" s="162" t="s">
        <v>274</v>
      </c>
      <c r="P5969" s="162"/>
      <c r="Q5969" s="162"/>
      <c r="R5969" s="162"/>
    </row>
    <row r="5970" spans="1:18" x14ac:dyDescent="0.2">
      <c r="A5970" t="s">
        <v>215</v>
      </c>
      <c r="B5970">
        <v>20288</v>
      </c>
      <c r="C5970" t="s">
        <v>284</v>
      </c>
      <c r="D5970">
        <v>0.55800000000000005</v>
      </c>
      <c r="F5970" s="162" t="s">
        <v>274</v>
      </c>
      <c r="G5970" s="162"/>
      <c r="O5970" s="162" t="s">
        <v>274</v>
      </c>
      <c r="P5970" s="162"/>
      <c r="Q5970" s="162"/>
      <c r="R5970" s="162"/>
    </row>
    <row r="5971" spans="1:18" x14ac:dyDescent="0.2">
      <c r="A5971" t="s">
        <v>216</v>
      </c>
      <c r="B5971">
        <v>19104</v>
      </c>
      <c r="C5971" t="s">
        <v>284</v>
      </c>
      <c r="D5971">
        <v>7.8E-2</v>
      </c>
      <c r="F5971" s="162" t="s">
        <v>274</v>
      </c>
      <c r="G5971" s="162"/>
      <c r="O5971" s="162" t="s">
        <v>274</v>
      </c>
      <c r="P5971" s="162"/>
      <c r="Q5971" s="162"/>
      <c r="R5971" s="162"/>
    </row>
    <row r="5972" spans="1:18" x14ac:dyDescent="0.2">
      <c r="A5972" t="s">
        <v>285</v>
      </c>
      <c r="B5972">
        <v>19104</v>
      </c>
      <c r="F5972" s="162" t="s">
        <v>274</v>
      </c>
      <c r="G5972" s="162"/>
      <c r="O5972" s="162" t="s">
        <v>274</v>
      </c>
      <c r="P5972" s="162"/>
      <c r="Q5972" s="162"/>
      <c r="R5972" s="162"/>
    </row>
    <row r="5973" spans="1:18" x14ac:dyDescent="0.2">
      <c r="A5973" t="s">
        <v>286</v>
      </c>
      <c r="B5973">
        <v>19104</v>
      </c>
      <c r="C5973">
        <v>19104</v>
      </c>
      <c r="F5973" s="162" t="s">
        <v>274</v>
      </c>
      <c r="G5973" s="162"/>
      <c r="O5973" s="162" t="s">
        <v>274</v>
      </c>
      <c r="P5973" s="162"/>
      <c r="Q5973" s="162"/>
      <c r="R5973" s="162"/>
    </row>
    <row r="5974" spans="1:18" x14ac:dyDescent="0.2">
      <c r="A5974" t="s">
        <v>287</v>
      </c>
      <c r="B5974">
        <v>10070.455</v>
      </c>
      <c r="F5974" s="162" t="s">
        <v>274</v>
      </c>
      <c r="G5974" s="162"/>
      <c r="O5974" s="162" t="s">
        <v>274</v>
      </c>
      <c r="P5974" s="162"/>
      <c r="Q5974" s="162"/>
      <c r="R5974" s="162"/>
    </row>
    <row r="5975" spans="1:18" x14ac:dyDescent="0.2">
      <c r="A5975" t="s">
        <v>288</v>
      </c>
      <c r="B5975">
        <v>79746</v>
      </c>
      <c r="F5975" s="162" t="s">
        <v>274</v>
      </c>
      <c r="G5975" s="162"/>
      <c r="O5975" s="162" t="s">
        <v>274</v>
      </c>
      <c r="P5975" s="162"/>
      <c r="Q5975" s="162"/>
      <c r="R5975" s="162"/>
    </row>
    <row r="5976" spans="1:18" x14ac:dyDescent="0.2">
      <c r="A5976" t="s">
        <v>289</v>
      </c>
      <c r="B5976">
        <v>16396</v>
      </c>
      <c r="F5976" s="162" t="s">
        <v>274</v>
      </c>
      <c r="G5976" s="162"/>
      <c r="O5976" s="162" t="s">
        <v>274</v>
      </c>
      <c r="P5976" s="162"/>
      <c r="Q5976" s="162"/>
      <c r="R5976" s="162"/>
    </row>
    <row r="5977" spans="1:18" x14ac:dyDescent="0.2">
      <c r="F5977" s="162" t="s">
        <v>274</v>
      </c>
      <c r="G5977" s="162"/>
      <c r="O5977" s="162" t="s">
        <v>274</v>
      </c>
      <c r="P5977" s="162"/>
      <c r="Q5977" s="162"/>
      <c r="R5977" s="162"/>
    </row>
    <row r="5978" spans="1:18" x14ac:dyDescent="0.2">
      <c r="A5978" t="s">
        <v>290</v>
      </c>
      <c r="F5978" s="162" t="s">
        <v>274</v>
      </c>
      <c r="G5978" s="162"/>
      <c r="O5978" s="162" t="s">
        <v>274</v>
      </c>
      <c r="P5978" s="162"/>
      <c r="Q5978" s="162"/>
      <c r="R5978" s="162"/>
    </row>
    <row r="5979" spans="1:18" x14ac:dyDescent="0.2">
      <c r="A5979" t="s">
        <v>291</v>
      </c>
      <c r="B5979">
        <v>20</v>
      </c>
      <c r="F5979" s="162" t="s">
        <v>274</v>
      </c>
      <c r="G5979" s="162"/>
      <c r="O5979" s="162" t="s">
        <v>274</v>
      </c>
      <c r="P5979" s="162"/>
      <c r="Q5979" s="162"/>
      <c r="R5979" s="162"/>
    </row>
    <row r="5980" spans="1:18" x14ac:dyDescent="0.2">
      <c r="A5980" t="s">
        <v>292</v>
      </c>
      <c r="B5980">
        <v>0</v>
      </c>
      <c r="F5980" s="162" t="s">
        <v>274</v>
      </c>
      <c r="G5980" s="162"/>
      <c r="O5980" s="162" t="s">
        <v>274</v>
      </c>
      <c r="P5980" s="162"/>
      <c r="Q5980" s="162"/>
      <c r="R5980" s="162"/>
    </row>
    <row r="5981" spans="1:18" x14ac:dyDescent="0.2">
      <c r="A5981" t="s">
        <v>293</v>
      </c>
      <c r="B5981">
        <v>771</v>
      </c>
      <c r="F5981" s="162" t="s">
        <v>274</v>
      </c>
      <c r="G5981" s="162"/>
      <c r="O5981" s="162" t="s">
        <v>274</v>
      </c>
      <c r="P5981" s="162"/>
      <c r="Q5981" s="162"/>
      <c r="R5981" s="162"/>
    </row>
    <row r="5982" spans="1:18" x14ac:dyDescent="0.2">
      <c r="A5982" t="s">
        <v>294</v>
      </c>
      <c r="B5982">
        <v>0</v>
      </c>
      <c r="F5982" s="162" t="s">
        <v>274</v>
      </c>
      <c r="G5982" s="162"/>
      <c r="O5982" s="162" t="s">
        <v>274</v>
      </c>
      <c r="P5982" s="162"/>
      <c r="Q5982" s="162"/>
      <c r="R5982" s="162"/>
    </row>
    <row r="5983" spans="1:18" x14ac:dyDescent="0.2">
      <c r="A5983" t="s">
        <v>295</v>
      </c>
      <c r="B5983">
        <v>0</v>
      </c>
      <c r="F5983" s="162" t="s">
        <v>274</v>
      </c>
      <c r="G5983" s="162"/>
      <c r="O5983" s="162" t="s">
        <v>274</v>
      </c>
      <c r="P5983" s="162"/>
      <c r="Q5983" s="162"/>
      <c r="R5983" s="162"/>
    </row>
    <row r="5984" spans="1:18" x14ac:dyDescent="0.2">
      <c r="A5984" t="s">
        <v>296</v>
      </c>
      <c r="B5984">
        <v>0.88339999999999996</v>
      </c>
      <c r="F5984" s="162" t="s">
        <v>274</v>
      </c>
      <c r="G5984" s="162"/>
      <c r="O5984" s="162" t="s">
        <v>274</v>
      </c>
      <c r="P5984" s="162"/>
      <c r="Q5984" s="162"/>
      <c r="R5984" s="162"/>
    </row>
    <row r="5985" spans="1:18" x14ac:dyDescent="0.2">
      <c r="F5985" s="162" t="s">
        <v>274</v>
      </c>
      <c r="G5985" s="162"/>
      <c r="O5985" s="162" t="s">
        <v>274</v>
      </c>
      <c r="P5985" s="162"/>
      <c r="Q5985" s="162"/>
      <c r="R5985" s="162"/>
    </row>
    <row r="5986" spans="1:18" x14ac:dyDescent="0.2">
      <c r="A5986" t="s">
        <v>282</v>
      </c>
      <c r="B5986" t="s">
        <v>101</v>
      </c>
      <c r="C5986" t="s">
        <v>283</v>
      </c>
      <c r="F5986" s="162" t="s">
        <v>274</v>
      </c>
      <c r="G5986" s="162" t="str">
        <f t="shared" ref="G5986" si="2591">B5986</f>
        <v>H&amp;Sconv100-3-3.txt</v>
      </c>
      <c r="H5986">
        <f t="shared" ref="H5986" si="2592">B5987</f>
        <v>20058</v>
      </c>
      <c r="I5986">
        <f t="shared" ref="I5986" si="2593">B5988</f>
        <v>18365</v>
      </c>
      <c r="J5986">
        <f t="shared" ref="J5986" si="2594">B5989</f>
        <v>18365</v>
      </c>
      <c r="K5986">
        <f t="shared" ref="K5986:L5986" si="2595">B5990</f>
        <v>18365</v>
      </c>
      <c r="L5986">
        <f t="shared" si="2595"/>
        <v>18365</v>
      </c>
      <c r="O5986" s="162" t="s">
        <v>274</v>
      </c>
      <c r="P5986" s="162"/>
      <c r="Q5986" s="162"/>
      <c r="R5986" s="162"/>
    </row>
    <row r="5987" spans="1:18" x14ac:dyDescent="0.2">
      <c r="A5987" t="s">
        <v>215</v>
      </c>
      <c r="B5987">
        <v>20058</v>
      </c>
      <c r="C5987" t="s">
        <v>284</v>
      </c>
      <c r="D5987">
        <v>0.28599999999999998</v>
      </c>
      <c r="F5987" s="162" t="s">
        <v>274</v>
      </c>
      <c r="G5987" s="162"/>
      <c r="O5987" s="162" t="s">
        <v>274</v>
      </c>
      <c r="P5987" s="162"/>
      <c r="Q5987" s="162"/>
      <c r="R5987" s="162"/>
    </row>
    <row r="5988" spans="1:18" x14ac:dyDescent="0.2">
      <c r="A5988" t="s">
        <v>216</v>
      </c>
      <c r="B5988">
        <v>18365</v>
      </c>
      <c r="C5988" t="s">
        <v>284</v>
      </c>
      <c r="D5988">
        <v>4.9000000000000002E-2</v>
      </c>
      <c r="F5988" s="162" t="s">
        <v>274</v>
      </c>
      <c r="G5988" s="162"/>
      <c r="O5988" s="162" t="s">
        <v>274</v>
      </c>
      <c r="P5988" s="162"/>
      <c r="Q5988" s="162"/>
      <c r="R5988" s="162"/>
    </row>
    <row r="5989" spans="1:18" x14ac:dyDescent="0.2">
      <c r="A5989" t="s">
        <v>285</v>
      </c>
      <c r="B5989">
        <v>18365</v>
      </c>
      <c r="F5989" s="162" t="s">
        <v>274</v>
      </c>
      <c r="G5989" s="162"/>
      <c r="O5989" s="162" t="s">
        <v>274</v>
      </c>
      <c r="P5989" s="162"/>
      <c r="Q5989" s="162"/>
      <c r="R5989" s="162"/>
    </row>
    <row r="5990" spans="1:18" x14ac:dyDescent="0.2">
      <c r="A5990" t="s">
        <v>286</v>
      </c>
      <c r="B5990">
        <v>18365</v>
      </c>
      <c r="C5990">
        <v>18365</v>
      </c>
      <c r="F5990" s="162" t="s">
        <v>274</v>
      </c>
      <c r="G5990" s="162"/>
      <c r="O5990" s="162" t="s">
        <v>274</v>
      </c>
      <c r="P5990" s="162"/>
      <c r="Q5990" s="162"/>
      <c r="R5990" s="162"/>
    </row>
    <row r="5991" spans="1:18" x14ac:dyDescent="0.2">
      <c r="A5991" t="s">
        <v>287</v>
      </c>
      <c r="B5991">
        <v>10071.169</v>
      </c>
      <c r="F5991" s="162" t="s">
        <v>274</v>
      </c>
      <c r="G5991" s="162"/>
      <c r="O5991" s="162" t="s">
        <v>274</v>
      </c>
      <c r="P5991" s="162"/>
      <c r="Q5991" s="162"/>
      <c r="R5991" s="162"/>
    </row>
    <row r="5992" spans="1:18" x14ac:dyDescent="0.2">
      <c r="A5992" t="s">
        <v>288</v>
      </c>
      <c r="B5992">
        <v>76386</v>
      </c>
      <c r="F5992" s="162" t="s">
        <v>274</v>
      </c>
      <c r="G5992" s="162"/>
      <c r="O5992" s="162" t="s">
        <v>274</v>
      </c>
      <c r="P5992" s="162"/>
      <c r="Q5992" s="162"/>
      <c r="R5992" s="162"/>
    </row>
    <row r="5993" spans="1:18" x14ac:dyDescent="0.2">
      <c r="A5993" t="s">
        <v>289</v>
      </c>
      <c r="B5993">
        <v>16215</v>
      </c>
      <c r="F5993" s="162" t="s">
        <v>274</v>
      </c>
      <c r="G5993" s="162"/>
      <c r="O5993" s="162" t="s">
        <v>274</v>
      </c>
      <c r="P5993" s="162"/>
      <c r="Q5993" s="162"/>
      <c r="R5993" s="162"/>
    </row>
    <row r="5994" spans="1:18" x14ac:dyDescent="0.2">
      <c r="F5994" s="162" t="s">
        <v>274</v>
      </c>
      <c r="G5994" s="162"/>
      <c r="O5994" s="162" t="s">
        <v>274</v>
      </c>
      <c r="P5994" s="162"/>
      <c r="Q5994" s="162"/>
      <c r="R5994" s="162"/>
    </row>
    <row r="5995" spans="1:18" x14ac:dyDescent="0.2">
      <c r="A5995" t="s">
        <v>290</v>
      </c>
      <c r="F5995" s="162" t="s">
        <v>274</v>
      </c>
      <c r="G5995" s="162"/>
      <c r="O5995" s="162" t="s">
        <v>274</v>
      </c>
      <c r="P5995" s="162"/>
      <c r="Q5995" s="162"/>
      <c r="R5995" s="162"/>
    </row>
    <row r="5996" spans="1:18" x14ac:dyDescent="0.2">
      <c r="A5996" t="s">
        <v>291</v>
      </c>
      <c r="B5996">
        <v>9</v>
      </c>
      <c r="F5996" s="162" t="s">
        <v>274</v>
      </c>
      <c r="G5996" s="162"/>
      <c r="O5996" s="162" t="s">
        <v>274</v>
      </c>
      <c r="P5996" s="162"/>
      <c r="Q5996" s="162"/>
      <c r="R5996" s="162"/>
    </row>
    <row r="5997" spans="1:18" x14ac:dyDescent="0.2">
      <c r="A5997" t="s">
        <v>292</v>
      </c>
      <c r="B5997">
        <v>0</v>
      </c>
      <c r="F5997" s="162" t="s">
        <v>274</v>
      </c>
      <c r="G5997" s="162"/>
      <c r="O5997" s="162" t="s">
        <v>274</v>
      </c>
      <c r="P5997" s="162"/>
      <c r="Q5997" s="162"/>
      <c r="R5997" s="162"/>
    </row>
    <row r="5998" spans="1:18" x14ac:dyDescent="0.2">
      <c r="A5998" t="s">
        <v>293</v>
      </c>
      <c r="B5998">
        <v>113</v>
      </c>
      <c r="F5998" s="162" t="s">
        <v>274</v>
      </c>
      <c r="G5998" s="162"/>
      <c r="O5998" s="162" t="s">
        <v>274</v>
      </c>
      <c r="P5998" s="162"/>
      <c r="Q5998" s="162"/>
      <c r="R5998" s="162"/>
    </row>
    <row r="5999" spans="1:18" x14ac:dyDescent="0.2">
      <c r="A5999" t="s">
        <v>294</v>
      </c>
      <c r="B5999">
        <v>0</v>
      </c>
      <c r="F5999" s="162" t="s">
        <v>274</v>
      </c>
      <c r="G5999" s="162"/>
      <c r="O5999" s="162" t="s">
        <v>274</v>
      </c>
      <c r="P5999" s="162"/>
      <c r="Q5999" s="162"/>
      <c r="R5999" s="162"/>
    </row>
    <row r="6000" spans="1:18" x14ac:dyDescent="0.2">
      <c r="A6000" t="s">
        <v>295</v>
      </c>
      <c r="B6000">
        <v>0</v>
      </c>
      <c r="F6000" s="162" t="s">
        <v>274</v>
      </c>
      <c r="G6000" s="162"/>
      <c r="O6000" s="162" t="s">
        <v>274</v>
      </c>
      <c r="P6000" s="162"/>
      <c r="Q6000" s="162"/>
      <c r="R6000" s="162"/>
    </row>
    <row r="6001" spans="1:18" x14ac:dyDescent="0.2">
      <c r="A6001" t="s">
        <v>296</v>
      </c>
      <c r="B6001">
        <v>0.88619999999999999</v>
      </c>
      <c r="F6001" s="162" t="s">
        <v>274</v>
      </c>
      <c r="G6001" s="162"/>
      <c r="O6001" s="162" t="s">
        <v>274</v>
      </c>
      <c r="P6001" s="162"/>
      <c r="Q6001" s="162"/>
      <c r="R6001" s="162"/>
    </row>
    <row r="6002" spans="1:18" x14ac:dyDescent="0.2">
      <c r="F6002" s="162" t="s">
        <v>274</v>
      </c>
      <c r="G6002" s="162"/>
      <c r="O6002" s="162" t="s">
        <v>274</v>
      </c>
      <c r="P6002" s="162"/>
      <c r="Q6002" s="162"/>
      <c r="R6002" s="162"/>
    </row>
    <row r="6003" spans="1:18" x14ac:dyDescent="0.2">
      <c r="A6003" t="s">
        <v>282</v>
      </c>
      <c r="B6003" t="s">
        <v>102</v>
      </c>
      <c r="C6003" t="s">
        <v>283</v>
      </c>
      <c r="F6003" s="162" t="s">
        <v>274</v>
      </c>
      <c r="G6003" s="162" t="str">
        <f t="shared" ref="G6003" si="2596">B6003</f>
        <v>H&amp;Sconv100-3-4.txt</v>
      </c>
      <c r="H6003">
        <f t="shared" ref="H6003" si="2597">B6004</f>
        <v>20726</v>
      </c>
      <c r="I6003">
        <f t="shared" ref="I6003" si="2598">B6005</f>
        <v>19097</v>
      </c>
      <c r="J6003">
        <f t="shared" ref="J6003" si="2599">B6006</f>
        <v>19097</v>
      </c>
      <c r="K6003">
        <f t="shared" ref="K6003:L6003" si="2600">B6007</f>
        <v>19097</v>
      </c>
      <c r="L6003">
        <f t="shared" si="2600"/>
        <v>19097</v>
      </c>
      <c r="O6003" s="162" t="s">
        <v>274</v>
      </c>
      <c r="P6003" s="162"/>
      <c r="Q6003" s="162"/>
      <c r="R6003" s="162"/>
    </row>
    <row r="6004" spans="1:18" x14ac:dyDescent="0.2">
      <c r="A6004" t="s">
        <v>215</v>
      </c>
      <c r="B6004">
        <v>20726</v>
      </c>
      <c r="C6004" t="s">
        <v>284</v>
      </c>
      <c r="D6004">
        <v>9.4E-2</v>
      </c>
      <c r="F6004" s="162" t="s">
        <v>274</v>
      </c>
      <c r="G6004" s="162"/>
      <c r="O6004" s="162" t="s">
        <v>274</v>
      </c>
      <c r="P6004" s="162"/>
      <c r="Q6004" s="162"/>
      <c r="R6004" s="162"/>
    </row>
    <row r="6005" spans="1:18" x14ac:dyDescent="0.2">
      <c r="A6005" t="s">
        <v>216</v>
      </c>
      <c r="B6005">
        <v>19097</v>
      </c>
      <c r="C6005" t="s">
        <v>284</v>
      </c>
      <c r="D6005">
        <v>2.5000000000000001E-2</v>
      </c>
      <c r="F6005" s="162" t="s">
        <v>274</v>
      </c>
      <c r="G6005" s="162"/>
      <c r="O6005" s="162" t="s">
        <v>274</v>
      </c>
      <c r="P6005" s="162"/>
      <c r="Q6005" s="162"/>
      <c r="R6005" s="162"/>
    </row>
    <row r="6006" spans="1:18" x14ac:dyDescent="0.2">
      <c r="A6006" t="s">
        <v>285</v>
      </c>
      <c r="B6006">
        <v>19097</v>
      </c>
      <c r="F6006" s="162" t="s">
        <v>274</v>
      </c>
      <c r="G6006" s="162"/>
      <c r="O6006" s="162" t="s">
        <v>274</v>
      </c>
      <c r="P6006" s="162"/>
      <c r="Q6006" s="162"/>
      <c r="R6006" s="162"/>
    </row>
    <row r="6007" spans="1:18" x14ac:dyDescent="0.2">
      <c r="A6007" t="s">
        <v>286</v>
      </c>
      <c r="B6007">
        <v>19097</v>
      </c>
      <c r="C6007">
        <v>19097</v>
      </c>
      <c r="F6007" s="162" t="s">
        <v>274</v>
      </c>
      <c r="G6007" s="162"/>
      <c r="O6007" s="162" t="s">
        <v>274</v>
      </c>
      <c r="P6007" s="162"/>
      <c r="Q6007" s="162"/>
      <c r="R6007" s="162"/>
    </row>
    <row r="6008" spans="1:18" x14ac:dyDescent="0.2">
      <c r="A6008" t="s">
        <v>287</v>
      </c>
      <c r="B6008">
        <v>10028.585999999999</v>
      </c>
      <c r="F6008" s="162" t="s">
        <v>274</v>
      </c>
      <c r="G6008" s="162"/>
      <c r="O6008" s="162" t="s">
        <v>274</v>
      </c>
      <c r="P6008" s="162"/>
      <c r="Q6008" s="162"/>
      <c r="R6008" s="162"/>
    </row>
    <row r="6009" spans="1:18" x14ac:dyDescent="0.2">
      <c r="A6009" t="s">
        <v>288</v>
      </c>
      <c r="B6009">
        <v>74660</v>
      </c>
      <c r="F6009" s="162" t="s">
        <v>274</v>
      </c>
      <c r="G6009" s="162"/>
      <c r="O6009" s="162" t="s">
        <v>274</v>
      </c>
      <c r="P6009" s="162"/>
      <c r="Q6009" s="162"/>
      <c r="R6009" s="162"/>
    </row>
    <row r="6010" spans="1:18" x14ac:dyDescent="0.2">
      <c r="A6010" t="s">
        <v>289</v>
      </c>
      <c r="B6010">
        <v>15082</v>
      </c>
      <c r="F6010" s="162" t="s">
        <v>274</v>
      </c>
      <c r="G6010" s="162"/>
      <c r="O6010" s="162" t="s">
        <v>274</v>
      </c>
      <c r="P6010" s="162"/>
      <c r="Q6010" s="162"/>
      <c r="R6010" s="162"/>
    </row>
    <row r="6011" spans="1:18" x14ac:dyDescent="0.2">
      <c r="F6011" s="162" t="s">
        <v>274</v>
      </c>
      <c r="G6011" s="162"/>
      <c r="O6011" s="162" t="s">
        <v>274</v>
      </c>
      <c r="P6011" s="162"/>
      <c r="Q6011" s="162"/>
      <c r="R6011" s="162"/>
    </row>
    <row r="6012" spans="1:18" x14ac:dyDescent="0.2">
      <c r="A6012" t="s">
        <v>290</v>
      </c>
      <c r="F6012" s="162" t="s">
        <v>274</v>
      </c>
      <c r="G6012" s="162"/>
      <c r="O6012" s="162" t="s">
        <v>274</v>
      </c>
      <c r="P6012" s="162"/>
      <c r="Q6012" s="162"/>
      <c r="R6012" s="162"/>
    </row>
    <row r="6013" spans="1:18" x14ac:dyDescent="0.2">
      <c r="A6013" t="s">
        <v>291</v>
      </c>
      <c r="B6013">
        <v>3</v>
      </c>
      <c r="F6013" s="162" t="s">
        <v>274</v>
      </c>
      <c r="G6013" s="162"/>
      <c r="O6013" s="162" t="s">
        <v>274</v>
      </c>
      <c r="P6013" s="162"/>
      <c r="Q6013" s="162"/>
      <c r="R6013" s="162"/>
    </row>
    <row r="6014" spans="1:18" x14ac:dyDescent="0.2">
      <c r="A6014" t="s">
        <v>292</v>
      </c>
      <c r="B6014">
        <v>0</v>
      </c>
      <c r="F6014" s="162" t="s">
        <v>274</v>
      </c>
      <c r="G6014" s="162"/>
      <c r="O6014" s="162" t="s">
        <v>274</v>
      </c>
      <c r="P6014" s="162"/>
      <c r="Q6014" s="162"/>
      <c r="R6014" s="162"/>
    </row>
    <row r="6015" spans="1:18" x14ac:dyDescent="0.2">
      <c r="A6015" t="s">
        <v>293</v>
      </c>
      <c r="B6015">
        <v>109</v>
      </c>
      <c r="F6015" s="162" t="s">
        <v>274</v>
      </c>
      <c r="G6015" s="162"/>
      <c r="O6015" s="162" t="s">
        <v>274</v>
      </c>
      <c r="P6015" s="162"/>
      <c r="Q6015" s="162"/>
      <c r="R6015" s="162"/>
    </row>
    <row r="6016" spans="1:18" x14ac:dyDescent="0.2">
      <c r="A6016" t="s">
        <v>294</v>
      </c>
      <c r="B6016">
        <v>0</v>
      </c>
      <c r="F6016" s="162" t="s">
        <v>274</v>
      </c>
      <c r="G6016" s="162"/>
      <c r="O6016" s="162" t="s">
        <v>274</v>
      </c>
      <c r="P6016" s="162"/>
      <c r="Q6016" s="162"/>
      <c r="R6016" s="162"/>
    </row>
    <row r="6017" spans="1:18" x14ac:dyDescent="0.2">
      <c r="A6017" t="s">
        <v>295</v>
      </c>
      <c r="B6017">
        <v>0</v>
      </c>
      <c r="F6017" s="162" t="s">
        <v>274</v>
      </c>
      <c r="G6017" s="162"/>
      <c r="O6017" s="162" t="s">
        <v>274</v>
      </c>
      <c r="P6017" s="162"/>
      <c r="Q6017" s="162"/>
      <c r="R6017" s="162"/>
    </row>
    <row r="6018" spans="1:18" x14ac:dyDescent="0.2">
      <c r="A6018" t="s">
        <v>296</v>
      </c>
      <c r="B6018">
        <v>0.89910000000000001</v>
      </c>
      <c r="F6018" s="162" t="s">
        <v>274</v>
      </c>
      <c r="G6018" s="162"/>
      <c r="O6018" s="162" t="s">
        <v>274</v>
      </c>
      <c r="P6018" s="162"/>
      <c r="Q6018" s="162"/>
      <c r="R6018" s="162"/>
    </row>
    <row r="6019" spans="1:18" x14ac:dyDescent="0.2">
      <c r="F6019" s="162" t="s">
        <v>274</v>
      </c>
      <c r="G6019" s="162"/>
      <c r="O6019" s="162" t="s">
        <v>274</v>
      </c>
      <c r="P6019" s="162"/>
      <c r="Q6019" s="162"/>
      <c r="R6019" s="162"/>
    </row>
    <row r="6020" spans="1:18" x14ac:dyDescent="0.2">
      <c r="A6020" t="s">
        <v>282</v>
      </c>
      <c r="B6020" t="s">
        <v>103</v>
      </c>
      <c r="C6020" t="s">
        <v>283</v>
      </c>
      <c r="F6020" s="162" t="s">
        <v>274</v>
      </c>
      <c r="G6020" s="162" t="str">
        <f t="shared" ref="G6020" si="2601">B6020</f>
        <v>H&amp;Sconv100-3-5.txt</v>
      </c>
      <c r="H6020">
        <f t="shared" ref="H6020" si="2602">B6021</f>
        <v>18133</v>
      </c>
      <c r="I6020">
        <f t="shared" ref="I6020" si="2603">B6022</f>
        <v>16710</v>
      </c>
      <c r="J6020">
        <f t="shared" ref="J6020" si="2604">B6023</f>
        <v>16710</v>
      </c>
      <c r="K6020">
        <f t="shared" ref="K6020:L6020" si="2605">B6024</f>
        <v>16710</v>
      </c>
      <c r="L6020">
        <f t="shared" si="2605"/>
        <v>16710</v>
      </c>
      <c r="O6020" s="162" t="s">
        <v>274</v>
      </c>
      <c r="P6020" s="162"/>
      <c r="Q6020" s="162"/>
      <c r="R6020" s="162"/>
    </row>
    <row r="6021" spans="1:18" x14ac:dyDescent="0.2">
      <c r="A6021" t="s">
        <v>215</v>
      </c>
      <c r="B6021">
        <v>18133</v>
      </c>
      <c r="C6021" t="s">
        <v>284</v>
      </c>
      <c r="D6021">
        <v>0.13700000000000001</v>
      </c>
      <c r="F6021" s="162" t="s">
        <v>274</v>
      </c>
      <c r="G6021" s="162"/>
      <c r="O6021" s="162" t="s">
        <v>274</v>
      </c>
      <c r="P6021" s="162"/>
      <c r="Q6021" s="162"/>
      <c r="R6021" s="162"/>
    </row>
    <row r="6022" spans="1:18" x14ac:dyDescent="0.2">
      <c r="A6022" t="s">
        <v>216</v>
      </c>
      <c r="B6022">
        <v>16710</v>
      </c>
      <c r="C6022" t="s">
        <v>284</v>
      </c>
      <c r="D6022">
        <v>2.7E-2</v>
      </c>
      <c r="F6022" s="162" t="s">
        <v>274</v>
      </c>
      <c r="G6022" s="162"/>
      <c r="O6022" s="162" t="s">
        <v>274</v>
      </c>
      <c r="P6022" s="162"/>
      <c r="Q6022" s="162"/>
      <c r="R6022" s="162"/>
    </row>
    <row r="6023" spans="1:18" x14ac:dyDescent="0.2">
      <c r="A6023" t="s">
        <v>285</v>
      </c>
      <c r="B6023">
        <v>16710</v>
      </c>
      <c r="F6023" s="162" t="s">
        <v>274</v>
      </c>
      <c r="G6023" s="162"/>
      <c r="O6023" s="162" t="s">
        <v>274</v>
      </c>
      <c r="P6023" s="162"/>
      <c r="Q6023" s="162"/>
      <c r="R6023" s="162"/>
    </row>
    <row r="6024" spans="1:18" x14ac:dyDescent="0.2">
      <c r="A6024" t="s">
        <v>286</v>
      </c>
      <c r="B6024">
        <v>16710</v>
      </c>
      <c r="C6024">
        <v>16710</v>
      </c>
      <c r="F6024" s="162" t="s">
        <v>274</v>
      </c>
      <c r="G6024" s="162"/>
      <c r="O6024" s="162" t="s">
        <v>274</v>
      </c>
      <c r="P6024" s="162"/>
      <c r="Q6024" s="162"/>
      <c r="R6024" s="162"/>
    </row>
    <row r="6025" spans="1:18" x14ac:dyDescent="0.2">
      <c r="A6025" t="s">
        <v>287</v>
      </c>
      <c r="B6025">
        <v>10031.914000000001</v>
      </c>
      <c r="F6025" s="162" t="s">
        <v>274</v>
      </c>
      <c r="G6025" s="162"/>
      <c r="O6025" s="162" t="s">
        <v>274</v>
      </c>
      <c r="P6025" s="162"/>
      <c r="Q6025" s="162"/>
      <c r="R6025" s="162"/>
    </row>
    <row r="6026" spans="1:18" x14ac:dyDescent="0.2">
      <c r="A6026" t="s">
        <v>288</v>
      </c>
      <c r="B6026">
        <v>55708</v>
      </c>
      <c r="F6026" s="162" t="s">
        <v>274</v>
      </c>
      <c r="G6026" s="162"/>
      <c r="O6026" s="162" t="s">
        <v>274</v>
      </c>
      <c r="P6026" s="162"/>
      <c r="Q6026" s="162"/>
      <c r="R6026" s="162"/>
    </row>
    <row r="6027" spans="1:18" x14ac:dyDescent="0.2">
      <c r="A6027" t="s">
        <v>289</v>
      </c>
      <c r="B6027">
        <v>11871</v>
      </c>
      <c r="F6027" s="162" t="s">
        <v>274</v>
      </c>
      <c r="G6027" s="162"/>
      <c r="O6027" s="162" t="s">
        <v>274</v>
      </c>
      <c r="P6027" s="162"/>
      <c r="Q6027" s="162"/>
      <c r="R6027" s="162"/>
    </row>
    <row r="6028" spans="1:18" x14ac:dyDescent="0.2">
      <c r="F6028" s="162" t="s">
        <v>274</v>
      </c>
      <c r="G6028" s="162"/>
      <c r="O6028" s="162" t="s">
        <v>274</v>
      </c>
      <c r="P6028" s="162"/>
      <c r="Q6028" s="162"/>
      <c r="R6028" s="162"/>
    </row>
    <row r="6029" spans="1:18" x14ac:dyDescent="0.2">
      <c r="A6029" t="s">
        <v>290</v>
      </c>
      <c r="F6029" s="162" t="s">
        <v>274</v>
      </c>
      <c r="G6029" s="162"/>
      <c r="O6029" s="162" t="s">
        <v>274</v>
      </c>
      <c r="P6029" s="162"/>
      <c r="Q6029" s="162"/>
      <c r="R6029" s="162"/>
    </row>
    <row r="6030" spans="1:18" x14ac:dyDescent="0.2">
      <c r="A6030" t="s">
        <v>291</v>
      </c>
      <c r="B6030">
        <v>3</v>
      </c>
      <c r="F6030" s="162" t="s">
        <v>274</v>
      </c>
      <c r="G6030" s="162"/>
      <c r="O6030" s="162" t="s">
        <v>274</v>
      </c>
      <c r="P6030" s="162"/>
      <c r="Q6030" s="162"/>
      <c r="R6030" s="162"/>
    </row>
    <row r="6031" spans="1:18" x14ac:dyDescent="0.2">
      <c r="A6031" t="s">
        <v>292</v>
      </c>
      <c r="B6031">
        <v>0</v>
      </c>
      <c r="F6031" s="162" t="s">
        <v>274</v>
      </c>
      <c r="G6031" s="162"/>
      <c r="O6031" s="162" t="s">
        <v>274</v>
      </c>
      <c r="P6031" s="162"/>
      <c r="Q6031" s="162"/>
      <c r="R6031" s="162"/>
    </row>
    <row r="6032" spans="1:18" x14ac:dyDescent="0.2">
      <c r="A6032" t="s">
        <v>293</v>
      </c>
      <c r="B6032">
        <v>123</v>
      </c>
      <c r="F6032" s="162" t="s">
        <v>274</v>
      </c>
      <c r="G6032" s="162"/>
      <c r="O6032" s="162" t="s">
        <v>274</v>
      </c>
      <c r="P6032" s="162"/>
      <c r="Q6032" s="162"/>
      <c r="R6032" s="162"/>
    </row>
    <row r="6033" spans="1:18" x14ac:dyDescent="0.2">
      <c r="A6033" t="s">
        <v>294</v>
      </c>
      <c r="B6033">
        <v>0</v>
      </c>
      <c r="F6033" s="162" t="s">
        <v>274</v>
      </c>
      <c r="G6033" s="162"/>
      <c r="O6033" s="162" t="s">
        <v>274</v>
      </c>
      <c r="P6033" s="162"/>
      <c r="Q6033" s="162"/>
      <c r="R6033" s="162"/>
    </row>
    <row r="6034" spans="1:18" x14ac:dyDescent="0.2">
      <c r="A6034" t="s">
        <v>295</v>
      </c>
      <c r="B6034">
        <v>0</v>
      </c>
      <c r="F6034" s="162" t="s">
        <v>274</v>
      </c>
      <c r="G6034" s="162"/>
      <c r="O6034" s="162" t="s">
        <v>274</v>
      </c>
      <c r="P6034" s="162"/>
      <c r="Q6034" s="162"/>
      <c r="R6034" s="162"/>
    </row>
    <row r="6035" spans="1:18" x14ac:dyDescent="0.2">
      <c r="A6035" t="s">
        <v>296</v>
      </c>
      <c r="B6035">
        <v>0.89219999999999999</v>
      </c>
      <c r="F6035" s="162" t="s">
        <v>274</v>
      </c>
      <c r="G6035" s="162"/>
      <c r="O6035" s="162" t="s">
        <v>274</v>
      </c>
      <c r="P6035" s="162"/>
      <c r="Q6035" s="162"/>
      <c r="R6035" s="162"/>
    </row>
    <row r="6036" spans="1:18" x14ac:dyDescent="0.2">
      <c r="F6036" s="162" t="s">
        <v>274</v>
      </c>
      <c r="G6036" s="162"/>
      <c r="O6036" s="162" t="s">
        <v>274</v>
      </c>
      <c r="P6036" s="162"/>
      <c r="Q6036" s="162"/>
      <c r="R6036" s="162"/>
    </row>
    <row r="6037" spans="1:18" x14ac:dyDescent="0.2">
      <c r="A6037" t="s">
        <v>282</v>
      </c>
      <c r="B6037" t="s">
        <v>104</v>
      </c>
      <c r="C6037" t="s">
        <v>283</v>
      </c>
      <c r="F6037" s="162" t="s">
        <v>274</v>
      </c>
      <c r="G6037" s="162" t="str">
        <f t="shared" ref="G6037" si="2606">B6037</f>
        <v>H&amp;Sconv100-3-6.txt</v>
      </c>
      <c r="H6037">
        <f t="shared" ref="H6037" si="2607">B6038</f>
        <v>20191</v>
      </c>
      <c r="I6037">
        <f t="shared" ref="I6037" si="2608">B6039</f>
        <v>18688</v>
      </c>
      <c r="J6037">
        <f t="shared" ref="J6037" si="2609">B6040</f>
        <v>18688</v>
      </c>
      <c r="K6037">
        <f t="shared" ref="K6037:L6037" si="2610">B6041</f>
        <v>18688</v>
      </c>
      <c r="L6037">
        <f t="shared" si="2610"/>
        <v>18688</v>
      </c>
      <c r="O6037" s="162" t="s">
        <v>274</v>
      </c>
      <c r="P6037" s="162"/>
      <c r="Q6037" s="162"/>
      <c r="R6037" s="162"/>
    </row>
    <row r="6038" spans="1:18" x14ac:dyDescent="0.2">
      <c r="A6038" t="s">
        <v>215</v>
      </c>
      <c r="B6038">
        <v>20191</v>
      </c>
      <c r="C6038" t="s">
        <v>284</v>
      </c>
      <c r="D6038">
        <v>0.108</v>
      </c>
      <c r="F6038" s="162" t="s">
        <v>274</v>
      </c>
      <c r="G6038" s="162"/>
      <c r="O6038" s="162" t="s">
        <v>274</v>
      </c>
      <c r="P6038" s="162"/>
      <c r="Q6038" s="162"/>
      <c r="R6038" s="162"/>
    </row>
    <row r="6039" spans="1:18" x14ac:dyDescent="0.2">
      <c r="A6039" t="s">
        <v>216</v>
      </c>
      <c r="B6039">
        <v>18688</v>
      </c>
      <c r="C6039" t="s">
        <v>284</v>
      </c>
      <c r="D6039">
        <v>8.5000000000000006E-2</v>
      </c>
      <c r="F6039" s="162" t="s">
        <v>274</v>
      </c>
      <c r="G6039" s="162"/>
      <c r="O6039" s="162" t="s">
        <v>274</v>
      </c>
      <c r="P6039" s="162"/>
      <c r="Q6039" s="162"/>
      <c r="R6039" s="162"/>
    </row>
    <row r="6040" spans="1:18" x14ac:dyDescent="0.2">
      <c r="A6040" t="s">
        <v>285</v>
      </c>
      <c r="B6040">
        <v>18688</v>
      </c>
      <c r="F6040" s="162" t="s">
        <v>274</v>
      </c>
      <c r="G6040" s="162"/>
      <c r="O6040" s="162" t="s">
        <v>274</v>
      </c>
      <c r="P6040" s="162"/>
      <c r="Q6040" s="162"/>
      <c r="R6040" s="162"/>
    </row>
    <row r="6041" spans="1:18" x14ac:dyDescent="0.2">
      <c r="A6041" t="s">
        <v>286</v>
      </c>
      <c r="B6041">
        <v>18688</v>
      </c>
      <c r="C6041">
        <v>18688</v>
      </c>
      <c r="F6041" s="162" t="s">
        <v>274</v>
      </c>
      <c r="G6041" s="162"/>
      <c r="O6041" s="162" t="s">
        <v>274</v>
      </c>
      <c r="P6041" s="162"/>
      <c r="Q6041" s="162"/>
      <c r="R6041" s="162"/>
    </row>
    <row r="6042" spans="1:18" x14ac:dyDescent="0.2">
      <c r="A6042" t="s">
        <v>287</v>
      </c>
      <c r="B6042">
        <v>10048.540000000001</v>
      </c>
      <c r="F6042" s="162" t="s">
        <v>274</v>
      </c>
      <c r="G6042" s="162"/>
      <c r="O6042" s="162" t="s">
        <v>274</v>
      </c>
      <c r="P6042" s="162"/>
      <c r="Q6042" s="162"/>
      <c r="R6042" s="162"/>
    </row>
    <row r="6043" spans="1:18" x14ac:dyDescent="0.2">
      <c r="A6043" t="s">
        <v>288</v>
      </c>
      <c r="B6043">
        <v>75190</v>
      </c>
      <c r="F6043" s="162" t="s">
        <v>274</v>
      </c>
      <c r="G6043" s="162"/>
      <c r="O6043" s="162" t="s">
        <v>274</v>
      </c>
      <c r="P6043" s="162"/>
      <c r="Q6043" s="162"/>
      <c r="R6043" s="162"/>
    </row>
    <row r="6044" spans="1:18" x14ac:dyDescent="0.2">
      <c r="A6044" t="s">
        <v>289</v>
      </c>
      <c r="B6044">
        <v>16154</v>
      </c>
      <c r="F6044" s="162" t="s">
        <v>274</v>
      </c>
      <c r="G6044" s="162"/>
      <c r="O6044" s="162" t="s">
        <v>274</v>
      </c>
      <c r="P6044" s="162"/>
      <c r="Q6044" s="162"/>
      <c r="R6044" s="162"/>
    </row>
    <row r="6045" spans="1:18" x14ac:dyDescent="0.2">
      <c r="F6045" s="162" t="s">
        <v>274</v>
      </c>
      <c r="G6045" s="162"/>
      <c r="O6045" s="162" t="s">
        <v>274</v>
      </c>
      <c r="P6045" s="162"/>
      <c r="Q6045" s="162"/>
      <c r="R6045" s="162"/>
    </row>
    <row r="6046" spans="1:18" x14ac:dyDescent="0.2">
      <c r="A6046" t="s">
        <v>290</v>
      </c>
      <c r="F6046" s="162" t="s">
        <v>274</v>
      </c>
      <c r="G6046" s="162"/>
      <c r="O6046" s="162" t="s">
        <v>274</v>
      </c>
      <c r="P6046" s="162"/>
      <c r="Q6046" s="162"/>
      <c r="R6046" s="162"/>
    </row>
    <row r="6047" spans="1:18" x14ac:dyDescent="0.2">
      <c r="A6047" t="s">
        <v>291</v>
      </c>
      <c r="B6047">
        <v>4</v>
      </c>
      <c r="F6047" s="162" t="s">
        <v>274</v>
      </c>
      <c r="G6047" s="162"/>
      <c r="O6047" s="162" t="s">
        <v>274</v>
      </c>
      <c r="P6047" s="162"/>
      <c r="Q6047" s="162"/>
      <c r="R6047" s="162"/>
    </row>
    <row r="6048" spans="1:18" x14ac:dyDescent="0.2">
      <c r="A6048" t="s">
        <v>292</v>
      </c>
      <c r="B6048">
        <v>0</v>
      </c>
      <c r="F6048" s="162" t="s">
        <v>274</v>
      </c>
      <c r="G6048" s="162"/>
      <c r="O6048" s="162" t="s">
        <v>274</v>
      </c>
      <c r="P6048" s="162"/>
      <c r="Q6048" s="162"/>
      <c r="R6048" s="162"/>
    </row>
    <row r="6049" spans="1:18" x14ac:dyDescent="0.2">
      <c r="A6049" t="s">
        <v>293</v>
      </c>
      <c r="B6049">
        <v>162</v>
      </c>
      <c r="F6049" s="162" t="s">
        <v>274</v>
      </c>
      <c r="G6049" s="162"/>
      <c r="O6049" s="162" t="s">
        <v>274</v>
      </c>
      <c r="P6049" s="162"/>
      <c r="Q6049" s="162"/>
      <c r="R6049" s="162"/>
    </row>
    <row r="6050" spans="1:18" x14ac:dyDescent="0.2">
      <c r="A6050" t="s">
        <v>294</v>
      </c>
      <c r="B6050">
        <v>0</v>
      </c>
      <c r="F6050" s="162" t="s">
        <v>274</v>
      </c>
      <c r="G6050" s="162"/>
      <c r="O6050" s="162" t="s">
        <v>274</v>
      </c>
      <c r="P6050" s="162"/>
      <c r="Q6050" s="162"/>
      <c r="R6050" s="162"/>
    </row>
    <row r="6051" spans="1:18" x14ac:dyDescent="0.2">
      <c r="A6051" t="s">
        <v>295</v>
      </c>
      <c r="B6051">
        <v>0</v>
      </c>
      <c r="F6051" s="162" t="s">
        <v>274</v>
      </c>
      <c r="G6051" s="162"/>
      <c r="O6051" s="162" t="s">
        <v>274</v>
      </c>
      <c r="P6051" s="162"/>
      <c r="Q6051" s="162"/>
      <c r="R6051" s="162"/>
    </row>
    <row r="6052" spans="1:18" x14ac:dyDescent="0.2">
      <c r="A6052" t="s">
        <v>296</v>
      </c>
      <c r="B6052">
        <v>0.90559999999999996</v>
      </c>
      <c r="F6052" s="162" t="s">
        <v>274</v>
      </c>
      <c r="G6052" s="162"/>
      <c r="O6052" s="162" t="s">
        <v>274</v>
      </c>
      <c r="P6052" s="162"/>
      <c r="Q6052" s="162"/>
      <c r="R6052" s="162"/>
    </row>
    <row r="6053" spans="1:18" x14ac:dyDescent="0.2">
      <c r="F6053" s="162" t="s">
        <v>274</v>
      </c>
      <c r="G6053" s="162"/>
      <c r="O6053" s="162" t="s">
        <v>274</v>
      </c>
      <c r="P6053" s="162"/>
      <c r="Q6053" s="162"/>
      <c r="R6053" s="162"/>
    </row>
    <row r="6054" spans="1:18" x14ac:dyDescent="0.2">
      <c r="A6054" t="s">
        <v>282</v>
      </c>
      <c r="B6054" t="s">
        <v>105</v>
      </c>
      <c r="C6054" t="s">
        <v>283</v>
      </c>
      <c r="F6054" s="162" t="s">
        <v>274</v>
      </c>
      <c r="G6054" s="162" t="str">
        <f t="shared" ref="G6054" si="2611">B6054</f>
        <v>H&amp;Sconv100-3-7.txt</v>
      </c>
      <c r="H6054">
        <f t="shared" ref="H6054" si="2612">B6055</f>
        <v>20055</v>
      </c>
      <c r="I6054">
        <f t="shared" ref="I6054" si="2613">B6056</f>
        <v>18756</v>
      </c>
      <c r="J6054">
        <f t="shared" ref="J6054" si="2614">B6057</f>
        <v>18731</v>
      </c>
      <c r="K6054">
        <f t="shared" ref="K6054:L6054" si="2615">B6058</f>
        <v>18756</v>
      </c>
      <c r="L6054">
        <f t="shared" si="2615"/>
        <v>18731</v>
      </c>
      <c r="O6054" s="162" t="s">
        <v>274</v>
      </c>
      <c r="P6054" s="162"/>
      <c r="Q6054" s="162"/>
      <c r="R6054" s="162"/>
    </row>
    <row r="6055" spans="1:18" x14ac:dyDescent="0.2">
      <c r="A6055" t="s">
        <v>215</v>
      </c>
      <c r="B6055">
        <v>20055</v>
      </c>
      <c r="C6055" t="s">
        <v>284</v>
      </c>
      <c r="D6055">
        <v>9.8000000000000004E-2</v>
      </c>
      <c r="F6055" s="162" t="s">
        <v>274</v>
      </c>
      <c r="G6055" s="162"/>
      <c r="O6055" s="162" t="s">
        <v>274</v>
      </c>
      <c r="P6055" s="162"/>
      <c r="Q6055" s="162"/>
      <c r="R6055" s="162"/>
    </row>
    <row r="6056" spans="1:18" x14ac:dyDescent="0.2">
      <c r="A6056" t="s">
        <v>216</v>
      </c>
      <c r="B6056">
        <v>18756</v>
      </c>
      <c r="C6056" t="s">
        <v>284</v>
      </c>
      <c r="D6056">
        <v>2.5999999999999999E-2</v>
      </c>
      <c r="F6056" s="162" t="s">
        <v>274</v>
      </c>
      <c r="G6056" s="162"/>
      <c r="O6056" s="162" t="s">
        <v>274</v>
      </c>
      <c r="P6056" s="162"/>
      <c r="Q6056" s="162"/>
      <c r="R6056" s="162"/>
    </row>
    <row r="6057" spans="1:18" x14ac:dyDescent="0.2">
      <c r="A6057" t="s">
        <v>285</v>
      </c>
      <c r="B6057">
        <v>18731</v>
      </c>
      <c r="F6057" s="162" t="s">
        <v>274</v>
      </c>
      <c r="G6057" s="162"/>
      <c r="O6057" s="162" t="s">
        <v>274</v>
      </c>
      <c r="P6057" s="162"/>
      <c r="Q6057" s="162"/>
      <c r="R6057" s="162"/>
    </row>
    <row r="6058" spans="1:18" x14ac:dyDescent="0.2">
      <c r="A6058" t="s">
        <v>286</v>
      </c>
      <c r="B6058">
        <v>18756</v>
      </c>
      <c r="C6058">
        <v>18731</v>
      </c>
      <c r="F6058" s="162" t="s">
        <v>274</v>
      </c>
      <c r="G6058" s="162"/>
      <c r="O6058" s="162" t="s">
        <v>274</v>
      </c>
      <c r="P6058" s="162"/>
      <c r="Q6058" s="162"/>
      <c r="R6058" s="162"/>
    </row>
    <row r="6059" spans="1:18" x14ac:dyDescent="0.2">
      <c r="A6059" t="s">
        <v>287</v>
      </c>
      <c r="B6059">
        <v>10036.591</v>
      </c>
      <c r="F6059" s="162" t="s">
        <v>274</v>
      </c>
      <c r="G6059" s="162"/>
      <c r="O6059" s="162" t="s">
        <v>274</v>
      </c>
      <c r="P6059" s="162"/>
      <c r="Q6059" s="162"/>
      <c r="R6059" s="162"/>
    </row>
    <row r="6060" spans="1:18" x14ac:dyDescent="0.2">
      <c r="A6060" t="s">
        <v>288</v>
      </c>
      <c r="B6060">
        <v>93744</v>
      </c>
      <c r="F6060" s="162" t="s">
        <v>274</v>
      </c>
      <c r="G6060" s="162"/>
      <c r="O6060" s="162" t="s">
        <v>274</v>
      </c>
      <c r="P6060" s="162"/>
      <c r="Q6060" s="162"/>
      <c r="R6060" s="162"/>
    </row>
    <row r="6061" spans="1:18" x14ac:dyDescent="0.2">
      <c r="A6061" t="s">
        <v>289</v>
      </c>
      <c r="B6061">
        <v>16530</v>
      </c>
      <c r="F6061" s="162" t="s">
        <v>274</v>
      </c>
      <c r="G6061" s="162"/>
      <c r="O6061" s="162" t="s">
        <v>274</v>
      </c>
      <c r="P6061" s="162"/>
      <c r="Q6061" s="162"/>
      <c r="R6061" s="162"/>
    </row>
    <row r="6062" spans="1:18" x14ac:dyDescent="0.2">
      <c r="F6062" s="162" t="s">
        <v>274</v>
      </c>
      <c r="G6062" s="162"/>
      <c r="O6062" s="162" t="s">
        <v>274</v>
      </c>
      <c r="P6062" s="162"/>
      <c r="Q6062" s="162"/>
      <c r="R6062" s="162"/>
    </row>
    <row r="6063" spans="1:18" x14ac:dyDescent="0.2">
      <c r="A6063" t="s">
        <v>290</v>
      </c>
      <c r="F6063" s="162" t="s">
        <v>274</v>
      </c>
      <c r="G6063" s="162"/>
      <c r="O6063" s="162" t="s">
        <v>274</v>
      </c>
      <c r="P6063" s="162"/>
      <c r="Q6063" s="162"/>
      <c r="R6063" s="162"/>
    </row>
    <row r="6064" spans="1:18" x14ac:dyDescent="0.2">
      <c r="A6064" t="s">
        <v>291</v>
      </c>
      <c r="B6064">
        <v>10</v>
      </c>
      <c r="F6064" s="162" t="s">
        <v>274</v>
      </c>
      <c r="G6064" s="162"/>
      <c r="O6064" s="162" t="s">
        <v>274</v>
      </c>
      <c r="P6064" s="162"/>
      <c r="Q6064" s="162"/>
      <c r="R6064" s="162"/>
    </row>
    <row r="6065" spans="1:18" x14ac:dyDescent="0.2">
      <c r="A6065" t="s">
        <v>292</v>
      </c>
      <c r="B6065">
        <v>0</v>
      </c>
      <c r="F6065" s="162" t="s">
        <v>274</v>
      </c>
      <c r="G6065" s="162"/>
      <c r="O6065" s="162" t="s">
        <v>274</v>
      </c>
      <c r="P6065" s="162"/>
      <c r="Q6065" s="162"/>
      <c r="R6065" s="162"/>
    </row>
    <row r="6066" spans="1:18" x14ac:dyDescent="0.2">
      <c r="A6066" t="s">
        <v>293</v>
      </c>
      <c r="B6066">
        <v>261</v>
      </c>
      <c r="F6066" s="162" t="s">
        <v>274</v>
      </c>
      <c r="G6066" s="162"/>
      <c r="O6066" s="162" t="s">
        <v>274</v>
      </c>
      <c r="P6066" s="162"/>
      <c r="Q6066" s="162"/>
      <c r="R6066" s="162"/>
    </row>
    <row r="6067" spans="1:18" x14ac:dyDescent="0.2">
      <c r="A6067" t="s">
        <v>294</v>
      </c>
      <c r="B6067">
        <v>0</v>
      </c>
      <c r="F6067" s="162" t="s">
        <v>274</v>
      </c>
      <c r="G6067" s="162"/>
      <c r="O6067" s="162" t="s">
        <v>274</v>
      </c>
      <c r="P6067" s="162"/>
      <c r="Q6067" s="162"/>
      <c r="R6067" s="162"/>
    </row>
    <row r="6068" spans="1:18" x14ac:dyDescent="0.2">
      <c r="A6068" t="s">
        <v>295</v>
      </c>
      <c r="B6068">
        <v>0</v>
      </c>
      <c r="F6068" s="162" t="s">
        <v>274</v>
      </c>
      <c r="G6068" s="162"/>
      <c r="O6068" s="162" t="s">
        <v>274</v>
      </c>
      <c r="P6068" s="162"/>
      <c r="Q6068" s="162"/>
      <c r="R6068" s="162"/>
    </row>
    <row r="6069" spans="1:18" x14ac:dyDescent="0.2">
      <c r="A6069" t="s">
        <v>296</v>
      </c>
      <c r="B6069">
        <v>0.91979999999999995</v>
      </c>
      <c r="F6069" s="162" t="s">
        <v>274</v>
      </c>
      <c r="G6069" s="162"/>
      <c r="O6069" s="162" t="s">
        <v>274</v>
      </c>
      <c r="P6069" s="162"/>
      <c r="Q6069" s="162"/>
      <c r="R6069" s="162"/>
    </row>
    <row r="6070" spans="1:18" x14ac:dyDescent="0.2">
      <c r="F6070" s="162" t="s">
        <v>274</v>
      </c>
      <c r="G6070" s="162"/>
      <c r="O6070" s="162" t="s">
        <v>274</v>
      </c>
      <c r="P6070" s="162"/>
      <c r="Q6070" s="162"/>
      <c r="R6070" s="162"/>
    </row>
    <row r="6071" spans="1:18" x14ac:dyDescent="0.2">
      <c r="A6071" t="s">
        <v>282</v>
      </c>
      <c r="B6071" t="s">
        <v>106</v>
      </c>
      <c r="C6071" t="s">
        <v>283</v>
      </c>
      <c r="F6071" s="162" t="s">
        <v>274</v>
      </c>
      <c r="G6071" s="162" t="str">
        <f t="shared" ref="G6071" si="2616">B6071</f>
        <v>H&amp;Sconv100-3-8.txt</v>
      </c>
      <c r="H6071">
        <f t="shared" ref="H6071" si="2617">B6072</f>
        <v>20905</v>
      </c>
      <c r="I6071">
        <f t="shared" ref="I6071" si="2618">B6073</f>
        <v>19557</v>
      </c>
      <c r="J6071">
        <f t="shared" ref="J6071" si="2619">B6074</f>
        <v>19557</v>
      </c>
      <c r="K6071">
        <f t="shared" ref="K6071:L6071" si="2620">B6075</f>
        <v>19557</v>
      </c>
      <c r="L6071">
        <f t="shared" si="2620"/>
        <v>19557</v>
      </c>
      <c r="O6071" s="162" t="s">
        <v>274</v>
      </c>
      <c r="P6071" s="162"/>
      <c r="Q6071" s="162"/>
      <c r="R6071" s="162"/>
    </row>
    <row r="6072" spans="1:18" x14ac:dyDescent="0.2">
      <c r="A6072" t="s">
        <v>215</v>
      </c>
      <c r="B6072">
        <v>20905</v>
      </c>
      <c r="C6072" t="s">
        <v>284</v>
      </c>
      <c r="D6072">
        <v>0.20100000000000001</v>
      </c>
      <c r="F6072" s="162" t="s">
        <v>274</v>
      </c>
      <c r="G6072" s="162"/>
      <c r="O6072" s="162" t="s">
        <v>274</v>
      </c>
      <c r="P6072" s="162"/>
      <c r="Q6072" s="162"/>
      <c r="R6072" s="162"/>
    </row>
    <row r="6073" spans="1:18" x14ac:dyDescent="0.2">
      <c r="A6073" t="s">
        <v>216</v>
      </c>
      <c r="B6073">
        <v>19557</v>
      </c>
      <c r="C6073" t="s">
        <v>284</v>
      </c>
      <c r="D6073">
        <v>4.1000000000000002E-2</v>
      </c>
      <c r="F6073" s="162" t="s">
        <v>274</v>
      </c>
      <c r="G6073" s="162"/>
      <c r="O6073" s="162" t="s">
        <v>274</v>
      </c>
      <c r="P6073" s="162"/>
      <c r="Q6073" s="162"/>
      <c r="R6073" s="162"/>
    </row>
    <row r="6074" spans="1:18" x14ac:dyDescent="0.2">
      <c r="A6074" t="s">
        <v>285</v>
      </c>
      <c r="B6074">
        <v>19557</v>
      </c>
      <c r="F6074" s="162" t="s">
        <v>274</v>
      </c>
      <c r="G6074" s="162"/>
      <c r="O6074" s="162" t="s">
        <v>274</v>
      </c>
      <c r="P6074" s="162"/>
      <c r="Q6074" s="162"/>
      <c r="R6074" s="162"/>
    </row>
    <row r="6075" spans="1:18" x14ac:dyDescent="0.2">
      <c r="A6075" t="s">
        <v>286</v>
      </c>
      <c r="B6075">
        <v>19557</v>
      </c>
      <c r="C6075">
        <v>19557</v>
      </c>
      <c r="F6075" s="162" t="s">
        <v>274</v>
      </c>
      <c r="G6075" s="162"/>
      <c r="O6075" s="162" t="s">
        <v>274</v>
      </c>
      <c r="P6075" s="162"/>
      <c r="Q6075" s="162"/>
      <c r="R6075" s="162"/>
    </row>
    <row r="6076" spans="1:18" x14ac:dyDescent="0.2">
      <c r="A6076" t="s">
        <v>287</v>
      </c>
      <c r="B6076">
        <v>10039.183000000001</v>
      </c>
      <c r="F6076" s="162" t="s">
        <v>274</v>
      </c>
      <c r="G6076" s="162"/>
      <c r="O6076" s="162" t="s">
        <v>274</v>
      </c>
      <c r="P6076" s="162"/>
      <c r="Q6076" s="162"/>
      <c r="R6076" s="162"/>
    </row>
    <row r="6077" spans="1:18" x14ac:dyDescent="0.2">
      <c r="A6077" t="s">
        <v>288</v>
      </c>
      <c r="B6077">
        <v>70872</v>
      </c>
      <c r="F6077" s="162" t="s">
        <v>274</v>
      </c>
      <c r="G6077" s="162"/>
      <c r="O6077" s="162" t="s">
        <v>274</v>
      </c>
      <c r="P6077" s="162"/>
      <c r="Q6077" s="162"/>
      <c r="R6077" s="162"/>
    </row>
    <row r="6078" spans="1:18" x14ac:dyDescent="0.2">
      <c r="A6078" t="s">
        <v>289</v>
      </c>
      <c r="B6078">
        <v>15138</v>
      </c>
      <c r="F6078" s="162" t="s">
        <v>274</v>
      </c>
      <c r="G6078" s="162"/>
      <c r="O6078" s="162" t="s">
        <v>274</v>
      </c>
      <c r="P6078" s="162"/>
      <c r="Q6078" s="162"/>
      <c r="R6078" s="162"/>
    </row>
    <row r="6079" spans="1:18" x14ac:dyDescent="0.2">
      <c r="F6079" s="162" t="s">
        <v>274</v>
      </c>
      <c r="G6079" s="162"/>
      <c r="O6079" s="162" t="s">
        <v>274</v>
      </c>
      <c r="P6079" s="162"/>
      <c r="Q6079" s="162"/>
      <c r="R6079" s="162"/>
    </row>
    <row r="6080" spans="1:18" x14ac:dyDescent="0.2">
      <c r="A6080" t="s">
        <v>290</v>
      </c>
      <c r="F6080" s="162" t="s">
        <v>274</v>
      </c>
      <c r="G6080" s="162"/>
      <c r="O6080" s="162" t="s">
        <v>274</v>
      </c>
      <c r="P6080" s="162"/>
      <c r="Q6080" s="162"/>
      <c r="R6080" s="162"/>
    </row>
    <row r="6081" spans="1:18" x14ac:dyDescent="0.2">
      <c r="A6081" t="s">
        <v>291</v>
      </c>
      <c r="B6081">
        <v>19</v>
      </c>
      <c r="F6081" s="162" t="s">
        <v>274</v>
      </c>
      <c r="G6081" s="162"/>
      <c r="O6081" s="162" t="s">
        <v>274</v>
      </c>
      <c r="P6081" s="162"/>
      <c r="Q6081" s="162"/>
      <c r="R6081" s="162"/>
    </row>
    <row r="6082" spans="1:18" x14ac:dyDescent="0.2">
      <c r="A6082" t="s">
        <v>292</v>
      </c>
      <c r="B6082">
        <v>0</v>
      </c>
      <c r="F6082" s="162" t="s">
        <v>274</v>
      </c>
      <c r="G6082" s="162"/>
      <c r="O6082" s="162" t="s">
        <v>274</v>
      </c>
      <c r="P6082" s="162"/>
      <c r="Q6082" s="162"/>
      <c r="R6082" s="162"/>
    </row>
    <row r="6083" spans="1:18" x14ac:dyDescent="0.2">
      <c r="A6083" t="s">
        <v>293</v>
      </c>
      <c r="B6083">
        <v>372</v>
      </c>
      <c r="F6083" s="162" t="s">
        <v>274</v>
      </c>
      <c r="G6083" s="162"/>
      <c r="O6083" s="162" t="s">
        <v>274</v>
      </c>
      <c r="P6083" s="162"/>
      <c r="Q6083" s="162"/>
      <c r="R6083" s="162"/>
    </row>
    <row r="6084" spans="1:18" x14ac:dyDescent="0.2">
      <c r="A6084" t="s">
        <v>294</v>
      </c>
      <c r="B6084">
        <v>0</v>
      </c>
      <c r="F6084" s="162" t="s">
        <v>274</v>
      </c>
      <c r="G6084" s="162"/>
      <c r="O6084" s="162" t="s">
        <v>274</v>
      </c>
      <c r="P6084" s="162"/>
      <c r="Q6084" s="162"/>
      <c r="R6084" s="162"/>
    </row>
    <row r="6085" spans="1:18" x14ac:dyDescent="0.2">
      <c r="A6085" t="s">
        <v>295</v>
      </c>
      <c r="B6085">
        <v>0</v>
      </c>
      <c r="F6085" s="162" t="s">
        <v>274</v>
      </c>
      <c r="G6085" s="162"/>
      <c r="O6085" s="162" t="s">
        <v>274</v>
      </c>
      <c r="P6085" s="162"/>
      <c r="Q6085" s="162"/>
      <c r="R6085" s="162"/>
    </row>
    <row r="6086" spans="1:18" x14ac:dyDescent="0.2">
      <c r="A6086" t="s">
        <v>296</v>
      </c>
      <c r="B6086">
        <v>0.91900000000000004</v>
      </c>
      <c r="F6086" s="162" t="s">
        <v>274</v>
      </c>
      <c r="G6086" s="162"/>
      <c r="O6086" s="162" t="s">
        <v>274</v>
      </c>
      <c r="P6086" s="162"/>
      <c r="Q6086" s="162"/>
      <c r="R6086" s="162"/>
    </row>
    <row r="6087" spans="1:18" x14ac:dyDescent="0.2">
      <c r="F6087" s="162" t="s">
        <v>274</v>
      </c>
      <c r="G6087" s="162"/>
      <c r="O6087" s="162" t="s">
        <v>274</v>
      </c>
      <c r="P6087" s="162"/>
      <c r="Q6087" s="162"/>
      <c r="R6087" s="162"/>
    </row>
    <row r="6088" spans="1:18" x14ac:dyDescent="0.2">
      <c r="A6088" t="s">
        <v>282</v>
      </c>
      <c r="B6088" t="s">
        <v>107</v>
      </c>
      <c r="C6088" t="s">
        <v>283</v>
      </c>
      <c r="F6088" s="162" t="s">
        <v>274</v>
      </c>
      <c r="G6088" s="162" t="str">
        <f t="shared" ref="G6088" si="2621">B6088</f>
        <v>H&amp;Sconv100-3-9.txt</v>
      </c>
      <c r="H6088">
        <f t="shared" ref="H6088" si="2622">B6089</f>
        <v>19658</v>
      </c>
      <c r="I6088">
        <f t="shared" ref="I6088" si="2623">B6090</f>
        <v>18036</v>
      </c>
      <c r="J6088">
        <f t="shared" ref="J6088" si="2624">B6091</f>
        <v>18036</v>
      </c>
      <c r="K6088">
        <f t="shared" ref="K6088:L6088" si="2625">B6092</f>
        <v>18036</v>
      </c>
      <c r="L6088">
        <f t="shared" si="2625"/>
        <v>18036</v>
      </c>
      <c r="O6088" s="162" t="s">
        <v>274</v>
      </c>
      <c r="P6088" s="162"/>
      <c r="Q6088" s="162"/>
      <c r="R6088" s="162"/>
    </row>
    <row r="6089" spans="1:18" x14ac:dyDescent="0.2">
      <c r="A6089" t="s">
        <v>215</v>
      </c>
      <c r="B6089">
        <v>19658</v>
      </c>
      <c r="C6089" t="s">
        <v>284</v>
      </c>
      <c r="D6089">
        <v>0.14099999999999999</v>
      </c>
      <c r="F6089" s="162" t="s">
        <v>274</v>
      </c>
      <c r="G6089" s="162"/>
      <c r="O6089" s="162" t="s">
        <v>274</v>
      </c>
      <c r="P6089" s="162"/>
      <c r="Q6089" s="162"/>
      <c r="R6089" s="162"/>
    </row>
    <row r="6090" spans="1:18" x14ac:dyDescent="0.2">
      <c r="A6090" t="s">
        <v>216</v>
      </c>
      <c r="B6090">
        <v>18036</v>
      </c>
      <c r="C6090" t="s">
        <v>284</v>
      </c>
      <c r="D6090">
        <v>2.7E-2</v>
      </c>
      <c r="F6090" s="162" t="s">
        <v>274</v>
      </c>
      <c r="G6090" s="162"/>
      <c r="O6090" s="162" t="s">
        <v>274</v>
      </c>
      <c r="P6090" s="162"/>
      <c r="Q6090" s="162"/>
      <c r="R6090" s="162"/>
    </row>
    <row r="6091" spans="1:18" x14ac:dyDescent="0.2">
      <c r="A6091" t="s">
        <v>285</v>
      </c>
      <c r="B6091">
        <v>18036</v>
      </c>
      <c r="F6091" s="162" t="s">
        <v>274</v>
      </c>
      <c r="G6091" s="162"/>
      <c r="O6091" s="162" t="s">
        <v>274</v>
      </c>
      <c r="P6091" s="162"/>
      <c r="Q6091" s="162"/>
      <c r="R6091" s="162"/>
    </row>
    <row r="6092" spans="1:18" x14ac:dyDescent="0.2">
      <c r="A6092" t="s">
        <v>286</v>
      </c>
      <c r="B6092">
        <v>18036</v>
      </c>
      <c r="C6092">
        <v>18036</v>
      </c>
      <c r="F6092" s="162" t="s">
        <v>274</v>
      </c>
      <c r="G6092" s="162"/>
      <c r="O6092" s="162" t="s">
        <v>274</v>
      </c>
      <c r="P6092" s="162"/>
      <c r="Q6092" s="162"/>
      <c r="R6092" s="162"/>
    </row>
    <row r="6093" spans="1:18" x14ac:dyDescent="0.2">
      <c r="A6093" t="s">
        <v>287</v>
      </c>
      <c r="B6093">
        <v>10028.218000000001</v>
      </c>
      <c r="F6093" s="162" t="s">
        <v>274</v>
      </c>
      <c r="G6093" s="162"/>
      <c r="O6093" s="162" t="s">
        <v>274</v>
      </c>
      <c r="P6093" s="162"/>
      <c r="Q6093" s="162"/>
      <c r="R6093" s="162"/>
    </row>
    <row r="6094" spans="1:18" x14ac:dyDescent="0.2">
      <c r="A6094" t="s">
        <v>288</v>
      </c>
      <c r="B6094">
        <v>98666</v>
      </c>
      <c r="F6094" s="162" t="s">
        <v>274</v>
      </c>
      <c r="G6094" s="162"/>
      <c r="O6094" s="162" t="s">
        <v>274</v>
      </c>
      <c r="P6094" s="162"/>
      <c r="Q6094" s="162"/>
      <c r="R6094" s="162"/>
    </row>
    <row r="6095" spans="1:18" x14ac:dyDescent="0.2">
      <c r="A6095" t="s">
        <v>289</v>
      </c>
      <c r="B6095">
        <v>18479</v>
      </c>
      <c r="F6095" s="162" t="s">
        <v>274</v>
      </c>
      <c r="G6095" s="162"/>
      <c r="O6095" s="162" t="s">
        <v>274</v>
      </c>
      <c r="P6095" s="162"/>
      <c r="Q6095" s="162"/>
      <c r="R6095" s="162"/>
    </row>
    <row r="6096" spans="1:18" x14ac:dyDescent="0.2">
      <c r="F6096" s="162" t="s">
        <v>274</v>
      </c>
      <c r="G6096" s="162"/>
      <c r="O6096" s="162" t="s">
        <v>274</v>
      </c>
      <c r="P6096" s="162"/>
      <c r="Q6096" s="162"/>
      <c r="R6096" s="162"/>
    </row>
    <row r="6097" spans="1:18" x14ac:dyDescent="0.2">
      <c r="A6097" t="s">
        <v>290</v>
      </c>
      <c r="F6097" s="162" t="s">
        <v>274</v>
      </c>
      <c r="G6097" s="162"/>
      <c r="O6097" s="162" t="s">
        <v>274</v>
      </c>
      <c r="P6097" s="162"/>
      <c r="Q6097" s="162"/>
      <c r="R6097" s="162"/>
    </row>
    <row r="6098" spans="1:18" x14ac:dyDescent="0.2">
      <c r="A6098" t="s">
        <v>291</v>
      </c>
      <c r="B6098">
        <v>7</v>
      </c>
      <c r="F6098" s="162" t="s">
        <v>274</v>
      </c>
      <c r="G6098" s="162"/>
      <c r="O6098" s="162" t="s">
        <v>274</v>
      </c>
      <c r="P6098" s="162"/>
      <c r="Q6098" s="162"/>
      <c r="R6098" s="162"/>
    </row>
    <row r="6099" spans="1:18" x14ac:dyDescent="0.2">
      <c r="A6099" t="s">
        <v>292</v>
      </c>
      <c r="B6099">
        <v>0</v>
      </c>
      <c r="F6099" s="162" t="s">
        <v>274</v>
      </c>
      <c r="G6099" s="162"/>
      <c r="O6099" s="162" t="s">
        <v>274</v>
      </c>
      <c r="P6099" s="162"/>
      <c r="Q6099" s="162"/>
      <c r="R6099" s="162"/>
    </row>
    <row r="6100" spans="1:18" x14ac:dyDescent="0.2">
      <c r="A6100" t="s">
        <v>293</v>
      </c>
      <c r="B6100">
        <v>109</v>
      </c>
      <c r="F6100" s="162" t="s">
        <v>274</v>
      </c>
      <c r="G6100" s="162"/>
      <c r="O6100" s="162" t="s">
        <v>274</v>
      </c>
      <c r="P6100" s="162"/>
      <c r="Q6100" s="162"/>
      <c r="R6100" s="162"/>
    </row>
    <row r="6101" spans="1:18" x14ac:dyDescent="0.2">
      <c r="A6101" t="s">
        <v>294</v>
      </c>
      <c r="B6101">
        <v>0</v>
      </c>
      <c r="F6101" s="162" t="s">
        <v>274</v>
      </c>
      <c r="G6101" s="162"/>
      <c r="O6101" s="162" t="s">
        <v>274</v>
      </c>
      <c r="P6101" s="162"/>
      <c r="Q6101" s="162"/>
      <c r="R6101" s="162"/>
    </row>
    <row r="6102" spans="1:18" x14ac:dyDescent="0.2">
      <c r="A6102" t="s">
        <v>295</v>
      </c>
      <c r="B6102">
        <v>0</v>
      </c>
      <c r="F6102" s="162" t="s">
        <v>274</v>
      </c>
      <c r="G6102" s="162"/>
      <c r="O6102" s="162" t="s">
        <v>274</v>
      </c>
      <c r="P6102" s="162"/>
      <c r="Q6102" s="162"/>
      <c r="R6102" s="162"/>
    </row>
    <row r="6103" spans="1:18" x14ac:dyDescent="0.2">
      <c r="A6103" t="s">
        <v>296</v>
      </c>
      <c r="B6103">
        <v>0.89980000000000004</v>
      </c>
      <c r="F6103" s="162" t="s">
        <v>274</v>
      </c>
      <c r="G6103" s="162"/>
      <c r="O6103" s="162" t="s">
        <v>274</v>
      </c>
      <c r="P6103" s="162"/>
      <c r="Q6103" s="162"/>
      <c r="R6103" s="162"/>
    </row>
    <row r="6104" spans="1:18" x14ac:dyDescent="0.2">
      <c r="F6104" s="162" t="s">
        <v>274</v>
      </c>
      <c r="G6104" s="162"/>
      <c r="O6104" s="162" t="s">
        <v>274</v>
      </c>
      <c r="P6104" s="162"/>
      <c r="Q6104" s="162"/>
      <c r="R6104" s="162"/>
    </row>
    <row r="6105" spans="1:18" x14ac:dyDescent="0.2">
      <c r="A6105" t="s">
        <v>282</v>
      </c>
      <c r="B6105" t="s">
        <v>99</v>
      </c>
      <c r="C6105" t="s">
        <v>283</v>
      </c>
      <c r="F6105" s="162" t="s">
        <v>274</v>
      </c>
      <c r="G6105" s="162" t="str">
        <f t="shared" ref="G6105" si="2626">B6105</f>
        <v>H&amp;Sconv100-3-10.txt</v>
      </c>
      <c r="H6105">
        <f t="shared" ref="H6105" si="2627">B6106</f>
        <v>18703</v>
      </c>
      <c r="I6105">
        <f t="shared" ref="I6105" si="2628">B6107</f>
        <v>17259</v>
      </c>
      <c r="J6105">
        <f t="shared" ref="J6105" si="2629">B6108</f>
        <v>17259</v>
      </c>
      <c r="K6105">
        <f t="shared" ref="K6105:L6105" si="2630">B6109</f>
        <v>17259</v>
      </c>
      <c r="L6105">
        <f t="shared" si="2630"/>
        <v>17259</v>
      </c>
      <c r="O6105" s="162" t="s">
        <v>274</v>
      </c>
      <c r="P6105" s="162"/>
      <c r="Q6105" s="162"/>
      <c r="R6105" s="162"/>
    </row>
    <row r="6106" spans="1:18" x14ac:dyDescent="0.2">
      <c r="A6106" t="s">
        <v>215</v>
      </c>
      <c r="B6106">
        <v>18703</v>
      </c>
      <c r="C6106" t="s">
        <v>284</v>
      </c>
      <c r="D6106">
        <v>0.13800000000000001</v>
      </c>
      <c r="F6106" s="162" t="s">
        <v>274</v>
      </c>
      <c r="G6106" s="162"/>
      <c r="O6106" s="162" t="s">
        <v>274</v>
      </c>
      <c r="P6106" s="162"/>
      <c r="Q6106" s="162"/>
      <c r="R6106" s="162"/>
    </row>
    <row r="6107" spans="1:18" x14ac:dyDescent="0.2">
      <c r="A6107" t="s">
        <v>216</v>
      </c>
      <c r="B6107">
        <v>17259</v>
      </c>
      <c r="C6107" t="s">
        <v>284</v>
      </c>
      <c r="D6107">
        <v>5.1999999999999998E-2</v>
      </c>
      <c r="F6107" s="162" t="s">
        <v>274</v>
      </c>
      <c r="G6107" s="162"/>
      <c r="O6107" s="162" t="s">
        <v>274</v>
      </c>
      <c r="P6107" s="162"/>
      <c r="Q6107" s="162"/>
      <c r="R6107" s="162"/>
    </row>
    <row r="6108" spans="1:18" x14ac:dyDescent="0.2">
      <c r="A6108" t="s">
        <v>285</v>
      </c>
      <c r="B6108">
        <v>17259</v>
      </c>
      <c r="F6108" s="162" t="s">
        <v>274</v>
      </c>
      <c r="G6108" s="162"/>
      <c r="O6108" s="162" t="s">
        <v>274</v>
      </c>
      <c r="P6108" s="162"/>
      <c r="Q6108" s="162"/>
      <c r="R6108" s="162"/>
    </row>
    <row r="6109" spans="1:18" x14ac:dyDescent="0.2">
      <c r="A6109" t="s">
        <v>286</v>
      </c>
      <c r="B6109">
        <v>17259</v>
      </c>
      <c r="C6109">
        <v>17259</v>
      </c>
      <c r="F6109" s="162" t="s">
        <v>274</v>
      </c>
      <c r="G6109" s="162"/>
      <c r="O6109" s="162" t="s">
        <v>274</v>
      </c>
      <c r="P6109" s="162"/>
      <c r="Q6109" s="162"/>
      <c r="R6109" s="162"/>
    </row>
    <row r="6110" spans="1:18" x14ac:dyDescent="0.2">
      <c r="A6110" t="s">
        <v>287</v>
      </c>
      <c r="B6110">
        <v>10044.428</v>
      </c>
      <c r="F6110" s="162" t="s">
        <v>274</v>
      </c>
      <c r="G6110" s="162"/>
      <c r="O6110" s="162" t="s">
        <v>274</v>
      </c>
      <c r="P6110" s="162"/>
      <c r="Q6110" s="162"/>
      <c r="R6110" s="162"/>
    </row>
    <row r="6111" spans="1:18" x14ac:dyDescent="0.2">
      <c r="A6111" t="s">
        <v>288</v>
      </c>
      <c r="B6111">
        <v>85376</v>
      </c>
      <c r="F6111" s="162" t="s">
        <v>274</v>
      </c>
      <c r="G6111" s="162"/>
      <c r="O6111" s="162" t="s">
        <v>274</v>
      </c>
      <c r="P6111" s="162"/>
      <c r="Q6111" s="162"/>
      <c r="R6111" s="162"/>
    </row>
    <row r="6112" spans="1:18" x14ac:dyDescent="0.2">
      <c r="A6112" t="s">
        <v>289</v>
      </c>
      <c r="B6112">
        <v>16583</v>
      </c>
      <c r="F6112" s="162" t="s">
        <v>274</v>
      </c>
      <c r="G6112" s="162"/>
      <c r="O6112" s="162" t="s">
        <v>274</v>
      </c>
      <c r="P6112" s="162"/>
      <c r="Q6112" s="162"/>
      <c r="R6112" s="162"/>
    </row>
    <row r="6113" spans="1:18" x14ac:dyDescent="0.2">
      <c r="F6113" s="162" t="s">
        <v>274</v>
      </c>
      <c r="G6113" s="162"/>
      <c r="O6113" s="162" t="s">
        <v>274</v>
      </c>
      <c r="P6113" s="162"/>
      <c r="Q6113" s="162"/>
      <c r="R6113" s="162"/>
    </row>
    <row r="6114" spans="1:18" x14ac:dyDescent="0.2">
      <c r="A6114" t="s">
        <v>290</v>
      </c>
      <c r="F6114" s="162" t="s">
        <v>274</v>
      </c>
      <c r="G6114" s="162"/>
      <c r="O6114" s="162" t="s">
        <v>274</v>
      </c>
      <c r="P6114" s="162"/>
      <c r="Q6114" s="162"/>
      <c r="R6114" s="162"/>
    </row>
    <row r="6115" spans="1:18" x14ac:dyDescent="0.2">
      <c r="A6115" t="s">
        <v>291</v>
      </c>
      <c r="B6115">
        <v>10</v>
      </c>
      <c r="F6115" s="162" t="s">
        <v>274</v>
      </c>
      <c r="G6115" s="162"/>
      <c r="O6115" s="162" t="s">
        <v>274</v>
      </c>
      <c r="P6115" s="162"/>
      <c r="Q6115" s="162"/>
      <c r="R6115" s="162"/>
    </row>
    <row r="6116" spans="1:18" x14ac:dyDescent="0.2">
      <c r="A6116" t="s">
        <v>292</v>
      </c>
      <c r="B6116">
        <v>0</v>
      </c>
      <c r="F6116" s="162" t="s">
        <v>274</v>
      </c>
      <c r="G6116" s="162"/>
      <c r="O6116" s="162" t="s">
        <v>274</v>
      </c>
      <c r="P6116" s="162"/>
      <c r="Q6116" s="162"/>
      <c r="R6116" s="162"/>
    </row>
    <row r="6117" spans="1:18" x14ac:dyDescent="0.2">
      <c r="A6117" t="s">
        <v>293</v>
      </c>
      <c r="B6117">
        <v>93</v>
      </c>
      <c r="F6117" s="162" t="s">
        <v>274</v>
      </c>
      <c r="G6117" s="162"/>
      <c r="O6117" s="162" t="s">
        <v>274</v>
      </c>
      <c r="P6117" s="162"/>
      <c r="Q6117" s="162"/>
      <c r="R6117" s="162"/>
    </row>
    <row r="6118" spans="1:18" x14ac:dyDescent="0.2">
      <c r="A6118" t="s">
        <v>294</v>
      </c>
      <c r="B6118">
        <v>0</v>
      </c>
      <c r="F6118" s="162" t="s">
        <v>274</v>
      </c>
      <c r="G6118" s="162"/>
      <c r="O6118" s="162" t="s">
        <v>274</v>
      </c>
      <c r="P6118" s="162"/>
      <c r="Q6118" s="162"/>
      <c r="R6118" s="162"/>
    </row>
    <row r="6119" spans="1:18" x14ac:dyDescent="0.2">
      <c r="A6119" t="s">
        <v>295</v>
      </c>
      <c r="B6119">
        <v>0</v>
      </c>
      <c r="F6119" s="162" t="s">
        <v>274</v>
      </c>
      <c r="G6119" s="162"/>
      <c r="O6119" s="162" t="s">
        <v>274</v>
      </c>
      <c r="P6119" s="162"/>
      <c r="Q6119" s="162"/>
      <c r="R6119" s="162"/>
    </row>
    <row r="6120" spans="1:18" x14ac:dyDescent="0.2">
      <c r="A6120" t="s">
        <v>296</v>
      </c>
      <c r="B6120">
        <v>0.87949999999999995</v>
      </c>
      <c r="F6120" s="162" t="s">
        <v>274</v>
      </c>
      <c r="G6120" s="162"/>
      <c r="O6120" s="162" t="s">
        <v>274</v>
      </c>
      <c r="P6120" s="162"/>
      <c r="Q6120" s="162"/>
      <c r="R6120" s="162"/>
    </row>
    <row r="6121" spans="1:18" x14ac:dyDescent="0.2">
      <c r="F6121" s="162" t="s">
        <v>274</v>
      </c>
      <c r="G6121" s="162"/>
      <c r="O6121" s="162" t="s">
        <v>274</v>
      </c>
      <c r="P6121" s="162"/>
      <c r="Q6121" s="162"/>
      <c r="R6121" s="162"/>
    </row>
    <row r="6122" spans="1:18" x14ac:dyDescent="0.2">
      <c r="A6122" t="s">
        <v>282</v>
      </c>
      <c r="B6122" t="s">
        <v>118</v>
      </c>
      <c r="C6122" t="s">
        <v>283</v>
      </c>
      <c r="F6122" s="162" t="s">
        <v>274</v>
      </c>
      <c r="G6122" s="162" t="str">
        <f t="shared" ref="G6122" si="2631">B6122</f>
        <v>H&amp;Sconv200-3-1.txt</v>
      </c>
      <c r="H6122">
        <f t="shared" ref="H6122" si="2632">B6123</f>
        <v>38322</v>
      </c>
      <c r="I6122">
        <f t="shared" ref="I6122" si="2633">B6124</f>
        <v>35689</v>
      </c>
      <c r="J6122">
        <f t="shared" ref="J6122" si="2634">B6125</f>
        <v>35648</v>
      </c>
      <c r="K6122">
        <f t="shared" ref="K6122:L6122" si="2635">B6126</f>
        <v>35689</v>
      </c>
      <c r="L6122">
        <f t="shared" si="2635"/>
        <v>35648</v>
      </c>
      <c r="O6122" s="162" t="s">
        <v>274</v>
      </c>
      <c r="P6122" s="162"/>
      <c r="Q6122" s="162"/>
      <c r="R6122" s="162"/>
    </row>
    <row r="6123" spans="1:18" x14ac:dyDescent="0.2">
      <c r="A6123" t="s">
        <v>215</v>
      </c>
      <c r="B6123">
        <v>38322</v>
      </c>
      <c r="C6123" t="s">
        <v>284</v>
      </c>
      <c r="D6123">
        <v>0.69399999999999995</v>
      </c>
      <c r="F6123" s="162" t="s">
        <v>274</v>
      </c>
      <c r="G6123" s="162"/>
      <c r="O6123" s="162" t="s">
        <v>274</v>
      </c>
      <c r="P6123" s="162"/>
      <c r="Q6123" s="162"/>
      <c r="R6123" s="162"/>
    </row>
    <row r="6124" spans="1:18" x14ac:dyDescent="0.2">
      <c r="A6124" t="s">
        <v>216</v>
      </c>
      <c r="B6124">
        <v>35689</v>
      </c>
      <c r="C6124" t="s">
        <v>284</v>
      </c>
      <c r="D6124">
        <v>0.23499999999999999</v>
      </c>
      <c r="F6124" s="162" t="s">
        <v>274</v>
      </c>
      <c r="G6124" s="162"/>
      <c r="O6124" s="162" t="s">
        <v>274</v>
      </c>
      <c r="P6124" s="162"/>
      <c r="Q6124" s="162"/>
      <c r="R6124" s="162"/>
    </row>
    <row r="6125" spans="1:18" x14ac:dyDescent="0.2">
      <c r="A6125" t="s">
        <v>285</v>
      </c>
      <c r="B6125">
        <v>35648</v>
      </c>
      <c r="F6125" s="162" t="s">
        <v>274</v>
      </c>
      <c r="G6125" s="162"/>
      <c r="O6125" s="162" t="s">
        <v>274</v>
      </c>
      <c r="P6125" s="162"/>
      <c r="Q6125" s="162"/>
      <c r="R6125" s="162"/>
    </row>
    <row r="6126" spans="1:18" x14ac:dyDescent="0.2">
      <c r="A6126" t="s">
        <v>286</v>
      </c>
      <c r="B6126">
        <v>35689</v>
      </c>
      <c r="C6126">
        <v>35648</v>
      </c>
      <c r="F6126" s="162" t="s">
        <v>274</v>
      </c>
      <c r="G6126" s="162"/>
      <c r="O6126" s="162" t="s">
        <v>274</v>
      </c>
      <c r="P6126" s="162"/>
      <c r="Q6126" s="162"/>
      <c r="R6126" s="162"/>
    </row>
    <row r="6127" spans="1:18" x14ac:dyDescent="0.2">
      <c r="A6127" t="s">
        <v>287</v>
      </c>
      <c r="B6127">
        <v>150328.42499999999</v>
      </c>
      <c r="F6127" s="162" t="s">
        <v>274</v>
      </c>
      <c r="G6127" s="162"/>
      <c r="O6127" s="162" t="s">
        <v>274</v>
      </c>
      <c r="P6127" s="162"/>
      <c r="Q6127" s="162"/>
      <c r="R6127" s="162"/>
    </row>
    <row r="6128" spans="1:18" x14ac:dyDescent="0.2">
      <c r="A6128" t="s">
        <v>288</v>
      </c>
      <c r="B6128">
        <v>443372</v>
      </c>
      <c r="F6128" s="162" t="s">
        <v>274</v>
      </c>
      <c r="G6128" s="162"/>
      <c r="O6128" s="162" t="s">
        <v>274</v>
      </c>
      <c r="P6128" s="162"/>
      <c r="Q6128" s="162"/>
      <c r="R6128" s="162"/>
    </row>
    <row r="6129" spans="1:18" x14ac:dyDescent="0.2">
      <c r="A6129" t="s">
        <v>289</v>
      </c>
      <c r="B6129">
        <v>125436</v>
      </c>
      <c r="F6129" s="162" t="s">
        <v>274</v>
      </c>
      <c r="G6129" s="162"/>
      <c r="O6129" s="162" t="s">
        <v>274</v>
      </c>
      <c r="P6129" s="162"/>
      <c r="Q6129" s="162"/>
      <c r="R6129" s="162"/>
    </row>
    <row r="6130" spans="1:18" x14ac:dyDescent="0.2">
      <c r="F6130" s="162" t="s">
        <v>274</v>
      </c>
      <c r="G6130" s="162"/>
      <c r="O6130" s="162" t="s">
        <v>274</v>
      </c>
      <c r="P6130" s="162"/>
      <c r="Q6130" s="162"/>
      <c r="R6130" s="162"/>
    </row>
    <row r="6131" spans="1:18" x14ac:dyDescent="0.2">
      <c r="A6131" t="s">
        <v>290</v>
      </c>
      <c r="F6131" s="162" t="s">
        <v>274</v>
      </c>
      <c r="G6131" s="162"/>
      <c r="O6131" s="162" t="s">
        <v>274</v>
      </c>
      <c r="P6131" s="162"/>
      <c r="Q6131" s="162"/>
      <c r="R6131" s="162"/>
    </row>
    <row r="6132" spans="1:18" x14ac:dyDescent="0.2">
      <c r="A6132" t="s">
        <v>291</v>
      </c>
      <c r="B6132">
        <v>45</v>
      </c>
      <c r="F6132" s="162" t="s">
        <v>274</v>
      </c>
      <c r="G6132" s="162"/>
      <c r="O6132" s="162" t="s">
        <v>274</v>
      </c>
      <c r="P6132" s="162"/>
      <c r="Q6132" s="162"/>
      <c r="R6132" s="162"/>
    </row>
    <row r="6133" spans="1:18" x14ac:dyDescent="0.2">
      <c r="A6133" t="s">
        <v>292</v>
      </c>
      <c r="B6133">
        <v>0</v>
      </c>
      <c r="F6133" s="162" t="s">
        <v>274</v>
      </c>
      <c r="G6133" s="162"/>
      <c r="O6133" s="162" t="s">
        <v>274</v>
      </c>
      <c r="P6133" s="162"/>
      <c r="Q6133" s="162"/>
      <c r="R6133" s="162"/>
    </row>
    <row r="6134" spans="1:18" x14ac:dyDescent="0.2">
      <c r="A6134" t="s">
        <v>293</v>
      </c>
      <c r="B6134">
        <v>7467</v>
      </c>
      <c r="F6134" s="162" t="s">
        <v>274</v>
      </c>
      <c r="G6134" s="162"/>
      <c r="O6134" s="162" t="s">
        <v>274</v>
      </c>
      <c r="P6134" s="162"/>
      <c r="Q6134" s="162"/>
      <c r="R6134" s="162"/>
    </row>
    <row r="6135" spans="1:18" x14ac:dyDescent="0.2">
      <c r="A6135" t="s">
        <v>294</v>
      </c>
      <c r="B6135">
        <v>0</v>
      </c>
      <c r="F6135" s="162" t="s">
        <v>274</v>
      </c>
      <c r="G6135" s="162"/>
      <c r="O6135" s="162" t="s">
        <v>274</v>
      </c>
      <c r="P6135" s="162"/>
      <c r="Q6135" s="162"/>
      <c r="R6135" s="162"/>
    </row>
    <row r="6136" spans="1:18" x14ac:dyDescent="0.2">
      <c r="A6136" t="s">
        <v>295</v>
      </c>
      <c r="B6136">
        <v>0</v>
      </c>
      <c r="F6136" s="162" t="s">
        <v>274</v>
      </c>
      <c r="G6136" s="162"/>
      <c r="O6136" s="162" t="s">
        <v>274</v>
      </c>
      <c r="P6136" s="162"/>
      <c r="Q6136" s="162"/>
      <c r="R6136" s="162"/>
    </row>
    <row r="6137" spans="1:18" x14ac:dyDescent="0.2">
      <c r="A6137" t="s">
        <v>296</v>
      </c>
      <c r="B6137">
        <v>0.9022</v>
      </c>
      <c r="F6137" s="162" t="s">
        <v>274</v>
      </c>
      <c r="G6137" s="162"/>
      <c r="O6137" s="162" t="s">
        <v>274</v>
      </c>
      <c r="P6137" s="162"/>
      <c r="Q6137" s="162"/>
      <c r="R6137" s="162"/>
    </row>
    <row r="6138" spans="1:18" x14ac:dyDescent="0.2">
      <c r="F6138" s="162" t="s">
        <v>274</v>
      </c>
      <c r="G6138" s="162"/>
      <c r="O6138" s="162" t="s">
        <v>274</v>
      </c>
      <c r="P6138" s="162"/>
      <c r="Q6138" s="162"/>
      <c r="R6138" s="162"/>
    </row>
    <row r="6139" spans="1:18" x14ac:dyDescent="0.2">
      <c r="A6139" t="s">
        <v>282</v>
      </c>
      <c r="B6139" t="s">
        <v>120</v>
      </c>
      <c r="C6139" t="s">
        <v>283</v>
      </c>
      <c r="F6139" s="162" t="s">
        <v>274</v>
      </c>
      <c r="G6139" s="162" t="str">
        <f t="shared" ref="G6139" si="2636">B6139</f>
        <v>H&amp;Sconv200-3-2.txt</v>
      </c>
      <c r="H6139">
        <f t="shared" ref="H6139" si="2637">B6140</f>
        <v>39134</v>
      </c>
      <c r="I6139">
        <f t="shared" ref="I6139" si="2638">B6141</f>
        <v>36544</v>
      </c>
      <c r="J6139">
        <f t="shared" ref="J6139" si="2639">B6142</f>
        <v>36544</v>
      </c>
      <c r="K6139">
        <f t="shared" ref="K6139:L6139" si="2640">B6143</f>
        <v>36544</v>
      </c>
      <c r="L6139">
        <f t="shared" si="2640"/>
        <v>36544</v>
      </c>
      <c r="O6139" s="162" t="s">
        <v>274</v>
      </c>
      <c r="P6139" s="162"/>
      <c r="Q6139" s="162"/>
      <c r="R6139" s="162"/>
    </row>
    <row r="6140" spans="1:18" x14ac:dyDescent="0.2">
      <c r="A6140" t="s">
        <v>215</v>
      </c>
      <c r="B6140">
        <v>39134</v>
      </c>
      <c r="C6140" t="s">
        <v>284</v>
      </c>
      <c r="D6140">
        <v>0.435</v>
      </c>
      <c r="F6140" s="162" t="s">
        <v>274</v>
      </c>
      <c r="G6140" s="162"/>
      <c r="O6140" s="162" t="s">
        <v>274</v>
      </c>
      <c r="P6140" s="162"/>
      <c r="Q6140" s="162"/>
      <c r="R6140" s="162"/>
    </row>
    <row r="6141" spans="1:18" x14ac:dyDescent="0.2">
      <c r="A6141" t="s">
        <v>216</v>
      </c>
      <c r="B6141">
        <v>36544</v>
      </c>
      <c r="C6141" t="s">
        <v>284</v>
      </c>
      <c r="D6141">
        <v>0.14000000000000001</v>
      </c>
      <c r="F6141" s="162" t="s">
        <v>274</v>
      </c>
      <c r="G6141" s="162"/>
      <c r="O6141" s="162" t="s">
        <v>274</v>
      </c>
      <c r="P6141" s="162"/>
      <c r="Q6141" s="162"/>
      <c r="R6141" s="162"/>
    </row>
    <row r="6142" spans="1:18" x14ac:dyDescent="0.2">
      <c r="A6142" t="s">
        <v>285</v>
      </c>
      <c r="B6142">
        <v>36544</v>
      </c>
      <c r="F6142" s="162" t="s">
        <v>274</v>
      </c>
      <c r="G6142" s="162"/>
      <c r="O6142" s="162" t="s">
        <v>274</v>
      </c>
      <c r="P6142" s="162"/>
      <c r="Q6142" s="162"/>
      <c r="R6142" s="162"/>
    </row>
    <row r="6143" spans="1:18" x14ac:dyDescent="0.2">
      <c r="A6143" t="s">
        <v>286</v>
      </c>
      <c r="B6143">
        <v>36544</v>
      </c>
      <c r="C6143">
        <v>36544</v>
      </c>
      <c r="F6143" s="162" t="s">
        <v>274</v>
      </c>
      <c r="G6143" s="162"/>
      <c r="O6143" s="162" t="s">
        <v>274</v>
      </c>
      <c r="P6143" s="162"/>
      <c r="Q6143" s="162"/>
      <c r="R6143" s="162"/>
    </row>
    <row r="6144" spans="1:18" x14ac:dyDescent="0.2">
      <c r="A6144" t="s">
        <v>287</v>
      </c>
      <c r="B6144">
        <v>150258.712</v>
      </c>
      <c r="F6144" s="162" t="s">
        <v>274</v>
      </c>
      <c r="G6144" s="162"/>
      <c r="O6144" s="162" t="s">
        <v>274</v>
      </c>
      <c r="P6144" s="162"/>
      <c r="Q6144" s="162"/>
      <c r="R6144" s="162"/>
    </row>
    <row r="6145" spans="1:18" x14ac:dyDescent="0.2">
      <c r="A6145" t="s">
        <v>288</v>
      </c>
      <c r="B6145">
        <v>433920</v>
      </c>
      <c r="F6145" s="162" t="s">
        <v>274</v>
      </c>
      <c r="G6145" s="162"/>
      <c r="O6145" s="162" t="s">
        <v>274</v>
      </c>
      <c r="P6145" s="162"/>
      <c r="Q6145" s="162"/>
      <c r="R6145" s="162"/>
    </row>
    <row r="6146" spans="1:18" x14ac:dyDescent="0.2">
      <c r="A6146" t="s">
        <v>289</v>
      </c>
      <c r="B6146">
        <v>123645</v>
      </c>
      <c r="F6146" s="162" t="s">
        <v>274</v>
      </c>
      <c r="G6146" s="162"/>
      <c r="O6146" s="162" t="s">
        <v>274</v>
      </c>
      <c r="P6146" s="162"/>
      <c r="Q6146" s="162"/>
      <c r="R6146" s="162"/>
    </row>
    <row r="6147" spans="1:18" x14ac:dyDescent="0.2">
      <c r="F6147" s="162" t="s">
        <v>274</v>
      </c>
      <c r="G6147" s="162"/>
      <c r="O6147" s="162" t="s">
        <v>274</v>
      </c>
      <c r="P6147" s="162"/>
      <c r="Q6147" s="162"/>
      <c r="R6147" s="162"/>
    </row>
    <row r="6148" spans="1:18" x14ac:dyDescent="0.2">
      <c r="A6148" t="s">
        <v>290</v>
      </c>
      <c r="F6148" s="162" t="s">
        <v>274</v>
      </c>
      <c r="G6148" s="162"/>
      <c r="O6148" s="162" t="s">
        <v>274</v>
      </c>
      <c r="P6148" s="162"/>
      <c r="Q6148" s="162"/>
      <c r="R6148" s="162"/>
    </row>
    <row r="6149" spans="1:18" x14ac:dyDescent="0.2">
      <c r="A6149" t="s">
        <v>291</v>
      </c>
      <c r="B6149">
        <v>41</v>
      </c>
      <c r="F6149" s="162" t="s">
        <v>274</v>
      </c>
      <c r="G6149" s="162"/>
      <c r="O6149" s="162" t="s">
        <v>274</v>
      </c>
      <c r="P6149" s="162"/>
      <c r="Q6149" s="162"/>
      <c r="R6149" s="162"/>
    </row>
    <row r="6150" spans="1:18" x14ac:dyDescent="0.2">
      <c r="A6150" t="s">
        <v>292</v>
      </c>
      <c r="B6150">
        <v>0</v>
      </c>
      <c r="F6150" s="162" t="s">
        <v>274</v>
      </c>
      <c r="G6150" s="162"/>
      <c r="O6150" s="162" t="s">
        <v>274</v>
      </c>
      <c r="P6150" s="162"/>
      <c r="Q6150" s="162"/>
      <c r="R6150" s="162"/>
    </row>
    <row r="6151" spans="1:18" x14ac:dyDescent="0.2">
      <c r="A6151" t="s">
        <v>293</v>
      </c>
      <c r="B6151">
        <v>3081</v>
      </c>
      <c r="F6151" s="162" t="s">
        <v>274</v>
      </c>
      <c r="G6151" s="162"/>
      <c r="O6151" s="162" t="s">
        <v>274</v>
      </c>
      <c r="P6151" s="162"/>
      <c r="Q6151" s="162"/>
      <c r="R6151" s="162"/>
    </row>
    <row r="6152" spans="1:18" x14ac:dyDescent="0.2">
      <c r="A6152" t="s">
        <v>294</v>
      </c>
      <c r="B6152">
        <v>0</v>
      </c>
      <c r="F6152" s="162" t="s">
        <v>274</v>
      </c>
      <c r="G6152" s="162"/>
      <c r="O6152" s="162" t="s">
        <v>274</v>
      </c>
      <c r="P6152" s="162"/>
      <c r="Q6152" s="162"/>
      <c r="R6152" s="162"/>
    </row>
    <row r="6153" spans="1:18" x14ac:dyDescent="0.2">
      <c r="A6153" t="s">
        <v>295</v>
      </c>
      <c r="B6153">
        <v>0</v>
      </c>
      <c r="F6153" s="162" t="s">
        <v>274</v>
      </c>
      <c r="G6153" s="162"/>
      <c r="O6153" s="162" t="s">
        <v>274</v>
      </c>
      <c r="P6153" s="162"/>
      <c r="Q6153" s="162"/>
      <c r="R6153" s="162"/>
    </row>
    <row r="6154" spans="1:18" x14ac:dyDescent="0.2">
      <c r="A6154" t="s">
        <v>296</v>
      </c>
      <c r="B6154">
        <v>0.90329999999999999</v>
      </c>
      <c r="F6154" s="162" t="s">
        <v>274</v>
      </c>
      <c r="G6154" s="162"/>
      <c r="O6154" s="162" t="s">
        <v>274</v>
      </c>
      <c r="P6154" s="162"/>
      <c r="Q6154" s="162"/>
      <c r="R6154" s="162"/>
    </row>
    <row r="6155" spans="1:18" x14ac:dyDescent="0.2">
      <c r="F6155" s="162" t="s">
        <v>274</v>
      </c>
      <c r="G6155" s="162"/>
      <c r="O6155" s="162" t="s">
        <v>274</v>
      </c>
      <c r="P6155" s="162"/>
      <c r="Q6155" s="162"/>
      <c r="R6155" s="162"/>
    </row>
    <row r="6156" spans="1:18" x14ac:dyDescent="0.2">
      <c r="A6156" t="s">
        <v>282</v>
      </c>
      <c r="B6156" t="s">
        <v>121</v>
      </c>
      <c r="C6156" t="s">
        <v>283</v>
      </c>
      <c r="F6156" s="162" t="s">
        <v>274</v>
      </c>
      <c r="G6156" s="162" t="str">
        <f t="shared" ref="G6156" si="2641">B6156</f>
        <v>H&amp;Sconv200-3-3.txt</v>
      </c>
      <c r="H6156">
        <f t="shared" ref="H6156" si="2642">B6157</f>
        <v>36511</v>
      </c>
      <c r="I6156">
        <f t="shared" ref="I6156" si="2643">B6158</f>
        <v>33604</v>
      </c>
      <c r="J6156">
        <f t="shared" ref="J6156" si="2644">B6159</f>
        <v>33604</v>
      </c>
      <c r="K6156">
        <f t="shared" ref="K6156:L6156" si="2645">B6160</f>
        <v>33604</v>
      </c>
      <c r="L6156">
        <f t="shared" si="2645"/>
        <v>33604</v>
      </c>
      <c r="O6156" s="162" t="s">
        <v>274</v>
      </c>
      <c r="P6156" s="162"/>
      <c r="Q6156" s="162"/>
      <c r="R6156" s="162"/>
    </row>
    <row r="6157" spans="1:18" x14ac:dyDescent="0.2">
      <c r="A6157" t="s">
        <v>215</v>
      </c>
      <c r="B6157">
        <v>36511</v>
      </c>
      <c r="C6157" t="s">
        <v>284</v>
      </c>
      <c r="D6157">
        <v>0.48599999999999999</v>
      </c>
      <c r="F6157" s="162" t="s">
        <v>274</v>
      </c>
      <c r="G6157" s="162"/>
      <c r="O6157" s="162" t="s">
        <v>274</v>
      </c>
      <c r="P6157" s="162"/>
      <c r="Q6157" s="162"/>
      <c r="R6157" s="162"/>
    </row>
    <row r="6158" spans="1:18" x14ac:dyDescent="0.2">
      <c r="A6158" t="s">
        <v>216</v>
      </c>
      <c r="B6158">
        <v>33604</v>
      </c>
      <c r="C6158" t="s">
        <v>284</v>
      </c>
      <c r="D6158">
        <v>5.2999999999999999E-2</v>
      </c>
      <c r="F6158" s="162" t="s">
        <v>274</v>
      </c>
      <c r="G6158" s="162"/>
      <c r="O6158" s="162" t="s">
        <v>274</v>
      </c>
      <c r="P6158" s="162"/>
      <c r="Q6158" s="162"/>
      <c r="R6158" s="162"/>
    </row>
    <row r="6159" spans="1:18" x14ac:dyDescent="0.2">
      <c r="A6159" t="s">
        <v>285</v>
      </c>
      <c r="B6159">
        <v>33604</v>
      </c>
      <c r="F6159" s="162" t="s">
        <v>274</v>
      </c>
      <c r="G6159" s="162"/>
      <c r="O6159" s="162" t="s">
        <v>274</v>
      </c>
      <c r="P6159" s="162"/>
      <c r="Q6159" s="162"/>
      <c r="R6159" s="162"/>
    </row>
    <row r="6160" spans="1:18" x14ac:dyDescent="0.2">
      <c r="A6160" t="s">
        <v>286</v>
      </c>
      <c r="B6160">
        <v>33604</v>
      </c>
      <c r="C6160">
        <v>33604</v>
      </c>
      <c r="F6160" s="162" t="s">
        <v>274</v>
      </c>
      <c r="G6160" s="162"/>
      <c r="O6160" s="162" t="s">
        <v>274</v>
      </c>
      <c r="P6160" s="162"/>
      <c r="Q6160" s="162"/>
      <c r="R6160" s="162"/>
    </row>
    <row r="6161" spans="1:18" x14ac:dyDescent="0.2">
      <c r="A6161" t="s">
        <v>287</v>
      </c>
      <c r="B6161">
        <v>150250.94899999999</v>
      </c>
      <c r="F6161" s="162" t="s">
        <v>274</v>
      </c>
      <c r="G6161" s="162"/>
      <c r="O6161" s="162" t="s">
        <v>274</v>
      </c>
      <c r="P6161" s="162"/>
      <c r="Q6161" s="162"/>
      <c r="R6161" s="162"/>
    </row>
    <row r="6162" spans="1:18" x14ac:dyDescent="0.2">
      <c r="A6162" t="s">
        <v>288</v>
      </c>
      <c r="B6162">
        <v>530886</v>
      </c>
      <c r="F6162" s="162" t="s">
        <v>274</v>
      </c>
      <c r="G6162" s="162"/>
      <c r="O6162" s="162" t="s">
        <v>274</v>
      </c>
      <c r="P6162" s="162"/>
      <c r="Q6162" s="162"/>
      <c r="R6162" s="162"/>
    </row>
    <row r="6163" spans="1:18" x14ac:dyDescent="0.2">
      <c r="A6163" t="s">
        <v>289</v>
      </c>
      <c r="B6163">
        <v>149217</v>
      </c>
      <c r="F6163" s="162" t="s">
        <v>274</v>
      </c>
      <c r="G6163" s="162"/>
      <c r="O6163" s="162" t="s">
        <v>274</v>
      </c>
      <c r="P6163" s="162"/>
      <c r="Q6163" s="162"/>
      <c r="R6163" s="162"/>
    </row>
    <row r="6164" spans="1:18" x14ac:dyDescent="0.2">
      <c r="F6164" s="162" t="s">
        <v>274</v>
      </c>
      <c r="G6164" s="162"/>
      <c r="O6164" s="162" t="s">
        <v>274</v>
      </c>
      <c r="P6164" s="162"/>
      <c r="Q6164" s="162"/>
      <c r="R6164" s="162"/>
    </row>
    <row r="6165" spans="1:18" x14ac:dyDescent="0.2">
      <c r="A6165" t="s">
        <v>290</v>
      </c>
      <c r="F6165" s="162" t="s">
        <v>274</v>
      </c>
      <c r="G6165" s="162"/>
      <c r="O6165" s="162" t="s">
        <v>274</v>
      </c>
      <c r="P6165" s="162"/>
      <c r="Q6165" s="162"/>
      <c r="R6165" s="162"/>
    </row>
    <row r="6166" spans="1:18" x14ac:dyDescent="0.2">
      <c r="A6166" t="s">
        <v>291</v>
      </c>
      <c r="B6166">
        <v>46</v>
      </c>
      <c r="F6166" s="162" t="s">
        <v>274</v>
      </c>
      <c r="G6166" s="162"/>
      <c r="O6166" s="162" t="s">
        <v>274</v>
      </c>
      <c r="P6166" s="162"/>
      <c r="Q6166" s="162"/>
      <c r="R6166" s="162"/>
    </row>
    <row r="6167" spans="1:18" x14ac:dyDescent="0.2">
      <c r="A6167" t="s">
        <v>292</v>
      </c>
      <c r="B6167">
        <v>0</v>
      </c>
      <c r="F6167" s="162" t="s">
        <v>274</v>
      </c>
      <c r="G6167" s="162"/>
      <c r="O6167" s="162" t="s">
        <v>274</v>
      </c>
      <c r="P6167" s="162"/>
      <c r="Q6167" s="162"/>
      <c r="R6167" s="162"/>
    </row>
    <row r="6168" spans="1:18" x14ac:dyDescent="0.2">
      <c r="A6168" t="s">
        <v>293</v>
      </c>
      <c r="B6168">
        <v>2069</v>
      </c>
      <c r="F6168" s="162" t="s">
        <v>274</v>
      </c>
      <c r="G6168" s="162"/>
      <c r="O6168" s="162" t="s">
        <v>274</v>
      </c>
      <c r="P6168" s="162"/>
      <c r="Q6168" s="162"/>
      <c r="R6168" s="162"/>
    </row>
    <row r="6169" spans="1:18" x14ac:dyDescent="0.2">
      <c r="A6169" t="s">
        <v>294</v>
      </c>
      <c r="B6169">
        <v>0</v>
      </c>
      <c r="F6169" s="162" t="s">
        <v>274</v>
      </c>
      <c r="G6169" s="162"/>
      <c r="O6169" s="162" t="s">
        <v>274</v>
      </c>
      <c r="P6169" s="162"/>
      <c r="Q6169" s="162"/>
      <c r="R6169" s="162"/>
    </row>
    <row r="6170" spans="1:18" x14ac:dyDescent="0.2">
      <c r="A6170" t="s">
        <v>295</v>
      </c>
      <c r="B6170">
        <v>0</v>
      </c>
      <c r="F6170" s="162" t="s">
        <v>274</v>
      </c>
      <c r="G6170" s="162"/>
      <c r="O6170" s="162" t="s">
        <v>274</v>
      </c>
      <c r="P6170" s="162"/>
      <c r="Q6170" s="162"/>
      <c r="R6170" s="162"/>
    </row>
    <row r="6171" spans="1:18" x14ac:dyDescent="0.2">
      <c r="A6171" t="s">
        <v>296</v>
      </c>
      <c r="B6171">
        <v>0.89049999999999996</v>
      </c>
      <c r="F6171" s="162" t="s">
        <v>274</v>
      </c>
      <c r="G6171" s="162"/>
      <c r="O6171" s="162" t="s">
        <v>274</v>
      </c>
      <c r="P6171" s="162"/>
      <c r="Q6171" s="162"/>
      <c r="R6171" s="162"/>
    </row>
    <row r="6172" spans="1:18" x14ac:dyDescent="0.2">
      <c r="F6172" s="162" t="s">
        <v>274</v>
      </c>
      <c r="G6172" s="162"/>
      <c r="O6172" s="162" t="s">
        <v>274</v>
      </c>
      <c r="P6172" s="162"/>
      <c r="Q6172" s="162"/>
      <c r="R6172" s="162"/>
    </row>
    <row r="6173" spans="1:18" x14ac:dyDescent="0.2">
      <c r="A6173" t="s">
        <v>282</v>
      </c>
      <c r="B6173" t="s">
        <v>122</v>
      </c>
      <c r="C6173" t="s">
        <v>283</v>
      </c>
      <c r="F6173" s="162" t="s">
        <v>274</v>
      </c>
      <c r="G6173" s="162" t="str">
        <f t="shared" ref="G6173" si="2646">B6173</f>
        <v>H&amp;Sconv200-3-4.txt</v>
      </c>
      <c r="H6173">
        <f t="shared" ref="H6173" si="2647">B6174</f>
        <v>37473</v>
      </c>
      <c r="I6173">
        <f t="shared" ref="I6173" si="2648">B6175</f>
        <v>34537</v>
      </c>
      <c r="J6173">
        <f t="shared" ref="J6173" si="2649">B6176</f>
        <v>34537</v>
      </c>
      <c r="K6173">
        <f t="shared" ref="K6173:L6173" si="2650">B6177</f>
        <v>34537</v>
      </c>
      <c r="L6173">
        <f t="shared" si="2650"/>
        <v>34537</v>
      </c>
      <c r="O6173" s="162" t="s">
        <v>274</v>
      </c>
      <c r="P6173" s="162"/>
      <c r="Q6173" s="162"/>
      <c r="R6173" s="162"/>
    </row>
    <row r="6174" spans="1:18" x14ac:dyDescent="0.2">
      <c r="A6174" t="s">
        <v>215</v>
      </c>
      <c r="B6174">
        <v>37473</v>
      </c>
      <c r="C6174" t="s">
        <v>284</v>
      </c>
      <c r="D6174">
        <v>0.44700000000000001</v>
      </c>
      <c r="F6174" s="162" t="s">
        <v>274</v>
      </c>
      <c r="G6174" s="162"/>
      <c r="O6174" s="162" t="s">
        <v>274</v>
      </c>
      <c r="P6174" s="162"/>
      <c r="Q6174" s="162"/>
      <c r="R6174" s="162"/>
    </row>
    <row r="6175" spans="1:18" x14ac:dyDescent="0.2">
      <c r="A6175" t="s">
        <v>216</v>
      </c>
      <c r="B6175">
        <v>34537</v>
      </c>
      <c r="C6175" t="s">
        <v>284</v>
      </c>
      <c r="D6175">
        <v>0.10100000000000001</v>
      </c>
      <c r="F6175" s="162" t="s">
        <v>274</v>
      </c>
      <c r="G6175" s="162"/>
      <c r="O6175" s="162" t="s">
        <v>274</v>
      </c>
      <c r="P6175" s="162"/>
      <c r="Q6175" s="162"/>
      <c r="R6175" s="162"/>
    </row>
    <row r="6176" spans="1:18" x14ac:dyDescent="0.2">
      <c r="A6176" t="s">
        <v>285</v>
      </c>
      <c r="B6176">
        <v>34537</v>
      </c>
      <c r="F6176" s="162" t="s">
        <v>274</v>
      </c>
      <c r="G6176" s="162"/>
      <c r="O6176" s="162" t="s">
        <v>274</v>
      </c>
      <c r="P6176" s="162"/>
      <c r="Q6176" s="162"/>
      <c r="R6176" s="162"/>
    </row>
    <row r="6177" spans="1:18" x14ac:dyDescent="0.2">
      <c r="A6177" t="s">
        <v>286</v>
      </c>
      <c r="B6177">
        <v>34537</v>
      </c>
      <c r="C6177">
        <v>34537</v>
      </c>
      <c r="F6177" s="162" t="s">
        <v>274</v>
      </c>
      <c r="G6177" s="162"/>
      <c r="O6177" s="162" t="s">
        <v>274</v>
      </c>
      <c r="P6177" s="162"/>
      <c r="Q6177" s="162"/>
      <c r="R6177" s="162"/>
    </row>
    <row r="6178" spans="1:18" x14ac:dyDescent="0.2">
      <c r="A6178" t="s">
        <v>287</v>
      </c>
      <c r="B6178">
        <v>150308.734</v>
      </c>
      <c r="F6178" s="162" t="s">
        <v>274</v>
      </c>
      <c r="G6178" s="162"/>
      <c r="O6178" s="162" t="s">
        <v>274</v>
      </c>
      <c r="P6178" s="162"/>
      <c r="Q6178" s="162"/>
      <c r="R6178" s="162"/>
    </row>
    <row r="6179" spans="1:18" x14ac:dyDescent="0.2">
      <c r="A6179" t="s">
        <v>288</v>
      </c>
      <c r="B6179">
        <v>592924</v>
      </c>
      <c r="F6179" s="162" t="s">
        <v>274</v>
      </c>
      <c r="G6179" s="162"/>
      <c r="O6179" s="162" t="s">
        <v>274</v>
      </c>
      <c r="P6179" s="162"/>
      <c r="Q6179" s="162"/>
      <c r="R6179" s="162"/>
    </row>
    <row r="6180" spans="1:18" x14ac:dyDescent="0.2">
      <c r="A6180" t="s">
        <v>289</v>
      </c>
      <c r="B6180">
        <v>164784</v>
      </c>
      <c r="F6180" s="162" t="s">
        <v>274</v>
      </c>
      <c r="G6180" s="162"/>
      <c r="O6180" s="162" t="s">
        <v>274</v>
      </c>
      <c r="P6180" s="162"/>
      <c r="Q6180" s="162"/>
      <c r="R6180" s="162"/>
    </row>
    <row r="6181" spans="1:18" x14ac:dyDescent="0.2">
      <c r="F6181" s="162" t="s">
        <v>274</v>
      </c>
      <c r="G6181" s="162"/>
      <c r="O6181" s="162" t="s">
        <v>274</v>
      </c>
      <c r="P6181" s="162"/>
      <c r="Q6181" s="162"/>
      <c r="R6181" s="162"/>
    </row>
    <row r="6182" spans="1:18" x14ac:dyDescent="0.2">
      <c r="A6182" t="s">
        <v>290</v>
      </c>
      <c r="F6182" s="162" t="s">
        <v>274</v>
      </c>
      <c r="G6182" s="162"/>
      <c r="O6182" s="162" t="s">
        <v>274</v>
      </c>
      <c r="P6182" s="162"/>
      <c r="Q6182" s="162"/>
      <c r="R6182" s="162"/>
    </row>
    <row r="6183" spans="1:18" x14ac:dyDescent="0.2">
      <c r="A6183" t="s">
        <v>291</v>
      </c>
      <c r="B6183">
        <v>40</v>
      </c>
      <c r="F6183" s="162" t="s">
        <v>274</v>
      </c>
      <c r="G6183" s="162"/>
      <c r="O6183" s="162" t="s">
        <v>274</v>
      </c>
      <c r="P6183" s="162"/>
      <c r="Q6183" s="162"/>
      <c r="R6183" s="162"/>
    </row>
    <row r="6184" spans="1:18" x14ac:dyDescent="0.2">
      <c r="A6184" t="s">
        <v>292</v>
      </c>
      <c r="B6184">
        <v>0</v>
      </c>
      <c r="F6184" s="162" t="s">
        <v>274</v>
      </c>
      <c r="G6184" s="162"/>
      <c r="O6184" s="162" t="s">
        <v>274</v>
      </c>
      <c r="P6184" s="162"/>
      <c r="Q6184" s="162"/>
      <c r="R6184" s="162"/>
    </row>
    <row r="6185" spans="1:18" x14ac:dyDescent="0.2">
      <c r="A6185" t="s">
        <v>293</v>
      </c>
      <c r="B6185">
        <v>1945</v>
      </c>
      <c r="F6185" s="162" t="s">
        <v>274</v>
      </c>
      <c r="G6185" s="162"/>
      <c r="O6185" s="162" t="s">
        <v>274</v>
      </c>
      <c r="P6185" s="162"/>
      <c r="Q6185" s="162"/>
      <c r="R6185" s="162"/>
    </row>
    <row r="6186" spans="1:18" x14ac:dyDescent="0.2">
      <c r="A6186" t="s">
        <v>294</v>
      </c>
      <c r="B6186">
        <v>0</v>
      </c>
      <c r="F6186" s="162" t="s">
        <v>274</v>
      </c>
      <c r="G6186" s="162"/>
      <c r="O6186" s="162" t="s">
        <v>274</v>
      </c>
      <c r="P6186" s="162"/>
      <c r="Q6186" s="162"/>
      <c r="R6186" s="162"/>
    </row>
    <row r="6187" spans="1:18" x14ac:dyDescent="0.2">
      <c r="A6187" t="s">
        <v>295</v>
      </c>
      <c r="B6187">
        <v>0</v>
      </c>
      <c r="F6187" s="162" t="s">
        <v>274</v>
      </c>
      <c r="G6187" s="162"/>
      <c r="O6187" s="162" t="s">
        <v>274</v>
      </c>
      <c r="P6187" s="162"/>
      <c r="Q6187" s="162"/>
      <c r="R6187" s="162"/>
    </row>
    <row r="6188" spans="1:18" x14ac:dyDescent="0.2">
      <c r="A6188" t="s">
        <v>296</v>
      </c>
      <c r="B6188">
        <v>0.88629999999999998</v>
      </c>
      <c r="F6188" s="162" t="s">
        <v>274</v>
      </c>
      <c r="G6188" s="162"/>
      <c r="O6188" s="162" t="s">
        <v>274</v>
      </c>
      <c r="P6188" s="162"/>
      <c r="Q6188" s="162"/>
      <c r="R6188" s="162"/>
    </row>
    <row r="6189" spans="1:18" x14ac:dyDescent="0.2">
      <c r="F6189" s="162" t="s">
        <v>274</v>
      </c>
      <c r="G6189" s="162"/>
      <c r="O6189" s="162" t="s">
        <v>274</v>
      </c>
      <c r="P6189" s="162"/>
      <c r="Q6189" s="162"/>
      <c r="R6189" s="162"/>
    </row>
    <row r="6190" spans="1:18" x14ac:dyDescent="0.2">
      <c r="A6190" t="s">
        <v>282</v>
      </c>
      <c r="B6190" t="s">
        <v>123</v>
      </c>
      <c r="C6190" t="s">
        <v>283</v>
      </c>
      <c r="F6190" s="162" t="s">
        <v>274</v>
      </c>
      <c r="G6190" s="162" t="str">
        <f t="shared" ref="G6190" si="2651">B6190</f>
        <v>H&amp;Sconv200-3-5.txt</v>
      </c>
      <c r="H6190">
        <f t="shared" ref="H6190" si="2652">B6191</f>
        <v>41419</v>
      </c>
      <c r="I6190">
        <f t="shared" ref="I6190" si="2653">B6192</f>
        <v>38207</v>
      </c>
      <c r="J6190">
        <f t="shared" ref="J6190" si="2654">B6193</f>
        <v>38207</v>
      </c>
      <c r="K6190">
        <f t="shared" ref="K6190:L6190" si="2655">B6194</f>
        <v>38207</v>
      </c>
      <c r="L6190">
        <f t="shared" si="2655"/>
        <v>38207</v>
      </c>
      <c r="O6190" s="162" t="s">
        <v>274</v>
      </c>
      <c r="P6190" s="162"/>
      <c r="Q6190" s="162"/>
      <c r="R6190" s="162"/>
    </row>
    <row r="6191" spans="1:18" x14ac:dyDescent="0.2">
      <c r="A6191" t="s">
        <v>215</v>
      </c>
      <c r="B6191">
        <v>41419</v>
      </c>
      <c r="C6191" t="s">
        <v>284</v>
      </c>
      <c r="D6191">
        <v>0.54800000000000004</v>
      </c>
      <c r="F6191" s="162" t="s">
        <v>274</v>
      </c>
      <c r="G6191" s="162"/>
      <c r="O6191" s="162" t="s">
        <v>274</v>
      </c>
      <c r="P6191" s="162"/>
      <c r="Q6191" s="162"/>
      <c r="R6191" s="162"/>
    </row>
    <row r="6192" spans="1:18" x14ac:dyDescent="0.2">
      <c r="A6192" t="s">
        <v>216</v>
      </c>
      <c r="B6192">
        <v>38207</v>
      </c>
      <c r="C6192" t="s">
        <v>284</v>
      </c>
      <c r="D6192">
        <v>5.0999999999999997E-2</v>
      </c>
      <c r="F6192" s="162" t="s">
        <v>274</v>
      </c>
      <c r="G6192" s="162"/>
      <c r="O6192" s="162" t="s">
        <v>274</v>
      </c>
      <c r="P6192" s="162"/>
      <c r="Q6192" s="162"/>
      <c r="R6192" s="162"/>
    </row>
    <row r="6193" spans="1:18" x14ac:dyDescent="0.2">
      <c r="A6193" t="s">
        <v>285</v>
      </c>
      <c r="B6193">
        <v>38207</v>
      </c>
      <c r="F6193" s="162" t="s">
        <v>274</v>
      </c>
      <c r="G6193" s="162"/>
      <c r="O6193" s="162" t="s">
        <v>274</v>
      </c>
      <c r="P6193" s="162"/>
      <c r="Q6193" s="162"/>
      <c r="R6193" s="162"/>
    </row>
    <row r="6194" spans="1:18" x14ac:dyDescent="0.2">
      <c r="A6194" t="s">
        <v>286</v>
      </c>
      <c r="B6194">
        <v>38207</v>
      </c>
      <c r="C6194">
        <v>38207</v>
      </c>
      <c r="F6194" s="162" t="s">
        <v>274</v>
      </c>
      <c r="G6194" s="162"/>
      <c r="O6194" s="162" t="s">
        <v>274</v>
      </c>
      <c r="P6194" s="162"/>
      <c r="Q6194" s="162"/>
      <c r="R6194" s="162"/>
    </row>
    <row r="6195" spans="1:18" x14ac:dyDescent="0.2">
      <c r="A6195" t="s">
        <v>287</v>
      </c>
      <c r="B6195">
        <v>150418.565</v>
      </c>
      <c r="F6195" s="162" t="s">
        <v>274</v>
      </c>
      <c r="G6195" s="162"/>
      <c r="O6195" s="162" t="s">
        <v>274</v>
      </c>
      <c r="P6195" s="162"/>
      <c r="Q6195" s="162"/>
      <c r="R6195" s="162"/>
    </row>
    <row r="6196" spans="1:18" x14ac:dyDescent="0.2">
      <c r="A6196" t="s">
        <v>288</v>
      </c>
      <c r="B6196">
        <v>536290</v>
      </c>
      <c r="F6196" s="162" t="s">
        <v>274</v>
      </c>
      <c r="G6196" s="162"/>
      <c r="O6196" s="162" t="s">
        <v>274</v>
      </c>
      <c r="P6196" s="162"/>
      <c r="Q6196" s="162"/>
      <c r="R6196" s="162"/>
    </row>
    <row r="6197" spans="1:18" x14ac:dyDescent="0.2">
      <c r="A6197" t="s">
        <v>289</v>
      </c>
      <c r="B6197">
        <v>153562</v>
      </c>
      <c r="F6197" s="162" t="s">
        <v>274</v>
      </c>
      <c r="G6197" s="162"/>
      <c r="O6197" s="162" t="s">
        <v>274</v>
      </c>
      <c r="P6197" s="162"/>
      <c r="Q6197" s="162"/>
      <c r="R6197" s="162"/>
    </row>
    <row r="6198" spans="1:18" x14ac:dyDescent="0.2">
      <c r="F6198" s="162" t="s">
        <v>274</v>
      </c>
      <c r="G6198" s="162"/>
      <c r="O6198" s="162" t="s">
        <v>274</v>
      </c>
      <c r="P6198" s="162"/>
      <c r="Q6198" s="162"/>
      <c r="R6198" s="162"/>
    </row>
    <row r="6199" spans="1:18" x14ac:dyDescent="0.2">
      <c r="A6199" t="s">
        <v>290</v>
      </c>
      <c r="F6199" s="162" t="s">
        <v>274</v>
      </c>
      <c r="G6199" s="162"/>
      <c r="O6199" s="162" t="s">
        <v>274</v>
      </c>
      <c r="P6199" s="162"/>
      <c r="Q6199" s="162"/>
      <c r="R6199" s="162"/>
    </row>
    <row r="6200" spans="1:18" x14ac:dyDescent="0.2">
      <c r="A6200" t="s">
        <v>291</v>
      </c>
      <c r="B6200">
        <v>26</v>
      </c>
      <c r="F6200" s="162" t="s">
        <v>274</v>
      </c>
      <c r="G6200" s="162"/>
      <c r="O6200" s="162" t="s">
        <v>274</v>
      </c>
      <c r="P6200" s="162"/>
      <c r="Q6200" s="162"/>
      <c r="R6200" s="162"/>
    </row>
    <row r="6201" spans="1:18" x14ac:dyDescent="0.2">
      <c r="A6201" t="s">
        <v>292</v>
      </c>
      <c r="B6201">
        <v>0</v>
      </c>
      <c r="F6201" s="162" t="s">
        <v>274</v>
      </c>
      <c r="G6201" s="162"/>
      <c r="O6201" s="162" t="s">
        <v>274</v>
      </c>
      <c r="P6201" s="162"/>
      <c r="Q6201" s="162"/>
      <c r="R6201" s="162"/>
    </row>
    <row r="6202" spans="1:18" x14ac:dyDescent="0.2">
      <c r="A6202" t="s">
        <v>293</v>
      </c>
      <c r="B6202">
        <v>619</v>
      </c>
      <c r="F6202" s="162" t="s">
        <v>274</v>
      </c>
      <c r="G6202" s="162"/>
      <c r="O6202" s="162" t="s">
        <v>274</v>
      </c>
      <c r="P6202" s="162"/>
      <c r="Q6202" s="162"/>
      <c r="R6202" s="162"/>
    </row>
    <row r="6203" spans="1:18" x14ac:dyDescent="0.2">
      <c r="A6203" t="s">
        <v>294</v>
      </c>
      <c r="B6203">
        <v>0</v>
      </c>
      <c r="F6203" s="162" t="s">
        <v>274</v>
      </c>
      <c r="G6203" s="162"/>
      <c r="O6203" s="162" t="s">
        <v>274</v>
      </c>
      <c r="P6203" s="162"/>
      <c r="Q6203" s="162"/>
      <c r="R6203" s="162"/>
    </row>
    <row r="6204" spans="1:18" x14ac:dyDescent="0.2">
      <c r="A6204" t="s">
        <v>295</v>
      </c>
      <c r="B6204">
        <v>0</v>
      </c>
      <c r="F6204" s="162" t="s">
        <v>274</v>
      </c>
      <c r="G6204" s="162"/>
      <c r="O6204" s="162" t="s">
        <v>274</v>
      </c>
      <c r="P6204" s="162"/>
      <c r="Q6204" s="162"/>
      <c r="R6204" s="162"/>
    </row>
    <row r="6205" spans="1:18" x14ac:dyDescent="0.2">
      <c r="A6205" t="s">
        <v>296</v>
      </c>
      <c r="B6205">
        <v>0.90700000000000003</v>
      </c>
      <c r="F6205" s="162" t="s">
        <v>274</v>
      </c>
      <c r="G6205" s="162"/>
      <c r="O6205" s="162" t="s">
        <v>274</v>
      </c>
      <c r="P6205" s="162"/>
      <c r="Q6205" s="162"/>
      <c r="R6205" s="162"/>
    </row>
    <row r="6206" spans="1:18" x14ac:dyDescent="0.2">
      <c r="F6206" s="162" t="s">
        <v>274</v>
      </c>
      <c r="G6206" s="162"/>
      <c r="O6206" s="162" t="s">
        <v>274</v>
      </c>
      <c r="P6206" s="162"/>
      <c r="Q6206" s="162"/>
      <c r="R6206" s="162"/>
    </row>
    <row r="6207" spans="1:18" x14ac:dyDescent="0.2">
      <c r="A6207" t="s">
        <v>282</v>
      </c>
      <c r="B6207" t="s">
        <v>124</v>
      </c>
      <c r="C6207" t="s">
        <v>283</v>
      </c>
      <c r="F6207" s="162" t="s">
        <v>274</v>
      </c>
      <c r="G6207" s="162" t="str">
        <f t="shared" ref="G6207" si="2656">B6207</f>
        <v>H&amp;Sconv200-3-6.txt</v>
      </c>
      <c r="H6207">
        <f t="shared" ref="H6207" si="2657">B6208</f>
        <v>38741</v>
      </c>
      <c r="I6207">
        <f t="shared" ref="I6207" si="2658">B6209</f>
        <v>35097</v>
      </c>
      <c r="J6207">
        <f t="shared" ref="J6207" si="2659">B6210</f>
        <v>35097</v>
      </c>
      <c r="K6207">
        <f t="shared" ref="K6207:L6207" si="2660">B6211</f>
        <v>35097</v>
      </c>
      <c r="L6207">
        <f t="shared" si="2660"/>
        <v>35097</v>
      </c>
      <c r="O6207" s="162" t="s">
        <v>274</v>
      </c>
      <c r="P6207" s="162"/>
      <c r="Q6207" s="162"/>
      <c r="R6207" s="162"/>
    </row>
    <row r="6208" spans="1:18" x14ac:dyDescent="0.2">
      <c r="A6208" t="s">
        <v>215</v>
      </c>
      <c r="B6208">
        <v>38741</v>
      </c>
      <c r="C6208" t="s">
        <v>284</v>
      </c>
      <c r="D6208">
        <v>1.119</v>
      </c>
      <c r="F6208" s="162" t="s">
        <v>274</v>
      </c>
      <c r="G6208" s="162"/>
      <c r="O6208" s="162" t="s">
        <v>274</v>
      </c>
      <c r="P6208" s="162"/>
      <c r="Q6208" s="162"/>
      <c r="R6208" s="162"/>
    </row>
    <row r="6209" spans="1:18" x14ac:dyDescent="0.2">
      <c r="A6209" t="s">
        <v>216</v>
      </c>
      <c r="B6209">
        <v>35097</v>
      </c>
      <c r="C6209" t="s">
        <v>284</v>
      </c>
      <c r="D6209">
        <v>0.14199999999999999</v>
      </c>
      <c r="F6209" s="162" t="s">
        <v>274</v>
      </c>
      <c r="G6209" s="162"/>
      <c r="O6209" s="162" t="s">
        <v>274</v>
      </c>
      <c r="P6209" s="162"/>
      <c r="Q6209" s="162"/>
      <c r="R6209" s="162"/>
    </row>
    <row r="6210" spans="1:18" x14ac:dyDescent="0.2">
      <c r="A6210" t="s">
        <v>285</v>
      </c>
      <c r="B6210">
        <v>35097</v>
      </c>
      <c r="F6210" s="162" t="s">
        <v>274</v>
      </c>
      <c r="G6210" s="162"/>
      <c r="O6210" s="162" t="s">
        <v>274</v>
      </c>
      <c r="P6210" s="162"/>
      <c r="Q6210" s="162"/>
      <c r="R6210" s="162"/>
    </row>
    <row r="6211" spans="1:18" x14ac:dyDescent="0.2">
      <c r="A6211" t="s">
        <v>286</v>
      </c>
      <c r="B6211">
        <v>35097</v>
      </c>
      <c r="C6211">
        <v>35097</v>
      </c>
      <c r="F6211" s="162" t="s">
        <v>274</v>
      </c>
      <c r="G6211" s="162"/>
      <c r="O6211" s="162" t="s">
        <v>274</v>
      </c>
      <c r="P6211" s="162"/>
      <c r="Q6211" s="162"/>
      <c r="R6211" s="162"/>
    </row>
    <row r="6212" spans="1:18" x14ac:dyDescent="0.2">
      <c r="A6212" t="s">
        <v>287</v>
      </c>
      <c r="B6212">
        <v>150227.954</v>
      </c>
      <c r="F6212" s="162" t="s">
        <v>274</v>
      </c>
      <c r="G6212" s="162"/>
      <c r="O6212" s="162" t="s">
        <v>274</v>
      </c>
      <c r="P6212" s="162"/>
      <c r="Q6212" s="162"/>
      <c r="R6212" s="162"/>
    </row>
    <row r="6213" spans="1:18" x14ac:dyDescent="0.2">
      <c r="A6213" t="s">
        <v>288</v>
      </c>
      <c r="B6213">
        <v>595722</v>
      </c>
      <c r="F6213" s="162" t="s">
        <v>274</v>
      </c>
      <c r="G6213" s="162"/>
      <c r="O6213" s="162" t="s">
        <v>274</v>
      </c>
      <c r="P6213" s="162"/>
      <c r="Q6213" s="162"/>
      <c r="R6213" s="162"/>
    </row>
    <row r="6214" spans="1:18" x14ac:dyDescent="0.2">
      <c r="A6214" t="s">
        <v>289</v>
      </c>
      <c r="B6214">
        <v>166103</v>
      </c>
      <c r="F6214" s="162" t="s">
        <v>274</v>
      </c>
      <c r="G6214" s="162"/>
      <c r="O6214" s="162" t="s">
        <v>274</v>
      </c>
      <c r="P6214" s="162"/>
      <c r="Q6214" s="162"/>
      <c r="R6214" s="162"/>
    </row>
    <row r="6215" spans="1:18" x14ac:dyDescent="0.2">
      <c r="F6215" s="162" t="s">
        <v>274</v>
      </c>
      <c r="G6215" s="162"/>
      <c r="O6215" s="162" t="s">
        <v>274</v>
      </c>
      <c r="P6215" s="162"/>
      <c r="Q6215" s="162"/>
      <c r="R6215" s="162"/>
    </row>
    <row r="6216" spans="1:18" x14ac:dyDescent="0.2">
      <c r="A6216" t="s">
        <v>290</v>
      </c>
      <c r="F6216" s="162" t="s">
        <v>274</v>
      </c>
      <c r="G6216" s="162"/>
      <c r="O6216" s="162" t="s">
        <v>274</v>
      </c>
      <c r="P6216" s="162"/>
      <c r="Q6216" s="162"/>
      <c r="R6216" s="162"/>
    </row>
    <row r="6217" spans="1:18" x14ac:dyDescent="0.2">
      <c r="A6217" t="s">
        <v>291</v>
      </c>
      <c r="B6217">
        <v>28</v>
      </c>
      <c r="F6217" s="162" t="s">
        <v>274</v>
      </c>
      <c r="G6217" s="162"/>
      <c r="O6217" s="162" t="s">
        <v>274</v>
      </c>
      <c r="P6217" s="162"/>
      <c r="Q6217" s="162"/>
      <c r="R6217" s="162"/>
    </row>
    <row r="6218" spans="1:18" x14ac:dyDescent="0.2">
      <c r="A6218" t="s">
        <v>292</v>
      </c>
      <c r="B6218">
        <v>0</v>
      </c>
      <c r="F6218" s="162" t="s">
        <v>274</v>
      </c>
      <c r="G6218" s="162"/>
      <c r="O6218" s="162" t="s">
        <v>274</v>
      </c>
      <c r="P6218" s="162"/>
      <c r="Q6218" s="162"/>
      <c r="R6218" s="162"/>
    </row>
    <row r="6219" spans="1:18" x14ac:dyDescent="0.2">
      <c r="A6219" t="s">
        <v>293</v>
      </c>
      <c r="B6219">
        <v>848</v>
      </c>
      <c r="F6219" s="162" t="s">
        <v>274</v>
      </c>
      <c r="G6219" s="162"/>
      <c r="O6219" s="162" t="s">
        <v>274</v>
      </c>
      <c r="P6219" s="162"/>
      <c r="Q6219" s="162"/>
      <c r="R6219" s="162"/>
    </row>
    <row r="6220" spans="1:18" x14ac:dyDescent="0.2">
      <c r="A6220" t="s">
        <v>294</v>
      </c>
      <c r="B6220">
        <v>0</v>
      </c>
      <c r="F6220" s="162" t="s">
        <v>274</v>
      </c>
      <c r="G6220" s="162"/>
      <c r="O6220" s="162" t="s">
        <v>274</v>
      </c>
      <c r="P6220" s="162"/>
      <c r="Q6220" s="162"/>
      <c r="R6220" s="162"/>
    </row>
    <row r="6221" spans="1:18" x14ac:dyDescent="0.2">
      <c r="A6221" t="s">
        <v>295</v>
      </c>
      <c r="B6221">
        <v>0</v>
      </c>
      <c r="F6221" s="162" t="s">
        <v>274</v>
      </c>
      <c r="G6221" s="162"/>
      <c r="O6221" s="162" t="s">
        <v>274</v>
      </c>
      <c r="P6221" s="162"/>
      <c r="Q6221" s="162"/>
      <c r="R6221" s="162"/>
    </row>
    <row r="6222" spans="1:18" x14ac:dyDescent="0.2">
      <c r="A6222" t="s">
        <v>296</v>
      </c>
      <c r="B6222">
        <v>0.9123</v>
      </c>
      <c r="F6222" s="162" t="s">
        <v>274</v>
      </c>
      <c r="G6222" s="162"/>
      <c r="O6222" s="162" t="s">
        <v>274</v>
      </c>
      <c r="P6222" s="162"/>
      <c r="Q6222" s="162"/>
      <c r="R6222" s="162"/>
    </row>
    <row r="6223" spans="1:18" x14ac:dyDescent="0.2">
      <c r="F6223" s="162" t="s">
        <v>274</v>
      </c>
      <c r="G6223" s="162"/>
      <c r="O6223" s="162" t="s">
        <v>274</v>
      </c>
      <c r="P6223" s="162"/>
      <c r="Q6223" s="162"/>
      <c r="R6223" s="162"/>
    </row>
    <row r="6224" spans="1:18" x14ac:dyDescent="0.2">
      <c r="A6224" t="s">
        <v>282</v>
      </c>
      <c r="B6224" t="s">
        <v>125</v>
      </c>
      <c r="C6224" t="s">
        <v>283</v>
      </c>
      <c r="F6224" s="162" t="s">
        <v>274</v>
      </c>
      <c r="G6224" s="162" t="str">
        <f t="shared" ref="G6224" si="2661">B6224</f>
        <v>H&amp;Sconv200-3-7.txt</v>
      </c>
      <c r="H6224">
        <f t="shared" ref="H6224" si="2662">B6225</f>
        <v>41438</v>
      </c>
      <c r="I6224">
        <f t="shared" ref="I6224" si="2663">B6226</f>
        <v>38339</v>
      </c>
      <c r="J6224">
        <f t="shared" ref="J6224" si="2664">B6227</f>
        <v>38339</v>
      </c>
      <c r="K6224">
        <f t="shared" ref="K6224:L6224" si="2665">B6228</f>
        <v>38339</v>
      </c>
      <c r="L6224">
        <f t="shared" si="2665"/>
        <v>38339</v>
      </c>
      <c r="O6224" s="162" t="s">
        <v>274</v>
      </c>
      <c r="P6224" s="162"/>
      <c r="Q6224" s="162"/>
      <c r="R6224" s="162"/>
    </row>
    <row r="6225" spans="1:18" x14ac:dyDescent="0.2">
      <c r="A6225" t="s">
        <v>215</v>
      </c>
      <c r="B6225">
        <v>41438</v>
      </c>
      <c r="C6225" t="s">
        <v>284</v>
      </c>
      <c r="D6225">
        <v>0.68200000000000005</v>
      </c>
      <c r="F6225" s="162" t="s">
        <v>274</v>
      </c>
      <c r="G6225" s="162"/>
      <c r="O6225" s="162" t="s">
        <v>274</v>
      </c>
      <c r="P6225" s="162"/>
      <c r="Q6225" s="162"/>
      <c r="R6225" s="162"/>
    </row>
    <row r="6226" spans="1:18" x14ac:dyDescent="0.2">
      <c r="A6226" t="s">
        <v>216</v>
      </c>
      <c r="B6226">
        <v>38339</v>
      </c>
      <c r="C6226" t="s">
        <v>284</v>
      </c>
      <c r="D6226">
        <v>7.0999999999999994E-2</v>
      </c>
      <c r="F6226" s="162" t="s">
        <v>274</v>
      </c>
      <c r="G6226" s="162"/>
      <c r="O6226" s="162" t="s">
        <v>274</v>
      </c>
      <c r="P6226" s="162"/>
      <c r="Q6226" s="162"/>
      <c r="R6226" s="162"/>
    </row>
    <row r="6227" spans="1:18" x14ac:dyDescent="0.2">
      <c r="A6227" t="s">
        <v>285</v>
      </c>
      <c r="B6227">
        <v>38339</v>
      </c>
      <c r="F6227" s="162" t="s">
        <v>274</v>
      </c>
      <c r="G6227" s="162"/>
      <c r="O6227" s="162" t="s">
        <v>274</v>
      </c>
      <c r="P6227" s="162"/>
      <c r="Q6227" s="162"/>
      <c r="R6227" s="162"/>
    </row>
    <row r="6228" spans="1:18" x14ac:dyDescent="0.2">
      <c r="A6228" t="s">
        <v>286</v>
      </c>
      <c r="B6228">
        <v>38339</v>
      </c>
      <c r="C6228">
        <v>38339</v>
      </c>
      <c r="F6228" s="162" t="s">
        <v>274</v>
      </c>
      <c r="G6228" s="162"/>
      <c r="O6228" s="162" t="s">
        <v>274</v>
      </c>
      <c r="P6228" s="162"/>
      <c r="Q6228" s="162"/>
      <c r="R6228" s="162"/>
    </row>
    <row r="6229" spans="1:18" x14ac:dyDescent="0.2">
      <c r="A6229" t="s">
        <v>287</v>
      </c>
      <c r="B6229">
        <v>150178.77600000001</v>
      </c>
      <c r="F6229" s="162" t="s">
        <v>274</v>
      </c>
      <c r="G6229" s="162"/>
      <c r="O6229" s="162" t="s">
        <v>274</v>
      </c>
      <c r="P6229" s="162"/>
      <c r="Q6229" s="162"/>
      <c r="R6229" s="162"/>
    </row>
    <row r="6230" spans="1:18" x14ac:dyDescent="0.2">
      <c r="A6230" t="s">
        <v>288</v>
      </c>
      <c r="B6230">
        <v>574028</v>
      </c>
      <c r="F6230" s="162" t="s">
        <v>274</v>
      </c>
      <c r="G6230" s="162"/>
      <c r="O6230" s="162" t="s">
        <v>274</v>
      </c>
      <c r="P6230" s="162"/>
      <c r="Q6230" s="162"/>
      <c r="R6230" s="162"/>
    </row>
    <row r="6231" spans="1:18" x14ac:dyDescent="0.2">
      <c r="A6231" t="s">
        <v>289</v>
      </c>
      <c r="B6231">
        <v>161188</v>
      </c>
      <c r="F6231" s="162" t="s">
        <v>274</v>
      </c>
      <c r="G6231" s="162"/>
      <c r="O6231" s="162" t="s">
        <v>274</v>
      </c>
      <c r="P6231" s="162"/>
      <c r="Q6231" s="162"/>
      <c r="R6231" s="162"/>
    </row>
    <row r="6232" spans="1:18" x14ac:dyDescent="0.2">
      <c r="F6232" s="162" t="s">
        <v>274</v>
      </c>
      <c r="G6232" s="162"/>
      <c r="O6232" s="162" t="s">
        <v>274</v>
      </c>
      <c r="P6232" s="162"/>
      <c r="Q6232" s="162"/>
      <c r="R6232" s="162"/>
    </row>
    <row r="6233" spans="1:18" x14ac:dyDescent="0.2">
      <c r="A6233" t="s">
        <v>290</v>
      </c>
      <c r="F6233" s="162" t="s">
        <v>274</v>
      </c>
      <c r="G6233" s="162"/>
      <c r="O6233" s="162" t="s">
        <v>274</v>
      </c>
      <c r="P6233" s="162"/>
      <c r="Q6233" s="162"/>
      <c r="R6233" s="162"/>
    </row>
    <row r="6234" spans="1:18" x14ac:dyDescent="0.2">
      <c r="A6234" t="s">
        <v>291</v>
      </c>
      <c r="B6234">
        <v>34</v>
      </c>
      <c r="F6234" s="162" t="s">
        <v>274</v>
      </c>
      <c r="G6234" s="162"/>
      <c r="O6234" s="162" t="s">
        <v>274</v>
      </c>
      <c r="P6234" s="162"/>
      <c r="Q6234" s="162"/>
      <c r="R6234" s="162"/>
    </row>
    <row r="6235" spans="1:18" x14ac:dyDescent="0.2">
      <c r="A6235" t="s">
        <v>292</v>
      </c>
      <c r="B6235">
        <v>0</v>
      </c>
      <c r="F6235" s="162" t="s">
        <v>274</v>
      </c>
      <c r="G6235" s="162"/>
      <c r="O6235" s="162" t="s">
        <v>274</v>
      </c>
      <c r="P6235" s="162"/>
      <c r="Q6235" s="162"/>
      <c r="R6235" s="162"/>
    </row>
    <row r="6236" spans="1:18" x14ac:dyDescent="0.2">
      <c r="A6236" t="s">
        <v>293</v>
      </c>
      <c r="B6236">
        <v>800</v>
      </c>
      <c r="F6236" s="162" t="s">
        <v>274</v>
      </c>
      <c r="G6236" s="162"/>
      <c r="O6236" s="162" t="s">
        <v>274</v>
      </c>
      <c r="P6236" s="162"/>
      <c r="Q6236" s="162"/>
      <c r="R6236" s="162"/>
    </row>
    <row r="6237" spans="1:18" x14ac:dyDescent="0.2">
      <c r="A6237" t="s">
        <v>294</v>
      </c>
      <c r="B6237">
        <v>0</v>
      </c>
      <c r="F6237" s="162" t="s">
        <v>274</v>
      </c>
      <c r="G6237" s="162"/>
      <c r="O6237" s="162" t="s">
        <v>274</v>
      </c>
      <c r="P6237" s="162"/>
      <c r="Q6237" s="162"/>
      <c r="R6237" s="162"/>
    </row>
    <row r="6238" spans="1:18" x14ac:dyDescent="0.2">
      <c r="A6238" t="s">
        <v>295</v>
      </c>
      <c r="B6238">
        <v>0</v>
      </c>
      <c r="F6238" s="162" t="s">
        <v>274</v>
      </c>
      <c r="G6238" s="162"/>
      <c r="O6238" s="162" t="s">
        <v>274</v>
      </c>
      <c r="P6238" s="162"/>
      <c r="Q6238" s="162"/>
      <c r="R6238" s="162"/>
    </row>
    <row r="6239" spans="1:18" x14ac:dyDescent="0.2">
      <c r="A6239" t="s">
        <v>296</v>
      </c>
      <c r="B6239">
        <v>0.90180000000000005</v>
      </c>
      <c r="F6239" s="162" t="s">
        <v>274</v>
      </c>
      <c r="G6239" s="162"/>
      <c r="O6239" s="162" t="s">
        <v>274</v>
      </c>
      <c r="P6239" s="162"/>
      <c r="Q6239" s="162"/>
      <c r="R6239" s="162"/>
    </row>
    <row r="6240" spans="1:18" x14ac:dyDescent="0.2">
      <c r="F6240" s="162" t="s">
        <v>274</v>
      </c>
      <c r="G6240" s="162"/>
      <c r="O6240" s="162" t="s">
        <v>274</v>
      </c>
      <c r="P6240" s="162"/>
      <c r="Q6240" s="162"/>
      <c r="R6240" s="162"/>
    </row>
    <row r="6241" spans="1:18" x14ac:dyDescent="0.2">
      <c r="A6241" t="s">
        <v>282</v>
      </c>
      <c r="B6241" t="s">
        <v>126</v>
      </c>
      <c r="C6241" t="s">
        <v>283</v>
      </c>
      <c r="F6241" s="162" t="s">
        <v>274</v>
      </c>
      <c r="G6241" s="162" t="str">
        <f t="shared" ref="G6241" si="2666">B6241</f>
        <v>H&amp;Sconv200-3-8.txt</v>
      </c>
      <c r="H6241">
        <f t="shared" ref="H6241" si="2667">B6242</f>
        <v>39684</v>
      </c>
      <c r="I6241">
        <f t="shared" ref="I6241" si="2668">B6243</f>
        <v>36081</v>
      </c>
      <c r="J6241">
        <f t="shared" ref="J6241" si="2669">B6244</f>
        <v>36081</v>
      </c>
      <c r="K6241">
        <f t="shared" ref="K6241:L6241" si="2670">B6245</f>
        <v>36081</v>
      </c>
      <c r="L6241">
        <f t="shared" si="2670"/>
        <v>36081</v>
      </c>
      <c r="O6241" s="162" t="s">
        <v>274</v>
      </c>
      <c r="P6241" s="162"/>
      <c r="Q6241" s="162"/>
      <c r="R6241" s="162"/>
    </row>
    <row r="6242" spans="1:18" x14ac:dyDescent="0.2">
      <c r="A6242" t="s">
        <v>215</v>
      </c>
      <c r="B6242">
        <v>39684</v>
      </c>
      <c r="C6242" t="s">
        <v>284</v>
      </c>
      <c r="D6242">
        <v>1.181</v>
      </c>
      <c r="F6242" s="162" t="s">
        <v>274</v>
      </c>
      <c r="G6242" s="162"/>
      <c r="O6242" s="162" t="s">
        <v>274</v>
      </c>
      <c r="P6242" s="162"/>
      <c r="Q6242" s="162"/>
      <c r="R6242" s="162"/>
    </row>
    <row r="6243" spans="1:18" x14ac:dyDescent="0.2">
      <c r="A6243" t="s">
        <v>216</v>
      </c>
      <c r="B6243">
        <v>36081</v>
      </c>
      <c r="C6243" t="s">
        <v>284</v>
      </c>
      <c r="D6243">
        <v>0.17499999999999999</v>
      </c>
      <c r="F6243" s="162" t="s">
        <v>274</v>
      </c>
      <c r="G6243" s="162"/>
      <c r="O6243" s="162" t="s">
        <v>274</v>
      </c>
      <c r="P6243" s="162"/>
      <c r="Q6243" s="162"/>
      <c r="R6243" s="162"/>
    </row>
    <row r="6244" spans="1:18" x14ac:dyDescent="0.2">
      <c r="A6244" t="s">
        <v>285</v>
      </c>
      <c r="B6244">
        <v>36081</v>
      </c>
      <c r="F6244" s="162" t="s">
        <v>274</v>
      </c>
      <c r="G6244" s="162"/>
      <c r="O6244" s="162" t="s">
        <v>274</v>
      </c>
      <c r="P6244" s="162"/>
      <c r="Q6244" s="162"/>
      <c r="R6244" s="162"/>
    </row>
    <row r="6245" spans="1:18" x14ac:dyDescent="0.2">
      <c r="A6245" t="s">
        <v>286</v>
      </c>
      <c r="B6245">
        <v>36081</v>
      </c>
      <c r="C6245">
        <v>36081</v>
      </c>
      <c r="F6245" s="162" t="s">
        <v>274</v>
      </c>
      <c r="G6245" s="162"/>
      <c r="O6245" s="162" t="s">
        <v>274</v>
      </c>
      <c r="P6245" s="162"/>
      <c r="Q6245" s="162"/>
      <c r="R6245" s="162"/>
    </row>
    <row r="6246" spans="1:18" x14ac:dyDescent="0.2">
      <c r="A6246" t="s">
        <v>287</v>
      </c>
      <c r="B6246">
        <v>150499.826</v>
      </c>
      <c r="F6246" s="162" t="s">
        <v>274</v>
      </c>
      <c r="G6246" s="162"/>
      <c r="O6246" s="162" t="s">
        <v>274</v>
      </c>
      <c r="P6246" s="162"/>
      <c r="Q6246" s="162"/>
      <c r="R6246" s="162"/>
    </row>
    <row r="6247" spans="1:18" x14ac:dyDescent="0.2">
      <c r="A6247" t="s">
        <v>288</v>
      </c>
      <c r="B6247">
        <v>674912</v>
      </c>
      <c r="F6247" s="162" t="s">
        <v>274</v>
      </c>
      <c r="G6247" s="162"/>
      <c r="O6247" s="162" t="s">
        <v>274</v>
      </c>
      <c r="P6247" s="162"/>
      <c r="Q6247" s="162"/>
      <c r="R6247" s="162"/>
    </row>
    <row r="6248" spans="1:18" x14ac:dyDescent="0.2">
      <c r="A6248" t="s">
        <v>289</v>
      </c>
      <c r="B6248">
        <v>188416</v>
      </c>
      <c r="F6248" s="162" t="s">
        <v>274</v>
      </c>
      <c r="G6248" s="162"/>
      <c r="O6248" s="162" t="s">
        <v>274</v>
      </c>
      <c r="P6248" s="162"/>
      <c r="Q6248" s="162"/>
      <c r="R6248" s="162"/>
    </row>
    <row r="6249" spans="1:18" x14ac:dyDescent="0.2">
      <c r="F6249" s="162" t="s">
        <v>274</v>
      </c>
      <c r="G6249" s="162"/>
      <c r="O6249" s="162" t="s">
        <v>274</v>
      </c>
      <c r="P6249" s="162"/>
      <c r="Q6249" s="162"/>
      <c r="R6249" s="162"/>
    </row>
    <row r="6250" spans="1:18" x14ac:dyDescent="0.2">
      <c r="A6250" t="s">
        <v>290</v>
      </c>
      <c r="F6250" s="162" t="s">
        <v>274</v>
      </c>
      <c r="G6250" s="162"/>
      <c r="O6250" s="162" t="s">
        <v>274</v>
      </c>
      <c r="P6250" s="162"/>
      <c r="Q6250" s="162"/>
      <c r="R6250" s="162"/>
    </row>
    <row r="6251" spans="1:18" x14ac:dyDescent="0.2">
      <c r="A6251" t="s">
        <v>291</v>
      </c>
      <c r="B6251">
        <v>30</v>
      </c>
      <c r="F6251" s="162" t="s">
        <v>274</v>
      </c>
      <c r="G6251" s="162"/>
      <c r="O6251" s="162" t="s">
        <v>274</v>
      </c>
      <c r="P6251" s="162"/>
      <c r="Q6251" s="162"/>
      <c r="R6251" s="162"/>
    </row>
    <row r="6252" spans="1:18" x14ac:dyDescent="0.2">
      <c r="A6252" t="s">
        <v>292</v>
      </c>
      <c r="B6252">
        <v>0</v>
      </c>
      <c r="F6252" s="162" t="s">
        <v>274</v>
      </c>
      <c r="G6252" s="162"/>
      <c r="O6252" s="162" t="s">
        <v>274</v>
      </c>
      <c r="P6252" s="162"/>
      <c r="Q6252" s="162"/>
      <c r="R6252" s="162"/>
    </row>
    <row r="6253" spans="1:18" x14ac:dyDescent="0.2">
      <c r="A6253" t="s">
        <v>293</v>
      </c>
      <c r="B6253">
        <v>1703</v>
      </c>
      <c r="F6253" s="162" t="s">
        <v>274</v>
      </c>
      <c r="G6253" s="162"/>
      <c r="O6253" s="162" t="s">
        <v>274</v>
      </c>
      <c r="P6253" s="162"/>
      <c r="Q6253" s="162"/>
      <c r="R6253" s="162"/>
    </row>
    <row r="6254" spans="1:18" x14ac:dyDescent="0.2">
      <c r="A6254" t="s">
        <v>294</v>
      </c>
      <c r="B6254">
        <v>0</v>
      </c>
      <c r="F6254" s="162" t="s">
        <v>274</v>
      </c>
      <c r="G6254" s="162"/>
      <c r="O6254" s="162" t="s">
        <v>274</v>
      </c>
      <c r="P6254" s="162"/>
      <c r="Q6254" s="162"/>
      <c r="R6254" s="162"/>
    </row>
    <row r="6255" spans="1:18" x14ac:dyDescent="0.2">
      <c r="A6255" t="s">
        <v>295</v>
      </c>
      <c r="B6255">
        <v>0</v>
      </c>
      <c r="F6255" s="162" t="s">
        <v>274</v>
      </c>
      <c r="G6255" s="162"/>
      <c r="O6255" s="162" t="s">
        <v>274</v>
      </c>
      <c r="P6255" s="162"/>
      <c r="Q6255" s="162"/>
      <c r="R6255" s="162"/>
    </row>
    <row r="6256" spans="1:18" x14ac:dyDescent="0.2">
      <c r="A6256" t="s">
        <v>296</v>
      </c>
      <c r="B6256">
        <v>0.91049999999999998</v>
      </c>
      <c r="F6256" s="162" t="s">
        <v>274</v>
      </c>
      <c r="G6256" s="162"/>
      <c r="O6256" s="162" t="s">
        <v>274</v>
      </c>
      <c r="P6256" s="162"/>
      <c r="Q6256" s="162"/>
      <c r="R6256" s="162"/>
    </row>
    <row r="6257" spans="1:18" x14ac:dyDescent="0.2">
      <c r="F6257" s="162" t="s">
        <v>274</v>
      </c>
      <c r="G6257" s="162"/>
      <c r="O6257" s="162" t="s">
        <v>274</v>
      </c>
      <c r="P6257" s="162"/>
      <c r="Q6257" s="162"/>
      <c r="R6257" s="162"/>
    </row>
    <row r="6258" spans="1:18" x14ac:dyDescent="0.2">
      <c r="A6258" t="s">
        <v>282</v>
      </c>
      <c r="B6258" t="s">
        <v>127</v>
      </c>
      <c r="C6258" t="s">
        <v>283</v>
      </c>
      <c r="F6258" s="162" t="s">
        <v>274</v>
      </c>
      <c r="G6258" s="162" t="str">
        <f t="shared" ref="G6258" si="2671">B6258</f>
        <v>H&amp;Sconv200-3-9.txt</v>
      </c>
      <c r="H6258">
        <f t="shared" ref="H6258" si="2672">B6259</f>
        <v>36079</v>
      </c>
      <c r="I6258">
        <f t="shared" ref="I6258" si="2673">B6260</f>
        <v>32889</v>
      </c>
      <c r="J6258">
        <f t="shared" ref="J6258" si="2674">B6261</f>
        <v>32889</v>
      </c>
      <c r="K6258">
        <f t="shared" ref="K6258:L6258" si="2675">B6262</f>
        <v>32889</v>
      </c>
      <c r="L6258">
        <f t="shared" si="2675"/>
        <v>32889</v>
      </c>
      <c r="O6258" s="162" t="s">
        <v>274</v>
      </c>
      <c r="P6258" s="162"/>
      <c r="Q6258" s="162"/>
      <c r="R6258" s="162"/>
    </row>
    <row r="6259" spans="1:18" x14ac:dyDescent="0.2">
      <c r="A6259" t="s">
        <v>215</v>
      </c>
      <c r="B6259">
        <v>36079</v>
      </c>
      <c r="C6259" t="s">
        <v>284</v>
      </c>
      <c r="D6259">
        <v>0.38500000000000001</v>
      </c>
      <c r="F6259" s="162" t="s">
        <v>274</v>
      </c>
      <c r="G6259" s="162"/>
      <c r="O6259" s="162" t="s">
        <v>274</v>
      </c>
      <c r="P6259" s="162"/>
      <c r="Q6259" s="162"/>
      <c r="R6259" s="162"/>
    </row>
    <row r="6260" spans="1:18" x14ac:dyDescent="0.2">
      <c r="A6260" t="s">
        <v>216</v>
      </c>
      <c r="B6260">
        <v>32889</v>
      </c>
      <c r="C6260" t="s">
        <v>284</v>
      </c>
      <c r="D6260">
        <v>0.17899999999999999</v>
      </c>
      <c r="F6260" s="162" t="s">
        <v>274</v>
      </c>
      <c r="G6260" s="162"/>
      <c r="O6260" s="162" t="s">
        <v>274</v>
      </c>
      <c r="P6260" s="162"/>
      <c r="Q6260" s="162"/>
      <c r="R6260" s="162"/>
    </row>
    <row r="6261" spans="1:18" x14ac:dyDescent="0.2">
      <c r="A6261" t="s">
        <v>285</v>
      </c>
      <c r="B6261">
        <v>32889</v>
      </c>
      <c r="F6261" s="162" t="s">
        <v>274</v>
      </c>
      <c r="G6261" s="162"/>
      <c r="O6261" s="162" t="s">
        <v>274</v>
      </c>
      <c r="P6261" s="162"/>
      <c r="Q6261" s="162"/>
      <c r="R6261" s="162"/>
    </row>
    <row r="6262" spans="1:18" x14ac:dyDescent="0.2">
      <c r="A6262" t="s">
        <v>286</v>
      </c>
      <c r="B6262">
        <v>32889</v>
      </c>
      <c r="C6262">
        <v>32889</v>
      </c>
      <c r="F6262" s="162" t="s">
        <v>274</v>
      </c>
      <c r="G6262" s="162"/>
      <c r="O6262" s="162" t="s">
        <v>274</v>
      </c>
      <c r="P6262" s="162"/>
      <c r="Q6262" s="162"/>
      <c r="R6262" s="162"/>
    </row>
    <row r="6263" spans="1:18" x14ac:dyDescent="0.2">
      <c r="A6263" t="s">
        <v>287</v>
      </c>
      <c r="B6263">
        <v>150283.098</v>
      </c>
      <c r="F6263" s="162" t="s">
        <v>274</v>
      </c>
      <c r="G6263" s="162"/>
      <c r="O6263" s="162" t="s">
        <v>274</v>
      </c>
      <c r="P6263" s="162"/>
      <c r="Q6263" s="162"/>
      <c r="R6263" s="162"/>
    </row>
    <row r="6264" spans="1:18" x14ac:dyDescent="0.2">
      <c r="A6264" t="s">
        <v>288</v>
      </c>
      <c r="B6264">
        <v>576128</v>
      </c>
      <c r="F6264" s="162" t="s">
        <v>274</v>
      </c>
      <c r="G6264" s="162"/>
      <c r="O6264" s="162" t="s">
        <v>274</v>
      </c>
      <c r="P6264" s="162"/>
      <c r="Q6264" s="162"/>
      <c r="R6264" s="162"/>
    </row>
    <row r="6265" spans="1:18" x14ac:dyDescent="0.2">
      <c r="A6265" t="s">
        <v>289</v>
      </c>
      <c r="B6265">
        <v>161552</v>
      </c>
      <c r="F6265" s="162" t="s">
        <v>274</v>
      </c>
      <c r="G6265" s="162"/>
      <c r="O6265" s="162" t="s">
        <v>274</v>
      </c>
      <c r="P6265" s="162"/>
      <c r="Q6265" s="162"/>
      <c r="R6265" s="162"/>
    </row>
    <row r="6266" spans="1:18" x14ac:dyDescent="0.2">
      <c r="F6266" s="162" t="s">
        <v>274</v>
      </c>
      <c r="G6266" s="162"/>
      <c r="O6266" s="162" t="s">
        <v>274</v>
      </c>
      <c r="P6266" s="162"/>
      <c r="Q6266" s="162"/>
      <c r="R6266" s="162"/>
    </row>
    <row r="6267" spans="1:18" x14ac:dyDescent="0.2">
      <c r="A6267" t="s">
        <v>290</v>
      </c>
      <c r="F6267" s="162" t="s">
        <v>274</v>
      </c>
      <c r="G6267" s="162"/>
      <c r="O6267" s="162" t="s">
        <v>274</v>
      </c>
      <c r="P6267" s="162"/>
      <c r="Q6267" s="162"/>
      <c r="R6267" s="162"/>
    </row>
    <row r="6268" spans="1:18" x14ac:dyDescent="0.2">
      <c r="A6268" t="s">
        <v>291</v>
      </c>
      <c r="B6268">
        <v>32</v>
      </c>
      <c r="F6268" s="162" t="s">
        <v>274</v>
      </c>
      <c r="G6268" s="162"/>
      <c r="O6268" s="162" t="s">
        <v>274</v>
      </c>
      <c r="P6268" s="162"/>
      <c r="Q6268" s="162"/>
      <c r="R6268" s="162"/>
    </row>
    <row r="6269" spans="1:18" x14ac:dyDescent="0.2">
      <c r="A6269" t="s">
        <v>292</v>
      </c>
      <c r="B6269">
        <v>0</v>
      </c>
      <c r="F6269" s="162" t="s">
        <v>274</v>
      </c>
      <c r="G6269" s="162"/>
      <c r="O6269" s="162" t="s">
        <v>274</v>
      </c>
      <c r="P6269" s="162"/>
      <c r="Q6269" s="162"/>
      <c r="R6269" s="162"/>
    </row>
    <row r="6270" spans="1:18" x14ac:dyDescent="0.2">
      <c r="A6270" t="s">
        <v>293</v>
      </c>
      <c r="B6270">
        <v>1868</v>
      </c>
      <c r="F6270" s="162" t="s">
        <v>274</v>
      </c>
      <c r="G6270" s="162"/>
      <c r="O6270" s="162" t="s">
        <v>274</v>
      </c>
      <c r="P6270" s="162"/>
      <c r="Q6270" s="162"/>
      <c r="R6270" s="162"/>
    </row>
    <row r="6271" spans="1:18" x14ac:dyDescent="0.2">
      <c r="A6271" t="s">
        <v>294</v>
      </c>
      <c r="B6271">
        <v>0</v>
      </c>
      <c r="F6271" s="162" t="s">
        <v>274</v>
      </c>
      <c r="G6271" s="162"/>
      <c r="O6271" s="162" t="s">
        <v>274</v>
      </c>
      <c r="P6271" s="162"/>
      <c r="Q6271" s="162"/>
      <c r="R6271" s="162"/>
    </row>
    <row r="6272" spans="1:18" x14ac:dyDescent="0.2">
      <c r="A6272" t="s">
        <v>295</v>
      </c>
      <c r="B6272">
        <v>0</v>
      </c>
      <c r="F6272" s="162" t="s">
        <v>274</v>
      </c>
      <c r="G6272" s="162"/>
      <c r="O6272" s="162" t="s">
        <v>274</v>
      </c>
      <c r="P6272" s="162"/>
      <c r="Q6272" s="162"/>
      <c r="R6272" s="162"/>
    </row>
    <row r="6273" spans="1:18" x14ac:dyDescent="0.2">
      <c r="A6273" t="s">
        <v>296</v>
      </c>
      <c r="B6273">
        <v>0.89880000000000004</v>
      </c>
      <c r="F6273" s="162" t="s">
        <v>274</v>
      </c>
      <c r="G6273" s="162"/>
      <c r="O6273" s="162" t="s">
        <v>274</v>
      </c>
      <c r="P6273" s="162"/>
      <c r="Q6273" s="162"/>
      <c r="R6273" s="162"/>
    </row>
    <row r="6274" spans="1:18" x14ac:dyDescent="0.2">
      <c r="F6274" s="162" t="s">
        <v>274</v>
      </c>
      <c r="G6274" s="162"/>
      <c r="O6274" s="162" t="s">
        <v>274</v>
      </c>
      <c r="P6274" s="162"/>
      <c r="Q6274" s="162"/>
      <c r="R6274" s="162"/>
    </row>
    <row r="6275" spans="1:18" x14ac:dyDescent="0.2">
      <c r="A6275" t="s">
        <v>282</v>
      </c>
      <c r="B6275" t="s">
        <v>119</v>
      </c>
      <c r="C6275" t="s">
        <v>283</v>
      </c>
      <c r="F6275" s="162" t="s">
        <v>274</v>
      </c>
      <c r="G6275" s="162" t="str">
        <f t="shared" ref="G6275" si="2676">B6275</f>
        <v>H&amp;Sconv200-3-10.txt</v>
      </c>
      <c r="H6275">
        <f t="shared" ref="H6275" si="2677">B6276</f>
        <v>40587</v>
      </c>
      <c r="I6275">
        <f t="shared" ref="I6275" si="2678">B6277</f>
        <v>37102</v>
      </c>
      <c r="J6275">
        <f t="shared" ref="J6275" si="2679">B6278</f>
        <v>37102</v>
      </c>
      <c r="K6275">
        <f t="shared" ref="K6275:L6275" si="2680">B6279</f>
        <v>37102</v>
      </c>
      <c r="L6275">
        <f t="shared" si="2680"/>
        <v>37102</v>
      </c>
      <c r="O6275" s="162" t="s">
        <v>274</v>
      </c>
      <c r="P6275" s="162"/>
      <c r="Q6275" s="162"/>
      <c r="R6275" s="162"/>
    </row>
    <row r="6276" spans="1:18" x14ac:dyDescent="0.2">
      <c r="A6276" t="s">
        <v>215</v>
      </c>
      <c r="B6276">
        <v>40587</v>
      </c>
      <c r="C6276" t="s">
        <v>284</v>
      </c>
      <c r="D6276">
        <v>0.64</v>
      </c>
      <c r="F6276" s="162" t="s">
        <v>274</v>
      </c>
      <c r="G6276" s="162"/>
      <c r="O6276" s="162" t="s">
        <v>274</v>
      </c>
      <c r="P6276" s="162"/>
      <c r="Q6276" s="162"/>
      <c r="R6276" s="162"/>
    </row>
    <row r="6277" spans="1:18" x14ac:dyDescent="0.2">
      <c r="A6277" t="s">
        <v>216</v>
      </c>
      <c r="B6277">
        <v>37102</v>
      </c>
      <c r="C6277" t="s">
        <v>284</v>
      </c>
      <c r="D6277">
        <v>0.22900000000000001</v>
      </c>
      <c r="F6277" s="162" t="s">
        <v>274</v>
      </c>
      <c r="G6277" s="162"/>
      <c r="O6277" s="162" t="s">
        <v>274</v>
      </c>
      <c r="P6277" s="162"/>
      <c r="Q6277" s="162"/>
      <c r="R6277" s="162"/>
    </row>
    <row r="6278" spans="1:18" x14ac:dyDescent="0.2">
      <c r="A6278" t="s">
        <v>285</v>
      </c>
      <c r="B6278">
        <v>37102</v>
      </c>
      <c r="F6278" s="162" t="s">
        <v>274</v>
      </c>
      <c r="G6278" s="162"/>
      <c r="O6278" s="162" t="s">
        <v>274</v>
      </c>
      <c r="P6278" s="162"/>
      <c r="Q6278" s="162"/>
      <c r="R6278" s="162"/>
    </row>
    <row r="6279" spans="1:18" x14ac:dyDescent="0.2">
      <c r="A6279" t="s">
        <v>286</v>
      </c>
      <c r="B6279">
        <v>37102</v>
      </c>
      <c r="C6279">
        <v>37102</v>
      </c>
      <c r="F6279" s="162" t="s">
        <v>274</v>
      </c>
      <c r="G6279" s="162"/>
      <c r="O6279" s="162" t="s">
        <v>274</v>
      </c>
      <c r="P6279" s="162"/>
      <c r="Q6279" s="162"/>
      <c r="R6279" s="162"/>
    </row>
    <row r="6280" spans="1:18" x14ac:dyDescent="0.2">
      <c r="A6280" t="s">
        <v>287</v>
      </c>
      <c r="B6280">
        <v>150490.09599999999</v>
      </c>
      <c r="F6280" s="162" t="s">
        <v>274</v>
      </c>
      <c r="G6280" s="162"/>
      <c r="O6280" s="162" t="s">
        <v>274</v>
      </c>
      <c r="P6280" s="162"/>
      <c r="Q6280" s="162"/>
      <c r="R6280" s="162"/>
    </row>
    <row r="6281" spans="1:18" x14ac:dyDescent="0.2">
      <c r="A6281" t="s">
        <v>288</v>
      </c>
      <c r="B6281">
        <v>576320</v>
      </c>
      <c r="F6281" s="162" t="s">
        <v>274</v>
      </c>
      <c r="G6281" s="162"/>
      <c r="O6281" s="162" t="s">
        <v>274</v>
      </c>
      <c r="P6281" s="162"/>
      <c r="Q6281" s="162"/>
      <c r="R6281" s="162"/>
    </row>
    <row r="6282" spans="1:18" x14ac:dyDescent="0.2">
      <c r="A6282" t="s">
        <v>289</v>
      </c>
      <c r="B6282">
        <v>161629</v>
      </c>
      <c r="F6282" s="162" t="s">
        <v>274</v>
      </c>
      <c r="G6282" s="162"/>
      <c r="O6282" s="162" t="s">
        <v>274</v>
      </c>
      <c r="P6282" s="162"/>
      <c r="Q6282" s="162"/>
      <c r="R6282" s="162"/>
    </row>
    <row r="6283" spans="1:18" x14ac:dyDescent="0.2">
      <c r="F6283" s="162" t="s">
        <v>274</v>
      </c>
      <c r="G6283" s="162"/>
      <c r="O6283" s="162" t="s">
        <v>274</v>
      </c>
      <c r="P6283" s="162"/>
      <c r="Q6283" s="162"/>
      <c r="R6283" s="162"/>
    </row>
    <row r="6284" spans="1:18" x14ac:dyDescent="0.2">
      <c r="A6284" t="s">
        <v>290</v>
      </c>
      <c r="F6284" s="162" t="s">
        <v>274</v>
      </c>
      <c r="G6284" s="162"/>
      <c r="O6284" s="162" t="s">
        <v>274</v>
      </c>
      <c r="P6284" s="162"/>
      <c r="Q6284" s="162"/>
      <c r="R6284" s="162"/>
    </row>
    <row r="6285" spans="1:18" x14ac:dyDescent="0.2">
      <c r="A6285" t="s">
        <v>291</v>
      </c>
      <c r="B6285">
        <v>24</v>
      </c>
      <c r="F6285" s="162" t="s">
        <v>274</v>
      </c>
      <c r="G6285" s="162"/>
      <c r="O6285" s="162" t="s">
        <v>274</v>
      </c>
      <c r="P6285" s="162"/>
      <c r="Q6285" s="162"/>
      <c r="R6285" s="162"/>
    </row>
    <row r="6286" spans="1:18" x14ac:dyDescent="0.2">
      <c r="A6286" t="s">
        <v>292</v>
      </c>
      <c r="B6286">
        <v>0</v>
      </c>
      <c r="F6286" s="162" t="s">
        <v>274</v>
      </c>
      <c r="G6286" s="162"/>
      <c r="O6286" s="162" t="s">
        <v>274</v>
      </c>
      <c r="P6286" s="162"/>
      <c r="Q6286" s="162"/>
      <c r="R6286" s="162"/>
    </row>
    <row r="6287" spans="1:18" x14ac:dyDescent="0.2">
      <c r="A6287" t="s">
        <v>293</v>
      </c>
      <c r="B6287">
        <v>848</v>
      </c>
      <c r="F6287" s="162" t="s">
        <v>274</v>
      </c>
      <c r="G6287" s="162"/>
      <c r="O6287" s="162" t="s">
        <v>274</v>
      </c>
      <c r="P6287" s="162"/>
      <c r="Q6287" s="162"/>
      <c r="R6287" s="162"/>
    </row>
    <row r="6288" spans="1:18" x14ac:dyDescent="0.2">
      <c r="A6288" t="s">
        <v>294</v>
      </c>
      <c r="B6288">
        <v>0</v>
      </c>
      <c r="F6288" s="162" t="s">
        <v>274</v>
      </c>
      <c r="G6288" s="162"/>
      <c r="O6288" s="162" t="s">
        <v>274</v>
      </c>
      <c r="P6288" s="162"/>
      <c r="Q6288" s="162"/>
      <c r="R6288" s="162"/>
    </row>
    <row r="6289" spans="1:18" x14ac:dyDescent="0.2">
      <c r="A6289" t="s">
        <v>295</v>
      </c>
      <c r="B6289">
        <v>0</v>
      </c>
      <c r="F6289" s="162" t="s">
        <v>274</v>
      </c>
      <c r="G6289" s="162"/>
      <c r="O6289" s="162" t="s">
        <v>274</v>
      </c>
      <c r="P6289" s="162"/>
      <c r="Q6289" s="162"/>
      <c r="R6289" s="162"/>
    </row>
    <row r="6290" spans="1:18" x14ac:dyDescent="0.2">
      <c r="A6290" t="s">
        <v>296</v>
      </c>
      <c r="B6290">
        <v>0.91169999999999995</v>
      </c>
      <c r="F6290" s="162" t="s">
        <v>274</v>
      </c>
      <c r="G6290" s="162"/>
      <c r="O6290" s="162" t="s">
        <v>274</v>
      </c>
      <c r="P6290" s="162"/>
      <c r="Q6290" s="162"/>
      <c r="R6290" s="162"/>
    </row>
    <row r="6291" spans="1:18" x14ac:dyDescent="0.2">
      <c r="F6291" s="162" t="s">
        <v>274</v>
      </c>
      <c r="G6291" s="162"/>
      <c r="O6291" s="162" t="s">
        <v>274</v>
      </c>
      <c r="P6291" s="162"/>
      <c r="Q6291" s="162"/>
      <c r="R6291" s="162"/>
    </row>
    <row r="6292" spans="1:18" x14ac:dyDescent="0.2">
      <c r="A6292" t="s">
        <v>282</v>
      </c>
      <c r="B6292" t="s">
        <v>138</v>
      </c>
      <c r="C6292" t="s">
        <v>283</v>
      </c>
      <c r="F6292" s="162" t="s">
        <v>274</v>
      </c>
      <c r="G6292" s="162" t="str">
        <f t="shared" ref="G6292" si="2681">B6292</f>
        <v>H&amp;Sconv500-3-1.txt</v>
      </c>
      <c r="H6292">
        <f t="shared" ref="H6292" si="2682">B6293</f>
        <v>102883</v>
      </c>
      <c r="I6292">
        <f t="shared" ref="I6292" si="2683">B6294</f>
        <v>95118</v>
      </c>
      <c r="J6292">
        <f t="shared" ref="J6292" si="2684">B6295</f>
        <v>95118</v>
      </c>
      <c r="K6292">
        <f t="shared" ref="K6292:L6292" si="2685">B6296</f>
        <v>95118</v>
      </c>
      <c r="L6292">
        <f t="shared" si="2685"/>
        <v>95118</v>
      </c>
      <c r="O6292" s="162" t="s">
        <v>274</v>
      </c>
      <c r="P6292" s="162"/>
      <c r="Q6292" s="162"/>
      <c r="R6292" s="162"/>
    </row>
    <row r="6293" spans="1:18" x14ac:dyDescent="0.2">
      <c r="A6293" t="s">
        <v>215</v>
      </c>
      <c r="B6293">
        <v>102883</v>
      </c>
      <c r="C6293" t="s">
        <v>284</v>
      </c>
      <c r="D6293">
        <v>3.145</v>
      </c>
      <c r="F6293" s="162" t="s">
        <v>274</v>
      </c>
      <c r="G6293" s="162"/>
      <c r="O6293" s="162" t="s">
        <v>274</v>
      </c>
      <c r="P6293" s="162"/>
      <c r="Q6293" s="162"/>
      <c r="R6293" s="162"/>
    </row>
    <row r="6294" spans="1:18" x14ac:dyDescent="0.2">
      <c r="A6294" t="s">
        <v>216</v>
      </c>
      <c r="B6294">
        <v>95118</v>
      </c>
      <c r="C6294" t="s">
        <v>284</v>
      </c>
      <c r="D6294">
        <v>0.39500000000000002</v>
      </c>
      <c r="F6294" s="162" t="s">
        <v>274</v>
      </c>
      <c r="G6294" s="162"/>
      <c r="O6294" s="162" t="s">
        <v>274</v>
      </c>
      <c r="P6294" s="162"/>
      <c r="Q6294" s="162"/>
      <c r="R6294" s="162"/>
    </row>
    <row r="6295" spans="1:18" x14ac:dyDescent="0.2">
      <c r="A6295" t="s">
        <v>285</v>
      </c>
      <c r="B6295">
        <v>95118</v>
      </c>
      <c r="F6295" s="162" t="s">
        <v>274</v>
      </c>
      <c r="G6295" s="162"/>
      <c r="O6295" s="162" t="s">
        <v>274</v>
      </c>
      <c r="P6295" s="162"/>
      <c r="Q6295" s="162"/>
      <c r="R6295" s="162"/>
    </row>
    <row r="6296" spans="1:18" x14ac:dyDescent="0.2">
      <c r="A6296" t="s">
        <v>286</v>
      </c>
      <c r="B6296">
        <v>95118</v>
      </c>
      <c r="C6296">
        <v>95118</v>
      </c>
      <c r="F6296" s="162" t="s">
        <v>274</v>
      </c>
      <c r="G6296" s="162"/>
      <c r="O6296" s="162" t="s">
        <v>274</v>
      </c>
      <c r="P6296" s="162"/>
      <c r="Q6296" s="162"/>
      <c r="R6296" s="162"/>
    </row>
    <row r="6297" spans="1:18" x14ac:dyDescent="0.2">
      <c r="A6297" t="s">
        <v>287</v>
      </c>
      <c r="B6297">
        <v>10642.495999999999</v>
      </c>
      <c r="F6297" s="162" t="s">
        <v>274</v>
      </c>
      <c r="G6297" s="162"/>
      <c r="O6297" s="162" t="s">
        <v>274</v>
      </c>
      <c r="P6297" s="162"/>
      <c r="Q6297" s="162"/>
      <c r="R6297" s="162"/>
    </row>
    <row r="6298" spans="1:18" x14ac:dyDescent="0.2">
      <c r="A6298" t="s">
        <v>288</v>
      </c>
      <c r="B6298">
        <v>9212</v>
      </c>
      <c r="F6298" s="162" t="s">
        <v>274</v>
      </c>
      <c r="G6298" s="162"/>
      <c r="O6298" s="162" t="s">
        <v>274</v>
      </c>
      <c r="P6298" s="162"/>
      <c r="Q6298" s="162"/>
      <c r="R6298" s="162"/>
    </row>
    <row r="6299" spans="1:18" x14ac:dyDescent="0.2">
      <c r="A6299" t="s">
        <v>289</v>
      </c>
      <c r="B6299">
        <v>2058</v>
      </c>
      <c r="F6299" s="162" t="s">
        <v>274</v>
      </c>
      <c r="G6299" s="162"/>
      <c r="O6299" s="162" t="s">
        <v>274</v>
      </c>
      <c r="P6299" s="162"/>
      <c r="Q6299" s="162"/>
      <c r="R6299" s="162"/>
    </row>
    <row r="6300" spans="1:18" x14ac:dyDescent="0.2">
      <c r="F6300" s="162" t="s">
        <v>274</v>
      </c>
      <c r="G6300" s="162"/>
      <c r="O6300" s="162" t="s">
        <v>274</v>
      </c>
      <c r="P6300" s="162"/>
      <c r="Q6300" s="162"/>
      <c r="R6300" s="162"/>
    </row>
    <row r="6301" spans="1:18" x14ac:dyDescent="0.2">
      <c r="A6301" t="s">
        <v>290</v>
      </c>
      <c r="F6301" s="162" t="s">
        <v>274</v>
      </c>
      <c r="G6301" s="162"/>
      <c r="O6301" s="162" t="s">
        <v>274</v>
      </c>
      <c r="P6301" s="162"/>
      <c r="Q6301" s="162"/>
      <c r="R6301" s="162"/>
    </row>
    <row r="6302" spans="1:18" x14ac:dyDescent="0.2">
      <c r="A6302" t="s">
        <v>291</v>
      </c>
      <c r="B6302">
        <v>7</v>
      </c>
      <c r="F6302" s="162" t="s">
        <v>274</v>
      </c>
      <c r="G6302" s="162"/>
      <c r="O6302" s="162" t="s">
        <v>274</v>
      </c>
      <c r="P6302" s="162"/>
      <c r="Q6302" s="162"/>
      <c r="R6302" s="162"/>
    </row>
    <row r="6303" spans="1:18" x14ac:dyDescent="0.2">
      <c r="A6303" t="s">
        <v>292</v>
      </c>
      <c r="B6303">
        <v>0</v>
      </c>
      <c r="F6303" s="162" t="s">
        <v>274</v>
      </c>
      <c r="G6303" s="162"/>
      <c r="O6303" s="162" t="s">
        <v>274</v>
      </c>
      <c r="P6303" s="162"/>
      <c r="Q6303" s="162"/>
      <c r="R6303" s="162"/>
    </row>
    <row r="6304" spans="1:18" x14ac:dyDescent="0.2">
      <c r="A6304" t="s">
        <v>293</v>
      </c>
      <c r="B6304">
        <v>163</v>
      </c>
      <c r="F6304" s="162" t="s">
        <v>274</v>
      </c>
      <c r="G6304" s="162"/>
      <c r="O6304" s="162" t="s">
        <v>274</v>
      </c>
      <c r="P6304" s="162"/>
      <c r="Q6304" s="162"/>
      <c r="R6304" s="162"/>
    </row>
    <row r="6305" spans="1:18" x14ac:dyDescent="0.2">
      <c r="A6305" t="s">
        <v>294</v>
      </c>
      <c r="B6305">
        <v>0</v>
      </c>
      <c r="F6305" s="162" t="s">
        <v>274</v>
      </c>
      <c r="G6305" s="162"/>
      <c r="O6305" s="162" t="s">
        <v>274</v>
      </c>
      <c r="P6305" s="162"/>
      <c r="Q6305" s="162"/>
      <c r="R6305" s="162"/>
    </row>
    <row r="6306" spans="1:18" x14ac:dyDescent="0.2">
      <c r="A6306" t="s">
        <v>295</v>
      </c>
      <c r="B6306">
        <v>0</v>
      </c>
      <c r="F6306" s="162" t="s">
        <v>274</v>
      </c>
      <c r="G6306" s="162"/>
      <c r="O6306" s="162" t="s">
        <v>274</v>
      </c>
      <c r="P6306" s="162"/>
      <c r="Q6306" s="162"/>
      <c r="R6306" s="162"/>
    </row>
    <row r="6307" spans="1:18" x14ac:dyDescent="0.2">
      <c r="A6307" t="s">
        <v>296</v>
      </c>
      <c r="B6307">
        <v>0.90780000000000005</v>
      </c>
      <c r="F6307" s="162" t="s">
        <v>274</v>
      </c>
      <c r="G6307" s="162"/>
      <c r="O6307" s="162" t="s">
        <v>274</v>
      </c>
      <c r="P6307" s="162"/>
      <c r="Q6307" s="162"/>
      <c r="R6307" s="162"/>
    </row>
    <row r="6308" spans="1:18" x14ac:dyDescent="0.2">
      <c r="F6308" s="162" t="s">
        <v>274</v>
      </c>
      <c r="G6308" s="162"/>
      <c r="O6308" s="162" t="s">
        <v>274</v>
      </c>
      <c r="P6308" s="162"/>
      <c r="Q6308" s="162"/>
      <c r="R6308" s="162"/>
    </row>
    <row r="6309" spans="1:18" x14ac:dyDescent="0.2">
      <c r="A6309" t="s">
        <v>282</v>
      </c>
      <c r="B6309" t="s">
        <v>140</v>
      </c>
      <c r="C6309" t="s">
        <v>283</v>
      </c>
      <c r="F6309" s="162" t="s">
        <v>274</v>
      </c>
      <c r="G6309" s="162" t="str">
        <f t="shared" ref="G6309" si="2686">B6309</f>
        <v>H&amp;Sconv500-3-2.txt</v>
      </c>
      <c r="H6309">
        <f t="shared" ref="H6309" si="2687">B6310</f>
        <v>106042</v>
      </c>
      <c r="I6309">
        <f t="shared" ref="I6309" si="2688">B6311</f>
        <v>98343</v>
      </c>
      <c r="J6309">
        <f t="shared" ref="J6309" si="2689">B6312</f>
        <v>98343</v>
      </c>
      <c r="K6309">
        <f t="shared" ref="K6309:L6309" si="2690">B6313</f>
        <v>98343</v>
      </c>
      <c r="L6309">
        <f t="shared" si="2690"/>
        <v>98343</v>
      </c>
      <c r="O6309" s="162" t="s">
        <v>274</v>
      </c>
      <c r="P6309" s="162"/>
      <c r="Q6309" s="162"/>
      <c r="R6309" s="162"/>
    </row>
    <row r="6310" spans="1:18" x14ac:dyDescent="0.2">
      <c r="A6310" t="s">
        <v>215</v>
      </c>
      <c r="B6310">
        <v>106042</v>
      </c>
      <c r="C6310" t="s">
        <v>284</v>
      </c>
      <c r="D6310">
        <v>2.593</v>
      </c>
      <c r="F6310" s="162" t="s">
        <v>274</v>
      </c>
      <c r="G6310" s="162"/>
      <c r="O6310" s="162" t="s">
        <v>274</v>
      </c>
      <c r="P6310" s="162"/>
      <c r="Q6310" s="162"/>
      <c r="R6310" s="162"/>
    </row>
    <row r="6311" spans="1:18" x14ac:dyDescent="0.2">
      <c r="A6311" t="s">
        <v>216</v>
      </c>
      <c r="B6311">
        <v>98343</v>
      </c>
      <c r="C6311" t="s">
        <v>284</v>
      </c>
      <c r="D6311">
        <v>0.33800000000000002</v>
      </c>
      <c r="F6311" s="162" t="s">
        <v>274</v>
      </c>
      <c r="G6311" s="162"/>
      <c r="O6311" s="162" t="s">
        <v>274</v>
      </c>
      <c r="P6311" s="162"/>
      <c r="Q6311" s="162"/>
      <c r="R6311" s="162"/>
    </row>
    <row r="6312" spans="1:18" x14ac:dyDescent="0.2">
      <c r="A6312" t="s">
        <v>285</v>
      </c>
      <c r="B6312">
        <v>98343</v>
      </c>
      <c r="F6312" s="162" t="s">
        <v>274</v>
      </c>
      <c r="G6312" s="162"/>
      <c r="O6312" s="162" t="s">
        <v>274</v>
      </c>
      <c r="P6312" s="162"/>
      <c r="Q6312" s="162"/>
      <c r="R6312" s="162"/>
    </row>
    <row r="6313" spans="1:18" x14ac:dyDescent="0.2">
      <c r="A6313" t="s">
        <v>286</v>
      </c>
      <c r="B6313">
        <v>98343</v>
      </c>
      <c r="C6313">
        <v>98343</v>
      </c>
      <c r="F6313" s="162" t="s">
        <v>274</v>
      </c>
      <c r="G6313" s="162"/>
      <c r="O6313" s="162" t="s">
        <v>274</v>
      </c>
      <c r="P6313" s="162"/>
      <c r="Q6313" s="162"/>
      <c r="R6313" s="162"/>
    </row>
    <row r="6314" spans="1:18" x14ac:dyDescent="0.2">
      <c r="A6314" t="s">
        <v>287</v>
      </c>
      <c r="B6314">
        <v>10603.478999999999</v>
      </c>
      <c r="F6314" s="162" t="s">
        <v>274</v>
      </c>
      <c r="G6314" s="162"/>
      <c r="O6314" s="162" t="s">
        <v>274</v>
      </c>
      <c r="P6314" s="162"/>
      <c r="Q6314" s="162"/>
      <c r="R6314" s="162"/>
    </row>
    <row r="6315" spans="1:18" x14ac:dyDescent="0.2">
      <c r="A6315" t="s">
        <v>288</v>
      </c>
      <c r="B6315">
        <v>15062</v>
      </c>
      <c r="F6315" s="162" t="s">
        <v>274</v>
      </c>
      <c r="G6315" s="162"/>
      <c r="O6315" s="162" t="s">
        <v>274</v>
      </c>
      <c r="P6315" s="162"/>
      <c r="Q6315" s="162"/>
      <c r="R6315" s="162"/>
    </row>
    <row r="6316" spans="1:18" x14ac:dyDescent="0.2">
      <c r="A6316" t="s">
        <v>289</v>
      </c>
      <c r="B6316">
        <v>3806</v>
      </c>
      <c r="F6316" s="162" t="s">
        <v>274</v>
      </c>
      <c r="G6316" s="162"/>
      <c r="O6316" s="162" t="s">
        <v>274</v>
      </c>
      <c r="P6316" s="162"/>
      <c r="Q6316" s="162"/>
      <c r="R6316" s="162"/>
    </row>
    <row r="6317" spans="1:18" x14ac:dyDescent="0.2">
      <c r="F6317" s="162" t="s">
        <v>274</v>
      </c>
      <c r="G6317" s="162"/>
      <c r="O6317" s="162" t="s">
        <v>274</v>
      </c>
      <c r="P6317" s="162"/>
      <c r="Q6317" s="162"/>
      <c r="R6317" s="162"/>
    </row>
    <row r="6318" spans="1:18" x14ac:dyDescent="0.2">
      <c r="A6318" t="s">
        <v>290</v>
      </c>
      <c r="F6318" s="162" t="s">
        <v>274</v>
      </c>
      <c r="G6318" s="162"/>
      <c r="O6318" s="162" t="s">
        <v>274</v>
      </c>
      <c r="P6318" s="162"/>
      <c r="Q6318" s="162"/>
      <c r="R6318" s="162"/>
    </row>
    <row r="6319" spans="1:18" x14ac:dyDescent="0.2">
      <c r="A6319" t="s">
        <v>291</v>
      </c>
      <c r="B6319">
        <v>12</v>
      </c>
      <c r="F6319" s="162" t="s">
        <v>274</v>
      </c>
      <c r="G6319" s="162"/>
      <c r="O6319" s="162" t="s">
        <v>274</v>
      </c>
      <c r="P6319" s="162"/>
      <c r="Q6319" s="162"/>
      <c r="R6319" s="162"/>
    </row>
    <row r="6320" spans="1:18" x14ac:dyDescent="0.2">
      <c r="A6320" t="s">
        <v>292</v>
      </c>
      <c r="B6320">
        <v>0</v>
      </c>
      <c r="F6320" s="162" t="s">
        <v>274</v>
      </c>
      <c r="G6320" s="162"/>
      <c r="O6320" s="162" t="s">
        <v>274</v>
      </c>
      <c r="P6320" s="162"/>
      <c r="Q6320" s="162"/>
      <c r="R6320" s="162"/>
    </row>
    <row r="6321" spans="1:18" x14ac:dyDescent="0.2">
      <c r="A6321" t="s">
        <v>293</v>
      </c>
      <c r="B6321">
        <v>1109</v>
      </c>
      <c r="F6321" s="162" t="s">
        <v>274</v>
      </c>
      <c r="G6321" s="162"/>
      <c r="O6321" s="162" t="s">
        <v>274</v>
      </c>
      <c r="P6321" s="162"/>
      <c r="Q6321" s="162"/>
      <c r="R6321" s="162"/>
    </row>
    <row r="6322" spans="1:18" x14ac:dyDescent="0.2">
      <c r="A6322" t="s">
        <v>294</v>
      </c>
      <c r="B6322">
        <v>0</v>
      </c>
      <c r="F6322" s="162" t="s">
        <v>274</v>
      </c>
      <c r="G6322" s="162"/>
      <c r="O6322" s="162" t="s">
        <v>274</v>
      </c>
      <c r="P6322" s="162"/>
      <c r="Q6322" s="162"/>
      <c r="R6322" s="162"/>
    </row>
    <row r="6323" spans="1:18" x14ac:dyDescent="0.2">
      <c r="A6323" t="s">
        <v>295</v>
      </c>
      <c r="B6323">
        <v>0</v>
      </c>
      <c r="F6323" s="162" t="s">
        <v>274</v>
      </c>
      <c r="G6323" s="162"/>
      <c r="O6323" s="162" t="s">
        <v>274</v>
      </c>
      <c r="P6323" s="162"/>
      <c r="Q6323" s="162"/>
      <c r="R6323" s="162"/>
    </row>
    <row r="6324" spans="1:18" x14ac:dyDescent="0.2">
      <c r="A6324" t="s">
        <v>296</v>
      </c>
      <c r="B6324">
        <v>0.90149999999999997</v>
      </c>
      <c r="F6324" s="162" t="s">
        <v>274</v>
      </c>
      <c r="G6324" s="162"/>
      <c r="O6324" s="162" t="s">
        <v>274</v>
      </c>
      <c r="P6324" s="162"/>
      <c r="Q6324" s="162"/>
      <c r="R6324" s="162"/>
    </row>
    <row r="6325" spans="1:18" x14ac:dyDescent="0.2">
      <c r="F6325" s="162" t="s">
        <v>274</v>
      </c>
      <c r="G6325" s="162"/>
      <c r="O6325" s="162" t="s">
        <v>274</v>
      </c>
      <c r="P6325" s="162"/>
      <c r="Q6325" s="162"/>
      <c r="R6325" s="162"/>
    </row>
    <row r="6326" spans="1:18" x14ac:dyDescent="0.2">
      <c r="A6326" t="s">
        <v>282</v>
      </c>
      <c r="B6326" t="s">
        <v>141</v>
      </c>
      <c r="C6326" t="s">
        <v>283</v>
      </c>
      <c r="F6326" s="162" t="s">
        <v>274</v>
      </c>
      <c r="G6326" s="162" t="str">
        <f t="shared" ref="G6326" si="2691">B6326</f>
        <v>H&amp;Sconv500-3-3.txt</v>
      </c>
      <c r="H6326">
        <f t="shared" ref="H6326" si="2692">B6327</f>
        <v>103910</v>
      </c>
      <c r="I6326">
        <f t="shared" ref="I6326" si="2693">B6328</f>
        <v>96224</v>
      </c>
      <c r="J6326">
        <f t="shared" ref="J6326" si="2694">B6329</f>
        <v>96224</v>
      </c>
      <c r="K6326">
        <f t="shared" ref="K6326:L6326" si="2695">B6330</f>
        <v>96224</v>
      </c>
      <c r="L6326">
        <f t="shared" si="2695"/>
        <v>96224</v>
      </c>
      <c r="O6326" s="162" t="s">
        <v>274</v>
      </c>
      <c r="P6326" s="162"/>
      <c r="Q6326" s="162"/>
      <c r="R6326" s="162"/>
    </row>
    <row r="6327" spans="1:18" x14ac:dyDescent="0.2">
      <c r="A6327" t="s">
        <v>215</v>
      </c>
      <c r="B6327">
        <v>103910</v>
      </c>
      <c r="C6327" t="s">
        <v>284</v>
      </c>
      <c r="D6327">
        <v>1.8169999999999999</v>
      </c>
      <c r="F6327" s="162" t="s">
        <v>274</v>
      </c>
      <c r="G6327" s="162"/>
      <c r="O6327" s="162" t="s">
        <v>274</v>
      </c>
      <c r="P6327" s="162"/>
      <c r="Q6327" s="162"/>
      <c r="R6327" s="162"/>
    </row>
    <row r="6328" spans="1:18" x14ac:dyDescent="0.2">
      <c r="A6328" t="s">
        <v>216</v>
      </c>
      <c r="B6328">
        <v>96224</v>
      </c>
      <c r="C6328" t="s">
        <v>284</v>
      </c>
      <c r="D6328">
        <v>0.161</v>
      </c>
      <c r="F6328" s="162" t="s">
        <v>274</v>
      </c>
      <c r="G6328" s="162"/>
      <c r="O6328" s="162" t="s">
        <v>274</v>
      </c>
      <c r="P6328" s="162"/>
      <c r="Q6328" s="162"/>
      <c r="R6328" s="162"/>
    </row>
    <row r="6329" spans="1:18" x14ac:dyDescent="0.2">
      <c r="A6329" t="s">
        <v>285</v>
      </c>
      <c r="B6329">
        <v>96224</v>
      </c>
      <c r="F6329" s="162" t="s">
        <v>274</v>
      </c>
      <c r="G6329" s="162"/>
      <c r="O6329" s="162" t="s">
        <v>274</v>
      </c>
      <c r="P6329" s="162"/>
      <c r="Q6329" s="162"/>
      <c r="R6329" s="162"/>
    </row>
    <row r="6330" spans="1:18" x14ac:dyDescent="0.2">
      <c r="A6330" t="s">
        <v>286</v>
      </c>
      <c r="B6330">
        <v>96224</v>
      </c>
      <c r="C6330">
        <v>96224</v>
      </c>
      <c r="F6330" s="162" t="s">
        <v>274</v>
      </c>
      <c r="G6330" s="162"/>
      <c r="O6330" s="162" t="s">
        <v>274</v>
      </c>
      <c r="P6330" s="162"/>
      <c r="Q6330" s="162"/>
      <c r="R6330" s="162"/>
    </row>
    <row r="6331" spans="1:18" x14ac:dyDescent="0.2">
      <c r="A6331" t="s">
        <v>287</v>
      </c>
      <c r="B6331">
        <v>10739.231</v>
      </c>
      <c r="F6331" s="162" t="s">
        <v>274</v>
      </c>
      <c r="G6331" s="162"/>
      <c r="O6331" s="162" t="s">
        <v>274</v>
      </c>
      <c r="P6331" s="162"/>
      <c r="Q6331" s="162"/>
      <c r="R6331" s="162"/>
    </row>
    <row r="6332" spans="1:18" x14ac:dyDescent="0.2">
      <c r="A6332" t="s">
        <v>288</v>
      </c>
      <c r="B6332">
        <v>8198</v>
      </c>
      <c r="F6332" s="162" t="s">
        <v>274</v>
      </c>
      <c r="G6332" s="162"/>
      <c r="O6332" s="162" t="s">
        <v>274</v>
      </c>
      <c r="P6332" s="162"/>
      <c r="Q6332" s="162"/>
      <c r="R6332" s="162"/>
    </row>
    <row r="6333" spans="1:18" x14ac:dyDescent="0.2">
      <c r="A6333" t="s">
        <v>289</v>
      </c>
      <c r="B6333">
        <v>1792</v>
      </c>
      <c r="F6333" s="162" t="s">
        <v>274</v>
      </c>
      <c r="G6333" s="162"/>
      <c r="O6333" s="162" t="s">
        <v>274</v>
      </c>
      <c r="P6333" s="162"/>
      <c r="Q6333" s="162"/>
      <c r="R6333" s="162"/>
    </row>
    <row r="6334" spans="1:18" x14ac:dyDescent="0.2">
      <c r="F6334" s="162" t="s">
        <v>274</v>
      </c>
      <c r="G6334" s="162"/>
      <c r="O6334" s="162" t="s">
        <v>274</v>
      </c>
      <c r="P6334" s="162"/>
      <c r="Q6334" s="162"/>
      <c r="R6334" s="162"/>
    </row>
    <row r="6335" spans="1:18" x14ac:dyDescent="0.2">
      <c r="A6335" t="s">
        <v>290</v>
      </c>
      <c r="F6335" s="162" t="s">
        <v>274</v>
      </c>
      <c r="G6335" s="162"/>
      <c r="O6335" s="162" t="s">
        <v>274</v>
      </c>
      <c r="P6335" s="162"/>
      <c r="Q6335" s="162"/>
      <c r="R6335" s="162"/>
    </row>
    <row r="6336" spans="1:18" x14ac:dyDescent="0.2">
      <c r="A6336" t="s">
        <v>291</v>
      </c>
      <c r="B6336">
        <v>3</v>
      </c>
      <c r="F6336" s="162" t="s">
        <v>274</v>
      </c>
      <c r="G6336" s="162"/>
      <c r="O6336" s="162" t="s">
        <v>274</v>
      </c>
      <c r="P6336" s="162"/>
      <c r="Q6336" s="162"/>
      <c r="R6336" s="162"/>
    </row>
    <row r="6337" spans="1:18" x14ac:dyDescent="0.2">
      <c r="A6337" t="s">
        <v>292</v>
      </c>
      <c r="B6337">
        <v>0</v>
      </c>
      <c r="F6337" s="162" t="s">
        <v>274</v>
      </c>
      <c r="G6337" s="162"/>
      <c r="O6337" s="162" t="s">
        <v>274</v>
      </c>
      <c r="P6337" s="162"/>
      <c r="Q6337" s="162"/>
      <c r="R6337" s="162"/>
    </row>
    <row r="6338" spans="1:18" x14ac:dyDescent="0.2">
      <c r="A6338" t="s">
        <v>293</v>
      </c>
      <c r="B6338">
        <v>164</v>
      </c>
      <c r="F6338" s="162" t="s">
        <v>274</v>
      </c>
      <c r="G6338" s="162"/>
      <c r="O6338" s="162" t="s">
        <v>274</v>
      </c>
      <c r="P6338" s="162"/>
      <c r="Q6338" s="162"/>
      <c r="R6338" s="162"/>
    </row>
    <row r="6339" spans="1:18" x14ac:dyDescent="0.2">
      <c r="A6339" t="s">
        <v>294</v>
      </c>
      <c r="B6339">
        <v>0</v>
      </c>
      <c r="F6339" s="162" t="s">
        <v>274</v>
      </c>
      <c r="G6339" s="162"/>
      <c r="O6339" s="162" t="s">
        <v>274</v>
      </c>
      <c r="P6339" s="162"/>
      <c r="Q6339" s="162"/>
      <c r="R6339" s="162"/>
    </row>
    <row r="6340" spans="1:18" x14ac:dyDescent="0.2">
      <c r="A6340" t="s">
        <v>295</v>
      </c>
      <c r="B6340">
        <v>0</v>
      </c>
      <c r="F6340" s="162" t="s">
        <v>274</v>
      </c>
      <c r="G6340" s="162"/>
      <c r="O6340" s="162" t="s">
        <v>274</v>
      </c>
      <c r="P6340" s="162"/>
      <c r="Q6340" s="162"/>
      <c r="R6340" s="162"/>
    </row>
    <row r="6341" spans="1:18" x14ac:dyDescent="0.2">
      <c r="A6341" t="s">
        <v>296</v>
      </c>
      <c r="B6341">
        <v>0.90300000000000002</v>
      </c>
      <c r="F6341" s="162" t="s">
        <v>274</v>
      </c>
      <c r="G6341" s="162"/>
      <c r="O6341" s="162" t="s">
        <v>274</v>
      </c>
      <c r="P6341" s="162"/>
      <c r="Q6341" s="162"/>
      <c r="R6341" s="162"/>
    </row>
    <row r="6342" spans="1:18" x14ac:dyDescent="0.2">
      <c r="F6342" s="162" t="s">
        <v>274</v>
      </c>
      <c r="G6342" s="162"/>
      <c r="O6342" s="162" t="s">
        <v>274</v>
      </c>
      <c r="P6342" s="162"/>
      <c r="Q6342" s="162"/>
      <c r="R6342" s="162"/>
    </row>
    <row r="6343" spans="1:18" x14ac:dyDescent="0.2">
      <c r="A6343" t="s">
        <v>282</v>
      </c>
      <c r="B6343" t="s">
        <v>142</v>
      </c>
      <c r="C6343" t="s">
        <v>283</v>
      </c>
      <c r="F6343" s="162" t="s">
        <v>274</v>
      </c>
      <c r="G6343" s="162" t="str">
        <f t="shared" ref="G6343" si="2696">B6343</f>
        <v>H&amp;Sconv500-3-4.txt</v>
      </c>
      <c r="H6343">
        <f t="shared" ref="H6343" si="2697">B6344</f>
        <v>99373</v>
      </c>
      <c r="I6343">
        <f t="shared" ref="I6343" si="2698">B6345</f>
        <v>91459</v>
      </c>
      <c r="J6343">
        <f t="shared" ref="J6343" si="2699">B6346</f>
        <v>91459</v>
      </c>
      <c r="K6343">
        <f t="shared" ref="K6343:L6343" si="2700">B6347</f>
        <v>91459</v>
      </c>
      <c r="L6343">
        <f t="shared" si="2700"/>
        <v>91459</v>
      </c>
      <c r="O6343" s="162" t="s">
        <v>274</v>
      </c>
      <c r="P6343" s="162"/>
      <c r="Q6343" s="162"/>
      <c r="R6343" s="162"/>
    </row>
    <row r="6344" spans="1:18" x14ac:dyDescent="0.2">
      <c r="A6344" t="s">
        <v>215</v>
      </c>
      <c r="B6344">
        <v>99373</v>
      </c>
      <c r="C6344" t="s">
        <v>284</v>
      </c>
      <c r="D6344">
        <v>3.5110000000000001</v>
      </c>
      <c r="F6344" s="162" t="s">
        <v>274</v>
      </c>
      <c r="G6344" s="162"/>
      <c r="O6344" s="162" t="s">
        <v>274</v>
      </c>
      <c r="P6344" s="162"/>
      <c r="Q6344" s="162"/>
      <c r="R6344" s="162"/>
    </row>
    <row r="6345" spans="1:18" x14ac:dyDescent="0.2">
      <c r="A6345" t="s">
        <v>216</v>
      </c>
      <c r="B6345">
        <v>91459</v>
      </c>
      <c r="C6345" t="s">
        <v>284</v>
      </c>
      <c r="D6345">
        <v>0.48799999999999999</v>
      </c>
      <c r="F6345" s="162" t="s">
        <v>274</v>
      </c>
      <c r="G6345" s="162"/>
      <c r="O6345" s="162" t="s">
        <v>274</v>
      </c>
      <c r="P6345" s="162"/>
      <c r="Q6345" s="162"/>
      <c r="R6345" s="162"/>
    </row>
    <row r="6346" spans="1:18" x14ac:dyDescent="0.2">
      <c r="A6346" t="s">
        <v>285</v>
      </c>
      <c r="B6346">
        <v>91459</v>
      </c>
      <c r="F6346" s="162" t="s">
        <v>274</v>
      </c>
      <c r="G6346" s="162"/>
      <c r="O6346" s="162" t="s">
        <v>274</v>
      </c>
      <c r="P6346" s="162"/>
      <c r="Q6346" s="162"/>
      <c r="R6346" s="162"/>
    </row>
    <row r="6347" spans="1:18" x14ac:dyDescent="0.2">
      <c r="A6347" t="s">
        <v>286</v>
      </c>
      <c r="B6347">
        <v>91459</v>
      </c>
      <c r="C6347">
        <v>91459</v>
      </c>
      <c r="F6347" s="162" t="s">
        <v>274</v>
      </c>
      <c r="G6347" s="162"/>
      <c r="O6347" s="162" t="s">
        <v>274</v>
      </c>
      <c r="P6347" s="162"/>
      <c r="Q6347" s="162"/>
      <c r="R6347" s="162"/>
    </row>
    <row r="6348" spans="1:18" x14ac:dyDescent="0.2">
      <c r="A6348" t="s">
        <v>287</v>
      </c>
      <c r="B6348">
        <v>10558.473</v>
      </c>
      <c r="F6348" s="162" t="s">
        <v>274</v>
      </c>
      <c r="G6348" s="162"/>
      <c r="O6348" s="162" t="s">
        <v>274</v>
      </c>
      <c r="P6348" s="162"/>
      <c r="Q6348" s="162"/>
      <c r="R6348" s="162"/>
    </row>
    <row r="6349" spans="1:18" x14ac:dyDescent="0.2">
      <c r="A6349" t="s">
        <v>288</v>
      </c>
      <c r="B6349">
        <v>10482</v>
      </c>
      <c r="F6349" s="162" t="s">
        <v>274</v>
      </c>
      <c r="G6349" s="162"/>
      <c r="O6349" s="162" t="s">
        <v>274</v>
      </c>
      <c r="P6349" s="162"/>
      <c r="Q6349" s="162"/>
      <c r="R6349" s="162"/>
    </row>
    <row r="6350" spans="1:18" x14ac:dyDescent="0.2">
      <c r="A6350" t="s">
        <v>289</v>
      </c>
      <c r="B6350">
        <v>2327</v>
      </c>
      <c r="F6350" s="162" t="s">
        <v>274</v>
      </c>
      <c r="G6350" s="162"/>
      <c r="O6350" s="162" t="s">
        <v>274</v>
      </c>
      <c r="P6350" s="162"/>
      <c r="Q6350" s="162"/>
      <c r="R6350" s="162"/>
    </row>
    <row r="6351" spans="1:18" x14ac:dyDescent="0.2">
      <c r="F6351" s="162" t="s">
        <v>274</v>
      </c>
      <c r="G6351" s="162"/>
      <c r="O6351" s="162" t="s">
        <v>274</v>
      </c>
      <c r="P6351" s="162"/>
      <c r="Q6351" s="162"/>
      <c r="R6351" s="162"/>
    </row>
    <row r="6352" spans="1:18" x14ac:dyDescent="0.2">
      <c r="A6352" t="s">
        <v>290</v>
      </c>
      <c r="F6352" s="162" t="s">
        <v>274</v>
      </c>
      <c r="G6352" s="162"/>
      <c r="O6352" s="162" t="s">
        <v>274</v>
      </c>
      <c r="P6352" s="162"/>
      <c r="Q6352" s="162"/>
      <c r="R6352" s="162"/>
    </row>
    <row r="6353" spans="1:18" x14ac:dyDescent="0.2">
      <c r="A6353" t="s">
        <v>291</v>
      </c>
      <c r="B6353">
        <v>9</v>
      </c>
      <c r="F6353" s="162" t="s">
        <v>274</v>
      </c>
      <c r="G6353" s="162"/>
      <c r="O6353" s="162" t="s">
        <v>274</v>
      </c>
      <c r="P6353" s="162"/>
      <c r="Q6353" s="162"/>
      <c r="R6353" s="162"/>
    </row>
    <row r="6354" spans="1:18" x14ac:dyDescent="0.2">
      <c r="A6354" t="s">
        <v>292</v>
      </c>
      <c r="B6354">
        <v>0</v>
      </c>
      <c r="F6354" s="162" t="s">
        <v>274</v>
      </c>
      <c r="G6354" s="162"/>
      <c r="O6354" s="162" t="s">
        <v>274</v>
      </c>
      <c r="P6354" s="162"/>
      <c r="Q6354" s="162"/>
      <c r="R6354" s="162"/>
    </row>
    <row r="6355" spans="1:18" x14ac:dyDescent="0.2">
      <c r="A6355" t="s">
        <v>293</v>
      </c>
      <c r="B6355">
        <v>190</v>
      </c>
      <c r="F6355" s="162" t="s">
        <v>274</v>
      </c>
      <c r="G6355" s="162"/>
      <c r="O6355" s="162" t="s">
        <v>274</v>
      </c>
      <c r="P6355" s="162"/>
      <c r="Q6355" s="162"/>
      <c r="R6355" s="162"/>
    </row>
    <row r="6356" spans="1:18" x14ac:dyDescent="0.2">
      <c r="A6356" t="s">
        <v>294</v>
      </c>
      <c r="B6356">
        <v>0</v>
      </c>
      <c r="F6356" s="162" t="s">
        <v>274</v>
      </c>
      <c r="G6356" s="162"/>
      <c r="O6356" s="162" t="s">
        <v>274</v>
      </c>
      <c r="P6356" s="162"/>
      <c r="Q6356" s="162"/>
      <c r="R6356" s="162"/>
    </row>
    <row r="6357" spans="1:18" x14ac:dyDescent="0.2">
      <c r="A6357" t="s">
        <v>295</v>
      </c>
      <c r="B6357">
        <v>0</v>
      </c>
      <c r="F6357" s="162" t="s">
        <v>274</v>
      </c>
      <c r="G6357" s="162"/>
      <c r="O6357" s="162" t="s">
        <v>274</v>
      </c>
      <c r="P6357" s="162"/>
      <c r="Q6357" s="162"/>
      <c r="R6357" s="162"/>
    </row>
    <row r="6358" spans="1:18" x14ac:dyDescent="0.2">
      <c r="A6358" t="s">
        <v>296</v>
      </c>
      <c r="B6358">
        <v>0.90800000000000003</v>
      </c>
      <c r="F6358" s="162" t="s">
        <v>274</v>
      </c>
      <c r="G6358" s="162"/>
      <c r="O6358" s="162" t="s">
        <v>274</v>
      </c>
      <c r="P6358" s="162"/>
      <c r="Q6358" s="162"/>
      <c r="R6358" s="162"/>
    </row>
    <row r="6359" spans="1:18" x14ac:dyDescent="0.2">
      <c r="F6359" s="162" t="s">
        <v>274</v>
      </c>
      <c r="G6359" s="162"/>
      <c r="O6359" s="162" t="s">
        <v>274</v>
      </c>
      <c r="P6359" s="162"/>
      <c r="Q6359" s="162"/>
      <c r="R6359" s="162"/>
    </row>
    <row r="6360" spans="1:18" x14ac:dyDescent="0.2">
      <c r="A6360" t="s">
        <v>282</v>
      </c>
      <c r="B6360" t="s">
        <v>143</v>
      </c>
      <c r="C6360" t="s">
        <v>283</v>
      </c>
      <c r="F6360" s="162" t="s">
        <v>274</v>
      </c>
      <c r="G6360" s="162" t="str">
        <f t="shared" ref="G6360" si="2701">B6360</f>
        <v>H&amp;Sconv500-3-5.txt</v>
      </c>
      <c r="H6360">
        <f t="shared" ref="H6360" si="2702">B6361</f>
        <v>95974</v>
      </c>
      <c r="I6360">
        <f t="shared" ref="I6360" si="2703">B6362</f>
        <v>88074</v>
      </c>
      <c r="J6360">
        <f t="shared" ref="J6360" si="2704">B6363</f>
        <v>88074</v>
      </c>
      <c r="K6360">
        <f t="shared" ref="K6360:L6360" si="2705">B6364</f>
        <v>88074</v>
      </c>
      <c r="L6360">
        <f t="shared" si="2705"/>
        <v>88074</v>
      </c>
      <c r="O6360" s="162" t="s">
        <v>274</v>
      </c>
      <c r="P6360" s="162"/>
      <c r="Q6360" s="162"/>
      <c r="R6360" s="162"/>
    </row>
    <row r="6361" spans="1:18" x14ac:dyDescent="0.2">
      <c r="A6361" t="s">
        <v>215</v>
      </c>
      <c r="B6361">
        <v>95974</v>
      </c>
      <c r="C6361" t="s">
        <v>284</v>
      </c>
      <c r="D6361">
        <v>1.036</v>
      </c>
      <c r="F6361" s="162" t="s">
        <v>274</v>
      </c>
      <c r="G6361" s="162"/>
      <c r="O6361" s="162" t="s">
        <v>274</v>
      </c>
      <c r="P6361" s="162"/>
      <c r="Q6361" s="162"/>
      <c r="R6361" s="162"/>
    </row>
    <row r="6362" spans="1:18" x14ac:dyDescent="0.2">
      <c r="A6362" t="s">
        <v>216</v>
      </c>
      <c r="B6362">
        <v>88074</v>
      </c>
      <c r="C6362" t="s">
        <v>284</v>
      </c>
      <c r="D6362">
        <v>0.129</v>
      </c>
      <c r="F6362" s="162" t="s">
        <v>274</v>
      </c>
      <c r="G6362" s="162"/>
      <c r="O6362" s="162" t="s">
        <v>274</v>
      </c>
      <c r="P6362" s="162"/>
      <c r="Q6362" s="162"/>
      <c r="R6362" s="162"/>
    </row>
    <row r="6363" spans="1:18" x14ac:dyDescent="0.2">
      <c r="A6363" t="s">
        <v>285</v>
      </c>
      <c r="B6363">
        <v>88074</v>
      </c>
      <c r="F6363" s="162" t="s">
        <v>274</v>
      </c>
      <c r="G6363" s="162"/>
      <c r="O6363" s="162" t="s">
        <v>274</v>
      </c>
      <c r="P6363" s="162"/>
      <c r="Q6363" s="162"/>
      <c r="R6363" s="162"/>
    </row>
    <row r="6364" spans="1:18" x14ac:dyDescent="0.2">
      <c r="A6364" t="s">
        <v>286</v>
      </c>
      <c r="B6364">
        <v>88074</v>
      </c>
      <c r="C6364">
        <v>88074</v>
      </c>
      <c r="F6364" s="162" t="s">
        <v>274</v>
      </c>
      <c r="G6364" s="162"/>
      <c r="O6364" s="162" t="s">
        <v>274</v>
      </c>
      <c r="P6364" s="162"/>
      <c r="Q6364" s="162"/>
      <c r="R6364" s="162"/>
    </row>
    <row r="6365" spans="1:18" x14ac:dyDescent="0.2">
      <c r="A6365" t="s">
        <v>287</v>
      </c>
      <c r="B6365">
        <v>10287.9</v>
      </c>
      <c r="F6365" s="162" t="s">
        <v>274</v>
      </c>
      <c r="G6365" s="162"/>
      <c r="O6365" s="162" t="s">
        <v>274</v>
      </c>
      <c r="P6365" s="162"/>
      <c r="Q6365" s="162"/>
      <c r="R6365" s="162"/>
    </row>
    <row r="6366" spans="1:18" x14ac:dyDescent="0.2">
      <c r="A6366" t="s">
        <v>288</v>
      </c>
      <c r="B6366">
        <v>11028</v>
      </c>
      <c r="F6366" s="162" t="s">
        <v>274</v>
      </c>
      <c r="G6366" s="162"/>
      <c r="O6366" s="162" t="s">
        <v>274</v>
      </c>
      <c r="P6366" s="162"/>
      <c r="Q6366" s="162"/>
      <c r="R6366" s="162"/>
    </row>
    <row r="6367" spans="1:18" x14ac:dyDescent="0.2">
      <c r="A6367" t="s">
        <v>289</v>
      </c>
      <c r="B6367">
        <v>2348</v>
      </c>
      <c r="F6367" s="162" t="s">
        <v>274</v>
      </c>
      <c r="G6367" s="162"/>
      <c r="O6367" s="162" t="s">
        <v>274</v>
      </c>
      <c r="P6367" s="162"/>
      <c r="Q6367" s="162"/>
      <c r="R6367" s="162"/>
    </row>
    <row r="6368" spans="1:18" x14ac:dyDescent="0.2">
      <c r="F6368" s="162" t="s">
        <v>274</v>
      </c>
      <c r="G6368" s="162"/>
      <c r="O6368" s="162" t="s">
        <v>274</v>
      </c>
      <c r="P6368" s="162"/>
      <c r="Q6368" s="162"/>
      <c r="R6368" s="162"/>
    </row>
    <row r="6369" spans="1:18" x14ac:dyDescent="0.2">
      <c r="A6369" t="s">
        <v>290</v>
      </c>
      <c r="F6369" s="162" t="s">
        <v>274</v>
      </c>
      <c r="G6369" s="162"/>
      <c r="O6369" s="162" t="s">
        <v>274</v>
      </c>
      <c r="P6369" s="162"/>
      <c r="Q6369" s="162"/>
      <c r="R6369" s="162"/>
    </row>
    <row r="6370" spans="1:18" x14ac:dyDescent="0.2">
      <c r="A6370" t="s">
        <v>291</v>
      </c>
      <c r="B6370">
        <v>4</v>
      </c>
      <c r="F6370" s="162" t="s">
        <v>274</v>
      </c>
      <c r="G6370" s="162"/>
      <c r="O6370" s="162" t="s">
        <v>274</v>
      </c>
      <c r="P6370" s="162"/>
      <c r="Q6370" s="162"/>
      <c r="R6370" s="162"/>
    </row>
    <row r="6371" spans="1:18" x14ac:dyDescent="0.2">
      <c r="A6371" t="s">
        <v>292</v>
      </c>
      <c r="B6371">
        <v>0</v>
      </c>
      <c r="F6371" s="162" t="s">
        <v>274</v>
      </c>
      <c r="G6371" s="162"/>
      <c r="O6371" s="162" t="s">
        <v>274</v>
      </c>
      <c r="P6371" s="162"/>
      <c r="Q6371" s="162"/>
      <c r="R6371" s="162"/>
    </row>
    <row r="6372" spans="1:18" x14ac:dyDescent="0.2">
      <c r="A6372" t="s">
        <v>293</v>
      </c>
      <c r="B6372">
        <v>248</v>
      </c>
      <c r="F6372" s="162" t="s">
        <v>274</v>
      </c>
      <c r="G6372" s="162"/>
      <c r="O6372" s="162" t="s">
        <v>274</v>
      </c>
      <c r="P6372" s="162"/>
      <c r="Q6372" s="162"/>
      <c r="R6372" s="162"/>
    </row>
    <row r="6373" spans="1:18" x14ac:dyDescent="0.2">
      <c r="A6373" t="s">
        <v>294</v>
      </c>
      <c r="B6373">
        <v>0</v>
      </c>
      <c r="F6373" s="162" t="s">
        <v>274</v>
      </c>
      <c r="G6373" s="162"/>
      <c r="O6373" s="162" t="s">
        <v>274</v>
      </c>
      <c r="P6373" s="162"/>
      <c r="Q6373" s="162"/>
      <c r="R6373" s="162"/>
    </row>
    <row r="6374" spans="1:18" x14ac:dyDescent="0.2">
      <c r="A6374" t="s">
        <v>295</v>
      </c>
      <c r="B6374">
        <v>0</v>
      </c>
      <c r="F6374" s="162" t="s">
        <v>274</v>
      </c>
      <c r="G6374" s="162"/>
      <c r="O6374" s="162" t="s">
        <v>274</v>
      </c>
      <c r="P6374" s="162"/>
      <c r="Q6374" s="162"/>
      <c r="R6374" s="162"/>
    </row>
    <row r="6375" spans="1:18" x14ac:dyDescent="0.2">
      <c r="A6375" t="s">
        <v>296</v>
      </c>
      <c r="B6375">
        <v>0.89970000000000006</v>
      </c>
      <c r="F6375" s="162" t="s">
        <v>274</v>
      </c>
      <c r="G6375" s="162"/>
      <c r="O6375" s="162" t="s">
        <v>274</v>
      </c>
      <c r="P6375" s="162"/>
      <c r="Q6375" s="162"/>
      <c r="R6375" s="162"/>
    </row>
    <row r="6376" spans="1:18" x14ac:dyDescent="0.2">
      <c r="F6376" s="162" t="s">
        <v>274</v>
      </c>
      <c r="G6376" s="162"/>
      <c r="O6376" s="162" t="s">
        <v>274</v>
      </c>
      <c r="P6376" s="162"/>
      <c r="Q6376" s="162"/>
      <c r="R6376" s="162"/>
    </row>
    <row r="6377" spans="1:18" x14ac:dyDescent="0.2">
      <c r="A6377" t="s">
        <v>282</v>
      </c>
      <c r="B6377" t="s">
        <v>144</v>
      </c>
      <c r="C6377" t="s">
        <v>283</v>
      </c>
      <c r="F6377" s="162" t="s">
        <v>274</v>
      </c>
      <c r="G6377" s="162" t="str">
        <f t="shared" ref="G6377" si="2706">B6377</f>
        <v>H&amp;Sconv500-3-6.txt</v>
      </c>
      <c r="H6377">
        <f t="shared" ref="H6377" si="2707">B6378</f>
        <v>91891</v>
      </c>
      <c r="I6377">
        <f t="shared" ref="I6377" si="2708">B6379</f>
        <v>83557</v>
      </c>
      <c r="J6377">
        <f t="shared" ref="J6377" si="2709">B6380</f>
        <v>83552</v>
      </c>
      <c r="K6377">
        <f t="shared" ref="K6377:L6377" si="2710">B6381</f>
        <v>83557</v>
      </c>
      <c r="L6377">
        <f t="shared" si="2710"/>
        <v>83552</v>
      </c>
      <c r="O6377" s="162" t="s">
        <v>274</v>
      </c>
      <c r="P6377" s="162"/>
      <c r="Q6377" s="162"/>
      <c r="R6377" s="162"/>
    </row>
    <row r="6378" spans="1:18" x14ac:dyDescent="0.2">
      <c r="A6378" t="s">
        <v>215</v>
      </c>
      <c r="B6378">
        <v>91891</v>
      </c>
      <c r="C6378" t="s">
        <v>284</v>
      </c>
      <c r="D6378">
        <v>1.046</v>
      </c>
      <c r="F6378" s="162" t="s">
        <v>274</v>
      </c>
      <c r="G6378" s="162"/>
      <c r="O6378" s="162" t="s">
        <v>274</v>
      </c>
      <c r="P6378" s="162"/>
      <c r="Q6378" s="162"/>
      <c r="R6378" s="162"/>
    </row>
    <row r="6379" spans="1:18" x14ac:dyDescent="0.2">
      <c r="A6379" t="s">
        <v>216</v>
      </c>
      <c r="B6379">
        <v>83557</v>
      </c>
      <c r="C6379" t="s">
        <v>284</v>
      </c>
      <c r="D6379">
        <v>0.13300000000000001</v>
      </c>
      <c r="F6379" s="162" t="s">
        <v>274</v>
      </c>
      <c r="G6379" s="162"/>
      <c r="O6379" s="162" t="s">
        <v>274</v>
      </c>
      <c r="P6379" s="162"/>
      <c r="Q6379" s="162"/>
      <c r="R6379" s="162"/>
    </row>
    <row r="6380" spans="1:18" x14ac:dyDescent="0.2">
      <c r="A6380" t="s">
        <v>285</v>
      </c>
      <c r="B6380">
        <v>83552</v>
      </c>
      <c r="F6380" s="162" t="s">
        <v>274</v>
      </c>
      <c r="G6380" s="162"/>
      <c r="O6380" s="162" t="s">
        <v>274</v>
      </c>
      <c r="P6380" s="162"/>
      <c r="Q6380" s="162"/>
      <c r="R6380" s="162"/>
    </row>
    <row r="6381" spans="1:18" x14ac:dyDescent="0.2">
      <c r="A6381" t="s">
        <v>286</v>
      </c>
      <c r="B6381">
        <v>83557</v>
      </c>
      <c r="C6381">
        <v>83552</v>
      </c>
      <c r="F6381" s="162" t="s">
        <v>274</v>
      </c>
      <c r="G6381" s="162"/>
      <c r="O6381" s="162" t="s">
        <v>274</v>
      </c>
      <c r="P6381" s="162"/>
      <c r="Q6381" s="162"/>
      <c r="R6381" s="162"/>
    </row>
    <row r="6382" spans="1:18" x14ac:dyDescent="0.2">
      <c r="A6382" t="s">
        <v>287</v>
      </c>
      <c r="B6382">
        <v>10323.742</v>
      </c>
      <c r="F6382" s="162" t="s">
        <v>274</v>
      </c>
      <c r="G6382" s="162"/>
      <c r="O6382" s="162" t="s">
        <v>274</v>
      </c>
      <c r="P6382" s="162"/>
      <c r="Q6382" s="162"/>
      <c r="R6382" s="162"/>
    </row>
    <row r="6383" spans="1:18" x14ac:dyDescent="0.2">
      <c r="A6383" t="s">
        <v>288</v>
      </c>
      <c r="B6383">
        <v>13462</v>
      </c>
      <c r="F6383" s="162" t="s">
        <v>274</v>
      </c>
      <c r="G6383" s="162"/>
      <c r="O6383" s="162" t="s">
        <v>274</v>
      </c>
      <c r="P6383" s="162"/>
      <c r="Q6383" s="162"/>
      <c r="R6383" s="162"/>
    </row>
    <row r="6384" spans="1:18" x14ac:dyDescent="0.2">
      <c r="A6384" t="s">
        <v>289</v>
      </c>
      <c r="B6384">
        <v>2803</v>
      </c>
      <c r="F6384" s="162" t="s">
        <v>274</v>
      </c>
      <c r="G6384" s="162"/>
      <c r="O6384" s="162" t="s">
        <v>274</v>
      </c>
      <c r="P6384" s="162"/>
      <c r="Q6384" s="162"/>
      <c r="R6384" s="162"/>
    </row>
    <row r="6385" spans="1:18" x14ac:dyDescent="0.2">
      <c r="F6385" s="162" t="s">
        <v>274</v>
      </c>
      <c r="G6385" s="162"/>
      <c r="O6385" s="162" t="s">
        <v>274</v>
      </c>
      <c r="P6385" s="162"/>
      <c r="Q6385" s="162"/>
      <c r="R6385" s="162"/>
    </row>
    <row r="6386" spans="1:18" x14ac:dyDescent="0.2">
      <c r="A6386" t="s">
        <v>290</v>
      </c>
      <c r="F6386" s="162" t="s">
        <v>274</v>
      </c>
      <c r="G6386" s="162"/>
      <c r="O6386" s="162" t="s">
        <v>274</v>
      </c>
      <c r="P6386" s="162"/>
      <c r="Q6386" s="162"/>
      <c r="R6386" s="162"/>
    </row>
    <row r="6387" spans="1:18" x14ac:dyDescent="0.2">
      <c r="A6387" t="s">
        <v>291</v>
      </c>
      <c r="B6387">
        <v>17</v>
      </c>
      <c r="F6387" s="162" t="s">
        <v>274</v>
      </c>
      <c r="G6387" s="162"/>
      <c r="O6387" s="162" t="s">
        <v>274</v>
      </c>
      <c r="P6387" s="162"/>
      <c r="Q6387" s="162"/>
      <c r="R6387" s="162"/>
    </row>
    <row r="6388" spans="1:18" x14ac:dyDescent="0.2">
      <c r="A6388" t="s">
        <v>292</v>
      </c>
      <c r="B6388">
        <v>0</v>
      </c>
      <c r="F6388" s="162" t="s">
        <v>274</v>
      </c>
      <c r="G6388" s="162"/>
      <c r="O6388" s="162" t="s">
        <v>274</v>
      </c>
      <c r="P6388" s="162"/>
      <c r="Q6388" s="162"/>
      <c r="R6388" s="162"/>
    </row>
    <row r="6389" spans="1:18" x14ac:dyDescent="0.2">
      <c r="A6389" t="s">
        <v>293</v>
      </c>
      <c r="B6389">
        <v>301</v>
      </c>
      <c r="F6389" s="162" t="s">
        <v>274</v>
      </c>
      <c r="G6389" s="162"/>
      <c r="O6389" s="162" t="s">
        <v>274</v>
      </c>
      <c r="P6389" s="162"/>
      <c r="Q6389" s="162"/>
      <c r="R6389" s="162"/>
    </row>
    <row r="6390" spans="1:18" x14ac:dyDescent="0.2">
      <c r="A6390" t="s">
        <v>294</v>
      </c>
      <c r="B6390">
        <v>0</v>
      </c>
      <c r="F6390" s="162" t="s">
        <v>274</v>
      </c>
      <c r="G6390" s="162"/>
      <c r="O6390" s="162" t="s">
        <v>274</v>
      </c>
      <c r="P6390" s="162"/>
      <c r="Q6390" s="162"/>
      <c r="R6390" s="162"/>
    </row>
    <row r="6391" spans="1:18" x14ac:dyDescent="0.2">
      <c r="A6391" t="s">
        <v>295</v>
      </c>
      <c r="B6391">
        <v>0</v>
      </c>
      <c r="F6391" s="162" t="s">
        <v>274</v>
      </c>
      <c r="G6391" s="162"/>
      <c r="O6391" s="162" t="s">
        <v>274</v>
      </c>
      <c r="P6391" s="162"/>
      <c r="Q6391" s="162"/>
      <c r="R6391" s="162"/>
    </row>
    <row r="6392" spans="1:18" x14ac:dyDescent="0.2">
      <c r="A6392" t="s">
        <v>296</v>
      </c>
      <c r="B6392">
        <v>0.89649999999999996</v>
      </c>
      <c r="F6392" s="162" t="s">
        <v>274</v>
      </c>
      <c r="G6392" s="162"/>
      <c r="O6392" s="162" t="s">
        <v>274</v>
      </c>
      <c r="P6392" s="162"/>
      <c r="Q6392" s="162"/>
      <c r="R6392" s="162"/>
    </row>
    <row r="6393" spans="1:18" x14ac:dyDescent="0.2">
      <c r="F6393" s="162" t="s">
        <v>274</v>
      </c>
      <c r="G6393" s="162"/>
      <c r="O6393" s="162" t="s">
        <v>274</v>
      </c>
      <c r="P6393" s="162"/>
      <c r="Q6393" s="162"/>
      <c r="R6393" s="162"/>
    </row>
    <row r="6394" spans="1:18" x14ac:dyDescent="0.2">
      <c r="A6394" t="s">
        <v>282</v>
      </c>
      <c r="B6394" t="s">
        <v>145</v>
      </c>
      <c r="C6394" t="s">
        <v>283</v>
      </c>
      <c r="F6394" s="162" t="s">
        <v>274</v>
      </c>
      <c r="G6394" s="162" t="str">
        <f t="shared" ref="G6394" si="2711">B6394</f>
        <v>H&amp;Sconv500-3-7.txt</v>
      </c>
      <c r="H6394">
        <f t="shared" ref="H6394" si="2712">B6395</f>
        <v>98632</v>
      </c>
      <c r="I6394">
        <f t="shared" ref="I6394" si="2713">B6396</f>
        <v>90877</v>
      </c>
      <c r="J6394">
        <f t="shared" ref="J6394" si="2714">B6397</f>
        <v>90877</v>
      </c>
      <c r="K6394">
        <f t="shared" ref="K6394:L6394" si="2715">B6398</f>
        <v>90877</v>
      </c>
      <c r="L6394">
        <f t="shared" si="2715"/>
        <v>90877</v>
      </c>
      <c r="O6394" s="162" t="s">
        <v>274</v>
      </c>
      <c r="P6394" s="162"/>
      <c r="Q6394" s="162"/>
      <c r="R6394" s="162"/>
    </row>
    <row r="6395" spans="1:18" x14ac:dyDescent="0.2">
      <c r="A6395" t="s">
        <v>215</v>
      </c>
      <c r="B6395">
        <v>98632</v>
      </c>
      <c r="C6395" t="s">
        <v>284</v>
      </c>
      <c r="D6395">
        <v>2.4119999999999999</v>
      </c>
      <c r="F6395" s="162" t="s">
        <v>274</v>
      </c>
      <c r="G6395" s="162"/>
      <c r="O6395" s="162" t="s">
        <v>274</v>
      </c>
      <c r="P6395" s="162"/>
      <c r="Q6395" s="162"/>
      <c r="R6395" s="162"/>
    </row>
    <row r="6396" spans="1:18" x14ac:dyDescent="0.2">
      <c r="A6396" t="s">
        <v>216</v>
      </c>
      <c r="B6396">
        <v>90877</v>
      </c>
      <c r="C6396" t="s">
        <v>284</v>
      </c>
      <c r="D6396">
        <v>0.217</v>
      </c>
      <c r="F6396" s="162" t="s">
        <v>274</v>
      </c>
      <c r="G6396" s="162"/>
      <c r="O6396" s="162" t="s">
        <v>274</v>
      </c>
      <c r="P6396" s="162"/>
      <c r="Q6396" s="162"/>
      <c r="R6396" s="162"/>
    </row>
    <row r="6397" spans="1:18" x14ac:dyDescent="0.2">
      <c r="A6397" t="s">
        <v>285</v>
      </c>
      <c r="B6397">
        <v>90877</v>
      </c>
      <c r="F6397" s="162" t="s">
        <v>274</v>
      </c>
      <c r="G6397" s="162"/>
      <c r="O6397" s="162" t="s">
        <v>274</v>
      </c>
      <c r="P6397" s="162"/>
      <c r="Q6397" s="162"/>
      <c r="R6397" s="162"/>
    </row>
    <row r="6398" spans="1:18" x14ac:dyDescent="0.2">
      <c r="A6398" t="s">
        <v>286</v>
      </c>
      <c r="B6398">
        <v>90877</v>
      </c>
      <c r="C6398">
        <v>90877</v>
      </c>
      <c r="F6398" s="162" t="s">
        <v>274</v>
      </c>
      <c r="G6398" s="162"/>
      <c r="O6398" s="162" t="s">
        <v>274</v>
      </c>
      <c r="P6398" s="162"/>
      <c r="Q6398" s="162"/>
      <c r="R6398" s="162"/>
    </row>
    <row r="6399" spans="1:18" x14ac:dyDescent="0.2">
      <c r="A6399" t="s">
        <v>287</v>
      </c>
      <c r="B6399">
        <v>10326.912</v>
      </c>
      <c r="F6399" s="162" t="s">
        <v>274</v>
      </c>
      <c r="G6399" s="162"/>
      <c r="O6399" s="162" t="s">
        <v>274</v>
      </c>
      <c r="P6399" s="162"/>
      <c r="Q6399" s="162"/>
      <c r="R6399" s="162"/>
    </row>
    <row r="6400" spans="1:18" x14ac:dyDescent="0.2">
      <c r="A6400" t="s">
        <v>288</v>
      </c>
      <c r="B6400">
        <v>11892</v>
      </c>
      <c r="F6400" s="162" t="s">
        <v>274</v>
      </c>
      <c r="G6400" s="162"/>
      <c r="O6400" s="162" t="s">
        <v>274</v>
      </c>
      <c r="P6400" s="162"/>
      <c r="Q6400" s="162"/>
      <c r="R6400" s="162"/>
    </row>
    <row r="6401" spans="1:18" x14ac:dyDescent="0.2">
      <c r="A6401" t="s">
        <v>289</v>
      </c>
      <c r="B6401">
        <v>2654</v>
      </c>
      <c r="F6401" s="162" t="s">
        <v>274</v>
      </c>
      <c r="G6401" s="162"/>
      <c r="O6401" s="162" t="s">
        <v>274</v>
      </c>
      <c r="P6401" s="162"/>
      <c r="Q6401" s="162"/>
      <c r="R6401" s="162"/>
    </row>
    <row r="6402" spans="1:18" x14ac:dyDescent="0.2">
      <c r="F6402" s="162" t="s">
        <v>274</v>
      </c>
      <c r="G6402" s="162"/>
      <c r="O6402" s="162" t="s">
        <v>274</v>
      </c>
      <c r="P6402" s="162"/>
      <c r="Q6402" s="162"/>
      <c r="R6402" s="162"/>
    </row>
    <row r="6403" spans="1:18" x14ac:dyDescent="0.2">
      <c r="A6403" t="s">
        <v>290</v>
      </c>
      <c r="F6403" s="162" t="s">
        <v>274</v>
      </c>
      <c r="G6403" s="162"/>
      <c r="O6403" s="162" t="s">
        <v>274</v>
      </c>
      <c r="P6403" s="162"/>
      <c r="Q6403" s="162"/>
      <c r="R6403" s="162"/>
    </row>
    <row r="6404" spans="1:18" x14ac:dyDescent="0.2">
      <c r="A6404" t="s">
        <v>291</v>
      </c>
      <c r="B6404">
        <v>16</v>
      </c>
      <c r="F6404" s="162" t="s">
        <v>274</v>
      </c>
      <c r="G6404" s="162"/>
      <c r="O6404" s="162" t="s">
        <v>274</v>
      </c>
      <c r="P6404" s="162"/>
      <c r="Q6404" s="162"/>
      <c r="R6404" s="162"/>
    </row>
    <row r="6405" spans="1:18" x14ac:dyDescent="0.2">
      <c r="A6405" t="s">
        <v>292</v>
      </c>
      <c r="B6405">
        <v>0</v>
      </c>
      <c r="F6405" s="162" t="s">
        <v>274</v>
      </c>
      <c r="G6405" s="162"/>
      <c r="O6405" s="162" t="s">
        <v>274</v>
      </c>
      <c r="P6405" s="162"/>
      <c r="Q6405" s="162"/>
      <c r="R6405" s="162"/>
    </row>
    <row r="6406" spans="1:18" x14ac:dyDescent="0.2">
      <c r="A6406" t="s">
        <v>293</v>
      </c>
      <c r="B6406">
        <v>173</v>
      </c>
      <c r="F6406" s="162" t="s">
        <v>274</v>
      </c>
      <c r="G6406" s="162"/>
      <c r="O6406" s="162" t="s">
        <v>274</v>
      </c>
      <c r="P6406" s="162"/>
      <c r="Q6406" s="162"/>
      <c r="R6406" s="162"/>
    </row>
    <row r="6407" spans="1:18" x14ac:dyDescent="0.2">
      <c r="A6407" t="s">
        <v>294</v>
      </c>
      <c r="B6407">
        <v>0</v>
      </c>
      <c r="F6407" s="162" t="s">
        <v>274</v>
      </c>
      <c r="G6407" s="162"/>
      <c r="O6407" s="162" t="s">
        <v>274</v>
      </c>
      <c r="P6407" s="162"/>
      <c r="Q6407" s="162"/>
      <c r="R6407" s="162"/>
    </row>
    <row r="6408" spans="1:18" x14ac:dyDescent="0.2">
      <c r="A6408" t="s">
        <v>295</v>
      </c>
      <c r="B6408">
        <v>0</v>
      </c>
      <c r="F6408" s="162" t="s">
        <v>274</v>
      </c>
      <c r="G6408" s="162"/>
      <c r="O6408" s="162" t="s">
        <v>274</v>
      </c>
      <c r="P6408" s="162"/>
      <c r="Q6408" s="162"/>
      <c r="R6408" s="162"/>
    </row>
    <row r="6409" spans="1:18" x14ac:dyDescent="0.2">
      <c r="A6409" t="s">
        <v>296</v>
      </c>
      <c r="B6409">
        <v>0.90269999999999995</v>
      </c>
      <c r="F6409" s="162" t="s">
        <v>274</v>
      </c>
      <c r="G6409" s="162"/>
      <c r="O6409" s="162" t="s">
        <v>274</v>
      </c>
      <c r="P6409" s="162"/>
      <c r="Q6409" s="162"/>
      <c r="R6409" s="162"/>
    </row>
    <row r="6410" spans="1:18" x14ac:dyDescent="0.2">
      <c r="F6410" s="162" t="s">
        <v>274</v>
      </c>
      <c r="G6410" s="162"/>
      <c r="O6410" s="162" t="s">
        <v>274</v>
      </c>
      <c r="P6410" s="162"/>
      <c r="Q6410" s="162"/>
      <c r="R6410" s="162"/>
    </row>
    <row r="6411" spans="1:18" x14ac:dyDescent="0.2">
      <c r="A6411" t="s">
        <v>282</v>
      </c>
      <c r="B6411" t="s">
        <v>146</v>
      </c>
      <c r="C6411" t="s">
        <v>283</v>
      </c>
      <c r="F6411" s="162" t="s">
        <v>274</v>
      </c>
      <c r="G6411" s="162" t="str">
        <f t="shared" ref="G6411" si="2716">B6411</f>
        <v>H&amp;Sconv500-3-8.txt</v>
      </c>
      <c r="H6411">
        <f t="shared" ref="H6411" si="2717">B6412</f>
        <v>95522</v>
      </c>
      <c r="I6411">
        <f t="shared" ref="I6411" si="2718">B6413</f>
        <v>87539</v>
      </c>
      <c r="J6411">
        <f t="shared" ref="J6411" si="2719">B6414</f>
        <v>87539</v>
      </c>
      <c r="K6411">
        <f t="shared" ref="K6411:L6411" si="2720">B6415</f>
        <v>87539</v>
      </c>
      <c r="L6411">
        <f t="shared" si="2720"/>
        <v>87539</v>
      </c>
      <c r="O6411" s="162" t="s">
        <v>274</v>
      </c>
      <c r="P6411" s="162"/>
      <c r="Q6411" s="162"/>
      <c r="R6411" s="162"/>
    </row>
    <row r="6412" spans="1:18" x14ac:dyDescent="0.2">
      <c r="A6412" t="s">
        <v>215</v>
      </c>
      <c r="B6412">
        <v>95522</v>
      </c>
      <c r="C6412" t="s">
        <v>284</v>
      </c>
      <c r="D6412">
        <v>1.02</v>
      </c>
      <c r="F6412" s="162" t="s">
        <v>274</v>
      </c>
      <c r="G6412" s="162"/>
      <c r="O6412" s="162" t="s">
        <v>274</v>
      </c>
      <c r="P6412" s="162"/>
      <c r="Q6412" s="162"/>
      <c r="R6412" s="162"/>
    </row>
    <row r="6413" spans="1:18" x14ac:dyDescent="0.2">
      <c r="A6413" t="s">
        <v>216</v>
      </c>
      <c r="B6413">
        <v>87539</v>
      </c>
      <c r="C6413" t="s">
        <v>284</v>
      </c>
      <c r="D6413">
        <v>0.13800000000000001</v>
      </c>
      <c r="F6413" s="162" t="s">
        <v>274</v>
      </c>
      <c r="G6413" s="162"/>
      <c r="O6413" s="162" t="s">
        <v>274</v>
      </c>
      <c r="P6413" s="162"/>
      <c r="Q6413" s="162"/>
      <c r="R6413" s="162"/>
    </row>
    <row r="6414" spans="1:18" x14ac:dyDescent="0.2">
      <c r="A6414" t="s">
        <v>285</v>
      </c>
      <c r="B6414">
        <v>87539</v>
      </c>
      <c r="F6414" s="162" t="s">
        <v>274</v>
      </c>
      <c r="G6414" s="162"/>
      <c r="O6414" s="162" t="s">
        <v>274</v>
      </c>
      <c r="P6414" s="162"/>
      <c r="Q6414" s="162"/>
      <c r="R6414" s="162"/>
    </row>
    <row r="6415" spans="1:18" x14ac:dyDescent="0.2">
      <c r="A6415" t="s">
        <v>286</v>
      </c>
      <c r="B6415">
        <v>87539</v>
      </c>
      <c r="C6415">
        <v>87539</v>
      </c>
      <c r="F6415" s="162" t="s">
        <v>274</v>
      </c>
      <c r="G6415" s="162"/>
      <c r="O6415" s="162" t="s">
        <v>274</v>
      </c>
      <c r="P6415" s="162"/>
      <c r="Q6415" s="162"/>
      <c r="R6415" s="162"/>
    </row>
    <row r="6416" spans="1:18" x14ac:dyDescent="0.2">
      <c r="A6416" t="s">
        <v>287</v>
      </c>
      <c r="B6416">
        <v>10551.644</v>
      </c>
      <c r="F6416" s="162" t="s">
        <v>274</v>
      </c>
      <c r="G6416" s="162"/>
      <c r="O6416" s="162" t="s">
        <v>274</v>
      </c>
      <c r="P6416" s="162"/>
      <c r="Q6416" s="162"/>
      <c r="R6416" s="162"/>
    </row>
    <row r="6417" spans="1:18" x14ac:dyDescent="0.2">
      <c r="A6417" t="s">
        <v>288</v>
      </c>
      <c r="B6417">
        <v>12492</v>
      </c>
      <c r="F6417" s="162" t="s">
        <v>274</v>
      </c>
      <c r="G6417" s="162"/>
      <c r="O6417" s="162" t="s">
        <v>274</v>
      </c>
      <c r="P6417" s="162"/>
      <c r="Q6417" s="162"/>
      <c r="R6417" s="162"/>
    </row>
    <row r="6418" spans="1:18" x14ac:dyDescent="0.2">
      <c r="A6418" t="s">
        <v>289</v>
      </c>
      <c r="B6418">
        <v>2767</v>
      </c>
      <c r="F6418" s="162" t="s">
        <v>274</v>
      </c>
      <c r="G6418" s="162"/>
      <c r="O6418" s="162" t="s">
        <v>274</v>
      </c>
      <c r="P6418" s="162"/>
      <c r="Q6418" s="162"/>
      <c r="R6418" s="162"/>
    </row>
    <row r="6419" spans="1:18" x14ac:dyDescent="0.2">
      <c r="F6419" s="162" t="s">
        <v>274</v>
      </c>
      <c r="G6419" s="162"/>
      <c r="O6419" s="162" t="s">
        <v>274</v>
      </c>
      <c r="P6419" s="162"/>
      <c r="Q6419" s="162"/>
      <c r="R6419" s="162"/>
    </row>
    <row r="6420" spans="1:18" x14ac:dyDescent="0.2">
      <c r="A6420" t="s">
        <v>290</v>
      </c>
      <c r="F6420" s="162" t="s">
        <v>274</v>
      </c>
      <c r="G6420" s="162"/>
      <c r="O6420" s="162" t="s">
        <v>274</v>
      </c>
      <c r="P6420" s="162"/>
      <c r="Q6420" s="162"/>
      <c r="R6420" s="162"/>
    </row>
    <row r="6421" spans="1:18" x14ac:dyDescent="0.2">
      <c r="A6421" t="s">
        <v>291</v>
      </c>
      <c r="B6421">
        <v>10</v>
      </c>
      <c r="F6421" s="162" t="s">
        <v>274</v>
      </c>
      <c r="G6421" s="162"/>
      <c r="O6421" s="162" t="s">
        <v>274</v>
      </c>
      <c r="P6421" s="162"/>
      <c r="Q6421" s="162"/>
      <c r="R6421" s="162"/>
    </row>
    <row r="6422" spans="1:18" x14ac:dyDescent="0.2">
      <c r="A6422" t="s">
        <v>292</v>
      </c>
      <c r="B6422">
        <v>0</v>
      </c>
      <c r="F6422" s="162" t="s">
        <v>274</v>
      </c>
      <c r="G6422" s="162"/>
      <c r="O6422" s="162" t="s">
        <v>274</v>
      </c>
      <c r="P6422" s="162"/>
      <c r="Q6422" s="162"/>
      <c r="R6422" s="162"/>
    </row>
    <row r="6423" spans="1:18" x14ac:dyDescent="0.2">
      <c r="A6423" t="s">
        <v>293</v>
      </c>
      <c r="B6423">
        <v>374</v>
      </c>
      <c r="F6423" s="162" t="s">
        <v>274</v>
      </c>
      <c r="G6423" s="162"/>
      <c r="O6423" s="162" t="s">
        <v>274</v>
      </c>
      <c r="P6423" s="162"/>
      <c r="Q6423" s="162"/>
      <c r="R6423" s="162"/>
    </row>
    <row r="6424" spans="1:18" x14ac:dyDescent="0.2">
      <c r="A6424" t="s">
        <v>294</v>
      </c>
      <c r="B6424">
        <v>0</v>
      </c>
      <c r="F6424" s="162" t="s">
        <v>274</v>
      </c>
      <c r="G6424" s="162"/>
      <c r="O6424" s="162" t="s">
        <v>274</v>
      </c>
      <c r="P6424" s="162"/>
      <c r="Q6424" s="162"/>
      <c r="R6424" s="162"/>
    </row>
    <row r="6425" spans="1:18" x14ac:dyDescent="0.2">
      <c r="A6425" t="s">
        <v>295</v>
      </c>
      <c r="B6425">
        <v>0</v>
      </c>
      <c r="F6425" s="162" t="s">
        <v>274</v>
      </c>
      <c r="G6425" s="162"/>
      <c r="O6425" s="162" t="s">
        <v>274</v>
      </c>
      <c r="P6425" s="162"/>
      <c r="Q6425" s="162"/>
      <c r="R6425" s="162"/>
    </row>
    <row r="6426" spans="1:18" x14ac:dyDescent="0.2">
      <c r="A6426" t="s">
        <v>296</v>
      </c>
      <c r="B6426">
        <v>0.89270000000000005</v>
      </c>
      <c r="F6426" s="162" t="s">
        <v>274</v>
      </c>
      <c r="G6426" s="162"/>
      <c r="O6426" s="162" t="s">
        <v>274</v>
      </c>
      <c r="P6426" s="162"/>
      <c r="Q6426" s="162"/>
      <c r="R6426" s="162"/>
    </row>
    <row r="6427" spans="1:18" x14ac:dyDescent="0.2">
      <c r="F6427" s="162" t="s">
        <v>274</v>
      </c>
      <c r="G6427" s="162"/>
      <c r="O6427" s="162" t="s">
        <v>274</v>
      </c>
      <c r="P6427" s="162"/>
      <c r="Q6427" s="162"/>
      <c r="R6427" s="162"/>
    </row>
    <row r="6428" spans="1:18" x14ac:dyDescent="0.2">
      <c r="A6428" t="s">
        <v>282</v>
      </c>
      <c r="B6428" t="s">
        <v>147</v>
      </c>
      <c r="C6428" t="s">
        <v>283</v>
      </c>
      <c r="F6428" s="162" t="s">
        <v>274</v>
      </c>
      <c r="G6428" s="162" t="str">
        <f t="shared" ref="G6428" si="2721">B6428</f>
        <v>H&amp;Sconv500-3-9.txt</v>
      </c>
      <c r="H6428">
        <f t="shared" ref="H6428" si="2722">B6429</f>
        <v>95596</v>
      </c>
      <c r="I6428">
        <f t="shared" ref="I6428" si="2723">B6430</f>
        <v>87797</v>
      </c>
      <c r="J6428">
        <f t="shared" ref="J6428" si="2724">B6431</f>
        <v>87797</v>
      </c>
      <c r="K6428">
        <f t="shared" ref="K6428:L6428" si="2725">B6432</f>
        <v>87797</v>
      </c>
      <c r="L6428">
        <f t="shared" si="2725"/>
        <v>87797</v>
      </c>
      <c r="O6428" s="162" t="s">
        <v>274</v>
      </c>
      <c r="P6428" s="162"/>
      <c r="Q6428" s="162"/>
      <c r="R6428" s="162"/>
    </row>
    <row r="6429" spans="1:18" x14ac:dyDescent="0.2">
      <c r="A6429" t="s">
        <v>215</v>
      </c>
      <c r="B6429">
        <v>95596</v>
      </c>
      <c r="C6429" t="s">
        <v>284</v>
      </c>
      <c r="D6429">
        <v>4.54</v>
      </c>
      <c r="F6429" s="162" t="s">
        <v>274</v>
      </c>
      <c r="G6429" s="162"/>
      <c r="O6429" s="162" t="s">
        <v>274</v>
      </c>
      <c r="P6429" s="162"/>
      <c r="Q6429" s="162"/>
      <c r="R6429" s="162"/>
    </row>
    <row r="6430" spans="1:18" x14ac:dyDescent="0.2">
      <c r="A6430" t="s">
        <v>216</v>
      </c>
      <c r="B6430">
        <v>87797</v>
      </c>
      <c r="C6430" t="s">
        <v>284</v>
      </c>
      <c r="D6430">
        <v>0.28399999999999997</v>
      </c>
      <c r="F6430" s="162" t="s">
        <v>274</v>
      </c>
      <c r="G6430" s="162"/>
      <c r="O6430" s="162" t="s">
        <v>274</v>
      </c>
      <c r="P6430" s="162"/>
      <c r="Q6430" s="162"/>
      <c r="R6430" s="162"/>
    </row>
    <row r="6431" spans="1:18" x14ac:dyDescent="0.2">
      <c r="A6431" t="s">
        <v>285</v>
      </c>
      <c r="B6431">
        <v>87797</v>
      </c>
      <c r="F6431" s="162" t="s">
        <v>274</v>
      </c>
      <c r="G6431" s="162"/>
      <c r="O6431" s="162" t="s">
        <v>274</v>
      </c>
      <c r="P6431" s="162"/>
      <c r="Q6431" s="162"/>
      <c r="R6431" s="162"/>
    </row>
    <row r="6432" spans="1:18" x14ac:dyDescent="0.2">
      <c r="A6432" t="s">
        <v>286</v>
      </c>
      <c r="B6432">
        <v>87797</v>
      </c>
      <c r="C6432">
        <v>87797</v>
      </c>
      <c r="F6432" s="162" t="s">
        <v>274</v>
      </c>
      <c r="G6432" s="162"/>
      <c r="O6432" s="162" t="s">
        <v>274</v>
      </c>
      <c r="P6432" s="162"/>
      <c r="Q6432" s="162"/>
      <c r="R6432" s="162"/>
    </row>
    <row r="6433" spans="1:18" x14ac:dyDescent="0.2">
      <c r="A6433" t="s">
        <v>287</v>
      </c>
      <c r="B6433">
        <v>10520.096</v>
      </c>
      <c r="F6433" s="162" t="s">
        <v>274</v>
      </c>
      <c r="G6433" s="162"/>
      <c r="O6433" s="162" t="s">
        <v>274</v>
      </c>
      <c r="P6433" s="162"/>
      <c r="Q6433" s="162"/>
      <c r="R6433" s="162"/>
    </row>
    <row r="6434" spans="1:18" x14ac:dyDescent="0.2">
      <c r="A6434" t="s">
        <v>288</v>
      </c>
      <c r="B6434">
        <v>12382</v>
      </c>
      <c r="F6434" s="162" t="s">
        <v>274</v>
      </c>
      <c r="G6434" s="162"/>
      <c r="O6434" s="162" t="s">
        <v>274</v>
      </c>
      <c r="P6434" s="162"/>
      <c r="Q6434" s="162"/>
      <c r="R6434" s="162"/>
    </row>
    <row r="6435" spans="1:18" x14ac:dyDescent="0.2">
      <c r="A6435" t="s">
        <v>289</v>
      </c>
      <c r="B6435">
        <v>2827</v>
      </c>
      <c r="F6435" s="162" t="s">
        <v>274</v>
      </c>
      <c r="G6435" s="162"/>
      <c r="O6435" s="162" t="s">
        <v>274</v>
      </c>
      <c r="P6435" s="162"/>
      <c r="Q6435" s="162"/>
      <c r="R6435" s="162"/>
    </row>
    <row r="6436" spans="1:18" x14ac:dyDescent="0.2">
      <c r="F6436" s="162" t="s">
        <v>274</v>
      </c>
      <c r="G6436" s="162"/>
      <c r="O6436" s="162" t="s">
        <v>274</v>
      </c>
      <c r="P6436" s="162"/>
      <c r="Q6436" s="162"/>
      <c r="R6436" s="162"/>
    </row>
    <row r="6437" spans="1:18" x14ac:dyDescent="0.2">
      <c r="A6437" t="s">
        <v>290</v>
      </c>
      <c r="F6437" s="162" t="s">
        <v>274</v>
      </c>
      <c r="G6437" s="162"/>
      <c r="O6437" s="162" t="s">
        <v>274</v>
      </c>
      <c r="P6437" s="162"/>
      <c r="Q6437" s="162"/>
      <c r="R6437" s="162"/>
    </row>
    <row r="6438" spans="1:18" x14ac:dyDescent="0.2">
      <c r="A6438" t="s">
        <v>291</v>
      </c>
      <c r="B6438">
        <v>11</v>
      </c>
      <c r="F6438" s="162" t="s">
        <v>274</v>
      </c>
      <c r="G6438" s="162"/>
      <c r="O6438" s="162" t="s">
        <v>274</v>
      </c>
      <c r="P6438" s="162"/>
      <c r="Q6438" s="162"/>
      <c r="R6438" s="162"/>
    </row>
    <row r="6439" spans="1:18" x14ac:dyDescent="0.2">
      <c r="A6439" t="s">
        <v>292</v>
      </c>
      <c r="B6439">
        <v>0</v>
      </c>
      <c r="F6439" s="162" t="s">
        <v>274</v>
      </c>
      <c r="G6439" s="162"/>
      <c r="O6439" s="162" t="s">
        <v>274</v>
      </c>
      <c r="P6439" s="162"/>
      <c r="Q6439" s="162"/>
      <c r="R6439" s="162"/>
    </row>
    <row r="6440" spans="1:18" x14ac:dyDescent="0.2">
      <c r="A6440" t="s">
        <v>293</v>
      </c>
      <c r="B6440">
        <v>264</v>
      </c>
      <c r="F6440" s="162" t="s">
        <v>274</v>
      </c>
      <c r="G6440" s="162"/>
      <c r="O6440" s="162" t="s">
        <v>274</v>
      </c>
      <c r="P6440" s="162"/>
      <c r="Q6440" s="162"/>
      <c r="R6440" s="162"/>
    </row>
    <row r="6441" spans="1:18" x14ac:dyDescent="0.2">
      <c r="A6441" t="s">
        <v>294</v>
      </c>
      <c r="B6441">
        <v>0</v>
      </c>
      <c r="F6441" s="162" t="s">
        <v>274</v>
      </c>
      <c r="G6441" s="162"/>
      <c r="O6441" s="162" t="s">
        <v>274</v>
      </c>
      <c r="P6441" s="162"/>
      <c r="Q6441" s="162"/>
      <c r="R6441" s="162"/>
    </row>
    <row r="6442" spans="1:18" x14ac:dyDescent="0.2">
      <c r="A6442" t="s">
        <v>295</v>
      </c>
      <c r="B6442">
        <v>0</v>
      </c>
      <c r="F6442" s="162" t="s">
        <v>274</v>
      </c>
      <c r="G6442" s="162"/>
      <c r="O6442" s="162" t="s">
        <v>274</v>
      </c>
      <c r="P6442" s="162"/>
      <c r="Q6442" s="162"/>
      <c r="R6442" s="162"/>
    </row>
    <row r="6443" spans="1:18" x14ac:dyDescent="0.2">
      <c r="A6443" t="s">
        <v>296</v>
      </c>
      <c r="B6443">
        <v>0.90010000000000001</v>
      </c>
      <c r="F6443" s="162" t="s">
        <v>274</v>
      </c>
      <c r="G6443" s="162"/>
      <c r="O6443" s="162" t="s">
        <v>274</v>
      </c>
      <c r="P6443" s="162"/>
      <c r="Q6443" s="162"/>
      <c r="R6443" s="162"/>
    </row>
    <row r="6444" spans="1:18" x14ac:dyDescent="0.2">
      <c r="F6444" s="162" t="s">
        <v>274</v>
      </c>
      <c r="G6444" s="162"/>
      <c r="O6444" s="162" t="s">
        <v>274</v>
      </c>
      <c r="P6444" s="162"/>
      <c r="Q6444" s="162"/>
      <c r="R6444" s="162"/>
    </row>
    <row r="6445" spans="1:18" x14ac:dyDescent="0.2">
      <c r="A6445" t="s">
        <v>282</v>
      </c>
      <c r="B6445" t="s">
        <v>139</v>
      </c>
      <c r="C6445" t="s">
        <v>283</v>
      </c>
      <c r="F6445" s="162" t="s">
        <v>274</v>
      </c>
      <c r="G6445" s="162" t="str">
        <f t="shared" ref="G6445" si="2726">B6445</f>
        <v>H&amp;Sconv500-3-10.txt</v>
      </c>
      <c r="H6445">
        <f t="shared" ref="H6445" si="2727">B6446</f>
        <v>98963</v>
      </c>
      <c r="I6445">
        <f t="shared" ref="I6445" si="2728">B6447</f>
        <v>91017</v>
      </c>
      <c r="J6445">
        <f t="shared" ref="J6445" si="2729">B6448</f>
        <v>91007</v>
      </c>
      <c r="K6445">
        <f t="shared" ref="K6445:L6445" si="2730">B6449</f>
        <v>91017</v>
      </c>
      <c r="L6445">
        <f t="shared" si="2730"/>
        <v>91007</v>
      </c>
      <c r="O6445" s="162" t="s">
        <v>274</v>
      </c>
      <c r="P6445" s="162"/>
      <c r="Q6445" s="162"/>
      <c r="R6445" s="162"/>
    </row>
    <row r="6446" spans="1:18" x14ac:dyDescent="0.2">
      <c r="A6446" t="s">
        <v>215</v>
      </c>
      <c r="B6446">
        <v>98963</v>
      </c>
      <c r="C6446" t="s">
        <v>284</v>
      </c>
      <c r="D6446">
        <v>2.0750000000000002</v>
      </c>
      <c r="F6446" s="162" t="s">
        <v>274</v>
      </c>
      <c r="G6446" s="162"/>
      <c r="O6446" s="162" t="s">
        <v>274</v>
      </c>
      <c r="P6446" s="162"/>
      <c r="Q6446" s="162"/>
      <c r="R6446" s="162"/>
    </row>
    <row r="6447" spans="1:18" x14ac:dyDescent="0.2">
      <c r="A6447" t="s">
        <v>216</v>
      </c>
      <c r="B6447">
        <v>91017</v>
      </c>
      <c r="C6447" t="s">
        <v>284</v>
      </c>
      <c r="D6447">
        <v>0.28599999999999998</v>
      </c>
      <c r="F6447" s="162" t="s">
        <v>274</v>
      </c>
      <c r="G6447" s="162"/>
      <c r="O6447" s="162" t="s">
        <v>274</v>
      </c>
      <c r="P6447" s="162"/>
      <c r="Q6447" s="162"/>
      <c r="R6447" s="162"/>
    </row>
    <row r="6448" spans="1:18" x14ac:dyDescent="0.2">
      <c r="A6448" t="s">
        <v>285</v>
      </c>
      <c r="B6448">
        <v>91007</v>
      </c>
      <c r="F6448" s="162" t="s">
        <v>274</v>
      </c>
      <c r="G6448" s="162"/>
      <c r="O6448" s="162" t="s">
        <v>274</v>
      </c>
      <c r="P6448" s="162"/>
      <c r="Q6448" s="162"/>
      <c r="R6448" s="162"/>
    </row>
    <row r="6449" spans="1:18" x14ac:dyDescent="0.2">
      <c r="A6449" t="s">
        <v>286</v>
      </c>
      <c r="B6449">
        <v>91017</v>
      </c>
      <c r="C6449">
        <v>91007</v>
      </c>
      <c r="F6449" s="162" t="s">
        <v>274</v>
      </c>
      <c r="G6449" s="162"/>
      <c r="O6449" s="162" t="s">
        <v>274</v>
      </c>
      <c r="P6449" s="162"/>
      <c r="Q6449" s="162"/>
      <c r="R6449" s="162"/>
    </row>
    <row r="6450" spans="1:18" x14ac:dyDescent="0.2">
      <c r="A6450" t="s">
        <v>287</v>
      </c>
      <c r="B6450">
        <v>10536.04</v>
      </c>
      <c r="F6450" s="162" t="s">
        <v>274</v>
      </c>
      <c r="G6450" s="162"/>
      <c r="O6450" s="162" t="s">
        <v>274</v>
      </c>
      <c r="P6450" s="162"/>
      <c r="Q6450" s="162"/>
      <c r="R6450" s="162"/>
    </row>
    <row r="6451" spans="1:18" x14ac:dyDescent="0.2">
      <c r="A6451" t="s">
        <v>288</v>
      </c>
      <c r="B6451">
        <v>10566</v>
      </c>
      <c r="F6451" s="162" t="s">
        <v>274</v>
      </c>
      <c r="G6451" s="162"/>
      <c r="O6451" s="162" t="s">
        <v>274</v>
      </c>
      <c r="P6451" s="162"/>
      <c r="Q6451" s="162"/>
      <c r="R6451" s="162"/>
    </row>
    <row r="6452" spans="1:18" x14ac:dyDescent="0.2">
      <c r="A6452" t="s">
        <v>289</v>
      </c>
      <c r="B6452">
        <v>2173</v>
      </c>
      <c r="F6452" s="162" t="s">
        <v>274</v>
      </c>
      <c r="G6452" s="162"/>
      <c r="O6452" s="162" t="s">
        <v>274</v>
      </c>
      <c r="P6452" s="162"/>
      <c r="Q6452" s="162"/>
      <c r="R6452" s="162"/>
    </row>
    <row r="6453" spans="1:18" x14ac:dyDescent="0.2">
      <c r="F6453" s="162" t="s">
        <v>274</v>
      </c>
      <c r="G6453" s="162"/>
      <c r="O6453" s="162" t="s">
        <v>274</v>
      </c>
      <c r="P6453" s="162"/>
      <c r="Q6453" s="162"/>
      <c r="R6453" s="162"/>
    </row>
    <row r="6454" spans="1:18" x14ac:dyDescent="0.2">
      <c r="A6454" t="s">
        <v>290</v>
      </c>
      <c r="F6454" s="162" t="s">
        <v>274</v>
      </c>
      <c r="G6454" s="162"/>
      <c r="O6454" s="162" t="s">
        <v>274</v>
      </c>
      <c r="P6454" s="162"/>
      <c r="Q6454" s="162"/>
      <c r="R6454" s="162"/>
    </row>
    <row r="6455" spans="1:18" x14ac:dyDescent="0.2">
      <c r="A6455" t="s">
        <v>291</v>
      </c>
      <c r="B6455">
        <v>4</v>
      </c>
      <c r="F6455" s="162" t="s">
        <v>274</v>
      </c>
      <c r="G6455" s="162"/>
      <c r="O6455" s="162" t="s">
        <v>274</v>
      </c>
      <c r="P6455" s="162"/>
      <c r="Q6455" s="162"/>
      <c r="R6455" s="162"/>
    </row>
    <row r="6456" spans="1:18" x14ac:dyDescent="0.2">
      <c r="A6456" t="s">
        <v>292</v>
      </c>
      <c r="B6456">
        <v>0</v>
      </c>
      <c r="F6456" s="162" t="s">
        <v>274</v>
      </c>
      <c r="G6456" s="162"/>
      <c r="O6456" s="162" t="s">
        <v>274</v>
      </c>
      <c r="P6456" s="162"/>
      <c r="Q6456" s="162"/>
      <c r="R6456" s="162"/>
    </row>
    <row r="6457" spans="1:18" x14ac:dyDescent="0.2">
      <c r="A6457" t="s">
        <v>293</v>
      </c>
      <c r="B6457">
        <v>173</v>
      </c>
      <c r="F6457" s="162" t="s">
        <v>274</v>
      </c>
      <c r="G6457" s="162"/>
      <c r="O6457" s="162" t="s">
        <v>274</v>
      </c>
      <c r="P6457" s="162"/>
      <c r="Q6457" s="162"/>
      <c r="R6457" s="162"/>
    </row>
    <row r="6458" spans="1:18" x14ac:dyDescent="0.2">
      <c r="A6458" t="s">
        <v>294</v>
      </c>
      <c r="B6458">
        <v>0</v>
      </c>
      <c r="F6458" s="162" t="s">
        <v>274</v>
      </c>
      <c r="G6458" s="162"/>
      <c r="O6458" s="162" t="s">
        <v>274</v>
      </c>
      <c r="P6458" s="162"/>
      <c r="Q6458" s="162"/>
      <c r="R6458" s="162"/>
    </row>
    <row r="6459" spans="1:18" x14ac:dyDescent="0.2">
      <c r="A6459" t="s">
        <v>295</v>
      </c>
      <c r="B6459">
        <v>0</v>
      </c>
      <c r="F6459" s="162" t="s">
        <v>274</v>
      </c>
      <c r="G6459" s="162"/>
      <c r="O6459" s="162" t="s">
        <v>274</v>
      </c>
      <c r="P6459" s="162"/>
      <c r="Q6459" s="162"/>
      <c r="R6459" s="162"/>
    </row>
    <row r="6460" spans="1:18" x14ac:dyDescent="0.2">
      <c r="A6460" t="s">
        <v>296</v>
      </c>
      <c r="B6460">
        <v>0.89859999999999995</v>
      </c>
      <c r="F6460" s="162" t="s">
        <v>274</v>
      </c>
      <c r="G6460" s="162"/>
      <c r="O6460" s="162" t="s">
        <v>274</v>
      </c>
      <c r="P6460" s="162"/>
      <c r="Q6460" s="162"/>
      <c r="R6460" s="162"/>
    </row>
    <row r="6461" spans="1:18" x14ac:dyDescent="0.2">
      <c r="F6461" s="162" t="s">
        <v>274</v>
      </c>
      <c r="G6461" s="162"/>
      <c r="O6461" s="162" t="s">
        <v>274</v>
      </c>
      <c r="P6461" s="162"/>
      <c r="Q6461" s="162"/>
      <c r="R6461" s="162"/>
    </row>
    <row r="6462" spans="1:18" x14ac:dyDescent="0.2">
      <c r="A6462" t="s">
        <v>282</v>
      </c>
      <c r="B6462" t="s">
        <v>108</v>
      </c>
      <c r="C6462" t="s">
        <v>283</v>
      </c>
      <c r="F6462" s="162" t="s">
        <v>274</v>
      </c>
      <c r="G6462" s="162" t="str">
        <f t="shared" ref="G6462" si="2731">B6462</f>
        <v>H&amp;Sconv1000-3-1.txt</v>
      </c>
      <c r="H6462">
        <f t="shared" ref="H6462" si="2732">B6463</f>
        <v>194243</v>
      </c>
      <c r="I6462">
        <f t="shared" ref="I6462" si="2733">B6464</f>
        <v>177938</v>
      </c>
      <c r="J6462">
        <f t="shared" ref="J6462" si="2734">B6465</f>
        <v>177938</v>
      </c>
      <c r="K6462">
        <f t="shared" ref="K6462:L6462" si="2735">B6466</f>
        <v>177938</v>
      </c>
      <c r="L6462">
        <f t="shared" si="2735"/>
        <v>177938</v>
      </c>
      <c r="O6462" s="162" t="s">
        <v>274</v>
      </c>
      <c r="P6462" s="162"/>
      <c r="Q6462" s="162"/>
      <c r="R6462" s="162"/>
    </row>
    <row r="6463" spans="1:18" x14ac:dyDescent="0.2">
      <c r="A6463" t="s">
        <v>215</v>
      </c>
      <c r="B6463">
        <v>194243</v>
      </c>
      <c r="C6463" t="s">
        <v>284</v>
      </c>
      <c r="D6463">
        <v>3.738</v>
      </c>
      <c r="F6463" s="162" t="s">
        <v>274</v>
      </c>
      <c r="G6463" s="162"/>
      <c r="O6463" s="162" t="s">
        <v>274</v>
      </c>
      <c r="P6463" s="162"/>
      <c r="Q6463" s="162"/>
      <c r="R6463" s="162"/>
    </row>
    <row r="6464" spans="1:18" x14ac:dyDescent="0.2">
      <c r="A6464" t="s">
        <v>216</v>
      </c>
      <c r="B6464">
        <v>177938</v>
      </c>
      <c r="C6464" t="s">
        <v>284</v>
      </c>
      <c r="D6464">
        <v>1.524</v>
      </c>
      <c r="F6464" s="162" t="s">
        <v>274</v>
      </c>
      <c r="G6464" s="162"/>
      <c r="O6464" s="162" t="s">
        <v>274</v>
      </c>
      <c r="P6464" s="162"/>
      <c r="Q6464" s="162"/>
      <c r="R6464" s="162"/>
    </row>
    <row r="6465" spans="1:18" x14ac:dyDescent="0.2">
      <c r="A6465" t="s">
        <v>285</v>
      </c>
      <c r="B6465">
        <v>177938</v>
      </c>
      <c r="F6465" s="162" t="s">
        <v>274</v>
      </c>
      <c r="G6465" s="162"/>
      <c r="O6465" s="162" t="s">
        <v>274</v>
      </c>
      <c r="P6465" s="162"/>
      <c r="Q6465" s="162"/>
      <c r="R6465" s="162"/>
    </row>
    <row r="6466" spans="1:18" x14ac:dyDescent="0.2">
      <c r="A6466" t="s">
        <v>286</v>
      </c>
      <c r="B6466">
        <v>177938</v>
      </c>
      <c r="C6466">
        <v>177938</v>
      </c>
      <c r="F6466" s="162" t="s">
        <v>274</v>
      </c>
      <c r="G6466" s="162"/>
      <c r="O6466" s="162" t="s">
        <v>274</v>
      </c>
      <c r="P6466" s="162"/>
      <c r="Q6466" s="162"/>
      <c r="R6466" s="162"/>
    </row>
    <row r="6467" spans="1:18" x14ac:dyDescent="0.2">
      <c r="A6467" t="s">
        <v>287</v>
      </c>
      <c r="B6467">
        <v>10930.666999999999</v>
      </c>
      <c r="F6467" s="162" t="s">
        <v>274</v>
      </c>
      <c r="G6467" s="162"/>
      <c r="O6467" s="162" t="s">
        <v>274</v>
      </c>
      <c r="P6467" s="162"/>
      <c r="Q6467" s="162"/>
      <c r="R6467" s="162"/>
    </row>
    <row r="6468" spans="1:18" x14ac:dyDescent="0.2">
      <c r="A6468" t="s">
        <v>288</v>
      </c>
      <c r="B6468">
        <v>9804</v>
      </c>
      <c r="F6468" s="162" t="s">
        <v>274</v>
      </c>
      <c r="G6468" s="162"/>
      <c r="O6468" s="162" t="s">
        <v>274</v>
      </c>
      <c r="P6468" s="162"/>
      <c r="Q6468" s="162"/>
      <c r="R6468" s="162"/>
    </row>
    <row r="6469" spans="1:18" x14ac:dyDescent="0.2">
      <c r="A6469" t="s">
        <v>289</v>
      </c>
      <c r="B6469">
        <v>2379</v>
      </c>
      <c r="F6469" s="162" t="s">
        <v>274</v>
      </c>
      <c r="G6469" s="162"/>
      <c r="O6469" s="162" t="s">
        <v>274</v>
      </c>
      <c r="P6469" s="162"/>
      <c r="Q6469" s="162"/>
      <c r="R6469" s="162"/>
    </row>
    <row r="6470" spans="1:18" x14ac:dyDescent="0.2">
      <c r="F6470" s="162" t="s">
        <v>274</v>
      </c>
      <c r="G6470" s="162"/>
      <c r="O6470" s="162" t="s">
        <v>274</v>
      </c>
      <c r="P6470" s="162"/>
      <c r="Q6470" s="162"/>
      <c r="R6470" s="162"/>
    </row>
    <row r="6471" spans="1:18" x14ac:dyDescent="0.2">
      <c r="A6471" t="s">
        <v>290</v>
      </c>
      <c r="F6471" s="162" t="s">
        <v>274</v>
      </c>
      <c r="G6471" s="162"/>
      <c r="O6471" s="162" t="s">
        <v>274</v>
      </c>
      <c r="P6471" s="162"/>
      <c r="Q6471" s="162"/>
      <c r="R6471" s="162"/>
    </row>
    <row r="6472" spans="1:18" x14ac:dyDescent="0.2">
      <c r="A6472" t="s">
        <v>291</v>
      </c>
      <c r="B6472">
        <v>9</v>
      </c>
      <c r="F6472" s="162" t="s">
        <v>274</v>
      </c>
      <c r="G6472" s="162"/>
      <c r="O6472" s="162" t="s">
        <v>274</v>
      </c>
      <c r="P6472" s="162"/>
      <c r="Q6472" s="162"/>
      <c r="R6472" s="162"/>
    </row>
    <row r="6473" spans="1:18" x14ac:dyDescent="0.2">
      <c r="A6473" t="s">
        <v>292</v>
      </c>
      <c r="B6473">
        <v>0</v>
      </c>
      <c r="F6473" s="162" t="s">
        <v>274</v>
      </c>
      <c r="G6473" s="162"/>
      <c r="O6473" s="162" t="s">
        <v>274</v>
      </c>
      <c r="P6473" s="162"/>
      <c r="Q6473" s="162"/>
      <c r="R6473" s="162"/>
    </row>
    <row r="6474" spans="1:18" x14ac:dyDescent="0.2">
      <c r="A6474" t="s">
        <v>293</v>
      </c>
      <c r="B6474">
        <v>784</v>
      </c>
      <c r="F6474" s="162" t="s">
        <v>274</v>
      </c>
      <c r="G6474" s="162"/>
      <c r="O6474" s="162" t="s">
        <v>274</v>
      </c>
      <c r="P6474" s="162"/>
      <c r="Q6474" s="162"/>
      <c r="R6474" s="162"/>
    </row>
    <row r="6475" spans="1:18" x14ac:dyDescent="0.2">
      <c r="A6475" t="s">
        <v>294</v>
      </c>
      <c r="B6475">
        <v>0</v>
      </c>
      <c r="F6475" s="162" t="s">
        <v>274</v>
      </c>
      <c r="G6475" s="162"/>
      <c r="O6475" s="162" t="s">
        <v>274</v>
      </c>
      <c r="P6475" s="162"/>
      <c r="Q6475" s="162"/>
      <c r="R6475" s="162"/>
    </row>
    <row r="6476" spans="1:18" x14ac:dyDescent="0.2">
      <c r="A6476" t="s">
        <v>295</v>
      </c>
      <c r="B6476">
        <v>0</v>
      </c>
      <c r="F6476" s="162" t="s">
        <v>274</v>
      </c>
      <c r="G6476" s="162"/>
      <c r="O6476" s="162" t="s">
        <v>274</v>
      </c>
      <c r="P6476" s="162"/>
      <c r="Q6476" s="162"/>
      <c r="R6476" s="162"/>
    </row>
    <row r="6477" spans="1:18" x14ac:dyDescent="0.2">
      <c r="A6477" t="s">
        <v>296</v>
      </c>
      <c r="B6477">
        <v>0.89159999999999995</v>
      </c>
      <c r="F6477" s="162" t="s">
        <v>274</v>
      </c>
      <c r="G6477" s="162"/>
      <c r="O6477" s="162" t="s">
        <v>274</v>
      </c>
      <c r="P6477" s="162"/>
      <c r="Q6477" s="162"/>
      <c r="R6477" s="162"/>
    </row>
    <row r="6478" spans="1:18" x14ac:dyDescent="0.2">
      <c r="F6478" s="162" t="s">
        <v>274</v>
      </c>
      <c r="G6478" s="162"/>
      <c r="O6478" s="162" t="s">
        <v>274</v>
      </c>
      <c r="P6478" s="162"/>
      <c r="Q6478" s="162"/>
      <c r="R6478" s="162"/>
    </row>
    <row r="6479" spans="1:18" x14ac:dyDescent="0.2">
      <c r="A6479" t="s">
        <v>282</v>
      </c>
      <c r="B6479" t="s">
        <v>110</v>
      </c>
      <c r="C6479" t="s">
        <v>283</v>
      </c>
      <c r="F6479" s="162" t="s">
        <v>274</v>
      </c>
      <c r="G6479" s="162" t="str">
        <f t="shared" ref="G6479" si="2736">B6479</f>
        <v>H&amp;Sconv1000-3-2.txt</v>
      </c>
      <c r="H6479">
        <f t="shared" ref="H6479" si="2737">B6480</f>
        <v>198473</v>
      </c>
      <c r="I6479">
        <f t="shared" ref="I6479" si="2738">B6481</f>
        <v>181741</v>
      </c>
      <c r="J6479">
        <f t="shared" ref="J6479" si="2739">B6482</f>
        <v>181741</v>
      </c>
      <c r="K6479">
        <f t="shared" ref="K6479:L6479" si="2740">B6483</f>
        <v>181741</v>
      </c>
      <c r="L6479">
        <f t="shared" si="2740"/>
        <v>181741</v>
      </c>
      <c r="O6479" s="162" t="s">
        <v>274</v>
      </c>
      <c r="P6479" s="162"/>
      <c r="Q6479" s="162"/>
      <c r="R6479" s="162"/>
    </row>
    <row r="6480" spans="1:18" x14ac:dyDescent="0.2">
      <c r="A6480" t="s">
        <v>215</v>
      </c>
      <c r="B6480">
        <v>198473</v>
      </c>
      <c r="C6480" t="s">
        <v>284</v>
      </c>
      <c r="D6480">
        <v>3.8239999999999998</v>
      </c>
      <c r="F6480" s="162" t="s">
        <v>274</v>
      </c>
      <c r="G6480" s="162"/>
      <c r="O6480" s="162" t="s">
        <v>274</v>
      </c>
      <c r="P6480" s="162"/>
      <c r="Q6480" s="162"/>
      <c r="R6480" s="162"/>
    </row>
    <row r="6481" spans="1:18" x14ac:dyDescent="0.2">
      <c r="A6481" t="s">
        <v>216</v>
      </c>
      <c r="B6481">
        <v>181741</v>
      </c>
      <c r="C6481" t="s">
        <v>284</v>
      </c>
      <c r="D6481">
        <v>0.313</v>
      </c>
      <c r="F6481" s="162" t="s">
        <v>274</v>
      </c>
      <c r="G6481" s="162"/>
      <c r="O6481" s="162" t="s">
        <v>274</v>
      </c>
      <c r="P6481" s="162"/>
      <c r="Q6481" s="162"/>
      <c r="R6481" s="162"/>
    </row>
    <row r="6482" spans="1:18" x14ac:dyDescent="0.2">
      <c r="A6482" t="s">
        <v>285</v>
      </c>
      <c r="B6482">
        <v>181741</v>
      </c>
      <c r="F6482" s="162" t="s">
        <v>274</v>
      </c>
      <c r="G6482" s="162"/>
      <c r="O6482" s="162" t="s">
        <v>274</v>
      </c>
      <c r="P6482" s="162"/>
      <c r="Q6482" s="162"/>
      <c r="R6482" s="162"/>
    </row>
    <row r="6483" spans="1:18" x14ac:dyDescent="0.2">
      <c r="A6483" t="s">
        <v>286</v>
      </c>
      <c r="B6483">
        <v>181741</v>
      </c>
      <c r="C6483">
        <v>181741</v>
      </c>
      <c r="F6483" s="162" t="s">
        <v>274</v>
      </c>
      <c r="G6483" s="162"/>
      <c r="O6483" s="162" t="s">
        <v>274</v>
      </c>
      <c r="P6483" s="162"/>
      <c r="Q6483" s="162"/>
      <c r="R6483" s="162"/>
    </row>
    <row r="6484" spans="1:18" x14ac:dyDescent="0.2">
      <c r="A6484" t="s">
        <v>287</v>
      </c>
      <c r="B6484">
        <v>10776.883</v>
      </c>
      <c r="F6484" s="162" t="s">
        <v>274</v>
      </c>
      <c r="G6484" s="162"/>
      <c r="O6484" s="162" t="s">
        <v>274</v>
      </c>
      <c r="P6484" s="162"/>
      <c r="Q6484" s="162"/>
      <c r="R6484" s="162"/>
    </row>
    <row r="6485" spans="1:18" x14ac:dyDescent="0.2">
      <c r="A6485" t="s">
        <v>288</v>
      </c>
      <c r="B6485">
        <v>7886</v>
      </c>
      <c r="F6485" s="162" t="s">
        <v>274</v>
      </c>
      <c r="G6485" s="162"/>
      <c r="O6485" s="162" t="s">
        <v>274</v>
      </c>
      <c r="P6485" s="162"/>
      <c r="Q6485" s="162"/>
      <c r="R6485" s="162"/>
    </row>
    <row r="6486" spans="1:18" x14ac:dyDescent="0.2">
      <c r="A6486" t="s">
        <v>289</v>
      </c>
      <c r="B6486">
        <v>1911</v>
      </c>
      <c r="F6486" s="162" t="s">
        <v>274</v>
      </c>
      <c r="G6486" s="162"/>
      <c r="O6486" s="162" t="s">
        <v>274</v>
      </c>
      <c r="P6486" s="162"/>
      <c r="Q6486" s="162"/>
      <c r="R6486" s="162"/>
    </row>
    <row r="6487" spans="1:18" x14ac:dyDescent="0.2">
      <c r="F6487" s="162" t="s">
        <v>274</v>
      </c>
      <c r="G6487" s="162"/>
      <c r="O6487" s="162" t="s">
        <v>274</v>
      </c>
      <c r="P6487" s="162"/>
      <c r="Q6487" s="162"/>
      <c r="R6487" s="162"/>
    </row>
    <row r="6488" spans="1:18" x14ac:dyDescent="0.2">
      <c r="A6488" t="s">
        <v>290</v>
      </c>
      <c r="F6488" s="162" t="s">
        <v>274</v>
      </c>
      <c r="G6488" s="162"/>
      <c r="O6488" s="162" t="s">
        <v>274</v>
      </c>
      <c r="P6488" s="162"/>
      <c r="Q6488" s="162"/>
      <c r="R6488" s="162"/>
    </row>
    <row r="6489" spans="1:18" x14ac:dyDescent="0.2">
      <c r="A6489" t="s">
        <v>291</v>
      </c>
      <c r="B6489">
        <v>9</v>
      </c>
      <c r="F6489" s="162" t="s">
        <v>274</v>
      </c>
      <c r="G6489" s="162"/>
      <c r="O6489" s="162" t="s">
        <v>274</v>
      </c>
      <c r="P6489" s="162"/>
      <c r="Q6489" s="162"/>
      <c r="R6489" s="162"/>
    </row>
    <row r="6490" spans="1:18" x14ac:dyDescent="0.2">
      <c r="A6490" t="s">
        <v>292</v>
      </c>
      <c r="B6490">
        <v>0</v>
      </c>
      <c r="F6490" s="162" t="s">
        <v>274</v>
      </c>
      <c r="G6490" s="162"/>
      <c r="O6490" s="162" t="s">
        <v>274</v>
      </c>
      <c r="P6490" s="162"/>
      <c r="Q6490" s="162"/>
      <c r="R6490" s="162"/>
    </row>
    <row r="6491" spans="1:18" x14ac:dyDescent="0.2">
      <c r="A6491" t="s">
        <v>293</v>
      </c>
      <c r="B6491">
        <v>637</v>
      </c>
      <c r="F6491" s="162" t="s">
        <v>274</v>
      </c>
      <c r="G6491" s="162"/>
      <c r="O6491" s="162" t="s">
        <v>274</v>
      </c>
      <c r="P6491" s="162"/>
      <c r="Q6491" s="162"/>
      <c r="R6491" s="162"/>
    </row>
    <row r="6492" spans="1:18" x14ac:dyDescent="0.2">
      <c r="A6492" t="s">
        <v>294</v>
      </c>
      <c r="B6492">
        <v>0</v>
      </c>
      <c r="F6492" s="162" t="s">
        <v>274</v>
      </c>
      <c r="G6492" s="162"/>
      <c r="O6492" s="162" t="s">
        <v>274</v>
      </c>
      <c r="P6492" s="162"/>
      <c r="Q6492" s="162"/>
      <c r="R6492" s="162"/>
    </row>
    <row r="6493" spans="1:18" x14ac:dyDescent="0.2">
      <c r="A6493" t="s">
        <v>295</v>
      </c>
      <c r="B6493">
        <v>0</v>
      </c>
      <c r="F6493" s="162" t="s">
        <v>274</v>
      </c>
      <c r="G6493" s="162"/>
      <c r="O6493" s="162" t="s">
        <v>274</v>
      </c>
      <c r="P6493" s="162"/>
      <c r="Q6493" s="162"/>
      <c r="R6493" s="162"/>
    </row>
    <row r="6494" spans="1:18" x14ac:dyDescent="0.2">
      <c r="A6494" t="s">
        <v>296</v>
      </c>
      <c r="B6494">
        <v>0.90439999999999998</v>
      </c>
      <c r="F6494" s="162" t="s">
        <v>274</v>
      </c>
      <c r="G6494" s="162"/>
      <c r="O6494" s="162" t="s">
        <v>274</v>
      </c>
      <c r="P6494" s="162"/>
      <c r="Q6494" s="162"/>
      <c r="R6494" s="162"/>
    </row>
    <row r="6495" spans="1:18" x14ac:dyDescent="0.2">
      <c r="F6495" s="162" t="s">
        <v>274</v>
      </c>
      <c r="G6495" s="162"/>
      <c r="O6495" s="162" t="s">
        <v>274</v>
      </c>
      <c r="P6495" s="162"/>
      <c r="Q6495" s="162"/>
      <c r="R6495" s="162"/>
    </row>
    <row r="6496" spans="1:18" x14ac:dyDescent="0.2">
      <c r="A6496" t="s">
        <v>282</v>
      </c>
      <c r="B6496" t="s">
        <v>111</v>
      </c>
      <c r="C6496" t="s">
        <v>283</v>
      </c>
      <c r="F6496" s="162" t="s">
        <v>274</v>
      </c>
      <c r="G6496" s="162" t="str">
        <f t="shared" ref="G6496" si="2741">B6496</f>
        <v>H&amp;Sconv1000-3-3.txt</v>
      </c>
      <c r="H6496">
        <f t="shared" ref="H6496" si="2742">B6497</f>
        <v>199498</v>
      </c>
      <c r="I6496">
        <f t="shared" ref="I6496" si="2743">B6498</f>
        <v>183580</v>
      </c>
      <c r="J6496">
        <f t="shared" ref="J6496" si="2744">B6499</f>
        <v>183580</v>
      </c>
      <c r="K6496">
        <f t="shared" ref="K6496:L6496" si="2745">B6500</f>
        <v>183580</v>
      </c>
      <c r="L6496">
        <f t="shared" si="2745"/>
        <v>183580</v>
      </c>
      <c r="O6496" s="162" t="s">
        <v>274</v>
      </c>
      <c r="P6496" s="162"/>
      <c r="Q6496" s="162"/>
      <c r="R6496" s="162"/>
    </row>
    <row r="6497" spans="1:18" x14ac:dyDescent="0.2">
      <c r="A6497" t="s">
        <v>215</v>
      </c>
      <c r="B6497">
        <v>199498</v>
      </c>
      <c r="C6497" t="s">
        <v>284</v>
      </c>
      <c r="D6497">
        <v>4.0839999999999996</v>
      </c>
      <c r="F6497" s="162" t="s">
        <v>274</v>
      </c>
      <c r="G6497" s="162"/>
      <c r="O6497" s="162" t="s">
        <v>274</v>
      </c>
      <c r="P6497" s="162"/>
      <c r="Q6497" s="162"/>
      <c r="R6497" s="162"/>
    </row>
    <row r="6498" spans="1:18" x14ac:dyDescent="0.2">
      <c r="A6498" t="s">
        <v>216</v>
      </c>
      <c r="B6498">
        <v>183580</v>
      </c>
      <c r="C6498" t="s">
        <v>284</v>
      </c>
      <c r="D6498">
        <v>1.0109999999999999</v>
      </c>
      <c r="F6498" s="162" t="s">
        <v>274</v>
      </c>
      <c r="G6498" s="162"/>
      <c r="O6498" s="162" t="s">
        <v>274</v>
      </c>
      <c r="P6498" s="162"/>
      <c r="Q6498" s="162"/>
      <c r="R6498" s="162"/>
    </row>
    <row r="6499" spans="1:18" x14ac:dyDescent="0.2">
      <c r="A6499" t="s">
        <v>285</v>
      </c>
      <c r="B6499">
        <v>183580</v>
      </c>
      <c r="F6499" s="162" t="s">
        <v>274</v>
      </c>
      <c r="G6499" s="162"/>
      <c r="O6499" s="162" t="s">
        <v>274</v>
      </c>
      <c r="P6499" s="162"/>
      <c r="Q6499" s="162"/>
      <c r="R6499" s="162"/>
    </row>
    <row r="6500" spans="1:18" x14ac:dyDescent="0.2">
      <c r="A6500" t="s">
        <v>286</v>
      </c>
      <c r="B6500">
        <v>183580</v>
      </c>
      <c r="C6500">
        <v>183580</v>
      </c>
      <c r="F6500" s="162" t="s">
        <v>274</v>
      </c>
      <c r="G6500" s="162"/>
      <c r="O6500" s="162" t="s">
        <v>274</v>
      </c>
      <c r="P6500" s="162"/>
      <c r="Q6500" s="162"/>
      <c r="R6500" s="162"/>
    </row>
    <row r="6501" spans="1:18" x14ac:dyDescent="0.2">
      <c r="A6501" t="s">
        <v>287</v>
      </c>
      <c r="B6501">
        <v>11989.534</v>
      </c>
      <c r="F6501" s="162" t="s">
        <v>274</v>
      </c>
      <c r="G6501" s="162"/>
      <c r="O6501" s="162" t="s">
        <v>274</v>
      </c>
      <c r="P6501" s="162"/>
      <c r="Q6501" s="162"/>
      <c r="R6501" s="162"/>
    </row>
    <row r="6502" spans="1:18" x14ac:dyDescent="0.2">
      <c r="A6502" t="s">
        <v>288</v>
      </c>
      <c r="B6502">
        <v>4938</v>
      </c>
      <c r="F6502" s="162" t="s">
        <v>274</v>
      </c>
      <c r="G6502" s="162"/>
      <c r="O6502" s="162" t="s">
        <v>274</v>
      </c>
      <c r="P6502" s="162"/>
      <c r="Q6502" s="162"/>
      <c r="R6502" s="162"/>
    </row>
    <row r="6503" spans="1:18" x14ac:dyDescent="0.2">
      <c r="A6503" t="s">
        <v>289</v>
      </c>
      <c r="B6503">
        <v>941</v>
      </c>
      <c r="F6503" s="162" t="s">
        <v>274</v>
      </c>
      <c r="G6503" s="162"/>
      <c r="O6503" s="162" t="s">
        <v>274</v>
      </c>
      <c r="P6503" s="162"/>
      <c r="Q6503" s="162"/>
      <c r="R6503" s="162"/>
    </row>
    <row r="6504" spans="1:18" x14ac:dyDescent="0.2">
      <c r="F6504" s="162" t="s">
        <v>274</v>
      </c>
      <c r="G6504" s="162"/>
      <c r="O6504" s="162" t="s">
        <v>274</v>
      </c>
      <c r="P6504" s="162"/>
      <c r="Q6504" s="162"/>
      <c r="R6504" s="162"/>
    </row>
    <row r="6505" spans="1:18" x14ac:dyDescent="0.2">
      <c r="A6505" t="s">
        <v>290</v>
      </c>
      <c r="F6505" s="162" t="s">
        <v>274</v>
      </c>
      <c r="G6505" s="162"/>
      <c r="O6505" s="162" t="s">
        <v>274</v>
      </c>
      <c r="P6505" s="162"/>
      <c r="Q6505" s="162"/>
      <c r="R6505" s="162"/>
    </row>
    <row r="6506" spans="1:18" x14ac:dyDescent="0.2">
      <c r="A6506" t="s">
        <v>291</v>
      </c>
      <c r="B6506">
        <v>7</v>
      </c>
      <c r="F6506" s="162" t="s">
        <v>274</v>
      </c>
      <c r="G6506" s="162"/>
      <c r="O6506" s="162" t="s">
        <v>274</v>
      </c>
      <c r="P6506" s="162"/>
      <c r="Q6506" s="162"/>
      <c r="R6506" s="162"/>
    </row>
    <row r="6507" spans="1:18" x14ac:dyDescent="0.2">
      <c r="A6507" t="s">
        <v>292</v>
      </c>
      <c r="B6507">
        <v>0</v>
      </c>
      <c r="F6507" s="162" t="s">
        <v>274</v>
      </c>
      <c r="G6507" s="162"/>
      <c r="O6507" s="162" t="s">
        <v>274</v>
      </c>
      <c r="P6507" s="162"/>
      <c r="Q6507" s="162"/>
      <c r="R6507" s="162"/>
    </row>
    <row r="6508" spans="1:18" x14ac:dyDescent="0.2">
      <c r="A6508" t="s">
        <v>293</v>
      </c>
      <c r="B6508">
        <v>156</v>
      </c>
      <c r="F6508" s="162" t="s">
        <v>274</v>
      </c>
      <c r="G6508" s="162"/>
      <c r="O6508" s="162" t="s">
        <v>274</v>
      </c>
      <c r="P6508" s="162"/>
      <c r="Q6508" s="162"/>
      <c r="R6508" s="162"/>
    </row>
    <row r="6509" spans="1:18" x14ac:dyDescent="0.2">
      <c r="A6509" t="s">
        <v>294</v>
      </c>
      <c r="B6509">
        <v>0</v>
      </c>
      <c r="F6509" s="162" t="s">
        <v>274</v>
      </c>
      <c r="G6509" s="162"/>
      <c r="O6509" s="162" t="s">
        <v>274</v>
      </c>
      <c r="P6509" s="162"/>
      <c r="Q6509" s="162"/>
      <c r="R6509" s="162"/>
    </row>
    <row r="6510" spans="1:18" x14ac:dyDescent="0.2">
      <c r="A6510" t="s">
        <v>295</v>
      </c>
      <c r="B6510">
        <v>0</v>
      </c>
      <c r="F6510" s="162" t="s">
        <v>274</v>
      </c>
      <c r="G6510" s="162"/>
      <c r="O6510" s="162" t="s">
        <v>274</v>
      </c>
      <c r="P6510" s="162"/>
      <c r="Q6510" s="162"/>
      <c r="R6510" s="162"/>
    </row>
    <row r="6511" spans="1:18" x14ac:dyDescent="0.2">
      <c r="A6511" t="s">
        <v>296</v>
      </c>
      <c r="B6511">
        <v>0.90039999999999998</v>
      </c>
      <c r="F6511" s="162" t="s">
        <v>274</v>
      </c>
      <c r="G6511" s="162"/>
      <c r="O6511" s="162" t="s">
        <v>274</v>
      </c>
      <c r="P6511" s="162"/>
      <c r="Q6511" s="162"/>
      <c r="R6511" s="162"/>
    </row>
    <row r="6512" spans="1:18" x14ac:dyDescent="0.2">
      <c r="F6512" s="162" t="s">
        <v>274</v>
      </c>
      <c r="G6512" s="162"/>
      <c r="O6512" s="162" t="s">
        <v>274</v>
      </c>
      <c r="P6512" s="162"/>
      <c r="Q6512" s="162"/>
      <c r="R6512" s="162"/>
    </row>
    <row r="6513" spans="1:18" x14ac:dyDescent="0.2">
      <c r="A6513" t="s">
        <v>282</v>
      </c>
      <c r="B6513" t="s">
        <v>112</v>
      </c>
      <c r="C6513" t="s">
        <v>283</v>
      </c>
      <c r="F6513" s="162" t="s">
        <v>274</v>
      </c>
      <c r="G6513" s="162" t="str">
        <f t="shared" ref="G6513" si="2746">B6513</f>
        <v>H&amp;Sconv1000-3-4.txt</v>
      </c>
      <c r="H6513">
        <f t="shared" ref="H6513" si="2747">B6514</f>
        <v>197880</v>
      </c>
      <c r="I6513">
        <f t="shared" ref="I6513" si="2748">B6515</f>
        <v>181537</v>
      </c>
      <c r="J6513">
        <f t="shared" ref="J6513" si="2749">B6516</f>
        <v>181537</v>
      </c>
      <c r="K6513">
        <f t="shared" ref="K6513:L6513" si="2750">B6517</f>
        <v>181537</v>
      </c>
      <c r="L6513">
        <f t="shared" si="2750"/>
        <v>181537</v>
      </c>
      <c r="O6513" s="162" t="s">
        <v>274</v>
      </c>
      <c r="P6513" s="162"/>
      <c r="Q6513" s="162"/>
      <c r="R6513" s="162"/>
    </row>
    <row r="6514" spans="1:18" x14ac:dyDescent="0.2">
      <c r="A6514" t="s">
        <v>215</v>
      </c>
      <c r="B6514">
        <v>197880</v>
      </c>
      <c r="C6514" t="s">
        <v>284</v>
      </c>
      <c r="D6514">
        <v>3.8079999999999998</v>
      </c>
      <c r="F6514" s="162" t="s">
        <v>274</v>
      </c>
      <c r="G6514" s="162"/>
      <c r="O6514" s="162" t="s">
        <v>274</v>
      </c>
      <c r="P6514" s="162"/>
      <c r="Q6514" s="162"/>
      <c r="R6514" s="162"/>
    </row>
    <row r="6515" spans="1:18" x14ac:dyDescent="0.2">
      <c r="A6515" t="s">
        <v>216</v>
      </c>
      <c r="B6515">
        <v>181537</v>
      </c>
      <c r="C6515" t="s">
        <v>284</v>
      </c>
      <c r="D6515">
        <v>0.34300000000000003</v>
      </c>
      <c r="F6515" s="162" t="s">
        <v>274</v>
      </c>
      <c r="G6515" s="162"/>
      <c r="O6515" s="162" t="s">
        <v>274</v>
      </c>
      <c r="P6515" s="162"/>
      <c r="Q6515" s="162"/>
      <c r="R6515" s="162"/>
    </row>
    <row r="6516" spans="1:18" x14ac:dyDescent="0.2">
      <c r="A6516" t="s">
        <v>285</v>
      </c>
      <c r="B6516">
        <v>181537</v>
      </c>
      <c r="F6516" s="162" t="s">
        <v>274</v>
      </c>
      <c r="G6516" s="162"/>
      <c r="O6516" s="162" t="s">
        <v>274</v>
      </c>
      <c r="P6516" s="162"/>
      <c r="Q6516" s="162"/>
      <c r="R6516" s="162"/>
    </row>
    <row r="6517" spans="1:18" x14ac:dyDescent="0.2">
      <c r="A6517" t="s">
        <v>286</v>
      </c>
      <c r="B6517">
        <v>181537</v>
      </c>
      <c r="C6517">
        <v>181537</v>
      </c>
      <c r="F6517" s="162" t="s">
        <v>274</v>
      </c>
      <c r="G6517" s="162"/>
      <c r="O6517" s="162" t="s">
        <v>274</v>
      </c>
      <c r="P6517" s="162"/>
      <c r="Q6517" s="162"/>
      <c r="R6517" s="162"/>
    </row>
    <row r="6518" spans="1:18" x14ac:dyDescent="0.2">
      <c r="A6518" t="s">
        <v>287</v>
      </c>
      <c r="B6518">
        <v>11441.691000000001</v>
      </c>
      <c r="F6518" s="162" t="s">
        <v>274</v>
      </c>
      <c r="G6518" s="162"/>
      <c r="O6518" s="162" t="s">
        <v>274</v>
      </c>
      <c r="P6518" s="162"/>
      <c r="Q6518" s="162"/>
      <c r="R6518" s="162"/>
    </row>
    <row r="6519" spans="1:18" x14ac:dyDescent="0.2">
      <c r="A6519" t="s">
        <v>288</v>
      </c>
      <c r="B6519">
        <v>4018</v>
      </c>
      <c r="F6519" s="162" t="s">
        <v>274</v>
      </c>
      <c r="G6519" s="162"/>
      <c r="O6519" s="162" t="s">
        <v>274</v>
      </c>
      <c r="P6519" s="162"/>
      <c r="Q6519" s="162"/>
      <c r="R6519" s="162"/>
    </row>
    <row r="6520" spans="1:18" x14ac:dyDescent="0.2">
      <c r="A6520" t="s">
        <v>289</v>
      </c>
      <c r="B6520">
        <v>855</v>
      </c>
      <c r="F6520" s="162" t="s">
        <v>274</v>
      </c>
      <c r="G6520" s="162"/>
      <c r="O6520" s="162" t="s">
        <v>274</v>
      </c>
      <c r="P6520" s="162"/>
      <c r="Q6520" s="162"/>
      <c r="R6520" s="162"/>
    </row>
    <row r="6521" spans="1:18" x14ac:dyDescent="0.2">
      <c r="F6521" s="162" t="s">
        <v>274</v>
      </c>
      <c r="G6521" s="162"/>
      <c r="O6521" s="162" t="s">
        <v>274</v>
      </c>
      <c r="P6521" s="162"/>
      <c r="Q6521" s="162"/>
      <c r="R6521" s="162"/>
    </row>
    <row r="6522" spans="1:18" x14ac:dyDescent="0.2">
      <c r="A6522" t="s">
        <v>290</v>
      </c>
      <c r="F6522" s="162" t="s">
        <v>274</v>
      </c>
      <c r="G6522" s="162"/>
      <c r="O6522" s="162" t="s">
        <v>274</v>
      </c>
      <c r="P6522" s="162"/>
      <c r="Q6522" s="162"/>
      <c r="R6522" s="162"/>
    </row>
    <row r="6523" spans="1:18" x14ac:dyDescent="0.2">
      <c r="A6523" t="s">
        <v>291</v>
      </c>
      <c r="B6523">
        <v>1</v>
      </c>
      <c r="F6523" s="162" t="s">
        <v>274</v>
      </c>
      <c r="G6523" s="162"/>
      <c r="O6523" s="162" t="s">
        <v>274</v>
      </c>
      <c r="P6523" s="162"/>
      <c r="Q6523" s="162"/>
      <c r="R6523" s="162"/>
    </row>
    <row r="6524" spans="1:18" x14ac:dyDescent="0.2">
      <c r="A6524" t="s">
        <v>292</v>
      </c>
      <c r="B6524">
        <v>0</v>
      </c>
      <c r="F6524" s="162" t="s">
        <v>274</v>
      </c>
      <c r="G6524" s="162"/>
      <c r="O6524" s="162" t="s">
        <v>274</v>
      </c>
      <c r="P6524" s="162"/>
      <c r="Q6524" s="162"/>
      <c r="R6524" s="162"/>
    </row>
    <row r="6525" spans="1:18" x14ac:dyDescent="0.2">
      <c r="A6525" t="s">
        <v>293</v>
      </c>
      <c r="B6525">
        <v>242</v>
      </c>
      <c r="F6525" s="162" t="s">
        <v>274</v>
      </c>
      <c r="G6525" s="162"/>
      <c r="O6525" s="162" t="s">
        <v>274</v>
      </c>
      <c r="P6525" s="162"/>
      <c r="Q6525" s="162"/>
      <c r="R6525" s="162"/>
    </row>
    <row r="6526" spans="1:18" x14ac:dyDescent="0.2">
      <c r="A6526" t="s">
        <v>294</v>
      </c>
      <c r="B6526">
        <v>0</v>
      </c>
      <c r="F6526" s="162" t="s">
        <v>274</v>
      </c>
      <c r="G6526" s="162"/>
      <c r="O6526" s="162" t="s">
        <v>274</v>
      </c>
      <c r="P6526" s="162"/>
      <c r="Q6526" s="162"/>
      <c r="R6526" s="162"/>
    </row>
    <row r="6527" spans="1:18" x14ac:dyDescent="0.2">
      <c r="A6527" t="s">
        <v>295</v>
      </c>
      <c r="B6527">
        <v>0</v>
      </c>
      <c r="F6527" s="162" t="s">
        <v>274</v>
      </c>
      <c r="G6527" s="162"/>
      <c r="O6527" s="162" t="s">
        <v>274</v>
      </c>
      <c r="P6527" s="162"/>
      <c r="Q6527" s="162"/>
      <c r="R6527" s="162"/>
    </row>
    <row r="6528" spans="1:18" x14ac:dyDescent="0.2">
      <c r="A6528" t="s">
        <v>296</v>
      </c>
      <c r="B6528">
        <v>0.90400000000000003</v>
      </c>
      <c r="F6528" s="162" t="s">
        <v>274</v>
      </c>
      <c r="G6528" s="162"/>
      <c r="O6528" s="162" t="s">
        <v>274</v>
      </c>
      <c r="P6528" s="162"/>
      <c r="Q6528" s="162"/>
      <c r="R6528" s="162"/>
    </row>
    <row r="6529" spans="1:18" x14ac:dyDescent="0.2">
      <c r="F6529" s="162" t="s">
        <v>274</v>
      </c>
      <c r="G6529" s="162"/>
      <c r="O6529" s="162" t="s">
        <v>274</v>
      </c>
      <c r="P6529" s="162"/>
      <c r="Q6529" s="162"/>
      <c r="R6529" s="162"/>
    </row>
    <row r="6530" spans="1:18" x14ac:dyDescent="0.2">
      <c r="A6530" t="s">
        <v>282</v>
      </c>
      <c r="B6530" t="s">
        <v>113</v>
      </c>
      <c r="C6530" t="s">
        <v>283</v>
      </c>
      <c r="F6530" s="162" t="s">
        <v>274</v>
      </c>
      <c r="G6530" s="162" t="str">
        <f t="shared" ref="G6530" si="2751">B6530</f>
        <v>H&amp;Sconv1000-3-5.txt</v>
      </c>
      <c r="H6530">
        <f t="shared" ref="H6530" si="2752">B6531</f>
        <v>196194</v>
      </c>
      <c r="I6530">
        <f t="shared" ref="I6530" si="2753">B6532</f>
        <v>179968</v>
      </c>
      <c r="J6530">
        <f t="shared" ref="J6530" si="2754">B6533</f>
        <v>179963</v>
      </c>
      <c r="K6530">
        <f t="shared" ref="K6530:L6530" si="2755">B6534</f>
        <v>179968</v>
      </c>
      <c r="L6530">
        <f t="shared" si="2755"/>
        <v>179963</v>
      </c>
      <c r="O6530" s="162" t="s">
        <v>274</v>
      </c>
      <c r="P6530" s="162"/>
      <c r="Q6530" s="162"/>
      <c r="R6530" s="162"/>
    </row>
    <row r="6531" spans="1:18" x14ac:dyDescent="0.2">
      <c r="A6531" t="s">
        <v>215</v>
      </c>
      <c r="B6531">
        <v>196194</v>
      </c>
      <c r="C6531" t="s">
        <v>284</v>
      </c>
      <c r="D6531">
        <v>5.984</v>
      </c>
      <c r="F6531" s="162" t="s">
        <v>274</v>
      </c>
      <c r="G6531" s="162"/>
      <c r="O6531" s="162" t="s">
        <v>274</v>
      </c>
      <c r="P6531" s="162"/>
      <c r="Q6531" s="162"/>
      <c r="R6531" s="162"/>
    </row>
    <row r="6532" spans="1:18" x14ac:dyDescent="0.2">
      <c r="A6532" t="s">
        <v>216</v>
      </c>
      <c r="B6532">
        <v>179968</v>
      </c>
      <c r="C6532" t="s">
        <v>284</v>
      </c>
      <c r="D6532">
        <v>0.39700000000000002</v>
      </c>
      <c r="F6532" s="162" t="s">
        <v>274</v>
      </c>
      <c r="G6532" s="162"/>
      <c r="O6532" s="162" t="s">
        <v>274</v>
      </c>
      <c r="P6532" s="162"/>
      <c r="Q6532" s="162"/>
      <c r="R6532" s="162"/>
    </row>
    <row r="6533" spans="1:18" x14ac:dyDescent="0.2">
      <c r="A6533" t="s">
        <v>285</v>
      </c>
      <c r="B6533">
        <v>179963</v>
      </c>
      <c r="F6533" s="162" t="s">
        <v>274</v>
      </c>
      <c r="G6533" s="162"/>
      <c r="O6533" s="162" t="s">
        <v>274</v>
      </c>
      <c r="P6533" s="162"/>
      <c r="Q6533" s="162"/>
      <c r="R6533" s="162"/>
    </row>
    <row r="6534" spans="1:18" x14ac:dyDescent="0.2">
      <c r="A6534" t="s">
        <v>286</v>
      </c>
      <c r="B6534">
        <v>179968</v>
      </c>
      <c r="C6534">
        <v>179963</v>
      </c>
      <c r="F6534" s="162" t="s">
        <v>274</v>
      </c>
      <c r="G6534" s="162"/>
      <c r="O6534" s="162" t="s">
        <v>274</v>
      </c>
      <c r="P6534" s="162"/>
      <c r="Q6534" s="162"/>
      <c r="R6534" s="162"/>
    </row>
    <row r="6535" spans="1:18" x14ac:dyDescent="0.2">
      <c r="A6535" t="s">
        <v>287</v>
      </c>
      <c r="B6535">
        <v>11879.008</v>
      </c>
      <c r="F6535" s="162" t="s">
        <v>274</v>
      </c>
      <c r="G6535" s="162"/>
      <c r="O6535" s="162" t="s">
        <v>274</v>
      </c>
      <c r="P6535" s="162"/>
      <c r="Q6535" s="162"/>
      <c r="R6535" s="162"/>
    </row>
    <row r="6536" spans="1:18" x14ac:dyDescent="0.2">
      <c r="A6536" t="s">
        <v>288</v>
      </c>
      <c r="B6536">
        <v>5450</v>
      </c>
      <c r="F6536" s="162" t="s">
        <v>274</v>
      </c>
      <c r="G6536" s="162"/>
      <c r="O6536" s="162" t="s">
        <v>274</v>
      </c>
      <c r="P6536" s="162"/>
      <c r="Q6536" s="162"/>
      <c r="R6536" s="162"/>
    </row>
    <row r="6537" spans="1:18" x14ac:dyDescent="0.2">
      <c r="A6537" t="s">
        <v>289</v>
      </c>
      <c r="B6537">
        <v>1191</v>
      </c>
      <c r="F6537" s="162" t="s">
        <v>274</v>
      </c>
      <c r="G6537" s="162"/>
      <c r="O6537" s="162" t="s">
        <v>274</v>
      </c>
      <c r="P6537" s="162"/>
      <c r="Q6537" s="162"/>
      <c r="R6537" s="162"/>
    </row>
    <row r="6538" spans="1:18" x14ac:dyDescent="0.2">
      <c r="F6538" s="162" t="s">
        <v>274</v>
      </c>
      <c r="G6538" s="162"/>
      <c r="O6538" s="162" t="s">
        <v>274</v>
      </c>
      <c r="P6538" s="162"/>
      <c r="Q6538" s="162"/>
      <c r="R6538" s="162"/>
    </row>
    <row r="6539" spans="1:18" x14ac:dyDescent="0.2">
      <c r="A6539" t="s">
        <v>290</v>
      </c>
      <c r="F6539" s="162" t="s">
        <v>274</v>
      </c>
      <c r="G6539" s="162"/>
      <c r="O6539" s="162" t="s">
        <v>274</v>
      </c>
      <c r="P6539" s="162"/>
      <c r="Q6539" s="162"/>
      <c r="R6539" s="162"/>
    </row>
    <row r="6540" spans="1:18" x14ac:dyDescent="0.2">
      <c r="A6540" t="s">
        <v>291</v>
      </c>
      <c r="B6540">
        <v>4</v>
      </c>
      <c r="F6540" s="162" t="s">
        <v>274</v>
      </c>
      <c r="G6540" s="162"/>
      <c r="O6540" s="162" t="s">
        <v>274</v>
      </c>
      <c r="P6540" s="162"/>
      <c r="Q6540" s="162"/>
      <c r="R6540" s="162"/>
    </row>
    <row r="6541" spans="1:18" x14ac:dyDescent="0.2">
      <c r="A6541" t="s">
        <v>292</v>
      </c>
      <c r="B6541">
        <v>0</v>
      </c>
      <c r="F6541" s="162" t="s">
        <v>274</v>
      </c>
      <c r="G6541" s="162"/>
      <c r="O6541" s="162" t="s">
        <v>274</v>
      </c>
      <c r="P6541" s="162"/>
      <c r="Q6541" s="162"/>
      <c r="R6541" s="162"/>
    </row>
    <row r="6542" spans="1:18" x14ac:dyDescent="0.2">
      <c r="A6542" t="s">
        <v>293</v>
      </c>
      <c r="B6542">
        <v>370</v>
      </c>
      <c r="F6542" s="162" t="s">
        <v>274</v>
      </c>
      <c r="G6542" s="162"/>
      <c r="O6542" s="162" t="s">
        <v>274</v>
      </c>
      <c r="P6542" s="162"/>
      <c r="Q6542" s="162"/>
      <c r="R6542" s="162"/>
    </row>
    <row r="6543" spans="1:18" x14ac:dyDescent="0.2">
      <c r="A6543" t="s">
        <v>294</v>
      </c>
      <c r="B6543">
        <v>0</v>
      </c>
      <c r="F6543" s="162" t="s">
        <v>274</v>
      </c>
      <c r="G6543" s="162"/>
      <c r="O6543" s="162" t="s">
        <v>274</v>
      </c>
      <c r="P6543" s="162"/>
      <c r="Q6543" s="162"/>
      <c r="R6543" s="162"/>
    </row>
    <row r="6544" spans="1:18" x14ac:dyDescent="0.2">
      <c r="A6544" t="s">
        <v>295</v>
      </c>
      <c r="B6544">
        <v>0</v>
      </c>
      <c r="F6544" s="162" t="s">
        <v>274</v>
      </c>
      <c r="G6544" s="162"/>
      <c r="O6544" s="162" t="s">
        <v>274</v>
      </c>
      <c r="P6544" s="162"/>
      <c r="Q6544" s="162"/>
      <c r="R6544" s="162"/>
    </row>
    <row r="6545" spans="1:18" x14ac:dyDescent="0.2">
      <c r="A6545" t="s">
        <v>296</v>
      </c>
      <c r="B6545">
        <v>0.9032</v>
      </c>
      <c r="F6545" s="162" t="s">
        <v>274</v>
      </c>
      <c r="G6545" s="162"/>
      <c r="O6545" s="162" t="s">
        <v>274</v>
      </c>
      <c r="P6545" s="162"/>
      <c r="Q6545" s="162"/>
      <c r="R6545" s="162"/>
    </row>
    <row r="6546" spans="1:18" x14ac:dyDescent="0.2">
      <c r="F6546" s="162" t="s">
        <v>274</v>
      </c>
      <c r="G6546" s="162"/>
      <c r="O6546" s="162" t="s">
        <v>274</v>
      </c>
      <c r="P6546" s="162"/>
      <c r="Q6546" s="162"/>
      <c r="R6546" s="162"/>
    </row>
    <row r="6547" spans="1:18" x14ac:dyDescent="0.2">
      <c r="A6547" t="s">
        <v>282</v>
      </c>
      <c r="B6547" t="s">
        <v>114</v>
      </c>
      <c r="C6547" t="s">
        <v>283</v>
      </c>
      <c r="F6547" s="162" t="s">
        <v>274</v>
      </c>
      <c r="G6547" s="162" t="str">
        <f t="shared" ref="G6547" si="2756">B6547</f>
        <v>H&amp;Sconv1000-3-6.txt</v>
      </c>
      <c r="H6547">
        <f t="shared" ref="H6547" si="2757">B6548</f>
        <v>205749</v>
      </c>
      <c r="I6547">
        <f t="shared" ref="I6547" si="2758">B6549</f>
        <v>189500</v>
      </c>
      <c r="J6547">
        <f t="shared" ref="J6547" si="2759">B6550</f>
        <v>189500</v>
      </c>
      <c r="K6547">
        <f t="shared" ref="K6547:L6547" si="2760">B6551</f>
        <v>189500</v>
      </c>
      <c r="L6547">
        <f t="shared" si="2760"/>
        <v>189500</v>
      </c>
      <c r="O6547" s="162" t="s">
        <v>274</v>
      </c>
      <c r="P6547" s="162"/>
      <c r="Q6547" s="162"/>
      <c r="R6547" s="162"/>
    </row>
    <row r="6548" spans="1:18" x14ac:dyDescent="0.2">
      <c r="A6548" t="s">
        <v>215</v>
      </c>
      <c r="B6548">
        <v>205749</v>
      </c>
      <c r="C6548" t="s">
        <v>284</v>
      </c>
      <c r="D6548">
        <v>12.13</v>
      </c>
      <c r="F6548" s="162" t="s">
        <v>274</v>
      </c>
      <c r="G6548" s="162"/>
      <c r="O6548" s="162" t="s">
        <v>274</v>
      </c>
      <c r="P6548" s="162"/>
      <c r="Q6548" s="162"/>
      <c r="R6548" s="162"/>
    </row>
    <row r="6549" spans="1:18" x14ac:dyDescent="0.2">
      <c r="A6549" t="s">
        <v>216</v>
      </c>
      <c r="B6549">
        <v>189500</v>
      </c>
      <c r="C6549" t="s">
        <v>284</v>
      </c>
      <c r="D6549">
        <v>1.5549999999999999</v>
      </c>
      <c r="F6549" s="162" t="s">
        <v>274</v>
      </c>
      <c r="G6549" s="162"/>
      <c r="O6549" s="162" t="s">
        <v>274</v>
      </c>
      <c r="P6549" s="162"/>
      <c r="Q6549" s="162"/>
      <c r="R6549" s="162"/>
    </row>
    <row r="6550" spans="1:18" x14ac:dyDescent="0.2">
      <c r="A6550" t="s">
        <v>285</v>
      </c>
      <c r="B6550">
        <v>189500</v>
      </c>
      <c r="F6550" s="162" t="s">
        <v>274</v>
      </c>
      <c r="G6550" s="162"/>
      <c r="O6550" s="162" t="s">
        <v>274</v>
      </c>
      <c r="P6550" s="162"/>
      <c r="Q6550" s="162"/>
      <c r="R6550" s="162"/>
    </row>
    <row r="6551" spans="1:18" x14ac:dyDescent="0.2">
      <c r="A6551" t="s">
        <v>286</v>
      </c>
      <c r="B6551">
        <v>189500</v>
      </c>
      <c r="C6551">
        <v>189500</v>
      </c>
      <c r="F6551" s="162" t="s">
        <v>274</v>
      </c>
      <c r="G6551" s="162"/>
      <c r="O6551" s="162" t="s">
        <v>274</v>
      </c>
      <c r="P6551" s="162"/>
      <c r="Q6551" s="162"/>
      <c r="R6551" s="162"/>
    </row>
    <row r="6552" spans="1:18" x14ac:dyDescent="0.2">
      <c r="A6552" t="s">
        <v>287</v>
      </c>
      <c r="B6552">
        <v>12297.672</v>
      </c>
      <c r="F6552" s="162" t="s">
        <v>274</v>
      </c>
      <c r="G6552" s="162"/>
      <c r="O6552" s="162" t="s">
        <v>274</v>
      </c>
      <c r="P6552" s="162"/>
      <c r="Q6552" s="162"/>
      <c r="R6552" s="162"/>
    </row>
    <row r="6553" spans="1:18" x14ac:dyDescent="0.2">
      <c r="A6553" t="s">
        <v>288</v>
      </c>
      <c r="B6553">
        <v>4358</v>
      </c>
      <c r="F6553" s="162" t="s">
        <v>274</v>
      </c>
      <c r="G6553" s="162"/>
      <c r="O6553" s="162" t="s">
        <v>274</v>
      </c>
      <c r="P6553" s="162"/>
      <c r="Q6553" s="162"/>
      <c r="R6553" s="162"/>
    </row>
    <row r="6554" spans="1:18" x14ac:dyDescent="0.2">
      <c r="A6554" t="s">
        <v>289</v>
      </c>
      <c r="B6554">
        <v>1095</v>
      </c>
      <c r="F6554" s="162" t="s">
        <v>274</v>
      </c>
      <c r="G6554" s="162"/>
      <c r="O6554" s="162" t="s">
        <v>274</v>
      </c>
      <c r="P6554" s="162"/>
      <c r="Q6554" s="162"/>
      <c r="R6554" s="162"/>
    </row>
    <row r="6555" spans="1:18" x14ac:dyDescent="0.2">
      <c r="F6555" s="162" t="s">
        <v>274</v>
      </c>
      <c r="G6555" s="162"/>
      <c r="O6555" s="162" t="s">
        <v>274</v>
      </c>
      <c r="P6555" s="162"/>
      <c r="Q6555" s="162"/>
      <c r="R6555" s="162"/>
    </row>
    <row r="6556" spans="1:18" x14ac:dyDescent="0.2">
      <c r="A6556" t="s">
        <v>290</v>
      </c>
      <c r="F6556" s="162" t="s">
        <v>274</v>
      </c>
      <c r="G6556" s="162"/>
      <c r="O6556" s="162" t="s">
        <v>274</v>
      </c>
      <c r="P6556" s="162"/>
      <c r="Q6556" s="162"/>
      <c r="R6556" s="162"/>
    </row>
    <row r="6557" spans="1:18" x14ac:dyDescent="0.2">
      <c r="A6557" t="s">
        <v>291</v>
      </c>
      <c r="B6557">
        <v>10</v>
      </c>
      <c r="F6557" s="162" t="s">
        <v>274</v>
      </c>
      <c r="G6557" s="162"/>
      <c r="O6557" s="162" t="s">
        <v>274</v>
      </c>
      <c r="P6557" s="162"/>
      <c r="Q6557" s="162"/>
      <c r="R6557" s="162"/>
    </row>
    <row r="6558" spans="1:18" x14ac:dyDescent="0.2">
      <c r="A6558" t="s">
        <v>292</v>
      </c>
      <c r="B6558">
        <v>0</v>
      </c>
      <c r="F6558" s="162" t="s">
        <v>274</v>
      </c>
      <c r="G6558" s="162"/>
      <c r="O6558" s="162" t="s">
        <v>274</v>
      </c>
      <c r="P6558" s="162"/>
      <c r="Q6558" s="162"/>
      <c r="R6558" s="162"/>
    </row>
    <row r="6559" spans="1:18" x14ac:dyDescent="0.2">
      <c r="A6559" t="s">
        <v>293</v>
      </c>
      <c r="B6559">
        <v>264</v>
      </c>
      <c r="F6559" s="162" t="s">
        <v>274</v>
      </c>
      <c r="G6559" s="162"/>
      <c r="O6559" s="162" t="s">
        <v>274</v>
      </c>
      <c r="P6559" s="162"/>
      <c r="Q6559" s="162"/>
      <c r="R6559" s="162"/>
    </row>
    <row r="6560" spans="1:18" x14ac:dyDescent="0.2">
      <c r="A6560" t="s">
        <v>294</v>
      </c>
      <c r="B6560">
        <v>0</v>
      </c>
      <c r="F6560" s="162" t="s">
        <v>274</v>
      </c>
      <c r="G6560" s="162"/>
      <c r="O6560" s="162" t="s">
        <v>274</v>
      </c>
      <c r="P6560" s="162"/>
      <c r="Q6560" s="162"/>
      <c r="R6560" s="162"/>
    </row>
    <row r="6561" spans="1:18" x14ac:dyDescent="0.2">
      <c r="A6561" t="s">
        <v>295</v>
      </c>
      <c r="B6561">
        <v>0</v>
      </c>
      <c r="F6561" s="162" t="s">
        <v>274</v>
      </c>
      <c r="G6561" s="162"/>
      <c r="O6561" s="162" t="s">
        <v>274</v>
      </c>
      <c r="P6561" s="162"/>
      <c r="Q6561" s="162"/>
      <c r="R6561" s="162"/>
    </row>
    <row r="6562" spans="1:18" x14ac:dyDescent="0.2">
      <c r="A6562" t="s">
        <v>296</v>
      </c>
      <c r="B6562">
        <v>0.90680000000000005</v>
      </c>
      <c r="F6562" s="162" t="s">
        <v>274</v>
      </c>
      <c r="G6562" s="162"/>
      <c r="O6562" s="162" t="s">
        <v>274</v>
      </c>
      <c r="P6562" s="162"/>
      <c r="Q6562" s="162"/>
      <c r="R6562" s="162"/>
    </row>
    <row r="6563" spans="1:18" x14ac:dyDescent="0.2">
      <c r="F6563" s="162" t="s">
        <v>274</v>
      </c>
      <c r="G6563" s="162"/>
      <c r="O6563" s="162" t="s">
        <v>274</v>
      </c>
      <c r="P6563" s="162"/>
      <c r="Q6563" s="162"/>
      <c r="R6563" s="162"/>
    </row>
    <row r="6564" spans="1:18" x14ac:dyDescent="0.2">
      <c r="A6564" t="s">
        <v>282</v>
      </c>
      <c r="B6564" t="s">
        <v>115</v>
      </c>
      <c r="C6564" t="s">
        <v>283</v>
      </c>
      <c r="F6564" s="162" t="s">
        <v>274</v>
      </c>
      <c r="G6564" s="162" t="str">
        <f t="shared" ref="G6564" si="2761">B6564</f>
        <v>H&amp;Sconv1000-3-7.txt</v>
      </c>
      <c r="H6564">
        <f t="shared" ref="H6564" si="2762">B6565</f>
        <v>195170</v>
      </c>
      <c r="I6564">
        <f t="shared" ref="I6564" si="2763">B6566</f>
        <v>178964</v>
      </c>
      <c r="J6564">
        <f t="shared" ref="J6564" si="2764">B6567</f>
        <v>178959</v>
      </c>
      <c r="K6564">
        <f t="shared" ref="K6564:L6564" si="2765">B6568</f>
        <v>178964</v>
      </c>
      <c r="L6564">
        <f t="shared" si="2765"/>
        <v>178959</v>
      </c>
      <c r="O6564" s="162" t="s">
        <v>274</v>
      </c>
      <c r="P6564" s="162"/>
      <c r="Q6564" s="162"/>
      <c r="R6564" s="162"/>
    </row>
    <row r="6565" spans="1:18" x14ac:dyDescent="0.2">
      <c r="A6565" t="s">
        <v>215</v>
      </c>
      <c r="B6565">
        <v>195170</v>
      </c>
      <c r="C6565" t="s">
        <v>284</v>
      </c>
      <c r="D6565">
        <v>12.683999999999999</v>
      </c>
      <c r="F6565" s="162" t="s">
        <v>274</v>
      </c>
      <c r="G6565" s="162"/>
      <c r="O6565" s="162" t="s">
        <v>274</v>
      </c>
      <c r="P6565" s="162"/>
      <c r="Q6565" s="162"/>
      <c r="R6565" s="162"/>
    </row>
    <row r="6566" spans="1:18" x14ac:dyDescent="0.2">
      <c r="A6566" t="s">
        <v>216</v>
      </c>
      <c r="B6566">
        <v>178964</v>
      </c>
      <c r="C6566" t="s">
        <v>284</v>
      </c>
      <c r="D6566">
        <v>0.89600000000000002</v>
      </c>
      <c r="F6566" s="162" t="s">
        <v>274</v>
      </c>
      <c r="G6566" s="162"/>
      <c r="O6566" s="162" t="s">
        <v>274</v>
      </c>
      <c r="P6566" s="162"/>
      <c r="Q6566" s="162"/>
      <c r="R6566" s="162"/>
    </row>
    <row r="6567" spans="1:18" x14ac:dyDescent="0.2">
      <c r="A6567" t="s">
        <v>285</v>
      </c>
      <c r="B6567">
        <v>178959</v>
      </c>
      <c r="F6567" s="162" t="s">
        <v>274</v>
      </c>
      <c r="G6567" s="162"/>
      <c r="O6567" s="162" t="s">
        <v>274</v>
      </c>
      <c r="P6567" s="162"/>
      <c r="Q6567" s="162"/>
      <c r="R6567" s="162"/>
    </row>
    <row r="6568" spans="1:18" x14ac:dyDescent="0.2">
      <c r="A6568" t="s">
        <v>286</v>
      </c>
      <c r="B6568">
        <v>178964</v>
      </c>
      <c r="C6568">
        <v>178959</v>
      </c>
      <c r="F6568" s="162" t="s">
        <v>274</v>
      </c>
      <c r="G6568" s="162"/>
      <c r="O6568" s="162" t="s">
        <v>274</v>
      </c>
      <c r="P6568" s="162"/>
      <c r="Q6568" s="162"/>
      <c r="R6568" s="162"/>
    </row>
    <row r="6569" spans="1:18" x14ac:dyDescent="0.2">
      <c r="A6569" t="s">
        <v>287</v>
      </c>
      <c r="B6569">
        <v>12256.009</v>
      </c>
      <c r="F6569" s="162" t="s">
        <v>274</v>
      </c>
      <c r="G6569" s="162"/>
      <c r="O6569" s="162" t="s">
        <v>274</v>
      </c>
      <c r="P6569" s="162"/>
      <c r="Q6569" s="162"/>
      <c r="R6569" s="162"/>
    </row>
    <row r="6570" spans="1:18" x14ac:dyDescent="0.2">
      <c r="A6570" t="s">
        <v>288</v>
      </c>
      <c r="B6570">
        <v>4992</v>
      </c>
      <c r="F6570" s="162" t="s">
        <v>274</v>
      </c>
      <c r="G6570" s="162"/>
      <c r="O6570" s="162" t="s">
        <v>274</v>
      </c>
      <c r="P6570" s="162"/>
      <c r="Q6570" s="162"/>
      <c r="R6570" s="162"/>
    </row>
    <row r="6571" spans="1:18" x14ac:dyDescent="0.2">
      <c r="A6571" t="s">
        <v>289</v>
      </c>
      <c r="B6571">
        <v>940</v>
      </c>
      <c r="F6571" s="162" t="s">
        <v>274</v>
      </c>
      <c r="G6571" s="162"/>
      <c r="O6571" s="162" t="s">
        <v>274</v>
      </c>
      <c r="P6571" s="162"/>
      <c r="Q6571" s="162"/>
      <c r="R6571" s="162"/>
    </row>
    <row r="6572" spans="1:18" x14ac:dyDescent="0.2">
      <c r="F6572" s="162" t="s">
        <v>274</v>
      </c>
      <c r="G6572" s="162"/>
      <c r="O6572" s="162" t="s">
        <v>274</v>
      </c>
      <c r="P6572" s="162"/>
      <c r="Q6572" s="162"/>
      <c r="R6572" s="162"/>
    </row>
    <row r="6573" spans="1:18" x14ac:dyDescent="0.2">
      <c r="A6573" t="s">
        <v>290</v>
      </c>
      <c r="F6573" s="162" t="s">
        <v>274</v>
      </c>
      <c r="G6573" s="162"/>
      <c r="O6573" s="162" t="s">
        <v>274</v>
      </c>
      <c r="P6573" s="162"/>
      <c r="Q6573" s="162"/>
      <c r="R6573" s="162"/>
    </row>
    <row r="6574" spans="1:18" x14ac:dyDescent="0.2">
      <c r="A6574" t="s">
        <v>291</v>
      </c>
      <c r="B6574">
        <v>10</v>
      </c>
      <c r="F6574" s="162" t="s">
        <v>274</v>
      </c>
      <c r="G6574" s="162"/>
      <c r="O6574" s="162" t="s">
        <v>274</v>
      </c>
      <c r="P6574" s="162"/>
      <c r="Q6574" s="162"/>
      <c r="R6574" s="162"/>
    </row>
    <row r="6575" spans="1:18" x14ac:dyDescent="0.2">
      <c r="A6575" t="s">
        <v>292</v>
      </c>
      <c r="B6575">
        <v>0</v>
      </c>
      <c r="F6575" s="162" t="s">
        <v>274</v>
      </c>
      <c r="G6575" s="162"/>
      <c r="O6575" s="162" t="s">
        <v>274</v>
      </c>
      <c r="P6575" s="162"/>
      <c r="Q6575" s="162"/>
      <c r="R6575" s="162"/>
    </row>
    <row r="6576" spans="1:18" x14ac:dyDescent="0.2">
      <c r="A6576" t="s">
        <v>293</v>
      </c>
      <c r="B6576">
        <v>240</v>
      </c>
      <c r="F6576" s="162" t="s">
        <v>274</v>
      </c>
      <c r="G6576" s="162"/>
      <c r="O6576" s="162" t="s">
        <v>274</v>
      </c>
      <c r="P6576" s="162"/>
      <c r="Q6576" s="162"/>
      <c r="R6576" s="162"/>
    </row>
    <row r="6577" spans="1:18" x14ac:dyDescent="0.2">
      <c r="A6577" t="s">
        <v>294</v>
      </c>
      <c r="B6577">
        <v>0</v>
      </c>
      <c r="F6577" s="162" t="s">
        <v>274</v>
      </c>
      <c r="G6577" s="162"/>
      <c r="O6577" s="162" t="s">
        <v>274</v>
      </c>
      <c r="P6577" s="162"/>
      <c r="Q6577" s="162"/>
      <c r="R6577" s="162"/>
    </row>
    <row r="6578" spans="1:18" x14ac:dyDescent="0.2">
      <c r="A6578" t="s">
        <v>295</v>
      </c>
      <c r="B6578">
        <v>0</v>
      </c>
      <c r="F6578" s="162" t="s">
        <v>274</v>
      </c>
      <c r="G6578" s="162"/>
      <c r="O6578" s="162" t="s">
        <v>274</v>
      </c>
      <c r="P6578" s="162"/>
      <c r="Q6578" s="162"/>
      <c r="R6578" s="162"/>
    </row>
    <row r="6579" spans="1:18" x14ac:dyDescent="0.2">
      <c r="A6579" t="s">
        <v>296</v>
      </c>
      <c r="B6579">
        <v>0.89790000000000003</v>
      </c>
      <c r="F6579" s="162" t="s">
        <v>274</v>
      </c>
      <c r="G6579" s="162"/>
      <c r="O6579" s="162" t="s">
        <v>274</v>
      </c>
      <c r="P6579" s="162"/>
      <c r="Q6579" s="162"/>
      <c r="R6579" s="162"/>
    </row>
    <row r="6580" spans="1:18" x14ac:dyDescent="0.2">
      <c r="F6580" s="162" t="s">
        <v>274</v>
      </c>
      <c r="G6580" s="162"/>
      <c r="O6580" s="162" t="s">
        <v>274</v>
      </c>
      <c r="P6580" s="162"/>
      <c r="Q6580" s="162"/>
      <c r="R6580" s="162"/>
    </row>
    <row r="6581" spans="1:18" x14ac:dyDescent="0.2">
      <c r="A6581" t="s">
        <v>282</v>
      </c>
      <c r="B6581" t="s">
        <v>116</v>
      </c>
      <c r="C6581" t="s">
        <v>283</v>
      </c>
      <c r="F6581" s="162" t="s">
        <v>274</v>
      </c>
      <c r="G6581" s="162" t="str">
        <f t="shared" ref="G6581" si="2766">B6581</f>
        <v>H&amp;Sconv1000-3-8.txt</v>
      </c>
      <c r="H6581">
        <f t="shared" ref="H6581" si="2767">B6582</f>
        <v>194948</v>
      </c>
      <c r="I6581">
        <f t="shared" ref="I6581" si="2768">B6583</f>
        <v>178423</v>
      </c>
      <c r="J6581">
        <f t="shared" ref="J6581" si="2769">B6584</f>
        <v>178423</v>
      </c>
      <c r="K6581">
        <f t="shared" ref="K6581:L6581" si="2770">B6585</f>
        <v>178423</v>
      </c>
      <c r="L6581">
        <f t="shared" si="2770"/>
        <v>178423</v>
      </c>
      <c r="O6581" s="162" t="s">
        <v>274</v>
      </c>
      <c r="P6581" s="162"/>
      <c r="Q6581" s="162"/>
      <c r="R6581" s="162"/>
    </row>
    <row r="6582" spans="1:18" x14ac:dyDescent="0.2">
      <c r="A6582" t="s">
        <v>215</v>
      </c>
      <c r="B6582">
        <v>194948</v>
      </c>
      <c r="C6582" t="s">
        <v>284</v>
      </c>
      <c r="D6582">
        <v>4.1580000000000004</v>
      </c>
      <c r="F6582" s="162" t="s">
        <v>274</v>
      </c>
      <c r="G6582" s="162"/>
      <c r="O6582" s="162" t="s">
        <v>274</v>
      </c>
      <c r="P6582" s="162"/>
      <c r="Q6582" s="162"/>
      <c r="R6582" s="162"/>
    </row>
    <row r="6583" spans="1:18" x14ac:dyDescent="0.2">
      <c r="A6583" t="s">
        <v>216</v>
      </c>
      <c r="B6583">
        <v>178423</v>
      </c>
      <c r="C6583" t="s">
        <v>284</v>
      </c>
      <c r="D6583">
        <v>0.34499999999999997</v>
      </c>
      <c r="F6583" s="162" t="s">
        <v>274</v>
      </c>
      <c r="G6583" s="162"/>
      <c r="O6583" s="162" t="s">
        <v>274</v>
      </c>
      <c r="P6583" s="162"/>
      <c r="Q6583" s="162"/>
      <c r="R6583" s="162"/>
    </row>
    <row r="6584" spans="1:18" x14ac:dyDescent="0.2">
      <c r="A6584" t="s">
        <v>285</v>
      </c>
      <c r="B6584">
        <v>178423</v>
      </c>
      <c r="F6584" s="162" t="s">
        <v>274</v>
      </c>
      <c r="G6584" s="162"/>
      <c r="O6584" s="162" t="s">
        <v>274</v>
      </c>
      <c r="P6584" s="162"/>
      <c r="Q6584" s="162"/>
      <c r="R6584" s="162"/>
    </row>
    <row r="6585" spans="1:18" x14ac:dyDescent="0.2">
      <c r="A6585" t="s">
        <v>286</v>
      </c>
      <c r="B6585">
        <v>178423</v>
      </c>
      <c r="C6585">
        <v>178423</v>
      </c>
      <c r="F6585" s="162" t="s">
        <v>274</v>
      </c>
      <c r="G6585" s="162"/>
      <c r="O6585" s="162" t="s">
        <v>274</v>
      </c>
      <c r="P6585" s="162"/>
      <c r="Q6585" s="162"/>
      <c r="R6585" s="162"/>
    </row>
    <row r="6586" spans="1:18" x14ac:dyDescent="0.2">
      <c r="A6586" t="s">
        <v>287</v>
      </c>
      <c r="B6586">
        <v>10865.842000000001</v>
      </c>
      <c r="F6586" s="162" t="s">
        <v>274</v>
      </c>
      <c r="G6586" s="162"/>
      <c r="O6586" s="162" t="s">
        <v>274</v>
      </c>
      <c r="P6586" s="162"/>
      <c r="Q6586" s="162"/>
      <c r="R6586" s="162"/>
    </row>
    <row r="6587" spans="1:18" x14ac:dyDescent="0.2">
      <c r="A6587" t="s">
        <v>288</v>
      </c>
      <c r="B6587">
        <v>8346</v>
      </c>
      <c r="F6587" s="162" t="s">
        <v>274</v>
      </c>
      <c r="G6587" s="162"/>
      <c r="O6587" s="162" t="s">
        <v>274</v>
      </c>
      <c r="P6587" s="162"/>
      <c r="Q6587" s="162"/>
      <c r="R6587" s="162"/>
    </row>
    <row r="6588" spans="1:18" x14ac:dyDescent="0.2">
      <c r="A6588" t="s">
        <v>289</v>
      </c>
      <c r="B6588">
        <v>2045</v>
      </c>
      <c r="F6588" s="162" t="s">
        <v>274</v>
      </c>
      <c r="G6588" s="162"/>
      <c r="O6588" s="162" t="s">
        <v>274</v>
      </c>
      <c r="P6588" s="162"/>
      <c r="Q6588" s="162"/>
      <c r="R6588" s="162"/>
    </row>
    <row r="6589" spans="1:18" x14ac:dyDescent="0.2">
      <c r="F6589" s="162" t="s">
        <v>274</v>
      </c>
      <c r="G6589" s="162"/>
      <c r="O6589" s="162" t="s">
        <v>274</v>
      </c>
      <c r="P6589" s="162"/>
      <c r="Q6589" s="162"/>
      <c r="R6589" s="162"/>
    </row>
    <row r="6590" spans="1:18" x14ac:dyDescent="0.2">
      <c r="A6590" t="s">
        <v>290</v>
      </c>
      <c r="F6590" s="162" t="s">
        <v>274</v>
      </c>
      <c r="G6590" s="162"/>
      <c r="O6590" s="162" t="s">
        <v>274</v>
      </c>
      <c r="P6590" s="162"/>
      <c r="Q6590" s="162"/>
      <c r="R6590" s="162"/>
    </row>
    <row r="6591" spans="1:18" x14ac:dyDescent="0.2">
      <c r="A6591" t="s">
        <v>291</v>
      </c>
      <c r="B6591">
        <v>13</v>
      </c>
      <c r="F6591" s="162" t="s">
        <v>274</v>
      </c>
      <c r="G6591" s="162"/>
      <c r="O6591" s="162" t="s">
        <v>274</v>
      </c>
      <c r="P6591" s="162"/>
      <c r="Q6591" s="162"/>
      <c r="R6591" s="162"/>
    </row>
    <row r="6592" spans="1:18" x14ac:dyDescent="0.2">
      <c r="A6592" t="s">
        <v>292</v>
      </c>
      <c r="B6592">
        <v>0</v>
      </c>
      <c r="F6592" s="162" t="s">
        <v>274</v>
      </c>
      <c r="G6592" s="162"/>
      <c r="O6592" s="162" t="s">
        <v>274</v>
      </c>
      <c r="P6592" s="162"/>
      <c r="Q6592" s="162"/>
      <c r="R6592" s="162"/>
    </row>
    <row r="6593" spans="1:18" x14ac:dyDescent="0.2">
      <c r="A6593" t="s">
        <v>293</v>
      </c>
      <c r="B6593">
        <v>645</v>
      </c>
      <c r="F6593" s="162" t="s">
        <v>274</v>
      </c>
      <c r="G6593" s="162"/>
      <c r="O6593" s="162" t="s">
        <v>274</v>
      </c>
      <c r="P6593" s="162"/>
      <c r="Q6593" s="162"/>
      <c r="R6593" s="162"/>
    </row>
    <row r="6594" spans="1:18" x14ac:dyDescent="0.2">
      <c r="A6594" t="s">
        <v>294</v>
      </c>
      <c r="B6594">
        <v>0</v>
      </c>
      <c r="F6594" s="162" t="s">
        <v>274</v>
      </c>
      <c r="G6594" s="162"/>
      <c r="O6594" s="162" t="s">
        <v>274</v>
      </c>
      <c r="P6594" s="162"/>
      <c r="Q6594" s="162"/>
      <c r="R6594" s="162"/>
    </row>
    <row r="6595" spans="1:18" x14ac:dyDescent="0.2">
      <c r="A6595" t="s">
        <v>295</v>
      </c>
      <c r="B6595">
        <v>0</v>
      </c>
      <c r="F6595" s="162" t="s">
        <v>274</v>
      </c>
      <c r="G6595" s="162"/>
      <c r="O6595" s="162" t="s">
        <v>274</v>
      </c>
      <c r="P6595" s="162"/>
      <c r="Q6595" s="162"/>
      <c r="R6595" s="162"/>
    </row>
    <row r="6596" spans="1:18" x14ac:dyDescent="0.2">
      <c r="A6596" t="s">
        <v>296</v>
      </c>
      <c r="B6596">
        <v>0.89910000000000001</v>
      </c>
      <c r="F6596" s="162" t="s">
        <v>274</v>
      </c>
      <c r="G6596" s="162"/>
      <c r="O6596" s="162" t="s">
        <v>274</v>
      </c>
      <c r="P6596" s="162"/>
      <c r="Q6596" s="162"/>
      <c r="R6596" s="162"/>
    </row>
    <row r="6597" spans="1:18" x14ac:dyDescent="0.2">
      <c r="F6597" s="162" t="s">
        <v>274</v>
      </c>
      <c r="G6597" s="162"/>
      <c r="O6597" s="162" t="s">
        <v>274</v>
      </c>
      <c r="P6597" s="162"/>
      <c r="Q6597" s="162"/>
      <c r="R6597" s="162"/>
    </row>
    <row r="6598" spans="1:18" x14ac:dyDescent="0.2">
      <c r="A6598" t="s">
        <v>282</v>
      </c>
      <c r="B6598" t="s">
        <v>117</v>
      </c>
      <c r="C6598" t="s">
        <v>283</v>
      </c>
      <c r="F6598" s="162" t="s">
        <v>274</v>
      </c>
      <c r="G6598" s="162" t="str">
        <f t="shared" ref="G6598" si="2771">B6598</f>
        <v>H&amp;Sconv1000-3-9.txt</v>
      </c>
      <c r="H6598">
        <f t="shared" ref="H6598" si="2772">B6599</f>
        <v>197805</v>
      </c>
      <c r="I6598">
        <f t="shared" ref="I6598" si="2773">B6600</f>
        <v>181807</v>
      </c>
      <c r="J6598">
        <f t="shared" ref="J6598" si="2774">B6601</f>
        <v>181807</v>
      </c>
      <c r="K6598">
        <f t="shared" ref="K6598:L6598" si="2775">B6602</f>
        <v>181807</v>
      </c>
      <c r="L6598">
        <f t="shared" si="2775"/>
        <v>181807</v>
      </c>
      <c r="O6598" s="162" t="s">
        <v>274</v>
      </c>
      <c r="P6598" s="162"/>
      <c r="Q6598" s="162"/>
      <c r="R6598" s="162"/>
    </row>
    <row r="6599" spans="1:18" x14ac:dyDescent="0.2">
      <c r="A6599" t="s">
        <v>215</v>
      </c>
      <c r="B6599">
        <v>197805</v>
      </c>
      <c r="C6599" t="s">
        <v>284</v>
      </c>
      <c r="D6599">
        <v>12.151999999999999</v>
      </c>
      <c r="F6599" s="162" t="s">
        <v>274</v>
      </c>
      <c r="G6599" s="162"/>
      <c r="O6599" s="162" t="s">
        <v>274</v>
      </c>
      <c r="P6599" s="162"/>
      <c r="Q6599" s="162"/>
      <c r="R6599" s="162"/>
    </row>
    <row r="6600" spans="1:18" x14ac:dyDescent="0.2">
      <c r="A6600" t="s">
        <v>216</v>
      </c>
      <c r="B6600">
        <v>181807</v>
      </c>
      <c r="C6600" t="s">
        <v>284</v>
      </c>
      <c r="D6600">
        <v>0.33400000000000002</v>
      </c>
      <c r="F6600" s="162" t="s">
        <v>274</v>
      </c>
      <c r="G6600" s="162"/>
      <c r="O6600" s="162" t="s">
        <v>274</v>
      </c>
      <c r="P6600" s="162"/>
      <c r="Q6600" s="162"/>
      <c r="R6600" s="162"/>
    </row>
    <row r="6601" spans="1:18" x14ac:dyDescent="0.2">
      <c r="A6601" t="s">
        <v>285</v>
      </c>
      <c r="B6601">
        <v>181807</v>
      </c>
      <c r="F6601" s="162" t="s">
        <v>274</v>
      </c>
      <c r="G6601" s="162"/>
      <c r="O6601" s="162" t="s">
        <v>274</v>
      </c>
      <c r="P6601" s="162"/>
      <c r="Q6601" s="162"/>
      <c r="R6601" s="162"/>
    </row>
    <row r="6602" spans="1:18" x14ac:dyDescent="0.2">
      <c r="A6602" t="s">
        <v>286</v>
      </c>
      <c r="B6602">
        <v>181807</v>
      </c>
      <c r="C6602">
        <v>181807</v>
      </c>
      <c r="F6602" s="162" t="s">
        <v>274</v>
      </c>
      <c r="G6602" s="162"/>
      <c r="O6602" s="162" t="s">
        <v>274</v>
      </c>
      <c r="P6602" s="162"/>
      <c r="Q6602" s="162"/>
      <c r="R6602" s="162"/>
    </row>
    <row r="6603" spans="1:18" x14ac:dyDescent="0.2">
      <c r="A6603" t="s">
        <v>287</v>
      </c>
      <c r="B6603">
        <v>11539.046</v>
      </c>
      <c r="F6603" s="162" t="s">
        <v>274</v>
      </c>
      <c r="G6603" s="162"/>
      <c r="O6603" s="162" t="s">
        <v>274</v>
      </c>
      <c r="P6603" s="162"/>
      <c r="Q6603" s="162"/>
      <c r="R6603" s="162"/>
    </row>
    <row r="6604" spans="1:18" x14ac:dyDescent="0.2">
      <c r="A6604" t="s">
        <v>288</v>
      </c>
      <c r="B6604">
        <v>8866</v>
      </c>
      <c r="F6604" s="162" t="s">
        <v>274</v>
      </c>
      <c r="G6604" s="162"/>
      <c r="O6604" s="162" t="s">
        <v>274</v>
      </c>
      <c r="P6604" s="162"/>
      <c r="Q6604" s="162"/>
      <c r="R6604" s="162"/>
    </row>
    <row r="6605" spans="1:18" x14ac:dyDescent="0.2">
      <c r="A6605" t="s">
        <v>289</v>
      </c>
      <c r="B6605">
        <v>2338</v>
      </c>
      <c r="F6605" s="162" t="s">
        <v>274</v>
      </c>
      <c r="G6605" s="162"/>
      <c r="O6605" s="162" t="s">
        <v>274</v>
      </c>
      <c r="P6605" s="162"/>
      <c r="Q6605" s="162"/>
      <c r="R6605" s="162"/>
    </row>
    <row r="6606" spans="1:18" x14ac:dyDescent="0.2">
      <c r="F6606" s="162" t="s">
        <v>274</v>
      </c>
      <c r="G6606" s="162"/>
      <c r="O6606" s="162" t="s">
        <v>274</v>
      </c>
      <c r="P6606" s="162"/>
      <c r="Q6606" s="162"/>
      <c r="R6606" s="162"/>
    </row>
    <row r="6607" spans="1:18" x14ac:dyDescent="0.2">
      <c r="A6607" t="s">
        <v>290</v>
      </c>
      <c r="F6607" s="162" t="s">
        <v>274</v>
      </c>
      <c r="G6607" s="162"/>
      <c r="O6607" s="162" t="s">
        <v>274</v>
      </c>
      <c r="P6607" s="162"/>
      <c r="Q6607" s="162"/>
      <c r="R6607" s="162"/>
    </row>
    <row r="6608" spans="1:18" x14ac:dyDescent="0.2">
      <c r="A6608" t="s">
        <v>291</v>
      </c>
      <c r="B6608">
        <v>8</v>
      </c>
      <c r="F6608" s="162" t="s">
        <v>274</v>
      </c>
      <c r="G6608" s="162"/>
      <c r="O6608" s="162" t="s">
        <v>274</v>
      </c>
      <c r="P6608" s="162"/>
      <c r="Q6608" s="162"/>
      <c r="R6608" s="162"/>
    </row>
    <row r="6609" spans="1:18" x14ac:dyDescent="0.2">
      <c r="A6609" t="s">
        <v>292</v>
      </c>
      <c r="B6609">
        <v>0</v>
      </c>
      <c r="F6609" s="162" t="s">
        <v>274</v>
      </c>
      <c r="G6609" s="162"/>
      <c r="O6609" s="162" t="s">
        <v>274</v>
      </c>
      <c r="P6609" s="162"/>
      <c r="Q6609" s="162"/>
      <c r="R6609" s="162"/>
    </row>
    <row r="6610" spans="1:18" x14ac:dyDescent="0.2">
      <c r="A6610" t="s">
        <v>293</v>
      </c>
      <c r="B6610">
        <v>759</v>
      </c>
      <c r="F6610" s="162" t="s">
        <v>274</v>
      </c>
      <c r="G6610" s="162"/>
      <c r="O6610" s="162" t="s">
        <v>274</v>
      </c>
      <c r="P6610" s="162"/>
      <c r="Q6610" s="162"/>
      <c r="R6610" s="162"/>
    </row>
    <row r="6611" spans="1:18" x14ac:dyDescent="0.2">
      <c r="A6611" t="s">
        <v>294</v>
      </c>
      <c r="B6611">
        <v>0</v>
      </c>
      <c r="F6611" s="162" t="s">
        <v>274</v>
      </c>
      <c r="G6611" s="162"/>
      <c r="O6611" s="162" t="s">
        <v>274</v>
      </c>
      <c r="P6611" s="162"/>
      <c r="Q6611" s="162"/>
      <c r="R6611" s="162"/>
    </row>
    <row r="6612" spans="1:18" x14ac:dyDescent="0.2">
      <c r="A6612" t="s">
        <v>295</v>
      </c>
      <c r="B6612">
        <v>0</v>
      </c>
      <c r="F6612" s="162" t="s">
        <v>274</v>
      </c>
      <c r="G6612" s="162"/>
      <c r="O6612" s="162" t="s">
        <v>274</v>
      </c>
      <c r="P6612" s="162"/>
      <c r="Q6612" s="162"/>
      <c r="R6612" s="162"/>
    </row>
    <row r="6613" spans="1:18" x14ac:dyDescent="0.2">
      <c r="A6613" t="s">
        <v>296</v>
      </c>
      <c r="B6613">
        <v>0.90259999999999996</v>
      </c>
      <c r="F6613" s="162" t="s">
        <v>274</v>
      </c>
      <c r="G6613" s="162"/>
      <c r="O6613" s="162" t="s">
        <v>274</v>
      </c>
      <c r="P6613" s="162"/>
      <c r="Q6613" s="162"/>
      <c r="R6613" s="162"/>
    </row>
    <row r="6614" spans="1:18" x14ac:dyDescent="0.2">
      <c r="F6614" s="162" t="s">
        <v>274</v>
      </c>
      <c r="G6614" s="162"/>
      <c r="O6614" s="162" t="s">
        <v>274</v>
      </c>
      <c r="P6614" s="162"/>
      <c r="Q6614" s="162"/>
      <c r="R6614" s="162"/>
    </row>
    <row r="6615" spans="1:18" x14ac:dyDescent="0.2">
      <c r="A6615" t="s">
        <v>282</v>
      </c>
      <c r="B6615" t="s">
        <v>109</v>
      </c>
      <c r="C6615" t="s">
        <v>283</v>
      </c>
      <c r="F6615" s="162" t="s">
        <v>274</v>
      </c>
      <c r="G6615" s="162" t="str">
        <f t="shared" ref="G6615" si="2776">B6615</f>
        <v>H&amp;Sconv1000-3-10.txt</v>
      </c>
      <c r="H6615">
        <f t="shared" ref="H6615" si="2777">B6616</f>
        <v>195275</v>
      </c>
      <c r="I6615">
        <f t="shared" ref="I6615" si="2778">B6617</f>
        <v>177689</v>
      </c>
      <c r="J6615">
        <f t="shared" ref="J6615" si="2779">B6618</f>
        <v>177689</v>
      </c>
      <c r="K6615">
        <f t="shared" ref="K6615:L6615" si="2780">B6619</f>
        <v>177689</v>
      </c>
      <c r="L6615">
        <f t="shared" si="2780"/>
        <v>177689</v>
      </c>
      <c r="O6615" s="162" t="s">
        <v>274</v>
      </c>
      <c r="P6615" s="162"/>
      <c r="Q6615" s="162"/>
      <c r="R6615" s="162"/>
    </row>
    <row r="6616" spans="1:18" x14ac:dyDescent="0.2">
      <c r="A6616" t="s">
        <v>215</v>
      </c>
      <c r="B6616">
        <v>195275</v>
      </c>
      <c r="C6616" t="s">
        <v>284</v>
      </c>
      <c r="D6616">
        <v>14.587999999999999</v>
      </c>
      <c r="F6616" s="162" t="s">
        <v>274</v>
      </c>
      <c r="G6616" s="162"/>
      <c r="O6616" s="162" t="s">
        <v>274</v>
      </c>
      <c r="P6616" s="162"/>
      <c r="Q6616" s="162"/>
      <c r="R6616" s="162"/>
    </row>
    <row r="6617" spans="1:18" x14ac:dyDescent="0.2">
      <c r="A6617" t="s">
        <v>216</v>
      </c>
      <c r="B6617">
        <v>177689</v>
      </c>
      <c r="C6617" t="s">
        <v>284</v>
      </c>
      <c r="D6617">
        <v>1.1020000000000001</v>
      </c>
      <c r="F6617" s="162" t="s">
        <v>274</v>
      </c>
      <c r="G6617" s="162"/>
      <c r="O6617" s="162" t="s">
        <v>274</v>
      </c>
      <c r="P6617" s="162"/>
      <c r="Q6617" s="162"/>
      <c r="R6617" s="162"/>
    </row>
    <row r="6618" spans="1:18" x14ac:dyDescent="0.2">
      <c r="A6618" t="s">
        <v>285</v>
      </c>
      <c r="B6618">
        <v>177689</v>
      </c>
      <c r="F6618" s="162" t="s">
        <v>274</v>
      </c>
      <c r="G6618" s="162"/>
      <c r="O6618" s="162" t="s">
        <v>274</v>
      </c>
      <c r="P6618" s="162"/>
      <c r="Q6618" s="162"/>
      <c r="R6618" s="162"/>
    </row>
    <row r="6619" spans="1:18" x14ac:dyDescent="0.2">
      <c r="A6619" t="s">
        <v>286</v>
      </c>
      <c r="B6619">
        <v>177689</v>
      </c>
      <c r="C6619">
        <v>177689</v>
      </c>
      <c r="F6619" s="162" t="s">
        <v>274</v>
      </c>
      <c r="G6619" s="162"/>
      <c r="O6619" s="162" t="s">
        <v>274</v>
      </c>
      <c r="P6619" s="162"/>
      <c r="Q6619" s="162"/>
      <c r="R6619" s="162"/>
    </row>
    <row r="6620" spans="1:18" x14ac:dyDescent="0.2">
      <c r="A6620" t="s">
        <v>287</v>
      </c>
      <c r="B6620">
        <v>12613.895</v>
      </c>
      <c r="F6620" s="162" t="s">
        <v>274</v>
      </c>
      <c r="G6620" s="162"/>
      <c r="O6620" s="162" t="s">
        <v>274</v>
      </c>
      <c r="P6620" s="162"/>
      <c r="Q6620" s="162"/>
      <c r="R6620" s="162"/>
    </row>
    <row r="6621" spans="1:18" x14ac:dyDescent="0.2">
      <c r="A6621" t="s">
        <v>288</v>
      </c>
      <c r="B6621">
        <v>4044</v>
      </c>
      <c r="F6621" s="162" t="s">
        <v>274</v>
      </c>
      <c r="G6621" s="162"/>
      <c r="O6621" s="162" t="s">
        <v>274</v>
      </c>
      <c r="P6621" s="162"/>
      <c r="Q6621" s="162"/>
      <c r="R6621" s="162"/>
    </row>
    <row r="6622" spans="1:18" x14ac:dyDescent="0.2">
      <c r="A6622" t="s">
        <v>289</v>
      </c>
      <c r="B6622">
        <v>818</v>
      </c>
      <c r="F6622" s="162" t="s">
        <v>274</v>
      </c>
      <c r="G6622" s="162"/>
      <c r="O6622" s="162" t="s">
        <v>274</v>
      </c>
      <c r="P6622" s="162"/>
      <c r="Q6622" s="162"/>
      <c r="R6622" s="162"/>
    </row>
    <row r="6623" spans="1:18" x14ac:dyDescent="0.2">
      <c r="F6623" s="162" t="s">
        <v>274</v>
      </c>
      <c r="G6623" s="162"/>
      <c r="O6623" s="162" t="s">
        <v>274</v>
      </c>
      <c r="P6623" s="162"/>
      <c r="Q6623" s="162"/>
      <c r="R6623" s="162"/>
    </row>
    <row r="6624" spans="1:18" x14ac:dyDescent="0.2">
      <c r="A6624" t="s">
        <v>290</v>
      </c>
      <c r="F6624" s="162" t="s">
        <v>274</v>
      </c>
      <c r="G6624" s="162"/>
      <c r="O6624" s="162" t="s">
        <v>274</v>
      </c>
      <c r="P6624" s="162"/>
      <c r="Q6624" s="162"/>
      <c r="R6624" s="162"/>
    </row>
    <row r="6625" spans="1:18" x14ac:dyDescent="0.2">
      <c r="A6625" t="s">
        <v>291</v>
      </c>
      <c r="B6625">
        <v>9</v>
      </c>
      <c r="F6625" s="162" t="s">
        <v>274</v>
      </c>
      <c r="G6625" s="162"/>
      <c r="O6625" s="162" t="s">
        <v>274</v>
      </c>
      <c r="P6625" s="162"/>
      <c r="Q6625" s="162"/>
      <c r="R6625" s="162"/>
    </row>
    <row r="6626" spans="1:18" x14ac:dyDescent="0.2">
      <c r="A6626" t="s">
        <v>292</v>
      </c>
      <c r="B6626">
        <v>0</v>
      </c>
      <c r="F6626" s="162" t="s">
        <v>274</v>
      </c>
      <c r="G6626" s="162"/>
      <c r="O6626" s="162" t="s">
        <v>274</v>
      </c>
      <c r="P6626" s="162"/>
      <c r="Q6626" s="162"/>
      <c r="R6626" s="162"/>
    </row>
    <row r="6627" spans="1:18" x14ac:dyDescent="0.2">
      <c r="A6627" t="s">
        <v>293</v>
      </c>
      <c r="B6627">
        <v>158</v>
      </c>
      <c r="F6627" s="162" t="s">
        <v>274</v>
      </c>
      <c r="G6627" s="162"/>
      <c r="O6627" s="162" t="s">
        <v>274</v>
      </c>
      <c r="P6627" s="162"/>
      <c r="Q6627" s="162"/>
      <c r="R6627" s="162"/>
    </row>
    <row r="6628" spans="1:18" x14ac:dyDescent="0.2">
      <c r="A6628" t="s">
        <v>294</v>
      </c>
      <c r="B6628">
        <v>0</v>
      </c>
      <c r="F6628" s="162" t="s">
        <v>274</v>
      </c>
      <c r="G6628" s="162"/>
      <c r="O6628" s="162" t="s">
        <v>274</v>
      </c>
      <c r="P6628" s="162"/>
      <c r="Q6628" s="162"/>
      <c r="R6628" s="162"/>
    </row>
    <row r="6629" spans="1:18" x14ac:dyDescent="0.2">
      <c r="A6629" t="s">
        <v>295</v>
      </c>
      <c r="B6629">
        <v>0</v>
      </c>
      <c r="F6629" s="162" t="s">
        <v>274</v>
      </c>
      <c r="G6629" s="162"/>
      <c r="O6629" s="162" t="s">
        <v>274</v>
      </c>
      <c r="P6629" s="162"/>
      <c r="Q6629" s="162"/>
      <c r="R6629" s="162"/>
    </row>
    <row r="6630" spans="1:18" x14ac:dyDescent="0.2">
      <c r="A6630" t="s">
        <v>296</v>
      </c>
      <c r="B6630">
        <v>0.89929999999999999</v>
      </c>
      <c r="F6630" s="162" t="s">
        <v>274</v>
      </c>
      <c r="G6630" s="162"/>
      <c r="O6630" s="162" t="s">
        <v>274</v>
      </c>
      <c r="P6630" s="162"/>
      <c r="Q6630" s="162"/>
      <c r="R6630" s="162"/>
    </row>
    <row r="6631" spans="1:18" x14ac:dyDescent="0.2">
      <c r="F6631" s="162" t="s">
        <v>274</v>
      </c>
      <c r="G6631" s="162"/>
      <c r="O6631" s="162" t="s">
        <v>274</v>
      </c>
      <c r="P6631" s="162"/>
      <c r="Q6631" s="162"/>
      <c r="R6631" s="162"/>
    </row>
    <row r="6632" spans="1:18" x14ac:dyDescent="0.2">
      <c r="A6632" t="s">
        <v>282</v>
      </c>
      <c r="B6632" t="s">
        <v>128</v>
      </c>
      <c r="C6632" t="s">
        <v>283</v>
      </c>
      <c r="F6632" s="162" t="s">
        <v>274</v>
      </c>
      <c r="G6632" s="162" t="str">
        <f t="shared" ref="G6632" si="2781">B6632</f>
        <v>H&amp;Sconv2000-3-1.txt</v>
      </c>
      <c r="H6632">
        <f t="shared" ref="H6632" si="2782">B6633</f>
        <v>391416</v>
      </c>
      <c r="I6632">
        <f t="shared" ref="I6632" si="2783">B6634</f>
        <v>357744</v>
      </c>
      <c r="J6632">
        <f t="shared" ref="J6632" si="2784">B6635</f>
        <v>357739</v>
      </c>
      <c r="K6632">
        <f t="shared" ref="K6632:L6632" si="2785">B6636</f>
        <v>357744</v>
      </c>
      <c r="L6632">
        <f t="shared" si="2785"/>
        <v>357739</v>
      </c>
      <c r="O6632" s="162" t="s">
        <v>274</v>
      </c>
      <c r="P6632" s="162"/>
      <c r="Q6632" s="162"/>
      <c r="R6632" s="162"/>
    </row>
    <row r="6633" spans="1:18" x14ac:dyDescent="0.2">
      <c r="A6633" t="s">
        <v>215</v>
      </c>
      <c r="B6633">
        <v>391416</v>
      </c>
      <c r="C6633" t="s">
        <v>284</v>
      </c>
      <c r="D6633">
        <v>15.084</v>
      </c>
      <c r="F6633" s="162" t="s">
        <v>274</v>
      </c>
      <c r="G6633" s="162"/>
      <c r="O6633" s="162" t="s">
        <v>274</v>
      </c>
      <c r="P6633" s="162"/>
      <c r="Q6633" s="162"/>
      <c r="R6633" s="162"/>
    </row>
    <row r="6634" spans="1:18" x14ac:dyDescent="0.2">
      <c r="A6634" t="s">
        <v>216</v>
      </c>
      <c r="B6634">
        <v>357744</v>
      </c>
      <c r="C6634" t="s">
        <v>284</v>
      </c>
      <c r="D6634">
        <v>0.78800000000000003</v>
      </c>
      <c r="F6634" s="162" t="s">
        <v>274</v>
      </c>
      <c r="G6634" s="162"/>
      <c r="O6634" s="162" t="s">
        <v>274</v>
      </c>
      <c r="P6634" s="162"/>
      <c r="Q6634" s="162"/>
      <c r="R6634" s="162"/>
    </row>
    <row r="6635" spans="1:18" x14ac:dyDescent="0.2">
      <c r="A6635" t="s">
        <v>285</v>
      </c>
      <c r="B6635">
        <v>357739</v>
      </c>
      <c r="F6635" s="162" t="s">
        <v>274</v>
      </c>
      <c r="G6635" s="162"/>
      <c r="O6635" s="162" t="s">
        <v>274</v>
      </c>
      <c r="P6635" s="162"/>
      <c r="Q6635" s="162"/>
      <c r="R6635" s="162"/>
    </row>
    <row r="6636" spans="1:18" x14ac:dyDescent="0.2">
      <c r="A6636" t="s">
        <v>286</v>
      </c>
      <c r="B6636">
        <v>357744</v>
      </c>
      <c r="C6636">
        <v>357739</v>
      </c>
      <c r="F6636" s="162" t="s">
        <v>274</v>
      </c>
      <c r="G6636" s="162"/>
      <c r="O6636" s="162" t="s">
        <v>274</v>
      </c>
      <c r="P6636" s="162"/>
      <c r="Q6636" s="162"/>
      <c r="R6636" s="162"/>
    </row>
    <row r="6637" spans="1:18" x14ac:dyDescent="0.2">
      <c r="A6637" t="s">
        <v>287</v>
      </c>
      <c r="B6637">
        <v>159408.46400000001</v>
      </c>
      <c r="F6637" s="162" t="s">
        <v>274</v>
      </c>
      <c r="G6637" s="162"/>
      <c r="O6637" s="162" t="s">
        <v>274</v>
      </c>
      <c r="P6637" s="162"/>
      <c r="Q6637" s="162"/>
      <c r="R6637" s="162"/>
    </row>
    <row r="6638" spans="1:18" x14ac:dyDescent="0.2">
      <c r="A6638" t="s">
        <v>288</v>
      </c>
      <c r="B6638">
        <v>23080</v>
      </c>
      <c r="F6638" s="162" t="s">
        <v>274</v>
      </c>
      <c r="G6638" s="162"/>
      <c r="O6638" s="162" t="s">
        <v>274</v>
      </c>
      <c r="P6638" s="162"/>
      <c r="Q6638" s="162"/>
      <c r="R6638" s="162"/>
    </row>
    <row r="6639" spans="1:18" x14ac:dyDescent="0.2">
      <c r="A6639" t="s">
        <v>289</v>
      </c>
      <c r="B6639">
        <v>6822</v>
      </c>
      <c r="F6639" s="162" t="s">
        <v>274</v>
      </c>
      <c r="G6639" s="162"/>
      <c r="O6639" s="162" t="s">
        <v>274</v>
      </c>
      <c r="P6639" s="162"/>
      <c r="Q6639" s="162"/>
      <c r="R6639" s="162"/>
    </row>
    <row r="6640" spans="1:18" x14ac:dyDescent="0.2">
      <c r="F6640" s="162" t="s">
        <v>274</v>
      </c>
      <c r="G6640" s="162"/>
      <c r="O6640" s="162" t="s">
        <v>274</v>
      </c>
      <c r="P6640" s="162"/>
      <c r="Q6640" s="162"/>
      <c r="R6640" s="162"/>
    </row>
    <row r="6641" spans="1:18" x14ac:dyDescent="0.2">
      <c r="A6641" t="s">
        <v>290</v>
      </c>
      <c r="F6641" s="162" t="s">
        <v>274</v>
      </c>
      <c r="G6641" s="162"/>
      <c r="O6641" s="162" t="s">
        <v>274</v>
      </c>
      <c r="P6641" s="162"/>
      <c r="Q6641" s="162"/>
      <c r="R6641" s="162"/>
    </row>
    <row r="6642" spans="1:18" x14ac:dyDescent="0.2">
      <c r="A6642" t="s">
        <v>291</v>
      </c>
      <c r="B6642">
        <v>56</v>
      </c>
      <c r="F6642" s="162" t="s">
        <v>274</v>
      </c>
      <c r="G6642" s="162"/>
      <c r="O6642" s="162" t="s">
        <v>274</v>
      </c>
      <c r="P6642" s="162"/>
      <c r="Q6642" s="162"/>
      <c r="R6642" s="162"/>
    </row>
    <row r="6643" spans="1:18" x14ac:dyDescent="0.2">
      <c r="A6643" t="s">
        <v>292</v>
      </c>
      <c r="B6643">
        <v>0</v>
      </c>
      <c r="F6643" s="162" t="s">
        <v>274</v>
      </c>
      <c r="G6643" s="162"/>
      <c r="O6643" s="162" t="s">
        <v>274</v>
      </c>
      <c r="P6643" s="162"/>
      <c r="Q6643" s="162"/>
      <c r="R6643" s="162"/>
    </row>
    <row r="6644" spans="1:18" x14ac:dyDescent="0.2">
      <c r="A6644" t="s">
        <v>293</v>
      </c>
      <c r="B6644">
        <v>2079</v>
      </c>
      <c r="F6644" s="162" t="s">
        <v>274</v>
      </c>
      <c r="G6644" s="162"/>
      <c r="O6644" s="162" t="s">
        <v>274</v>
      </c>
      <c r="P6644" s="162"/>
      <c r="Q6644" s="162"/>
      <c r="R6644" s="162"/>
    </row>
    <row r="6645" spans="1:18" x14ac:dyDescent="0.2">
      <c r="A6645" t="s">
        <v>294</v>
      </c>
      <c r="B6645">
        <v>0</v>
      </c>
      <c r="F6645" s="162" t="s">
        <v>274</v>
      </c>
      <c r="G6645" s="162"/>
      <c r="O6645" s="162" t="s">
        <v>274</v>
      </c>
      <c r="P6645" s="162"/>
      <c r="Q6645" s="162"/>
      <c r="R6645" s="162"/>
    </row>
    <row r="6646" spans="1:18" x14ac:dyDescent="0.2">
      <c r="A6646" t="s">
        <v>295</v>
      </c>
      <c r="B6646">
        <v>0</v>
      </c>
      <c r="F6646" s="162" t="s">
        <v>274</v>
      </c>
      <c r="G6646" s="162"/>
      <c r="O6646" s="162" t="s">
        <v>274</v>
      </c>
      <c r="P6646" s="162"/>
      <c r="Q6646" s="162"/>
      <c r="R6646" s="162"/>
    </row>
    <row r="6647" spans="1:18" x14ac:dyDescent="0.2">
      <c r="A6647" t="s">
        <v>296</v>
      </c>
      <c r="B6647">
        <v>0.90369999999999995</v>
      </c>
      <c r="F6647" s="162" t="s">
        <v>274</v>
      </c>
      <c r="G6647" s="162"/>
      <c r="O6647" s="162" t="s">
        <v>274</v>
      </c>
      <c r="P6647" s="162"/>
      <c r="Q6647" s="162"/>
      <c r="R6647" s="162"/>
    </row>
    <row r="6648" spans="1:18" x14ac:dyDescent="0.2">
      <c r="F6648" s="162" t="s">
        <v>274</v>
      </c>
      <c r="G6648" s="162"/>
      <c r="O6648" s="162" t="s">
        <v>274</v>
      </c>
      <c r="P6648" s="162"/>
      <c r="Q6648" s="162"/>
      <c r="R6648" s="162"/>
    </row>
    <row r="6649" spans="1:18" x14ac:dyDescent="0.2">
      <c r="A6649" t="s">
        <v>282</v>
      </c>
      <c r="B6649" t="s">
        <v>130</v>
      </c>
      <c r="C6649" t="s">
        <v>283</v>
      </c>
      <c r="F6649" s="162" t="s">
        <v>274</v>
      </c>
      <c r="G6649" s="162" t="str">
        <f t="shared" ref="G6649" si="2786">B6649</f>
        <v>H&amp;Sconv2000-3-2.txt</v>
      </c>
      <c r="H6649">
        <f t="shared" ref="H6649" si="2787">B6650</f>
        <v>403885</v>
      </c>
      <c r="I6649">
        <f t="shared" ref="I6649" si="2788">B6651</f>
        <v>371171</v>
      </c>
      <c r="J6649">
        <f t="shared" ref="J6649" si="2789">B6652</f>
        <v>371171</v>
      </c>
      <c r="K6649">
        <f t="shared" ref="K6649:L6649" si="2790">B6653</f>
        <v>371171</v>
      </c>
      <c r="L6649">
        <f t="shared" si="2790"/>
        <v>371171</v>
      </c>
      <c r="O6649" s="162" t="s">
        <v>274</v>
      </c>
      <c r="P6649" s="162"/>
      <c r="Q6649" s="162"/>
      <c r="R6649" s="162"/>
    </row>
    <row r="6650" spans="1:18" x14ac:dyDescent="0.2">
      <c r="A6650" t="s">
        <v>215</v>
      </c>
      <c r="B6650">
        <v>403885</v>
      </c>
      <c r="C6650" t="s">
        <v>284</v>
      </c>
      <c r="D6650">
        <v>13.833</v>
      </c>
      <c r="F6650" s="162" t="s">
        <v>274</v>
      </c>
      <c r="G6650" s="162"/>
      <c r="O6650" s="162" t="s">
        <v>274</v>
      </c>
      <c r="P6650" s="162"/>
      <c r="Q6650" s="162"/>
      <c r="R6650" s="162"/>
    </row>
    <row r="6651" spans="1:18" x14ac:dyDescent="0.2">
      <c r="A6651" t="s">
        <v>216</v>
      </c>
      <c r="B6651">
        <v>371171</v>
      </c>
      <c r="C6651" t="s">
        <v>284</v>
      </c>
      <c r="D6651">
        <v>0.81599999999999995</v>
      </c>
      <c r="F6651" s="162" t="s">
        <v>274</v>
      </c>
      <c r="G6651" s="162"/>
      <c r="O6651" s="162" t="s">
        <v>274</v>
      </c>
      <c r="P6651" s="162"/>
      <c r="Q6651" s="162"/>
      <c r="R6651" s="162"/>
    </row>
    <row r="6652" spans="1:18" x14ac:dyDescent="0.2">
      <c r="A6652" t="s">
        <v>285</v>
      </c>
      <c r="B6652">
        <v>371171</v>
      </c>
      <c r="F6652" s="162" t="s">
        <v>274</v>
      </c>
      <c r="G6652" s="162"/>
      <c r="O6652" s="162" t="s">
        <v>274</v>
      </c>
      <c r="P6652" s="162"/>
      <c r="Q6652" s="162"/>
      <c r="R6652" s="162"/>
    </row>
    <row r="6653" spans="1:18" x14ac:dyDescent="0.2">
      <c r="A6653" t="s">
        <v>286</v>
      </c>
      <c r="B6653">
        <v>371171</v>
      </c>
      <c r="C6653">
        <v>371171</v>
      </c>
      <c r="F6653" s="162" t="s">
        <v>274</v>
      </c>
      <c r="G6653" s="162"/>
      <c r="O6653" s="162" t="s">
        <v>274</v>
      </c>
      <c r="P6653" s="162"/>
      <c r="Q6653" s="162"/>
      <c r="R6653" s="162"/>
    </row>
    <row r="6654" spans="1:18" x14ac:dyDescent="0.2">
      <c r="A6654" t="s">
        <v>287</v>
      </c>
      <c r="B6654">
        <v>167446.10399999999</v>
      </c>
      <c r="F6654" s="162" t="s">
        <v>274</v>
      </c>
      <c r="G6654" s="162"/>
      <c r="O6654" s="162" t="s">
        <v>274</v>
      </c>
      <c r="P6654" s="162"/>
      <c r="Q6654" s="162"/>
      <c r="R6654" s="162"/>
    </row>
    <row r="6655" spans="1:18" x14ac:dyDescent="0.2">
      <c r="A6655" t="s">
        <v>288</v>
      </c>
      <c r="B6655">
        <v>33330</v>
      </c>
      <c r="F6655" s="162" t="s">
        <v>274</v>
      </c>
      <c r="G6655" s="162"/>
      <c r="O6655" s="162" t="s">
        <v>274</v>
      </c>
      <c r="P6655" s="162"/>
      <c r="Q6655" s="162"/>
      <c r="R6655" s="162"/>
    </row>
    <row r="6656" spans="1:18" x14ac:dyDescent="0.2">
      <c r="A6656" t="s">
        <v>289</v>
      </c>
      <c r="B6656">
        <v>9951</v>
      </c>
      <c r="F6656" s="162" t="s">
        <v>274</v>
      </c>
      <c r="G6656" s="162"/>
      <c r="O6656" s="162" t="s">
        <v>274</v>
      </c>
      <c r="P6656" s="162"/>
      <c r="Q6656" s="162"/>
      <c r="R6656" s="162"/>
    </row>
    <row r="6657" spans="1:18" x14ac:dyDescent="0.2">
      <c r="F6657" s="162" t="s">
        <v>274</v>
      </c>
      <c r="G6657" s="162"/>
      <c r="O6657" s="162" t="s">
        <v>274</v>
      </c>
      <c r="P6657" s="162"/>
      <c r="Q6657" s="162"/>
      <c r="R6657" s="162"/>
    </row>
    <row r="6658" spans="1:18" x14ac:dyDescent="0.2">
      <c r="A6658" t="s">
        <v>290</v>
      </c>
      <c r="F6658" s="162" t="s">
        <v>274</v>
      </c>
      <c r="G6658" s="162"/>
      <c r="O6658" s="162" t="s">
        <v>274</v>
      </c>
      <c r="P6658" s="162"/>
      <c r="Q6658" s="162"/>
      <c r="R6658" s="162"/>
    </row>
    <row r="6659" spans="1:18" x14ac:dyDescent="0.2">
      <c r="A6659" t="s">
        <v>291</v>
      </c>
      <c r="B6659">
        <v>65</v>
      </c>
      <c r="F6659" s="162" t="s">
        <v>274</v>
      </c>
      <c r="G6659" s="162"/>
      <c r="O6659" s="162" t="s">
        <v>274</v>
      </c>
      <c r="P6659" s="162"/>
      <c r="Q6659" s="162"/>
      <c r="R6659" s="162"/>
    </row>
    <row r="6660" spans="1:18" x14ac:dyDescent="0.2">
      <c r="A6660" t="s">
        <v>292</v>
      </c>
      <c r="B6660">
        <v>0</v>
      </c>
      <c r="F6660" s="162" t="s">
        <v>274</v>
      </c>
      <c r="G6660" s="162"/>
      <c r="O6660" s="162" t="s">
        <v>274</v>
      </c>
      <c r="P6660" s="162"/>
      <c r="Q6660" s="162"/>
      <c r="R6660" s="162"/>
    </row>
    <row r="6661" spans="1:18" x14ac:dyDescent="0.2">
      <c r="A6661" t="s">
        <v>293</v>
      </c>
      <c r="B6661">
        <v>3243</v>
      </c>
      <c r="F6661" s="162" t="s">
        <v>274</v>
      </c>
      <c r="G6661" s="162"/>
      <c r="O6661" s="162" t="s">
        <v>274</v>
      </c>
      <c r="P6661" s="162"/>
      <c r="Q6661" s="162"/>
      <c r="R6661" s="162"/>
    </row>
    <row r="6662" spans="1:18" x14ac:dyDescent="0.2">
      <c r="A6662" t="s">
        <v>294</v>
      </c>
      <c r="B6662">
        <v>0</v>
      </c>
      <c r="F6662" s="162" t="s">
        <v>274</v>
      </c>
      <c r="G6662" s="162"/>
      <c r="O6662" s="162" t="s">
        <v>274</v>
      </c>
      <c r="P6662" s="162"/>
      <c r="Q6662" s="162"/>
      <c r="R6662" s="162"/>
    </row>
    <row r="6663" spans="1:18" x14ac:dyDescent="0.2">
      <c r="A6663" t="s">
        <v>295</v>
      </c>
      <c r="B6663">
        <v>0</v>
      </c>
      <c r="F6663" s="162" t="s">
        <v>274</v>
      </c>
      <c r="G6663" s="162"/>
      <c r="O6663" s="162" t="s">
        <v>274</v>
      </c>
      <c r="P6663" s="162"/>
      <c r="Q6663" s="162"/>
      <c r="R6663" s="162"/>
    </row>
    <row r="6664" spans="1:18" x14ac:dyDescent="0.2">
      <c r="A6664" t="s">
        <v>296</v>
      </c>
      <c r="B6664">
        <v>0.90429999999999999</v>
      </c>
      <c r="F6664" s="162" t="s">
        <v>274</v>
      </c>
      <c r="G6664" s="162"/>
      <c r="O6664" s="162" t="s">
        <v>274</v>
      </c>
      <c r="P6664" s="162"/>
      <c r="Q6664" s="162"/>
      <c r="R6664" s="162"/>
    </row>
    <row r="6665" spans="1:18" x14ac:dyDescent="0.2">
      <c r="F6665" s="162" t="s">
        <v>274</v>
      </c>
      <c r="G6665" s="162"/>
      <c r="O6665" s="162" t="s">
        <v>274</v>
      </c>
      <c r="P6665" s="162"/>
      <c r="Q6665" s="162"/>
      <c r="R6665" s="162"/>
    </row>
    <row r="6666" spans="1:18" x14ac:dyDescent="0.2">
      <c r="A6666" t="s">
        <v>282</v>
      </c>
      <c r="B6666" t="s">
        <v>131</v>
      </c>
      <c r="C6666" t="s">
        <v>283</v>
      </c>
      <c r="F6666" s="162" t="s">
        <v>274</v>
      </c>
      <c r="G6666" s="162" t="str">
        <f t="shared" ref="G6666" si="2791">B6666</f>
        <v>H&amp;Sconv2000-3-3.txt</v>
      </c>
      <c r="H6666">
        <f t="shared" ref="H6666" si="2792">B6667</f>
        <v>398818</v>
      </c>
      <c r="I6666">
        <f t="shared" ref="I6666" si="2793">B6668</f>
        <v>366117</v>
      </c>
      <c r="J6666">
        <f t="shared" ref="J6666" si="2794">B6669</f>
        <v>366117</v>
      </c>
      <c r="K6666">
        <f t="shared" ref="K6666:L6666" si="2795">B6670</f>
        <v>366117</v>
      </c>
      <c r="L6666">
        <f t="shared" si="2795"/>
        <v>366117</v>
      </c>
      <c r="O6666" s="162" t="s">
        <v>274</v>
      </c>
      <c r="P6666" s="162"/>
      <c r="Q6666" s="162"/>
      <c r="R6666" s="162"/>
    </row>
    <row r="6667" spans="1:18" x14ac:dyDescent="0.2">
      <c r="A6667" t="s">
        <v>215</v>
      </c>
      <c r="B6667">
        <v>398818</v>
      </c>
      <c r="C6667" t="s">
        <v>284</v>
      </c>
      <c r="D6667">
        <v>26.777999999999999</v>
      </c>
      <c r="F6667" s="162" t="s">
        <v>274</v>
      </c>
      <c r="G6667" s="162"/>
      <c r="O6667" s="162" t="s">
        <v>274</v>
      </c>
      <c r="P6667" s="162"/>
      <c r="Q6667" s="162"/>
      <c r="R6667" s="162"/>
    </row>
    <row r="6668" spans="1:18" x14ac:dyDescent="0.2">
      <c r="A6668" t="s">
        <v>216</v>
      </c>
      <c r="B6668">
        <v>366117</v>
      </c>
      <c r="C6668" t="s">
        <v>284</v>
      </c>
      <c r="D6668">
        <v>0.80400000000000005</v>
      </c>
      <c r="F6668" s="162" t="s">
        <v>274</v>
      </c>
      <c r="G6668" s="162"/>
      <c r="O6668" s="162" t="s">
        <v>274</v>
      </c>
      <c r="P6668" s="162"/>
      <c r="Q6668" s="162"/>
      <c r="R6668" s="162"/>
    </row>
    <row r="6669" spans="1:18" x14ac:dyDescent="0.2">
      <c r="A6669" t="s">
        <v>285</v>
      </c>
      <c r="B6669">
        <v>366117</v>
      </c>
      <c r="F6669" s="162" t="s">
        <v>274</v>
      </c>
      <c r="G6669" s="162"/>
      <c r="O6669" s="162" t="s">
        <v>274</v>
      </c>
      <c r="P6669" s="162"/>
      <c r="Q6669" s="162"/>
      <c r="R6669" s="162"/>
    </row>
    <row r="6670" spans="1:18" x14ac:dyDescent="0.2">
      <c r="A6670" t="s">
        <v>286</v>
      </c>
      <c r="B6670">
        <v>366117</v>
      </c>
      <c r="C6670">
        <v>366117</v>
      </c>
      <c r="F6670" s="162" t="s">
        <v>274</v>
      </c>
      <c r="G6670" s="162"/>
      <c r="O6670" s="162" t="s">
        <v>274</v>
      </c>
      <c r="P6670" s="162"/>
      <c r="Q6670" s="162"/>
      <c r="R6670" s="162"/>
    </row>
    <row r="6671" spans="1:18" x14ac:dyDescent="0.2">
      <c r="A6671" t="s">
        <v>287</v>
      </c>
      <c r="B6671">
        <v>162876.25</v>
      </c>
      <c r="F6671" s="162" t="s">
        <v>274</v>
      </c>
      <c r="G6671" s="162"/>
      <c r="O6671" s="162" t="s">
        <v>274</v>
      </c>
      <c r="P6671" s="162"/>
      <c r="Q6671" s="162"/>
      <c r="R6671" s="162"/>
    </row>
    <row r="6672" spans="1:18" x14ac:dyDescent="0.2">
      <c r="A6672" t="s">
        <v>288</v>
      </c>
      <c r="B6672">
        <v>28128</v>
      </c>
      <c r="F6672" s="162" t="s">
        <v>274</v>
      </c>
      <c r="G6672" s="162"/>
      <c r="O6672" s="162" t="s">
        <v>274</v>
      </c>
      <c r="P6672" s="162"/>
      <c r="Q6672" s="162"/>
      <c r="R6672" s="162"/>
    </row>
    <row r="6673" spans="1:18" x14ac:dyDescent="0.2">
      <c r="A6673" t="s">
        <v>289</v>
      </c>
      <c r="B6673">
        <v>8174</v>
      </c>
      <c r="F6673" s="162" t="s">
        <v>274</v>
      </c>
      <c r="G6673" s="162"/>
      <c r="O6673" s="162" t="s">
        <v>274</v>
      </c>
      <c r="P6673" s="162"/>
      <c r="Q6673" s="162"/>
      <c r="R6673" s="162"/>
    </row>
    <row r="6674" spans="1:18" x14ac:dyDescent="0.2">
      <c r="F6674" s="162" t="s">
        <v>274</v>
      </c>
      <c r="G6674" s="162"/>
      <c r="O6674" s="162" t="s">
        <v>274</v>
      </c>
      <c r="P6674" s="162"/>
      <c r="Q6674" s="162"/>
      <c r="R6674" s="162"/>
    </row>
    <row r="6675" spans="1:18" x14ac:dyDescent="0.2">
      <c r="A6675" t="s">
        <v>290</v>
      </c>
      <c r="F6675" s="162" t="s">
        <v>274</v>
      </c>
      <c r="G6675" s="162"/>
      <c r="O6675" s="162" t="s">
        <v>274</v>
      </c>
      <c r="P6675" s="162"/>
      <c r="Q6675" s="162"/>
      <c r="R6675" s="162"/>
    </row>
    <row r="6676" spans="1:18" x14ac:dyDescent="0.2">
      <c r="A6676" t="s">
        <v>291</v>
      </c>
      <c r="B6676">
        <v>50</v>
      </c>
      <c r="F6676" s="162" t="s">
        <v>274</v>
      </c>
      <c r="G6676" s="162"/>
      <c r="O6676" s="162" t="s">
        <v>274</v>
      </c>
      <c r="P6676" s="162"/>
      <c r="Q6676" s="162"/>
      <c r="R6676" s="162"/>
    </row>
    <row r="6677" spans="1:18" x14ac:dyDescent="0.2">
      <c r="A6677" t="s">
        <v>292</v>
      </c>
      <c r="B6677">
        <v>0</v>
      </c>
      <c r="F6677" s="162" t="s">
        <v>274</v>
      </c>
      <c r="G6677" s="162"/>
      <c r="O6677" s="162" t="s">
        <v>274</v>
      </c>
      <c r="P6677" s="162"/>
      <c r="Q6677" s="162"/>
      <c r="R6677" s="162"/>
    </row>
    <row r="6678" spans="1:18" x14ac:dyDescent="0.2">
      <c r="A6678" t="s">
        <v>293</v>
      </c>
      <c r="B6678">
        <v>2391</v>
      </c>
      <c r="F6678" s="162" t="s">
        <v>274</v>
      </c>
      <c r="G6678" s="162"/>
      <c r="O6678" s="162" t="s">
        <v>274</v>
      </c>
      <c r="P6678" s="162"/>
      <c r="Q6678" s="162"/>
      <c r="R6678" s="162"/>
    </row>
    <row r="6679" spans="1:18" x14ac:dyDescent="0.2">
      <c r="A6679" t="s">
        <v>294</v>
      </c>
      <c r="B6679">
        <v>0</v>
      </c>
      <c r="F6679" s="162" t="s">
        <v>274</v>
      </c>
      <c r="G6679" s="162"/>
      <c r="O6679" s="162" t="s">
        <v>274</v>
      </c>
      <c r="P6679" s="162"/>
      <c r="Q6679" s="162"/>
      <c r="R6679" s="162"/>
    </row>
    <row r="6680" spans="1:18" x14ac:dyDescent="0.2">
      <c r="A6680" t="s">
        <v>295</v>
      </c>
      <c r="B6680">
        <v>0</v>
      </c>
      <c r="F6680" s="162" t="s">
        <v>274</v>
      </c>
      <c r="G6680" s="162"/>
      <c r="O6680" s="162" t="s">
        <v>274</v>
      </c>
      <c r="P6680" s="162"/>
      <c r="Q6680" s="162"/>
      <c r="R6680" s="162"/>
    </row>
    <row r="6681" spans="1:18" x14ac:dyDescent="0.2">
      <c r="A6681" t="s">
        <v>296</v>
      </c>
      <c r="B6681">
        <v>0.90510000000000002</v>
      </c>
      <c r="F6681" s="162" t="s">
        <v>274</v>
      </c>
      <c r="G6681" s="162"/>
      <c r="O6681" s="162" t="s">
        <v>274</v>
      </c>
      <c r="P6681" s="162"/>
      <c r="Q6681" s="162"/>
      <c r="R6681" s="162"/>
    </row>
    <row r="6682" spans="1:18" x14ac:dyDescent="0.2">
      <c r="F6682" s="162" t="s">
        <v>274</v>
      </c>
      <c r="G6682" s="162"/>
      <c r="O6682" s="162" t="s">
        <v>274</v>
      </c>
      <c r="P6682" s="162"/>
      <c r="Q6682" s="162"/>
      <c r="R6682" s="162"/>
    </row>
    <row r="6683" spans="1:18" x14ac:dyDescent="0.2">
      <c r="A6683" t="s">
        <v>282</v>
      </c>
      <c r="B6683" t="s">
        <v>132</v>
      </c>
      <c r="C6683" t="s">
        <v>283</v>
      </c>
      <c r="F6683" s="162" t="s">
        <v>274</v>
      </c>
      <c r="G6683" s="162" t="str">
        <f t="shared" ref="G6683" si="2796">B6683</f>
        <v>H&amp;Sconv2000-3-4.txt</v>
      </c>
      <c r="H6683">
        <f t="shared" ref="H6683" si="2797">B6684</f>
        <v>392611</v>
      </c>
      <c r="I6683">
        <f t="shared" ref="I6683" si="2798">B6685</f>
        <v>358454</v>
      </c>
      <c r="J6683">
        <f t="shared" ref="J6683" si="2799">B6686</f>
        <v>358454</v>
      </c>
      <c r="K6683">
        <f t="shared" ref="K6683:L6683" si="2800">B6687</f>
        <v>358454</v>
      </c>
      <c r="L6683">
        <f t="shared" si="2800"/>
        <v>358454</v>
      </c>
      <c r="O6683" s="162" t="s">
        <v>274</v>
      </c>
      <c r="P6683" s="162"/>
      <c r="Q6683" s="162"/>
      <c r="R6683" s="162"/>
    </row>
    <row r="6684" spans="1:18" x14ac:dyDescent="0.2">
      <c r="A6684" t="s">
        <v>215</v>
      </c>
      <c r="B6684">
        <v>392611</v>
      </c>
      <c r="C6684" t="s">
        <v>284</v>
      </c>
      <c r="D6684">
        <v>34.216999999999999</v>
      </c>
      <c r="F6684" s="162" t="s">
        <v>274</v>
      </c>
      <c r="G6684" s="162"/>
      <c r="O6684" s="162" t="s">
        <v>274</v>
      </c>
      <c r="P6684" s="162"/>
      <c r="Q6684" s="162"/>
      <c r="R6684" s="162"/>
    </row>
    <row r="6685" spans="1:18" x14ac:dyDescent="0.2">
      <c r="A6685" t="s">
        <v>216</v>
      </c>
      <c r="B6685">
        <v>358454</v>
      </c>
      <c r="C6685" t="s">
        <v>284</v>
      </c>
      <c r="D6685">
        <v>0.78800000000000003</v>
      </c>
      <c r="F6685" s="162" t="s">
        <v>274</v>
      </c>
      <c r="G6685" s="162"/>
      <c r="O6685" s="162" t="s">
        <v>274</v>
      </c>
      <c r="P6685" s="162"/>
      <c r="Q6685" s="162"/>
      <c r="R6685" s="162"/>
    </row>
    <row r="6686" spans="1:18" x14ac:dyDescent="0.2">
      <c r="A6686" t="s">
        <v>285</v>
      </c>
      <c r="B6686">
        <v>358454</v>
      </c>
      <c r="F6686" s="162" t="s">
        <v>274</v>
      </c>
      <c r="G6686" s="162"/>
      <c r="O6686" s="162" t="s">
        <v>274</v>
      </c>
      <c r="P6686" s="162"/>
      <c r="Q6686" s="162"/>
      <c r="R6686" s="162"/>
    </row>
    <row r="6687" spans="1:18" x14ac:dyDescent="0.2">
      <c r="A6687" t="s">
        <v>286</v>
      </c>
      <c r="B6687">
        <v>358454</v>
      </c>
      <c r="C6687">
        <v>358454</v>
      </c>
      <c r="F6687" s="162" t="s">
        <v>274</v>
      </c>
      <c r="G6687" s="162"/>
      <c r="O6687" s="162" t="s">
        <v>274</v>
      </c>
      <c r="P6687" s="162"/>
      <c r="Q6687" s="162"/>
      <c r="R6687" s="162"/>
    </row>
    <row r="6688" spans="1:18" x14ac:dyDescent="0.2">
      <c r="A6688" t="s">
        <v>287</v>
      </c>
      <c r="B6688">
        <v>164601.318</v>
      </c>
      <c r="F6688" s="162" t="s">
        <v>274</v>
      </c>
      <c r="G6688" s="162"/>
      <c r="O6688" s="162" t="s">
        <v>274</v>
      </c>
      <c r="P6688" s="162"/>
      <c r="Q6688" s="162"/>
      <c r="R6688" s="162"/>
    </row>
    <row r="6689" spans="1:18" x14ac:dyDescent="0.2">
      <c r="A6689" t="s">
        <v>288</v>
      </c>
      <c r="B6689">
        <v>26716</v>
      </c>
      <c r="F6689" s="162" t="s">
        <v>274</v>
      </c>
      <c r="G6689" s="162"/>
      <c r="O6689" s="162" t="s">
        <v>274</v>
      </c>
      <c r="P6689" s="162"/>
      <c r="Q6689" s="162"/>
      <c r="R6689" s="162"/>
    </row>
    <row r="6690" spans="1:18" x14ac:dyDescent="0.2">
      <c r="A6690" t="s">
        <v>289</v>
      </c>
      <c r="B6690">
        <v>7656</v>
      </c>
      <c r="F6690" s="162" t="s">
        <v>274</v>
      </c>
      <c r="G6690" s="162"/>
      <c r="O6690" s="162" t="s">
        <v>274</v>
      </c>
      <c r="P6690" s="162"/>
      <c r="Q6690" s="162"/>
      <c r="R6690" s="162"/>
    </row>
    <row r="6691" spans="1:18" x14ac:dyDescent="0.2">
      <c r="F6691" s="162" t="s">
        <v>274</v>
      </c>
      <c r="G6691" s="162"/>
      <c r="O6691" s="162" t="s">
        <v>274</v>
      </c>
      <c r="P6691" s="162"/>
      <c r="Q6691" s="162"/>
      <c r="R6691" s="162"/>
    </row>
    <row r="6692" spans="1:18" x14ac:dyDescent="0.2">
      <c r="A6692" t="s">
        <v>290</v>
      </c>
      <c r="F6692" s="162" t="s">
        <v>274</v>
      </c>
      <c r="G6692" s="162"/>
      <c r="O6692" s="162" t="s">
        <v>274</v>
      </c>
      <c r="P6692" s="162"/>
      <c r="Q6692" s="162"/>
      <c r="R6692" s="162"/>
    </row>
    <row r="6693" spans="1:18" x14ac:dyDescent="0.2">
      <c r="A6693" t="s">
        <v>291</v>
      </c>
      <c r="B6693">
        <v>36</v>
      </c>
      <c r="F6693" s="162" t="s">
        <v>274</v>
      </c>
      <c r="G6693" s="162"/>
      <c r="O6693" s="162" t="s">
        <v>274</v>
      </c>
      <c r="P6693" s="162"/>
      <c r="Q6693" s="162"/>
      <c r="R6693" s="162"/>
    </row>
    <row r="6694" spans="1:18" x14ac:dyDescent="0.2">
      <c r="A6694" t="s">
        <v>292</v>
      </c>
      <c r="B6694">
        <v>0</v>
      </c>
      <c r="F6694" s="162" t="s">
        <v>274</v>
      </c>
      <c r="G6694" s="162"/>
      <c r="O6694" s="162" t="s">
        <v>274</v>
      </c>
      <c r="P6694" s="162"/>
      <c r="Q6694" s="162"/>
      <c r="R6694" s="162"/>
    </row>
    <row r="6695" spans="1:18" x14ac:dyDescent="0.2">
      <c r="A6695" t="s">
        <v>293</v>
      </c>
      <c r="B6695">
        <v>2028</v>
      </c>
      <c r="F6695" s="162" t="s">
        <v>274</v>
      </c>
      <c r="G6695" s="162"/>
      <c r="O6695" s="162" t="s">
        <v>274</v>
      </c>
      <c r="P6695" s="162"/>
      <c r="Q6695" s="162"/>
      <c r="R6695" s="162"/>
    </row>
    <row r="6696" spans="1:18" x14ac:dyDescent="0.2">
      <c r="A6696" t="s">
        <v>294</v>
      </c>
      <c r="B6696">
        <v>0</v>
      </c>
      <c r="F6696" s="162" t="s">
        <v>274</v>
      </c>
      <c r="G6696" s="162"/>
      <c r="O6696" s="162" t="s">
        <v>274</v>
      </c>
      <c r="P6696" s="162"/>
      <c r="Q6696" s="162"/>
      <c r="R6696" s="162"/>
    </row>
    <row r="6697" spans="1:18" x14ac:dyDescent="0.2">
      <c r="A6697" t="s">
        <v>295</v>
      </c>
      <c r="B6697">
        <v>0</v>
      </c>
      <c r="F6697" s="162" t="s">
        <v>274</v>
      </c>
      <c r="G6697" s="162"/>
      <c r="O6697" s="162" t="s">
        <v>274</v>
      </c>
      <c r="P6697" s="162"/>
      <c r="Q6697" s="162"/>
      <c r="R6697" s="162"/>
    </row>
    <row r="6698" spans="1:18" x14ac:dyDescent="0.2">
      <c r="A6698" t="s">
        <v>296</v>
      </c>
      <c r="B6698">
        <v>0.9032</v>
      </c>
      <c r="F6698" s="162" t="s">
        <v>274</v>
      </c>
      <c r="G6698" s="162"/>
      <c r="O6698" s="162" t="s">
        <v>274</v>
      </c>
      <c r="P6698" s="162"/>
      <c r="Q6698" s="162"/>
      <c r="R6698" s="162"/>
    </row>
    <row r="6699" spans="1:18" x14ac:dyDescent="0.2">
      <c r="F6699" s="162" t="s">
        <v>274</v>
      </c>
      <c r="G6699" s="162"/>
      <c r="O6699" s="162" t="s">
        <v>274</v>
      </c>
      <c r="P6699" s="162"/>
      <c r="Q6699" s="162"/>
      <c r="R6699" s="162"/>
    </row>
    <row r="6700" spans="1:18" x14ac:dyDescent="0.2">
      <c r="A6700" t="s">
        <v>282</v>
      </c>
      <c r="B6700" t="s">
        <v>133</v>
      </c>
      <c r="C6700" t="s">
        <v>283</v>
      </c>
      <c r="F6700" s="162" t="s">
        <v>274</v>
      </c>
      <c r="G6700" s="162" t="str">
        <f t="shared" ref="G6700" si="2801">B6700</f>
        <v>H&amp;Sconv2000-3-5.txt</v>
      </c>
      <c r="H6700">
        <f t="shared" ref="H6700" si="2802">B6701</f>
        <v>398910</v>
      </c>
      <c r="I6700">
        <f t="shared" ref="I6700" si="2803">B6702</f>
        <v>367123</v>
      </c>
      <c r="J6700">
        <f t="shared" ref="J6700" si="2804">B6703</f>
        <v>367123</v>
      </c>
      <c r="K6700">
        <f t="shared" ref="K6700:L6700" si="2805">B6704</f>
        <v>367123</v>
      </c>
      <c r="L6700">
        <f t="shared" si="2805"/>
        <v>367123</v>
      </c>
      <c r="O6700" s="162" t="s">
        <v>274</v>
      </c>
      <c r="P6700" s="162"/>
      <c r="Q6700" s="162"/>
      <c r="R6700" s="162"/>
    </row>
    <row r="6701" spans="1:18" x14ac:dyDescent="0.2">
      <c r="A6701" t="s">
        <v>215</v>
      </c>
      <c r="B6701">
        <v>398910</v>
      </c>
      <c r="C6701" t="s">
        <v>284</v>
      </c>
      <c r="D6701">
        <v>24.971</v>
      </c>
      <c r="F6701" s="162" t="s">
        <v>274</v>
      </c>
      <c r="G6701" s="162"/>
      <c r="O6701" s="162" t="s">
        <v>274</v>
      </c>
      <c r="P6701" s="162"/>
      <c r="Q6701" s="162"/>
      <c r="R6701" s="162"/>
    </row>
    <row r="6702" spans="1:18" x14ac:dyDescent="0.2">
      <c r="A6702" t="s">
        <v>216</v>
      </c>
      <c r="B6702">
        <v>367123</v>
      </c>
      <c r="C6702" t="s">
        <v>284</v>
      </c>
      <c r="D6702">
        <v>0.81399999999999995</v>
      </c>
      <c r="F6702" s="162" t="s">
        <v>274</v>
      </c>
      <c r="G6702" s="162"/>
      <c r="O6702" s="162" t="s">
        <v>274</v>
      </c>
      <c r="P6702" s="162"/>
      <c r="Q6702" s="162"/>
      <c r="R6702" s="162"/>
    </row>
    <row r="6703" spans="1:18" x14ac:dyDescent="0.2">
      <c r="A6703" t="s">
        <v>285</v>
      </c>
      <c r="B6703">
        <v>367123</v>
      </c>
      <c r="F6703" s="162" t="s">
        <v>274</v>
      </c>
      <c r="G6703" s="162"/>
      <c r="O6703" s="162" t="s">
        <v>274</v>
      </c>
      <c r="P6703" s="162"/>
      <c r="Q6703" s="162"/>
      <c r="R6703" s="162"/>
    </row>
    <row r="6704" spans="1:18" x14ac:dyDescent="0.2">
      <c r="A6704" t="s">
        <v>286</v>
      </c>
      <c r="B6704">
        <v>367123</v>
      </c>
      <c r="C6704">
        <v>367123</v>
      </c>
      <c r="F6704" s="162" t="s">
        <v>274</v>
      </c>
      <c r="G6704" s="162"/>
      <c r="O6704" s="162" t="s">
        <v>274</v>
      </c>
      <c r="P6704" s="162"/>
      <c r="Q6704" s="162"/>
      <c r="R6704" s="162"/>
    </row>
    <row r="6705" spans="1:18" x14ac:dyDescent="0.2">
      <c r="A6705" t="s">
        <v>287</v>
      </c>
      <c r="B6705">
        <v>169651.837</v>
      </c>
      <c r="F6705" s="162" t="s">
        <v>274</v>
      </c>
      <c r="G6705" s="162"/>
      <c r="O6705" s="162" t="s">
        <v>274</v>
      </c>
      <c r="P6705" s="162"/>
      <c r="Q6705" s="162"/>
      <c r="R6705" s="162"/>
    </row>
    <row r="6706" spans="1:18" x14ac:dyDescent="0.2">
      <c r="A6706" t="s">
        <v>288</v>
      </c>
      <c r="B6706">
        <v>25180</v>
      </c>
      <c r="F6706" s="162" t="s">
        <v>274</v>
      </c>
      <c r="G6706" s="162"/>
      <c r="O6706" s="162" t="s">
        <v>274</v>
      </c>
      <c r="P6706" s="162"/>
      <c r="Q6706" s="162"/>
      <c r="R6706" s="162"/>
    </row>
    <row r="6707" spans="1:18" x14ac:dyDescent="0.2">
      <c r="A6707" t="s">
        <v>289</v>
      </c>
      <c r="B6707">
        <v>7293</v>
      </c>
      <c r="F6707" s="162" t="s">
        <v>274</v>
      </c>
      <c r="G6707" s="162"/>
      <c r="O6707" s="162" t="s">
        <v>274</v>
      </c>
      <c r="P6707" s="162"/>
      <c r="Q6707" s="162"/>
      <c r="R6707" s="162"/>
    </row>
    <row r="6708" spans="1:18" x14ac:dyDescent="0.2">
      <c r="F6708" s="162" t="s">
        <v>274</v>
      </c>
      <c r="G6708" s="162"/>
      <c r="O6708" s="162" t="s">
        <v>274</v>
      </c>
      <c r="P6708" s="162"/>
      <c r="Q6708" s="162"/>
      <c r="R6708" s="162"/>
    </row>
    <row r="6709" spans="1:18" x14ac:dyDescent="0.2">
      <c r="A6709" t="s">
        <v>290</v>
      </c>
      <c r="F6709" s="162" t="s">
        <v>274</v>
      </c>
      <c r="G6709" s="162"/>
      <c r="O6709" s="162" t="s">
        <v>274</v>
      </c>
      <c r="P6709" s="162"/>
      <c r="Q6709" s="162"/>
      <c r="R6709" s="162"/>
    </row>
    <row r="6710" spans="1:18" x14ac:dyDescent="0.2">
      <c r="A6710" t="s">
        <v>291</v>
      </c>
      <c r="B6710">
        <v>36</v>
      </c>
      <c r="F6710" s="162" t="s">
        <v>274</v>
      </c>
      <c r="G6710" s="162"/>
      <c r="O6710" s="162" t="s">
        <v>274</v>
      </c>
      <c r="P6710" s="162"/>
      <c r="Q6710" s="162"/>
      <c r="R6710" s="162"/>
    </row>
    <row r="6711" spans="1:18" x14ac:dyDescent="0.2">
      <c r="A6711" t="s">
        <v>292</v>
      </c>
      <c r="B6711">
        <v>0</v>
      </c>
      <c r="F6711" s="162" t="s">
        <v>274</v>
      </c>
      <c r="G6711" s="162"/>
      <c r="O6711" s="162" t="s">
        <v>274</v>
      </c>
      <c r="P6711" s="162"/>
      <c r="Q6711" s="162"/>
      <c r="R6711" s="162"/>
    </row>
    <row r="6712" spans="1:18" x14ac:dyDescent="0.2">
      <c r="A6712" t="s">
        <v>293</v>
      </c>
      <c r="B6712">
        <v>1969</v>
      </c>
      <c r="F6712" s="162" t="s">
        <v>274</v>
      </c>
      <c r="G6712" s="162"/>
      <c r="O6712" s="162" t="s">
        <v>274</v>
      </c>
      <c r="P6712" s="162"/>
      <c r="Q6712" s="162"/>
      <c r="R6712" s="162"/>
    </row>
    <row r="6713" spans="1:18" x14ac:dyDescent="0.2">
      <c r="A6713" t="s">
        <v>294</v>
      </c>
      <c r="B6713">
        <v>0</v>
      </c>
      <c r="F6713" s="162" t="s">
        <v>274</v>
      </c>
      <c r="G6713" s="162"/>
      <c r="O6713" s="162" t="s">
        <v>274</v>
      </c>
      <c r="P6713" s="162"/>
      <c r="Q6713" s="162"/>
      <c r="R6713" s="162"/>
    </row>
    <row r="6714" spans="1:18" x14ac:dyDescent="0.2">
      <c r="A6714" t="s">
        <v>295</v>
      </c>
      <c r="B6714">
        <v>0</v>
      </c>
      <c r="F6714" s="162" t="s">
        <v>274</v>
      </c>
      <c r="G6714" s="162"/>
      <c r="O6714" s="162" t="s">
        <v>274</v>
      </c>
      <c r="P6714" s="162"/>
      <c r="Q6714" s="162"/>
      <c r="R6714" s="162"/>
    </row>
    <row r="6715" spans="1:18" x14ac:dyDescent="0.2">
      <c r="A6715" t="s">
        <v>296</v>
      </c>
      <c r="B6715">
        <v>0.9032</v>
      </c>
      <c r="F6715" s="162" t="s">
        <v>274</v>
      </c>
      <c r="G6715" s="162"/>
      <c r="O6715" s="162" t="s">
        <v>274</v>
      </c>
      <c r="P6715" s="162"/>
      <c r="Q6715" s="162"/>
      <c r="R6715" s="162"/>
    </row>
    <row r="6716" spans="1:18" x14ac:dyDescent="0.2">
      <c r="F6716" s="162" t="s">
        <v>274</v>
      </c>
      <c r="G6716" s="162"/>
      <c r="O6716" s="162" t="s">
        <v>274</v>
      </c>
      <c r="P6716" s="162"/>
      <c r="Q6716" s="162"/>
      <c r="R6716" s="162"/>
    </row>
    <row r="6717" spans="1:18" x14ac:dyDescent="0.2">
      <c r="A6717" t="s">
        <v>282</v>
      </c>
      <c r="B6717" t="s">
        <v>134</v>
      </c>
      <c r="C6717" t="s">
        <v>283</v>
      </c>
      <c r="F6717" s="162" t="s">
        <v>274</v>
      </c>
      <c r="G6717" s="162" t="str">
        <f t="shared" ref="G6717" si="2806">B6717</f>
        <v>H&amp;Sconv2000-3-6.txt</v>
      </c>
      <c r="H6717">
        <f t="shared" ref="H6717" si="2807">B6718</f>
        <v>401046</v>
      </c>
      <c r="I6717">
        <f t="shared" ref="I6717" si="2808">B6719</f>
        <v>366550</v>
      </c>
      <c r="J6717">
        <f t="shared" ref="J6717" si="2809">B6720</f>
        <v>366550</v>
      </c>
      <c r="K6717">
        <f t="shared" ref="K6717:L6717" si="2810">B6721</f>
        <v>366550</v>
      </c>
      <c r="L6717">
        <f t="shared" si="2810"/>
        <v>366550</v>
      </c>
      <c r="O6717" s="162" t="s">
        <v>274</v>
      </c>
      <c r="P6717" s="162"/>
      <c r="Q6717" s="162"/>
      <c r="R6717" s="162"/>
    </row>
    <row r="6718" spans="1:18" x14ac:dyDescent="0.2">
      <c r="A6718" t="s">
        <v>215</v>
      </c>
      <c r="B6718">
        <v>401046</v>
      </c>
      <c r="C6718" t="s">
        <v>284</v>
      </c>
      <c r="D6718">
        <v>13.75</v>
      </c>
      <c r="F6718" s="162" t="s">
        <v>274</v>
      </c>
      <c r="G6718" s="162"/>
      <c r="O6718" s="162" t="s">
        <v>274</v>
      </c>
      <c r="P6718" s="162"/>
      <c r="Q6718" s="162"/>
      <c r="R6718" s="162"/>
    </row>
    <row r="6719" spans="1:18" x14ac:dyDescent="0.2">
      <c r="A6719" t="s">
        <v>216</v>
      </c>
      <c r="B6719">
        <v>366550</v>
      </c>
      <c r="C6719" t="s">
        <v>284</v>
      </c>
      <c r="D6719">
        <v>0.80200000000000005</v>
      </c>
      <c r="F6719" s="162" t="s">
        <v>274</v>
      </c>
      <c r="G6719" s="162"/>
      <c r="O6719" s="162" t="s">
        <v>274</v>
      </c>
      <c r="P6719" s="162"/>
      <c r="Q6719" s="162"/>
      <c r="R6719" s="162"/>
    </row>
    <row r="6720" spans="1:18" x14ac:dyDescent="0.2">
      <c r="A6720" t="s">
        <v>285</v>
      </c>
      <c r="B6720">
        <v>366550</v>
      </c>
      <c r="F6720" s="162" t="s">
        <v>274</v>
      </c>
      <c r="G6720" s="162"/>
      <c r="O6720" s="162" t="s">
        <v>274</v>
      </c>
      <c r="P6720" s="162"/>
      <c r="Q6720" s="162"/>
      <c r="R6720" s="162"/>
    </row>
    <row r="6721" spans="1:18" x14ac:dyDescent="0.2">
      <c r="A6721" t="s">
        <v>286</v>
      </c>
      <c r="B6721">
        <v>366550</v>
      </c>
      <c r="C6721">
        <v>366550</v>
      </c>
      <c r="F6721" s="162" t="s">
        <v>274</v>
      </c>
      <c r="G6721" s="162"/>
      <c r="O6721" s="162" t="s">
        <v>274</v>
      </c>
      <c r="P6721" s="162"/>
      <c r="Q6721" s="162"/>
      <c r="R6721" s="162"/>
    </row>
    <row r="6722" spans="1:18" x14ac:dyDescent="0.2">
      <c r="A6722" t="s">
        <v>287</v>
      </c>
      <c r="B6722">
        <v>159108.34400000001</v>
      </c>
      <c r="F6722" s="162" t="s">
        <v>274</v>
      </c>
      <c r="G6722" s="162"/>
      <c r="O6722" s="162" t="s">
        <v>274</v>
      </c>
      <c r="P6722" s="162"/>
      <c r="Q6722" s="162"/>
      <c r="R6722" s="162"/>
    </row>
    <row r="6723" spans="1:18" x14ac:dyDescent="0.2">
      <c r="A6723" t="s">
        <v>288</v>
      </c>
      <c r="B6723">
        <v>44364</v>
      </c>
      <c r="F6723" s="162" t="s">
        <v>274</v>
      </c>
      <c r="G6723" s="162"/>
      <c r="O6723" s="162" t="s">
        <v>274</v>
      </c>
      <c r="P6723" s="162"/>
      <c r="Q6723" s="162"/>
      <c r="R6723" s="162"/>
    </row>
    <row r="6724" spans="1:18" x14ac:dyDescent="0.2">
      <c r="A6724" t="s">
        <v>289</v>
      </c>
      <c r="B6724">
        <v>13078</v>
      </c>
      <c r="F6724" s="162" t="s">
        <v>274</v>
      </c>
      <c r="G6724" s="162"/>
      <c r="O6724" s="162" t="s">
        <v>274</v>
      </c>
      <c r="P6724" s="162"/>
      <c r="Q6724" s="162"/>
      <c r="R6724" s="162"/>
    </row>
    <row r="6725" spans="1:18" x14ac:dyDescent="0.2">
      <c r="F6725" s="162" t="s">
        <v>274</v>
      </c>
      <c r="G6725" s="162"/>
      <c r="O6725" s="162" t="s">
        <v>274</v>
      </c>
      <c r="P6725" s="162"/>
      <c r="Q6725" s="162"/>
      <c r="R6725" s="162"/>
    </row>
    <row r="6726" spans="1:18" x14ac:dyDescent="0.2">
      <c r="A6726" t="s">
        <v>290</v>
      </c>
      <c r="F6726" s="162" t="s">
        <v>274</v>
      </c>
      <c r="G6726" s="162"/>
      <c r="O6726" s="162" t="s">
        <v>274</v>
      </c>
      <c r="P6726" s="162"/>
      <c r="Q6726" s="162"/>
      <c r="R6726" s="162"/>
    </row>
    <row r="6727" spans="1:18" x14ac:dyDescent="0.2">
      <c r="A6727" t="s">
        <v>291</v>
      </c>
      <c r="B6727">
        <v>74</v>
      </c>
      <c r="F6727" s="162" t="s">
        <v>274</v>
      </c>
      <c r="G6727" s="162"/>
      <c r="O6727" s="162" t="s">
        <v>274</v>
      </c>
      <c r="P6727" s="162"/>
      <c r="Q6727" s="162"/>
      <c r="R6727" s="162"/>
    </row>
    <row r="6728" spans="1:18" x14ac:dyDescent="0.2">
      <c r="A6728" t="s">
        <v>292</v>
      </c>
      <c r="B6728">
        <v>0</v>
      </c>
      <c r="F6728" s="162" t="s">
        <v>274</v>
      </c>
      <c r="G6728" s="162"/>
      <c r="O6728" s="162" t="s">
        <v>274</v>
      </c>
      <c r="P6728" s="162"/>
      <c r="Q6728" s="162"/>
      <c r="R6728" s="162"/>
    </row>
    <row r="6729" spans="1:18" x14ac:dyDescent="0.2">
      <c r="A6729" t="s">
        <v>293</v>
      </c>
      <c r="B6729">
        <v>4275</v>
      </c>
      <c r="F6729" s="162" t="s">
        <v>274</v>
      </c>
      <c r="G6729" s="162"/>
      <c r="O6729" s="162" t="s">
        <v>274</v>
      </c>
      <c r="P6729" s="162"/>
      <c r="Q6729" s="162"/>
      <c r="R6729" s="162"/>
    </row>
    <row r="6730" spans="1:18" x14ac:dyDescent="0.2">
      <c r="A6730" t="s">
        <v>294</v>
      </c>
      <c r="B6730">
        <v>0</v>
      </c>
      <c r="F6730" s="162" t="s">
        <v>274</v>
      </c>
      <c r="G6730" s="162"/>
      <c r="O6730" s="162" t="s">
        <v>274</v>
      </c>
      <c r="P6730" s="162"/>
      <c r="Q6730" s="162"/>
      <c r="R6730" s="162"/>
    </row>
    <row r="6731" spans="1:18" x14ac:dyDescent="0.2">
      <c r="A6731" t="s">
        <v>295</v>
      </c>
      <c r="B6731">
        <v>0</v>
      </c>
      <c r="F6731" s="162" t="s">
        <v>274</v>
      </c>
      <c r="G6731" s="162"/>
      <c r="O6731" s="162" t="s">
        <v>274</v>
      </c>
      <c r="P6731" s="162"/>
      <c r="Q6731" s="162"/>
      <c r="R6731" s="162"/>
    </row>
    <row r="6732" spans="1:18" x14ac:dyDescent="0.2">
      <c r="A6732" t="s">
        <v>296</v>
      </c>
      <c r="B6732">
        <v>0.90449999999999997</v>
      </c>
      <c r="F6732" s="162" t="s">
        <v>274</v>
      </c>
      <c r="G6732" s="162"/>
      <c r="O6732" s="162" t="s">
        <v>274</v>
      </c>
      <c r="P6732" s="162"/>
      <c r="Q6732" s="162"/>
      <c r="R6732" s="162"/>
    </row>
    <row r="6733" spans="1:18" x14ac:dyDescent="0.2">
      <c r="F6733" s="162" t="s">
        <v>274</v>
      </c>
      <c r="G6733" s="162"/>
      <c r="O6733" s="162" t="s">
        <v>274</v>
      </c>
      <c r="P6733" s="162"/>
      <c r="Q6733" s="162"/>
      <c r="R6733" s="162"/>
    </row>
    <row r="6734" spans="1:18" x14ac:dyDescent="0.2">
      <c r="A6734" t="s">
        <v>282</v>
      </c>
      <c r="B6734" t="s">
        <v>135</v>
      </c>
      <c r="C6734" t="s">
        <v>283</v>
      </c>
      <c r="F6734" s="162" t="s">
        <v>274</v>
      </c>
      <c r="G6734" s="162" t="str">
        <f t="shared" ref="G6734" si="2811">B6734</f>
        <v>H&amp;Sconv2000-3-7.txt</v>
      </c>
      <c r="H6734">
        <f t="shared" ref="H6734" si="2812">B6735</f>
        <v>397284</v>
      </c>
      <c r="I6734">
        <f t="shared" ref="I6734" si="2813">B6736</f>
        <v>362372</v>
      </c>
      <c r="J6734">
        <f t="shared" ref="J6734" si="2814">B6737</f>
        <v>362372</v>
      </c>
      <c r="K6734">
        <f t="shared" ref="K6734:L6734" si="2815">B6738</f>
        <v>362372</v>
      </c>
      <c r="L6734">
        <f t="shared" si="2815"/>
        <v>362372</v>
      </c>
      <c r="O6734" s="162" t="s">
        <v>274</v>
      </c>
      <c r="P6734" s="162"/>
      <c r="Q6734" s="162"/>
      <c r="R6734" s="162"/>
    </row>
    <row r="6735" spans="1:18" x14ac:dyDescent="0.2">
      <c r="A6735" t="s">
        <v>215</v>
      </c>
      <c r="B6735">
        <v>397284</v>
      </c>
      <c r="C6735" t="s">
        <v>284</v>
      </c>
      <c r="D6735">
        <v>14.273</v>
      </c>
      <c r="F6735" s="162" t="s">
        <v>274</v>
      </c>
      <c r="G6735" s="162"/>
      <c r="O6735" s="162" t="s">
        <v>274</v>
      </c>
      <c r="P6735" s="162"/>
      <c r="Q6735" s="162"/>
      <c r="R6735" s="162"/>
    </row>
    <row r="6736" spans="1:18" x14ac:dyDescent="0.2">
      <c r="A6736" t="s">
        <v>216</v>
      </c>
      <c r="B6736">
        <v>362372</v>
      </c>
      <c r="C6736" t="s">
        <v>284</v>
      </c>
      <c r="D6736">
        <v>0.9</v>
      </c>
      <c r="F6736" s="162" t="s">
        <v>274</v>
      </c>
      <c r="G6736" s="162"/>
      <c r="O6736" s="162" t="s">
        <v>274</v>
      </c>
      <c r="P6736" s="162"/>
      <c r="Q6736" s="162"/>
      <c r="R6736" s="162"/>
    </row>
    <row r="6737" spans="1:18" x14ac:dyDescent="0.2">
      <c r="A6737" t="s">
        <v>285</v>
      </c>
      <c r="B6737">
        <v>362372</v>
      </c>
      <c r="F6737" s="162" t="s">
        <v>274</v>
      </c>
      <c r="G6737" s="162"/>
      <c r="O6737" s="162" t="s">
        <v>274</v>
      </c>
      <c r="P6737" s="162"/>
      <c r="Q6737" s="162"/>
      <c r="R6737" s="162"/>
    </row>
    <row r="6738" spans="1:18" x14ac:dyDescent="0.2">
      <c r="A6738" t="s">
        <v>286</v>
      </c>
      <c r="B6738">
        <v>362372</v>
      </c>
      <c r="C6738">
        <v>362372</v>
      </c>
      <c r="F6738" s="162" t="s">
        <v>274</v>
      </c>
      <c r="G6738" s="162"/>
      <c r="O6738" s="162" t="s">
        <v>274</v>
      </c>
      <c r="P6738" s="162"/>
      <c r="Q6738" s="162"/>
      <c r="R6738" s="162"/>
    </row>
    <row r="6739" spans="1:18" x14ac:dyDescent="0.2">
      <c r="A6739" t="s">
        <v>287</v>
      </c>
      <c r="B6739">
        <v>159308.96900000001</v>
      </c>
      <c r="F6739" s="162" t="s">
        <v>274</v>
      </c>
      <c r="G6739" s="162"/>
      <c r="O6739" s="162" t="s">
        <v>274</v>
      </c>
      <c r="P6739" s="162"/>
      <c r="Q6739" s="162"/>
      <c r="R6739" s="162"/>
    </row>
    <row r="6740" spans="1:18" x14ac:dyDescent="0.2">
      <c r="A6740" t="s">
        <v>288</v>
      </c>
      <c r="B6740">
        <v>44400</v>
      </c>
      <c r="F6740" s="162" t="s">
        <v>274</v>
      </c>
      <c r="G6740" s="162"/>
      <c r="O6740" s="162" t="s">
        <v>274</v>
      </c>
      <c r="P6740" s="162"/>
      <c r="Q6740" s="162"/>
      <c r="R6740" s="162"/>
    </row>
    <row r="6741" spans="1:18" x14ac:dyDescent="0.2">
      <c r="A6741" t="s">
        <v>289</v>
      </c>
      <c r="B6741">
        <v>12948</v>
      </c>
      <c r="F6741" s="162" t="s">
        <v>274</v>
      </c>
      <c r="G6741" s="162"/>
      <c r="O6741" s="162" t="s">
        <v>274</v>
      </c>
      <c r="P6741" s="162"/>
      <c r="Q6741" s="162"/>
      <c r="R6741" s="162"/>
    </row>
    <row r="6742" spans="1:18" x14ac:dyDescent="0.2">
      <c r="F6742" s="162" t="s">
        <v>274</v>
      </c>
      <c r="G6742" s="162"/>
      <c r="O6742" s="162" t="s">
        <v>274</v>
      </c>
      <c r="P6742" s="162"/>
      <c r="Q6742" s="162"/>
      <c r="R6742" s="162"/>
    </row>
    <row r="6743" spans="1:18" x14ac:dyDescent="0.2">
      <c r="A6743" t="s">
        <v>290</v>
      </c>
      <c r="F6743" s="162" t="s">
        <v>274</v>
      </c>
      <c r="G6743" s="162"/>
      <c r="O6743" s="162" t="s">
        <v>274</v>
      </c>
      <c r="P6743" s="162"/>
      <c r="Q6743" s="162"/>
      <c r="R6743" s="162"/>
    </row>
    <row r="6744" spans="1:18" x14ac:dyDescent="0.2">
      <c r="A6744" t="s">
        <v>291</v>
      </c>
      <c r="B6744">
        <v>91</v>
      </c>
      <c r="F6744" s="162" t="s">
        <v>274</v>
      </c>
      <c r="G6744" s="162"/>
      <c r="O6744" s="162" t="s">
        <v>274</v>
      </c>
      <c r="P6744" s="162"/>
      <c r="Q6744" s="162"/>
      <c r="R6744" s="162"/>
    </row>
    <row r="6745" spans="1:18" x14ac:dyDescent="0.2">
      <c r="A6745" t="s">
        <v>292</v>
      </c>
      <c r="B6745">
        <v>0</v>
      </c>
      <c r="F6745" s="162" t="s">
        <v>274</v>
      </c>
      <c r="G6745" s="162"/>
      <c r="O6745" s="162" t="s">
        <v>274</v>
      </c>
      <c r="P6745" s="162"/>
      <c r="Q6745" s="162"/>
      <c r="R6745" s="162"/>
    </row>
    <row r="6746" spans="1:18" x14ac:dyDescent="0.2">
      <c r="A6746" t="s">
        <v>293</v>
      </c>
      <c r="B6746">
        <v>4260</v>
      </c>
      <c r="F6746" s="162" t="s">
        <v>274</v>
      </c>
      <c r="G6746" s="162"/>
      <c r="O6746" s="162" t="s">
        <v>274</v>
      </c>
      <c r="P6746" s="162"/>
      <c r="Q6746" s="162"/>
      <c r="R6746" s="162"/>
    </row>
    <row r="6747" spans="1:18" x14ac:dyDescent="0.2">
      <c r="A6747" t="s">
        <v>294</v>
      </c>
      <c r="B6747">
        <v>0</v>
      </c>
      <c r="F6747" s="162" t="s">
        <v>274</v>
      </c>
      <c r="G6747" s="162"/>
      <c r="O6747" s="162" t="s">
        <v>274</v>
      </c>
      <c r="P6747" s="162"/>
      <c r="Q6747" s="162"/>
      <c r="R6747" s="162"/>
    </row>
    <row r="6748" spans="1:18" x14ac:dyDescent="0.2">
      <c r="A6748" t="s">
        <v>295</v>
      </c>
      <c r="B6748">
        <v>0</v>
      </c>
      <c r="F6748" s="162" t="s">
        <v>274</v>
      </c>
      <c r="G6748" s="162"/>
      <c r="O6748" s="162" t="s">
        <v>274</v>
      </c>
      <c r="P6748" s="162"/>
      <c r="Q6748" s="162"/>
      <c r="R6748" s="162"/>
    </row>
    <row r="6749" spans="1:18" x14ac:dyDescent="0.2">
      <c r="A6749" t="s">
        <v>296</v>
      </c>
      <c r="B6749">
        <v>0.9012</v>
      </c>
      <c r="F6749" s="162" t="s">
        <v>274</v>
      </c>
      <c r="G6749" s="162"/>
      <c r="O6749" s="162" t="s">
        <v>274</v>
      </c>
      <c r="P6749" s="162"/>
      <c r="Q6749" s="162"/>
      <c r="R6749" s="162"/>
    </row>
    <row r="6750" spans="1:18" x14ac:dyDescent="0.2">
      <c r="F6750" s="162" t="s">
        <v>274</v>
      </c>
      <c r="G6750" s="162"/>
      <c r="O6750" s="162" t="s">
        <v>274</v>
      </c>
      <c r="P6750" s="162"/>
      <c r="Q6750" s="162"/>
      <c r="R6750" s="162"/>
    </row>
    <row r="6751" spans="1:18" x14ac:dyDescent="0.2">
      <c r="A6751" t="s">
        <v>282</v>
      </c>
      <c r="B6751" t="s">
        <v>136</v>
      </c>
      <c r="C6751" t="s">
        <v>283</v>
      </c>
      <c r="F6751" s="162" t="s">
        <v>274</v>
      </c>
      <c r="G6751" s="162" t="str">
        <f t="shared" ref="G6751" si="2816">B6751</f>
        <v>H&amp;Sconv2000-3-8.txt</v>
      </c>
      <c r="H6751">
        <f t="shared" ref="H6751" si="2817">B6752</f>
        <v>406405</v>
      </c>
      <c r="I6751">
        <f t="shared" ref="I6751" si="2818">B6753</f>
        <v>373373</v>
      </c>
      <c r="J6751">
        <f t="shared" ref="J6751" si="2819">B6754</f>
        <v>373373</v>
      </c>
      <c r="K6751">
        <f t="shared" ref="K6751:L6751" si="2820">B6755</f>
        <v>373373</v>
      </c>
      <c r="L6751">
        <f t="shared" si="2820"/>
        <v>373373</v>
      </c>
      <c r="O6751" s="162" t="s">
        <v>274</v>
      </c>
      <c r="P6751" s="162"/>
      <c r="Q6751" s="162"/>
      <c r="R6751" s="162"/>
    </row>
    <row r="6752" spans="1:18" x14ac:dyDescent="0.2">
      <c r="A6752" t="s">
        <v>215</v>
      </c>
      <c r="B6752">
        <v>406405</v>
      </c>
      <c r="C6752" t="s">
        <v>284</v>
      </c>
      <c r="D6752">
        <v>14.106999999999999</v>
      </c>
      <c r="F6752" s="162" t="s">
        <v>274</v>
      </c>
      <c r="G6752" s="162"/>
      <c r="O6752" s="162" t="s">
        <v>274</v>
      </c>
      <c r="P6752" s="162"/>
      <c r="Q6752" s="162"/>
      <c r="R6752" s="162"/>
    </row>
    <row r="6753" spans="1:18" x14ac:dyDescent="0.2">
      <c r="A6753" t="s">
        <v>216</v>
      </c>
      <c r="B6753">
        <v>373373</v>
      </c>
      <c r="C6753" t="s">
        <v>284</v>
      </c>
      <c r="D6753">
        <v>0.82399999999999995</v>
      </c>
      <c r="F6753" s="162" t="s">
        <v>274</v>
      </c>
      <c r="G6753" s="162"/>
      <c r="O6753" s="162" t="s">
        <v>274</v>
      </c>
      <c r="P6753" s="162"/>
      <c r="Q6753" s="162"/>
      <c r="R6753" s="162"/>
    </row>
    <row r="6754" spans="1:18" x14ac:dyDescent="0.2">
      <c r="A6754" t="s">
        <v>285</v>
      </c>
      <c r="B6754">
        <v>373373</v>
      </c>
      <c r="F6754" s="162" t="s">
        <v>274</v>
      </c>
      <c r="G6754" s="162"/>
      <c r="O6754" s="162" t="s">
        <v>274</v>
      </c>
      <c r="P6754" s="162"/>
      <c r="Q6754" s="162"/>
      <c r="R6754" s="162"/>
    </row>
    <row r="6755" spans="1:18" x14ac:dyDescent="0.2">
      <c r="A6755" t="s">
        <v>286</v>
      </c>
      <c r="B6755">
        <v>373373</v>
      </c>
      <c r="C6755">
        <v>373373</v>
      </c>
      <c r="F6755" s="162" t="s">
        <v>274</v>
      </c>
      <c r="G6755" s="162"/>
      <c r="O6755" s="162" t="s">
        <v>274</v>
      </c>
      <c r="P6755" s="162"/>
      <c r="Q6755" s="162"/>
      <c r="R6755" s="162"/>
    </row>
    <row r="6756" spans="1:18" x14ac:dyDescent="0.2">
      <c r="A6756" t="s">
        <v>287</v>
      </c>
      <c r="B6756">
        <v>159954.628</v>
      </c>
      <c r="F6756" s="162" t="s">
        <v>274</v>
      </c>
      <c r="G6756" s="162"/>
      <c r="O6756" s="162" t="s">
        <v>274</v>
      </c>
      <c r="P6756" s="162"/>
      <c r="Q6756" s="162"/>
      <c r="R6756" s="162"/>
    </row>
    <row r="6757" spans="1:18" x14ac:dyDescent="0.2">
      <c r="A6757" t="s">
        <v>288</v>
      </c>
      <c r="B6757">
        <v>21960</v>
      </c>
      <c r="F6757" s="162" t="s">
        <v>274</v>
      </c>
      <c r="G6757" s="162"/>
      <c r="O6757" s="162" t="s">
        <v>274</v>
      </c>
      <c r="P6757" s="162"/>
      <c r="Q6757" s="162"/>
      <c r="R6757" s="162"/>
    </row>
    <row r="6758" spans="1:18" x14ac:dyDescent="0.2">
      <c r="A6758" t="s">
        <v>289</v>
      </c>
      <c r="B6758">
        <v>6358</v>
      </c>
      <c r="F6758" s="162" t="s">
        <v>274</v>
      </c>
      <c r="G6758" s="162"/>
      <c r="O6758" s="162" t="s">
        <v>274</v>
      </c>
      <c r="P6758" s="162"/>
      <c r="Q6758" s="162"/>
      <c r="R6758" s="162"/>
    </row>
    <row r="6759" spans="1:18" x14ac:dyDescent="0.2">
      <c r="F6759" s="162" t="s">
        <v>274</v>
      </c>
      <c r="G6759" s="162"/>
      <c r="O6759" s="162" t="s">
        <v>274</v>
      </c>
      <c r="P6759" s="162"/>
      <c r="Q6759" s="162"/>
      <c r="R6759" s="162"/>
    </row>
    <row r="6760" spans="1:18" x14ac:dyDescent="0.2">
      <c r="A6760" t="s">
        <v>290</v>
      </c>
      <c r="F6760" s="162" t="s">
        <v>274</v>
      </c>
      <c r="G6760" s="162"/>
      <c r="O6760" s="162" t="s">
        <v>274</v>
      </c>
      <c r="P6760" s="162"/>
      <c r="Q6760" s="162"/>
      <c r="R6760" s="162"/>
    </row>
    <row r="6761" spans="1:18" x14ac:dyDescent="0.2">
      <c r="A6761" t="s">
        <v>291</v>
      </c>
      <c r="B6761">
        <v>50</v>
      </c>
      <c r="F6761" s="162" t="s">
        <v>274</v>
      </c>
      <c r="G6761" s="162"/>
      <c r="O6761" s="162" t="s">
        <v>274</v>
      </c>
      <c r="P6761" s="162"/>
      <c r="Q6761" s="162"/>
      <c r="R6761" s="162"/>
    </row>
    <row r="6762" spans="1:18" x14ac:dyDescent="0.2">
      <c r="A6762" t="s">
        <v>292</v>
      </c>
      <c r="B6762">
        <v>0</v>
      </c>
      <c r="F6762" s="162" t="s">
        <v>274</v>
      </c>
      <c r="G6762" s="162"/>
      <c r="O6762" s="162" t="s">
        <v>274</v>
      </c>
      <c r="P6762" s="162"/>
      <c r="Q6762" s="162"/>
      <c r="R6762" s="162"/>
    </row>
    <row r="6763" spans="1:18" x14ac:dyDescent="0.2">
      <c r="A6763" t="s">
        <v>293</v>
      </c>
      <c r="B6763">
        <v>1685</v>
      </c>
      <c r="F6763" s="162" t="s">
        <v>274</v>
      </c>
      <c r="G6763" s="162"/>
      <c r="O6763" s="162" t="s">
        <v>274</v>
      </c>
      <c r="P6763" s="162"/>
      <c r="Q6763" s="162"/>
      <c r="R6763" s="162"/>
    </row>
    <row r="6764" spans="1:18" x14ac:dyDescent="0.2">
      <c r="A6764" t="s">
        <v>294</v>
      </c>
      <c r="B6764">
        <v>0</v>
      </c>
      <c r="F6764" s="162" t="s">
        <v>274</v>
      </c>
      <c r="G6764" s="162"/>
      <c r="O6764" s="162" t="s">
        <v>274</v>
      </c>
      <c r="P6764" s="162"/>
      <c r="Q6764" s="162"/>
      <c r="R6764" s="162"/>
    </row>
    <row r="6765" spans="1:18" x14ac:dyDescent="0.2">
      <c r="A6765" t="s">
        <v>295</v>
      </c>
      <c r="B6765">
        <v>0</v>
      </c>
      <c r="F6765" s="162" t="s">
        <v>274</v>
      </c>
      <c r="G6765" s="162"/>
      <c r="O6765" s="162" t="s">
        <v>274</v>
      </c>
      <c r="P6765" s="162"/>
      <c r="Q6765" s="162"/>
      <c r="R6765" s="162"/>
    </row>
    <row r="6766" spans="1:18" x14ac:dyDescent="0.2">
      <c r="A6766" t="s">
        <v>296</v>
      </c>
      <c r="B6766">
        <v>0.90280000000000005</v>
      </c>
      <c r="F6766" s="162" t="s">
        <v>274</v>
      </c>
      <c r="G6766" s="162"/>
      <c r="O6766" s="162" t="s">
        <v>274</v>
      </c>
      <c r="P6766" s="162"/>
      <c r="Q6766" s="162"/>
      <c r="R6766" s="162"/>
    </row>
    <row r="6767" spans="1:18" x14ac:dyDescent="0.2">
      <c r="F6767" s="162" t="s">
        <v>274</v>
      </c>
      <c r="G6767" s="162"/>
      <c r="O6767" s="162" t="s">
        <v>274</v>
      </c>
      <c r="P6767" s="162"/>
      <c r="Q6767" s="162"/>
      <c r="R6767" s="162"/>
    </row>
    <row r="6768" spans="1:18" x14ac:dyDescent="0.2">
      <c r="A6768" t="s">
        <v>282</v>
      </c>
      <c r="B6768" t="s">
        <v>137</v>
      </c>
      <c r="C6768" t="s">
        <v>283</v>
      </c>
      <c r="F6768" s="162" t="s">
        <v>274</v>
      </c>
      <c r="G6768" s="162" t="str">
        <f t="shared" ref="G6768" si="2821">B6768</f>
        <v>H&amp;Sconv2000-3-9.txt</v>
      </c>
      <c r="H6768">
        <f t="shared" ref="H6768" si="2822">B6769</f>
        <v>389631</v>
      </c>
      <c r="I6768">
        <f t="shared" ref="I6768" si="2823">B6770</f>
        <v>357401</v>
      </c>
      <c r="J6768">
        <f t="shared" ref="J6768" si="2824">B6771</f>
        <v>357401</v>
      </c>
      <c r="K6768">
        <f t="shared" ref="K6768:L6768" si="2825">B6772</f>
        <v>357401</v>
      </c>
      <c r="L6768">
        <f t="shared" si="2825"/>
        <v>357401</v>
      </c>
      <c r="O6768" s="162" t="s">
        <v>274</v>
      </c>
      <c r="P6768" s="162"/>
      <c r="Q6768" s="162"/>
      <c r="R6768" s="162"/>
    </row>
    <row r="6769" spans="1:18" x14ac:dyDescent="0.2">
      <c r="A6769" t="s">
        <v>215</v>
      </c>
      <c r="B6769">
        <v>389631</v>
      </c>
      <c r="C6769" t="s">
        <v>284</v>
      </c>
      <c r="D6769">
        <v>12.865</v>
      </c>
      <c r="F6769" s="162" t="s">
        <v>274</v>
      </c>
      <c r="G6769" s="162"/>
      <c r="O6769" s="162" t="s">
        <v>274</v>
      </c>
      <c r="P6769" s="162"/>
      <c r="Q6769" s="162"/>
      <c r="R6769" s="162"/>
    </row>
    <row r="6770" spans="1:18" x14ac:dyDescent="0.2">
      <c r="A6770" t="s">
        <v>216</v>
      </c>
      <c r="B6770">
        <v>357401</v>
      </c>
      <c r="C6770" t="s">
        <v>284</v>
      </c>
      <c r="D6770">
        <v>0.79100000000000004</v>
      </c>
      <c r="F6770" s="162" t="s">
        <v>274</v>
      </c>
      <c r="G6770" s="162"/>
      <c r="O6770" s="162" t="s">
        <v>274</v>
      </c>
      <c r="P6770" s="162"/>
      <c r="Q6770" s="162"/>
      <c r="R6770" s="162"/>
    </row>
    <row r="6771" spans="1:18" x14ac:dyDescent="0.2">
      <c r="A6771" t="s">
        <v>285</v>
      </c>
      <c r="B6771">
        <v>357401</v>
      </c>
      <c r="F6771" s="162" t="s">
        <v>274</v>
      </c>
      <c r="G6771" s="162"/>
      <c r="O6771" s="162" t="s">
        <v>274</v>
      </c>
      <c r="P6771" s="162"/>
      <c r="Q6771" s="162"/>
      <c r="R6771" s="162"/>
    </row>
    <row r="6772" spans="1:18" x14ac:dyDescent="0.2">
      <c r="A6772" t="s">
        <v>286</v>
      </c>
      <c r="B6772">
        <v>357401</v>
      </c>
      <c r="C6772">
        <v>357401</v>
      </c>
      <c r="F6772" s="162" t="s">
        <v>274</v>
      </c>
      <c r="G6772" s="162"/>
      <c r="O6772" s="162" t="s">
        <v>274</v>
      </c>
      <c r="P6772" s="162"/>
      <c r="Q6772" s="162"/>
      <c r="R6772" s="162"/>
    </row>
    <row r="6773" spans="1:18" x14ac:dyDescent="0.2">
      <c r="A6773" t="s">
        <v>287</v>
      </c>
      <c r="B6773">
        <v>163491.038</v>
      </c>
      <c r="F6773" s="162" t="s">
        <v>274</v>
      </c>
      <c r="G6773" s="162"/>
      <c r="O6773" s="162" t="s">
        <v>274</v>
      </c>
      <c r="P6773" s="162"/>
      <c r="Q6773" s="162"/>
      <c r="R6773" s="162"/>
    </row>
    <row r="6774" spans="1:18" x14ac:dyDescent="0.2">
      <c r="A6774" t="s">
        <v>288</v>
      </c>
      <c r="B6774">
        <v>26142</v>
      </c>
      <c r="F6774" s="162" t="s">
        <v>274</v>
      </c>
      <c r="G6774" s="162"/>
      <c r="O6774" s="162" t="s">
        <v>274</v>
      </c>
      <c r="P6774" s="162"/>
      <c r="Q6774" s="162"/>
      <c r="R6774" s="162"/>
    </row>
    <row r="6775" spans="1:18" x14ac:dyDescent="0.2">
      <c r="A6775" t="s">
        <v>289</v>
      </c>
      <c r="B6775">
        <v>7485</v>
      </c>
      <c r="F6775" s="162" t="s">
        <v>274</v>
      </c>
      <c r="G6775" s="162"/>
      <c r="O6775" s="162" t="s">
        <v>274</v>
      </c>
      <c r="P6775" s="162"/>
      <c r="Q6775" s="162"/>
      <c r="R6775" s="162"/>
    </row>
    <row r="6776" spans="1:18" x14ac:dyDescent="0.2">
      <c r="F6776" s="162" t="s">
        <v>274</v>
      </c>
      <c r="G6776" s="162"/>
      <c r="O6776" s="162" t="s">
        <v>274</v>
      </c>
      <c r="P6776" s="162"/>
      <c r="Q6776" s="162"/>
      <c r="R6776" s="162"/>
    </row>
    <row r="6777" spans="1:18" x14ac:dyDescent="0.2">
      <c r="A6777" t="s">
        <v>290</v>
      </c>
      <c r="F6777" s="162" t="s">
        <v>274</v>
      </c>
      <c r="G6777" s="162"/>
      <c r="O6777" s="162" t="s">
        <v>274</v>
      </c>
      <c r="P6777" s="162"/>
      <c r="Q6777" s="162"/>
      <c r="R6777" s="162"/>
    </row>
    <row r="6778" spans="1:18" x14ac:dyDescent="0.2">
      <c r="A6778" t="s">
        <v>291</v>
      </c>
      <c r="B6778">
        <v>52</v>
      </c>
      <c r="F6778" s="162" t="s">
        <v>274</v>
      </c>
      <c r="G6778" s="162"/>
      <c r="O6778" s="162" t="s">
        <v>274</v>
      </c>
      <c r="P6778" s="162"/>
      <c r="Q6778" s="162"/>
      <c r="R6778" s="162"/>
    </row>
    <row r="6779" spans="1:18" x14ac:dyDescent="0.2">
      <c r="A6779" t="s">
        <v>292</v>
      </c>
      <c r="B6779">
        <v>0</v>
      </c>
      <c r="F6779" s="162" t="s">
        <v>274</v>
      </c>
      <c r="G6779" s="162"/>
      <c r="O6779" s="162" t="s">
        <v>274</v>
      </c>
      <c r="P6779" s="162"/>
      <c r="Q6779" s="162"/>
      <c r="R6779" s="162"/>
    </row>
    <row r="6780" spans="1:18" x14ac:dyDescent="0.2">
      <c r="A6780" t="s">
        <v>293</v>
      </c>
      <c r="B6780">
        <v>2288</v>
      </c>
      <c r="F6780" s="162" t="s">
        <v>274</v>
      </c>
      <c r="G6780" s="162"/>
      <c r="O6780" s="162" t="s">
        <v>274</v>
      </c>
      <c r="P6780" s="162"/>
      <c r="Q6780" s="162"/>
      <c r="R6780" s="162"/>
    </row>
    <row r="6781" spans="1:18" x14ac:dyDescent="0.2">
      <c r="A6781" t="s">
        <v>294</v>
      </c>
      <c r="B6781">
        <v>0</v>
      </c>
      <c r="F6781" s="162" t="s">
        <v>274</v>
      </c>
      <c r="G6781" s="162"/>
      <c r="O6781" s="162" t="s">
        <v>274</v>
      </c>
      <c r="P6781" s="162"/>
      <c r="Q6781" s="162"/>
      <c r="R6781" s="162"/>
    </row>
    <row r="6782" spans="1:18" x14ac:dyDescent="0.2">
      <c r="A6782" t="s">
        <v>295</v>
      </c>
      <c r="B6782">
        <v>0</v>
      </c>
      <c r="F6782" s="162" t="s">
        <v>274</v>
      </c>
      <c r="G6782" s="162"/>
      <c r="O6782" s="162" t="s">
        <v>274</v>
      </c>
      <c r="P6782" s="162"/>
      <c r="Q6782" s="162"/>
      <c r="R6782" s="162"/>
    </row>
    <row r="6783" spans="1:18" x14ac:dyDescent="0.2">
      <c r="A6783" t="s">
        <v>296</v>
      </c>
      <c r="B6783">
        <v>0.89949999999999997</v>
      </c>
      <c r="F6783" s="162" t="s">
        <v>274</v>
      </c>
      <c r="G6783" s="162"/>
      <c r="O6783" s="162" t="s">
        <v>274</v>
      </c>
      <c r="P6783" s="162"/>
      <c r="Q6783" s="162"/>
      <c r="R6783" s="162"/>
    </row>
    <row r="6784" spans="1:18" x14ac:dyDescent="0.2">
      <c r="F6784" s="162" t="s">
        <v>274</v>
      </c>
      <c r="G6784" s="162"/>
      <c r="O6784" s="162" t="s">
        <v>274</v>
      </c>
      <c r="P6784" s="162"/>
      <c r="Q6784" s="162"/>
      <c r="R6784" s="162"/>
    </row>
    <row r="6785" spans="1:18" x14ac:dyDescent="0.2">
      <c r="A6785" t="s">
        <v>282</v>
      </c>
      <c r="B6785" t="s">
        <v>129</v>
      </c>
      <c r="C6785" t="s">
        <v>283</v>
      </c>
      <c r="F6785" s="162" t="s">
        <v>274</v>
      </c>
      <c r="G6785" s="162" t="str">
        <f t="shared" ref="G6785" si="2826">B6785</f>
        <v>H&amp;Sconv2000-3-10.txt</v>
      </c>
      <c r="H6785">
        <f t="shared" ref="H6785" si="2827">B6786</f>
        <v>401163</v>
      </c>
      <c r="I6785">
        <f t="shared" ref="I6785" si="2828">B6787</f>
        <v>368348</v>
      </c>
      <c r="J6785">
        <f t="shared" ref="J6785" si="2829">B6788</f>
        <v>368348</v>
      </c>
      <c r="K6785">
        <f t="shared" ref="K6785:L6785" si="2830">B6789</f>
        <v>368348</v>
      </c>
      <c r="L6785">
        <f t="shared" si="2830"/>
        <v>368348</v>
      </c>
      <c r="O6785" s="162" t="s">
        <v>274</v>
      </c>
      <c r="P6785" s="162"/>
      <c r="Q6785" s="162"/>
      <c r="R6785" s="162"/>
    </row>
    <row r="6786" spans="1:18" x14ac:dyDescent="0.2">
      <c r="A6786" t="s">
        <v>215</v>
      </c>
      <c r="B6786">
        <v>401163</v>
      </c>
      <c r="C6786" t="s">
        <v>284</v>
      </c>
      <c r="D6786">
        <v>54.656999999999996</v>
      </c>
      <c r="F6786" s="162" t="s">
        <v>274</v>
      </c>
      <c r="G6786" s="162"/>
      <c r="O6786" s="162" t="s">
        <v>274</v>
      </c>
      <c r="P6786" s="162"/>
      <c r="Q6786" s="162"/>
      <c r="R6786" s="162"/>
    </row>
    <row r="6787" spans="1:18" x14ac:dyDescent="0.2">
      <c r="A6787" t="s">
        <v>216</v>
      </c>
      <c r="B6787">
        <v>368348</v>
      </c>
      <c r="C6787" t="s">
        <v>284</v>
      </c>
      <c r="D6787">
        <v>2.4969999999999999</v>
      </c>
      <c r="F6787" s="162" t="s">
        <v>274</v>
      </c>
      <c r="G6787" s="162"/>
      <c r="O6787" s="162" t="s">
        <v>274</v>
      </c>
      <c r="P6787" s="162"/>
      <c r="Q6787" s="162"/>
      <c r="R6787" s="162"/>
    </row>
    <row r="6788" spans="1:18" x14ac:dyDescent="0.2">
      <c r="A6788" t="s">
        <v>285</v>
      </c>
      <c r="B6788">
        <v>368348</v>
      </c>
      <c r="F6788" s="162" t="s">
        <v>274</v>
      </c>
      <c r="G6788" s="162"/>
      <c r="O6788" s="162" t="s">
        <v>274</v>
      </c>
      <c r="P6788" s="162"/>
      <c r="Q6788" s="162"/>
      <c r="R6788" s="162"/>
    </row>
    <row r="6789" spans="1:18" x14ac:dyDescent="0.2">
      <c r="A6789" t="s">
        <v>286</v>
      </c>
      <c r="B6789">
        <v>368348</v>
      </c>
      <c r="C6789">
        <v>368348</v>
      </c>
      <c r="F6789" s="162" t="s">
        <v>274</v>
      </c>
      <c r="G6789" s="162"/>
      <c r="O6789" s="162" t="s">
        <v>274</v>
      </c>
      <c r="P6789" s="162"/>
      <c r="Q6789" s="162"/>
      <c r="R6789" s="162"/>
    </row>
    <row r="6790" spans="1:18" x14ac:dyDescent="0.2">
      <c r="A6790" t="s">
        <v>287</v>
      </c>
      <c r="B6790">
        <v>171466.39600000001</v>
      </c>
      <c r="F6790" s="162" t="s">
        <v>274</v>
      </c>
      <c r="G6790" s="162"/>
      <c r="O6790" s="162" t="s">
        <v>274</v>
      </c>
      <c r="P6790" s="162"/>
      <c r="Q6790" s="162"/>
      <c r="R6790" s="162"/>
    </row>
    <row r="6791" spans="1:18" x14ac:dyDescent="0.2">
      <c r="A6791" t="s">
        <v>288</v>
      </c>
      <c r="B6791">
        <v>40614</v>
      </c>
      <c r="F6791" s="162" t="s">
        <v>274</v>
      </c>
      <c r="G6791" s="162"/>
      <c r="O6791" s="162" t="s">
        <v>274</v>
      </c>
      <c r="P6791" s="162"/>
      <c r="Q6791" s="162"/>
      <c r="R6791" s="162"/>
    </row>
    <row r="6792" spans="1:18" x14ac:dyDescent="0.2">
      <c r="A6792" t="s">
        <v>289</v>
      </c>
      <c r="B6792">
        <v>12025</v>
      </c>
      <c r="F6792" s="162" t="s">
        <v>274</v>
      </c>
      <c r="G6792" s="162"/>
      <c r="O6792" s="162" t="s">
        <v>274</v>
      </c>
      <c r="P6792" s="162"/>
      <c r="Q6792" s="162"/>
      <c r="R6792" s="162"/>
    </row>
    <row r="6793" spans="1:18" x14ac:dyDescent="0.2">
      <c r="F6793" s="162" t="s">
        <v>274</v>
      </c>
      <c r="G6793" s="162"/>
      <c r="O6793" s="162" t="s">
        <v>274</v>
      </c>
      <c r="P6793" s="162"/>
      <c r="Q6793" s="162"/>
      <c r="R6793" s="162"/>
    </row>
    <row r="6794" spans="1:18" x14ac:dyDescent="0.2">
      <c r="A6794" t="s">
        <v>290</v>
      </c>
      <c r="F6794" s="162" t="s">
        <v>274</v>
      </c>
      <c r="G6794" s="162"/>
      <c r="O6794" s="162" t="s">
        <v>274</v>
      </c>
      <c r="P6794" s="162"/>
      <c r="Q6794" s="162"/>
      <c r="R6794" s="162"/>
    </row>
    <row r="6795" spans="1:18" x14ac:dyDescent="0.2">
      <c r="A6795" t="s">
        <v>291</v>
      </c>
      <c r="B6795">
        <v>83</v>
      </c>
      <c r="F6795" s="162" t="s">
        <v>274</v>
      </c>
      <c r="G6795" s="162"/>
      <c r="O6795" s="162" t="s">
        <v>274</v>
      </c>
      <c r="P6795" s="162"/>
      <c r="Q6795" s="162"/>
      <c r="R6795" s="162"/>
    </row>
    <row r="6796" spans="1:18" x14ac:dyDescent="0.2">
      <c r="A6796" t="s">
        <v>292</v>
      </c>
      <c r="B6796">
        <v>0</v>
      </c>
      <c r="F6796" s="162" t="s">
        <v>274</v>
      </c>
      <c r="G6796" s="162"/>
      <c r="O6796" s="162" t="s">
        <v>274</v>
      </c>
      <c r="P6796" s="162"/>
      <c r="Q6796" s="162"/>
      <c r="R6796" s="162"/>
    </row>
    <row r="6797" spans="1:18" x14ac:dyDescent="0.2">
      <c r="A6797" t="s">
        <v>293</v>
      </c>
      <c r="B6797">
        <v>3884</v>
      </c>
      <c r="F6797" s="162" t="s">
        <v>274</v>
      </c>
      <c r="G6797" s="162"/>
      <c r="O6797" s="162" t="s">
        <v>274</v>
      </c>
      <c r="P6797" s="162"/>
      <c r="Q6797" s="162"/>
      <c r="R6797" s="162"/>
    </row>
    <row r="6798" spans="1:18" x14ac:dyDescent="0.2">
      <c r="A6798" t="s">
        <v>294</v>
      </c>
      <c r="B6798">
        <v>0</v>
      </c>
      <c r="F6798" s="162" t="s">
        <v>274</v>
      </c>
      <c r="G6798" s="162"/>
      <c r="O6798" s="162" t="s">
        <v>274</v>
      </c>
      <c r="P6798" s="162"/>
      <c r="Q6798" s="162"/>
      <c r="R6798" s="162"/>
    </row>
    <row r="6799" spans="1:18" x14ac:dyDescent="0.2">
      <c r="A6799" t="s">
        <v>295</v>
      </c>
      <c r="B6799">
        <v>0</v>
      </c>
      <c r="F6799" s="162" t="s">
        <v>274</v>
      </c>
      <c r="G6799" s="162"/>
      <c r="O6799" s="162" t="s">
        <v>274</v>
      </c>
      <c r="P6799" s="162"/>
      <c r="Q6799" s="162"/>
      <c r="R6799" s="162"/>
    </row>
    <row r="6800" spans="1:18" x14ac:dyDescent="0.2">
      <c r="A6800" t="s">
        <v>296</v>
      </c>
      <c r="B6800">
        <v>0.90259999999999996</v>
      </c>
      <c r="F6800" s="162" t="s">
        <v>274</v>
      </c>
      <c r="G6800" s="162"/>
      <c r="O6800" s="162" t="s">
        <v>274</v>
      </c>
      <c r="P6800" s="162"/>
      <c r="Q6800" s="162"/>
      <c r="R6800" s="162"/>
    </row>
    <row r="6801" spans="1:18" x14ac:dyDescent="0.2">
      <c r="F6801" s="162" t="s">
        <v>274</v>
      </c>
      <c r="G6801" s="162"/>
      <c r="O6801" s="162" t="s">
        <v>274</v>
      </c>
      <c r="P6801" s="162"/>
      <c r="Q6801" s="162"/>
      <c r="R6801" s="162"/>
    </row>
    <row r="6802" spans="1:18" x14ac:dyDescent="0.2">
      <c r="A6802" t="s">
        <v>282</v>
      </c>
      <c r="B6802" t="s">
        <v>224</v>
      </c>
      <c r="C6802" t="s">
        <v>283</v>
      </c>
      <c r="F6802" s="162" t="s">
        <v>274</v>
      </c>
      <c r="G6802" s="162" t="str">
        <f t="shared" ref="G6802" si="2831">B6802</f>
        <v>prob_25_1.txt</v>
      </c>
      <c r="H6802">
        <f t="shared" ref="H6802" si="2832">B6803</f>
        <v>1440</v>
      </c>
      <c r="I6802">
        <f t="shared" ref="I6802" si="2833">B6804</f>
        <v>1500</v>
      </c>
      <c r="J6802">
        <f t="shared" ref="J6802" si="2834">B6805</f>
        <v>1370</v>
      </c>
      <c r="K6802">
        <f t="shared" ref="K6802:L6802" si="2835">B6806</f>
        <v>1380</v>
      </c>
      <c r="L6802">
        <f t="shared" si="2835"/>
        <v>1370</v>
      </c>
      <c r="O6802" s="162" t="s">
        <v>274</v>
      </c>
      <c r="P6802" s="162"/>
      <c r="Q6802" s="162"/>
      <c r="R6802" s="162"/>
    </row>
    <row r="6803" spans="1:18" x14ac:dyDescent="0.2">
      <c r="A6803" t="s">
        <v>215</v>
      </c>
      <c r="B6803">
        <v>1440</v>
      </c>
      <c r="C6803" t="s">
        <v>284</v>
      </c>
      <c r="D6803">
        <v>1.0999999999999999E-2</v>
      </c>
      <c r="F6803" s="162" t="s">
        <v>274</v>
      </c>
      <c r="G6803" s="162"/>
      <c r="O6803" s="162" t="s">
        <v>274</v>
      </c>
      <c r="P6803" s="162"/>
      <c r="Q6803" s="162"/>
      <c r="R6803" s="162"/>
    </row>
    <row r="6804" spans="1:18" x14ac:dyDescent="0.2">
      <c r="A6804" t="s">
        <v>216</v>
      </c>
      <c r="B6804">
        <v>1500</v>
      </c>
      <c r="C6804" t="s">
        <v>284</v>
      </c>
      <c r="D6804">
        <v>0.01</v>
      </c>
      <c r="F6804" s="162" t="s">
        <v>274</v>
      </c>
      <c r="G6804" s="162"/>
      <c r="O6804" s="162" t="s">
        <v>274</v>
      </c>
      <c r="P6804" s="162"/>
      <c r="Q6804" s="162"/>
      <c r="R6804" s="162"/>
    </row>
    <row r="6805" spans="1:18" x14ac:dyDescent="0.2">
      <c r="A6805" t="s">
        <v>285</v>
      </c>
      <c r="B6805">
        <v>1370</v>
      </c>
      <c r="F6805" s="162" t="s">
        <v>274</v>
      </c>
      <c r="G6805" s="162"/>
      <c r="O6805" s="162" t="s">
        <v>274</v>
      </c>
      <c r="P6805" s="162"/>
      <c r="Q6805" s="162"/>
      <c r="R6805" s="162"/>
    </row>
    <row r="6806" spans="1:18" x14ac:dyDescent="0.2">
      <c r="A6806" t="s">
        <v>286</v>
      </c>
      <c r="B6806">
        <v>1380</v>
      </c>
      <c r="C6806">
        <v>1370</v>
      </c>
      <c r="F6806" s="162" t="s">
        <v>274</v>
      </c>
      <c r="G6806" s="162"/>
      <c r="O6806" s="162" t="s">
        <v>274</v>
      </c>
      <c r="P6806" s="162"/>
      <c r="Q6806" s="162"/>
      <c r="R6806" s="162"/>
    </row>
    <row r="6807" spans="1:18" x14ac:dyDescent="0.2">
      <c r="A6807" t="s">
        <v>287</v>
      </c>
      <c r="B6807">
        <v>10005.210999999999</v>
      </c>
      <c r="F6807" s="162" t="s">
        <v>274</v>
      </c>
      <c r="G6807" s="162"/>
      <c r="O6807" s="162" t="s">
        <v>274</v>
      </c>
      <c r="P6807" s="162"/>
      <c r="Q6807" s="162"/>
      <c r="R6807" s="162"/>
    </row>
    <row r="6808" spans="1:18" x14ac:dyDescent="0.2">
      <c r="A6808" t="s">
        <v>288</v>
      </c>
      <c r="B6808">
        <v>1034356</v>
      </c>
      <c r="F6808" s="162" t="s">
        <v>274</v>
      </c>
      <c r="G6808" s="162"/>
      <c r="O6808" s="162" t="s">
        <v>274</v>
      </c>
      <c r="P6808" s="162"/>
      <c r="Q6808" s="162"/>
      <c r="R6808" s="162"/>
    </row>
    <row r="6809" spans="1:18" x14ac:dyDescent="0.2">
      <c r="A6809" t="s">
        <v>289</v>
      </c>
      <c r="B6809">
        <v>52562</v>
      </c>
      <c r="F6809" s="162" t="s">
        <v>274</v>
      </c>
      <c r="G6809" s="162"/>
      <c r="O6809" s="162" t="s">
        <v>274</v>
      </c>
      <c r="P6809" s="162"/>
      <c r="Q6809" s="162"/>
      <c r="R6809" s="162"/>
    </row>
    <row r="6810" spans="1:18" x14ac:dyDescent="0.2">
      <c r="F6810" s="162" t="s">
        <v>274</v>
      </c>
      <c r="G6810" s="162"/>
      <c r="O6810" s="162" t="s">
        <v>274</v>
      </c>
      <c r="P6810" s="162"/>
      <c r="Q6810" s="162"/>
      <c r="R6810" s="162"/>
    </row>
    <row r="6811" spans="1:18" x14ac:dyDescent="0.2">
      <c r="A6811" t="s">
        <v>290</v>
      </c>
      <c r="F6811" s="162" t="s">
        <v>274</v>
      </c>
      <c r="G6811" s="162"/>
      <c r="O6811" s="162" t="s">
        <v>274</v>
      </c>
      <c r="P6811" s="162"/>
      <c r="Q6811" s="162"/>
      <c r="R6811" s="162"/>
    </row>
    <row r="6812" spans="1:18" x14ac:dyDescent="0.2">
      <c r="A6812" t="s">
        <v>291</v>
      </c>
      <c r="B6812">
        <v>215</v>
      </c>
      <c r="F6812" s="162" t="s">
        <v>274</v>
      </c>
      <c r="G6812" s="162"/>
      <c r="O6812" s="162" t="s">
        <v>274</v>
      </c>
      <c r="P6812" s="162"/>
      <c r="Q6812" s="162"/>
      <c r="R6812" s="162"/>
    </row>
    <row r="6813" spans="1:18" x14ac:dyDescent="0.2">
      <c r="A6813" t="s">
        <v>292</v>
      </c>
      <c r="B6813">
        <v>0</v>
      </c>
      <c r="F6813" s="162" t="s">
        <v>274</v>
      </c>
      <c r="G6813" s="162"/>
      <c r="O6813" s="162" t="s">
        <v>274</v>
      </c>
      <c r="P6813" s="162"/>
      <c r="Q6813" s="162"/>
      <c r="R6813" s="162"/>
    </row>
    <row r="6814" spans="1:18" x14ac:dyDescent="0.2">
      <c r="A6814" t="s">
        <v>293</v>
      </c>
      <c r="B6814">
        <v>1433</v>
      </c>
      <c r="F6814" s="162" t="s">
        <v>274</v>
      </c>
      <c r="G6814" s="162"/>
      <c r="O6814" s="162" t="s">
        <v>274</v>
      </c>
      <c r="P6814" s="162"/>
      <c r="Q6814" s="162"/>
      <c r="R6814" s="162"/>
    </row>
    <row r="6815" spans="1:18" x14ac:dyDescent="0.2">
      <c r="A6815" t="s">
        <v>294</v>
      </c>
      <c r="B6815">
        <v>0</v>
      </c>
      <c r="F6815" s="162" t="s">
        <v>274</v>
      </c>
      <c r="G6815" s="162"/>
      <c r="O6815" s="162" t="s">
        <v>274</v>
      </c>
      <c r="P6815" s="162"/>
      <c r="Q6815" s="162"/>
      <c r="R6815" s="162"/>
    </row>
    <row r="6816" spans="1:18" x14ac:dyDescent="0.2">
      <c r="A6816" t="s">
        <v>295</v>
      </c>
      <c r="B6816">
        <v>0</v>
      </c>
      <c r="F6816" s="162" t="s">
        <v>274</v>
      </c>
      <c r="G6816" s="162"/>
      <c r="O6816" s="162" t="s">
        <v>274</v>
      </c>
      <c r="P6816" s="162"/>
      <c r="Q6816" s="162"/>
      <c r="R6816" s="162"/>
    </row>
    <row r="6817" spans="1:18" x14ac:dyDescent="0.2">
      <c r="A6817" t="s">
        <v>296</v>
      </c>
      <c r="B6817">
        <v>0.98409999999999997</v>
      </c>
      <c r="F6817" s="162" t="s">
        <v>274</v>
      </c>
      <c r="G6817" s="162"/>
      <c r="O6817" s="162" t="s">
        <v>274</v>
      </c>
      <c r="P6817" s="162"/>
      <c r="Q6817" s="162"/>
      <c r="R6817" s="162"/>
    </row>
    <row r="6818" spans="1:18" x14ac:dyDescent="0.2">
      <c r="F6818" s="162" t="s">
        <v>274</v>
      </c>
      <c r="G6818" s="162"/>
      <c r="O6818" s="162" t="s">
        <v>274</v>
      </c>
      <c r="P6818" s="162"/>
      <c r="Q6818" s="162"/>
      <c r="R6818" s="162"/>
    </row>
    <row r="6819" spans="1:18" x14ac:dyDescent="0.2">
      <c r="A6819" t="s">
        <v>282</v>
      </c>
      <c r="B6819" t="s">
        <v>225</v>
      </c>
      <c r="C6819" t="s">
        <v>283</v>
      </c>
      <c r="F6819" s="162" t="s">
        <v>274</v>
      </c>
      <c r="G6819" s="162" t="str">
        <f t="shared" ref="G6819" si="2836">B6819</f>
        <v>prob_25_2.txt</v>
      </c>
      <c r="H6819">
        <f t="shared" ref="H6819" si="2837">B6820</f>
        <v>1370</v>
      </c>
      <c r="I6819">
        <f t="shared" ref="I6819" si="2838">B6821</f>
        <v>1400</v>
      </c>
      <c r="J6819">
        <f t="shared" ref="J6819" si="2839">B6822</f>
        <v>1330</v>
      </c>
      <c r="K6819">
        <f t="shared" ref="K6819:L6819" si="2840">B6823</f>
        <v>1340</v>
      </c>
      <c r="L6819">
        <f t="shared" si="2840"/>
        <v>1330</v>
      </c>
      <c r="O6819" s="162" t="s">
        <v>274</v>
      </c>
      <c r="P6819" s="162"/>
      <c r="Q6819" s="162"/>
      <c r="R6819" s="162"/>
    </row>
    <row r="6820" spans="1:18" x14ac:dyDescent="0.2">
      <c r="A6820" t="s">
        <v>215</v>
      </c>
      <c r="B6820">
        <v>1370</v>
      </c>
      <c r="C6820" t="s">
        <v>284</v>
      </c>
      <c r="D6820">
        <v>1.2E-2</v>
      </c>
      <c r="F6820" s="162" t="s">
        <v>274</v>
      </c>
      <c r="G6820" s="162"/>
      <c r="O6820" s="162" t="s">
        <v>274</v>
      </c>
      <c r="P6820" s="162"/>
      <c r="Q6820" s="162"/>
      <c r="R6820" s="162"/>
    </row>
    <row r="6821" spans="1:18" x14ac:dyDescent="0.2">
      <c r="A6821" t="s">
        <v>216</v>
      </c>
      <c r="B6821">
        <v>1400</v>
      </c>
      <c r="C6821" t="s">
        <v>284</v>
      </c>
      <c r="D6821">
        <v>8.9999999999999993E-3</v>
      </c>
      <c r="F6821" s="162" t="s">
        <v>274</v>
      </c>
      <c r="G6821" s="162"/>
      <c r="O6821" s="162" t="s">
        <v>274</v>
      </c>
      <c r="P6821" s="162"/>
      <c r="Q6821" s="162"/>
      <c r="R6821" s="162"/>
    </row>
    <row r="6822" spans="1:18" x14ac:dyDescent="0.2">
      <c r="A6822" t="s">
        <v>285</v>
      </c>
      <c r="B6822">
        <v>1330</v>
      </c>
      <c r="F6822" s="162" t="s">
        <v>274</v>
      </c>
      <c r="G6822" s="162"/>
      <c r="O6822" s="162" t="s">
        <v>274</v>
      </c>
      <c r="P6822" s="162"/>
      <c r="Q6822" s="162"/>
      <c r="R6822" s="162"/>
    </row>
    <row r="6823" spans="1:18" x14ac:dyDescent="0.2">
      <c r="A6823" t="s">
        <v>286</v>
      </c>
      <c r="B6823">
        <v>1340</v>
      </c>
      <c r="C6823">
        <v>1330</v>
      </c>
      <c r="F6823" s="162" t="s">
        <v>274</v>
      </c>
      <c r="G6823" s="162"/>
      <c r="O6823" s="162" t="s">
        <v>274</v>
      </c>
      <c r="P6823" s="162"/>
      <c r="Q6823" s="162"/>
      <c r="R6823" s="162"/>
    </row>
    <row r="6824" spans="1:18" x14ac:dyDescent="0.2">
      <c r="A6824" t="s">
        <v>287</v>
      </c>
      <c r="B6824">
        <v>10002.924000000001</v>
      </c>
      <c r="F6824" s="162" t="s">
        <v>274</v>
      </c>
      <c r="G6824" s="162"/>
      <c r="O6824" s="162" t="s">
        <v>274</v>
      </c>
      <c r="P6824" s="162"/>
      <c r="Q6824" s="162"/>
      <c r="R6824" s="162"/>
    </row>
    <row r="6825" spans="1:18" x14ac:dyDescent="0.2">
      <c r="A6825" t="s">
        <v>288</v>
      </c>
      <c r="B6825">
        <v>1486668</v>
      </c>
      <c r="F6825" s="162" t="s">
        <v>274</v>
      </c>
      <c r="G6825" s="162"/>
      <c r="O6825" s="162" t="s">
        <v>274</v>
      </c>
      <c r="P6825" s="162"/>
      <c r="Q6825" s="162"/>
      <c r="R6825" s="162"/>
    </row>
    <row r="6826" spans="1:18" x14ac:dyDescent="0.2">
      <c r="A6826" t="s">
        <v>289</v>
      </c>
      <c r="B6826">
        <v>56189</v>
      </c>
      <c r="F6826" s="162" t="s">
        <v>274</v>
      </c>
      <c r="G6826" s="162"/>
      <c r="O6826" s="162" t="s">
        <v>274</v>
      </c>
      <c r="P6826" s="162"/>
      <c r="Q6826" s="162"/>
      <c r="R6826" s="162"/>
    </row>
    <row r="6827" spans="1:18" x14ac:dyDescent="0.2">
      <c r="F6827" s="162" t="s">
        <v>274</v>
      </c>
      <c r="G6827" s="162"/>
      <c r="O6827" s="162" t="s">
        <v>274</v>
      </c>
      <c r="P6827" s="162"/>
      <c r="Q6827" s="162"/>
      <c r="R6827" s="162"/>
    </row>
    <row r="6828" spans="1:18" x14ac:dyDescent="0.2">
      <c r="A6828" t="s">
        <v>290</v>
      </c>
      <c r="F6828" s="162" t="s">
        <v>274</v>
      </c>
      <c r="G6828" s="162"/>
      <c r="O6828" s="162" t="s">
        <v>274</v>
      </c>
      <c r="P6828" s="162"/>
      <c r="Q6828" s="162"/>
      <c r="R6828" s="162"/>
    </row>
    <row r="6829" spans="1:18" x14ac:dyDescent="0.2">
      <c r="A6829" t="s">
        <v>291</v>
      </c>
      <c r="B6829">
        <v>214</v>
      </c>
      <c r="F6829" s="162" t="s">
        <v>274</v>
      </c>
      <c r="G6829" s="162"/>
      <c r="O6829" s="162" t="s">
        <v>274</v>
      </c>
      <c r="P6829" s="162"/>
      <c r="Q6829" s="162"/>
      <c r="R6829" s="162"/>
    </row>
    <row r="6830" spans="1:18" x14ac:dyDescent="0.2">
      <c r="A6830" t="s">
        <v>292</v>
      </c>
      <c r="B6830">
        <v>0</v>
      </c>
      <c r="F6830" s="162" t="s">
        <v>274</v>
      </c>
      <c r="G6830" s="162"/>
      <c r="O6830" s="162" t="s">
        <v>274</v>
      </c>
      <c r="P6830" s="162"/>
      <c r="Q6830" s="162"/>
      <c r="R6830" s="162"/>
    </row>
    <row r="6831" spans="1:18" x14ac:dyDescent="0.2">
      <c r="A6831" t="s">
        <v>293</v>
      </c>
      <c r="B6831">
        <v>1143</v>
      </c>
      <c r="F6831" s="162" t="s">
        <v>274</v>
      </c>
      <c r="G6831" s="162"/>
      <c r="O6831" s="162" t="s">
        <v>274</v>
      </c>
      <c r="P6831" s="162"/>
      <c r="Q6831" s="162"/>
      <c r="R6831" s="162"/>
    </row>
    <row r="6832" spans="1:18" x14ac:dyDescent="0.2">
      <c r="A6832" t="s">
        <v>294</v>
      </c>
      <c r="B6832">
        <v>0</v>
      </c>
      <c r="F6832" s="162" t="s">
        <v>274</v>
      </c>
      <c r="G6832" s="162"/>
      <c r="O6832" s="162" t="s">
        <v>274</v>
      </c>
      <c r="P6832" s="162"/>
      <c r="Q6832" s="162"/>
      <c r="R6832" s="162"/>
    </row>
    <row r="6833" spans="1:18" x14ac:dyDescent="0.2">
      <c r="A6833" t="s">
        <v>295</v>
      </c>
      <c r="B6833">
        <v>0</v>
      </c>
      <c r="F6833" s="162" t="s">
        <v>274</v>
      </c>
      <c r="G6833" s="162"/>
      <c r="O6833" s="162" t="s">
        <v>274</v>
      </c>
      <c r="P6833" s="162"/>
      <c r="Q6833" s="162"/>
      <c r="R6833" s="162"/>
    </row>
    <row r="6834" spans="1:18" x14ac:dyDescent="0.2">
      <c r="A6834" t="s">
        <v>296</v>
      </c>
      <c r="B6834">
        <v>0.97719999999999996</v>
      </c>
      <c r="F6834" s="162" t="s">
        <v>274</v>
      </c>
      <c r="G6834" s="162"/>
      <c r="O6834" s="162" t="s">
        <v>274</v>
      </c>
      <c r="P6834" s="162"/>
      <c r="Q6834" s="162"/>
      <c r="R6834" s="162"/>
    </row>
    <row r="6835" spans="1:18" x14ac:dyDescent="0.2">
      <c r="F6835" s="162" t="s">
        <v>274</v>
      </c>
      <c r="G6835" s="162"/>
      <c r="O6835" s="162" t="s">
        <v>274</v>
      </c>
      <c r="P6835" s="162"/>
      <c r="Q6835" s="162"/>
      <c r="R6835" s="162"/>
    </row>
    <row r="6836" spans="1:18" x14ac:dyDescent="0.2">
      <c r="A6836" t="s">
        <v>282</v>
      </c>
      <c r="B6836" t="s">
        <v>226</v>
      </c>
      <c r="C6836" t="s">
        <v>283</v>
      </c>
      <c r="F6836" s="162" t="s">
        <v>274</v>
      </c>
      <c r="G6836" s="162" t="str">
        <f t="shared" ref="G6836" si="2841">B6836</f>
        <v>prob_25_3.txt</v>
      </c>
      <c r="H6836">
        <f t="shared" ref="H6836" si="2842">B6837</f>
        <v>1180</v>
      </c>
      <c r="I6836">
        <f t="shared" ref="I6836" si="2843">B6838</f>
        <v>1300</v>
      </c>
      <c r="J6836">
        <f t="shared" ref="J6836" si="2844">B6839</f>
        <v>1150</v>
      </c>
      <c r="K6836">
        <f t="shared" ref="K6836:L6836" si="2845">B6840</f>
        <v>1150</v>
      </c>
      <c r="L6836">
        <f t="shared" si="2845"/>
        <v>1150</v>
      </c>
      <c r="O6836" s="162" t="s">
        <v>274</v>
      </c>
      <c r="P6836" s="162"/>
      <c r="Q6836" s="162"/>
      <c r="R6836" s="162"/>
    </row>
    <row r="6837" spans="1:18" x14ac:dyDescent="0.2">
      <c r="A6837" t="s">
        <v>215</v>
      </c>
      <c r="B6837">
        <v>1180</v>
      </c>
      <c r="C6837" t="s">
        <v>284</v>
      </c>
      <c r="D6837">
        <v>8.9999999999999993E-3</v>
      </c>
      <c r="F6837" s="162" t="s">
        <v>274</v>
      </c>
      <c r="G6837" s="162"/>
      <c r="O6837" s="162" t="s">
        <v>274</v>
      </c>
      <c r="P6837" s="162"/>
      <c r="Q6837" s="162"/>
      <c r="R6837" s="162"/>
    </row>
    <row r="6838" spans="1:18" x14ac:dyDescent="0.2">
      <c r="A6838" t="s">
        <v>216</v>
      </c>
      <c r="B6838">
        <v>1300</v>
      </c>
      <c r="C6838" t="s">
        <v>284</v>
      </c>
      <c r="D6838">
        <v>8.9999999999999993E-3</v>
      </c>
      <c r="F6838" s="162" t="s">
        <v>274</v>
      </c>
      <c r="G6838" s="162"/>
      <c r="O6838" s="162" t="s">
        <v>274</v>
      </c>
      <c r="P6838" s="162"/>
      <c r="Q6838" s="162"/>
      <c r="R6838" s="162"/>
    </row>
    <row r="6839" spans="1:18" x14ac:dyDescent="0.2">
      <c r="A6839" t="s">
        <v>285</v>
      </c>
      <c r="B6839">
        <v>1150</v>
      </c>
      <c r="F6839" s="162" t="s">
        <v>274</v>
      </c>
      <c r="G6839" s="162"/>
      <c r="O6839" s="162" t="s">
        <v>274</v>
      </c>
      <c r="P6839" s="162"/>
      <c r="Q6839" s="162"/>
      <c r="R6839" s="162"/>
    </row>
    <row r="6840" spans="1:18" x14ac:dyDescent="0.2">
      <c r="A6840" t="s">
        <v>286</v>
      </c>
      <c r="B6840">
        <v>1150</v>
      </c>
      <c r="C6840">
        <v>1150</v>
      </c>
      <c r="F6840" s="162" t="s">
        <v>274</v>
      </c>
      <c r="G6840" s="162"/>
      <c r="O6840" s="162" t="s">
        <v>274</v>
      </c>
      <c r="P6840" s="162"/>
      <c r="Q6840" s="162"/>
      <c r="R6840" s="162"/>
    </row>
    <row r="6841" spans="1:18" x14ac:dyDescent="0.2">
      <c r="A6841" t="s">
        <v>287</v>
      </c>
      <c r="B6841">
        <v>10002.254000000001</v>
      </c>
      <c r="F6841" s="162" t="s">
        <v>274</v>
      </c>
      <c r="G6841" s="162"/>
      <c r="O6841" s="162" t="s">
        <v>274</v>
      </c>
      <c r="P6841" s="162"/>
      <c r="Q6841" s="162"/>
      <c r="R6841" s="162"/>
    </row>
    <row r="6842" spans="1:18" x14ac:dyDescent="0.2">
      <c r="A6842" t="s">
        <v>288</v>
      </c>
      <c r="B6842">
        <v>1081432</v>
      </c>
      <c r="F6842" s="162" t="s">
        <v>274</v>
      </c>
      <c r="G6842" s="162"/>
      <c r="O6842" s="162" t="s">
        <v>274</v>
      </c>
      <c r="P6842" s="162"/>
      <c r="Q6842" s="162"/>
      <c r="R6842" s="162"/>
    </row>
    <row r="6843" spans="1:18" x14ac:dyDescent="0.2">
      <c r="A6843" t="s">
        <v>289</v>
      </c>
      <c r="B6843">
        <v>51964</v>
      </c>
      <c r="F6843" s="162" t="s">
        <v>274</v>
      </c>
      <c r="G6843" s="162"/>
      <c r="O6843" s="162" t="s">
        <v>274</v>
      </c>
      <c r="P6843" s="162"/>
      <c r="Q6843" s="162"/>
      <c r="R6843" s="162"/>
    </row>
    <row r="6844" spans="1:18" x14ac:dyDescent="0.2">
      <c r="F6844" s="162" t="s">
        <v>274</v>
      </c>
      <c r="G6844" s="162"/>
      <c r="O6844" s="162" t="s">
        <v>274</v>
      </c>
      <c r="P6844" s="162"/>
      <c r="Q6844" s="162"/>
      <c r="R6844" s="162"/>
    </row>
    <row r="6845" spans="1:18" x14ac:dyDescent="0.2">
      <c r="A6845" t="s">
        <v>290</v>
      </c>
      <c r="F6845" s="162" t="s">
        <v>274</v>
      </c>
      <c r="G6845" s="162"/>
      <c r="O6845" s="162" t="s">
        <v>274</v>
      </c>
      <c r="P6845" s="162"/>
      <c r="Q6845" s="162"/>
      <c r="R6845" s="162"/>
    </row>
    <row r="6846" spans="1:18" x14ac:dyDescent="0.2">
      <c r="A6846" t="s">
        <v>291</v>
      </c>
      <c r="B6846">
        <v>175</v>
      </c>
      <c r="F6846" s="162" t="s">
        <v>274</v>
      </c>
      <c r="G6846" s="162"/>
      <c r="O6846" s="162" t="s">
        <v>274</v>
      </c>
      <c r="P6846" s="162"/>
      <c r="Q6846" s="162"/>
      <c r="R6846" s="162"/>
    </row>
    <row r="6847" spans="1:18" x14ac:dyDescent="0.2">
      <c r="A6847" t="s">
        <v>292</v>
      </c>
      <c r="B6847">
        <v>0</v>
      </c>
      <c r="F6847" s="162" t="s">
        <v>274</v>
      </c>
      <c r="G6847" s="162"/>
      <c r="O6847" s="162" t="s">
        <v>274</v>
      </c>
      <c r="P6847" s="162"/>
      <c r="Q6847" s="162"/>
      <c r="R6847" s="162"/>
    </row>
    <row r="6848" spans="1:18" x14ac:dyDescent="0.2">
      <c r="A6848" t="s">
        <v>293</v>
      </c>
      <c r="B6848">
        <v>1405</v>
      </c>
      <c r="F6848" s="162" t="s">
        <v>274</v>
      </c>
      <c r="G6848" s="162"/>
      <c r="O6848" s="162" t="s">
        <v>274</v>
      </c>
      <c r="P6848" s="162"/>
      <c r="Q6848" s="162"/>
      <c r="R6848" s="162"/>
    </row>
    <row r="6849" spans="1:18" x14ac:dyDescent="0.2">
      <c r="A6849" t="s">
        <v>294</v>
      </c>
      <c r="B6849">
        <v>0</v>
      </c>
      <c r="F6849" s="162" t="s">
        <v>274</v>
      </c>
      <c r="G6849" s="162"/>
      <c r="O6849" s="162" t="s">
        <v>274</v>
      </c>
      <c r="P6849" s="162"/>
      <c r="Q6849" s="162"/>
      <c r="R6849" s="162"/>
    </row>
    <row r="6850" spans="1:18" x14ac:dyDescent="0.2">
      <c r="A6850" t="s">
        <v>295</v>
      </c>
      <c r="B6850">
        <v>0</v>
      </c>
      <c r="F6850" s="162" t="s">
        <v>274</v>
      </c>
      <c r="G6850" s="162"/>
      <c r="O6850" s="162" t="s">
        <v>274</v>
      </c>
      <c r="P6850" s="162"/>
      <c r="Q6850" s="162"/>
      <c r="R6850" s="162"/>
    </row>
    <row r="6851" spans="1:18" x14ac:dyDescent="0.2">
      <c r="A6851" t="s">
        <v>296</v>
      </c>
      <c r="B6851">
        <v>0.98670000000000002</v>
      </c>
      <c r="F6851" s="162" t="s">
        <v>274</v>
      </c>
      <c r="G6851" s="162"/>
      <c r="O6851" s="162" t="s">
        <v>274</v>
      </c>
      <c r="P6851" s="162"/>
      <c r="Q6851" s="162"/>
      <c r="R6851" s="162"/>
    </row>
    <row r="6852" spans="1:18" x14ac:dyDescent="0.2">
      <c r="F6852" s="162" t="s">
        <v>274</v>
      </c>
      <c r="G6852" s="162"/>
      <c r="O6852" s="162" t="s">
        <v>274</v>
      </c>
      <c r="P6852" s="162"/>
      <c r="Q6852" s="162"/>
      <c r="R6852" s="162"/>
    </row>
    <row r="6853" spans="1:18" x14ac:dyDescent="0.2">
      <c r="A6853" t="s">
        <v>282</v>
      </c>
      <c r="B6853" t="s">
        <v>227</v>
      </c>
      <c r="C6853" t="s">
        <v>283</v>
      </c>
      <c r="F6853" s="162" t="s">
        <v>274</v>
      </c>
      <c r="G6853" s="162" t="str">
        <f t="shared" ref="G6853" si="2846">B6853</f>
        <v>prob_25_4.txt</v>
      </c>
      <c r="H6853">
        <f t="shared" ref="H6853" si="2847">B6854</f>
        <v>1260</v>
      </c>
      <c r="I6853">
        <f t="shared" ref="I6853" si="2848">B6855</f>
        <v>1300</v>
      </c>
      <c r="J6853">
        <f t="shared" ref="J6853" si="2849">B6856</f>
        <v>1200</v>
      </c>
      <c r="K6853">
        <f t="shared" ref="K6853:L6853" si="2850">B6857</f>
        <v>1220</v>
      </c>
      <c r="L6853">
        <f t="shared" si="2850"/>
        <v>1200</v>
      </c>
      <c r="O6853" s="162" t="s">
        <v>274</v>
      </c>
      <c r="P6853" s="162"/>
      <c r="Q6853" s="162"/>
      <c r="R6853" s="162"/>
    </row>
    <row r="6854" spans="1:18" x14ac:dyDescent="0.2">
      <c r="A6854" t="s">
        <v>215</v>
      </c>
      <c r="B6854">
        <v>1260</v>
      </c>
      <c r="C6854" t="s">
        <v>284</v>
      </c>
      <c r="D6854">
        <v>1.0999999999999999E-2</v>
      </c>
      <c r="F6854" s="162" t="s">
        <v>274</v>
      </c>
      <c r="G6854" s="162"/>
      <c r="O6854" s="162" t="s">
        <v>274</v>
      </c>
      <c r="P6854" s="162"/>
      <c r="Q6854" s="162"/>
      <c r="R6854" s="162"/>
    </row>
    <row r="6855" spans="1:18" x14ac:dyDescent="0.2">
      <c r="A6855" t="s">
        <v>216</v>
      </c>
      <c r="B6855">
        <v>1300</v>
      </c>
      <c r="C6855" t="s">
        <v>284</v>
      </c>
      <c r="D6855">
        <v>8.9999999999999993E-3</v>
      </c>
      <c r="F6855" s="162" t="s">
        <v>274</v>
      </c>
      <c r="G6855" s="162"/>
      <c r="O6855" s="162" t="s">
        <v>274</v>
      </c>
      <c r="P6855" s="162"/>
      <c r="Q6855" s="162"/>
      <c r="R6855" s="162"/>
    </row>
    <row r="6856" spans="1:18" x14ac:dyDescent="0.2">
      <c r="A6856" t="s">
        <v>285</v>
      </c>
      <c r="B6856">
        <v>1200</v>
      </c>
      <c r="F6856" s="162" t="s">
        <v>274</v>
      </c>
      <c r="G6856" s="162"/>
      <c r="O6856" s="162" t="s">
        <v>274</v>
      </c>
      <c r="P6856" s="162"/>
      <c r="Q6856" s="162"/>
      <c r="R6856" s="162"/>
    </row>
    <row r="6857" spans="1:18" x14ac:dyDescent="0.2">
      <c r="A6857" t="s">
        <v>286</v>
      </c>
      <c r="B6857">
        <v>1220</v>
      </c>
      <c r="C6857">
        <v>1200</v>
      </c>
      <c r="F6857" s="162" t="s">
        <v>274</v>
      </c>
      <c r="G6857" s="162"/>
      <c r="O6857" s="162" t="s">
        <v>274</v>
      </c>
      <c r="P6857" s="162"/>
      <c r="Q6857" s="162"/>
      <c r="R6857" s="162"/>
    </row>
    <row r="6858" spans="1:18" x14ac:dyDescent="0.2">
      <c r="A6858" t="s">
        <v>287</v>
      </c>
      <c r="B6858">
        <v>10003.049000000001</v>
      </c>
      <c r="F6858" s="162" t="s">
        <v>274</v>
      </c>
      <c r="G6858" s="162"/>
      <c r="O6858" s="162" t="s">
        <v>274</v>
      </c>
      <c r="P6858" s="162"/>
      <c r="Q6858" s="162"/>
      <c r="R6858" s="162"/>
    </row>
    <row r="6859" spans="1:18" x14ac:dyDescent="0.2">
      <c r="A6859" t="s">
        <v>288</v>
      </c>
      <c r="B6859">
        <v>1214928</v>
      </c>
      <c r="F6859" s="162" t="s">
        <v>274</v>
      </c>
      <c r="G6859" s="162"/>
      <c r="O6859" s="162" t="s">
        <v>274</v>
      </c>
      <c r="P6859" s="162"/>
      <c r="Q6859" s="162"/>
      <c r="R6859" s="162"/>
    </row>
    <row r="6860" spans="1:18" x14ac:dyDescent="0.2">
      <c r="A6860" t="s">
        <v>289</v>
      </c>
      <c r="B6860">
        <v>52040</v>
      </c>
      <c r="F6860" s="162" t="s">
        <v>274</v>
      </c>
      <c r="G6860" s="162"/>
      <c r="O6860" s="162" t="s">
        <v>274</v>
      </c>
      <c r="P6860" s="162"/>
      <c r="Q6860" s="162"/>
      <c r="R6860" s="162"/>
    </row>
    <row r="6861" spans="1:18" x14ac:dyDescent="0.2">
      <c r="F6861" s="162" t="s">
        <v>274</v>
      </c>
      <c r="G6861" s="162"/>
      <c r="O6861" s="162" t="s">
        <v>274</v>
      </c>
      <c r="P6861" s="162"/>
      <c r="Q6861" s="162"/>
      <c r="R6861" s="162"/>
    </row>
    <row r="6862" spans="1:18" x14ac:dyDescent="0.2">
      <c r="A6862" t="s">
        <v>290</v>
      </c>
      <c r="F6862" s="162" t="s">
        <v>274</v>
      </c>
      <c r="G6862" s="162"/>
      <c r="O6862" s="162" t="s">
        <v>274</v>
      </c>
      <c r="P6862" s="162"/>
      <c r="Q6862" s="162"/>
      <c r="R6862" s="162"/>
    </row>
    <row r="6863" spans="1:18" x14ac:dyDescent="0.2">
      <c r="A6863" t="s">
        <v>291</v>
      </c>
      <c r="B6863">
        <v>97</v>
      </c>
      <c r="F6863" s="162" t="s">
        <v>274</v>
      </c>
      <c r="G6863" s="162"/>
      <c r="O6863" s="162" t="s">
        <v>274</v>
      </c>
      <c r="P6863" s="162"/>
      <c r="Q6863" s="162"/>
      <c r="R6863" s="162"/>
    </row>
    <row r="6864" spans="1:18" x14ac:dyDescent="0.2">
      <c r="A6864" t="s">
        <v>292</v>
      </c>
      <c r="B6864">
        <v>0</v>
      </c>
      <c r="F6864" s="162" t="s">
        <v>274</v>
      </c>
      <c r="G6864" s="162"/>
      <c r="O6864" s="162" t="s">
        <v>274</v>
      </c>
      <c r="P6864" s="162"/>
      <c r="Q6864" s="162"/>
      <c r="R6864" s="162"/>
    </row>
    <row r="6865" spans="1:18" x14ac:dyDescent="0.2">
      <c r="A6865" t="s">
        <v>293</v>
      </c>
      <c r="B6865">
        <v>808</v>
      </c>
      <c r="F6865" s="162" t="s">
        <v>274</v>
      </c>
      <c r="G6865" s="162"/>
      <c r="O6865" s="162" t="s">
        <v>274</v>
      </c>
      <c r="P6865" s="162"/>
      <c r="Q6865" s="162"/>
      <c r="R6865" s="162"/>
    </row>
    <row r="6866" spans="1:18" x14ac:dyDescent="0.2">
      <c r="A6866" t="s">
        <v>294</v>
      </c>
      <c r="B6866">
        <v>0</v>
      </c>
      <c r="F6866" s="162" t="s">
        <v>274</v>
      </c>
      <c r="G6866" s="162"/>
      <c r="O6866" s="162" t="s">
        <v>274</v>
      </c>
      <c r="P6866" s="162"/>
      <c r="Q6866" s="162"/>
      <c r="R6866" s="162"/>
    </row>
    <row r="6867" spans="1:18" x14ac:dyDescent="0.2">
      <c r="A6867" t="s">
        <v>295</v>
      </c>
      <c r="B6867">
        <v>0</v>
      </c>
      <c r="F6867" s="162" t="s">
        <v>274</v>
      </c>
      <c r="G6867" s="162"/>
      <c r="O6867" s="162" t="s">
        <v>274</v>
      </c>
      <c r="P6867" s="162"/>
      <c r="Q6867" s="162"/>
      <c r="R6867" s="162"/>
    </row>
    <row r="6868" spans="1:18" x14ac:dyDescent="0.2">
      <c r="A6868" t="s">
        <v>296</v>
      </c>
      <c r="B6868">
        <v>0.98929999999999996</v>
      </c>
      <c r="F6868" s="162" t="s">
        <v>274</v>
      </c>
      <c r="G6868" s="162"/>
      <c r="O6868" s="162" t="s">
        <v>274</v>
      </c>
      <c r="P6868" s="162"/>
      <c r="Q6868" s="162"/>
      <c r="R6868" s="162"/>
    </row>
    <row r="6869" spans="1:18" x14ac:dyDescent="0.2">
      <c r="F6869" s="162" t="s">
        <v>274</v>
      </c>
      <c r="G6869" s="162"/>
      <c r="O6869" s="162" t="s">
        <v>274</v>
      </c>
      <c r="P6869" s="162"/>
      <c r="Q6869" s="162"/>
      <c r="R6869" s="162"/>
    </row>
    <row r="6870" spans="1:18" x14ac:dyDescent="0.2">
      <c r="A6870" t="s">
        <v>282</v>
      </c>
      <c r="B6870" t="s">
        <v>228</v>
      </c>
      <c r="C6870" t="s">
        <v>283</v>
      </c>
      <c r="F6870" s="162" t="s">
        <v>274</v>
      </c>
      <c r="G6870" s="162" t="str">
        <f t="shared" ref="G6870" si="2851">B6870</f>
        <v>prob_25_5.txt</v>
      </c>
      <c r="H6870">
        <f t="shared" ref="H6870" si="2852">B6871</f>
        <v>1110</v>
      </c>
      <c r="I6870">
        <f t="shared" ref="I6870" si="2853">B6872</f>
        <v>1200</v>
      </c>
      <c r="J6870">
        <f t="shared" ref="J6870" si="2854">B6873</f>
        <v>1100</v>
      </c>
      <c r="K6870">
        <f t="shared" ref="K6870:L6870" si="2855">B6874</f>
        <v>1120</v>
      </c>
      <c r="L6870">
        <f t="shared" si="2855"/>
        <v>1100</v>
      </c>
      <c r="O6870" s="162" t="s">
        <v>274</v>
      </c>
      <c r="P6870" s="162"/>
      <c r="Q6870" s="162"/>
      <c r="R6870" s="162"/>
    </row>
    <row r="6871" spans="1:18" x14ac:dyDescent="0.2">
      <c r="A6871" t="s">
        <v>215</v>
      </c>
      <c r="B6871">
        <v>1110</v>
      </c>
      <c r="C6871" t="s">
        <v>284</v>
      </c>
      <c r="D6871">
        <v>0.02</v>
      </c>
      <c r="F6871" s="162" t="s">
        <v>274</v>
      </c>
      <c r="G6871" s="162"/>
      <c r="O6871" s="162" t="s">
        <v>274</v>
      </c>
      <c r="P6871" s="162"/>
      <c r="Q6871" s="162"/>
      <c r="R6871" s="162"/>
    </row>
    <row r="6872" spans="1:18" x14ac:dyDescent="0.2">
      <c r="A6872" t="s">
        <v>216</v>
      </c>
      <c r="B6872">
        <v>1200</v>
      </c>
      <c r="C6872" t="s">
        <v>284</v>
      </c>
      <c r="D6872">
        <v>0.01</v>
      </c>
      <c r="F6872" s="162" t="s">
        <v>274</v>
      </c>
      <c r="G6872" s="162"/>
      <c r="O6872" s="162" t="s">
        <v>274</v>
      </c>
      <c r="P6872" s="162"/>
      <c r="Q6872" s="162"/>
      <c r="R6872" s="162"/>
    </row>
    <row r="6873" spans="1:18" x14ac:dyDescent="0.2">
      <c r="A6873" t="s">
        <v>285</v>
      </c>
      <c r="B6873">
        <v>1100</v>
      </c>
      <c r="F6873" s="162" t="s">
        <v>274</v>
      </c>
      <c r="G6873" s="162"/>
      <c r="O6873" s="162" t="s">
        <v>274</v>
      </c>
      <c r="P6873" s="162"/>
      <c r="Q6873" s="162"/>
      <c r="R6873" s="162"/>
    </row>
    <row r="6874" spans="1:18" x14ac:dyDescent="0.2">
      <c r="A6874" t="s">
        <v>286</v>
      </c>
      <c r="B6874">
        <v>1120</v>
      </c>
      <c r="C6874">
        <v>1100</v>
      </c>
      <c r="F6874" s="162" t="s">
        <v>274</v>
      </c>
      <c r="G6874" s="162"/>
      <c r="O6874" s="162" t="s">
        <v>274</v>
      </c>
      <c r="P6874" s="162"/>
      <c r="Q6874" s="162"/>
      <c r="R6874" s="162"/>
    </row>
    <row r="6875" spans="1:18" x14ac:dyDescent="0.2">
      <c r="A6875" t="s">
        <v>287</v>
      </c>
      <c r="B6875">
        <v>10002.358</v>
      </c>
      <c r="F6875" s="162" t="s">
        <v>274</v>
      </c>
      <c r="G6875" s="162"/>
      <c r="O6875" s="162" t="s">
        <v>274</v>
      </c>
      <c r="P6875" s="162"/>
      <c r="Q6875" s="162"/>
      <c r="R6875" s="162"/>
    </row>
    <row r="6876" spans="1:18" x14ac:dyDescent="0.2">
      <c r="A6876" t="s">
        <v>288</v>
      </c>
      <c r="B6876">
        <v>1117868</v>
      </c>
      <c r="F6876" s="162" t="s">
        <v>274</v>
      </c>
      <c r="G6876" s="162"/>
      <c r="O6876" s="162" t="s">
        <v>274</v>
      </c>
      <c r="P6876" s="162"/>
      <c r="Q6876" s="162"/>
      <c r="R6876" s="162"/>
    </row>
    <row r="6877" spans="1:18" x14ac:dyDescent="0.2">
      <c r="A6877" t="s">
        <v>289</v>
      </c>
      <c r="B6877">
        <v>51631</v>
      </c>
      <c r="F6877" s="162" t="s">
        <v>274</v>
      </c>
      <c r="G6877" s="162"/>
      <c r="O6877" s="162" t="s">
        <v>274</v>
      </c>
      <c r="P6877" s="162"/>
      <c r="Q6877" s="162"/>
      <c r="R6877" s="162"/>
    </row>
    <row r="6878" spans="1:18" x14ac:dyDescent="0.2">
      <c r="F6878" s="162" t="s">
        <v>274</v>
      </c>
      <c r="G6878" s="162"/>
      <c r="O6878" s="162" t="s">
        <v>274</v>
      </c>
      <c r="P6878" s="162"/>
      <c r="Q6878" s="162"/>
      <c r="R6878" s="162"/>
    </row>
    <row r="6879" spans="1:18" x14ac:dyDescent="0.2">
      <c r="A6879" t="s">
        <v>290</v>
      </c>
      <c r="F6879" s="162" t="s">
        <v>274</v>
      </c>
      <c r="G6879" s="162"/>
      <c r="O6879" s="162" t="s">
        <v>274</v>
      </c>
      <c r="P6879" s="162"/>
      <c r="Q6879" s="162"/>
      <c r="R6879" s="162"/>
    </row>
    <row r="6880" spans="1:18" x14ac:dyDescent="0.2">
      <c r="A6880" t="s">
        <v>291</v>
      </c>
      <c r="B6880">
        <v>82</v>
      </c>
      <c r="F6880" s="162" t="s">
        <v>274</v>
      </c>
      <c r="G6880" s="162"/>
      <c r="O6880" s="162" t="s">
        <v>274</v>
      </c>
      <c r="P6880" s="162"/>
      <c r="Q6880" s="162"/>
      <c r="R6880" s="162"/>
    </row>
    <row r="6881" spans="1:18" x14ac:dyDescent="0.2">
      <c r="A6881" t="s">
        <v>292</v>
      </c>
      <c r="B6881">
        <v>0</v>
      </c>
      <c r="F6881" s="162" t="s">
        <v>274</v>
      </c>
      <c r="G6881" s="162"/>
      <c r="O6881" s="162" t="s">
        <v>274</v>
      </c>
      <c r="P6881" s="162"/>
      <c r="Q6881" s="162"/>
      <c r="R6881" s="162"/>
    </row>
    <row r="6882" spans="1:18" x14ac:dyDescent="0.2">
      <c r="A6882" t="s">
        <v>293</v>
      </c>
      <c r="B6882">
        <v>958</v>
      </c>
      <c r="F6882" s="162" t="s">
        <v>274</v>
      </c>
      <c r="G6882" s="162"/>
      <c r="O6882" s="162" t="s">
        <v>274</v>
      </c>
      <c r="P6882" s="162"/>
      <c r="Q6882" s="162"/>
      <c r="R6882" s="162"/>
    </row>
    <row r="6883" spans="1:18" x14ac:dyDescent="0.2">
      <c r="A6883" t="s">
        <v>294</v>
      </c>
      <c r="B6883">
        <v>0</v>
      </c>
      <c r="F6883" s="162" t="s">
        <v>274</v>
      </c>
      <c r="G6883" s="162"/>
      <c r="O6883" s="162" t="s">
        <v>274</v>
      </c>
      <c r="P6883" s="162"/>
      <c r="Q6883" s="162"/>
      <c r="R6883" s="162"/>
    </row>
    <row r="6884" spans="1:18" x14ac:dyDescent="0.2">
      <c r="A6884" t="s">
        <v>295</v>
      </c>
      <c r="B6884">
        <v>0</v>
      </c>
      <c r="F6884" s="162" t="s">
        <v>274</v>
      </c>
      <c r="G6884" s="162"/>
      <c r="O6884" s="162" t="s">
        <v>274</v>
      </c>
      <c r="P6884" s="162"/>
      <c r="Q6884" s="162"/>
      <c r="R6884" s="162"/>
    </row>
    <row r="6885" spans="1:18" x14ac:dyDescent="0.2">
      <c r="A6885" t="s">
        <v>296</v>
      </c>
      <c r="B6885">
        <v>0.9819</v>
      </c>
      <c r="F6885" s="162" t="s">
        <v>274</v>
      </c>
      <c r="G6885" s="162"/>
      <c r="O6885" s="162" t="s">
        <v>274</v>
      </c>
      <c r="P6885" s="162"/>
      <c r="Q6885" s="162"/>
      <c r="R6885" s="162"/>
    </row>
    <row r="6886" spans="1:18" x14ac:dyDescent="0.2">
      <c r="F6886" s="162" t="s">
        <v>274</v>
      </c>
      <c r="G6886" s="162"/>
      <c r="O6886" s="162" t="s">
        <v>274</v>
      </c>
      <c r="P6886" s="162"/>
      <c r="Q6886" s="162"/>
      <c r="R6886" s="162"/>
    </row>
    <row r="6887" spans="1:18" x14ac:dyDescent="0.2">
      <c r="A6887" t="s">
        <v>282</v>
      </c>
      <c r="B6887" t="s">
        <v>229</v>
      </c>
      <c r="C6887" t="s">
        <v>283</v>
      </c>
      <c r="F6887" s="162" t="s">
        <v>274</v>
      </c>
      <c r="G6887" s="162" t="str">
        <f t="shared" ref="G6887" si="2856">B6887</f>
        <v>prob_25_6.txt</v>
      </c>
      <c r="H6887">
        <f t="shared" ref="H6887" si="2857">B6888</f>
        <v>1310</v>
      </c>
      <c r="I6887">
        <f t="shared" ref="I6887" si="2858">B6889</f>
        <v>1400</v>
      </c>
      <c r="J6887">
        <f t="shared" ref="J6887" si="2859">B6890</f>
        <v>1290</v>
      </c>
      <c r="K6887">
        <f t="shared" ref="K6887:L6887" si="2860">B6891</f>
        <v>1300</v>
      </c>
      <c r="L6887">
        <f t="shared" si="2860"/>
        <v>1290</v>
      </c>
      <c r="O6887" s="162" t="s">
        <v>274</v>
      </c>
      <c r="P6887" s="162"/>
      <c r="Q6887" s="162"/>
      <c r="R6887" s="162"/>
    </row>
    <row r="6888" spans="1:18" x14ac:dyDescent="0.2">
      <c r="A6888" t="s">
        <v>215</v>
      </c>
      <c r="B6888">
        <v>1310</v>
      </c>
      <c r="C6888" t="s">
        <v>284</v>
      </c>
      <c r="D6888">
        <v>8.9999999999999993E-3</v>
      </c>
      <c r="F6888" s="162" t="s">
        <v>274</v>
      </c>
      <c r="G6888" s="162"/>
      <c r="O6888" s="162" t="s">
        <v>274</v>
      </c>
      <c r="P6888" s="162"/>
      <c r="Q6888" s="162"/>
      <c r="R6888" s="162"/>
    </row>
    <row r="6889" spans="1:18" x14ac:dyDescent="0.2">
      <c r="A6889" t="s">
        <v>216</v>
      </c>
      <c r="B6889">
        <v>1400</v>
      </c>
      <c r="C6889" t="s">
        <v>284</v>
      </c>
      <c r="D6889">
        <v>6.0000000000000001E-3</v>
      </c>
      <c r="F6889" s="162" t="s">
        <v>274</v>
      </c>
      <c r="G6889" s="162"/>
      <c r="O6889" s="162" t="s">
        <v>274</v>
      </c>
      <c r="P6889" s="162"/>
      <c r="Q6889" s="162"/>
      <c r="R6889" s="162"/>
    </row>
    <row r="6890" spans="1:18" x14ac:dyDescent="0.2">
      <c r="A6890" t="s">
        <v>285</v>
      </c>
      <c r="B6890">
        <v>1290</v>
      </c>
      <c r="F6890" s="162" t="s">
        <v>274</v>
      </c>
      <c r="G6890" s="162"/>
      <c r="O6890" s="162" t="s">
        <v>274</v>
      </c>
      <c r="P6890" s="162"/>
      <c r="Q6890" s="162"/>
      <c r="R6890" s="162"/>
    </row>
    <row r="6891" spans="1:18" x14ac:dyDescent="0.2">
      <c r="A6891" t="s">
        <v>286</v>
      </c>
      <c r="B6891">
        <v>1300</v>
      </c>
      <c r="C6891">
        <v>1290</v>
      </c>
      <c r="F6891" s="162" t="s">
        <v>274</v>
      </c>
      <c r="G6891" s="162"/>
      <c r="O6891" s="162" t="s">
        <v>274</v>
      </c>
      <c r="P6891" s="162"/>
      <c r="Q6891" s="162"/>
      <c r="R6891" s="162"/>
    </row>
    <row r="6892" spans="1:18" x14ac:dyDescent="0.2">
      <c r="A6892" t="s">
        <v>287</v>
      </c>
      <c r="B6892">
        <v>10001.995999999999</v>
      </c>
      <c r="F6892" s="162" t="s">
        <v>274</v>
      </c>
      <c r="G6892" s="162"/>
      <c r="O6892" s="162" t="s">
        <v>274</v>
      </c>
      <c r="P6892" s="162"/>
      <c r="Q6892" s="162"/>
      <c r="R6892" s="162"/>
    </row>
    <row r="6893" spans="1:18" x14ac:dyDescent="0.2">
      <c r="A6893" t="s">
        <v>288</v>
      </c>
      <c r="B6893">
        <v>1326254</v>
      </c>
      <c r="F6893" s="162" t="s">
        <v>274</v>
      </c>
      <c r="G6893" s="162"/>
      <c r="O6893" s="162" t="s">
        <v>274</v>
      </c>
      <c r="P6893" s="162"/>
      <c r="Q6893" s="162"/>
      <c r="R6893" s="162"/>
    </row>
    <row r="6894" spans="1:18" x14ac:dyDescent="0.2">
      <c r="A6894" t="s">
        <v>289</v>
      </c>
      <c r="B6894">
        <v>52531</v>
      </c>
      <c r="F6894" s="162" t="s">
        <v>274</v>
      </c>
      <c r="G6894" s="162"/>
      <c r="O6894" s="162" t="s">
        <v>274</v>
      </c>
      <c r="P6894" s="162"/>
      <c r="Q6894" s="162"/>
      <c r="R6894" s="162"/>
    </row>
    <row r="6895" spans="1:18" x14ac:dyDescent="0.2">
      <c r="F6895" s="162" t="s">
        <v>274</v>
      </c>
      <c r="G6895" s="162"/>
      <c r="O6895" s="162" t="s">
        <v>274</v>
      </c>
      <c r="P6895" s="162"/>
      <c r="Q6895" s="162"/>
      <c r="R6895" s="162"/>
    </row>
    <row r="6896" spans="1:18" x14ac:dyDescent="0.2">
      <c r="A6896" t="s">
        <v>290</v>
      </c>
      <c r="F6896" s="162" t="s">
        <v>274</v>
      </c>
      <c r="G6896" s="162"/>
      <c r="O6896" s="162" t="s">
        <v>274</v>
      </c>
      <c r="P6896" s="162"/>
      <c r="Q6896" s="162"/>
      <c r="R6896" s="162"/>
    </row>
    <row r="6897" spans="1:18" x14ac:dyDescent="0.2">
      <c r="A6897" t="s">
        <v>291</v>
      </c>
      <c r="B6897">
        <v>151</v>
      </c>
      <c r="F6897" s="162" t="s">
        <v>274</v>
      </c>
      <c r="G6897" s="162"/>
      <c r="O6897" s="162" t="s">
        <v>274</v>
      </c>
      <c r="P6897" s="162"/>
      <c r="Q6897" s="162"/>
      <c r="R6897" s="162"/>
    </row>
    <row r="6898" spans="1:18" x14ac:dyDescent="0.2">
      <c r="A6898" t="s">
        <v>292</v>
      </c>
      <c r="B6898">
        <v>0</v>
      </c>
      <c r="F6898" s="162" t="s">
        <v>274</v>
      </c>
      <c r="G6898" s="162"/>
      <c r="O6898" s="162" t="s">
        <v>274</v>
      </c>
      <c r="P6898" s="162"/>
      <c r="Q6898" s="162"/>
      <c r="R6898" s="162"/>
    </row>
    <row r="6899" spans="1:18" x14ac:dyDescent="0.2">
      <c r="A6899" t="s">
        <v>293</v>
      </c>
      <c r="B6899">
        <v>1581</v>
      </c>
      <c r="F6899" s="162" t="s">
        <v>274</v>
      </c>
      <c r="G6899" s="162"/>
      <c r="O6899" s="162" t="s">
        <v>274</v>
      </c>
      <c r="P6899" s="162"/>
      <c r="Q6899" s="162"/>
      <c r="R6899" s="162"/>
    </row>
    <row r="6900" spans="1:18" x14ac:dyDescent="0.2">
      <c r="A6900" t="s">
        <v>294</v>
      </c>
      <c r="B6900">
        <v>0</v>
      </c>
      <c r="F6900" s="162" t="s">
        <v>274</v>
      </c>
      <c r="G6900" s="162"/>
      <c r="O6900" s="162" t="s">
        <v>274</v>
      </c>
      <c r="P6900" s="162"/>
      <c r="Q6900" s="162"/>
      <c r="R6900" s="162"/>
    </row>
    <row r="6901" spans="1:18" x14ac:dyDescent="0.2">
      <c r="A6901" t="s">
        <v>295</v>
      </c>
      <c r="B6901">
        <v>0</v>
      </c>
      <c r="F6901" s="162" t="s">
        <v>274</v>
      </c>
      <c r="G6901" s="162"/>
      <c r="O6901" s="162" t="s">
        <v>274</v>
      </c>
      <c r="P6901" s="162"/>
      <c r="Q6901" s="162"/>
      <c r="R6901" s="162"/>
    </row>
    <row r="6902" spans="1:18" x14ac:dyDescent="0.2">
      <c r="A6902" t="s">
        <v>296</v>
      </c>
      <c r="B6902">
        <v>0.97519999999999996</v>
      </c>
      <c r="F6902" s="162" t="s">
        <v>274</v>
      </c>
      <c r="G6902" s="162"/>
      <c r="O6902" s="162" t="s">
        <v>274</v>
      </c>
      <c r="P6902" s="162"/>
      <c r="Q6902" s="162"/>
      <c r="R6902" s="162"/>
    </row>
    <row r="6903" spans="1:18" x14ac:dyDescent="0.2">
      <c r="F6903" s="162" t="s">
        <v>274</v>
      </c>
      <c r="G6903" s="162"/>
      <c r="O6903" s="162" t="s">
        <v>274</v>
      </c>
      <c r="P6903" s="162"/>
      <c r="Q6903" s="162"/>
      <c r="R6903" s="162"/>
    </row>
    <row r="6904" spans="1:18" x14ac:dyDescent="0.2">
      <c r="A6904" t="s">
        <v>282</v>
      </c>
      <c r="B6904" t="s">
        <v>230</v>
      </c>
      <c r="C6904" t="s">
        <v>283</v>
      </c>
      <c r="F6904" s="162" t="s">
        <v>274</v>
      </c>
      <c r="G6904" s="162" t="str">
        <f t="shared" ref="G6904" si="2861">B6904</f>
        <v>prob_25_7.txt</v>
      </c>
      <c r="H6904">
        <f t="shared" ref="H6904" si="2862">B6905</f>
        <v>1330</v>
      </c>
      <c r="I6904">
        <f t="shared" ref="I6904" si="2863">B6906</f>
        <v>1400</v>
      </c>
      <c r="J6904">
        <f t="shared" ref="J6904" si="2864">B6907</f>
        <v>1270</v>
      </c>
      <c r="K6904">
        <f t="shared" ref="K6904:L6904" si="2865">B6908</f>
        <v>1290</v>
      </c>
      <c r="L6904">
        <f t="shared" si="2865"/>
        <v>1270</v>
      </c>
      <c r="O6904" s="162" t="s">
        <v>274</v>
      </c>
      <c r="P6904" s="162"/>
      <c r="Q6904" s="162"/>
      <c r="R6904" s="162"/>
    </row>
    <row r="6905" spans="1:18" x14ac:dyDescent="0.2">
      <c r="A6905" t="s">
        <v>215</v>
      </c>
      <c r="B6905">
        <v>1330</v>
      </c>
      <c r="C6905" t="s">
        <v>284</v>
      </c>
      <c r="D6905">
        <v>2.1000000000000001E-2</v>
      </c>
      <c r="F6905" s="162" t="s">
        <v>274</v>
      </c>
      <c r="G6905" s="162"/>
      <c r="O6905" s="162" t="s">
        <v>274</v>
      </c>
      <c r="P6905" s="162"/>
      <c r="Q6905" s="162"/>
      <c r="R6905" s="162"/>
    </row>
    <row r="6906" spans="1:18" x14ac:dyDescent="0.2">
      <c r="A6906" t="s">
        <v>216</v>
      </c>
      <c r="B6906">
        <v>1400</v>
      </c>
      <c r="C6906" t="s">
        <v>284</v>
      </c>
      <c r="D6906">
        <v>1.7000000000000001E-2</v>
      </c>
      <c r="F6906" s="162" t="s">
        <v>274</v>
      </c>
      <c r="G6906" s="162"/>
      <c r="O6906" s="162" t="s">
        <v>274</v>
      </c>
      <c r="P6906" s="162"/>
      <c r="Q6906" s="162"/>
      <c r="R6906" s="162"/>
    </row>
    <row r="6907" spans="1:18" x14ac:dyDescent="0.2">
      <c r="A6907" t="s">
        <v>285</v>
      </c>
      <c r="B6907">
        <v>1270</v>
      </c>
      <c r="F6907" s="162" t="s">
        <v>274</v>
      </c>
      <c r="G6907" s="162"/>
      <c r="O6907" s="162" t="s">
        <v>274</v>
      </c>
      <c r="P6907" s="162"/>
      <c r="Q6907" s="162"/>
      <c r="R6907" s="162"/>
    </row>
    <row r="6908" spans="1:18" x14ac:dyDescent="0.2">
      <c r="A6908" t="s">
        <v>286</v>
      </c>
      <c r="B6908">
        <v>1290</v>
      </c>
      <c r="C6908">
        <v>1270</v>
      </c>
      <c r="F6908" s="162" t="s">
        <v>274</v>
      </c>
      <c r="G6908" s="162"/>
      <c r="O6908" s="162" t="s">
        <v>274</v>
      </c>
      <c r="P6908" s="162"/>
      <c r="Q6908" s="162"/>
      <c r="R6908" s="162"/>
    </row>
    <row r="6909" spans="1:18" x14ac:dyDescent="0.2">
      <c r="A6909" t="s">
        <v>287</v>
      </c>
      <c r="B6909">
        <v>10004.530000000001</v>
      </c>
      <c r="F6909" s="162" t="s">
        <v>274</v>
      </c>
      <c r="G6909" s="162"/>
      <c r="O6909" s="162" t="s">
        <v>274</v>
      </c>
      <c r="P6909" s="162"/>
      <c r="Q6909" s="162"/>
      <c r="R6909" s="162"/>
    </row>
    <row r="6910" spans="1:18" x14ac:dyDescent="0.2">
      <c r="A6910" t="s">
        <v>288</v>
      </c>
      <c r="B6910">
        <v>1089032</v>
      </c>
      <c r="F6910" s="162" t="s">
        <v>274</v>
      </c>
      <c r="G6910" s="162"/>
      <c r="O6910" s="162" t="s">
        <v>274</v>
      </c>
      <c r="P6910" s="162"/>
      <c r="Q6910" s="162"/>
      <c r="R6910" s="162"/>
    </row>
    <row r="6911" spans="1:18" x14ac:dyDescent="0.2">
      <c r="A6911" t="s">
        <v>289</v>
      </c>
      <c r="B6911">
        <v>50693</v>
      </c>
      <c r="F6911" s="162" t="s">
        <v>274</v>
      </c>
      <c r="G6911" s="162"/>
      <c r="O6911" s="162" t="s">
        <v>274</v>
      </c>
      <c r="P6911" s="162"/>
      <c r="Q6911" s="162"/>
      <c r="R6911" s="162"/>
    </row>
    <row r="6912" spans="1:18" x14ac:dyDescent="0.2">
      <c r="F6912" s="162" t="s">
        <v>274</v>
      </c>
      <c r="G6912" s="162"/>
      <c r="O6912" s="162" t="s">
        <v>274</v>
      </c>
      <c r="P6912" s="162"/>
      <c r="Q6912" s="162"/>
      <c r="R6912" s="162"/>
    </row>
    <row r="6913" spans="1:18" x14ac:dyDescent="0.2">
      <c r="A6913" t="s">
        <v>290</v>
      </c>
      <c r="F6913" s="162" t="s">
        <v>274</v>
      </c>
      <c r="G6913" s="162"/>
      <c r="O6913" s="162" t="s">
        <v>274</v>
      </c>
      <c r="P6913" s="162"/>
      <c r="Q6913" s="162"/>
      <c r="R6913" s="162"/>
    </row>
    <row r="6914" spans="1:18" x14ac:dyDescent="0.2">
      <c r="A6914" t="s">
        <v>291</v>
      </c>
      <c r="B6914">
        <v>191</v>
      </c>
      <c r="F6914" s="162" t="s">
        <v>274</v>
      </c>
      <c r="G6914" s="162"/>
      <c r="O6914" s="162" t="s">
        <v>274</v>
      </c>
      <c r="P6914" s="162"/>
      <c r="Q6914" s="162"/>
      <c r="R6914" s="162"/>
    </row>
    <row r="6915" spans="1:18" x14ac:dyDescent="0.2">
      <c r="A6915" t="s">
        <v>292</v>
      </c>
      <c r="B6915">
        <v>0</v>
      </c>
      <c r="F6915" s="162" t="s">
        <v>274</v>
      </c>
      <c r="G6915" s="162"/>
      <c r="O6915" s="162" t="s">
        <v>274</v>
      </c>
      <c r="P6915" s="162"/>
      <c r="Q6915" s="162"/>
      <c r="R6915" s="162"/>
    </row>
    <row r="6916" spans="1:18" x14ac:dyDescent="0.2">
      <c r="A6916" t="s">
        <v>293</v>
      </c>
      <c r="B6916">
        <v>1635</v>
      </c>
      <c r="F6916" s="162" t="s">
        <v>274</v>
      </c>
      <c r="G6916" s="162"/>
      <c r="O6916" s="162" t="s">
        <v>274</v>
      </c>
      <c r="P6916" s="162"/>
      <c r="Q6916" s="162"/>
      <c r="R6916" s="162"/>
    </row>
    <row r="6917" spans="1:18" x14ac:dyDescent="0.2">
      <c r="A6917" t="s">
        <v>294</v>
      </c>
      <c r="B6917">
        <v>0</v>
      </c>
      <c r="F6917" s="162" t="s">
        <v>274</v>
      </c>
      <c r="G6917" s="162"/>
      <c r="O6917" s="162" t="s">
        <v>274</v>
      </c>
      <c r="P6917" s="162"/>
      <c r="Q6917" s="162"/>
      <c r="R6917" s="162"/>
    </row>
    <row r="6918" spans="1:18" x14ac:dyDescent="0.2">
      <c r="A6918" t="s">
        <v>295</v>
      </c>
      <c r="B6918">
        <v>0</v>
      </c>
      <c r="F6918" s="162" t="s">
        <v>274</v>
      </c>
      <c r="G6918" s="162"/>
      <c r="O6918" s="162" t="s">
        <v>274</v>
      </c>
      <c r="P6918" s="162"/>
      <c r="Q6918" s="162"/>
      <c r="R6918" s="162"/>
    </row>
    <row r="6919" spans="1:18" x14ac:dyDescent="0.2">
      <c r="A6919" t="s">
        <v>296</v>
      </c>
      <c r="B6919">
        <v>0.98199999999999998</v>
      </c>
      <c r="F6919" s="162" t="s">
        <v>274</v>
      </c>
      <c r="G6919" s="162"/>
      <c r="O6919" s="162" t="s">
        <v>274</v>
      </c>
      <c r="P6919" s="162"/>
      <c r="Q6919" s="162"/>
      <c r="R6919" s="162"/>
    </row>
    <row r="6920" spans="1:18" x14ac:dyDescent="0.2">
      <c r="F6920" s="162" t="s">
        <v>274</v>
      </c>
      <c r="G6920" s="162"/>
      <c r="O6920" s="162" t="s">
        <v>274</v>
      </c>
      <c r="P6920" s="162"/>
      <c r="Q6920" s="162"/>
      <c r="R6920" s="162"/>
    </row>
    <row r="6921" spans="1:18" x14ac:dyDescent="0.2">
      <c r="A6921" t="s">
        <v>282</v>
      </c>
      <c r="B6921" t="s">
        <v>231</v>
      </c>
      <c r="C6921" t="s">
        <v>283</v>
      </c>
      <c r="F6921" s="162" t="s">
        <v>274</v>
      </c>
      <c r="G6921" s="162" t="str">
        <f t="shared" ref="G6921" si="2866">B6921</f>
        <v>prob_25_8.txt</v>
      </c>
      <c r="H6921">
        <f t="shared" ref="H6921" si="2867">B6922</f>
        <v>1310</v>
      </c>
      <c r="I6921">
        <f t="shared" ref="I6921" si="2868">B6923</f>
        <v>1400</v>
      </c>
      <c r="J6921">
        <f t="shared" ref="J6921" si="2869">B6924</f>
        <v>1270</v>
      </c>
      <c r="K6921">
        <f t="shared" ref="K6921:L6921" si="2870">B6925</f>
        <v>1270</v>
      </c>
      <c r="L6921">
        <f t="shared" si="2870"/>
        <v>1270</v>
      </c>
      <c r="O6921" s="162" t="s">
        <v>274</v>
      </c>
      <c r="P6921" s="162"/>
      <c r="Q6921" s="162"/>
      <c r="R6921" s="162"/>
    </row>
    <row r="6922" spans="1:18" x14ac:dyDescent="0.2">
      <c r="A6922" t="s">
        <v>215</v>
      </c>
      <c r="B6922">
        <v>1310</v>
      </c>
      <c r="C6922" t="s">
        <v>284</v>
      </c>
      <c r="D6922">
        <v>8.9999999999999993E-3</v>
      </c>
      <c r="F6922" s="162" t="s">
        <v>274</v>
      </c>
      <c r="G6922" s="162"/>
      <c r="O6922" s="162" t="s">
        <v>274</v>
      </c>
      <c r="P6922" s="162"/>
      <c r="Q6922" s="162"/>
      <c r="R6922" s="162"/>
    </row>
    <row r="6923" spans="1:18" x14ac:dyDescent="0.2">
      <c r="A6923" t="s">
        <v>216</v>
      </c>
      <c r="B6923">
        <v>1400</v>
      </c>
      <c r="C6923" t="s">
        <v>284</v>
      </c>
      <c r="D6923">
        <v>0.01</v>
      </c>
      <c r="F6923" s="162" t="s">
        <v>274</v>
      </c>
      <c r="G6923" s="162"/>
      <c r="O6923" s="162" t="s">
        <v>274</v>
      </c>
      <c r="P6923" s="162"/>
      <c r="Q6923" s="162"/>
      <c r="R6923" s="162"/>
    </row>
    <row r="6924" spans="1:18" x14ac:dyDescent="0.2">
      <c r="A6924" t="s">
        <v>285</v>
      </c>
      <c r="B6924">
        <v>1270</v>
      </c>
      <c r="F6924" s="162" t="s">
        <v>274</v>
      </c>
      <c r="G6924" s="162"/>
      <c r="O6924" s="162" t="s">
        <v>274</v>
      </c>
      <c r="P6924" s="162"/>
      <c r="Q6924" s="162"/>
      <c r="R6924" s="162"/>
    </row>
    <row r="6925" spans="1:18" x14ac:dyDescent="0.2">
      <c r="A6925" t="s">
        <v>286</v>
      </c>
      <c r="B6925">
        <v>1270</v>
      </c>
      <c r="C6925">
        <v>1270</v>
      </c>
      <c r="F6925" s="162" t="s">
        <v>274</v>
      </c>
      <c r="G6925" s="162"/>
      <c r="O6925" s="162" t="s">
        <v>274</v>
      </c>
      <c r="P6925" s="162"/>
      <c r="Q6925" s="162"/>
      <c r="R6925" s="162"/>
    </row>
    <row r="6926" spans="1:18" x14ac:dyDescent="0.2">
      <c r="A6926" t="s">
        <v>287</v>
      </c>
      <c r="B6926">
        <v>10002.857</v>
      </c>
      <c r="F6926" s="162" t="s">
        <v>274</v>
      </c>
      <c r="G6926" s="162"/>
      <c r="O6926" s="162" t="s">
        <v>274</v>
      </c>
      <c r="P6926" s="162"/>
      <c r="Q6926" s="162"/>
      <c r="R6926" s="162"/>
    </row>
    <row r="6927" spans="1:18" x14ac:dyDescent="0.2">
      <c r="A6927" t="s">
        <v>288</v>
      </c>
      <c r="B6927">
        <v>1187434</v>
      </c>
      <c r="F6927" s="162" t="s">
        <v>274</v>
      </c>
      <c r="G6927" s="162"/>
      <c r="O6927" s="162" t="s">
        <v>274</v>
      </c>
      <c r="P6927" s="162"/>
      <c r="Q6927" s="162"/>
      <c r="R6927" s="162"/>
    </row>
    <row r="6928" spans="1:18" x14ac:dyDescent="0.2">
      <c r="A6928" t="s">
        <v>289</v>
      </c>
      <c r="B6928">
        <v>51402</v>
      </c>
      <c r="F6928" s="162" t="s">
        <v>274</v>
      </c>
      <c r="G6928" s="162"/>
      <c r="O6928" s="162" t="s">
        <v>274</v>
      </c>
      <c r="P6928" s="162"/>
      <c r="Q6928" s="162"/>
      <c r="R6928" s="162"/>
    </row>
    <row r="6929" spans="1:18" x14ac:dyDescent="0.2">
      <c r="F6929" s="162" t="s">
        <v>274</v>
      </c>
      <c r="G6929" s="162"/>
      <c r="O6929" s="162" t="s">
        <v>274</v>
      </c>
      <c r="P6929" s="162"/>
      <c r="Q6929" s="162"/>
      <c r="R6929" s="162"/>
    </row>
    <row r="6930" spans="1:18" x14ac:dyDescent="0.2">
      <c r="A6930" t="s">
        <v>290</v>
      </c>
      <c r="F6930" s="162" t="s">
        <v>274</v>
      </c>
      <c r="G6930" s="162"/>
      <c r="O6930" s="162" t="s">
        <v>274</v>
      </c>
      <c r="P6930" s="162"/>
      <c r="Q6930" s="162"/>
      <c r="R6930" s="162"/>
    </row>
    <row r="6931" spans="1:18" x14ac:dyDescent="0.2">
      <c r="A6931" t="s">
        <v>291</v>
      </c>
      <c r="B6931">
        <v>13</v>
      </c>
      <c r="F6931" s="162" t="s">
        <v>274</v>
      </c>
      <c r="G6931" s="162"/>
      <c r="O6931" s="162" t="s">
        <v>274</v>
      </c>
      <c r="P6931" s="162"/>
      <c r="Q6931" s="162"/>
      <c r="R6931" s="162"/>
    </row>
    <row r="6932" spans="1:18" x14ac:dyDescent="0.2">
      <c r="A6932" t="s">
        <v>292</v>
      </c>
      <c r="B6932">
        <v>0</v>
      </c>
      <c r="F6932" s="162" t="s">
        <v>274</v>
      </c>
      <c r="G6932" s="162"/>
      <c r="O6932" s="162" t="s">
        <v>274</v>
      </c>
      <c r="P6932" s="162"/>
      <c r="Q6932" s="162"/>
      <c r="R6932" s="162"/>
    </row>
    <row r="6933" spans="1:18" x14ac:dyDescent="0.2">
      <c r="A6933" t="s">
        <v>293</v>
      </c>
      <c r="B6933">
        <v>207</v>
      </c>
      <c r="F6933" s="162" t="s">
        <v>274</v>
      </c>
      <c r="G6933" s="162"/>
      <c r="O6933" s="162" t="s">
        <v>274</v>
      </c>
      <c r="P6933" s="162"/>
      <c r="Q6933" s="162"/>
      <c r="R6933" s="162"/>
    </row>
    <row r="6934" spans="1:18" x14ac:dyDescent="0.2">
      <c r="A6934" t="s">
        <v>294</v>
      </c>
      <c r="B6934">
        <v>0</v>
      </c>
      <c r="F6934" s="162" t="s">
        <v>274</v>
      </c>
      <c r="G6934" s="162"/>
      <c r="O6934" s="162" t="s">
        <v>274</v>
      </c>
      <c r="P6934" s="162"/>
      <c r="Q6934" s="162"/>
      <c r="R6934" s="162"/>
    </row>
    <row r="6935" spans="1:18" x14ac:dyDescent="0.2">
      <c r="A6935" t="s">
        <v>295</v>
      </c>
      <c r="B6935">
        <v>0</v>
      </c>
      <c r="F6935" s="162" t="s">
        <v>274</v>
      </c>
      <c r="G6935" s="162"/>
      <c r="O6935" s="162" t="s">
        <v>274</v>
      </c>
      <c r="P6935" s="162"/>
      <c r="Q6935" s="162"/>
      <c r="R6935" s="162"/>
    </row>
    <row r="6936" spans="1:18" x14ac:dyDescent="0.2">
      <c r="A6936" t="s">
        <v>296</v>
      </c>
      <c r="B6936">
        <v>0.98329999999999995</v>
      </c>
      <c r="F6936" s="162" t="s">
        <v>274</v>
      </c>
      <c r="G6936" s="162"/>
      <c r="O6936" s="162" t="s">
        <v>274</v>
      </c>
      <c r="P6936" s="162"/>
      <c r="Q6936" s="162"/>
      <c r="R6936" s="162"/>
    </row>
    <row r="6937" spans="1:18" x14ac:dyDescent="0.2">
      <c r="F6937" s="162" t="s">
        <v>274</v>
      </c>
      <c r="G6937" s="162"/>
      <c r="O6937" s="162" t="s">
        <v>274</v>
      </c>
      <c r="P6937" s="162"/>
      <c r="Q6937" s="162"/>
      <c r="R6937" s="162"/>
    </row>
    <row r="6938" spans="1:18" x14ac:dyDescent="0.2">
      <c r="A6938" t="s">
        <v>282</v>
      </c>
      <c r="B6938" t="s">
        <v>232</v>
      </c>
      <c r="C6938" t="s">
        <v>283</v>
      </c>
      <c r="F6938" s="162" t="s">
        <v>274</v>
      </c>
      <c r="G6938" s="162" t="str">
        <f t="shared" ref="G6938" si="2871">B6938</f>
        <v>prob_25_9.txt</v>
      </c>
      <c r="H6938">
        <f t="shared" ref="H6938" si="2872">B6939</f>
        <v>1440</v>
      </c>
      <c r="I6938">
        <f t="shared" ref="I6938" si="2873">B6940</f>
        <v>1400</v>
      </c>
      <c r="J6938">
        <f t="shared" ref="J6938" si="2874">B6941</f>
        <v>1360</v>
      </c>
      <c r="K6938">
        <f t="shared" ref="K6938:L6938" si="2875">B6942</f>
        <v>1380</v>
      </c>
      <c r="L6938">
        <f t="shared" si="2875"/>
        <v>1360</v>
      </c>
      <c r="O6938" s="162" t="s">
        <v>274</v>
      </c>
      <c r="P6938" s="162"/>
      <c r="Q6938" s="162"/>
      <c r="R6938" s="162"/>
    </row>
    <row r="6939" spans="1:18" x14ac:dyDescent="0.2">
      <c r="A6939" t="s">
        <v>215</v>
      </c>
      <c r="B6939">
        <v>1440</v>
      </c>
      <c r="C6939" t="s">
        <v>284</v>
      </c>
      <c r="D6939">
        <v>1.4999999999999999E-2</v>
      </c>
      <c r="F6939" s="162" t="s">
        <v>274</v>
      </c>
      <c r="G6939" s="162"/>
      <c r="O6939" s="162" t="s">
        <v>274</v>
      </c>
      <c r="P6939" s="162"/>
      <c r="Q6939" s="162"/>
      <c r="R6939" s="162"/>
    </row>
    <row r="6940" spans="1:18" x14ac:dyDescent="0.2">
      <c r="A6940" t="s">
        <v>216</v>
      </c>
      <c r="B6940">
        <v>1400</v>
      </c>
      <c r="C6940" t="s">
        <v>284</v>
      </c>
      <c r="D6940">
        <v>0.01</v>
      </c>
      <c r="F6940" s="162" t="s">
        <v>274</v>
      </c>
      <c r="G6940" s="162"/>
      <c r="O6940" s="162" t="s">
        <v>274</v>
      </c>
      <c r="P6940" s="162"/>
      <c r="Q6940" s="162"/>
      <c r="R6940" s="162"/>
    </row>
    <row r="6941" spans="1:18" x14ac:dyDescent="0.2">
      <c r="A6941" t="s">
        <v>285</v>
      </c>
      <c r="B6941">
        <v>1360</v>
      </c>
      <c r="F6941" s="162" t="s">
        <v>274</v>
      </c>
      <c r="G6941" s="162"/>
      <c r="O6941" s="162" t="s">
        <v>274</v>
      </c>
      <c r="P6941" s="162"/>
      <c r="Q6941" s="162"/>
      <c r="R6941" s="162"/>
    </row>
    <row r="6942" spans="1:18" x14ac:dyDescent="0.2">
      <c r="A6942" t="s">
        <v>286</v>
      </c>
      <c r="B6942">
        <v>1380</v>
      </c>
      <c r="C6942">
        <v>1360</v>
      </c>
      <c r="F6942" s="162" t="s">
        <v>274</v>
      </c>
      <c r="G6942" s="162"/>
      <c r="O6942" s="162" t="s">
        <v>274</v>
      </c>
      <c r="P6942" s="162"/>
      <c r="Q6942" s="162"/>
      <c r="R6942" s="162"/>
    </row>
    <row r="6943" spans="1:18" x14ac:dyDescent="0.2">
      <c r="A6943" t="s">
        <v>287</v>
      </c>
      <c r="B6943">
        <v>10003.477000000001</v>
      </c>
      <c r="F6943" s="162" t="s">
        <v>274</v>
      </c>
      <c r="G6943" s="162"/>
      <c r="O6943" s="162" t="s">
        <v>274</v>
      </c>
      <c r="P6943" s="162"/>
      <c r="Q6943" s="162"/>
      <c r="R6943" s="162"/>
    </row>
    <row r="6944" spans="1:18" x14ac:dyDescent="0.2">
      <c r="A6944" t="s">
        <v>288</v>
      </c>
      <c r="B6944">
        <v>1097890</v>
      </c>
      <c r="F6944" s="162" t="s">
        <v>274</v>
      </c>
      <c r="G6944" s="162"/>
      <c r="O6944" s="162" t="s">
        <v>274</v>
      </c>
      <c r="P6944" s="162"/>
      <c r="Q6944" s="162"/>
      <c r="R6944" s="162"/>
    </row>
    <row r="6945" spans="1:18" x14ac:dyDescent="0.2">
      <c r="A6945" t="s">
        <v>289</v>
      </c>
      <c r="B6945">
        <v>49319</v>
      </c>
      <c r="F6945" s="162" t="s">
        <v>274</v>
      </c>
      <c r="G6945" s="162"/>
      <c r="O6945" s="162" t="s">
        <v>274</v>
      </c>
      <c r="P6945" s="162"/>
      <c r="Q6945" s="162"/>
      <c r="R6945" s="162"/>
    </row>
    <row r="6946" spans="1:18" x14ac:dyDescent="0.2">
      <c r="F6946" s="162" t="s">
        <v>274</v>
      </c>
      <c r="G6946" s="162"/>
      <c r="O6946" s="162" t="s">
        <v>274</v>
      </c>
      <c r="P6946" s="162"/>
      <c r="Q6946" s="162"/>
      <c r="R6946" s="162"/>
    </row>
    <row r="6947" spans="1:18" x14ac:dyDescent="0.2">
      <c r="A6947" t="s">
        <v>290</v>
      </c>
      <c r="F6947" s="162" t="s">
        <v>274</v>
      </c>
      <c r="G6947" s="162"/>
      <c r="O6947" s="162" t="s">
        <v>274</v>
      </c>
      <c r="P6947" s="162"/>
      <c r="Q6947" s="162"/>
      <c r="R6947" s="162"/>
    </row>
    <row r="6948" spans="1:18" x14ac:dyDescent="0.2">
      <c r="A6948" t="s">
        <v>291</v>
      </c>
      <c r="B6948">
        <v>54</v>
      </c>
      <c r="F6948" s="162" t="s">
        <v>274</v>
      </c>
      <c r="G6948" s="162"/>
      <c r="O6948" s="162" t="s">
        <v>274</v>
      </c>
      <c r="P6948" s="162"/>
      <c r="Q6948" s="162"/>
      <c r="R6948" s="162"/>
    </row>
    <row r="6949" spans="1:18" x14ac:dyDescent="0.2">
      <c r="A6949" t="s">
        <v>292</v>
      </c>
      <c r="B6949">
        <v>0</v>
      </c>
      <c r="F6949" s="162" t="s">
        <v>274</v>
      </c>
      <c r="G6949" s="162"/>
      <c r="O6949" s="162" t="s">
        <v>274</v>
      </c>
      <c r="P6949" s="162"/>
      <c r="Q6949" s="162"/>
      <c r="R6949" s="162"/>
    </row>
    <row r="6950" spans="1:18" x14ac:dyDescent="0.2">
      <c r="A6950" t="s">
        <v>293</v>
      </c>
      <c r="B6950">
        <v>595</v>
      </c>
      <c r="F6950" s="162" t="s">
        <v>274</v>
      </c>
      <c r="G6950" s="162"/>
      <c r="O6950" s="162" t="s">
        <v>274</v>
      </c>
      <c r="P6950" s="162"/>
      <c r="Q6950" s="162"/>
      <c r="R6950" s="162"/>
    </row>
    <row r="6951" spans="1:18" x14ac:dyDescent="0.2">
      <c r="A6951" t="s">
        <v>294</v>
      </c>
      <c r="B6951">
        <v>0</v>
      </c>
      <c r="F6951" s="162" t="s">
        <v>274</v>
      </c>
      <c r="G6951" s="162"/>
      <c r="O6951" s="162" t="s">
        <v>274</v>
      </c>
      <c r="P6951" s="162"/>
      <c r="Q6951" s="162"/>
      <c r="R6951" s="162"/>
    </row>
    <row r="6952" spans="1:18" x14ac:dyDescent="0.2">
      <c r="A6952" t="s">
        <v>295</v>
      </c>
      <c r="B6952">
        <v>0</v>
      </c>
      <c r="F6952" s="162" t="s">
        <v>274</v>
      </c>
      <c r="G6952" s="162"/>
      <c r="O6952" s="162" t="s">
        <v>274</v>
      </c>
      <c r="P6952" s="162"/>
      <c r="Q6952" s="162"/>
      <c r="R6952" s="162"/>
    </row>
    <row r="6953" spans="1:18" x14ac:dyDescent="0.2">
      <c r="A6953" t="s">
        <v>296</v>
      </c>
      <c r="B6953">
        <v>0.98399999999999999</v>
      </c>
      <c r="F6953" s="162" t="s">
        <v>274</v>
      </c>
      <c r="G6953" s="162"/>
      <c r="O6953" s="162" t="s">
        <v>274</v>
      </c>
      <c r="P6953" s="162"/>
      <c r="Q6953" s="162"/>
      <c r="R6953" s="162"/>
    </row>
    <row r="6954" spans="1:18" x14ac:dyDescent="0.2">
      <c r="F6954" s="162" t="s">
        <v>274</v>
      </c>
      <c r="G6954" s="162"/>
      <c r="O6954" s="162" t="s">
        <v>274</v>
      </c>
      <c r="P6954" s="162"/>
      <c r="Q6954" s="162"/>
      <c r="R6954" s="162"/>
    </row>
    <row r="6955" spans="1:18" x14ac:dyDescent="0.2">
      <c r="A6955" t="s">
        <v>282</v>
      </c>
      <c r="B6955" t="s">
        <v>233</v>
      </c>
      <c r="C6955" t="s">
        <v>283</v>
      </c>
      <c r="F6955" s="162" t="s">
        <v>274</v>
      </c>
      <c r="G6955" s="162" t="str">
        <f t="shared" ref="G6955" si="2876">B6955</f>
        <v>prob_25_10.txt</v>
      </c>
      <c r="H6955">
        <f t="shared" ref="H6955" si="2877">B6956</f>
        <v>1460</v>
      </c>
      <c r="I6955">
        <f t="shared" ref="I6955" si="2878">B6957</f>
        <v>1600</v>
      </c>
      <c r="J6955">
        <f t="shared" ref="J6955" si="2879">B6958</f>
        <v>1400</v>
      </c>
      <c r="K6955">
        <f t="shared" ref="K6955:L6955" si="2880">B6959</f>
        <v>1400</v>
      </c>
      <c r="L6955">
        <f t="shared" si="2880"/>
        <v>1400</v>
      </c>
      <c r="O6955" s="162" t="s">
        <v>274</v>
      </c>
      <c r="P6955" s="162"/>
      <c r="Q6955" s="162"/>
      <c r="R6955" s="162"/>
    </row>
    <row r="6956" spans="1:18" x14ac:dyDescent="0.2">
      <c r="A6956" t="s">
        <v>215</v>
      </c>
      <c r="B6956">
        <v>1460</v>
      </c>
      <c r="C6956" t="s">
        <v>284</v>
      </c>
      <c r="D6956">
        <v>2.1999999999999999E-2</v>
      </c>
      <c r="F6956" s="162" t="s">
        <v>274</v>
      </c>
      <c r="G6956" s="162"/>
      <c r="O6956" s="162" t="s">
        <v>274</v>
      </c>
      <c r="P6956" s="162"/>
      <c r="Q6956" s="162"/>
      <c r="R6956" s="162"/>
    </row>
    <row r="6957" spans="1:18" x14ac:dyDescent="0.2">
      <c r="A6957" t="s">
        <v>216</v>
      </c>
      <c r="B6957">
        <v>1600</v>
      </c>
      <c r="C6957" t="s">
        <v>284</v>
      </c>
      <c r="D6957">
        <v>2.3E-2</v>
      </c>
      <c r="F6957" s="162" t="s">
        <v>274</v>
      </c>
      <c r="G6957" s="162"/>
      <c r="O6957" s="162" t="s">
        <v>274</v>
      </c>
      <c r="P6957" s="162"/>
      <c r="Q6957" s="162"/>
      <c r="R6957" s="162"/>
    </row>
    <row r="6958" spans="1:18" x14ac:dyDescent="0.2">
      <c r="A6958" t="s">
        <v>285</v>
      </c>
      <c r="B6958">
        <v>1400</v>
      </c>
      <c r="F6958" s="162" t="s">
        <v>274</v>
      </c>
      <c r="G6958" s="162"/>
      <c r="O6958" s="162" t="s">
        <v>274</v>
      </c>
      <c r="P6958" s="162"/>
      <c r="Q6958" s="162"/>
      <c r="R6958" s="162"/>
    </row>
    <row r="6959" spans="1:18" x14ac:dyDescent="0.2">
      <c r="A6959" t="s">
        <v>286</v>
      </c>
      <c r="B6959">
        <v>1400</v>
      </c>
      <c r="C6959">
        <v>1400</v>
      </c>
      <c r="F6959" s="162" t="s">
        <v>274</v>
      </c>
      <c r="G6959" s="162"/>
      <c r="O6959" s="162" t="s">
        <v>274</v>
      </c>
      <c r="P6959" s="162"/>
      <c r="Q6959" s="162"/>
      <c r="R6959" s="162"/>
    </row>
    <row r="6960" spans="1:18" x14ac:dyDescent="0.2">
      <c r="A6960" t="s">
        <v>287</v>
      </c>
      <c r="B6960">
        <v>10006.191999999999</v>
      </c>
      <c r="F6960" s="162" t="s">
        <v>274</v>
      </c>
      <c r="G6960" s="162"/>
      <c r="O6960" s="162" t="s">
        <v>274</v>
      </c>
      <c r="P6960" s="162"/>
      <c r="Q6960" s="162"/>
      <c r="R6960" s="162"/>
    </row>
    <row r="6961" spans="1:18" x14ac:dyDescent="0.2">
      <c r="A6961" t="s">
        <v>288</v>
      </c>
      <c r="B6961">
        <v>1236168</v>
      </c>
      <c r="F6961" s="162" t="s">
        <v>274</v>
      </c>
      <c r="G6961" s="162"/>
      <c r="O6961" s="162" t="s">
        <v>274</v>
      </c>
      <c r="P6961" s="162"/>
      <c r="Q6961" s="162"/>
      <c r="R6961" s="162"/>
    </row>
    <row r="6962" spans="1:18" x14ac:dyDescent="0.2">
      <c r="A6962" t="s">
        <v>289</v>
      </c>
      <c r="B6962">
        <v>51990</v>
      </c>
      <c r="F6962" s="162" t="s">
        <v>274</v>
      </c>
      <c r="G6962" s="162"/>
      <c r="O6962" s="162" t="s">
        <v>274</v>
      </c>
      <c r="P6962" s="162"/>
      <c r="Q6962" s="162"/>
      <c r="R6962" s="162"/>
    </row>
    <row r="6963" spans="1:18" x14ac:dyDescent="0.2">
      <c r="F6963" s="162" t="s">
        <v>274</v>
      </c>
      <c r="G6963" s="162"/>
      <c r="O6963" s="162" t="s">
        <v>274</v>
      </c>
      <c r="P6963" s="162"/>
      <c r="Q6963" s="162"/>
      <c r="R6963" s="162"/>
    </row>
    <row r="6964" spans="1:18" x14ac:dyDescent="0.2">
      <c r="A6964" t="s">
        <v>290</v>
      </c>
      <c r="F6964" s="162" t="s">
        <v>274</v>
      </c>
      <c r="G6964" s="162"/>
      <c r="O6964" s="162" t="s">
        <v>274</v>
      </c>
      <c r="P6964" s="162"/>
      <c r="Q6964" s="162"/>
      <c r="R6964" s="162"/>
    </row>
    <row r="6965" spans="1:18" x14ac:dyDescent="0.2">
      <c r="A6965" t="s">
        <v>291</v>
      </c>
      <c r="B6965">
        <v>159</v>
      </c>
      <c r="F6965" s="162" t="s">
        <v>274</v>
      </c>
      <c r="G6965" s="162"/>
      <c r="O6965" s="162" t="s">
        <v>274</v>
      </c>
      <c r="P6965" s="162"/>
      <c r="Q6965" s="162"/>
      <c r="R6965" s="162"/>
    </row>
    <row r="6966" spans="1:18" x14ac:dyDescent="0.2">
      <c r="A6966" t="s">
        <v>292</v>
      </c>
      <c r="B6966">
        <v>0</v>
      </c>
      <c r="F6966" s="162" t="s">
        <v>274</v>
      </c>
      <c r="G6966" s="162"/>
      <c r="O6966" s="162" t="s">
        <v>274</v>
      </c>
      <c r="P6966" s="162"/>
      <c r="Q6966" s="162"/>
      <c r="R6966" s="162"/>
    </row>
    <row r="6967" spans="1:18" x14ac:dyDescent="0.2">
      <c r="A6967" t="s">
        <v>293</v>
      </c>
      <c r="B6967">
        <v>1796</v>
      </c>
      <c r="F6967" s="162" t="s">
        <v>274</v>
      </c>
      <c r="G6967" s="162"/>
      <c r="O6967" s="162" t="s">
        <v>274</v>
      </c>
      <c r="P6967" s="162"/>
      <c r="Q6967" s="162"/>
      <c r="R6967" s="162"/>
    </row>
    <row r="6968" spans="1:18" x14ac:dyDescent="0.2">
      <c r="A6968" t="s">
        <v>294</v>
      </c>
      <c r="B6968">
        <v>0</v>
      </c>
      <c r="F6968" s="162" t="s">
        <v>274</v>
      </c>
      <c r="G6968" s="162"/>
      <c r="O6968" s="162" t="s">
        <v>274</v>
      </c>
      <c r="P6968" s="162"/>
      <c r="Q6968" s="162"/>
      <c r="R6968" s="162"/>
    </row>
    <row r="6969" spans="1:18" x14ac:dyDescent="0.2">
      <c r="A6969" t="s">
        <v>295</v>
      </c>
      <c r="B6969">
        <v>0</v>
      </c>
      <c r="F6969" s="162" t="s">
        <v>274</v>
      </c>
      <c r="G6969" s="162"/>
      <c r="O6969" s="162" t="s">
        <v>274</v>
      </c>
      <c r="P6969" s="162"/>
      <c r="Q6969" s="162"/>
      <c r="R6969" s="162"/>
    </row>
    <row r="6970" spans="1:18" x14ac:dyDescent="0.2">
      <c r="A6970" t="s">
        <v>296</v>
      </c>
      <c r="B6970">
        <v>0.97330000000000005</v>
      </c>
      <c r="F6970" s="162" t="s">
        <v>274</v>
      </c>
      <c r="G6970" s="162"/>
      <c r="O6970" s="162" t="s">
        <v>274</v>
      </c>
      <c r="P6970" s="162"/>
      <c r="Q6970" s="162"/>
      <c r="R6970" s="162"/>
    </row>
    <row r="6971" spans="1:18" x14ac:dyDescent="0.2">
      <c r="F6971" s="162" t="s">
        <v>274</v>
      </c>
      <c r="G6971" s="162"/>
      <c r="O6971" s="162" t="s">
        <v>274</v>
      </c>
      <c r="P6971" s="162"/>
      <c r="Q6971" s="162"/>
      <c r="R6971" s="162"/>
    </row>
    <row r="6972" spans="1:18" x14ac:dyDescent="0.2">
      <c r="A6972" t="s">
        <v>282</v>
      </c>
      <c r="B6972" t="s">
        <v>234</v>
      </c>
      <c r="C6972" t="s">
        <v>283</v>
      </c>
      <c r="F6972" s="162" t="s">
        <v>274</v>
      </c>
      <c r="G6972" s="162" t="str">
        <f t="shared" ref="G6972" si="2881">B6972</f>
        <v>prob_50_1.txt</v>
      </c>
      <c r="H6972">
        <f t="shared" ref="H6972" si="2882">B6973</f>
        <v>2030</v>
      </c>
      <c r="I6972">
        <f t="shared" ref="I6972" si="2883">B6974</f>
        <v>2000</v>
      </c>
      <c r="J6972">
        <f t="shared" ref="J6972" si="2884">B6975</f>
        <v>1950</v>
      </c>
      <c r="K6972">
        <f t="shared" ref="K6972:L6972" si="2885">B6976</f>
        <v>1950</v>
      </c>
      <c r="L6972">
        <f t="shared" si="2885"/>
        <v>1950</v>
      </c>
      <c r="O6972" s="162" t="s">
        <v>274</v>
      </c>
      <c r="P6972" s="162"/>
      <c r="Q6972" s="162"/>
      <c r="R6972" s="162"/>
    </row>
    <row r="6973" spans="1:18" x14ac:dyDescent="0.2">
      <c r="A6973" t="s">
        <v>215</v>
      </c>
      <c r="B6973">
        <v>2030</v>
      </c>
      <c r="C6973" t="s">
        <v>284</v>
      </c>
      <c r="D6973">
        <v>1.2E-2</v>
      </c>
      <c r="F6973" s="162" t="s">
        <v>274</v>
      </c>
      <c r="G6973" s="162"/>
      <c r="O6973" s="162" t="s">
        <v>274</v>
      </c>
      <c r="P6973" s="162"/>
      <c r="Q6973" s="162"/>
      <c r="R6973" s="162"/>
    </row>
    <row r="6974" spans="1:18" x14ac:dyDescent="0.2">
      <c r="A6974" t="s">
        <v>216</v>
      </c>
      <c r="B6974">
        <v>2000</v>
      </c>
      <c r="C6974" t="s">
        <v>284</v>
      </c>
      <c r="D6974">
        <v>8.9999999999999993E-3</v>
      </c>
      <c r="F6974" s="162" t="s">
        <v>274</v>
      </c>
      <c r="G6974" s="162"/>
      <c r="O6974" s="162" t="s">
        <v>274</v>
      </c>
      <c r="P6974" s="162"/>
      <c r="Q6974" s="162"/>
      <c r="R6974" s="162"/>
    </row>
    <row r="6975" spans="1:18" x14ac:dyDescent="0.2">
      <c r="A6975" t="s">
        <v>285</v>
      </c>
      <c r="B6975">
        <v>1950</v>
      </c>
      <c r="F6975" s="162" t="s">
        <v>274</v>
      </c>
      <c r="G6975" s="162"/>
      <c r="O6975" s="162" t="s">
        <v>274</v>
      </c>
      <c r="P6975" s="162"/>
      <c r="Q6975" s="162"/>
      <c r="R6975" s="162"/>
    </row>
    <row r="6976" spans="1:18" x14ac:dyDescent="0.2">
      <c r="A6976" t="s">
        <v>286</v>
      </c>
      <c r="B6976">
        <v>1950</v>
      </c>
      <c r="C6976">
        <v>1950</v>
      </c>
      <c r="F6976" s="162" t="s">
        <v>274</v>
      </c>
      <c r="G6976" s="162"/>
      <c r="O6976" s="162" t="s">
        <v>274</v>
      </c>
      <c r="P6976" s="162"/>
      <c r="Q6976" s="162"/>
      <c r="R6976" s="162"/>
    </row>
    <row r="6977" spans="1:18" x14ac:dyDescent="0.2">
      <c r="A6977" t="s">
        <v>287</v>
      </c>
      <c r="B6977">
        <v>10006.835999999999</v>
      </c>
      <c r="F6977" s="162" t="s">
        <v>274</v>
      </c>
      <c r="G6977" s="162"/>
      <c r="O6977" s="162" t="s">
        <v>274</v>
      </c>
      <c r="P6977" s="162"/>
      <c r="Q6977" s="162"/>
      <c r="R6977" s="162"/>
    </row>
    <row r="6978" spans="1:18" x14ac:dyDescent="0.2">
      <c r="A6978" t="s">
        <v>288</v>
      </c>
      <c r="B6978">
        <v>646492</v>
      </c>
      <c r="F6978" s="162" t="s">
        <v>274</v>
      </c>
      <c r="G6978" s="162"/>
      <c r="O6978" s="162" t="s">
        <v>274</v>
      </c>
      <c r="P6978" s="162"/>
      <c r="Q6978" s="162"/>
      <c r="R6978" s="162"/>
    </row>
    <row r="6979" spans="1:18" x14ac:dyDescent="0.2">
      <c r="A6979" t="s">
        <v>289</v>
      </c>
      <c r="B6979">
        <v>45733</v>
      </c>
      <c r="F6979" s="162" t="s">
        <v>274</v>
      </c>
      <c r="G6979" s="162"/>
      <c r="O6979" s="162" t="s">
        <v>274</v>
      </c>
      <c r="P6979" s="162"/>
      <c r="Q6979" s="162"/>
      <c r="R6979" s="162"/>
    </row>
    <row r="6980" spans="1:18" x14ac:dyDescent="0.2">
      <c r="F6980" s="162" t="s">
        <v>274</v>
      </c>
      <c r="G6980" s="162"/>
      <c r="O6980" s="162" t="s">
        <v>274</v>
      </c>
      <c r="P6980" s="162"/>
      <c r="Q6980" s="162"/>
      <c r="R6980" s="162"/>
    </row>
    <row r="6981" spans="1:18" x14ac:dyDescent="0.2">
      <c r="A6981" t="s">
        <v>290</v>
      </c>
      <c r="F6981" s="162" t="s">
        <v>274</v>
      </c>
      <c r="G6981" s="162"/>
      <c r="O6981" s="162" t="s">
        <v>274</v>
      </c>
      <c r="P6981" s="162"/>
      <c r="Q6981" s="162"/>
      <c r="R6981" s="162"/>
    </row>
    <row r="6982" spans="1:18" x14ac:dyDescent="0.2">
      <c r="A6982" t="s">
        <v>291</v>
      </c>
      <c r="B6982">
        <v>97</v>
      </c>
      <c r="F6982" s="162" t="s">
        <v>274</v>
      </c>
      <c r="G6982" s="162"/>
      <c r="O6982" s="162" t="s">
        <v>274</v>
      </c>
      <c r="P6982" s="162"/>
      <c r="Q6982" s="162"/>
      <c r="R6982" s="162"/>
    </row>
    <row r="6983" spans="1:18" x14ac:dyDescent="0.2">
      <c r="A6983" t="s">
        <v>292</v>
      </c>
      <c r="B6983">
        <v>0</v>
      </c>
      <c r="F6983" s="162" t="s">
        <v>274</v>
      </c>
      <c r="G6983" s="162"/>
      <c r="O6983" s="162" t="s">
        <v>274</v>
      </c>
      <c r="P6983" s="162"/>
      <c r="Q6983" s="162"/>
      <c r="R6983" s="162"/>
    </row>
    <row r="6984" spans="1:18" x14ac:dyDescent="0.2">
      <c r="A6984" t="s">
        <v>293</v>
      </c>
      <c r="B6984">
        <v>1973</v>
      </c>
      <c r="F6984" s="162" t="s">
        <v>274</v>
      </c>
      <c r="G6984" s="162"/>
      <c r="O6984" s="162" t="s">
        <v>274</v>
      </c>
      <c r="P6984" s="162"/>
      <c r="Q6984" s="162"/>
      <c r="R6984" s="162"/>
    </row>
    <row r="6985" spans="1:18" x14ac:dyDescent="0.2">
      <c r="A6985" t="s">
        <v>294</v>
      </c>
      <c r="B6985">
        <v>0</v>
      </c>
      <c r="F6985" s="162" t="s">
        <v>274</v>
      </c>
      <c r="G6985" s="162"/>
      <c r="O6985" s="162" t="s">
        <v>274</v>
      </c>
      <c r="P6985" s="162"/>
      <c r="Q6985" s="162"/>
      <c r="R6985" s="162"/>
    </row>
    <row r="6986" spans="1:18" x14ac:dyDescent="0.2">
      <c r="A6986" t="s">
        <v>295</v>
      </c>
      <c r="B6986">
        <v>0</v>
      </c>
      <c r="F6986" s="162" t="s">
        <v>274</v>
      </c>
      <c r="G6986" s="162"/>
      <c r="O6986" s="162" t="s">
        <v>274</v>
      </c>
      <c r="P6986" s="162"/>
      <c r="Q6986" s="162"/>
      <c r="R6986" s="162"/>
    </row>
    <row r="6987" spans="1:18" x14ac:dyDescent="0.2">
      <c r="A6987" t="s">
        <v>296</v>
      </c>
      <c r="B6987">
        <v>0.99219999999999997</v>
      </c>
      <c r="F6987" s="162" t="s">
        <v>274</v>
      </c>
      <c r="G6987" s="162"/>
      <c r="O6987" s="162" t="s">
        <v>274</v>
      </c>
      <c r="P6987" s="162"/>
      <c r="Q6987" s="162"/>
      <c r="R6987" s="162"/>
    </row>
    <row r="6988" spans="1:18" x14ac:dyDescent="0.2">
      <c r="F6988" s="162" t="s">
        <v>274</v>
      </c>
      <c r="G6988" s="162"/>
      <c r="O6988" s="162" t="s">
        <v>274</v>
      </c>
      <c r="P6988" s="162"/>
      <c r="Q6988" s="162"/>
      <c r="R6988" s="162"/>
    </row>
    <row r="6989" spans="1:18" x14ac:dyDescent="0.2">
      <c r="A6989" t="s">
        <v>282</v>
      </c>
      <c r="B6989" t="s">
        <v>235</v>
      </c>
      <c r="C6989" t="s">
        <v>283</v>
      </c>
      <c r="F6989" s="162" t="s">
        <v>274</v>
      </c>
      <c r="G6989" s="162" t="str">
        <f t="shared" ref="G6989" si="2886">B6989</f>
        <v>prob_50_2.txt</v>
      </c>
      <c r="H6989">
        <f t="shared" ref="H6989" si="2887">B6990</f>
        <v>2300</v>
      </c>
      <c r="I6989">
        <f t="shared" ref="I6989" si="2888">B6991</f>
        <v>2300</v>
      </c>
      <c r="J6989">
        <f t="shared" ref="J6989" si="2889">B6992</f>
        <v>2220</v>
      </c>
      <c r="K6989">
        <f t="shared" ref="K6989:L6989" si="2890">B6993</f>
        <v>2240</v>
      </c>
      <c r="L6989">
        <f t="shared" si="2890"/>
        <v>2220</v>
      </c>
      <c r="O6989" s="162" t="s">
        <v>274</v>
      </c>
      <c r="P6989" s="162"/>
      <c r="Q6989" s="162"/>
      <c r="R6989" s="162"/>
    </row>
    <row r="6990" spans="1:18" x14ac:dyDescent="0.2">
      <c r="A6990" t="s">
        <v>215</v>
      </c>
      <c r="B6990">
        <v>2300</v>
      </c>
      <c r="C6990" t="s">
        <v>284</v>
      </c>
      <c r="D6990">
        <v>1.6E-2</v>
      </c>
      <c r="F6990" s="162" t="s">
        <v>274</v>
      </c>
      <c r="G6990" s="162"/>
      <c r="O6990" s="162" t="s">
        <v>274</v>
      </c>
      <c r="P6990" s="162"/>
      <c r="Q6990" s="162"/>
      <c r="R6990" s="162"/>
    </row>
    <row r="6991" spans="1:18" x14ac:dyDescent="0.2">
      <c r="A6991" t="s">
        <v>216</v>
      </c>
      <c r="B6991">
        <v>2300</v>
      </c>
      <c r="C6991" t="s">
        <v>284</v>
      </c>
      <c r="D6991">
        <v>8.9999999999999993E-3</v>
      </c>
      <c r="F6991" s="162" t="s">
        <v>274</v>
      </c>
      <c r="G6991" s="162"/>
      <c r="O6991" s="162" t="s">
        <v>274</v>
      </c>
      <c r="P6991" s="162"/>
      <c r="Q6991" s="162"/>
      <c r="R6991" s="162"/>
    </row>
    <row r="6992" spans="1:18" x14ac:dyDescent="0.2">
      <c r="A6992" t="s">
        <v>285</v>
      </c>
      <c r="B6992">
        <v>2220</v>
      </c>
      <c r="F6992" s="162" t="s">
        <v>274</v>
      </c>
      <c r="G6992" s="162"/>
      <c r="O6992" s="162" t="s">
        <v>274</v>
      </c>
      <c r="P6992" s="162"/>
      <c r="Q6992" s="162"/>
      <c r="R6992" s="162"/>
    </row>
    <row r="6993" spans="1:18" x14ac:dyDescent="0.2">
      <c r="A6993" t="s">
        <v>286</v>
      </c>
      <c r="B6993">
        <v>2240</v>
      </c>
      <c r="C6993">
        <v>2220</v>
      </c>
      <c r="F6993" s="162" t="s">
        <v>274</v>
      </c>
      <c r="G6993" s="162"/>
      <c r="O6993" s="162" t="s">
        <v>274</v>
      </c>
      <c r="P6993" s="162"/>
      <c r="Q6993" s="162"/>
      <c r="R6993" s="162"/>
    </row>
    <row r="6994" spans="1:18" x14ac:dyDescent="0.2">
      <c r="A6994" t="s">
        <v>287</v>
      </c>
      <c r="B6994">
        <v>10007.041999999999</v>
      </c>
      <c r="F6994" s="162" t="s">
        <v>274</v>
      </c>
      <c r="G6994" s="162"/>
      <c r="O6994" s="162" t="s">
        <v>274</v>
      </c>
      <c r="P6994" s="162"/>
      <c r="Q6994" s="162"/>
      <c r="R6994" s="162"/>
    </row>
    <row r="6995" spans="1:18" x14ac:dyDescent="0.2">
      <c r="A6995" t="s">
        <v>288</v>
      </c>
      <c r="B6995">
        <v>780434</v>
      </c>
      <c r="F6995" s="162" t="s">
        <v>274</v>
      </c>
      <c r="G6995" s="162"/>
      <c r="O6995" s="162" t="s">
        <v>274</v>
      </c>
      <c r="P6995" s="162"/>
      <c r="Q6995" s="162"/>
      <c r="R6995" s="162"/>
    </row>
    <row r="6996" spans="1:18" x14ac:dyDescent="0.2">
      <c r="A6996" t="s">
        <v>289</v>
      </c>
      <c r="B6996">
        <v>43901</v>
      </c>
      <c r="F6996" s="162" t="s">
        <v>274</v>
      </c>
      <c r="G6996" s="162"/>
      <c r="O6996" s="162" t="s">
        <v>274</v>
      </c>
      <c r="P6996" s="162"/>
      <c r="Q6996" s="162"/>
      <c r="R6996" s="162"/>
    </row>
    <row r="6997" spans="1:18" x14ac:dyDescent="0.2">
      <c r="F6997" s="162" t="s">
        <v>274</v>
      </c>
      <c r="G6997" s="162"/>
      <c r="O6997" s="162" t="s">
        <v>274</v>
      </c>
      <c r="P6997" s="162"/>
      <c r="Q6997" s="162"/>
      <c r="R6997" s="162"/>
    </row>
    <row r="6998" spans="1:18" x14ac:dyDescent="0.2">
      <c r="A6998" t="s">
        <v>290</v>
      </c>
      <c r="F6998" s="162" t="s">
        <v>274</v>
      </c>
      <c r="G6998" s="162"/>
      <c r="O6998" s="162" t="s">
        <v>274</v>
      </c>
      <c r="P6998" s="162"/>
      <c r="Q6998" s="162"/>
      <c r="R6998" s="162"/>
    </row>
    <row r="6999" spans="1:18" x14ac:dyDescent="0.2">
      <c r="A6999" t="s">
        <v>291</v>
      </c>
      <c r="B6999">
        <v>162</v>
      </c>
      <c r="F6999" s="162" t="s">
        <v>274</v>
      </c>
      <c r="G6999" s="162"/>
      <c r="O6999" s="162" t="s">
        <v>274</v>
      </c>
      <c r="P6999" s="162"/>
      <c r="Q6999" s="162"/>
      <c r="R6999" s="162"/>
    </row>
    <row r="7000" spans="1:18" x14ac:dyDescent="0.2">
      <c r="A7000" t="s">
        <v>292</v>
      </c>
      <c r="B7000">
        <v>0</v>
      </c>
      <c r="F7000" s="162" t="s">
        <v>274</v>
      </c>
      <c r="G7000" s="162"/>
      <c r="O7000" s="162" t="s">
        <v>274</v>
      </c>
      <c r="P7000" s="162"/>
      <c r="Q7000" s="162"/>
      <c r="R7000" s="162"/>
    </row>
    <row r="7001" spans="1:18" x14ac:dyDescent="0.2">
      <c r="A7001" t="s">
        <v>293</v>
      </c>
      <c r="B7001">
        <v>1645</v>
      </c>
      <c r="F7001" s="162" t="s">
        <v>274</v>
      </c>
      <c r="G7001" s="162"/>
      <c r="O7001" s="162" t="s">
        <v>274</v>
      </c>
      <c r="P7001" s="162"/>
      <c r="Q7001" s="162"/>
      <c r="R7001" s="162"/>
    </row>
    <row r="7002" spans="1:18" x14ac:dyDescent="0.2">
      <c r="A7002" t="s">
        <v>294</v>
      </c>
      <c r="B7002">
        <v>0</v>
      </c>
      <c r="F7002" s="162" t="s">
        <v>274</v>
      </c>
      <c r="G7002" s="162"/>
      <c r="O7002" s="162" t="s">
        <v>274</v>
      </c>
      <c r="P7002" s="162"/>
      <c r="Q7002" s="162"/>
      <c r="R7002" s="162"/>
    </row>
    <row r="7003" spans="1:18" x14ac:dyDescent="0.2">
      <c r="A7003" t="s">
        <v>295</v>
      </c>
      <c r="B7003">
        <v>0</v>
      </c>
      <c r="F7003" s="162" t="s">
        <v>274</v>
      </c>
      <c r="G7003" s="162"/>
      <c r="O7003" s="162" t="s">
        <v>274</v>
      </c>
      <c r="P7003" s="162"/>
      <c r="Q7003" s="162"/>
      <c r="R7003" s="162"/>
    </row>
    <row r="7004" spans="1:18" x14ac:dyDescent="0.2">
      <c r="A7004" t="s">
        <v>296</v>
      </c>
      <c r="B7004">
        <v>0.99260000000000004</v>
      </c>
      <c r="F7004" s="162" t="s">
        <v>274</v>
      </c>
      <c r="G7004" s="162"/>
      <c r="O7004" s="162" t="s">
        <v>274</v>
      </c>
      <c r="P7004" s="162"/>
      <c r="Q7004" s="162"/>
      <c r="R7004" s="162"/>
    </row>
    <row r="7005" spans="1:18" x14ac:dyDescent="0.2">
      <c r="F7005" s="162" t="s">
        <v>274</v>
      </c>
      <c r="G7005" s="162"/>
      <c r="O7005" s="162" t="s">
        <v>274</v>
      </c>
      <c r="P7005" s="162"/>
      <c r="Q7005" s="162"/>
      <c r="R7005" s="162"/>
    </row>
    <row r="7006" spans="1:18" x14ac:dyDescent="0.2">
      <c r="A7006" t="s">
        <v>282</v>
      </c>
      <c r="B7006" t="s">
        <v>236</v>
      </c>
      <c r="C7006" t="s">
        <v>283</v>
      </c>
      <c r="F7006" s="162" t="s">
        <v>274</v>
      </c>
      <c r="G7006" s="162" t="str">
        <f t="shared" ref="G7006" si="2891">B7006</f>
        <v>prob_50_3.txt</v>
      </c>
      <c r="H7006">
        <f t="shared" ref="H7006" si="2892">B7007</f>
        <v>2920</v>
      </c>
      <c r="I7006">
        <f t="shared" ref="I7006" si="2893">B7008</f>
        <v>2900</v>
      </c>
      <c r="J7006">
        <f t="shared" ref="J7006" si="2894">B7009</f>
        <v>2750</v>
      </c>
      <c r="K7006">
        <f t="shared" ref="K7006:L7006" si="2895">B7010</f>
        <v>2750</v>
      </c>
      <c r="L7006">
        <f t="shared" si="2895"/>
        <v>2750</v>
      </c>
      <c r="O7006" s="162" t="s">
        <v>274</v>
      </c>
      <c r="P7006" s="162"/>
      <c r="Q7006" s="162"/>
      <c r="R7006" s="162"/>
    </row>
    <row r="7007" spans="1:18" x14ac:dyDescent="0.2">
      <c r="A7007" t="s">
        <v>215</v>
      </c>
      <c r="B7007">
        <v>2920</v>
      </c>
      <c r="C7007" t="s">
        <v>284</v>
      </c>
      <c r="D7007">
        <v>4.3999999999999997E-2</v>
      </c>
      <c r="F7007" s="162" t="s">
        <v>274</v>
      </c>
      <c r="G7007" s="162"/>
      <c r="O7007" s="162" t="s">
        <v>274</v>
      </c>
      <c r="P7007" s="162"/>
      <c r="Q7007" s="162"/>
      <c r="R7007" s="162"/>
    </row>
    <row r="7008" spans="1:18" x14ac:dyDescent="0.2">
      <c r="A7008" t="s">
        <v>216</v>
      </c>
      <c r="B7008">
        <v>2900</v>
      </c>
      <c r="C7008" t="s">
        <v>284</v>
      </c>
      <c r="D7008">
        <v>5.3999999999999999E-2</v>
      </c>
      <c r="F7008" s="162" t="s">
        <v>274</v>
      </c>
      <c r="G7008" s="162"/>
      <c r="O7008" s="162" t="s">
        <v>274</v>
      </c>
      <c r="P7008" s="162"/>
      <c r="Q7008" s="162"/>
      <c r="R7008" s="162"/>
    </row>
    <row r="7009" spans="1:18" x14ac:dyDescent="0.2">
      <c r="A7009" t="s">
        <v>285</v>
      </c>
      <c r="B7009">
        <v>2750</v>
      </c>
      <c r="F7009" s="162" t="s">
        <v>274</v>
      </c>
      <c r="G7009" s="162"/>
      <c r="O7009" s="162" t="s">
        <v>274</v>
      </c>
      <c r="P7009" s="162"/>
      <c r="Q7009" s="162"/>
      <c r="R7009" s="162"/>
    </row>
    <row r="7010" spans="1:18" x14ac:dyDescent="0.2">
      <c r="A7010" t="s">
        <v>286</v>
      </c>
      <c r="B7010">
        <v>2750</v>
      </c>
      <c r="C7010">
        <v>2750</v>
      </c>
      <c r="F7010" s="162" t="s">
        <v>274</v>
      </c>
      <c r="G7010" s="162"/>
      <c r="O7010" s="162" t="s">
        <v>274</v>
      </c>
      <c r="P7010" s="162"/>
      <c r="Q7010" s="162"/>
      <c r="R7010" s="162"/>
    </row>
    <row r="7011" spans="1:18" x14ac:dyDescent="0.2">
      <c r="A7011" t="s">
        <v>287</v>
      </c>
      <c r="B7011">
        <v>10013.921</v>
      </c>
      <c r="F7011" s="162" t="s">
        <v>274</v>
      </c>
      <c r="G7011" s="162"/>
      <c r="O7011" s="162" t="s">
        <v>274</v>
      </c>
      <c r="P7011" s="162"/>
      <c r="Q7011" s="162"/>
      <c r="R7011" s="162"/>
    </row>
    <row r="7012" spans="1:18" x14ac:dyDescent="0.2">
      <c r="A7012" t="s">
        <v>288</v>
      </c>
      <c r="B7012">
        <v>464770</v>
      </c>
      <c r="F7012" s="162" t="s">
        <v>274</v>
      </c>
      <c r="G7012" s="162"/>
      <c r="O7012" s="162" t="s">
        <v>274</v>
      </c>
      <c r="P7012" s="162"/>
      <c r="Q7012" s="162"/>
      <c r="R7012" s="162"/>
    </row>
    <row r="7013" spans="1:18" x14ac:dyDescent="0.2">
      <c r="A7013" t="s">
        <v>289</v>
      </c>
      <c r="B7013">
        <v>38703</v>
      </c>
      <c r="F7013" s="162" t="s">
        <v>274</v>
      </c>
      <c r="G7013" s="162"/>
      <c r="O7013" s="162" t="s">
        <v>274</v>
      </c>
      <c r="P7013" s="162"/>
      <c r="Q7013" s="162"/>
      <c r="R7013" s="162"/>
    </row>
    <row r="7014" spans="1:18" x14ac:dyDescent="0.2">
      <c r="F7014" s="162" t="s">
        <v>274</v>
      </c>
      <c r="G7014" s="162"/>
      <c r="O7014" s="162" t="s">
        <v>274</v>
      </c>
      <c r="P7014" s="162"/>
      <c r="Q7014" s="162"/>
      <c r="R7014" s="162"/>
    </row>
    <row r="7015" spans="1:18" x14ac:dyDescent="0.2">
      <c r="A7015" t="s">
        <v>290</v>
      </c>
      <c r="F7015" s="162" t="s">
        <v>274</v>
      </c>
      <c r="G7015" s="162"/>
      <c r="O7015" s="162" t="s">
        <v>274</v>
      </c>
      <c r="P7015" s="162"/>
      <c r="Q7015" s="162"/>
      <c r="R7015" s="162"/>
    </row>
    <row r="7016" spans="1:18" x14ac:dyDescent="0.2">
      <c r="A7016" t="s">
        <v>291</v>
      </c>
      <c r="B7016">
        <v>115</v>
      </c>
      <c r="F7016" s="162" t="s">
        <v>274</v>
      </c>
      <c r="G7016" s="162"/>
      <c r="O7016" s="162" t="s">
        <v>274</v>
      </c>
      <c r="P7016" s="162"/>
      <c r="Q7016" s="162"/>
      <c r="R7016" s="162"/>
    </row>
    <row r="7017" spans="1:18" x14ac:dyDescent="0.2">
      <c r="A7017" t="s">
        <v>292</v>
      </c>
      <c r="B7017">
        <v>0</v>
      </c>
      <c r="F7017" s="162" t="s">
        <v>274</v>
      </c>
      <c r="G7017" s="162"/>
      <c r="O7017" s="162" t="s">
        <v>274</v>
      </c>
      <c r="P7017" s="162"/>
      <c r="Q7017" s="162"/>
      <c r="R7017" s="162"/>
    </row>
    <row r="7018" spans="1:18" x14ac:dyDescent="0.2">
      <c r="A7018" t="s">
        <v>293</v>
      </c>
      <c r="B7018">
        <v>1656</v>
      </c>
      <c r="F7018" s="162" t="s">
        <v>274</v>
      </c>
      <c r="G7018" s="162"/>
      <c r="O7018" s="162" t="s">
        <v>274</v>
      </c>
      <c r="P7018" s="162"/>
      <c r="Q7018" s="162"/>
      <c r="R7018" s="162"/>
    </row>
    <row r="7019" spans="1:18" x14ac:dyDescent="0.2">
      <c r="A7019" t="s">
        <v>294</v>
      </c>
      <c r="B7019">
        <v>0</v>
      </c>
      <c r="F7019" s="162" t="s">
        <v>274</v>
      </c>
      <c r="G7019" s="162"/>
      <c r="O7019" s="162" t="s">
        <v>274</v>
      </c>
      <c r="P7019" s="162"/>
      <c r="Q7019" s="162"/>
      <c r="R7019" s="162"/>
    </row>
    <row r="7020" spans="1:18" x14ac:dyDescent="0.2">
      <c r="A7020" t="s">
        <v>295</v>
      </c>
      <c r="B7020">
        <v>0</v>
      </c>
      <c r="F7020" s="162" t="s">
        <v>274</v>
      </c>
      <c r="G7020" s="162"/>
      <c r="O7020" s="162" t="s">
        <v>274</v>
      </c>
      <c r="P7020" s="162"/>
      <c r="Q7020" s="162"/>
      <c r="R7020" s="162"/>
    </row>
    <row r="7021" spans="1:18" x14ac:dyDescent="0.2">
      <c r="A7021" t="s">
        <v>296</v>
      </c>
      <c r="B7021">
        <v>0.98060000000000003</v>
      </c>
      <c r="F7021" s="162" t="s">
        <v>274</v>
      </c>
      <c r="G7021" s="162"/>
      <c r="O7021" s="162" t="s">
        <v>274</v>
      </c>
      <c r="P7021" s="162"/>
      <c r="Q7021" s="162"/>
      <c r="R7021" s="162"/>
    </row>
    <row r="7022" spans="1:18" x14ac:dyDescent="0.2">
      <c r="F7022" s="162" t="s">
        <v>274</v>
      </c>
      <c r="G7022" s="162"/>
      <c r="O7022" s="162" t="s">
        <v>274</v>
      </c>
      <c r="P7022" s="162"/>
      <c r="Q7022" s="162"/>
      <c r="R7022" s="162"/>
    </row>
    <row r="7023" spans="1:18" x14ac:dyDescent="0.2">
      <c r="A7023" t="s">
        <v>282</v>
      </c>
      <c r="B7023" t="s">
        <v>237</v>
      </c>
      <c r="C7023" t="s">
        <v>283</v>
      </c>
      <c r="F7023" s="162" t="s">
        <v>274</v>
      </c>
      <c r="G7023" s="162" t="str">
        <f t="shared" ref="G7023" si="2896">B7023</f>
        <v>prob_50_4.txt</v>
      </c>
      <c r="H7023">
        <f t="shared" ref="H7023" si="2897">B7024</f>
        <v>2740</v>
      </c>
      <c r="I7023">
        <f t="shared" ref="I7023" si="2898">B7025</f>
        <v>2700</v>
      </c>
      <c r="J7023">
        <f t="shared" ref="J7023" si="2899">B7026</f>
        <v>2540</v>
      </c>
      <c r="K7023">
        <f t="shared" ref="K7023:L7023" si="2900">B7027</f>
        <v>2550</v>
      </c>
      <c r="L7023">
        <f t="shared" si="2900"/>
        <v>2540</v>
      </c>
      <c r="O7023" s="162" t="s">
        <v>274</v>
      </c>
      <c r="P7023" s="162"/>
      <c r="Q7023" s="162"/>
      <c r="R7023" s="162"/>
    </row>
    <row r="7024" spans="1:18" x14ac:dyDescent="0.2">
      <c r="A7024" t="s">
        <v>215</v>
      </c>
      <c r="B7024">
        <v>2740</v>
      </c>
      <c r="C7024" t="s">
        <v>284</v>
      </c>
      <c r="D7024">
        <v>5.7000000000000002E-2</v>
      </c>
      <c r="F7024" s="162" t="s">
        <v>274</v>
      </c>
      <c r="G7024" s="162"/>
      <c r="O7024" s="162" t="s">
        <v>274</v>
      </c>
      <c r="P7024" s="162"/>
      <c r="Q7024" s="162"/>
      <c r="R7024" s="162"/>
    </row>
    <row r="7025" spans="1:18" x14ac:dyDescent="0.2">
      <c r="A7025" t="s">
        <v>216</v>
      </c>
      <c r="B7025">
        <v>2700</v>
      </c>
      <c r="C7025" t="s">
        <v>284</v>
      </c>
      <c r="D7025">
        <v>3.9E-2</v>
      </c>
      <c r="F7025" s="162" t="s">
        <v>274</v>
      </c>
      <c r="G7025" s="162"/>
      <c r="O7025" s="162" t="s">
        <v>274</v>
      </c>
      <c r="P7025" s="162"/>
      <c r="Q7025" s="162"/>
      <c r="R7025" s="162"/>
    </row>
    <row r="7026" spans="1:18" x14ac:dyDescent="0.2">
      <c r="A7026" t="s">
        <v>285</v>
      </c>
      <c r="B7026">
        <v>2540</v>
      </c>
      <c r="F7026" s="162" t="s">
        <v>274</v>
      </c>
      <c r="G7026" s="162"/>
      <c r="O7026" s="162" t="s">
        <v>274</v>
      </c>
      <c r="P7026" s="162"/>
      <c r="Q7026" s="162"/>
      <c r="R7026" s="162"/>
    </row>
    <row r="7027" spans="1:18" x14ac:dyDescent="0.2">
      <c r="A7027" t="s">
        <v>286</v>
      </c>
      <c r="B7027">
        <v>2550</v>
      </c>
      <c r="C7027">
        <v>2540</v>
      </c>
      <c r="F7027" s="162" t="s">
        <v>274</v>
      </c>
      <c r="G7027" s="162"/>
      <c r="O7027" s="162" t="s">
        <v>274</v>
      </c>
      <c r="P7027" s="162"/>
      <c r="Q7027" s="162"/>
      <c r="R7027" s="162"/>
    </row>
    <row r="7028" spans="1:18" x14ac:dyDescent="0.2">
      <c r="A7028" t="s">
        <v>287</v>
      </c>
      <c r="B7028">
        <v>10015.346</v>
      </c>
      <c r="F7028" s="162" t="s">
        <v>274</v>
      </c>
      <c r="G7028" s="162"/>
      <c r="O7028" s="162" t="s">
        <v>274</v>
      </c>
      <c r="P7028" s="162"/>
      <c r="Q7028" s="162"/>
      <c r="R7028" s="162"/>
    </row>
    <row r="7029" spans="1:18" x14ac:dyDescent="0.2">
      <c r="A7029" t="s">
        <v>288</v>
      </c>
      <c r="B7029">
        <v>484228</v>
      </c>
      <c r="F7029" s="162" t="s">
        <v>274</v>
      </c>
      <c r="G7029" s="162"/>
      <c r="O7029" s="162" t="s">
        <v>274</v>
      </c>
      <c r="P7029" s="162"/>
      <c r="Q7029" s="162"/>
      <c r="R7029" s="162"/>
    </row>
    <row r="7030" spans="1:18" x14ac:dyDescent="0.2">
      <c r="A7030" t="s">
        <v>289</v>
      </c>
      <c r="B7030">
        <v>41419</v>
      </c>
      <c r="F7030" s="162" t="s">
        <v>274</v>
      </c>
      <c r="G7030" s="162"/>
      <c r="O7030" s="162" t="s">
        <v>274</v>
      </c>
      <c r="P7030" s="162"/>
      <c r="Q7030" s="162"/>
      <c r="R7030" s="162"/>
    </row>
    <row r="7031" spans="1:18" x14ac:dyDescent="0.2">
      <c r="F7031" s="162" t="s">
        <v>274</v>
      </c>
      <c r="G7031" s="162"/>
      <c r="O7031" s="162" t="s">
        <v>274</v>
      </c>
      <c r="P7031" s="162"/>
      <c r="Q7031" s="162"/>
      <c r="R7031" s="162"/>
    </row>
    <row r="7032" spans="1:18" x14ac:dyDescent="0.2">
      <c r="A7032" t="s">
        <v>290</v>
      </c>
      <c r="F7032" s="162" t="s">
        <v>274</v>
      </c>
      <c r="G7032" s="162"/>
      <c r="O7032" s="162" t="s">
        <v>274</v>
      </c>
      <c r="P7032" s="162"/>
      <c r="Q7032" s="162"/>
      <c r="R7032" s="162"/>
    </row>
    <row r="7033" spans="1:18" x14ac:dyDescent="0.2">
      <c r="A7033" t="s">
        <v>291</v>
      </c>
      <c r="B7033">
        <v>129</v>
      </c>
      <c r="F7033" s="162" t="s">
        <v>274</v>
      </c>
      <c r="G7033" s="162"/>
      <c r="O7033" s="162" t="s">
        <v>274</v>
      </c>
      <c r="P7033" s="162"/>
      <c r="Q7033" s="162"/>
      <c r="R7033" s="162"/>
    </row>
    <row r="7034" spans="1:18" x14ac:dyDescent="0.2">
      <c r="A7034" t="s">
        <v>292</v>
      </c>
      <c r="B7034">
        <v>0</v>
      </c>
      <c r="F7034" s="162" t="s">
        <v>274</v>
      </c>
      <c r="G7034" s="162"/>
      <c r="O7034" s="162" t="s">
        <v>274</v>
      </c>
      <c r="P7034" s="162"/>
      <c r="Q7034" s="162"/>
      <c r="R7034" s="162"/>
    </row>
    <row r="7035" spans="1:18" x14ac:dyDescent="0.2">
      <c r="A7035" t="s">
        <v>293</v>
      </c>
      <c r="B7035">
        <v>2039</v>
      </c>
      <c r="F7035" s="162" t="s">
        <v>274</v>
      </c>
      <c r="G7035" s="162"/>
      <c r="O7035" s="162" t="s">
        <v>274</v>
      </c>
      <c r="P7035" s="162"/>
      <c r="Q7035" s="162"/>
      <c r="R7035" s="162"/>
    </row>
    <row r="7036" spans="1:18" x14ac:dyDescent="0.2">
      <c r="A7036" t="s">
        <v>294</v>
      </c>
      <c r="B7036">
        <v>0</v>
      </c>
      <c r="F7036" s="162" t="s">
        <v>274</v>
      </c>
      <c r="G7036" s="162"/>
      <c r="O7036" s="162" t="s">
        <v>274</v>
      </c>
      <c r="P7036" s="162"/>
      <c r="Q7036" s="162"/>
      <c r="R7036" s="162"/>
    </row>
    <row r="7037" spans="1:18" x14ac:dyDescent="0.2">
      <c r="A7037" t="s">
        <v>295</v>
      </c>
      <c r="B7037">
        <v>0</v>
      </c>
      <c r="F7037" s="162" t="s">
        <v>274</v>
      </c>
      <c r="G7037" s="162"/>
      <c r="O7037" s="162" t="s">
        <v>274</v>
      </c>
      <c r="P7037" s="162"/>
      <c r="Q7037" s="162"/>
      <c r="R7037" s="162"/>
    </row>
    <row r="7038" spans="1:18" x14ac:dyDescent="0.2">
      <c r="A7038" t="s">
        <v>296</v>
      </c>
      <c r="B7038">
        <v>0.99129999999999996</v>
      </c>
      <c r="F7038" s="162" t="s">
        <v>274</v>
      </c>
      <c r="G7038" s="162"/>
      <c r="O7038" s="162" t="s">
        <v>274</v>
      </c>
      <c r="P7038" s="162"/>
      <c r="Q7038" s="162"/>
      <c r="R7038" s="162"/>
    </row>
    <row r="7039" spans="1:18" x14ac:dyDescent="0.2">
      <c r="F7039" s="162" t="s">
        <v>274</v>
      </c>
      <c r="G7039" s="162"/>
      <c r="O7039" s="162" t="s">
        <v>274</v>
      </c>
      <c r="P7039" s="162"/>
      <c r="Q7039" s="162"/>
      <c r="R7039" s="162"/>
    </row>
    <row r="7040" spans="1:18" x14ac:dyDescent="0.2">
      <c r="A7040" t="s">
        <v>282</v>
      </c>
      <c r="B7040" t="s">
        <v>238</v>
      </c>
      <c r="C7040" t="s">
        <v>283</v>
      </c>
      <c r="F7040" s="162" t="s">
        <v>274</v>
      </c>
      <c r="G7040" s="162" t="str">
        <f t="shared" ref="G7040" si="2901">B7040</f>
        <v>prob_50_5.txt</v>
      </c>
      <c r="H7040">
        <f t="shared" ref="H7040" si="2902">B7041</f>
        <v>2740</v>
      </c>
      <c r="I7040">
        <f t="shared" ref="I7040" si="2903">B7042</f>
        <v>2800</v>
      </c>
      <c r="J7040">
        <f t="shared" ref="J7040" si="2904">B7043</f>
        <v>2620</v>
      </c>
      <c r="K7040">
        <f t="shared" ref="K7040:L7040" si="2905">B7044</f>
        <v>2650</v>
      </c>
      <c r="L7040">
        <f t="shared" si="2905"/>
        <v>2620</v>
      </c>
      <c r="O7040" s="162" t="s">
        <v>274</v>
      </c>
      <c r="P7040" s="162"/>
      <c r="Q7040" s="162"/>
      <c r="R7040" s="162"/>
    </row>
    <row r="7041" spans="1:18" x14ac:dyDescent="0.2">
      <c r="A7041" t="s">
        <v>215</v>
      </c>
      <c r="B7041">
        <v>2740</v>
      </c>
      <c r="C7041" t="s">
        <v>284</v>
      </c>
      <c r="D7041">
        <v>2.5000000000000001E-2</v>
      </c>
      <c r="F7041" s="162" t="s">
        <v>274</v>
      </c>
      <c r="G7041" s="162"/>
      <c r="O7041" s="162" t="s">
        <v>274</v>
      </c>
      <c r="P7041" s="162"/>
      <c r="Q7041" s="162"/>
      <c r="R7041" s="162"/>
    </row>
    <row r="7042" spans="1:18" x14ac:dyDescent="0.2">
      <c r="A7042" t="s">
        <v>216</v>
      </c>
      <c r="B7042">
        <v>2800</v>
      </c>
      <c r="C7042" t="s">
        <v>284</v>
      </c>
      <c r="D7042">
        <v>1.7999999999999999E-2</v>
      </c>
      <c r="F7042" s="162" t="s">
        <v>274</v>
      </c>
      <c r="G7042" s="162"/>
      <c r="O7042" s="162" t="s">
        <v>274</v>
      </c>
      <c r="P7042" s="162"/>
      <c r="Q7042" s="162"/>
      <c r="R7042" s="162"/>
    </row>
    <row r="7043" spans="1:18" x14ac:dyDescent="0.2">
      <c r="A7043" t="s">
        <v>285</v>
      </c>
      <c r="B7043">
        <v>2620</v>
      </c>
      <c r="F7043" s="162" t="s">
        <v>274</v>
      </c>
      <c r="G7043" s="162"/>
      <c r="O7043" s="162" t="s">
        <v>274</v>
      </c>
      <c r="P7043" s="162"/>
      <c r="Q7043" s="162"/>
      <c r="R7043" s="162"/>
    </row>
    <row r="7044" spans="1:18" x14ac:dyDescent="0.2">
      <c r="A7044" t="s">
        <v>286</v>
      </c>
      <c r="B7044">
        <v>2650</v>
      </c>
      <c r="C7044">
        <v>2620</v>
      </c>
      <c r="F7044" s="162" t="s">
        <v>274</v>
      </c>
      <c r="G7044" s="162"/>
      <c r="O7044" s="162" t="s">
        <v>274</v>
      </c>
      <c r="P7044" s="162"/>
      <c r="Q7044" s="162"/>
      <c r="R7044" s="162"/>
    </row>
    <row r="7045" spans="1:18" x14ac:dyDescent="0.2">
      <c r="A7045" t="s">
        <v>287</v>
      </c>
      <c r="B7045">
        <v>10007.172</v>
      </c>
      <c r="F7045" s="162" t="s">
        <v>274</v>
      </c>
      <c r="G7045" s="162"/>
      <c r="O7045" s="162" t="s">
        <v>274</v>
      </c>
      <c r="P7045" s="162"/>
      <c r="Q7045" s="162"/>
      <c r="R7045" s="162"/>
    </row>
    <row r="7046" spans="1:18" x14ac:dyDescent="0.2">
      <c r="A7046" t="s">
        <v>288</v>
      </c>
      <c r="B7046">
        <v>456214</v>
      </c>
      <c r="F7046" s="162" t="s">
        <v>274</v>
      </c>
      <c r="G7046" s="162"/>
      <c r="O7046" s="162" t="s">
        <v>274</v>
      </c>
      <c r="P7046" s="162"/>
      <c r="Q7046" s="162"/>
      <c r="R7046" s="162"/>
    </row>
    <row r="7047" spans="1:18" x14ac:dyDescent="0.2">
      <c r="A7047" t="s">
        <v>289</v>
      </c>
      <c r="B7047">
        <v>44178</v>
      </c>
      <c r="F7047" s="162" t="s">
        <v>274</v>
      </c>
      <c r="G7047" s="162"/>
      <c r="O7047" s="162" t="s">
        <v>274</v>
      </c>
      <c r="P7047" s="162"/>
      <c r="Q7047" s="162"/>
      <c r="R7047" s="162"/>
    </row>
    <row r="7048" spans="1:18" x14ac:dyDescent="0.2">
      <c r="F7048" s="162" t="s">
        <v>274</v>
      </c>
      <c r="G7048" s="162"/>
      <c r="O7048" s="162" t="s">
        <v>274</v>
      </c>
      <c r="P7048" s="162"/>
      <c r="Q7048" s="162"/>
      <c r="R7048" s="162"/>
    </row>
    <row r="7049" spans="1:18" x14ac:dyDescent="0.2">
      <c r="A7049" t="s">
        <v>290</v>
      </c>
      <c r="F7049" s="162" t="s">
        <v>274</v>
      </c>
      <c r="G7049" s="162"/>
      <c r="O7049" s="162" t="s">
        <v>274</v>
      </c>
      <c r="P7049" s="162"/>
      <c r="Q7049" s="162"/>
      <c r="R7049" s="162"/>
    </row>
    <row r="7050" spans="1:18" x14ac:dyDescent="0.2">
      <c r="A7050" t="s">
        <v>291</v>
      </c>
      <c r="B7050">
        <v>159</v>
      </c>
      <c r="F7050" s="162" t="s">
        <v>274</v>
      </c>
      <c r="G7050" s="162"/>
      <c r="O7050" s="162" t="s">
        <v>274</v>
      </c>
      <c r="P7050" s="162"/>
      <c r="Q7050" s="162"/>
      <c r="R7050" s="162"/>
    </row>
    <row r="7051" spans="1:18" x14ac:dyDescent="0.2">
      <c r="A7051" t="s">
        <v>292</v>
      </c>
      <c r="B7051">
        <v>0</v>
      </c>
      <c r="F7051" s="162" t="s">
        <v>274</v>
      </c>
      <c r="G7051" s="162"/>
      <c r="O7051" s="162" t="s">
        <v>274</v>
      </c>
      <c r="P7051" s="162"/>
      <c r="Q7051" s="162"/>
      <c r="R7051" s="162"/>
    </row>
    <row r="7052" spans="1:18" x14ac:dyDescent="0.2">
      <c r="A7052" t="s">
        <v>293</v>
      </c>
      <c r="B7052">
        <v>1681</v>
      </c>
      <c r="F7052" s="162" t="s">
        <v>274</v>
      </c>
      <c r="G7052" s="162"/>
      <c r="O7052" s="162" t="s">
        <v>274</v>
      </c>
      <c r="P7052" s="162"/>
      <c r="Q7052" s="162"/>
      <c r="R7052" s="162"/>
    </row>
    <row r="7053" spans="1:18" x14ac:dyDescent="0.2">
      <c r="A7053" t="s">
        <v>294</v>
      </c>
      <c r="B7053">
        <v>0</v>
      </c>
      <c r="F7053" s="162" t="s">
        <v>274</v>
      </c>
      <c r="G7053" s="162"/>
      <c r="O7053" s="162" t="s">
        <v>274</v>
      </c>
      <c r="P7053" s="162"/>
      <c r="Q7053" s="162"/>
      <c r="R7053" s="162"/>
    </row>
    <row r="7054" spans="1:18" x14ac:dyDescent="0.2">
      <c r="A7054" t="s">
        <v>295</v>
      </c>
      <c r="B7054">
        <v>0</v>
      </c>
      <c r="F7054" s="162" t="s">
        <v>274</v>
      </c>
      <c r="G7054" s="162"/>
      <c r="O7054" s="162" t="s">
        <v>274</v>
      </c>
      <c r="P7054" s="162"/>
      <c r="Q7054" s="162"/>
      <c r="R7054" s="162"/>
    </row>
    <row r="7055" spans="1:18" x14ac:dyDescent="0.2">
      <c r="A7055" t="s">
        <v>296</v>
      </c>
      <c r="B7055">
        <v>0.98609999999999998</v>
      </c>
      <c r="F7055" s="162" t="s">
        <v>274</v>
      </c>
      <c r="G7055" s="162"/>
      <c r="O7055" s="162" t="s">
        <v>274</v>
      </c>
      <c r="P7055" s="162"/>
      <c r="Q7055" s="162"/>
      <c r="R7055" s="162"/>
    </row>
    <row r="7056" spans="1:18" x14ac:dyDescent="0.2">
      <c r="F7056" s="162" t="s">
        <v>274</v>
      </c>
      <c r="G7056" s="162"/>
      <c r="O7056" s="162" t="s">
        <v>274</v>
      </c>
      <c r="P7056" s="162"/>
      <c r="Q7056" s="162"/>
      <c r="R7056" s="162"/>
    </row>
    <row r="7057" spans="1:18" x14ac:dyDescent="0.2">
      <c r="A7057" t="s">
        <v>282</v>
      </c>
      <c r="B7057" t="s">
        <v>239</v>
      </c>
      <c r="C7057" t="s">
        <v>283</v>
      </c>
      <c r="F7057" s="162" t="s">
        <v>274</v>
      </c>
      <c r="G7057" s="162" t="str">
        <f t="shared" ref="G7057" si="2906">B7057</f>
        <v>prob_50_6.txt</v>
      </c>
      <c r="H7057">
        <f t="shared" ref="H7057" si="2907">B7058</f>
        <v>2450</v>
      </c>
      <c r="I7057">
        <f t="shared" ref="I7057" si="2908">B7059</f>
        <v>2500</v>
      </c>
      <c r="J7057">
        <f t="shared" ref="J7057" si="2909">B7060</f>
        <v>2330</v>
      </c>
      <c r="K7057">
        <f t="shared" ref="K7057:L7057" si="2910">B7061</f>
        <v>2340</v>
      </c>
      <c r="L7057">
        <f t="shared" si="2910"/>
        <v>2330</v>
      </c>
      <c r="O7057" s="162" t="s">
        <v>274</v>
      </c>
      <c r="P7057" s="162"/>
      <c r="Q7057" s="162"/>
      <c r="R7057" s="162"/>
    </row>
    <row r="7058" spans="1:18" x14ac:dyDescent="0.2">
      <c r="A7058" t="s">
        <v>215</v>
      </c>
      <c r="B7058">
        <v>2450</v>
      </c>
      <c r="C7058" t="s">
        <v>284</v>
      </c>
      <c r="D7058">
        <v>2.9000000000000001E-2</v>
      </c>
      <c r="F7058" s="162" t="s">
        <v>274</v>
      </c>
      <c r="G7058" s="162"/>
      <c r="O7058" s="162" t="s">
        <v>274</v>
      </c>
      <c r="P7058" s="162"/>
      <c r="Q7058" s="162"/>
      <c r="R7058" s="162"/>
    </row>
    <row r="7059" spans="1:18" x14ac:dyDescent="0.2">
      <c r="A7059" t="s">
        <v>216</v>
      </c>
      <c r="B7059">
        <v>2500</v>
      </c>
      <c r="C7059" t="s">
        <v>284</v>
      </c>
      <c r="D7059">
        <v>8.9999999999999993E-3</v>
      </c>
      <c r="F7059" s="162" t="s">
        <v>274</v>
      </c>
      <c r="G7059" s="162"/>
      <c r="O7059" s="162" t="s">
        <v>274</v>
      </c>
      <c r="P7059" s="162"/>
      <c r="Q7059" s="162"/>
      <c r="R7059" s="162"/>
    </row>
    <row r="7060" spans="1:18" x14ac:dyDescent="0.2">
      <c r="A7060" t="s">
        <v>285</v>
      </c>
      <c r="B7060">
        <v>2330</v>
      </c>
      <c r="F7060" s="162" t="s">
        <v>274</v>
      </c>
      <c r="G7060" s="162"/>
      <c r="O7060" s="162" t="s">
        <v>274</v>
      </c>
      <c r="P7060" s="162"/>
      <c r="Q7060" s="162"/>
      <c r="R7060" s="162"/>
    </row>
    <row r="7061" spans="1:18" x14ac:dyDescent="0.2">
      <c r="A7061" t="s">
        <v>286</v>
      </c>
      <c r="B7061">
        <v>2340</v>
      </c>
      <c r="C7061">
        <v>2330</v>
      </c>
      <c r="F7061" s="162" t="s">
        <v>274</v>
      </c>
      <c r="G7061" s="162"/>
      <c r="O7061" s="162" t="s">
        <v>274</v>
      </c>
      <c r="P7061" s="162"/>
      <c r="Q7061" s="162"/>
      <c r="R7061" s="162"/>
    </row>
    <row r="7062" spans="1:18" x14ac:dyDescent="0.2">
      <c r="A7062" t="s">
        <v>287</v>
      </c>
      <c r="B7062">
        <v>10003.353999999999</v>
      </c>
      <c r="F7062" s="162" t="s">
        <v>274</v>
      </c>
      <c r="G7062" s="162"/>
      <c r="O7062" s="162" t="s">
        <v>274</v>
      </c>
      <c r="P7062" s="162"/>
      <c r="Q7062" s="162"/>
      <c r="R7062" s="162"/>
    </row>
    <row r="7063" spans="1:18" x14ac:dyDescent="0.2">
      <c r="A7063" t="s">
        <v>288</v>
      </c>
      <c r="B7063">
        <v>601906</v>
      </c>
      <c r="F7063" s="162" t="s">
        <v>274</v>
      </c>
      <c r="G7063" s="162"/>
      <c r="O7063" s="162" t="s">
        <v>274</v>
      </c>
      <c r="P7063" s="162"/>
      <c r="Q7063" s="162"/>
      <c r="R7063" s="162"/>
    </row>
    <row r="7064" spans="1:18" x14ac:dyDescent="0.2">
      <c r="A7064" t="s">
        <v>289</v>
      </c>
      <c r="B7064">
        <v>45183</v>
      </c>
      <c r="F7064" s="162" t="s">
        <v>274</v>
      </c>
      <c r="G7064" s="162"/>
      <c r="O7064" s="162" t="s">
        <v>274</v>
      </c>
      <c r="P7064" s="162"/>
      <c r="Q7064" s="162"/>
      <c r="R7064" s="162"/>
    </row>
    <row r="7065" spans="1:18" x14ac:dyDescent="0.2">
      <c r="F7065" s="162" t="s">
        <v>274</v>
      </c>
      <c r="G7065" s="162"/>
      <c r="O7065" s="162" t="s">
        <v>274</v>
      </c>
      <c r="P7065" s="162"/>
      <c r="Q7065" s="162"/>
      <c r="R7065" s="162"/>
    </row>
    <row r="7066" spans="1:18" x14ac:dyDescent="0.2">
      <c r="A7066" t="s">
        <v>290</v>
      </c>
      <c r="F7066" s="162" t="s">
        <v>274</v>
      </c>
      <c r="G7066" s="162"/>
      <c r="O7066" s="162" t="s">
        <v>274</v>
      </c>
      <c r="P7066" s="162"/>
      <c r="Q7066" s="162"/>
      <c r="R7066" s="162"/>
    </row>
    <row r="7067" spans="1:18" x14ac:dyDescent="0.2">
      <c r="A7067" t="s">
        <v>291</v>
      </c>
      <c r="B7067">
        <v>183</v>
      </c>
      <c r="F7067" s="162" t="s">
        <v>274</v>
      </c>
      <c r="G7067" s="162"/>
      <c r="O7067" s="162" t="s">
        <v>274</v>
      </c>
      <c r="P7067" s="162"/>
      <c r="Q7067" s="162"/>
      <c r="R7067" s="162"/>
    </row>
    <row r="7068" spans="1:18" x14ac:dyDescent="0.2">
      <c r="A7068" t="s">
        <v>292</v>
      </c>
      <c r="B7068">
        <v>0</v>
      </c>
      <c r="F7068" s="162" t="s">
        <v>274</v>
      </c>
      <c r="G7068" s="162"/>
      <c r="O7068" s="162" t="s">
        <v>274</v>
      </c>
      <c r="P7068" s="162"/>
      <c r="Q7068" s="162"/>
      <c r="R7068" s="162"/>
    </row>
    <row r="7069" spans="1:18" x14ac:dyDescent="0.2">
      <c r="A7069" t="s">
        <v>293</v>
      </c>
      <c r="B7069">
        <v>3847</v>
      </c>
      <c r="F7069" s="162" t="s">
        <v>274</v>
      </c>
      <c r="G7069" s="162"/>
      <c r="O7069" s="162" t="s">
        <v>274</v>
      </c>
      <c r="P7069" s="162"/>
      <c r="Q7069" s="162"/>
      <c r="R7069" s="162"/>
    </row>
    <row r="7070" spans="1:18" x14ac:dyDescent="0.2">
      <c r="A7070" t="s">
        <v>294</v>
      </c>
      <c r="B7070">
        <v>0</v>
      </c>
      <c r="F7070" s="162" t="s">
        <v>274</v>
      </c>
      <c r="G7070" s="162"/>
      <c r="O7070" s="162" t="s">
        <v>274</v>
      </c>
      <c r="P7070" s="162"/>
      <c r="Q7070" s="162"/>
      <c r="R7070" s="162"/>
    </row>
    <row r="7071" spans="1:18" x14ac:dyDescent="0.2">
      <c r="A7071" t="s">
        <v>295</v>
      </c>
      <c r="B7071">
        <v>0</v>
      </c>
      <c r="F7071" s="162" t="s">
        <v>274</v>
      </c>
      <c r="G7071" s="162"/>
      <c r="O7071" s="162" t="s">
        <v>274</v>
      </c>
      <c r="P7071" s="162"/>
      <c r="Q7071" s="162"/>
      <c r="R7071" s="162"/>
    </row>
    <row r="7072" spans="1:18" x14ac:dyDescent="0.2">
      <c r="A7072" t="s">
        <v>296</v>
      </c>
      <c r="B7072">
        <v>0.99399999999999999</v>
      </c>
      <c r="F7072" s="162" t="s">
        <v>274</v>
      </c>
      <c r="G7072" s="162"/>
      <c r="O7072" s="162" t="s">
        <v>274</v>
      </c>
      <c r="P7072" s="162"/>
      <c r="Q7072" s="162"/>
      <c r="R7072" s="162"/>
    </row>
    <row r="7073" spans="1:18" x14ac:dyDescent="0.2">
      <c r="F7073" s="162" t="s">
        <v>274</v>
      </c>
      <c r="G7073" s="162"/>
      <c r="O7073" s="162" t="s">
        <v>274</v>
      </c>
      <c r="P7073" s="162"/>
      <c r="Q7073" s="162"/>
      <c r="R7073" s="162"/>
    </row>
    <row r="7074" spans="1:18" x14ac:dyDescent="0.2">
      <c r="A7074" t="s">
        <v>282</v>
      </c>
      <c r="B7074" t="s">
        <v>240</v>
      </c>
      <c r="C7074" t="s">
        <v>283</v>
      </c>
      <c r="F7074" s="162" t="s">
        <v>274</v>
      </c>
      <c r="G7074" s="162" t="str">
        <f t="shared" ref="G7074" si="2911">B7074</f>
        <v>prob_50_7.txt</v>
      </c>
      <c r="H7074">
        <f t="shared" ref="H7074" si="2912">B7075</f>
        <v>2700</v>
      </c>
      <c r="I7074">
        <f t="shared" ref="I7074" si="2913">B7076</f>
        <v>2600</v>
      </c>
      <c r="J7074">
        <f t="shared" ref="J7074" si="2914">B7077</f>
        <v>2510</v>
      </c>
      <c r="K7074">
        <f t="shared" ref="K7074:L7074" si="2915">B7078</f>
        <v>2510</v>
      </c>
      <c r="L7074">
        <f t="shared" si="2915"/>
        <v>2510</v>
      </c>
      <c r="O7074" s="162" t="s">
        <v>274</v>
      </c>
      <c r="P7074" s="162"/>
      <c r="Q7074" s="162"/>
      <c r="R7074" s="162"/>
    </row>
    <row r="7075" spans="1:18" x14ac:dyDescent="0.2">
      <c r="A7075" t="s">
        <v>215</v>
      </c>
      <c r="B7075">
        <v>2700</v>
      </c>
      <c r="C7075" t="s">
        <v>284</v>
      </c>
      <c r="D7075">
        <v>3.5999999999999997E-2</v>
      </c>
      <c r="F7075" s="162" t="s">
        <v>274</v>
      </c>
      <c r="G7075" s="162"/>
      <c r="O7075" s="162" t="s">
        <v>274</v>
      </c>
      <c r="P7075" s="162"/>
      <c r="Q7075" s="162"/>
      <c r="R7075" s="162"/>
    </row>
    <row r="7076" spans="1:18" x14ac:dyDescent="0.2">
      <c r="A7076" t="s">
        <v>216</v>
      </c>
      <c r="B7076">
        <v>2600</v>
      </c>
      <c r="C7076" t="s">
        <v>284</v>
      </c>
      <c r="D7076">
        <v>2.5000000000000001E-2</v>
      </c>
      <c r="F7076" s="162" t="s">
        <v>274</v>
      </c>
      <c r="G7076" s="162"/>
      <c r="O7076" s="162" t="s">
        <v>274</v>
      </c>
      <c r="P7076" s="162"/>
      <c r="Q7076" s="162"/>
      <c r="R7076" s="162"/>
    </row>
    <row r="7077" spans="1:18" x14ac:dyDescent="0.2">
      <c r="A7077" t="s">
        <v>285</v>
      </c>
      <c r="B7077">
        <v>2510</v>
      </c>
      <c r="F7077" s="162" t="s">
        <v>274</v>
      </c>
      <c r="G7077" s="162"/>
      <c r="O7077" s="162" t="s">
        <v>274</v>
      </c>
      <c r="P7077" s="162"/>
      <c r="Q7077" s="162"/>
      <c r="R7077" s="162"/>
    </row>
    <row r="7078" spans="1:18" x14ac:dyDescent="0.2">
      <c r="A7078" t="s">
        <v>286</v>
      </c>
      <c r="B7078">
        <v>2510</v>
      </c>
      <c r="C7078">
        <v>2510</v>
      </c>
      <c r="F7078" s="162" t="s">
        <v>274</v>
      </c>
      <c r="G7078" s="162"/>
      <c r="O7078" s="162" t="s">
        <v>274</v>
      </c>
      <c r="P7078" s="162"/>
      <c r="Q7078" s="162"/>
      <c r="R7078" s="162"/>
    </row>
    <row r="7079" spans="1:18" x14ac:dyDescent="0.2">
      <c r="A7079" t="s">
        <v>287</v>
      </c>
      <c r="B7079">
        <v>10009.601000000001</v>
      </c>
      <c r="F7079" s="162" t="s">
        <v>274</v>
      </c>
      <c r="G7079" s="162"/>
      <c r="O7079" s="162" t="s">
        <v>274</v>
      </c>
      <c r="P7079" s="162"/>
      <c r="Q7079" s="162"/>
      <c r="R7079" s="162"/>
    </row>
    <row r="7080" spans="1:18" x14ac:dyDescent="0.2">
      <c r="A7080" t="s">
        <v>288</v>
      </c>
      <c r="B7080">
        <v>655570</v>
      </c>
      <c r="F7080" s="162" t="s">
        <v>274</v>
      </c>
      <c r="G7080" s="162"/>
      <c r="O7080" s="162" t="s">
        <v>274</v>
      </c>
      <c r="P7080" s="162"/>
      <c r="Q7080" s="162"/>
      <c r="R7080" s="162"/>
    </row>
    <row r="7081" spans="1:18" x14ac:dyDescent="0.2">
      <c r="A7081" t="s">
        <v>289</v>
      </c>
      <c r="B7081">
        <v>45207</v>
      </c>
      <c r="F7081" s="162" t="s">
        <v>274</v>
      </c>
      <c r="G7081" s="162"/>
      <c r="O7081" s="162" t="s">
        <v>274</v>
      </c>
      <c r="P7081" s="162"/>
      <c r="Q7081" s="162"/>
      <c r="R7081" s="162"/>
    </row>
    <row r="7082" spans="1:18" x14ac:dyDescent="0.2">
      <c r="F7082" s="162" t="s">
        <v>274</v>
      </c>
      <c r="G7082" s="162"/>
      <c r="O7082" s="162" t="s">
        <v>274</v>
      </c>
      <c r="P7082" s="162"/>
      <c r="Q7082" s="162"/>
      <c r="R7082" s="162"/>
    </row>
    <row r="7083" spans="1:18" x14ac:dyDescent="0.2">
      <c r="A7083" t="s">
        <v>290</v>
      </c>
      <c r="F7083" s="162" t="s">
        <v>274</v>
      </c>
      <c r="G7083" s="162"/>
      <c r="O7083" s="162" t="s">
        <v>274</v>
      </c>
      <c r="P7083" s="162"/>
      <c r="Q7083" s="162"/>
      <c r="R7083" s="162"/>
    </row>
    <row r="7084" spans="1:18" x14ac:dyDescent="0.2">
      <c r="A7084" t="s">
        <v>291</v>
      </c>
      <c r="B7084">
        <v>132</v>
      </c>
      <c r="F7084" s="162" t="s">
        <v>274</v>
      </c>
      <c r="G7084" s="162"/>
      <c r="O7084" s="162" t="s">
        <v>274</v>
      </c>
      <c r="P7084" s="162"/>
      <c r="Q7084" s="162"/>
      <c r="R7084" s="162"/>
    </row>
    <row r="7085" spans="1:18" x14ac:dyDescent="0.2">
      <c r="A7085" t="s">
        <v>292</v>
      </c>
      <c r="B7085">
        <v>0</v>
      </c>
      <c r="F7085" s="162" t="s">
        <v>274</v>
      </c>
      <c r="G7085" s="162"/>
      <c r="O7085" s="162" t="s">
        <v>274</v>
      </c>
      <c r="P7085" s="162"/>
      <c r="Q7085" s="162"/>
      <c r="R7085" s="162"/>
    </row>
    <row r="7086" spans="1:18" x14ac:dyDescent="0.2">
      <c r="A7086" t="s">
        <v>293</v>
      </c>
      <c r="B7086">
        <v>1774</v>
      </c>
      <c r="F7086" s="162" t="s">
        <v>274</v>
      </c>
      <c r="G7086" s="162"/>
      <c r="O7086" s="162" t="s">
        <v>274</v>
      </c>
      <c r="P7086" s="162"/>
      <c r="Q7086" s="162"/>
      <c r="R7086" s="162"/>
    </row>
    <row r="7087" spans="1:18" x14ac:dyDescent="0.2">
      <c r="A7087" t="s">
        <v>294</v>
      </c>
      <c r="B7087">
        <v>0</v>
      </c>
      <c r="F7087" s="162" t="s">
        <v>274</v>
      </c>
      <c r="G7087" s="162"/>
      <c r="O7087" s="162" t="s">
        <v>274</v>
      </c>
      <c r="P7087" s="162"/>
      <c r="Q7087" s="162"/>
      <c r="R7087" s="162"/>
    </row>
    <row r="7088" spans="1:18" x14ac:dyDescent="0.2">
      <c r="A7088" t="s">
        <v>295</v>
      </c>
      <c r="B7088">
        <v>0</v>
      </c>
      <c r="F7088" s="162" t="s">
        <v>274</v>
      </c>
      <c r="G7088" s="162"/>
      <c r="O7088" s="162" t="s">
        <v>274</v>
      </c>
      <c r="P7088" s="162"/>
      <c r="Q7088" s="162"/>
      <c r="R7088" s="162"/>
    </row>
    <row r="7089" spans="1:18" x14ac:dyDescent="0.2">
      <c r="A7089" t="s">
        <v>296</v>
      </c>
      <c r="B7089">
        <v>0.99029999999999996</v>
      </c>
      <c r="F7089" s="162" t="s">
        <v>274</v>
      </c>
      <c r="G7089" s="162"/>
      <c r="O7089" s="162" t="s">
        <v>274</v>
      </c>
      <c r="P7089" s="162"/>
      <c r="Q7089" s="162"/>
      <c r="R7089" s="162"/>
    </row>
    <row r="7090" spans="1:18" x14ac:dyDescent="0.2">
      <c r="F7090" s="162" t="s">
        <v>274</v>
      </c>
      <c r="G7090" s="162"/>
      <c r="O7090" s="162" t="s">
        <v>274</v>
      </c>
      <c r="P7090" s="162"/>
      <c r="Q7090" s="162"/>
      <c r="R7090" s="162"/>
    </row>
    <row r="7091" spans="1:18" x14ac:dyDescent="0.2">
      <c r="A7091" t="s">
        <v>282</v>
      </c>
      <c r="B7091" t="s">
        <v>241</v>
      </c>
      <c r="C7091" t="s">
        <v>283</v>
      </c>
      <c r="F7091" s="162" t="s">
        <v>274</v>
      </c>
      <c r="G7091" s="162" t="str">
        <f t="shared" ref="G7091" si="2916">B7091</f>
        <v>prob_50_8.txt</v>
      </c>
      <c r="H7091">
        <f t="shared" ref="H7091" si="2917">B7092</f>
        <v>2860</v>
      </c>
      <c r="I7091">
        <f t="shared" ref="I7091" si="2918">B7093</f>
        <v>2800</v>
      </c>
      <c r="J7091">
        <f t="shared" ref="J7091" si="2919">B7094</f>
        <v>2750</v>
      </c>
      <c r="K7091">
        <f t="shared" ref="K7091:L7091" si="2920">B7095</f>
        <v>2750</v>
      </c>
      <c r="L7091">
        <f t="shared" si="2920"/>
        <v>2750</v>
      </c>
      <c r="O7091" s="162" t="s">
        <v>274</v>
      </c>
      <c r="P7091" s="162"/>
      <c r="Q7091" s="162"/>
      <c r="R7091" s="162"/>
    </row>
    <row r="7092" spans="1:18" x14ac:dyDescent="0.2">
      <c r="A7092" t="s">
        <v>215</v>
      </c>
      <c r="B7092">
        <v>2860</v>
      </c>
      <c r="C7092" t="s">
        <v>284</v>
      </c>
      <c r="D7092">
        <v>7.1999999999999995E-2</v>
      </c>
      <c r="F7092" s="162" t="s">
        <v>274</v>
      </c>
      <c r="G7092" s="162"/>
      <c r="O7092" s="162" t="s">
        <v>274</v>
      </c>
      <c r="P7092" s="162"/>
      <c r="Q7092" s="162"/>
      <c r="R7092" s="162"/>
    </row>
    <row r="7093" spans="1:18" x14ac:dyDescent="0.2">
      <c r="A7093" t="s">
        <v>216</v>
      </c>
      <c r="B7093">
        <v>2800</v>
      </c>
      <c r="C7093" t="s">
        <v>284</v>
      </c>
      <c r="D7093">
        <v>0.03</v>
      </c>
      <c r="F7093" s="162" t="s">
        <v>274</v>
      </c>
      <c r="G7093" s="162"/>
      <c r="O7093" s="162" t="s">
        <v>274</v>
      </c>
      <c r="P7093" s="162"/>
      <c r="Q7093" s="162"/>
      <c r="R7093" s="162"/>
    </row>
    <row r="7094" spans="1:18" x14ac:dyDescent="0.2">
      <c r="A7094" t="s">
        <v>285</v>
      </c>
      <c r="B7094">
        <v>2750</v>
      </c>
      <c r="F7094" s="162" t="s">
        <v>274</v>
      </c>
      <c r="G7094" s="162"/>
      <c r="O7094" s="162" t="s">
        <v>274</v>
      </c>
      <c r="P7094" s="162"/>
      <c r="Q7094" s="162"/>
      <c r="R7094" s="162"/>
    </row>
    <row r="7095" spans="1:18" x14ac:dyDescent="0.2">
      <c r="A7095" t="s">
        <v>286</v>
      </c>
      <c r="B7095">
        <v>2750</v>
      </c>
      <c r="C7095">
        <v>2750</v>
      </c>
      <c r="F7095" s="162" t="s">
        <v>274</v>
      </c>
      <c r="G7095" s="162"/>
      <c r="O7095" s="162" t="s">
        <v>274</v>
      </c>
      <c r="P7095" s="162"/>
      <c r="Q7095" s="162"/>
      <c r="R7095" s="162"/>
    </row>
    <row r="7096" spans="1:18" x14ac:dyDescent="0.2">
      <c r="A7096" t="s">
        <v>287</v>
      </c>
      <c r="B7096">
        <v>10011.155000000001</v>
      </c>
      <c r="F7096" s="162" t="s">
        <v>274</v>
      </c>
      <c r="G7096" s="162"/>
      <c r="O7096" s="162" t="s">
        <v>274</v>
      </c>
      <c r="P7096" s="162"/>
      <c r="Q7096" s="162"/>
      <c r="R7096" s="162"/>
    </row>
    <row r="7097" spans="1:18" x14ac:dyDescent="0.2">
      <c r="A7097" t="s">
        <v>288</v>
      </c>
      <c r="B7097">
        <v>516418</v>
      </c>
      <c r="F7097" s="162" t="s">
        <v>274</v>
      </c>
      <c r="G7097" s="162"/>
      <c r="O7097" s="162" t="s">
        <v>274</v>
      </c>
      <c r="P7097" s="162"/>
      <c r="Q7097" s="162"/>
      <c r="R7097" s="162"/>
    </row>
    <row r="7098" spans="1:18" x14ac:dyDescent="0.2">
      <c r="A7098" t="s">
        <v>289</v>
      </c>
      <c r="B7098">
        <v>40402</v>
      </c>
      <c r="F7098" s="162" t="s">
        <v>274</v>
      </c>
      <c r="G7098" s="162"/>
      <c r="O7098" s="162" t="s">
        <v>274</v>
      </c>
      <c r="P7098" s="162"/>
      <c r="Q7098" s="162"/>
      <c r="R7098" s="162"/>
    </row>
    <row r="7099" spans="1:18" x14ac:dyDescent="0.2">
      <c r="F7099" s="162" t="s">
        <v>274</v>
      </c>
      <c r="G7099" s="162"/>
      <c r="O7099" s="162" t="s">
        <v>274</v>
      </c>
      <c r="P7099" s="162"/>
      <c r="Q7099" s="162"/>
      <c r="R7099" s="162"/>
    </row>
    <row r="7100" spans="1:18" x14ac:dyDescent="0.2">
      <c r="A7100" t="s">
        <v>290</v>
      </c>
      <c r="F7100" s="162" t="s">
        <v>274</v>
      </c>
      <c r="G7100" s="162"/>
      <c r="O7100" s="162" t="s">
        <v>274</v>
      </c>
      <c r="P7100" s="162"/>
      <c r="Q7100" s="162"/>
      <c r="R7100" s="162"/>
    </row>
    <row r="7101" spans="1:18" x14ac:dyDescent="0.2">
      <c r="A7101" t="s">
        <v>291</v>
      </c>
      <c r="B7101">
        <v>125</v>
      </c>
      <c r="F7101" s="162" t="s">
        <v>274</v>
      </c>
      <c r="G7101" s="162"/>
      <c r="O7101" s="162" t="s">
        <v>274</v>
      </c>
      <c r="P7101" s="162"/>
      <c r="Q7101" s="162"/>
      <c r="R7101" s="162"/>
    </row>
    <row r="7102" spans="1:18" x14ac:dyDescent="0.2">
      <c r="A7102" t="s">
        <v>292</v>
      </c>
      <c r="B7102">
        <v>0</v>
      </c>
      <c r="F7102" s="162" t="s">
        <v>274</v>
      </c>
      <c r="G7102" s="162"/>
      <c r="O7102" s="162" t="s">
        <v>274</v>
      </c>
      <c r="P7102" s="162"/>
      <c r="Q7102" s="162"/>
      <c r="R7102" s="162"/>
    </row>
    <row r="7103" spans="1:18" x14ac:dyDescent="0.2">
      <c r="A7103" t="s">
        <v>293</v>
      </c>
      <c r="B7103">
        <v>1423</v>
      </c>
      <c r="F7103" s="162" t="s">
        <v>274</v>
      </c>
      <c r="G7103" s="162"/>
      <c r="O7103" s="162" t="s">
        <v>274</v>
      </c>
      <c r="P7103" s="162"/>
      <c r="Q7103" s="162"/>
      <c r="R7103" s="162"/>
    </row>
    <row r="7104" spans="1:18" x14ac:dyDescent="0.2">
      <c r="A7104" t="s">
        <v>294</v>
      </c>
      <c r="B7104">
        <v>0</v>
      </c>
      <c r="F7104" s="162" t="s">
        <v>274</v>
      </c>
      <c r="G7104" s="162"/>
      <c r="O7104" s="162" t="s">
        <v>274</v>
      </c>
      <c r="P7104" s="162"/>
      <c r="Q7104" s="162"/>
      <c r="R7104" s="162"/>
    </row>
    <row r="7105" spans="1:18" x14ac:dyDescent="0.2">
      <c r="A7105" t="s">
        <v>295</v>
      </c>
      <c r="B7105">
        <v>0</v>
      </c>
      <c r="F7105" s="162" t="s">
        <v>274</v>
      </c>
      <c r="G7105" s="162"/>
      <c r="O7105" s="162" t="s">
        <v>274</v>
      </c>
      <c r="P7105" s="162"/>
      <c r="Q7105" s="162"/>
      <c r="R7105" s="162"/>
    </row>
    <row r="7106" spans="1:18" x14ac:dyDescent="0.2">
      <c r="A7106" t="s">
        <v>296</v>
      </c>
      <c r="B7106">
        <v>0.98670000000000002</v>
      </c>
      <c r="F7106" s="162" t="s">
        <v>274</v>
      </c>
      <c r="G7106" s="162"/>
      <c r="O7106" s="162" t="s">
        <v>274</v>
      </c>
      <c r="P7106" s="162"/>
      <c r="Q7106" s="162"/>
      <c r="R7106" s="162"/>
    </row>
    <row r="7107" spans="1:18" x14ac:dyDescent="0.2">
      <c r="F7107" s="162" t="s">
        <v>274</v>
      </c>
      <c r="G7107" s="162"/>
      <c r="O7107" s="162" t="s">
        <v>274</v>
      </c>
      <c r="P7107" s="162"/>
      <c r="Q7107" s="162"/>
      <c r="R7107" s="162"/>
    </row>
    <row r="7108" spans="1:18" x14ac:dyDescent="0.2">
      <c r="A7108" t="s">
        <v>282</v>
      </c>
      <c r="B7108" t="s">
        <v>242</v>
      </c>
      <c r="C7108" t="s">
        <v>283</v>
      </c>
      <c r="F7108" s="162" t="s">
        <v>274</v>
      </c>
      <c r="G7108" s="162" t="str">
        <f t="shared" ref="G7108" si="2921">B7108</f>
        <v>prob_50_9.txt</v>
      </c>
      <c r="H7108">
        <f t="shared" ref="H7108" si="2922">B7109</f>
        <v>2270</v>
      </c>
      <c r="I7108">
        <f t="shared" ref="I7108" si="2923">B7110</f>
        <v>2200</v>
      </c>
      <c r="J7108">
        <f t="shared" ref="J7108" si="2924">B7111</f>
        <v>2150</v>
      </c>
      <c r="K7108">
        <f t="shared" ref="K7108:L7108" si="2925">B7112</f>
        <v>2170</v>
      </c>
      <c r="L7108">
        <f t="shared" si="2925"/>
        <v>2150</v>
      </c>
      <c r="O7108" s="162" t="s">
        <v>274</v>
      </c>
      <c r="P7108" s="162"/>
      <c r="Q7108" s="162"/>
      <c r="R7108" s="162"/>
    </row>
    <row r="7109" spans="1:18" x14ac:dyDescent="0.2">
      <c r="A7109" t="s">
        <v>215</v>
      </c>
      <c r="B7109">
        <v>2270</v>
      </c>
      <c r="C7109" t="s">
        <v>284</v>
      </c>
      <c r="D7109">
        <v>3.5999999999999997E-2</v>
      </c>
      <c r="F7109" s="162" t="s">
        <v>274</v>
      </c>
      <c r="G7109" s="162"/>
      <c r="O7109" s="162" t="s">
        <v>274</v>
      </c>
      <c r="P7109" s="162"/>
      <c r="Q7109" s="162"/>
      <c r="R7109" s="162"/>
    </row>
    <row r="7110" spans="1:18" x14ac:dyDescent="0.2">
      <c r="A7110" t="s">
        <v>216</v>
      </c>
      <c r="B7110">
        <v>2200</v>
      </c>
      <c r="C7110" t="s">
        <v>284</v>
      </c>
      <c r="D7110">
        <v>3.3000000000000002E-2</v>
      </c>
      <c r="F7110" s="162" t="s">
        <v>274</v>
      </c>
      <c r="G7110" s="162"/>
      <c r="O7110" s="162" t="s">
        <v>274</v>
      </c>
      <c r="P7110" s="162"/>
      <c r="Q7110" s="162"/>
      <c r="R7110" s="162"/>
    </row>
    <row r="7111" spans="1:18" x14ac:dyDescent="0.2">
      <c r="A7111" t="s">
        <v>285</v>
      </c>
      <c r="B7111">
        <v>2150</v>
      </c>
      <c r="F7111" s="162" t="s">
        <v>274</v>
      </c>
      <c r="G7111" s="162"/>
      <c r="O7111" s="162" t="s">
        <v>274</v>
      </c>
      <c r="P7111" s="162"/>
      <c r="Q7111" s="162"/>
      <c r="R7111" s="162"/>
    </row>
    <row r="7112" spans="1:18" x14ac:dyDescent="0.2">
      <c r="A7112" t="s">
        <v>286</v>
      </c>
      <c r="B7112">
        <v>2170</v>
      </c>
      <c r="C7112">
        <v>2150</v>
      </c>
      <c r="F7112" s="162" t="s">
        <v>274</v>
      </c>
      <c r="G7112" s="162"/>
      <c r="O7112" s="162" t="s">
        <v>274</v>
      </c>
      <c r="P7112" s="162"/>
      <c r="Q7112" s="162"/>
      <c r="R7112" s="162"/>
    </row>
    <row r="7113" spans="1:18" x14ac:dyDescent="0.2">
      <c r="A7113" t="s">
        <v>287</v>
      </c>
      <c r="B7113">
        <v>10012.609</v>
      </c>
      <c r="F7113" s="162" t="s">
        <v>274</v>
      </c>
      <c r="G7113" s="162"/>
      <c r="O7113" s="162" t="s">
        <v>274</v>
      </c>
      <c r="P7113" s="162"/>
      <c r="Q7113" s="162"/>
      <c r="R7113" s="162"/>
    </row>
    <row r="7114" spans="1:18" x14ac:dyDescent="0.2">
      <c r="A7114" t="s">
        <v>288</v>
      </c>
      <c r="B7114">
        <v>588608</v>
      </c>
      <c r="F7114" s="162" t="s">
        <v>274</v>
      </c>
      <c r="G7114" s="162"/>
      <c r="O7114" s="162" t="s">
        <v>274</v>
      </c>
      <c r="P7114" s="162"/>
      <c r="Q7114" s="162"/>
      <c r="R7114" s="162"/>
    </row>
    <row r="7115" spans="1:18" x14ac:dyDescent="0.2">
      <c r="A7115" t="s">
        <v>289</v>
      </c>
      <c r="B7115">
        <v>45353</v>
      </c>
      <c r="F7115" s="162" t="s">
        <v>274</v>
      </c>
      <c r="G7115" s="162"/>
      <c r="O7115" s="162" t="s">
        <v>274</v>
      </c>
      <c r="P7115" s="162"/>
      <c r="Q7115" s="162"/>
      <c r="R7115" s="162"/>
    </row>
    <row r="7116" spans="1:18" x14ac:dyDescent="0.2">
      <c r="F7116" s="162" t="s">
        <v>274</v>
      </c>
      <c r="G7116" s="162"/>
      <c r="O7116" s="162" t="s">
        <v>274</v>
      </c>
      <c r="P7116" s="162"/>
      <c r="Q7116" s="162"/>
      <c r="R7116" s="162"/>
    </row>
    <row r="7117" spans="1:18" x14ac:dyDescent="0.2">
      <c r="A7117" t="s">
        <v>290</v>
      </c>
      <c r="F7117" s="162" t="s">
        <v>274</v>
      </c>
      <c r="G7117" s="162"/>
      <c r="O7117" s="162" t="s">
        <v>274</v>
      </c>
      <c r="P7117" s="162"/>
      <c r="Q7117" s="162"/>
      <c r="R7117" s="162"/>
    </row>
    <row r="7118" spans="1:18" x14ac:dyDescent="0.2">
      <c r="A7118" t="s">
        <v>291</v>
      </c>
      <c r="B7118">
        <v>128</v>
      </c>
      <c r="F7118" s="162" t="s">
        <v>274</v>
      </c>
      <c r="G7118" s="162"/>
      <c r="O7118" s="162" t="s">
        <v>274</v>
      </c>
      <c r="P7118" s="162"/>
      <c r="Q7118" s="162"/>
      <c r="R7118" s="162"/>
    </row>
    <row r="7119" spans="1:18" x14ac:dyDescent="0.2">
      <c r="A7119" t="s">
        <v>292</v>
      </c>
      <c r="B7119">
        <v>0</v>
      </c>
      <c r="F7119" s="162" t="s">
        <v>274</v>
      </c>
      <c r="G7119" s="162"/>
      <c r="O7119" s="162" t="s">
        <v>274</v>
      </c>
      <c r="P7119" s="162"/>
      <c r="Q7119" s="162"/>
      <c r="R7119" s="162"/>
    </row>
    <row r="7120" spans="1:18" x14ac:dyDescent="0.2">
      <c r="A7120" t="s">
        <v>293</v>
      </c>
      <c r="B7120">
        <v>13076</v>
      </c>
      <c r="F7120" s="162" t="s">
        <v>274</v>
      </c>
      <c r="G7120" s="162"/>
      <c r="O7120" s="162" t="s">
        <v>274</v>
      </c>
      <c r="P7120" s="162"/>
      <c r="Q7120" s="162"/>
      <c r="R7120" s="162"/>
    </row>
    <row r="7121" spans="1:18" x14ac:dyDescent="0.2">
      <c r="A7121" t="s">
        <v>294</v>
      </c>
      <c r="B7121">
        <v>0</v>
      </c>
      <c r="F7121" s="162" t="s">
        <v>274</v>
      </c>
      <c r="G7121" s="162"/>
      <c r="O7121" s="162" t="s">
        <v>274</v>
      </c>
      <c r="P7121" s="162"/>
      <c r="Q7121" s="162"/>
      <c r="R7121" s="162"/>
    </row>
    <row r="7122" spans="1:18" x14ac:dyDescent="0.2">
      <c r="A7122" t="s">
        <v>295</v>
      </c>
      <c r="B7122">
        <v>0</v>
      </c>
      <c r="F7122" s="162" t="s">
        <v>274</v>
      </c>
      <c r="G7122" s="162"/>
      <c r="O7122" s="162" t="s">
        <v>274</v>
      </c>
      <c r="P7122" s="162"/>
      <c r="Q7122" s="162"/>
      <c r="R7122" s="162"/>
    </row>
    <row r="7123" spans="1:18" x14ac:dyDescent="0.2">
      <c r="A7123" t="s">
        <v>296</v>
      </c>
      <c r="B7123">
        <v>0.99490000000000001</v>
      </c>
      <c r="F7123" s="162" t="s">
        <v>274</v>
      </c>
      <c r="G7123" s="162"/>
      <c r="O7123" s="162" t="s">
        <v>274</v>
      </c>
      <c r="P7123" s="162"/>
      <c r="Q7123" s="162"/>
      <c r="R7123" s="162"/>
    </row>
    <row r="7124" spans="1:18" x14ac:dyDescent="0.2">
      <c r="F7124" s="162" t="s">
        <v>274</v>
      </c>
      <c r="G7124" s="162"/>
      <c r="O7124" s="162" t="s">
        <v>274</v>
      </c>
      <c r="P7124" s="162"/>
      <c r="Q7124" s="162"/>
      <c r="R7124" s="162"/>
    </row>
    <row r="7125" spans="1:18" x14ac:dyDescent="0.2">
      <c r="A7125" t="s">
        <v>282</v>
      </c>
      <c r="B7125" t="s">
        <v>243</v>
      </c>
      <c r="C7125" t="s">
        <v>283</v>
      </c>
      <c r="F7125" s="162" t="s">
        <v>274</v>
      </c>
      <c r="G7125" s="162" t="str">
        <f t="shared" ref="G7125" si="2926">B7125</f>
        <v>prob_50_10.txt</v>
      </c>
      <c r="H7125">
        <f t="shared" ref="H7125" si="2927">B7126</f>
        <v>2820</v>
      </c>
      <c r="I7125">
        <f t="shared" ref="I7125" si="2928">B7127</f>
        <v>2900</v>
      </c>
      <c r="J7125">
        <f t="shared" ref="J7125" si="2929">B7128</f>
        <v>2660</v>
      </c>
      <c r="K7125">
        <f t="shared" ref="K7125:L7125" si="2930">B7129</f>
        <v>2690</v>
      </c>
      <c r="L7125">
        <f t="shared" si="2930"/>
        <v>2660</v>
      </c>
      <c r="O7125" s="162" t="s">
        <v>274</v>
      </c>
      <c r="P7125" s="162"/>
      <c r="Q7125" s="162"/>
      <c r="R7125" s="162"/>
    </row>
    <row r="7126" spans="1:18" x14ac:dyDescent="0.2">
      <c r="A7126" t="s">
        <v>215</v>
      </c>
      <c r="B7126">
        <v>2820</v>
      </c>
      <c r="C7126" t="s">
        <v>284</v>
      </c>
      <c r="D7126">
        <v>1.7999999999999999E-2</v>
      </c>
      <c r="F7126" s="162" t="s">
        <v>274</v>
      </c>
      <c r="G7126" s="162"/>
      <c r="O7126" s="162" t="s">
        <v>274</v>
      </c>
      <c r="P7126" s="162"/>
      <c r="Q7126" s="162"/>
      <c r="R7126" s="162"/>
    </row>
    <row r="7127" spans="1:18" x14ac:dyDescent="0.2">
      <c r="A7127" t="s">
        <v>216</v>
      </c>
      <c r="B7127">
        <v>2900</v>
      </c>
      <c r="C7127" t="s">
        <v>284</v>
      </c>
      <c r="D7127">
        <v>1.0999999999999999E-2</v>
      </c>
      <c r="F7127" s="162" t="s">
        <v>274</v>
      </c>
      <c r="G7127" s="162"/>
      <c r="O7127" s="162" t="s">
        <v>274</v>
      </c>
      <c r="P7127" s="162"/>
      <c r="Q7127" s="162"/>
      <c r="R7127" s="162"/>
    </row>
    <row r="7128" spans="1:18" x14ac:dyDescent="0.2">
      <c r="A7128" t="s">
        <v>285</v>
      </c>
      <c r="B7128">
        <v>2660</v>
      </c>
      <c r="F7128" s="162" t="s">
        <v>274</v>
      </c>
      <c r="G7128" s="162"/>
      <c r="O7128" s="162" t="s">
        <v>274</v>
      </c>
      <c r="P7128" s="162"/>
      <c r="Q7128" s="162"/>
      <c r="R7128" s="162"/>
    </row>
    <row r="7129" spans="1:18" x14ac:dyDescent="0.2">
      <c r="A7129" t="s">
        <v>286</v>
      </c>
      <c r="B7129">
        <v>2690</v>
      </c>
      <c r="C7129">
        <v>2660</v>
      </c>
      <c r="F7129" s="162" t="s">
        <v>274</v>
      </c>
      <c r="G7129" s="162"/>
      <c r="O7129" s="162" t="s">
        <v>274</v>
      </c>
      <c r="P7129" s="162"/>
      <c r="Q7129" s="162"/>
      <c r="R7129" s="162"/>
    </row>
    <row r="7130" spans="1:18" x14ac:dyDescent="0.2">
      <c r="A7130" t="s">
        <v>287</v>
      </c>
      <c r="B7130">
        <v>10008.183999999999</v>
      </c>
      <c r="F7130" s="162" t="s">
        <v>274</v>
      </c>
      <c r="G7130" s="162"/>
      <c r="O7130" s="162" t="s">
        <v>274</v>
      </c>
      <c r="P7130" s="162"/>
      <c r="Q7130" s="162"/>
      <c r="R7130" s="162"/>
    </row>
    <row r="7131" spans="1:18" x14ac:dyDescent="0.2">
      <c r="A7131" t="s">
        <v>288</v>
      </c>
      <c r="B7131">
        <v>576854</v>
      </c>
      <c r="F7131" s="162" t="s">
        <v>274</v>
      </c>
      <c r="G7131" s="162"/>
      <c r="O7131" s="162" t="s">
        <v>274</v>
      </c>
      <c r="P7131" s="162"/>
      <c r="Q7131" s="162"/>
      <c r="R7131" s="162"/>
    </row>
    <row r="7132" spans="1:18" x14ac:dyDescent="0.2">
      <c r="A7132" t="s">
        <v>289</v>
      </c>
      <c r="B7132">
        <v>43619</v>
      </c>
      <c r="F7132" s="162" t="s">
        <v>274</v>
      </c>
      <c r="G7132" s="162"/>
      <c r="O7132" s="162" t="s">
        <v>274</v>
      </c>
      <c r="P7132" s="162"/>
      <c r="Q7132" s="162"/>
      <c r="R7132" s="162"/>
    </row>
    <row r="7133" spans="1:18" x14ac:dyDescent="0.2">
      <c r="F7133" s="162" t="s">
        <v>274</v>
      </c>
      <c r="G7133" s="162"/>
      <c r="O7133" s="162" t="s">
        <v>274</v>
      </c>
      <c r="P7133" s="162"/>
      <c r="Q7133" s="162"/>
      <c r="R7133" s="162"/>
    </row>
    <row r="7134" spans="1:18" x14ac:dyDescent="0.2">
      <c r="A7134" t="s">
        <v>290</v>
      </c>
      <c r="F7134" s="162" t="s">
        <v>274</v>
      </c>
      <c r="G7134" s="162"/>
      <c r="O7134" s="162" t="s">
        <v>274</v>
      </c>
      <c r="P7134" s="162"/>
      <c r="Q7134" s="162"/>
      <c r="R7134" s="162"/>
    </row>
    <row r="7135" spans="1:18" x14ac:dyDescent="0.2">
      <c r="A7135" t="s">
        <v>291</v>
      </c>
      <c r="B7135">
        <v>134</v>
      </c>
      <c r="F7135" s="162" t="s">
        <v>274</v>
      </c>
      <c r="G7135" s="162"/>
      <c r="O7135" s="162" t="s">
        <v>274</v>
      </c>
      <c r="P7135" s="162"/>
      <c r="Q7135" s="162"/>
      <c r="R7135" s="162"/>
    </row>
    <row r="7136" spans="1:18" x14ac:dyDescent="0.2">
      <c r="A7136" t="s">
        <v>292</v>
      </c>
      <c r="B7136">
        <v>0</v>
      </c>
      <c r="F7136" s="162" t="s">
        <v>274</v>
      </c>
      <c r="G7136" s="162"/>
      <c r="O7136" s="162" t="s">
        <v>274</v>
      </c>
      <c r="P7136" s="162"/>
      <c r="Q7136" s="162"/>
      <c r="R7136" s="162"/>
    </row>
    <row r="7137" spans="1:18" x14ac:dyDescent="0.2">
      <c r="A7137" t="s">
        <v>293</v>
      </c>
      <c r="B7137">
        <v>3241</v>
      </c>
      <c r="F7137" s="162" t="s">
        <v>274</v>
      </c>
      <c r="G7137" s="162"/>
      <c r="O7137" s="162" t="s">
        <v>274</v>
      </c>
      <c r="P7137" s="162"/>
      <c r="Q7137" s="162"/>
      <c r="R7137" s="162"/>
    </row>
    <row r="7138" spans="1:18" x14ac:dyDescent="0.2">
      <c r="A7138" t="s">
        <v>294</v>
      </c>
      <c r="B7138">
        <v>0</v>
      </c>
      <c r="F7138" s="162" t="s">
        <v>274</v>
      </c>
      <c r="G7138" s="162"/>
      <c r="O7138" s="162" t="s">
        <v>274</v>
      </c>
      <c r="P7138" s="162"/>
      <c r="Q7138" s="162"/>
      <c r="R7138" s="162"/>
    </row>
    <row r="7139" spans="1:18" x14ac:dyDescent="0.2">
      <c r="A7139" t="s">
        <v>295</v>
      </c>
      <c r="B7139">
        <v>0</v>
      </c>
      <c r="F7139" s="162" t="s">
        <v>274</v>
      </c>
      <c r="G7139" s="162"/>
      <c r="O7139" s="162" t="s">
        <v>274</v>
      </c>
      <c r="P7139" s="162"/>
      <c r="Q7139" s="162"/>
      <c r="R7139" s="162"/>
    </row>
    <row r="7140" spans="1:18" x14ac:dyDescent="0.2">
      <c r="A7140" t="s">
        <v>296</v>
      </c>
      <c r="B7140">
        <v>0.98470000000000002</v>
      </c>
      <c r="F7140" s="162" t="s">
        <v>274</v>
      </c>
      <c r="G7140" s="162"/>
      <c r="O7140" s="162" t="s">
        <v>274</v>
      </c>
      <c r="P7140" s="162"/>
      <c r="Q7140" s="162"/>
      <c r="R7140" s="162"/>
    </row>
    <row r="7141" spans="1:18" x14ac:dyDescent="0.2">
      <c r="F7141" s="162" t="s">
        <v>274</v>
      </c>
      <c r="G7141" s="162"/>
      <c r="O7141" s="162" t="s">
        <v>274</v>
      </c>
      <c r="P7141" s="162"/>
      <c r="Q7141" s="162"/>
      <c r="R7141" s="162"/>
    </row>
    <row r="7142" spans="1:18" x14ac:dyDescent="0.2">
      <c r="A7142" t="s">
        <v>282</v>
      </c>
      <c r="B7142" t="s">
        <v>244</v>
      </c>
      <c r="C7142" t="s">
        <v>283</v>
      </c>
      <c r="F7142" s="162" t="s">
        <v>274</v>
      </c>
      <c r="G7142" s="162" t="str">
        <f t="shared" ref="G7142" si="2931">B7142</f>
        <v>prob_100_1.txt</v>
      </c>
      <c r="H7142">
        <f t="shared" ref="H7142" si="2932">B7143</f>
        <v>5270</v>
      </c>
      <c r="I7142">
        <f t="shared" ref="I7142" si="2933">B7144</f>
        <v>5100</v>
      </c>
      <c r="J7142">
        <f t="shared" ref="J7142" si="2934">B7145</f>
        <v>4900</v>
      </c>
      <c r="K7142">
        <f t="shared" ref="K7142:L7142" si="2935">B7146</f>
        <v>4900</v>
      </c>
      <c r="L7142">
        <f t="shared" si="2935"/>
        <v>4900</v>
      </c>
      <c r="O7142" s="162" t="s">
        <v>274</v>
      </c>
      <c r="P7142" s="162"/>
      <c r="Q7142" s="162"/>
      <c r="R7142" s="162"/>
    </row>
    <row r="7143" spans="1:18" x14ac:dyDescent="0.2">
      <c r="A7143" t="s">
        <v>215</v>
      </c>
      <c r="B7143">
        <v>5270</v>
      </c>
      <c r="C7143" t="s">
        <v>284</v>
      </c>
      <c r="D7143">
        <v>5.0999999999999997E-2</v>
      </c>
      <c r="F7143" s="162" t="s">
        <v>274</v>
      </c>
      <c r="G7143" s="162"/>
      <c r="O7143" s="162" t="s">
        <v>274</v>
      </c>
      <c r="P7143" s="162"/>
      <c r="Q7143" s="162"/>
      <c r="R7143" s="162"/>
    </row>
    <row r="7144" spans="1:18" x14ac:dyDescent="0.2">
      <c r="A7144" t="s">
        <v>216</v>
      </c>
      <c r="B7144">
        <v>5100</v>
      </c>
      <c r="C7144" t="s">
        <v>284</v>
      </c>
      <c r="D7144">
        <v>2.9000000000000001E-2</v>
      </c>
      <c r="F7144" s="162" t="s">
        <v>274</v>
      </c>
      <c r="G7144" s="162"/>
      <c r="O7144" s="162" t="s">
        <v>274</v>
      </c>
      <c r="P7144" s="162"/>
      <c r="Q7144" s="162"/>
      <c r="R7144" s="162"/>
    </row>
    <row r="7145" spans="1:18" x14ac:dyDescent="0.2">
      <c r="A7145" t="s">
        <v>285</v>
      </c>
      <c r="B7145">
        <v>4900</v>
      </c>
      <c r="F7145" s="162" t="s">
        <v>274</v>
      </c>
      <c r="G7145" s="162"/>
      <c r="O7145" s="162" t="s">
        <v>274</v>
      </c>
      <c r="P7145" s="162"/>
      <c r="Q7145" s="162"/>
      <c r="R7145" s="162"/>
    </row>
    <row r="7146" spans="1:18" x14ac:dyDescent="0.2">
      <c r="A7146" t="s">
        <v>286</v>
      </c>
      <c r="B7146">
        <v>4900</v>
      </c>
      <c r="C7146">
        <v>4900</v>
      </c>
      <c r="F7146" s="162" t="s">
        <v>274</v>
      </c>
      <c r="G7146" s="162"/>
      <c r="O7146" s="162" t="s">
        <v>274</v>
      </c>
      <c r="P7146" s="162"/>
      <c r="Q7146" s="162"/>
      <c r="R7146" s="162"/>
    </row>
    <row r="7147" spans="1:18" x14ac:dyDescent="0.2">
      <c r="A7147" t="s">
        <v>287</v>
      </c>
      <c r="B7147">
        <v>10041.496999999999</v>
      </c>
      <c r="F7147" s="162" t="s">
        <v>274</v>
      </c>
      <c r="G7147" s="162"/>
      <c r="O7147" s="162" t="s">
        <v>274</v>
      </c>
      <c r="P7147" s="162"/>
      <c r="Q7147" s="162"/>
      <c r="R7147" s="162"/>
    </row>
    <row r="7148" spans="1:18" x14ac:dyDescent="0.2">
      <c r="A7148" t="s">
        <v>288</v>
      </c>
      <c r="B7148">
        <v>225892</v>
      </c>
      <c r="F7148" s="162" t="s">
        <v>274</v>
      </c>
      <c r="G7148" s="162"/>
      <c r="O7148" s="162" t="s">
        <v>274</v>
      </c>
      <c r="P7148" s="162"/>
      <c r="Q7148" s="162"/>
      <c r="R7148" s="162"/>
    </row>
    <row r="7149" spans="1:18" x14ac:dyDescent="0.2">
      <c r="A7149" t="s">
        <v>289</v>
      </c>
      <c r="B7149">
        <v>29618</v>
      </c>
      <c r="F7149" s="162" t="s">
        <v>274</v>
      </c>
      <c r="G7149" s="162"/>
      <c r="O7149" s="162" t="s">
        <v>274</v>
      </c>
      <c r="P7149" s="162"/>
      <c r="Q7149" s="162"/>
      <c r="R7149" s="162"/>
    </row>
    <row r="7150" spans="1:18" x14ac:dyDescent="0.2">
      <c r="F7150" s="162" t="s">
        <v>274</v>
      </c>
      <c r="G7150" s="162"/>
      <c r="O7150" s="162" t="s">
        <v>274</v>
      </c>
      <c r="P7150" s="162"/>
      <c r="Q7150" s="162"/>
      <c r="R7150" s="162"/>
    </row>
    <row r="7151" spans="1:18" x14ac:dyDescent="0.2">
      <c r="A7151" t="s">
        <v>290</v>
      </c>
      <c r="F7151" s="162" t="s">
        <v>274</v>
      </c>
      <c r="G7151" s="162"/>
      <c r="O7151" s="162" t="s">
        <v>274</v>
      </c>
      <c r="P7151" s="162"/>
      <c r="Q7151" s="162"/>
      <c r="R7151" s="162"/>
    </row>
    <row r="7152" spans="1:18" x14ac:dyDescent="0.2">
      <c r="A7152" t="s">
        <v>291</v>
      </c>
      <c r="B7152">
        <v>83</v>
      </c>
      <c r="F7152" s="162" t="s">
        <v>274</v>
      </c>
      <c r="G7152" s="162"/>
      <c r="O7152" s="162" t="s">
        <v>274</v>
      </c>
      <c r="P7152" s="162"/>
      <c r="Q7152" s="162"/>
      <c r="R7152" s="162"/>
    </row>
    <row r="7153" spans="1:18" x14ac:dyDescent="0.2">
      <c r="A7153" t="s">
        <v>292</v>
      </c>
      <c r="B7153">
        <v>0</v>
      </c>
      <c r="F7153" s="162" t="s">
        <v>274</v>
      </c>
      <c r="G7153" s="162"/>
      <c r="O7153" s="162" t="s">
        <v>274</v>
      </c>
      <c r="P7153" s="162"/>
      <c r="Q7153" s="162"/>
      <c r="R7153" s="162"/>
    </row>
    <row r="7154" spans="1:18" x14ac:dyDescent="0.2">
      <c r="A7154" t="s">
        <v>293</v>
      </c>
      <c r="B7154">
        <v>2842</v>
      </c>
      <c r="F7154" s="162" t="s">
        <v>274</v>
      </c>
      <c r="G7154" s="162"/>
      <c r="O7154" s="162" t="s">
        <v>274</v>
      </c>
      <c r="P7154" s="162"/>
      <c r="Q7154" s="162"/>
      <c r="R7154" s="162"/>
    </row>
    <row r="7155" spans="1:18" x14ac:dyDescent="0.2">
      <c r="A7155" t="s">
        <v>294</v>
      </c>
      <c r="B7155">
        <v>0</v>
      </c>
      <c r="F7155" s="162" t="s">
        <v>274</v>
      </c>
      <c r="G7155" s="162"/>
      <c r="O7155" s="162" t="s">
        <v>274</v>
      </c>
      <c r="P7155" s="162"/>
      <c r="Q7155" s="162"/>
      <c r="R7155" s="162"/>
    </row>
    <row r="7156" spans="1:18" x14ac:dyDescent="0.2">
      <c r="A7156" t="s">
        <v>295</v>
      </c>
      <c r="B7156">
        <v>0</v>
      </c>
      <c r="F7156" s="162" t="s">
        <v>274</v>
      </c>
      <c r="G7156" s="162"/>
      <c r="O7156" s="162" t="s">
        <v>274</v>
      </c>
      <c r="P7156" s="162"/>
      <c r="Q7156" s="162"/>
      <c r="R7156" s="162"/>
    </row>
    <row r="7157" spans="1:18" x14ac:dyDescent="0.2">
      <c r="A7157" t="s">
        <v>296</v>
      </c>
      <c r="B7157">
        <v>0.99239999999999995</v>
      </c>
      <c r="F7157" s="162" t="s">
        <v>274</v>
      </c>
      <c r="G7157" s="162"/>
      <c r="O7157" s="162" t="s">
        <v>274</v>
      </c>
      <c r="P7157" s="162"/>
      <c r="Q7157" s="162"/>
      <c r="R7157" s="162"/>
    </row>
    <row r="7158" spans="1:18" x14ac:dyDescent="0.2">
      <c r="F7158" s="162" t="s">
        <v>274</v>
      </c>
      <c r="G7158" s="162"/>
      <c r="O7158" s="162" t="s">
        <v>274</v>
      </c>
      <c r="P7158" s="162"/>
      <c r="Q7158" s="162"/>
      <c r="R7158" s="162"/>
    </row>
    <row r="7159" spans="1:18" x14ac:dyDescent="0.2">
      <c r="A7159" t="s">
        <v>282</v>
      </c>
      <c r="B7159" t="s">
        <v>245</v>
      </c>
      <c r="C7159" t="s">
        <v>283</v>
      </c>
      <c r="F7159" s="162" t="s">
        <v>274</v>
      </c>
      <c r="G7159" s="162" t="str">
        <f t="shared" ref="G7159" si="2936">B7159</f>
        <v>prob_100_2.txt</v>
      </c>
      <c r="H7159">
        <f t="shared" ref="H7159" si="2937">B7160</f>
        <v>5960</v>
      </c>
      <c r="I7159">
        <f t="shared" ref="I7159" si="2938">B7161</f>
        <v>6000</v>
      </c>
      <c r="J7159">
        <f t="shared" ref="J7159" si="2939">B7162</f>
        <v>5490</v>
      </c>
      <c r="K7159">
        <f t="shared" ref="K7159:L7159" si="2940">B7163</f>
        <v>5490</v>
      </c>
      <c r="L7159">
        <f t="shared" si="2940"/>
        <v>5490</v>
      </c>
      <c r="O7159" s="162" t="s">
        <v>274</v>
      </c>
      <c r="P7159" s="162"/>
      <c r="Q7159" s="162"/>
      <c r="R7159" s="162"/>
    </row>
    <row r="7160" spans="1:18" x14ac:dyDescent="0.2">
      <c r="A7160" t="s">
        <v>215</v>
      </c>
      <c r="B7160">
        <v>5960</v>
      </c>
      <c r="C7160" t="s">
        <v>284</v>
      </c>
      <c r="D7160">
        <v>0.161</v>
      </c>
      <c r="F7160" s="162" t="s">
        <v>274</v>
      </c>
      <c r="G7160" s="162"/>
      <c r="O7160" s="162" t="s">
        <v>274</v>
      </c>
      <c r="P7160" s="162"/>
      <c r="Q7160" s="162"/>
      <c r="R7160" s="162"/>
    </row>
    <row r="7161" spans="1:18" x14ac:dyDescent="0.2">
      <c r="A7161" t="s">
        <v>216</v>
      </c>
      <c r="B7161">
        <v>6000</v>
      </c>
      <c r="C7161" t="s">
        <v>284</v>
      </c>
      <c r="D7161">
        <v>5.7000000000000002E-2</v>
      </c>
      <c r="F7161" s="162" t="s">
        <v>274</v>
      </c>
      <c r="G7161" s="162"/>
      <c r="O7161" s="162" t="s">
        <v>274</v>
      </c>
      <c r="P7161" s="162"/>
      <c r="Q7161" s="162"/>
      <c r="R7161" s="162"/>
    </row>
    <row r="7162" spans="1:18" x14ac:dyDescent="0.2">
      <c r="A7162" t="s">
        <v>285</v>
      </c>
      <c r="B7162">
        <v>5490</v>
      </c>
      <c r="F7162" s="162" t="s">
        <v>274</v>
      </c>
      <c r="G7162" s="162"/>
      <c r="O7162" s="162" t="s">
        <v>274</v>
      </c>
      <c r="P7162" s="162"/>
      <c r="Q7162" s="162"/>
      <c r="R7162" s="162"/>
    </row>
    <row r="7163" spans="1:18" x14ac:dyDescent="0.2">
      <c r="A7163" t="s">
        <v>286</v>
      </c>
      <c r="B7163">
        <v>5490</v>
      </c>
      <c r="C7163">
        <v>5490</v>
      </c>
      <c r="F7163" s="162" t="s">
        <v>274</v>
      </c>
      <c r="G7163" s="162"/>
      <c r="O7163" s="162" t="s">
        <v>274</v>
      </c>
      <c r="P7163" s="162"/>
      <c r="Q7163" s="162"/>
      <c r="R7163" s="162"/>
    </row>
    <row r="7164" spans="1:18" x14ac:dyDescent="0.2">
      <c r="A7164" t="s">
        <v>287</v>
      </c>
      <c r="B7164">
        <v>10027.424999999999</v>
      </c>
      <c r="F7164" s="162" t="s">
        <v>274</v>
      </c>
      <c r="G7164" s="162"/>
      <c r="O7164" s="162" t="s">
        <v>274</v>
      </c>
      <c r="P7164" s="162"/>
      <c r="Q7164" s="162"/>
      <c r="R7164" s="162"/>
    </row>
    <row r="7165" spans="1:18" x14ac:dyDescent="0.2">
      <c r="A7165" t="s">
        <v>288</v>
      </c>
      <c r="B7165">
        <v>157136</v>
      </c>
      <c r="F7165" s="162" t="s">
        <v>274</v>
      </c>
      <c r="G7165" s="162"/>
      <c r="O7165" s="162" t="s">
        <v>274</v>
      </c>
      <c r="P7165" s="162"/>
      <c r="Q7165" s="162"/>
      <c r="R7165" s="162"/>
    </row>
    <row r="7166" spans="1:18" x14ac:dyDescent="0.2">
      <c r="A7166" t="s">
        <v>289</v>
      </c>
      <c r="B7166">
        <v>27433</v>
      </c>
      <c r="F7166" s="162" t="s">
        <v>274</v>
      </c>
      <c r="G7166" s="162"/>
      <c r="O7166" s="162" t="s">
        <v>274</v>
      </c>
      <c r="P7166" s="162"/>
      <c r="Q7166" s="162"/>
      <c r="R7166" s="162"/>
    </row>
    <row r="7167" spans="1:18" x14ac:dyDescent="0.2">
      <c r="F7167" s="162" t="s">
        <v>274</v>
      </c>
      <c r="G7167" s="162"/>
      <c r="O7167" s="162" t="s">
        <v>274</v>
      </c>
      <c r="P7167" s="162"/>
      <c r="Q7167" s="162"/>
      <c r="R7167" s="162"/>
    </row>
    <row r="7168" spans="1:18" x14ac:dyDescent="0.2">
      <c r="A7168" t="s">
        <v>290</v>
      </c>
      <c r="F7168" s="162" t="s">
        <v>274</v>
      </c>
      <c r="G7168" s="162"/>
      <c r="O7168" s="162" t="s">
        <v>274</v>
      </c>
      <c r="P7168" s="162"/>
      <c r="Q7168" s="162"/>
      <c r="R7168" s="162"/>
    </row>
    <row r="7169" spans="1:18" x14ac:dyDescent="0.2">
      <c r="A7169" t="s">
        <v>291</v>
      </c>
      <c r="B7169">
        <v>98</v>
      </c>
      <c r="F7169" s="162" t="s">
        <v>274</v>
      </c>
      <c r="G7169" s="162"/>
      <c r="O7169" s="162" t="s">
        <v>274</v>
      </c>
      <c r="P7169" s="162"/>
      <c r="Q7169" s="162"/>
      <c r="R7169" s="162"/>
    </row>
    <row r="7170" spans="1:18" x14ac:dyDescent="0.2">
      <c r="A7170" t="s">
        <v>292</v>
      </c>
      <c r="B7170">
        <v>0</v>
      </c>
      <c r="F7170" s="162" t="s">
        <v>274</v>
      </c>
      <c r="G7170" s="162"/>
      <c r="O7170" s="162" t="s">
        <v>274</v>
      </c>
      <c r="P7170" s="162"/>
      <c r="Q7170" s="162"/>
      <c r="R7170" s="162"/>
    </row>
    <row r="7171" spans="1:18" x14ac:dyDescent="0.2">
      <c r="A7171" t="s">
        <v>293</v>
      </c>
      <c r="B7171">
        <v>6559</v>
      </c>
      <c r="F7171" s="162" t="s">
        <v>274</v>
      </c>
      <c r="G7171" s="162"/>
      <c r="O7171" s="162" t="s">
        <v>274</v>
      </c>
      <c r="P7171" s="162"/>
      <c r="Q7171" s="162"/>
      <c r="R7171" s="162"/>
    </row>
    <row r="7172" spans="1:18" x14ac:dyDescent="0.2">
      <c r="A7172" t="s">
        <v>294</v>
      </c>
      <c r="B7172">
        <v>0</v>
      </c>
      <c r="F7172" s="162" t="s">
        <v>274</v>
      </c>
      <c r="G7172" s="162"/>
      <c r="O7172" s="162" t="s">
        <v>274</v>
      </c>
      <c r="P7172" s="162"/>
      <c r="Q7172" s="162"/>
      <c r="R7172" s="162"/>
    </row>
    <row r="7173" spans="1:18" x14ac:dyDescent="0.2">
      <c r="A7173" t="s">
        <v>295</v>
      </c>
      <c r="B7173">
        <v>0</v>
      </c>
      <c r="F7173" s="162" t="s">
        <v>274</v>
      </c>
      <c r="G7173" s="162"/>
      <c r="O7173" s="162" t="s">
        <v>274</v>
      </c>
      <c r="P7173" s="162"/>
      <c r="Q7173" s="162"/>
      <c r="R7173" s="162"/>
    </row>
    <row r="7174" spans="1:18" x14ac:dyDescent="0.2">
      <c r="A7174" t="s">
        <v>296</v>
      </c>
      <c r="B7174">
        <v>0.98899999999999999</v>
      </c>
      <c r="F7174" s="162" t="s">
        <v>274</v>
      </c>
      <c r="G7174" s="162"/>
      <c r="O7174" s="162" t="s">
        <v>274</v>
      </c>
      <c r="P7174" s="162"/>
      <c r="Q7174" s="162"/>
      <c r="R7174" s="162"/>
    </row>
    <row r="7175" spans="1:18" x14ac:dyDescent="0.2">
      <c r="F7175" s="162" t="s">
        <v>274</v>
      </c>
      <c r="G7175" s="162"/>
      <c r="O7175" s="162" t="s">
        <v>274</v>
      </c>
      <c r="P7175" s="162"/>
      <c r="Q7175" s="162"/>
      <c r="R7175" s="162"/>
    </row>
    <row r="7176" spans="1:18" x14ac:dyDescent="0.2">
      <c r="A7176" t="s">
        <v>282</v>
      </c>
      <c r="B7176" t="s">
        <v>246</v>
      </c>
      <c r="C7176" t="s">
        <v>283</v>
      </c>
      <c r="F7176" s="162" t="s">
        <v>274</v>
      </c>
      <c r="G7176" s="162" t="str">
        <f t="shared" ref="G7176" si="2941">B7176</f>
        <v>prob_100_3.txt</v>
      </c>
      <c r="H7176">
        <f t="shared" ref="H7176" si="2942">B7177</f>
        <v>5590</v>
      </c>
      <c r="I7176">
        <f t="shared" ref="I7176" si="2943">B7178</f>
        <v>5600</v>
      </c>
      <c r="J7176">
        <f t="shared" ref="J7176" si="2944">B7179</f>
        <v>5160</v>
      </c>
      <c r="K7176">
        <f t="shared" ref="K7176:L7176" si="2945">B7180</f>
        <v>5160</v>
      </c>
      <c r="L7176">
        <f t="shared" si="2945"/>
        <v>5160</v>
      </c>
      <c r="O7176" s="162" t="s">
        <v>274</v>
      </c>
      <c r="P7176" s="162"/>
      <c r="Q7176" s="162"/>
      <c r="R7176" s="162"/>
    </row>
    <row r="7177" spans="1:18" x14ac:dyDescent="0.2">
      <c r="A7177" t="s">
        <v>215</v>
      </c>
      <c r="B7177">
        <v>5590</v>
      </c>
      <c r="C7177" t="s">
        <v>284</v>
      </c>
      <c r="D7177">
        <v>5.8999999999999997E-2</v>
      </c>
      <c r="F7177" s="162" t="s">
        <v>274</v>
      </c>
      <c r="G7177" s="162"/>
      <c r="O7177" s="162" t="s">
        <v>274</v>
      </c>
      <c r="P7177" s="162"/>
      <c r="Q7177" s="162"/>
      <c r="R7177" s="162"/>
    </row>
    <row r="7178" spans="1:18" x14ac:dyDescent="0.2">
      <c r="A7178" t="s">
        <v>216</v>
      </c>
      <c r="B7178">
        <v>5600</v>
      </c>
      <c r="C7178" t="s">
        <v>284</v>
      </c>
      <c r="D7178">
        <v>2.7E-2</v>
      </c>
      <c r="F7178" s="162" t="s">
        <v>274</v>
      </c>
      <c r="G7178" s="162"/>
      <c r="O7178" s="162" t="s">
        <v>274</v>
      </c>
      <c r="P7178" s="162"/>
      <c r="Q7178" s="162"/>
      <c r="R7178" s="162"/>
    </row>
    <row r="7179" spans="1:18" x14ac:dyDescent="0.2">
      <c r="A7179" t="s">
        <v>285</v>
      </c>
      <c r="B7179">
        <v>5160</v>
      </c>
      <c r="F7179" s="162" t="s">
        <v>274</v>
      </c>
      <c r="G7179" s="162"/>
      <c r="O7179" s="162" t="s">
        <v>274</v>
      </c>
      <c r="P7179" s="162"/>
      <c r="Q7179" s="162"/>
      <c r="R7179" s="162"/>
    </row>
    <row r="7180" spans="1:18" x14ac:dyDescent="0.2">
      <c r="A7180" t="s">
        <v>286</v>
      </c>
      <c r="B7180">
        <v>5160</v>
      </c>
      <c r="C7180">
        <v>5160</v>
      </c>
      <c r="F7180" s="162" t="s">
        <v>274</v>
      </c>
      <c r="G7180" s="162"/>
      <c r="O7180" s="162" t="s">
        <v>274</v>
      </c>
      <c r="P7180" s="162"/>
      <c r="Q7180" s="162"/>
      <c r="R7180" s="162"/>
    </row>
    <row r="7181" spans="1:18" x14ac:dyDescent="0.2">
      <c r="A7181" t="s">
        <v>287</v>
      </c>
      <c r="B7181">
        <v>10025.558999999999</v>
      </c>
      <c r="F7181" s="162" t="s">
        <v>274</v>
      </c>
      <c r="G7181" s="162"/>
      <c r="O7181" s="162" t="s">
        <v>274</v>
      </c>
      <c r="P7181" s="162"/>
      <c r="Q7181" s="162"/>
      <c r="R7181" s="162"/>
    </row>
    <row r="7182" spans="1:18" x14ac:dyDescent="0.2">
      <c r="A7182" t="s">
        <v>288</v>
      </c>
      <c r="B7182">
        <v>224244</v>
      </c>
      <c r="F7182" s="162" t="s">
        <v>274</v>
      </c>
      <c r="G7182" s="162"/>
      <c r="O7182" s="162" t="s">
        <v>274</v>
      </c>
      <c r="P7182" s="162"/>
      <c r="Q7182" s="162"/>
      <c r="R7182" s="162"/>
    </row>
    <row r="7183" spans="1:18" x14ac:dyDescent="0.2">
      <c r="A7183" t="s">
        <v>289</v>
      </c>
      <c r="B7183">
        <v>31755</v>
      </c>
      <c r="F7183" s="162" t="s">
        <v>274</v>
      </c>
      <c r="G7183" s="162"/>
      <c r="O7183" s="162" t="s">
        <v>274</v>
      </c>
      <c r="P7183" s="162"/>
      <c r="Q7183" s="162"/>
      <c r="R7183" s="162"/>
    </row>
    <row r="7184" spans="1:18" x14ac:dyDescent="0.2">
      <c r="F7184" s="162" t="s">
        <v>274</v>
      </c>
      <c r="G7184" s="162"/>
      <c r="O7184" s="162" t="s">
        <v>274</v>
      </c>
      <c r="P7184" s="162"/>
      <c r="Q7184" s="162"/>
      <c r="R7184" s="162"/>
    </row>
    <row r="7185" spans="1:18" x14ac:dyDescent="0.2">
      <c r="A7185" t="s">
        <v>290</v>
      </c>
      <c r="F7185" s="162" t="s">
        <v>274</v>
      </c>
      <c r="G7185" s="162"/>
      <c r="O7185" s="162" t="s">
        <v>274</v>
      </c>
      <c r="P7185" s="162"/>
      <c r="Q7185" s="162"/>
      <c r="R7185" s="162"/>
    </row>
    <row r="7186" spans="1:18" x14ac:dyDescent="0.2">
      <c r="A7186" t="s">
        <v>291</v>
      </c>
      <c r="B7186">
        <v>98</v>
      </c>
      <c r="F7186" s="162" t="s">
        <v>274</v>
      </c>
      <c r="G7186" s="162"/>
      <c r="O7186" s="162" t="s">
        <v>274</v>
      </c>
      <c r="P7186" s="162"/>
      <c r="Q7186" s="162"/>
      <c r="R7186" s="162"/>
    </row>
    <row r="7187" spans="1:18" x14ac:dyDescent="0.2">
      <c r="A7187" t="s">
        <v>292</v>
      </c>
      <c r="B7187">
        <v>0</v>
      </c>
      <c r="F7187" s="162" t="s">
        <v>274</v>
      </c>
      <c r="G7187" s="162"/>
      <c r="O7187" s="162" t="s">
        <v>274</v>
      </c>
      <c r="P7187" s="162"/>
      <c r="Q7187" s="162"/>
      <c r="R7187" s="162"/>
    </row>
    <row r="7188" spans="1:18" x14ac:dyDescent="0.2">
      <c r="A7188" t="s">
        <v>293</v>
      </c>
      <c r="B7188">
        <v>1520</v>
      </c>
      <c r="F7188" s="162" t="s">
        <v>274</v>
      </c>
      <c r="G7188" s="162"/>
      <c r="O7188" s="162" t="s">
        <v>274</v>
      </c>
      <c r="P7188" s="162"/>
      <c r="Q7188" s="162"/>
      <c r="R7188" s="162"/>
    </row>
    <row r="7189" spans="1:18" x14ac:dyDescent="0.2">
      <c r="A7189" t="s">
        <v>294</v>
      </c>
      <c r="B7189">
        <v>0</v>
      </c>
      <c r="F7189" s="162" t="s">
        <v>274</v>
      </c>
      <c r="G7189" s="162"/>
      <c r="O7189" s="162" t="s">
        <v>274</v>
      </c>
      <c r="P7189" s="162"/>
      <c r="Q7189" s="162"/>
      <c r="R7189" s="162"/>
    </row>
    <row r="7190" spans="1:18" x14ac:dyDescent="0.2">
      <c r="A7190" t="s">
        <v>295</v>
      </c>
      <c r="B7190">
        <v>0</v>
      </c>
      <c r="F7190" s="162" t="s">
        <v>274</v>
      </c>
      <c r="G7190" s="162"/>
      <c r="O7190" s="162" t="s">
        <v>274</v>
      </c>
      <c r="P7190" s="162"/>
      <c r="Q7190" s="162"/>
      <c r="R7190" s="162"/>
    </row>
    <row r="7191" spans="1:18" x14ac:dyDescent="0.2">
      <c r="A7191" t="s">
        <v>296</v>
      </c>
      <c r="B7191">
        <v>0.99529999999999996</v>
      </c>
      <c r="F7191" s="162" t="s">
        <v>274</v>
      </c>
      <c r="G7191" s="162"/>
      <c r="O7191" s="162" t="s">
        <v>274</v>
      </c>
      <c r="P7191" s="162"/>
      <c r="Q7191" s="162"/>
      <c r="R7191" s="162"/>
    </row>
    <row r="7192" spans="1:18" x14ac:dyDescent="0.2">
      <c r="F7192" s="162" t="s">
        <v>274</v>
      </c>
      <c r="G7192" s="162"/>
      <c r="O7192" s="162" t="s">
        <v>274</v>
      </c>
      <c r="P7192" s="162"/>
      <c r="Q7192" s="162"/>
      <c r="R7192" s="162"/>
    </row>
    <row r="7193" spans="1:18" x14ac:dyDescent="0.2">
      <c r="A7193" t="s">
        <v>282</v>
      </c>
      <c r="B7193" t="s">
        <v>247</v>
      </c>
      <c r="C7193" t="s">
        <v>283</v>
      </c>
      <c r="F7193" s="162" t="s">
        <v>274</v>
      </c>
      <c r="G7193" s="162" t="str">
        <f t="shared" ref="G7193" si="2946">B7193</f>
        <v>prob_100_4.txt</v>
      </c>
      <c r="H7193">
        <f t="shared" ref="H7193" si="2947">B7194</f>
        <v>5560</v>
      </c>
      <c r="I7193">
        <f t="shared" ref="I7193" si="2948">B7195</f>
        <v>5400</v>
      </c>
      <c r="J7193">
        <f t="shared" ref="J7193" si="2949">B7196</f>
        <v>5200</v>
      </c>
      <c r="K7193">
        <f t="shared" ref="K7193:L7193" si="2950">B7197</f>
        <v>5220</v>
      </c>
      <c r="L7193">
        <f t="shared" si="2950"/>
        <v>5200</v>
      </c>
      <c r="O7193" s="162" t="s">
        <v>274</v>
      </c>
      <c r="P7193" s="162"/>
      <c r="Q7193" s="162"/>
      <c r="R7193" s="162"/>
    </row>
    <row r="7194" spans="1:18" x14ac:dyDescent="0.2">
      <c r="A7194" t="s">
        <v>215</v>
      </c>
      <c r="B7194">
        <v>5560</v>
      </c>
      <c r="C7194" t="s">
        <v>284</v>
      </c>
      <c r="D7194">
        <v>3.9E-2</v>
      </c>
      <c r="F7194" s="162" t="s">
        <v>274</v>
      </c>
      <c r="G7194" s="162"/>
      <c r="O7194" s="162" t="s">
        <v>274</v>
      </c>
      <c r="P7194" s="162"/>
      <c r="Q7194" s="162"/>
      <c r="R7194" s="162"/>
    </row>
    <row r="7195" spans="1:18" x14ac:dyDescent="0.2">
      <c r="A7195" t="s">
        <v>216</v>
      </c>
      <c r="B7195">
        <v>5400</v>
      </c>
      <c r="C7195" t="s">
        <v>284</v>
      </c>
      <c r="D7195">
        <v>1.9E-2</v>
      </c>
      <c r="F7195" s="162" t="s">
        <v>274</v>
      </c>
      <c r="G7195" s="162"/>
      <c r="O7195" s="162" t="s">
        <v>274</v>
      </c>
      <c r="P7195" s="162"/>
      <c r="Q7195" s="162"/>
      <c r="R7195" s="162"/>
    </row>
    <row r="7196" spans="1:18" x14ac:dyDescent="0.2">
      <c r="A7196" t="s">
        <v>285</v>
      </c>
      <c r="B7196">
        <v>5200</v>
      </c>
      <c r="F7196" s="162" t="s">
        <v>274</v>
      </c>
      <c r="G7196" s="162"/>
      <c r="O7196" s="162" t="s">
        <v>274</v>
      </c>
      <c r="P7196" s="162"/>
      <c r="Q7196" s="162"/>
      <c r="R7196" s="162"/>
    </row>
    <row r="7197" spans="1:18" x14ac:dyDescent="0.2">
      <c r="A7197" t="s">
        <v>286</v>
      </c>
      <c r="B7197">
        <v>5220</v>
      </c>
      <c r="C7197">
        <v>5200</v>
      </c>
      <c r="F7197" s="162" t="s">
        <v>274</v>
      </c>
      <c r="G7197" s="162"/>
      <c r="O7197" s="162" t="s">
        <v>274</v>
      </c>
      <c r="P7197" s="162"/>
      <c r="Q7197" s="162"/>
      <c r="R7197" s="162"/>
    </row>
    <row r="7198" spans="1:18" x14ac:dyDescent="0.2">
      <c r="A7198" t="s">
        <v>287</v>
      </c>
      <c r="B7198">
        <v>10011.684999999999</v>
      </c>
      <c r="F7198" s="162" t="s">
        <v>274</v>
      </c>
      <c r="G7198" s="162"/>
      <c r="O7198" s="162" t="s">
        <v>274</v>
      </c>
      <c r="P7198" s="162"/>
      <c r="Q7198" s="162"/>
      <c r="R7198" s="162"/>
    </row>
    <row r="7199" spans="1:18" x14ac:dyDescent="0.2">
      <c r="A7199" t="s">
        <v>288</v>
      </c>
      <c r="B7199">
        <v>239046</v>
      </c>
      <c r="F7199" s="162" t="s">
        <v>274</v>
      </c>
      <c r="G7199" s="162"/>
      <c r="O7199" s="162" t="s">
        <v>274</v>
      </c>
      <c r="P7199" s="162"/>
      <c r="Q7199" s="162"/>
      <c r="R7199" s="162"/>
    </row>
    <row r="7200" spans="1:18" x14ac:dyDescent="0.2">
      <c r="A7200" t="s">
        <v>289</v>
      </c>
      <c r="B7200">
        <v>31690</v>
      </c>
      <c r="F7200" s="162" t="s">
        <v>274</v>
      </c>
      <c r="G7200" s="162"/>
      <c r="O7200" s="162" t="s">
        <v>274</v>
      </c>
      <c r="P7200" s="162"/>
      <c r="Q7200" s="162"/>
      <c r="R7200" s="162"/>
    </row>
    <row r="7201" spans="1:18" x14ac:dyDescent="0.2">
      <c r="F7201" s="162" t="s">
        <v>274</v>
      </c>
      <c r="G7201" s="162"/>
      <c r="O7201" s="162" t="s">
        <v>274</v>
      </c>
      <c r="P7201" s="162"/>
      <c r="Q7201" s="162"/>
      <c r="R7201" s="162"/>
    </row>
    <row r="7202" spans="1:18" x14ac:dyDescent="0.2">
      <c r="A7202" t="s">
        <v>290</v>
      </c>
      <c r="F7202" s="162" t="s">
        <v>274</v>
      </c>
      <c r="G7202" s="162"/>
      <c r="O7202" s="162" t="s">
        <v>274</v>
      </c>
      <c r="P7202" s="162"/>
      <c r="Q7202" s="162"/>
      <c r="R7202" s="162"/>
    </row>
    <row r="7203" spans="1:18" x14ac:dyDescent="0.2">
      <c r="A7203" t="s">
        <v>291</v>
      </c>
      <c r="B7203">
        <v>102</v>
      </c>
      <c r="F7203" s="162" t="s">
        <v>274</v>
      </c>
      <c r="G7203" s="162"/>
      <c r="O7203" s="162" t="s">
        <v>274</v>
      </c>
      <c r="P7203" s="162"/>
      <c r="Q7203" s="162"/>
      <c r="R7203" s="162"/>
    </row>
    <row r="7204" spans="1:18" x14ac:dyDescent="0.2">
      <c r="A7204" t="s">
        <v>292</v>
      </c>
      <c r="B7204">
        <v>0</v>
      </c>
      <c r="F7204" s="162" t="s">
        <v>274</v>
      </c>
      <c r="G7204" s="162"/>
      <c r="O7204" s="162" t="s">
        <v>274</v>
      </c>
      <c r="P7204" s="162"/>
      <c r="Q7204" s="162"/>
      <c r="R7204" s="162"/>
    </row>
    <row r="7205" spans="1:18" x14ac:dyDescent="0.2">
      <c r="A7205" t="s">
        <v>293</v>
      </c>
      <c r="B7205">
        <v>1604</v>
      </c>
      <c r="F7205" s="162" t="s">
        <v>274</v>
      </c>
      <c r="G7205" s="162"/>
      <c r="O7205" s="162" t="s">
        <v>274</v>
      </c>
      <c r="P7205" s="162"/>
      <c r="Q7205" s="162"/>
      <c r="R7205" s="162"/>
    </row>
    <row r="7206" spans="1:18" x14ac:dyDescent="0.2">
      <c r="A7206" t="s">
        <v>294</v>
      </c>
      <c r="B7206">
        <v>0</v>
      </c>
      <c r="F7206" s="162" t="s">
        <v>274</v>
      </c>
      <c r="G7206" s="162"/>
      <c r="O7206" s="162" t="s">
        <v>274</v>
      </c>
      <c r="P7206" s="162"/>
      <c r="Q7206" s="162"/>
      <c r="R7206" s="162"/>
    </row>
    <row r="7207" spans="1:18" x14ac:dyDescent="0.2">
      <c r="A7207" t="s">
        <v>295</v>
      </c>
      <c r="B7207">
        <v>0</v>
      </c>
      <c r="F7207" s="162" t="s">
        <v>274</v>
      </c>
      <c r="G7207" s="162"/>
      <c r="O7207" s="162" t="s">
        <v>274</v>
      </c>
      <c r="P7207" s="162"/>
      <c r="Q7207" s="162"/>
      <c r="R7207" s="162"/>
    </row>
    <row r="7208" spans="1:18" x14ac:dyDescent="0.2">
      <c r="A7208" t="s">
        <v>296</v>
      </c>
      <c r="B7208">
        <v>0.99250000000000005</v>
      </c>
      <c r="F7208" s="162" t="s">
        <v>274</v>
      </c>
      <c r="G7208" s="162"/>
      <c r="O7208" s="162" t="s">
        <v>274</v>
      </c>
      <c r="P7208" s="162"/>
      <c r="Q7208" s="162"/>
      <c r="R7208" s="162"/>
    </row>
    <row r="7209" spans="1:18" x14ac:dyDescent="0.2">
      <c r="F7209" s="162" t="s">
        <v>274</v>
      </c>
      <c r="G7209" s="162"/>
      <c r="O7209" s="162" t="s">
        <v>274</v>
      </c>
      <c r="P7209" s="162"/>
      <c r="Q7209" s="162"/>
      <c r="R7209" s="162"/>
    </row>
    <row r="7210" spans="1:18" x14ac:dyDescent="0.2">
      <c r="A7210" t="s">
        <v>282</v>
      </c>
      <c r="B7210" t="s">
        <v>248</v>
      </c>
      <c r="C7210" t="s">
        <v>283</v>
      </c>
      <c r="F7210" s="162" t="s">
        <v>274</v>
      </c>
      <c r="G7210" s="162" t="str">
        <f t="shared" ref="G7210" si="2951">B7210</f>
        <v>prob_100_5.txt</v>
      </c>
      <c r="H7210">
        <f t="shared" ref="H7210" si="2952">B7211</f>
        <v>5370</v>
      </c>
      <c r="I7210">
        <f t="shared" ref="I7210" si="2953">B7212</f>
        <v>5100</v>
      </c>
      <c r="J7210">
        <f t="shared" ref="J7210" si="2954">B7213</f>
        <v>4990</v>
      </c>
      <c r="K7210">
        <f t="shared" ref="K7210:L7210" si="2955">B7214</f>
        <v>5000</v>
      </c>
      <c r="L7210">
        <f t="shared" si="2955"/>
        <v>4990</v>
      </c>
      <c r="O7210" s="162" t="s">
        <v>274</v>
      </c>
      <c r="P7210" s="162"/>
      <c r="Q7210" s="162"/>
      <c r="R7210" s="162"/>
    </row>
    <row r="7211" spans="1:18" x14ac:dyDescent="0.2">
      <c r="A7211" t="s">
        <v>215</v>
      </c>
      <c r="B7211">
        <v>5370</v>
      </c>
      <c r="C7211" t="s">
        <v>284</v>
      </c>
      <c r="D7211">
        <v>5.0999999999999997E-2</v>
      </c>
      <c r="F7211" s="162" t="s">
        <v>274</v>
      </c>
      <c r="G7211" s="162"/>
      <c r="O7211" s="162" t="s">
        <v>274</v>
      </c>
      <c r="P7211" s="162"/>
      <c r="Q7211" s="162"/>
      <c r="R7211" s="162"/>
    </row>
    <row r="7212" spans="1:18" x14ac:dyDescent="0.2">
      <c r="A7212" t="s">
        <v>216</v>
      </c>
      <c r="B7212">
        <v>5100</v>
      </c>
      <c r="C7212" t="s">
        <v>284</v>
      </c>
      <c r="D7212">
        <v>6.0999999999999999E-2</v>
      </c>
      <c r="F7212" s="162" t="s">
        <v>274</v>
      </c>
      <c r="G7212" s="162"/>
      <c r="O7212" s="162" t="s">
        <v>274</v>
      </c>
      <c r="P7212" s="162"/>
      <c r="Q7212" s="162"/>
      <c r="R7212" s="162"/>
    </row>
    <row r="7213" spans="1:18" x14ac:dyDescent="0.2">
      <c r="A7213" t="s">
        <v>285</v>
      </c>
      <c r="B7213">
        <v>4990</v>
      </c>
      <c r="F7213" s="162" t="s">
        <v>274</v>
      </c>
      <c r="G7213" s="162"/>
      <c r="O7213" s="162" t="s">
        <v>274</v>
      </c>
      <c r="P7213" s="162"/>
      <c r="Q7213" s="162"/>
      <c r="R7213" s="162"/>
    </row>
    <row r="7214" spans="1:18" x14ac:dyDescent="0.2">
      <c r="A7214" t="s">
        <v>286</v>
      </c>
      <c r="B7214">
        <v>5000</v>
      </c>
      <c r="C7214">
        <v>4990</v>
      </c>
      <c r="F7214" s="162" t="s">
        <v>274</v>
      </c>
      <c r="G7214" s="162"/>
      <c r="O7214" s="162" t="s">
        <v>274</v>
      </c>
      <c r="P7214" s="162"/>
      <c r="Q7214" s="162"/>
      <c r="R7214" s="162"/>
    </row>
    <row r="7215" spans="1:18" x14ac:dyDescent="0.2">
      <c r="A7215" t="s">
        <v>287</v>
      </c>
      <c r="B7215">
        <v>10017.959999999999</v>
      </c>
      <c r="F7215" s="162" t="s">
        <v>274</v>
      </c>
      <c r="G7215" s="162"/>
      <c r="O7215" s="162" t="s">
        <v>274</v>
      </c>
      <c r="P7215" s="162"/>
      <c r="Q7215" s="162"/>
      <c r="R7215" s="162"/>
    </row>
    <row r="7216" spans="1:18" x14ac:dyDescent="0.2">
      <c r="A7216" t="s">
        <v>288</v>
      </c>
      <c r="B7216">
        <v>135900</v>
      </c>
      <c r="F7216" s="162" t="s">
        <v>274</v>
      </c>
      <c r="G7216" s="162"/>
      <c r="O7216" s="162" t="s">
        <v>274</v>
      </c>
      <c r="P7216" s="162"/>
      <c r="Q7216" s="162"/>
      <c r="R7216" s="162"/>
    </row>
    <row r="7217" spans="1:18" x14ac:dyDescent="0.2">
      <c r="A7217" t="s">
        <v>289</v>
      </c>
      <c r="B7217">
        <v>24960</v>
      </c>
      <c r="F7217" s="162" t="s">
        <v>274</v>
      </c>
      <c r="G7217" s="162"/>
      <c r="O7217" s="162" t="s">
        <v>274</v>
      </c>
      <c r="P7217" s="162"/>
      <c r="Q7217" s="162"/>
      <c r="R7217" s="162"/>
    </row>
    <row r="7218" spans="1:18" x14ac:dyDescent="0.2">
      <c r="F7218" s="162" t="s">
        <v>274</v>
      </c>
      <c r="G7218" s="162"/>
      <c r="O7218" s="162" t="s">
        <v>274</v>
      </c>
      <c r="P7218" s="162"/>
      <c r="Q7218" s="162"/>
      <c r="R7218" s="162"/>
    </row>
    <row r="7219" spans="1:18" x14ac:dyDescent="0.2">
      <c r="A7219" t="s">
        <v>290</v>
      </c>
      <c r="F7219" s="162" t="s">
        <v>274</v>
      </c>
      <c r="G7219" s="162"/>
      <c r="O7219" s="162" t="s">
        <v>274</v>
      </c>
      <c r="P7219" s="162"/>
      <c r="Q7219" s="162"/>
      <c r="R7219" s="162"/>
    </row>
    <row r="7220" spans="1:18" x14ac:dyDescent="0.2">
      <c r="A7220" t="s">
        <v>291</v>
      </c>
      <c r="B7220">
        <v>70</v>
      </c>
      <c r="F7220" s="162" t="s">
        <v>274</v>
      </c>
      <c r="G7220" s="162"/>
      <c r="O7220" s="162" t="s">
        <v>274</v>
      </c>
      <c r="P7220" s="162"/>
      <c r="Q7220" s="162"/>
      <c r="R7220" s="162"/>
    </row>
    <row r="7221" spans="1:18" x14ac:dyDescent="0.2">
      <c r="A7221" t="s">
        <v>292</v>
      </c>
      <c r="B7221">
        <v>0</v>
      </c>
      <c r="F7221" s="162" t="s">
        <v>274</v>
      </c>
      <c r="G7221" s="162"/>
      <c r="O7221" s="162" t="s">
        <v>274</v>
      </c>
      <c r="P7221" s="162"/>
      <c r="Q7221" s="162"/>
      <c r="R7221" s="162"/>
    </row>
    <row r="7222" spans="1:18" x14ac:dyDescent="0.2">
      <c r="A7222" t="s">
        <v>293</v>
      </c>
      <c r="B7222">
        <v>6698</v>
      </c>
      <c r="F7222" s="162" t="s">
        <v>274</v>
      </c>
      <c r="G7222" s="162"/>
      <c r="O7222" s="162" t="s">
        <v>274</v>
      </c>
      <c r="P7222" s="162"/>
      <c r="Q7222" s="162"/>
      <c r="R7222" s="162"/>
    </row>
    <row r="7223" spans="1:18" x14ac:dyDescent="0.2">
      <c r="A7223" t="s">
        <v>294</v>
      </c>
      <c r="B7223">
        <v>0</v>
      </c>
      <c r="F7223" s="162" t="s">
        <v>274</v>
      </c>
      <c r="G7223" s="162"/>
      <c r="O7223" s="162" t="s">
        <v>274</v>
      </c>
      <c r="P7223" s="162"/>
      <c r="Q7223" s="162"/>
      <c r="R7223" s="162"/>
    </row>
    <row r="7224" spans="1:18" x14ac:dyDescent="0.2">
      <c r="A7224" t="s">
        <v>295</v>
      </c>
      <c r="B7224">
        <v>0</v>
      </c>
      <c r="F7224" s="162" t="s">
        <v>274</v>
      </c>
      <c r="G7224" s="162"/>
      <c r="O7224" s="162" t="s">
        <v>274</v>
      </c>
      <c r="P7224" s="162"/>
      <c r="Q7224" s="162"/>
      <c r="R7224" s="162"/>
    </row>
    <row r="7225" spans="1:18" x14ac:dyDescent="0.2">
      <c r="A7225" t="s">
        <v>296</v>
      </c>
      <c r="B7225">
        <v>0.99299999999999999</v>
      </c>
      <c r="F7225" s="162" t="s">
        <v>274</v>
      </c>
      <c r="G7225" s="162"/>
      <c r="O7225" s="162" t="s">
        <v>274</v>
      </c>
      <c r="P7225" s="162"/>
      <c r="Q7225" s="162"/>
      <c r="R7225" s="162"/>
    </row>
    <row r="7226" spans="1:18" x14ac:dyDescent="0.2">
      <c r="F7226" s="162" t="s">
        <v>274</v>
      </c>
      <c r="G7226" s="162"/>
      <c r="O7226" s="162" t="s">
        <v>274</v>
      </c>
      <c r="P7226" s="162"/>
      <c r="Q7226" s="162"/>
      <c r="R7226" s="162"/>
    </row>
    <row r="7227" spans="1:18" x14ac:dyDescent="0.2">
      <c r="A7227" t="s">
        <v>282</v>
      </c>
      <c r="B7227" t="s">
        <v>249</v>
      </c>
      <c r="C7227" t="s">
        <v>283</v>
      </c>
      <c r="F7227" s="162" t="s">
        <v>274</v>
      </c>
      <c r="G7227" s="162" t="str">
        <f t="shared" ref="G7227" si="2956">B7227</f>
        <v>prob_100_6.txt</v>
      </c>
      <c r="H7227">
        <f t="shared" ref="H7227" si="2957">B7228</f>
        <v>5660</v>
      </c>
      <c r="I7227">
        <f t="shared" ref="I7227" si="2958">B7229</f>
        <v>5600</v>
      </c>
      <c r="J7227">
        <f t="shared" ref="J7227" si="2959">B7230</f>
        <v>5200</v>
      </c>
      <c r="K7227">
        <f t="shared" ref="K7227:L7227" si="2960">B7231</f>
        <v>5200</v>
      </c>
      <c r="L7227">
        <f t="shared" si="2960"/>
        <v>5200</v>
      </c>
      <c r="O7227" s="162" t="s">
        <v>274</v>
      </c>
      <c r="P7227" s="162"/>
      <c r="Q7227" s="162"/>
      <c r="R7227" s="162"/>
    </row>
    <row r="7228" spans="1:18" x14ac:dyDescent="0.2">
      <c r="A7228" t="s">
        <v>215</v>
      </c>
      <c r="B7228">
        <v>5660</v>
      </c>
      <c r="C7228" t="s">
        <v>284</v>
      </c>
      <c r="D7228">
        <v>4.7E-2</v>
      </c>
      <c r="F7228" s="162" t="s">
        <v>274</v>
      </c>
      <c r="G7228" s="162"/>
      <c r="O7228" s="162" t="s">
        <v>274</v>
      </c>
      <c r="P7228" s="162"/>
      <c r="Q7228" s="162"/>
      <c r="R7228" s="162"/>
    </row>
    <row r="7229" spans="1:18" x14ac:dyDescent="0.2">
      <c r="A7229" t="s">
        <v>216</v>
      </c>
      <c r="B7229">
        <v>5600</v>
      </c>
      <c r="C7229" t="s">
        <v>284</v>
      </c>
      <c r="D7229">
        <v>5.1999999999999998E-2</v>
      </c>
      <c r="F7229" s="162" t="s">
        <v>274</v>
      </c>
      <c r="G7229" s="162"/>
      <c r="O7229" s="162" t="s">
        <v>274</v>
      </c>
      <c r="P7229" s="162"/>
      <c r="Q7229" s="162"/>
      <c r="R7229" s="162"/>
    </row>
    <row r="7230" spans="1:18" x14ac:dyDescent="0.2">
      <c r="A7230" t="s">
        <v>285</v>
      </c>
      <c r="B7230">
        <v>5200</v>
      </c>
      <c r="F7230" s="162" t="s">
        <v>274</v>
      </c>
      <c r="G7230" s="162"/>
      <c r="O7230" s="162" t="s">
        <v>274</v>
      </c>
      <c r="P7230" s="162"/>
      <c r="Q7230" s="162"/>
      <c r="R7230" s="162"/>
    </row>
    <row r="7231" spans="1:18" x14ac:dyDescent="0.2">
      <c r="A7231" t="s">
        <v>286</v>
      </c>
      <c r="B7231">
        <v>5200</v>
      </c>
      <c r="C7231">
        <v>5200</v>
      </c>
      <c r="F7231" s="162" t="s">
        <v>274</v>
      </c>
      <c r="G7231" s="162"/>
      <c r="O7231" s="162" t="s">
        <v>274</v>
      </c>
      <c r="P7231" s="162"/>
      <c r="Q7231" s="162"/>
      <c r="R7231" s="162"/>
    </row>
    <row r="7232" spans="1:18" x14ac:dyDescent="0.2">
      <c r="A7232" t="s">
        <v>287</v>
      </c>
      <c r="B7232">
        <v>10021.483</v>
      </c>
      <c r="F7232" s="162" t="s">
        <v>274</v>
      </c>
      <c r="G7232" s="162"/>
      <c r="O7232" s="162" t="s">
        <v>274</v>
      </c>
      <c r="P7232" s="162"/>
      <c r="Q7232" s="162"/>
      <c r="R7232" s="162"/>
    </row>
    <row r="7233" spans="1:18" x14ac:dyDescent="0.2">
      <c r="A7233" t="s">
        <v>288</v>
      </c>
      <c r="B7233">
        <v>110754</v>
      </c>
      <c r="F7233" s="162" t="s">
        <v>274</v>
      </c>
      <c r="G7233" s="162"/>
      <c r="O7233" s="162" t="s">
        <v>274</v>
      </c>
      <c r="P7233" s="162"/>
      <c r="Q7233" s="162"/>
      <c r="R7233" s="162"/>
    </row>
    <row r="7234" spans="1:18" x14ac:dyDescent="0.2">
      <c r="A7234" t="s">
        <v>289</v>
      </c>
      <c r="B7234">
        <v>19337</v>
      </c>
      <c r="F7234" s="162" t="s">
        <v>274</v>
      </c>
      <c r="G7234" s="162"/>
      <c r="O7234" s="162" t="s">
        <v>274</v>
      </c>
      <c r="P7234" s="162"/>
      <c r="Q7234" s="162"/>
      <c r="R7234" s="162"/>
    </row>
    <row r="7235" spans="1:18" x14ac:dyDescent="0.2">
      <c r="F7235" s="162" t="s">
        <v>274</v>
      </c>
      <c r="G7235" s="162"/>
      <c r="O7235" s="162" t="s">
        <v>274</v>
      </c>
      <c r="P7235" s="162"/>
      <c r="Q7235" s="162"/>
      <c r="R7235" s="162"/>
    </row>
    <row r="7236" spans="1:18" x14ac:dyDescent="0.2">
      <c r="A7236" t="s">
        <v>290</v>
      </c>
      <c r="F7236" s="162" t="s">
        <v>274</v>
      </c>
      <c r="G7236" s="162"/>
      <c r="O7236" s="162" t="s">
        <v>274</v>
      </c>
      <c r="P7236" s="162"/>
      <c r="Q7236" s="162"/>
      <c r="R7236" s="162"/>
    </row>
    <row r="7237" spans="1:18" x14ac:dyDescent="0.2">
      <c r="A7237" t="s">
        <v>291</v>
      </c>
      <c r="B7237">
        <v>55</v>
      </c>
      <c r="F7237" s="162" t="s">
        <v>274</v>
      </c>
      <c r="G7237" s="162"/>
      <c r="O7237" s="162" t="s">
        <v>274</v>
      </c>
      <c r="P7237" s="162"/>
      <c r="Q7237" s="162"/>
      <c r="R7237" s="162"/>
    </row>
    <row r="7238" spans="1:18" x14ac:dyDescent="0.2">
      <c r="A7238" t="s">
        <v>292</v>
      </c>
      <c r="B7238">
        <v>0</v>
      </c>
      <c r="F7238" s="162" t="s">
        <v>274</v>
      </c>
      <c r="G7238" s="162"/>
      <c r="O7238" s="162" t="s">
        <v>274</v>
      </c>
      <c r="P7238" s="162"/>
      <c r="Q7238" s="162"/>
      <c r="R7238" s="162"/>
    </row>
    <row r="7239" spans="1:18" x14ac:dyDescent="0.2">
      <c r="A7239" t="s">
        <v>293</v>
      </c>
      <c r="B7239">
        <v>2905</v>
      </c>
      <c r="F7239" s="162" t="s">
        <v>274</v>
      </c>
      <c r="G7239" s="162"/>
      <c r="O7239" s="162" t="s">
        <v>274</v>
      </c>
      <c r="P7239" s="162"/>
      <c r="Q7239" s="162"/>
      <c r="R7239" s="162"/>
    </row>
    <row r="7240" spans="1:18" x14ac:dyDescent="0.2">
      <c r="A7240" t="s">
        <v>294</v>
      </c>
      <c r="B7240">
        <v>0</v>
      </c>
      <c r="F7240" s="162" t="s">
        <v>274</v>
      </c>
      <c r="G7240" s="162"/>
      <c r="O7240" s="162" t="s">
        <v>274</v>
      </c>
      <c r="P7240" s="162"/>
      <c r="Q7240" s="162"/>
      <c r="R7240" s="162"/>
    </row>
    <row r="7241" spans="1:18" x14ac:dyDescent="0.2">
      <c r="A7241" t="s">
        <v>295</v>
      </c>
      <c r="B7241">
        <v>0</v>
      </c>
      <c r="F7241" s="162" t="s">
        <v>274</v>
      </c>
      <c r="G7241" s="162"/>
      <c r="O7241" s="162" t="s">
        <v>274</v>
      </c>
      <c r="P7241" s="162"/>
      <c r="Q7241" s="162"/>
      <c r="R7241" s="162"/>
    </row>
    <row r="7242" spans="1:18" x14ac:dyDescent="0.2">
      <c r="A7242" t="s">
        <v>296</v>
      </c>
      <c r="B7242">
        <v>0.99170000000000003</v>
      </c>
      <c r="F7242" s="162" t="s">
        <v>274</v>
      </c>
      <c r="G7242" s="162"/>
      <c r="O7242" s="162" t="s">
        <v>274</v>
      </c>
      <c r="P7242" s="162"/>
      <c r="Q7242" s="162"/>
      <c r="R7242" s="162"/>
    </row>
    <row r="7243" spans="1:18" x14ac:dyDescent="0.2">
      <c r="F7243" s="162" t="s">
        <v>274</v>
      </c>
      <c r="G7243" s="162"/>
      <c r="O7243" s="162" t="s">
        <v>274</v>
      </c>
      <c r="P7243" s="162"/>
      <c r="Q7243" s="162"/>
      <c r="R7243" s="162"/>
    </row>
    <row r="7244" spans="1:18" x14ac:dyDescent="0.2">
      <c r="A7244" t="s">
        <v>282</v>
      </c>
      <c r="B7244" t="s">
        <v>250</v>
      </c>
      <c r="C7244" t="s">
        <v>283</v>
      </c>
      <c r="F7244" s="162" t="s">
        <v>274</v>
      </c>
      <c r="G7244" s="162" t="str">
        <f t="shared" ref="G7244" si="2961">B7244</f>
        <v>prob_100_7.txt</v>
      </c>
      <c r="H7244">
        <f t="shared" ref="H7244" si="2962">B7245</f>
        <v>5140</v>
      </c>
      <c r="I7244">
        <f t="shared" ref="I7244" si="2963">B7246</f>
        <v>4900</v>
      </c>
      <c r="J7244">
        <f t="shared" ref="J7244" si="2964">B7247</f>
        <v>4780</v>
      </c>
      <c r="K7244">
        <f t="shared" ref="K7244:L7244" si="2965">B7248</f>
        <v>4800</v>
      </c>
      <c r="L7244">
        <f t="shared" si="2965"/>
        <v>4780</v>
      </c>
      <c r="O7244" s="162" t="s">
        <v>274</v>
      </c>
      <c r="P7244" s="162"/>
      <c r="Q7244" s="162"/>
      <c r="R7244" s="162"/>
    </row>
    <row r="7245" spans="1:18" x14ac:dyDescent="0.2">
      <c r="A7245" t="s">
        <v>215</v>
      </c>
      <c r="B7245">
        <v>5140</v>
      </c>
      <c r="C7245" t="s">
        <v>284</v>
      </c>
      <c r="D7245">
        <v>7.6999999999999999E-2</v>
      </c>
      <c r="F7245" s="162" t="s">
        <v>274</v>
      </c>
      <c r="G7245" s="162"/>
      <c r="O7245" s="162" t="s">
        <v>274</v>
      </c>
      <c r="P7245" s="162"/>
      <c r="Q7245" s="162"/>
      <c r="R7245" s="162"/>
    </row>
    <row r="7246" spans="1:18" x14ac:dyDescent="0.2">
      <c r="A7246" t="s">
        <v>216</v>
      </c>
      <c r="B7246">
        <v>4900</v>
      </c>
      <c r="C7246" t="s">
        <v>284</v>
      </c>
      <c r="D7246">
        <v>4.8000000000000001E-2</v>
      </c>
      <c r="F7246" s="162" t="s">
        <v>274</v>
      </c>
      <c r="G7246" s="162"/>
      <c r="O7246" s="162" t="s">
        <v>274</v>
      </c>
      <c r="P7246" s="162"/>
      <c r="Q7246" s="162"/>
      <c r="R7246" s="162"/>
    </row>
    <row r="7247" spans="1:18" x14ac:dyDescent="0.2">
      <c r="A7247" t="s">
        <v>285</v>
      </c>
      <c r="B7247">
        <v>4780</v>
      </c>
      <c r="F7247" s="162" t="s">
        <v>274</v>
      </c>
      <c r="G7247" s="162"/>
      <c r="O7247" s="162" t="s">
        <v>274</v>
      </c>
      <c r="P7247" s="162"/>
      <c r="Q7247" s="162"/>
      <c r="R7247" s="162"/>
    </row>
    <row r="7248" spans="1:18" x14ac:dyDescent="0.2">
      <c r="A7248" t="s">
        <v>286</v>
      </c>
      <c r="B7248">
        <v>4800</v>
      </c>
      <c r="C7248">
        <v>4780</v>
      </c>
      <c r="F7248" s="162" t="s">
        <v>274</v>
      </c>
      <c r="G7248" s="162"/>
      <c r="O7248" s="162" t="s">
        <v>274</v>
      </c>
      <c r="P7248" s="162"/>
      <c r="Q7248" s="162"/>
      <c r="R7248" s="162"/>
    </row>
    <row r="7249" spans="1:18" x14ac:dyDescent="0.2">
      <c r="A7249" t="s">
        <v>287</v>
      </c>
      <c r="B7249">
        <v>10030.99</v>
      </c>
      <c r="F7249" s="162" t="s">
        <v>274</v>
      </c>
      <c r="G7249" s="162"/>
      <c r="O7249" s="162" t="s">
        <v>274</v>
      </c>
      <c r="P7249" s="162"/>
      <c r="Q7249" s="162"/>
      <c r="R7249" s="162"/>
    </row>
    <row r="7250" spans="1:18" x14ac:dyDescent="0.2">
      <c r="A7250" t="s">
        <v>288</v>
      </c>
      <c r="B7250">
        <v>165786</v>
      </c>
      <c r="F7250" s="162" t="s">
        <v>274</v>
      </c>
      <c r="G7250" s="162"/>
      <c r="O7250" s="162" t="s">
        <v>274</v>
      </c>
      <c r="P7250" s="162"/>
      <c r="Q7250" s="162"/>
      <c r="R7250" s="162"/>
    </row>
    <row r="7251" spans="1:18" x14ac:dyDescent="0.2">
      <c r="A7251" t="s">
        <v>289</v>
      </c>
      <c r="B7251">
        <v>27598</v>
      </c>
      <c r="F7251" s="162" t="s">
        <v>274</v>
      </c>
      <c r="G7251" s="162"/>
      <c r="O7251" s="162" t="s">
        <v>274</v>
      </c>
      <c r="P7251" s="162"/>
      <c r="Q7251" s="162"/>
      <c r="R7251" s="162"/>
    </row>
    <row r="7252" spans="1:18" x14ac:dyDescent="0.2">
      <c r="F7252" s="162" t="s">
        <v>274</v>
      </c>
      <c r="G7252" s="162"/>
      <c r="O7252" s="162" t="s">
        <v>274</v>
      </c>
      <c r="P7252" s="162"/>
      <c r="Q7252" s="162"/>
      <c r="R7252" s="162"/>
    </row>
    <row r="7253" spans="1:18" x14ac:dyDescent="0.2">
      <c r="A7253" t="s">
        <v>290</v>
      </c>
      <c r="F7253" s="162" t="s">
        <v>274</v>
      </c>
      <c r="G7253" s="162"/>
      <c r="O7253" s="162" t="s">
        <v>274</v>
      </c>
      <c r="P7253" s="162"/>
      <c r="Q7253" s="162"/>
      <c r="R7253" s="162"/>
    </row>
    <row r="7254" spans="1:18" x14ac:dyDescent="0.2">
      <c r="A7254" t="s">
        <v>291</v>
      </c>
      <c r="B7254">
        <v>60</v>
      </c>
      <c r="F7254" s="162" t="s">
        <v>274</v>
      </c>
      <c r="G7254" s="162"/>
      <c r="O7254" s="162" t="s">
        <v>274</v>
      </c>
      <c r="P7254" s="162"/>
      <c r="Q7254" s="162"/>
      <c r="R7254" s="162"/>
    </row>
    <row r="7255" spans="1:18" x14ac:dyDescent="0.2">
      <c r="A7255" t="s">
        <v>292</v>
      </c>
      <c r="B7255">
        <v>0</v>
      </c>
      <c r="F7255" s="162" t="s">
        <v>274</v>
      </c>
      <c r="G7255" s="162"/>
      <c r="O7255" s="162" t="s">
        <v>274</v>
      </c>
      <c r="P7255" s="162"/>
      <c r="Q7255" s="162"/>
      <c r="R7255" s="162"/>
    </row>
    <row r="7256" spans="1:18" x14ac:dyDescent="0.2">
      <c r="A7256" t="s">
        <v>293</v>
      </c>
      <c r="B7256">
        <v>1459</v>
      </c>
      <c r="F7256" s="162" t="s">
        <v>274</v>
      </c>
      <c r="G7256" s="162"/>
      <c r="O7256" s="162" t="s">
        <v>274</v>
      </c>
      <c r="P7256" s="162"/>
      <c r="Q7256" s="162"/>
      <c r="R7256" s="162"/>
    </row>
    <row r="7257" spans="1:18" x14ac:dyDescent="0.2">
      <c r="A7257" t="s">
        <v>294</v>
      </c>
      <c r="B7257">
        <v>0</v>
      </c>
      <c r="F7257" s="162" t="s">
        <v>274</v>
      </c>
      <c r="G7257" s="162"/>
      <c r="O7257" s="162" t="s">
        <v>274</v>
      </c>
      <c r="P7257" s="162"/>
      <c r="Q7257" s="162"/>
      <c r="R7257" s="162"/>
    </row>
    <row r="7258" spans="1:18" x14ac:dyDescent="0.2">
      <c r="A7258" t="s">
        <v>295</v>
      </c>
      <c r="B7258">
        <v>0</v>
      </c>
      <c r="F7258" s="162" t="s">
        <v>274</v>
      </c>
      <c r="G7258" s="162"/>
      <c r="O7258" s="162" t="s">
        <v>274</v>
      </c>
      <c r="P7258" s="162"/>
      <c r="Q7258" s="162"/>
      <c r="R7258" s="162"/>
    </row>
    <row r="7259" spans="1:18" x14ac:dyDescent="0.2">
      <c r="A7259" t="s">
        <v>296</v>
      </c>
      <c r="B7259">
        <v>0.99639999999999995</v>
      </c>
      <c r="F7259" s="162" t="s">
        <v>274</v>
      </c>
      <c r="G7259" s="162"/>
      <c r="O7259" s="162" t="s">
        <v>274</v>
      </c>
      <c r="P7259" s="162"/>
      <c r="Q7259" s="162"/>
      <c r="R7259" s="162"/>
    </row>
    <row r="7260" spans="1:18" x14ac:dyDescent="0.2">
      <c r="F7260" s="162" t="s">
        <v>274</v>
      </c>
      <c r="G7260" s="162"/>
      <c r="O7260" s="162" t="s">
        <v>274</v>
      </c>
      <c r="P7260" s="162"/>
      <c r="Q7260" s="162"/>
      <c r="R7260" s="162"/>
    </row>
    <row r="7261" spans="1:18" x14ac:dyDescent="0.2">
      <c r="A7261" t="s">
        <v>282</v>
      </c>
      <c r="B7261" t="s">
        <v>251</v>
      </c>
      <c r="C7261" t="s">
        <v>283</v>
      </c>
      <c r="F7261" s="162" t="s">
        <v>274</v>
      </c>
      <c r="G7261" s="162" t="str">
        <f t="shared" ref="G7261" si="2966">B7261</f>
        <v>prob_100_8.txt</v>
      </c>
      <c r="H7261">
        <f t="shared" ref="H7261" si="2967">B7262</f>
        <v>5220</v>
      </c>
      <c r="I7261">
        <f t="shared" ref="I7261" si="2968">B7263</f>
        <v>5000</v>
      </c>
      <c r="J7261">
        <f t="shared" ref="J7261" si="2969">B7264</f>
        <v>4860</v>
      </c>
      <c r="K7261">
        <f t="shared" ref="K7261:L7261" si="2970">B7265</f>
        <v>4890</v>
      </c>
      <c r="L7261">
        <f t="shared" si="2970"/>
        <v>4860</v>
      </c>
      <c r="O7261" s="162" t="s">
        <v>274</v>
      </c>
      <c r="P7261" s="162"/>
      <c r="Q7261" s="162"/>
      <c r="R7261" s="162"/>
    </row>
    <row r="7262" spans="1:18" x14ac:dyDescent="0.2">
      <c r="A7262" t="s">
        <v>215</v>
      </c>
      <c r="B7262">
        <v>5220</v>
      </c>
      <c r="C7262" t="s">
        <v>284</v>
      </c>
      <c r="D7262">
        <v>3.5000000000000003E-2</v>
      </c>
      <c r="F7262" s="162" t="s">
        <v>274</v>
      </c>
      <c r="G7262" s="162"/>
      <c r="O7262" s="162" t="s">
        <v>274</v>
      </c>
      <c r="P7262" s="162"/>
      <c r="Q7262" s="162"/>
      <c r="R7262" s="162"/>
    </row>
    <row r="7263" spans="1:18" x14ac:dyDescent="0.2">
      <c r="A7263" t="s">
        <v>216</v>
      </c>
      <c r="B7263">
        <v>5000</v>
      </c>
      <c r="C7263" t="s">
        <v>284</v>
      </c>
      <c r="D7263">
        <v>1.7999999999999999E-2</v>
      </c>
      <c r="F7263" s="162" t="s">
        <v>274</v>
      </c>
      <c r="G7263" s="162"/>
      <c r="O7263" s="162" t="s">
        <v>274</v>
      </c>
      <c r="P7263" s="162"/>
      <c r="Q7263" s="162"/>
      <c r="R7263" s="162"/>
    </row>
    <row r="7264" spans="1:18" x14ac:dyDescent="0.2">
      <c r="A7264" t="s">
        <v>285</v>
      </c>
      <c r="B7264">
        <v>4860</v>
      </c>
      <c r="F7264" s="162" t="s">
        <v>274</v>
      </c>
      <c r="G7264" s="162"/>
      <c r="O7264" s="162" t="s">
        <v>274</v>
      </c>
      <c r="P7264" s="162"/>
      <c r="Q7264" s="162"/>
      <c r="R7264" s="162"/>
    </row>
    <row r="7265" spans="1:18" x14ac:dyDescent="0.2">
      <c r="A7265" t="s">
        <v>286</v>
      </c>
      <c r="B7265">
        <v>4890</v>
      </c>
      <c r="C7265">
        <v>4860</v>
      </c>
      <c r="F7265" s="162" t="s">
        <v>274</v>
      </c>
      <c r="G7265" s="162"/>
      <c r="O7265" s="162" t="s">
        <v>274</v>
      </c>
      <c r="P7265" s="162"/>
      <c r="Q7265" s="162"/>
      <c r="R7265" s="162"/>
    </row>
    <row r="7266" spans="1:18" x14ac:dyDescent="0.2">
      <c r="A7266" t="s">
        <v>287</v>
      </c>
      <c r="B7266">
        <v>10011.018</v>
      </c>
      <c r="F7266" s="162" t="s">
        <v>274</v>
      </c>
      <c r="G7266" s="162"/>
      <c r="O7266" s="162" t="s">
        <v>274</v>
      </c>
      <c r="P7266" s="162"/>
      <c r="Q7266" s="162"/>
      <c r="R7266" s="162"/>
    </row>
    <row r="7267" spans="1:18" x14ac:dyDescent="0.2">
      <c r="A7267" t="s">
        <v>288</v>
      </c>
      <c r="B7267">
        <v>159102</v>
      </c>
      <c r="F7267" s="162" t="s">
        <v>274</v>
      </c>
      <c r="G7267" s="162"/>
      <c r="O7267" s="162" t="s">
        <v>274</v>
      </c>
      <c r="P7267" s="162"/>
      <c r="Q7267" s="162"/>
      <c r="R7267" s="162"/>
    </row>
    <row r="7268" spans="1:18" x14ac:dyDescent="0.2">
      <c r="A7268" t="s">
        <v>289</v>
      </c>
      <c r="B7268">
        <v>26942</v>
      </c>
      <c r="F7268" s="162" t="s">
        <v>274</v>
      </c>
      <c r="G7268" s="162"/>
      <c r="O7268" s="162" t="s">
        <v>274</v>
      </c>
      <c r="P7268" s="162"/>
      <c r="Q7268" s="162"/>
      <c r="R7268" s="162"/>
    </row>
    <row r="7269" spans="1:18" x14ac:dyDescent="0.2">
      <c r="F7269" s="162" t="s">
        <v>274</v>
      </c>
      <c r="G7269" s="162"/>
      <c r="O7269" s="162" t="s">
        <v>274</v>
      </c>
      <c r="P7269" s="162"/>
      <c r="Q7269" s="162"/>
      <c r="R7269" s="162"/>
    </row>
    <row r="7270" spans="1:18" x14ac:dyDescent="0.2">
      <c r="A7270" t="s">
        <v>290</v>
      </c>
      <c r="F7270" s="162" t="s">
        <v>274</v>
      </c>
      <c r="G7270" s="162"/>
      <c r="O7270" s="162" t="s">
        <v>274</v>
      </c>
      <c r="P7270" s="162"/>
      <c r="Q7270" s="162"/>
      <c r="R7270" s="162"/>
    </row>
    <row r="7271" spans="1:18" x14ac:dyDescent="0.2">
      <c r="A7271" t="s">
        <v>291</v>
      </c>
      <c r="B7271">
        <v>98</v>
      </c>
      <c r="F7271" s="162" t="s">
        <v>274</v>
      </c>
      <c r="G7271" s="162"/>
      <c r="O7271" s="162" t="s">
        <v>274</v>
      </c>
      <c r="P7271" s="162"/>
      <c r="Q7271" s="162"/>
      <c r="R7271" s="162"/>
    </row>
    <row r="7272" spans="1:18" x14ac:dyDescent="0.2">
      <c r="A7272" t="s">
        <v>292</v>
      </c>
      <c r="B7272">
        <v>0</v>
      </c>
      <c r="F7272" s="162" t="s">
        <v>274</v>
      </c>
      <c r="G7272" s="162"/>
      <c r="O7272" s="162" t="s">
        <v>274</v>
      </c>
      <c r="P7272" s="162"/>
      <c r="Q7272" s="162"/>
      <c r="R7272" s="162"/>
    </row>
    <row r="7273" spans="1:18" x14ac:dyDescent="0.2">
      <c r="A7273" t="s">
        <v>293</v>
      </c>
      <c r="B7273">
        <v>1463</v>
      </c>
      <c r="F7273" s="162" t="s">
        <v>274</v>
      </c>
      <c r="G7273" s="162"/>
      <c r="O7273" s="162" t="s">
        <v>274</v>
      </c>
      <c r="P7273" s="162"/>
      <c r="Q7273" s="162"/>
      <c r="R7273" s="162"/>
    </row>
    <row r="7274" spans="1:18" x14ac:dyDescent="0.2">
      <c r="A7274" t="s">
        <v>294</v>
      </c>
      <c r="B7274">
        <v>0</v>
      </c>
      <c r="F7274" s="162" t="s">
        <v>274</v>
      </c>
      <c r="G7274" s="162"/>
      <c r="O7274" s="162" t="s">
        <v>274</v>
      </c>
      <c r="P7274" s="162"/>
      <c r="Q7274" s="162"/>
      <c r="R7274" s="162"/>
    </row>
    <row r="7275" spans="1:18" x14ac:dyDescent="0.2">
      <c r="A7275" t="s">
        <v>295</v>
      </c>
      <c r="B7275">
        <v>0</v>
      </c>
      <c r="F7275" s="162" t="s">
        <v>274</v>
      </c>
      <c r="G7275" s="162"/>
      <c r="O7275" s="162" t="s">
        <v>274</v>
      </c>
      <c r="P7275" s="162"/>
      <c r="Q7275" s="162"/>
      <c r="R7275" s="162"/>
    </row>
    <row r="7276" spans="1:18" x14ac:dyDescent="0.2">
      <c r="A7276" t="s">
        <v>296</v>
      </c>
      <c r="B7276">
        <v>0.99580000000000002</v>
      </c>
      <c r="F7276" s="162" t="s">
        <v>274</v>
      </c>
      <c r="G7276" s="162"/>
      <c r="O7276" s="162" t="s">
        <v>274</v>
      </c>
      <c r="P7276" s="162"/>
      <c r="Q7276" s="162"/>
      <c r="R7276" s="162"/>
    </row>
    <row r="7277" spans="1:18" x14ac:dyDescent="0.2">
      <c r="F7277" s="162" t="s">
        <v>274</v>
      </c>
      <c r="G7277" s="162"/>
      <c r="O7277" s="162" t="s">
        <v>274</v>
      </c>
      <c r="P7277" s="162"/>
      <c r="Q7277" s="162"/>
      <c r="R7277" s="162"/>
    </row>
    <row r="7278" spans="1:18" x14ac:dyDescent="0.2">
      <c r="A7278" t="s">
        <v>282</v>
      </c>
      <c r="B7278" t="s">
        <v>252</v>
      </c>
      <c r="C7278" t="s">
        <v>283</v>
      </c>
      <c r="F7278" s="162" t="s">
        <v>274</v>
      </c>
      <c r="G7278" s="162" t="str">
        <f t="shared" ref="G7278" si="2971">B7278</f>
        <v>prob_100_9.txt</v>
      </c>
      <c r="H7278">
        <f t="shared" ref="H7278" si="2972">B7279</f>
        <v>5430</v>
      </c>
      <c r="I7278">
        <f t="shared" ref="I7278" si="2973">B7280</f>
        <v>5300</v>
      </c>
      <c r="J7278">
        <f t="shared" ref="J7278" si="2974">B7281</f>
        <v>5140</v>
      </c>
      <c r="K7278">
        <f t="shared" ref="K7278:L7278" si="2975">B7282</f>
        <v>5140</v>
      </c>
      <c r="L7278">
        <f t="shared" si="2975"/>
        <v>5140</v>
      </c>
      <c r="O7278" s="162" t="s">
        <v>274</v>
      </c>
      <c r="P7278" s="162"/>
      <c r="Q7278" s="162"/>
      <c r="R7278" s="162"/>
    </row>
    <row r="7279" spans="1:18" x14ac:dyDescent="0.2">
      <c r="A7279" t="s">
        <v>215</v>
      </c>
      <c r="B7279">
        <v>5430</v>
      </c>
      <c r="C7279" t="s">
        <v>284</v>
      </c>
      <c r="D7279">
        <v>7.3999999999999996E-2</v>
      </c>
      <c r="F7279" s="162" t="s">
        <v>274</v>
      </c>
      <c r="G7279" s="162"/>
      <c r="O7279" s="162" t="s">
        <v>274</v>
      </c>
      <c r="P7279" s="162"/>
      <c r="Q7279" s="162"/>
      <c r="R7279" s="162"/>
    </row>
    <row r="7280" spans="1:18" x14ac:dyDescent="0.2">
      <c r="A7280" t="s">
        <v>216</v>
      </c>
      <c r="B7280">
        <v>5300</v>
      </c>
      <c r="C7280" t="s">
        <v>284</v>
      </c>
      <c r="D7280">
        <v>1.9E-2</v>
      </c>
      <c r="F7280" s="162" t="s">
        <v>274</v>
      </c>
      <c r="G7280" s="162"/>
      <c r="O7280" s="162" t="s">
        <v>274</v>
      </c>
      <c r="P7280" s="162"/>
      <c r="Q7280" s="162"/>
      <c r="R7280" s="162"/>
    </row>
    <row r="7281" spans="1:18" x14ac:dyDescent="0.2">
      <c r="A7281" t="s">
        <v>285</v>
      </c>
      <c r="B7281">
        <v>5140</v>
      </c>
      <c r="F7281" s="162" t="s">
        <v>274</v>
      </c>
      <c r="G7281" s="162"/>
      <c r="O7281" s="162" t="s">
        <v>274</v>
      </c>
      <c r="P7281" s="162"/>
      <c r="Q7281" s="162"/>
      <c r="R7281" s="162"/>
    </row>
    <row r="7282" spans="1:18" x14ac:dyDescent="0.2">
      <c r="A7282" t="s">
        <v>286</v>
      </c>
      <c r="B7282">
        <v>5140</v>
      </c>
      <c r="C7282">
        <v>5140</v>
      </c>
      <c r="F7282" s="162" t="s">
        <v>274</v>
      </c>
      <c r="G7282" s="162"/>
      <c r="O7282" s="162" t="s">
        <v>274</v>
      </c>
      <c r="P7282" s="162"/>
      <c r="Q7282" s="162"/>
      <c r="R7282" s="162"/>
    </row>
    <row r="7283" spans="1:18" x14ac:dyDescent="0.2">
      <c r="A7283" t="s">
        <v>287</v>
      </c>
      <c r="B7283">
        <v>10017.459999999999</v>
      </c>
      <c r="F7283" s="162" t="s">
        <v>274</v>
      </c>
      <c r="G7283" s="162"/>
      <c r="O7283" s="162" t="s">
        <v>274</v>
      </c>
      <c r="P7283" s="162"/>
      <c r="Q7283" s="162"/>
      <c r="R7283" s="162"/>
    </row>
    <row r="7284" spans="1:18" x14ac:dyDescent="0.2">
      <c r="A7284" t="s">
        <v>288</v>
      </c>
      <c r="B7284">
        <v>160722</v>
      </c>
      <c r="F7284" s="162" t="s">
        <v>274</v>
      </c>
      <c r="G7284" s="162"/>
      <c r="O7284" s="162" t="s">
        <v>274</v>
      </c>
      <c r="P7284" s="162"/>
      <c r="Q7284" s="162"/>
      <c r="R7284" s="162"/>
    </row>
    <row r="7285" spans="1:18" x14ac:dyDescent="0.2">
      <c r="A7285" t="s">
        <v>289</v>
      </c>
      <c r="B7285">
        <v>27479</v>
      </c>
      <c r="F7285" s="162" t="s">
        <v>274</v>
      </c>
      <c r="G7285" s="162"/>
      <c r="O7285" s="162" t="s">
        <v>274</v>
      </c>
      <c r="P7285" s="162"/>
      <c r="Q7285" s="162"/>
      <c r="R7285" s="162"/>
    </row>
    <row r="7286" spans="1:18" x14ac:dyDescent="0.2">
      <c r="F7286" s="162" t="s">
        <v>274</v>
      </c>
      <c r="G7286" s="162"/>
      <c r="O7286" s="162" t="s">
        <v>274</v>
      </c>
      <c r="P7286" s="162"/>
      <c r="Q7286" s="162"/>
      <c r="R7286" s="162"/>
    </row>
    <row r="7287" spans="1:18" x14ac:dyDescent="0.2">
      <c r="A7287" t="s">
        <v>290</v>
      </c>
      <c r="F7287" s="162" t="s">
        <v>274</v>
      </c>
      <c r="G7287" s="162"/>
      <c r="O7287" s="162" t="s">
        <v>274</v>
      </c>
      <c r="P7287" s="162"/>
      <c r="Q7287" s="162"/>
      <c r="R7287" s="162"/>
    </row>
    <row r="7288" spans="1:18" x14ac:dyDescent="0.2">
      <c r="A7288" t="s">
        <v>291</v>
      </c>
      <c r="B7288">
        <v>57</v>
      </c>
      <c r="F7288" s="162" t="s">
        <v>274</v>
      </c>
      <c r="G7288" s="162"/>
      <c r="O7288" s="162" t="s">
        <v>274</v>
      </c>
      <c r="P7288" s="162"/>
      <c r="Q7288" s="162"/>
      <c r="R7288" s="162"/>
    </row>
    <row r="7289" spans="1:18" x14ac:dyDescent="0.2">
      <c r="A7289" t="s">
        <v>292</v>
      </c>
      <c r="B7289">
        <v>0</v>
      </c>
      <c r="F7289" s="162" t="s">
        <v>274</v>
      </c>
      <c r="G7289" s="162"/>
      <c r="O7289" s="162" t="s">
        <v>274</v>
      </c>
      <c r="P7289" s="162"/>
      <c r="Q7289" s="162"/>
      <c r="R7289" s="162"/>
    </row>
    <row r="7290" spans="1:18" x14ac:dyDescent="0.2">
      <c r="A7290" t="s">
        <v>293</v>
      </c>
      <c r="B7290">
        <v>1487</v>
      </c>
      <c r="F7290" s="162" t="s">
        <v>274</v>
      </c>
      <c r="G7290" s="162"/>
      <c r="O7290" s="162" t="s">
        <v>274</v>
      </c>
      <c r="P7290" s="162"/>
      <c r="Q7290" s="162"/>
      <c r="R7290" s="162"/>
    </row>
    <row r="7291" spans="1:18" x14ac:dyDescent="0.2">
      <c r="A7291" t="s">
        <v>294</v>
      </c>
      <c r="B7291">
        <v>0</v>
      </c>
      <c r="F7291" s="162" t="s">
        <v>274</v>
      </c>
      <c r="G7291" s="162"/>
      <c r="O7291" s="162" t="s">
        <v>274</v>
      </c>
      <c r="P7291" s="162"/>
      <c r="Q7291" s="162"/>
      <c r="R7291" s="162"/>
    </row>
    <row r="7292" spans="1:18" x14ac:dyDescent="0.2">
      <c r="A7292" t="s">
        <v>295</v>
      </c>
      <c r="B7292">
        <v>0</v>
      </c>
      <c r="F7292" s="162" t="s">
        <v>274</v>
      </c>
      <c r="G7292" s="162"/>
      <c r="O7292" s="162" t="s">
        <v>274</v>
      </c>
      <c r="P7292" s="162"/>
      <c r="Q7292" s="162"/>
      <c r="R7292" s="162"/>
    </row>
    <row r="7293" spans="1:18" x14ac:dyDescent="0.2">
      <c r="A7293" t="s">
        <v>296</v>
      </c>
      <c r="B7293">
        <v>0.98960000000000004</v>
      </c>
      <c r="F7293" s="162" t="s">
        <v>274</v>
      </c>
      <c r="G7293" s="162"/>
      <c r="O7293" s="162" t="s">
        <v>274</v>
      </c>
      <c r="P7293" s="162"/>
      <c r="Q7293" s="162"/>
      <c r="R7293" s="162"/>
    </row>
    <row r="7294" spans="1:18" x14ac:dyDescent="0.2">
      <c r="F7294" s="162" t="s">
        <v>274</v>
      </c>
      <c r="G7294" s="162"/>
      <c r="O7294" s="162" t="s">
        <v>274</v>
      </c>
      <c r="P7294" s="162"/>
      <c r="Q7294" s="162"/>
      <c r="R7294" s="162"/>
    </row>
    <row r="7295" spans="1:18" x14ac:dyDescent="0.2">
      <c r="A7295" t="s">
        <v>282</v>
      </c>
      <c r="B7295" t="s">
        <v>253</v>
      </c>
      <c r="C7295" t="s">
        <v>283</v>
      </c>
      <c r="F7295" s="162" t="s">
        <v>274</v>
      </c>
      <c r="G7295" s="162" t="str">
        <f t="shared" ref="G7295" si="2976">B7295</f>
        <v>prob_100_10.txt</v>
      </c>
      <c r="H7295">
        <f t="shared" ref="H7295" si="2977">B7296</f>
        <v>4990</v>
      </c>
      <c r="I7295">
        <f t="shared" ref="I7295" si="2978">B7297</f>
        <v>4800</v>
      </c>
      <c r="J7295">
        <f t="shared" ref="J7295" si="2979">B7298</f>
        <v>4650</v>
      </c>
      <c r="K7295">
        <f t="shared" ref="K7295:L7295" si="2980">B7299</f>
        <v>4660</v>
      </c>
      <c r="L7295">
        <f t="shared" si="2980"/>
        <v>4650</v>
      </c>
      <c r="O7295" s="162" t="s">
        <v>274</v>
      </c>
      <c r="P7295" s="162"/>
      <c r="Q7295" s="162"/>
      <c r="R7295" s="162"/>
    </row>
    <row r="7296" spans="1:18" x14ac:dyDescent="0.2">
      <c r="A7296" t="s">
        <v>215</v>
      </c>
      <c r="B7296">
        <v>4990</v>
      </c>
      <c r="C7296" t="s">
        <v>284</v>
      </c>
      <c r="D7296">
        <v>3.4000000000000002E-2</v>
      </c>
      <c r="F7296" s="162" t="s">
        <v>274</v>
      </c>
      <c r="G7296" s="162"/>
      <c r="O7296" s="162" t="s">
        <v>274</v>
      </c>
      <c r="P7296" s="162"/>
      <c r="Q7296" s="162"/>
      <c r="R7296" s="162"/>
    </row>
    <row r="7297" spans="1:18" x14ac:dyDescent="0.2">
      <c r="A7297" t="s">
        <v>216</v>
      </c>
      <c r="B7297">
        <v>4800</v>
      </c>
      <c r="C7297" t="s">
        <v>284</v>
      </c>
      <c r="D7297">
        <v>1.9E-2</v>
      </c>
      <c r="F7297" s="162" t="s">
        <v>274</v>
      </c>
      <c r="G7297" s="162"/>
      <c r="O7297" s="162" t="s">
        <v>274</v>
      </c>
      <c r="P7297" s="162"/>
      <c r="Q7297" s="162"/>
      <c r="R7297" s="162"/>
    </row>
    <row r="7298" spans="1:18" x14ac:dyDescent="0.2">
      <c r="A7298" t="s">
        <v>285</v>
      </c>
      <c r="B7298">
        <v>4650</v>
      </c>
      <c r="F7298" s="162" t="s">
        <v>274</v>
      </c>
      <c r="G7298" s="162"/>
      <c r="O7298" s="162" t="s">
        <v>274</v>
      </c>
      <c r="P7298" s="162"/>
      <c r="Q7298" s="162"/>
      <c r="R7298" s="162"/>
    </row>
    <row r="7299" spans="1:18" x14ac:dyDescent="0.2">
      <c r="A7299" t="s">
        <v>286</v>
      </c>
      <c r="B7299">
        <v>4660</v>
      </c>
      <c r="C7299">
        <v>4650</v>
      </c>
      <c r="F7299" s="162" t="s">
        <v>274</v>
      </c>
      <c r="G7299" s="162"/>
      <c r="O7299" s="162" t="s">
        <v>274</v>
      </c>
      <c r="P7299" s="162"/>
      <c r="Q7299" s="162"/>
      <c r="R7299" s="162"/>
    </row>
    <row r="7300" spans="1:18" x14ac:dyDescent="0.2">
      <c r="A7300" t="s">
        <v>287</v>
      </c>
      <c r="B7300">
        <v>10010.266</v>
      </c>
      <c r="F7300" s="162" t="s">
        <v>274</v>
      </c>
      <c r="G7300" s="162"/>
      <c r="O7300" s="162" t="s">
        <v>274</v>
      </c>
      <c r="P7300" s="162"/>
      <c r="Q7300" s="162"/>
      <c r="R7300" s="162"/>
    </row>
    <row r="7301" spans="1:18" x14ac:dyDescent="0.2">
      <c r="A7301" t="s">
        <v>288</v>
      </c>
      <c r="B7301">
        <v>386920</v>
      </c>
      <c r="F7301" s="162" t="s">
        <v>274</v>
      </c>
      <c r="G7301" s="162"/>
      <c r="O7301" s="162" t="s">
        <v>274</v>
      </c>
      <c r="P7301" s="162"/>
      <c r="Q7301" s="162"/>
      <c r="R7301" s="162"/>
    </row>
    <row r="7302" spans="1:18" x14ac:dyDescent="0.2">
      <c r="A7302" t="s">
        <v>289</v>
      </c>
      <c r="B7302">
        <v>38436</v>
      </c>
      <c r="F7302" s="162" t="s">
        <v>274</v>
      </c>
      <c r="G7302" s="162"/>
      <c r="O7302" s="162" t="s">
        <v>274</v>
      </c>
      <c r="P7302" s="162"/>
      <c r="Q7302" s="162"/>
      <c r="R7302" s="162"/>
    </row>
    <row r="7303" spans="1:18" x14ac:dyDescent="0.2">
      <c r="F7303" s="162" t="s">
        <v>274</v>
      </c>
      <c r="G7303" s="162"/>
      <c r="O7303" s="162" t="s">
        <v>274</v>
      </c>
      <c r="P7303" s="162"/>
      <c r="Q7303" s="162"/>
      <c r="R7303" s="162"/>
    </row>
    <row r="7304" spans="1:18" x14ac:dyDescent="0.2">
      <c r="A7304" t="s">
        <v>290</v>
      </c>
      <c r="F7304" s="162" t="s">
        <v>274</v>
      </c>
      <c r="G7304" s="162"/>
      <c r="O7304" s="162" t="s">
        <v>274</v>
      </c>
      <c r="P7304" s="162"/>
      <c r="Q7304" s="162"/>
      <c r="R7304" s="162"/>
    </row>
    <row r="7305" spans="1:18" x14ac:dyDescent="0.2">
      <c r="A7305" t="s">
        <v>291</v>
      </c>
      <c r="B7305">
        <v>130</v>
      </c>
      <c r="F7305" s="162" t="s">
        <v>274</v>
      </c>
      <c r="G7305" s="162"/>
      <c r="O7305" s="162" t="s">
        <v>274</v>
      </c>
      <c r="P7305" s="162"/>
      <c r="Q7305" s="162"/>
      <c r="R7305" s="162"/>
    </row>
    <row r="7306" spans="1:18" x14ac:dyDescent="0.2">
      <c r="A7306" t="s">
        <v>292</v>
      </c>
      <c r="B7306">
        <v>0</v>
      </c>
      <c r="F7306" s="162" t="s">
        <v>274</v>
      </c>
      <c r="G7306" s="162"/>
      <c r="O7306" s="162" t="s">
        <v>274</v>
      </c>
      <c r="P7306" s="162"/>
      <c r="Q7306" s="162"/>
      <c r="R7306" s="162"/>
    </row>
    <row r="7307" spans="1:18" x14ac:dyDescent="0.2">
      <c r="A7307" t="s">
        <v>293</v>
      </c>
      <c r="B7307">
        <v>1462</v>
      </c>
      <c r="F7307" s="162" t="s">
        <v>274</v>
      </c>
      <c r="G7307" s="162"/>
      <c r="O7307" s="162" t="s">
        <v>274</v>
      </c>
      <c r="P7307" s="162"/>
      <c r="Q7307" s="162"/>
      <c r="R7307" s="162"/>
    </row>
    <row r="7308" spans="1:18" x14ac:dyDescent="0.2">
      <c r="A7308" t="s">
        <v>294</v>
      </c>
      <c r="B7308">
        <v>0</v>
      </c>
      <c r="F7308" s="162" t="s">
        <v>274</v>
      </c>
      <c r="G7308" s="162"/>
      <c r="O7308" s="162" t="s">
        <v>274</v>
      </c>
      <c r="P7308" s="162"/>
      <c r="Q7308" s="162"/>
      <c r="R7308" s="162"/>
    </row>
    <row r="7309" spans="1:18" x14ac:dyDescent="0.2">
      <c r="A7309" t="s">
        <v>295</v>
      </c>
      <c r="B7309">
        <v>0</v>
      </c>
      <c r="F7309" s="162" t="s">
        <v>274</v>
      </c>
      <c r="G7309" s="162"/>
      <c r="O7309" s="162" t="s">
        <v>274</v>
      </c>
      <c r="P7309" s="162"/>
      <c r="Q7309" s="162"/>
      <c r="R7309" s="162"/>
    </row>
    <row r="7310" spans="1:18" x14ac:dyDescent="0.2">
      <c r="A7310" t="s">
        <v>296</v>
      </c>
      <c r="B7310">
        <v>0.99650000000000005</v>
      </c>
      <c r="F7310" s="162" t="s">
        <v>274</v>
      </c>
      <c r="G7310" s="162"/>
      <c r="O7310" s="162" t="s">
        <v>274</v>
      </c>
      <c r="P7310" s="162"/>
      <c r="Q7310" s="162"/>
      <c r="R7310" s="162"/>
    </row>
    <row r="7311" spans="1:18" x14ac:dyDescent="0.2">
      <c r="F7311" s="162" t="s">
        <v>274</v>
      </c>
      <c r="G7311" s="162"/>
      <c r="O7311" s="162" t="s">
        <v>274</v>
      </c>
      <c r="P7311" s="162"/>
      <c r="Q7311" s="162"/>
      <c r="R7311" s="162"/>
    </row>
    <row r="7312" spans="1:18" x14ac:dyDescent="0.2">
      <c r="A7312" t="s">
        <v>282</v>
      </c>
      <c r="B7312" t="s">
        <v>254</v>
      </c>
      <c r="C7312" t="s">
        <v>283</v>
      </c>
      <c r="F7312" s="162" t="s">
        <v>274</v>
      </c>
      <c r="G7312" s="162" t="str">
        <f t="shared" ref="G7312" si="2981">B7312</f>
        <v>prob_200_1.txt</v>
      </c>
      <c r="H7312">
        <f t="shared" ref="H7312" si="2982">B7313</f>
        <v>11980</v>
      </c>
      <c r="I7312">
        <f t="shared" ref="I7312" si="2983">B7314</f>
        <v>11700</v>
      </c>
      <c r="J7312">
        <f t="shared" ref="J7312" si="2984">B7315</f>
        <v>10940</v>
      </c>
      <c r="K7312">
        <f t="shared" ref="K7312:L7312" si="2985">B7316</f>
        <v>10960</v>
      </c>
      <c r="L7312">
        <f t="shared" si="2985"/>
        <v>10940</v>
      </c>
      <c r="O7312" s="162" t="s">
        <v>274</v>
      </c>
      <c r="P7312" s="162"/>
      <c r="Q7312" s="162"/>
      <c r="R7312" s="162"/>
    </row>
    <row r="7313" spans="1:18" x14ac:dyDescent="0.2">
      <c r="A7313" t="s">
        <v>215</v>
      </c>
      <c r="B7313">
        <v>11980</v>
      </c>
      <c r="C7313" t="s">
        <v>284</v>
      </c>
      <c r="D7313">
        <v>0.54700000000000004</v>
      </c>
      <c r="F7313" s="162" t="s">
        <v>274</v>
      </c>
      <c r="G7313" s="162"/>
      <c r="O7313" s="162" t="s">
        <v>274</v>
      </c>
      <c r="P7313" s="162"/>
      <c r="Q7313" s="162"/>
      <c r="R7313" s="162"/>
    </row>
    <row r="7314" spans="1:18" x14ac:dyDescent="0.2">
      <c r="A7314" t="s">
        <v>216</v>
      </c>
      <c r="B7314">
        <v>11700</v>
      </c>
      <c r="C7314" t="s">
        <v>284</v>
      </c>
      <c r="D7314">
        <v>3.7999999999999999E-2</v>
      </c>
      <c r="F7314" s="162" t="s">
        <v>274</v>
      </c>
      <c r="G7314" s="162"/>
      <c r="O7314" s="162" t="s">
        <v>274</v>
      </c>
      <c r="P7314" s="162"/>
      <c r="Q7314" s="162"/>
      <c r="R7314" s="162"/>
    </row>
    <row r="7315" spans="1:18" x14ac:dyDescent="0.2">
      <c r="A7315" t="s">
        <v>285</v>
      </c>
      <c r="B7315">
        <v>10940</v>
      </c>
      <c r="F7315" s="162" t="s">
        <v>274</v>
      </c>
      <c r="G7315" s="162"/>
      <c r="O7315" s="162" t="s">
        <v>274</v>
      </c>
      <c r="P7315" s="162"/>
      <c r="Q7315" s="162"/>
      <c r="R7315" s="162"/>
    </row>
    <row r="7316" spans="1:18" x14ac:dyDescent="0.2">
      <c r="A7316" t="s">
        <v>286</v>
      </c>
      <c r="B7316">
        <v>10960</v>
      </c>
      <c r="C7316">
        <v>10940</v>
      </c>
      <c r="F7316" s="162" t="s">
        <v>274</v>
      </c>
      <c r="G7316" s="162"/>
      <c r="O7316" s="162" t="s">
        <v>274</v>
      </c>
      <c r="P7316" s="162"/>
      <c r="Q7316" s="162"/>
      <c r="R7316" s="162"/>
    </row>
    <row r="7317" spans="1:18" x14ac:dyDescent="0.2">
      <c r="A7317" t="s">
        <v>287</v>
      </c>
      <c r="B7317">
        <v>150149.94500000001</v>
      </c>
      <c r="F7317" s="162" t="s">
        <v>274</v>
      </c>
      <c r="G7317" s="162"/>
      <c r="O7317" s="162" t="s">
        <v>274</v>
      </c>
      <c r="P7317" s="162"/>
      <c r="Q7317" s="162"/>
      <c r="R7317" s="162"/>
    </row>
    <row r="7318" spans="1:18" x14ac:dyDescent="0.2">
      <c r="A7318" t="s">
        <v>288</v>
      </c>
      <c r="B7318">
        <v>963434</v>
      </c>
      <c r="F7318" s="162" t="s">
        <v>274</v>
      </c>
      <c r="G7318" s="162"/>
      <c r="O7318" s="162" t="s">
        <v>274</v>
      </c>
      <c r="P7318" s="162"/>
      <c r="Q7318" s="162"/>
      <c r="R7318" s="162"/>
    </row>
    <row r="7319" spans="1:18" x14ac:dyDescent="0.2">
      <c r="A7319" t="s">
        <v>289</v>
      </c>
      <c r="B7319">
        <v>263914</v>
      </c>
      <c r="F7319" s="162" t="s">
        <v>274</v>
      </c>
      <c r="G7319" s="162"/>
      <c r="O7319" s="162" t="s">
        <v>274</v>
      </c>
      <c r="P7319" s="162"/>
      <c r="Q7319" s="162"/>
      <c r="R7319" s="162"/>
    </row>
    <row r="7320" spans="1:18" x14ac:dyDescent="0.2">
      <c r="F7320" s="162" t="s">
        <v>274</v>
      </c>
      <c r="G7320" s="162"/>
      <c r="O7320" s="162" t="s">
        <v>274</v>
      </c>
      <c r="P7320" s="162"/>
      <c r="Q7320" s="162"/>
      <c r="R7320" s="162"/>
    </row>
    <row r="7321" spans="1:18" x14ac:dyDescent="0.2">
      <c r="A7321" t="s">
        <v>290</v>
      </c>
      <c r="F7321" s="162" t="s">
        <v>274</v>
      </c>
      <c r="G7321" s="162"/>
      <c r="O7321" s="162" t="s">
        <v>274</v>
      </c>
      <c r="P7321" s="162"/>
      <c r="Q7321" s="162"/>
      <c r="R7321" s="162"/>
    </row>
    <row r="7322" spans="1:18" x14ac:dyDescent="0.2">
      <c r="A7322" t="s">
        <v>291</v>
      </c>
      <c r="B7322">
        <v>302</v>
      </c>
      <c r="F7322" s="162" t="s">
        <v>274</v>
      </c>
      <c r="G7322" s="162"/>
      <c r="O7322" s="162" t="s">
        <v>274</v>
      </c>
      <c r="P7322" s="162"/>
      <c r="Q7322" s="162"/>
      <c r="R7322" s="162"/>
    </row>
    <row r="7323" spans="1:18" x14ac:dyDescent="0.2">
      <c r="A7323" t="s">
        <v>292</v>
      </c>
      <c r="B7323">
        <v>0</v>
      </c>
      <c r="F7323" s="162" t="s">
        <v>274</v>
      </c>
      <c r="G7323" s="162"/>
      <c r="O7323" s="162" t="s">
        <v>274</v>
      </c>
      <c r="P7323" s="162"/>
      <c r="Q7323" s="162"/>
      <c r="R7323" s="162"/>
    </row>
    <row r="7324" spans="1:18" x14ac:dyDescent="0.2">
      <c r="A7324" t="s">
        <v>293</v>
      </c>
      <c r="B7324">
        <v>88079</v>
      </c>
      <c r="F7324" s="162" t="s">
        <v>274</v>
      </c>
      <c r="G7324" s="162"/>
      <c r="O7324" s="162" t="s">
        <v>274</v>
      </c>
      <c r="P7324" s="162"/>
      <c r="Q7324" s="162"/>
      <c r="R7324" s="162"/>
    </row>
    <row r="7325" spans="1:18" x14ac:dyDescent="0.2">
      <c r="A7325" t="s">
        <v>294</v>
      </c>
      <c r="B7325">
        <v>0</v>
      </c>
      <c r="F7325" s="162" t="s">
        <v>274</v>
      </c>
      <c r="G7325" s="162"/>
      <c r="O7325" s="162" t="s">
        <v>274</v>
      </c>
      <c r="P7325" s="162"/>
      <c r="Q7325" s="162"/>
      <c r="R7325" s="162"/>
    </row>
    <row r="7326" spans="1:18" x14ac:dyDescent="0.2">
      <c r="A7326" t="s">
        <v>295</v>
      </c>
      <c r="B7326">
        <v>0</v>
      </c>
      <c r="F7326" s="162" t="s">
        <v>274</v>
      </c>
      <c r="G7326" s="162"/>
      <c r="O7326" s="162" t="s">
        <v>274</v>
      </c>
      <c r="P7326" s="162"/>
      <c r="Q7326" s="162"/>
      <c r="R7326" s="162"/>
    </row>
    <row r="7327" spans="1:18" x14ac:dyDescent="0.2">
      <c r="A7327" t="s">
        <v>296</v>
      </c>
      <c r="B7327">
        <v>0.99709999999999999</v>
      </c>
      <c r="F7327" s="162" t="s">
        <v>274</v>
      </c>
      <c r="G7327" s="162"/>
      <c r="O7327" s="162" t="s">
        <v>274</v>
      </c>
      <c r="P7327" s="162"/>
      <c r="Q7327" s="162"/>
      <c r="R7327" s="162"/>
    </row>
    <row r="7328" spans="1:18" x14ac:dyDescent="0.2">
      <c r="F7328" s="162" t="s">
        <v>274</v>
      </c>
      <c r="G7328" s="162"/>
      <c r="O7328" s="162" t="s">
        <v>274</v>
      </c>
      <c r="P7328" s="162"/>
      <c r="Q7328" s="162"/>
      <c r="R7328" s="162"/>
    </row>
    <row r="7329" spans="1:18" x14ac:dyDescent="0.2">
      <c r="A7329" t="s">
        <v>282</v>
      </c>
      <c r="B7329" t="s">
        <v>255</v>
      </c>
      <c r="C7329" t="s">
        <v>283</v>
      </c>
      <c r="F7329" s="162" t="s">
        <v>274</v>
      </c>
      <c r="G7329" s="162" t="str">
        <f t="shared" ref="G7329" si="2986">B7329</f>
        <v>prob_200_2.txt</v>
      </c>
      <c r="H7329">
        <f t="shared" ref="H7329" si="2987">B7330</f>
        <v>11180</v>
      </c>
      <c r="I7329">
        <f t="shared" ref="I7329" si="2988">B7331</f>
        <v>10800</v>
      </c>
      <c r="J7329">
        <f t="shared" ref="J7329" si="2989">B7332</f>
        <v>10310</v>
      </c>
      <c r="K7329">
        <f t="shared" ref="K7329:L7329" si="2990">B7333</f>
        <v>10310</v>
      </c>
      <c r="L7329">
        <f t="shared" si="2990"/>
        <v>10310</v>
      </c>
      <c r="O7329" s="162" t="s">
        <v>274</v>
      </c>
      <c r="P7329" s="162"/>
      <c r="Q7329" s="162"/>
      <c r="R7329" s="162"/>
    </row>
    <row r="7330" spans="1:18" x14ac:dyDescent="0.2">
      <c r="A7330" t="s">
        <v>215</v>
      </c>
      <c r="B7330">
        <v>11180</v>
      </c>
      <c r="C7330" t="s">
        <v>284</v>
      </c>
      <c r="D7330">
        <v>0.45800000000000002</v>
      </c>
      <c r="F7330" s="162" t="s">
        <v>274</v>
      </c>
      <c r="G7330" s="162"/>
      <c r="O7330" s="162" t="s">
        <v>274</v>
      </c>
      <c r="P7330" s="162"/>
      <c r="Q7330" s="162"/>
      <c r="R7330" s="162"/>
    </row>
    <row r="7331" spans="1:18" x14ac:dyDescent="0.2">
      <c r="A7331" t="s">
        <v>216</v>
      </c>
      <c r="B7331">
        <v>10800</v>
      </c>
      <c r="C7331" t="s">
        <v>284</v>
      </c>
      <c r="D7331">
        <v>0.16300000000000001</v>
      </c>
      <c r="F7331" s="162" t="s">
        <v>274</v>
      </c>
      <c r="G7331" s="162"/>
      <c r="O7331" s="162" t="s">
        <v>274</v>
      </c>
      <c r="P7331" s="162"/>
      <c r="Q7331" s="162"/>
      <c r="R7331" s="162"/>
    </row>
    <row r="7332" spans="1:18" x14ac:dyDescent="0.2">
      <c r="A7332" t="s">
        <v>285</v>
      </c>
      <c r="B7332">
        <v>10310</v>
      </c>
      <c r="F7332" s="162" t="s">
        <v>274</v>
      </c>
      <c r="G7332" s="162"/>
      <c r="O7332" s="162" t="s">
        <v>274</v>
      </c>
      <c r="P7332" s="162"/>
      <c r="Q7332" s="162"/>
      <c r="R7332" s="162"/>
    </row>
    <row r="7333" spans="1:18" x14ac:dyDescent="0.2">
      <c r="A7333" t="s">
        <v>286</v>
      </c>
      <c r="B7333">
        <v>10310</v>
      </c>
      <c r="C7333">
        <v>10310</v>
      </c>
      <c r="F7333" s="162" t="s">
        <v>274</v>
      </c>
      <c r="G7333" s="162"/>
      <c r="O7333" s="162" t="s">
        <v>274</v>
      </c>
      <c r="P7333" s="162"/>
      <c r="Q7333" s="162"/>
      <c r="R7333" s="162"/>
    </row>
    <row r="7334" spans="1:18" x14ac:dyDescent="0.2">
      <c r="A7334" t="s">
        <v>287</v>
      </c>
      <c r="B7334">
        <v>150196.59700000001</v>
      </c>
      <c r="F7334" s="162" t="s">
        <v>274</v>
      </c>
      <c r="G7334" s="162"/>
      <c r="O7334" s="162" t="s">
        <v>274</v>
      </c>
      <c r="P7334" s="162"/>
      <c r="Q7334" s="162"/>
      <c r="R7334" s="162"/>
    </row>
    <row r="7335" spans="1:18" x14ac:dyDescent="0.2">
      <c r="A7335" t="s">
        <v>288</v>
      </c>
      <c r="B7335">
        <v>778148</v>
      </c>
      <c r="F7335" s="162" t="s">
        <v>274</v>
      </c>
      <c r="G7335" s="162"/>
      <c r="O7335" s="162" t="s">
        <v>274</v>
      </c>
      <c r="P7335" s="162"/>
      <c r="Q7335" s="162"/>
      <c r="R7335" s="162"/>
    </row>
    <row r="7336" spans="1:18" x14ac:dyDescent="0.2">
      <c r="A7336" t="s">
        <v>289</v>
      </c>
      <c r="B7336">
        <v>217793</v>
      </c>
      <c r="F7336" s="162" t="s">
        <v>274</v>
      </c>
      <c r="G7336" s="162"/>
      <c r="O7336" s="162" t="s">
        <v>274</v>
      </c>
      <c r="P7336" s="162"/>
      <c r="Q7336" s="162"/>
      <c r="R7336" s="162"/>
    </row>
    <row r="7337" spans="1:18" x14ac:dyDescent="0.2">
      <c r="F7337" s="162" t="s">
        <v>274</v>
      </c>
      <c r="G7337" s="162"/>
      <c r="O7337" s="162" t="s">
        <v>274</v>
      </c>
      <c r="P7337" s="162"/>
      <c r="Q7337" s="162"/>
      <c r="R7337" s="162"/>
    </row>
    <row r="7338" spans="1:18" x14ac:dyDescent="0.2">
      <c r="A7338" t="s">
        <v>290</v>
      </c>
      <c r="F7338" s="162" t="s">
        <v>274</v>
      </c>
      <c r="G7338" s="162"/>
      <c r="O7338" s="162" t="s">
        <v>274</v>
      </c>
      <c r="P7338" s="162"/>
      <c r="Q7338" s="162"/>
      <c r="R7338" s="162"/>
    </row>
    <row r="7339" spans="1:18" x14ac:dyDescent="0.2">
      <c r="A7339" t="s">
        <v>291</v>
      </c>
      <c r="B7339">
        <v>234</v>
      </c>
      <c r="F7339" s="162" t="s">
        <v>274</v>
      </c>
      <c r="G7339" s="162"/>
      <c r="O7339" s="162" t="s">
        <v>274</v>
      </c>
      <c r="P7339" s="162"/>
      <c r="Q7339" s="162"/>
      <c r="R7339" s="162"/>
    </row>
    <row r="7340" spans="1:18" x14ac:dyDescent="0.2">
      <c r="A7340" t="s">
        <v>292</v>
      </c>
      <c r="B7340">
        <v>0</v>
      </c>
      <c r="F7340" s="162" t="s">
        <v>274</v>
      </c>
      <c r="G7340" s="162"/>
      <c r="O7340" s="162" t="s">
        <v>274</v>
      </c>
      <c r="P7340" s="162"/>
      <c r="Q7340" s="162"/>
      <c r="R7340" s="162"/>
    </row>
    <row r="7341" spans="1:18" x14ac:dyDescent="0.2">
      <c r="A7341" t="s">
        <v>293</v>
      </c>
      <c r="B7341">
        <v>18407</v>
      </c>
      <c r="F7341" s="162" t="s">
        <v>274</v>
      </c>
      <c r="G7341" s="162"/>
      <c r="O7341" s="162" t="s">
        <v>274</v>
      </c>
      <c r="P7341" s="162"/>
      <c r="Q7341" s="162"/>
      <c r="R7341" s="162"/>
    </row>
    <row r="7342" spans="1:18" x14ac:dyDescent="0.2">
      <c r="A7342" t="s">
        <v>294</v>
      </c>
      <c r="B7342">
        <v>0</v>
      </c>
      <c r="F7342" s="162" t="s">
        <v>274</v>
      </c>
      <c r="G7342" s="162"/>
      <c r="O7342" s="162" t="s">
        <v>274</v>
      </c>
      <c r="P7342" s="162"/>
      <c r="Q7342" s="162"/>
      <c r="R7342" s="162"/>
    </row>
    <row r="7343" spans="1:18" x14ac:dyDescent="0.2">
      <c r="A7343" t="s">
        <v>295</v>
      </c>
      <c r="B7343">
        <v>0</v>
      </c>
      <c r="F7343" s="162" t="s">
        <v>274</v>
      </c>
      <c r="G7343" s="162"/>
      <c r="O7343" s="162" t="s">
        <v>274</v>
      </c>
      <c r="P7343" s="162"/>
      <c r="Q7343" s="162"/>
      <c r="R7343" s="162"/>
    </row>
    <row r="7344" spans="1:18" x14ac:dyDescent="0.2">
      <c r="A7344" t="s">
        <v>296</v>
      </c>
      <c r="B7344">
        <v>0.99729999999999996</v>
      </c>
      <c r="F7344" s="162" t="s">
        <v>274</v>
      </c>
      <c r="G7344" s="162"/>
      <c r="O7344" s="162" t="s">
        <v>274</v>
      </c>
      <c r="P7344" s="162"/>
      <c r="Q7344" s="162"/>
      <c r="R7344" s="162"/>
    </row>
    <row r="7345" spans="1:18" x14ac:dyDescent="0.2">
      <c r="F7345" s="162" t="s">
        <v>274</v>
      </c>
      <c r="G7345" s="162"/>
      <c r="O7345" s="162" t="s">
        <v>274</v>
      </c>
      <c r="P7345" s="162"/>
      <c r="Q7345" s="162"/>
      <c r="R7345" s="162"/>
    </row>
    <row r="7346" spans="1:18" x14ac:dyDescent="0.2">
      <c r="A7346" t="s">
        <v>282</v>
      </c>
      <c r="B7346" t="s">
        <v>256</v>
      </c>
      <c r="C7346" t="s">
        <v>283</v>
      </c>
      <c r="F7346" s="162" t="s">
        <v>274</v>
      </c>
      <c r="G7346" s="162" t="str">
        <f t="shared" ref="G7346" si="2991">B7346</f>
        <v>prob_200_3.txt</v>
      </c>
      <c r="H7346">
        <f t="shared" ref="H7346" si="2992">B7347</f>
        <v>10940</v>
      </c>
      <c r="I7346">
        <f t="shared" ref="I7346" si="2993">B7348</f>
        <v>10400</v>
      </c>
      <c r="J7346">
        <f t="shared" ref="J7346" si="2994">B7349</f>
        <v>10180</v>
      </c>
      <c r="K7346">
        <f t="shared" ref="K7346:L7346" si="2995">B7350</f>
        <v>10190</v>
      </c>
      <c r="L7346">
        <f t="shared" si="2995"/>
        <v>10180</v>
      </c>
      <c r="O7346" s="162" t="s">
        <v>274</v>
      </c>
      <c r="P7346" s="162"/>
      <c r="Q7346" s="162"/>
      <c r="R7346" s="162"/>
    </row>
    <row r="7347" spans="1:18" x14ac:dyDescent="0.2">
      <c r="A7347" t="s">
        <v>215</v>
      </c>
      <c r="B7347">
        <v>10940</v>
      </c>
      <c r="C7347" t="s">
        <v>284</v>
      </c>
      <c r="D7347">
        <v>0.33700000000000002</v>
      </c>
      <c r="F7347" s="162" t="s">
        <v>274</v>
      </c>
      <c r="G7347" s="162"/>
      <c r="O7347" s="162" t="s">
        <v>274</v>
      </c>
      <c r="P7347" s="162"/>
      <c r="Q7347" s="162"/>
      <c r="R7347" s="162"/>
    </row>
    <row r="7348" spans="1:18" x14ac:dyDescent="0.2">
      <c r="A7348" t="s">
        <v>216</v>
      </c>
      <c r="B7348">
        <v>10400</v>
      </c>
      <c r="C7348" t="s">
        <v>284</v>
      </c>
      <c r="D7348">
        <v>0.11700000000000001</v>
      </c>
      <c r="F7348" s="162" t="s">
        <v>274</v>
      </c>
      <c r="G7348" s="162"/>
      <c r="O7348" s="162" t="s">
        <v>274</v>
      </c>
      <c r="P7348" s="162"/>
      <c r="Q7348" s="162"/>
      <c r="R7348" s="162"/>
    </row>
    <row r="7349" spans="1:18" x14ac:dyDescent="0.2">
      <c r="A7349" t="s">
        <v>285</v>
      </c>
      <c r="B7349">
        <v>10180</v>
      </c>
      <c r="F7349" s="162" t="s">
        <v>274</v>
      </c>
      <c r="G7349" s="162"/>
      <c r="O7349" s="162" t="s">
        <v>274</v>
      </c>
      <c r="P7349" s="162"/>
      <c r="Q7349" s="162"/>
      <c r="R7349" s="162"/>
    </row>
    <row r="7350" spans="1:18" x14ac:dyDescent="0.2">
      <c r="A7350" t="s">
        <v>286</v>
      </c>
      <c r="B7350">
        <v>10190</v>
      </c>
      <c r="C7350">
        <v>10180</v>
      </c>
      <c r="F7350" s="162" t="s">
        <v>274</v>
      </c>
      <c r="G7350" s="162"/>
      <c r="O7350" s="162" t="s">
        <v>274</v>
      </c>
      <c r="P7350" s="162"/>
      <c r="Q7350" s="162"/>
      <c r="R7350" s="162"/>
    </row>
    <row r="7351" spans="1:18" x14ac:dyDescent="0.2">
      <c r="A7351" t="s">
        <v>287</v>
      </c>
      <c r="B7351">
        <v>150143.114</v>
      </c>
      <c r="F7351" s="162" t="s">
        <v>274</v>
      </c>
      <c r="G7351" s="162"/>
      <c r="O7351" s="162" t="s">
        <v>274</v>
      </c>
      <c r="P7351" s="162"/>
      <c r="Q7351" s="162"/>
      <c r="R7351" s="162"/>
    </row>
    <row r="7352" spans="1:18" x14ac:dyDescent="0.2">
      <c r="A7352" t="s">
        <v>288</v>
      </c>
      <c r="B7352">
        <v>1274504</v>
      </c>
      <c r="F7352" s="162" t="s">
        <v>274</v>
      </c>
      <c r="G7352" s="162"/>
      <c r="O7352" s="162" t="s">
        <v>274</v>
      </c>
      <c r="P7352" s="162"/>
      <c r="Q7352" s="162"/>
      <c r="R7352" s="162"/>
    </row>
    <row r="7353" spans="1:18" x14ac:dyDescent="0.2">
      <c r="A7353" t="s">
        <v>289</v>
      </c>
      <c r="B7353">
        <v>335993</v>
      </c>
      <c r="F7353" s="162" t="s">
        <v>274</v>
      </c>
      <c r="G7353" s="162"/>
      <c r="O7353" s="162" t="s">
        <v>274</v>
      </c>
      <c r="P7353" s="162"/>
      <c r="Q7353" s="162"/>
      <c r="R7353" s="162"/>
    </row>
    <row r="7354" spans="1:18" x14ac:dyDescent="0.2">
      <c r="F7354" s="162" t="s">
        <v>274</v>
      </c>
      <c r="G7354" s="162"/>
      <c r="O7354" s="162" t="s">
        <v>274</v>
      </c>
      <c r="P7354" s="162"/>
      <c r="Q7354" s="162"/>
      <c r="R7354" s="162"/>
    </row>
    <row r="7355" spans="1:18" x14ac:dyDescent="0.2">
      <c r="A7355" t="s">
        <v>290</v>
      </c>
      <c r="F7355" s="162" t="s">
        <v>274</v>
      </c>
      <c r="G7355" s="162"/>
      <c r="O7355" s="162" t="s">
        <v>274</v>
      </c>
      <c r="P7355" s="162"/>
      <c r="Q7355" s="162"/>
      <c r="R7355" s="162"/>
    </row>
    <row r="7356" spans="1:18" x14ac:dyDescent="0.2">
      <c r="A7356" t="s">
        <v>291</v>
      </c>
      <c r="B7356">
        <v>354</v>
      </c>
      <c r="F7356" s="162" t="s">
        <v>274</v>
      </c>
      <c r="G7356" s="162"/>
      <c r="O7356" s="162" t="s">
        <v>274</v>
      </c>
      <c r="P7356" s="162"/>
      <c r="Q7356" s="162"/>
      <c r="R7356" s="162"/>
    </row>
    <row r="7357" spans="1:18" x14ac:dyDescent="0.2">
      <c r="A7357" t="s">
        <v>292</v>
      </c>
      <c r="B7357">
        <v>0</v>
      </c>
      <c r="F7357" s="162" t="s">
        <v>274</v>
      </c>
      <c r="G7357" s="162"/>
      <c r="O7357" s="162" t="s">
        <v>274</v>
      </c>
      <c r="P7357" s="162"/>
      <c r="Q7357" s="162"/>
      <c r="R7357" s="162"/>
    </row>
    <row r="7358" spans="1:18" x14ac:dyDescent="0.2">
      <c r="A7358" t="s">
        <v>293</v>
      </c>
      <c r="B7358">
        <v>111116</v>
      </c>
      <c r="F7358" s="162" t="s">
        <v>274</v>
      </c>
      <c r="G7358" s="162"/>
      <c r="O7358" s="162" t="s">
        <v>274</v>
      </c>
      <c r="P7358" s="162"/>
      <c r="Q7358" s="162"/>
      <c r="R7358" s="162"/>
    </row>
    <row r="7359" spans="1:18" x14ac:dyDescent="0.2">
      <c r="A7359" t="s">
        <v>294</v>
      </c>
      <c r="B7359">
        <v>0</v>
      </c>
      <c r="F7359" s="162" t="s">
        <v>274</v>
      </c>
      <c r="G7359" s="162"/>
      <c r="O7359" s="162" t="s">
        <v>274</v>
      </c>
      <c r="P7359" s="162"/>
      <c r="Q7359" s="162"/>
      <c r="R7359" s="162"/>
    </row>
    <row r="7360" spans="1:18" x14ac:dyDescent="0.2">
      <c r="A7360" t="s">
        <v>295</v>
      </c>
      <c r="B7360">
        <v>0</v>
      </c>
      <c r="F7360" s="162" t="s">
        <v>274</v>
      </c>
      <c r="G7360" s="162"/>
      <c r="O7360" s="162" t="s">
        <v>274</v>
      </c>
      <c r="P7360" s="162"/>
      <c r="Q7360" s="162"/>
      <c r="R7360" s="162"/>
    </row>
    <row r="7361" spans="1:18" x14ac:dyDescent="0.2">
      <c r="A7361" t="s">
        <v>296</v>
      </c>
      <c r="B7361">
        <v>0.99609999999999999</v>
      </c>
      <c r="F7361" s="162" t="s">
        <v>274</v>
      </c>
      <c r="G7361" s="162"/>
      <c r="O7361" s="162" t="s">
        <v>274</v>
      </c>
      <c r="P7361" s="162"/>
      <c r="Q7361" s="162"/>
      <c r="R7361" s="162"/>
    </row>
    <row r="7362" spans="1:18" x14ac:dyDescent="0.2">
      <c r="F7362" s="162" t="s">
        <v>274</v>
      </c>
      <c r="G7362" s="162"/>
      <c r="O7362" s="162" t="s">
        <v>274</v>
      </c>
      <c r="P7362" s="162"/>
      <c r="Q7362" s="162"/>
      <c r="R7362" s="162"/>
    </row>
    <row r="7363" spans="1:18" x14ac:dyDescent="0.2">
      <c r="A7363" t="s">
        <v>282</v>
      </c>
      <c r="B7363" t="s">
        <v>257</v>
      </c>
      <c r="C7363" t="s">
        <v>283</v>
      </c>
      <c r="F7363" s="162" t="s">
        <v>274</v>
      </c>
      <c r="G7363" s="162" t="str">
        <f t="shared" ref="G7363" si="2996">B7363</f>
        <v>prob_200_4.txt</v>
      </c>
      <c r="H7363">
        <f t="shared" ref="H7363" si="2997">B7364</f>
        <v>10990</v>
      </c>
      <c r="I7363">
        <f t="shared" ref="I7363" si="2998">B7365</f>
        <v>10800</v>
      </c>
      <c r="J7363">
        <f t="shared" ref="J7363" si="2999">B7366</f>
        <v>10140</v>
      </c>
      <c r="K7363">
        <f t="shared" ref="K7363:L7363" si="3000">B7367</f>
        <v>10140</v>
      </c>
      <c r="L7363">
        <f t="shared" si="3000"/>
        <v>10140</v>
      </c>
      <c r="O7363" s="162" t="s">
        <v>274</v>
      </c>
      <c r="P7363" s="162"/>
      <c r="Q7363" s="162"/>
      <c r="R7363" s="162"/>
    </row>
    <row r="7364" spans="1:18" x14ac:dyDescent="0.2">
      <c r="A7364" t="s">
        <v>215</v>
      </c>
      <c r="B7364">
        <v>10990</v>
      </c>
      <c r="C7364" t="s">
        <v>284</v>
      </c>
      <c r="D7364">
        <v>0.28899999999999998</v>
      </c>
      <c r="F7364" s="162" t="s">
        <v>274</v>
      </c>
      <c r="G7364" s="162"/>
      <c r="O7364" s="162" t="s">
        <v>274</v>
      </c>
      <c r="P7364" s="162"/>
      <c r="Q7364" s="162"/>
      <c r="R7364" s="162"/>
    </row>
    <row r="7365" spans="1:18" x14ac:dyDescent="0.2">
      <c r="A7365" t="s">
        <v>216</v>
      </c>
      <c r="B7365">
        <v>10800</v>
      </c>
      <c r="C7365" t="s">
        <v>284</v>
      </c>
      <c r="D7365">
        <v>9.6000000000000002E-2</v>
      </c>
      <c r="F7365" s="162" t="s">
        <v>274</v>
      </c>
      <c r="G7365" s="162"/>
      <c r="O7365" s="162" t="s">
        <v>274</v>
      </c>
      <c r="P7365" s="162"/>
      <c r="Q7365" s="162"/>
      <c r="R7365" s="162"/>
    </row>
    <row r="7366" spans="1:18" x14ac:dyDescent="0.2">
      <c r="A7366" t="s">
        <v>285</v>
      </c>
      <c r="B7366">
        <v>10140</v>
      </c>
      <c r="F7366" s="162" t="s">
        <v>274</v>
      </c>
      <c r="G7366" s="162"/>
      <c r="O7366" s="162" t="s">
        <v>274</v>
      </c>
      <c r="P7366" s="162"/>
      <c r="Q7366" s="162"/>
      <c r="R7366" s="162"/>
    </row>
    <row r="7367" spans="1:18" x14ac:dyDescent="0.2">
      <c r="A7367" t="s">
        <v>286</v>
      </c>
      <c r="B7367">
        <v>10140</v>
      </c>
      <c r="C7367">
        <v>10140</v>
      </c>
      <c r="F7367" s="162" t="s">
        <v>274</v>
      </c>
      <c r="G7367" s="162"/>
      <c r="O7367" s="162" t="s">
        <v>274</v>
      </c>
      <c r="P7367" s="162"/>
      <c r="Q7367" s="162"/>
      <c r="R7367" s="162"/>
    </row>
    <row r="7368" spans="1:18" x14ac:dyDescent="0.2">
      <c r="A7368" t="s">
        <v>287</v>
      </c>
      <c r="B7368">
        <v>150177.802</v>
      </c>
      <c r="F7368" s="162" t="s">
        <v>274</v>
      </c>
      <c r="G7368" s="162"/>
      <c r="O7368" s="162" t="s">
        <v>274</v>
      </c>
      <c r="P7368" s="162"/>
      <c r="Q7368" s="162"/>
      <c r="R7368" s="162"/>
    </row>
    <row r="7369" spans="1:18" x14ac:dyDescent="0.2">
      <c r="A7369" t="s">
        <v>288</v>
      </c>
      <c r="B7369">
        <v>1254436</v>
      </c>
      <c r="F7369" s="162" t="s">
        <v>274</v>
      </c>
      <c r="G7369" s="162"/>
      <c r="O7369" s="162" t="s">
        <v>274</v>
      </c>
      <c r="P7369" s="162"/>
      <c r="Q7369" s="162"/>
      <c r="R7369" s="162"/>
    </row>
    <row r="7370" spans="1:18" x14ac:dyDescent="0.2">
      <c r="A7370" t="s">
        <v>289</v>
      </c>
      <c r="B7370">
        <v>331866</v>
      </c>
      <c r="F7370" s="162" t="s">
        <v>274</v>
      </c>
      <c r="G7370" s="162"/>
      <c r="O7370" s="162" t="s">
        <v>274</v>
      </c>
      <c r="P7370" s="162"/>
      <c r="Q7370" s="162"/>
      <c r="R7370" s="162"/>
    </row>
    <row r="7371" spans="1:18" x14ac:dyDescent="0.2">
      <c r="F7371" s="162" t="s">
        <v>274</v>
      </c>
      <c r="G7371" s="162"/>
      <c r="O7371" s="162" t="s">
        <v>274</v>
      </c>
      <c r="P7371" s="162"/>
      <c r="Q7371" s="162"/>
      <c r="R7371" s="162"/>
    </row>
    <row r="7372" spans="1:18" x14ac:dyDescent="0.2">
      <c r="A7372" t="s">
        <v>290</v>
      </c>
      <c r="F7372" s="162" t="s">
        <v>274</v>
      </c>
      <c r="G7372" s="162"/>
      <c r="O7372" s="162" t="s">
        <v>274</v>
      </c>
      <c r="P7372" s="162"/>
      <c r="Q7372" s="162"/>
      <c r="R7372" s="162"/>
    </row>
    <row r="7373" spans="1:18" x14ac:dyDescent="0.2">
      <c r="A7373" t="s">
        <v>291</v>
      </c>
      <c r="B7373">
        <v>356</v>
      </c>
      <c r="F7373" s="162" t="s">
        <v>274</v>
      </c>
      <c r="G7373" s="162"/>
      <c r="O7373" s="162" t="s">
        <v>274</v>
      </c>
      <c r="P7373" s="162"/>
      <c r="Q7373" s="162"/>
      <c r="R7373" s="162"/>
    </row>
    <row r="7374" spans="1:18" x14ac:dyDescent="0.2">
      <c r="A7374" t="s">
        <v>292</v>
      </c>
      <c r="B7374">
        <v>0</v>
      </c>
      <c r="F7374" s="162" t="s">
        <v>274</v>
      </c>
      <c r="G7374" s="162"/>
      <c r="O7374" s="162" t="s">
        <v>274</v>
      </c>
      <c r="P7374" s="162"/>
      <c r="Q7374" s="162"/>
      <c r="R7374" s="162"/>
    </row>
    <row r="7375" spans="1:18" x14ac:dyDescent="0.2">
      <c r="A7375" t="s">
        <v>293</v>
      </c>
      <c r="B7375">
        <v>102769</v>
      </c>
      <c r="F7375" s="162" t="s">
        <v>274</v>
      </c>
      <c r="G7375" s="162"/>
      <c r="O7375" s="162" t="s">
        <v>274</v>
      </c>
      <c r="P7375" s="162"/>
      <c r="Q7375" s="162"/>
      <c r="R7375" s="162"/>
    </row>
    <row r="7376" spans="1:18" x14ac:dyDescent="0.2">
      <c r="A7376" t="s">
        <v>294</v>
      </c>
      <c r="B7376">
        <v>0</v>
      </c>
      <c r="F7376" s="162" t="s">
        <v>274</v>
      </c>
      <c r="G7376" s="162"/>
      <c r="O7376" s="162" t="s">
        <v>274</v>
      </c>
      <c r="P7376" s="162"/>
      <c r="Q7376" s="162"/>
      <c r="R7376" s="162"/>
    </row>
    <row r="7377" spans="1:18" x14ac:dyDescent="0.2">
      <c r="A7377" t="s">
        <v>295</v>
      </c>
      <c r="B7377">
        <v>0</v>
      </c>
      <c r="F7377" s="162" t="s">
        <v>274</v>
      </c>
      <c r="G7377" s="162"/>
      <c r="O7377" s="162" t="s">
        <v>274</v>
      </c>
      <c r="P7377" s="162"/>
      <c r="Q7377" s="162"/>
      <c r="R7377" s="162"/>
    </row>
    <row r="7378" spans="1:18" x14ac:dyDescent="0.2">
      <c r="A7378" t="s">
        <v>296</v>
      </c>
      <c r="B7378">
        <v>0.99550000000000005</v>
      </c>
      <c r="F7378" s="162" t="s">
        <v>274</v>
      </c>
      <c r="G7378" s="162"/>
      <c r="O7378" s="162" t="s">
        <v>274</v>
      </c>
      <c r="P7378" s="162"/>
      <c r="Q7378" s="162"/>
      <c r="R7378" s="162"/>
    </row>
    <row r="7379" spans="1:18" x14ac:dyDescent="0.2">
      <c r="F7379" s="162" t="s">
        <v>274</v>
      </c>
      <c r="G7379" s="162"/>
      <c r="O7379" s="162" t="s">
        <v>274</v>
      </c>
      <c r="P7379" s="162"/>
      <c r="Q7379" s="162"/>
      <c r="R7379" s="162"/>
    </row>
    <row r="7380" spans="1:18" x14ac:dyDescent="0.2">
      <c r="A7380" t="s">
        <v>282</v>
      </c>
      <c r="B7380" t="s">
        <v>258</v>
      </c>
      <c r="C7380" t="s">
        <v>283</v>
      </c>
      <c r="F7380" s="162" t="s">
        <v>274</v>
      </c>
      <c r="G7380" s="162" t="str">
        <f t="shared" ref="G7380" si="3001">B7380</f>
        <v>prob_200_5.txt</v>
      </c>
      <c r="H7380">
        <f t="shared" ref="H7380" si="3002">B7381</f>
        <v>10660</v>
      </c>
      <c r="I7380">
        <f t="shared" ref="I7380" si="3003">B7382</f>
        <v>10200</v>
      </c>
      <c r="J7380">
        <f t="shared" ref="J7380" si="3004">B7383</f>
        <v>9920</v>
      </c>
      <c r="K7380">
        <f t="shared" ref="K7380:L7380" si="3005">B7384</f>
        <v>9920</v>
      </c>
      <c r="L7380">
        <f t="shared" si="3005"/>
        <v>9920</v>
      </c>
      <c r="O7380" s="162" t="s">
        <v>274</v>
      </c>
      <c r="P7380" s="162"/>
      <c r="Q7380" s="162"/>
      <c r="R7380" s="162"/>
    </row>
    <row r="7381" spans="1:18" x14ac:dyDescent="0.2">
      <c r="A7381" t="s">
        <v>215</v>
      </c>
      <c r="B7381">
        <v>10660</v>
      </c>
      <c r="C7381" t="s">
        <v>284</v>
      </c>
      <c r="D7381">
        <v>0.218</v>
      </c>
      <c r="F7381" s="162" t="s">
        <v>274</v>
      </c>
      <c r="G7381" s="162"/>
      <c r="O7381" s="162" t="s">
        <v>274</v>
      </c>
      <c r="P7381" s="162"/>
      <c r="Q7381" s="162"/>
      <c r="R7381" s="162"/>
    </row>
    <row r="7382" spans="1:18" x14ac:dyDescent="0.2">
      <c r="A7382" t="s">
        <v>216</v>
      </c>
      <c r="B7382">
        <v>10200</v>
      </c>
      <c r="C7382" t="s">
        <v>284</v>
      </c>
      <c r="D7382">
        <v>3.3000000000000002E-2</v>
      </c>
      <c r="F7382" s="162" t="s">
        <v>274</v>
      </c>
      <c r="G7382" s="162"/>
      <c r="O7382" s="162" t="s">
        <v>274</v>
      </c>
      <c r="P7382" s="162"/>
      <c r="Q7382" s="162"/>
      <c r="R7382" s="162"/>
    </row>
    <row r="7383" spans="1:18" x14ac:dyDescent="0.2">
      <c r="A7383" t="s">
        <v>285</v>
      </c>
      <c r="B7383">
        <v>9920</v>
      </c>
      <c r="F7383" s="162" t="s">
        <v>274</v>
      </c>
      <c r="G7383" s="162"/>
      <c r="O7383" s="162" t="s">
        <v>274</v>
      </c>
      <c r="P7383" s="162"/>
      <c r="Q7383" s="162"/>
      <c r="R7383" s="162"/>
    </row>
    <row r="7384" spans="1:18" x14ac:dyDescent="0.2">
      <c r="A7384" t="s">
        <v>286</v>
      </c>
      <c r="B7384">
        <v>9920</v>
      </c>
      <c r="C7384">
        <v>9920</v>
      </c>
      <c r="F7384" s="162" t="s">
        <v>274</v>
      </c>
      <c r="G7384" s="162"/>
      <c r="O7384" s="162" t="s">
        <v>274</v>
      </c>
      <c r="P7384" s="162"/>
      <c r="Q7384" s="162"/>
      <c r="R7384" s="162"/>
    </row>
    <row r="7385" spans="1:18" x14ac:dyDescent="0.2">
      <c r="A7385" t="s">
        <v>287</v>
      </c>
      <c r="B7385">
        <v>150080.85399999999</v>
      </c>
      <c r="F7385" s="162" t="s">
        <v>274</v>
      </c>
      <c r="G7385" s="162"/>
      <c r="O7385" s="162" t="s">
        <v>274</v>
      </c>
      <c r="P7385" s="162"/>
      <c r="Q7385" s="162"/>
      <c r="R7385" s="162"/>
    </row>
    <row r="7386" spans="1:18" x14ac:dyDescent="0.2">
      <c r="A7386" t="s">
        <v>288</v>
      </c>
      <c r="B7386">
        <v>1305002</v>
      </c>
      <c r="F7386" s="162" t="s">
        <v>274</v>
      </c>
      <c r="G7386" s="162"/>
      <c r="O7386" s="162" t="s">
        <v>274</v>
      </c>
      <c r="P7386" s="162"/>
      <c r="Q7386" s="162"/>
      <c r="R7386" s="162"/>
    </row>
    <row r="7387" spans="1:18" x14ac:dyDescent="0.2">
      <c r="A7387" t="s">
        <v>289</v>
      </c>
      <c r="B7387">
        <v>343969</v>
      </c>
      <c r="F7387" s="162" t="s">
        <v>274</v>
      </c>
      <c r="G7387" s="162"/>
      <c r="O7387" s="162" t="s">
        <v>274</v>
      </c>
      <c r="P7387" s="162"/>
      <c r="Q7387" s="162"/>
      <c r="R7387" s="162"/>
    </row>
    <row r="7388" spans="1:18" x14ac:dyDescent="0.2">
      <c r="F7388" s="162" t="s">
        <v>274</v>
      </c>
      <c r="G7388" s="162"/>
      <c r="O7388" s="162" t="s">
        <v>274</v>
      </c>
      <c r="P7388" s="162"/>
      <c r="Q7388" s="162"/>
      <c r="R7388" s="162"/>
    </row>
    <row r="7389" spans="1:18" x14ac:dyDescent="0.2">
      <c r="A7389" t="s">
        <v>290</v>
      </c>
      <c r="F7389" s="162" t="s">
        <v>274</v>
      </c>
      <c r="G7389" s="162"/>
      <c r="O7389" s="162" t="s">
        <v>274</v>
      </c>
      <c r="P7389" s="162"/>
      <c r="Q7389" s="162"/>
      <c r="R7389" s="162"/>
    </row>
    <row r="7390" spans="1:18" x14ac:dyDescent="0.2">
      <c r="A7390" t="s">
        <v>291</v>
      </c>
      <c r="B7390">
        <v>340</v>
      </c>
      <c r="F7390" s="162" t="s">
        <v>274</v>
      </c>
      <c r="G7390" s="162"/>
      <c r="O7390" s="162" t="s">
        <v>274</v>
      </c>
      <c r="P7390" s="162"/>
      <c r="Q7390" s="162"/>
      <c r="R7390" s="162"/>
    </row>
    <row r="7391" spans="1:18" x14ac:dyDescent="0.2">
      <c r="A7391" t="s">
        <v>292</v>
      </c>
      <c r="B7391">
        <v>0</v>
      </c>
      <c r="F7391" s="162" t="s">
        <v>274</v>
      </c>
      <c r="G7391" s="162"/>
      <c r="O7391" s="162" t="s">
        <v>274</v>
      </c>
      <c r="P7391" s="162"/>
      <c r="Q7391" s="162"/>
      <c r="R7391" s="162"/>
    </row>
    <row r="7392" spans="1:18" x14ac:dyDescent="0.2">
      <c r="A7392" t="s">
        <v>293</v>
      </c>
      <c r="B7392">
        <v>86656</v>
      </c>
      <c r="F7392" s="162" t="s">
        <v>274</v>
      </c>
      <c r="G7392" s="162"/>
      <c r="O7392" s="162" t="s">
        <v>274</v>
      </c>
      <c r="P7392" s="162"/>
      <c r="Q7392" s="162"/>
      <c r="R7392" s="162"/>
    </row>
    <row r="7393" spans="1:18" x14ac:dyDescent="0.2">
      <c r="A7393" t="s">
        <v>294</v>
      </c>
      <c r="B7393">
        <v>0</v>
      </c>
      <c r="F7393" s="162" t="s">
        <v>274</v>
      </c>
      <c r="G7393" s="162"/>
      <c r="O7393" s="162" t="s">
        <v>274</v>
      </c>
      <c r="P7393" s="162"/>
      <c r="Q7393" s="162"/>
      <c r="R7393" s="162"/>
    </row>
    <row r="7394" spans="1:18" x14ac:dyDescent="0.2">
      <c r="A7394" t="s">
        <v>295</v>
      </c>
      <c r="B7394">
        <v>0</v>
      </c>
      <c r="F7394" s="162" t="s">
        <v>274</v>
      </c>
      <c r="G7394" s="162"/>
      <c r="O7394" s="162" t="s">
        <v>274</v>
      </c>
      <c r="P7394" s="162"/>
      <c r="Q7394" s="162"/>
      <c r="R7394" s="162"/>
    </row>
    <row r="7395" spans="1:18" x14ac:dyDescent="0.2">
      <c r="A7395" t="s">
        <v>296</v>
      </c>
      <c r="B7395">
        <v>0.998</v>
      </c>
      <c r="F7395" s="162" t="s">
        <v>274</v>
      </c>
      <c r="G7395" s="162"/>
      <c r="O7395" s="162" t="s">
        <v>274</v>
      </c>
      <c r="P7395" s="162"/>
      <c r="Q7395" s="162"/>
      <c r="R7395" s="162"/>
    </row>
    <row r="7396" spans="1:18" x14ac:dyDescent="0.2">
      <c r="F7396" s="162" t="s">
        <v>274</v>
      </c>
      <c r="G7396" s="162"/>
      <c r="O7396" s="162" t="s">
        <v>274</v>
      </c>
      <c r="P7396" s="162"/>
      <c r="Q7396" s="162"/>
      <c r="R7396" s="162"/>
    </row>
    <row r="7397" spans="1:18" x14ac:dyDescent="0.2">
      <c r="A7397" t="s">
        <v>282</v>
      </c>
      <c r="B7397" t="s">
        <v>259</v>
      </c>
      <c r="C7397" t="s">
        <v>283</v>
      </c>
      <c r="F7397" s="162" t="s">
        <v>274</v>
      </c>
      <c r="G7397" s="162" t="str">
        <f t="shared" ref="G7397" si="3006">B7397</f>
        <v>prob_200_6.txt</v>
      </c>
      <c r="H7397">
        <f t="shared" ref="H7397" si="3007">B7398</f>
        <v>11570</v>
      </c>
      <c r="I7397">
        <f t="shared" ref="I7397" si="3008">B7399</f>
        <v>11100</v>
      </c>
      <c r="J7397">
        <f t="shared" ref="J7397" si="3009">B7400</f>
        <v>10640</v>
      </c>
      <c r="K7397">
        <f t="shared" ref="K7397:L7397" si="3010">B7401</f>
        <v>10660</v>
      </c>
      <c r="L7397">
        <f t="shared" si="3010"/>
        <v>10640</v>
      </c>
      <c r="O7397" s="162" t="s">
        <v>274</v>
      </c>
      <c r="P7397" s="162"/>
      <c r="Q7397" s="162"/>
      <c r="R7397" s="162"/>
    </row>
    <row r="7398" spans="1:18" x14ac:dyDescent="0.2">
      <c r="A7398" t="s">
        <v>215</v>
      </c>
      <c r="B7398">
        <v>11570</v>
      </c>
      <c r="C7398" t="s">
        <v>284</v>
      </c>
      <c r="D7398">
        <v>0.439</v>
      </c>
      <c r="F7398" s="162" t="s">
        <v>274</v>
      </c>
      <c r="G7398" s="162"/>
      <c r="O7398" s="162" t="s">
        <v>274</v>
      </c>
      <c r="P7398" s="162"/>
      <c r="Q7398" s="162"/>
      <c r="R7398" s="162"/>
    </row>
    <row r="7399" spans="1:18" x14ac:dyDescent="0.2">
      <c r="A7399" t="s">
        <v>216</v>
      </c>
      <c r="B7399">
        <v>11100</v>
      </c>
      <c r="C7399" t="s">
        <v>284</v>
      </c>
      <c r="D7399">
        <v>0.14099999999999999</v>
      </c>
      <c r="F7399" s="162" t="s">
        <v>274</v>
      </c>
      <c r="G7399" s="162"/>
      <c r="O7399" s="162" t="s">
        <v>274</v>
      </c>
      <c r="P7399" s="162"/>
      <c r="Q7399" s="162"/>
      <c r="R7399" s="162"/>
    </row>
    <row r="7400" spans="1:18" x14ac:dyDescent="0.2">
      <c r="A7400" t="s">
        <v>285</v>
      </c>
      <c r="B7400">
        <v>10640</v>
      </c>
      <c r="F7400" s="162" t="s">
        <v>274</v>
      </c>
      <c r="G7400" s="162"/>
      <c r="O7400" s="162" t="s">
        <v>274</v>
      </c>
      <c r="P7400" s="162"/>
      <c r="Q7400" s="162"/>
      <c r="R7400" s="162"/>
    </row>
    <row r="7401" spans="1:18" x14ac:dyDescent="0.2">
      <c r="A7401" t="s">
        <v>286</v>
      </c>
      <c r="B7401">
        <v>10660</v>
      </c>
      <c r="C7401">
        <v>10640</v>
      </c>
      <c r="F7401" s="162" t="s">
        <v>274</v>
      </c>
      <c r="G7401" s="162"/>
      <c r="O7401" s="162" t="s">
        <v>274</v>
      </c>
      <c r="P7401" s="162"/>
      <c r="Q7401" s="162"/>
      <c r="R7401" s="162"/>
    </row>
    <row r="7402" spans="1:18" x14ac:dyDescent="0.2">
      <c r="A7402" t="s">
        <v>287</v>
      </c>
      <c r="B7402">
        <v>150094.87599999999</v>
      </c>
      <c r="F7402" s="162" t="s">
        <v>274</v>
      </c>
      <c r="G7402" s="162"/>
      <c r="O7402" s="162" t="s">
        <v>274</v>
      </c>
      <c r="P7402" s="162"/>
      <c r="Q7402" s="162"/>
      <c r="R7402" s="162"/>
    </row>
    <row r="7403" spans="1:18" x14ac:dyDescent="0.2">
      <c r="A7403" t="s">
        <v>288</v>
      </c>
      <c r="B7403">
        <v>1075572</v>
      </c>
      <c r="F7403" s="162" t="s">
        <v>274</v>
      </c>
      <c r="G7403" s="162"/>
      <c r="O7403" s="162" t="s">
        <v>274</v>
      </c>
      <c r="P7403" s="162"/>
      <c r="Q7403" s="162"/>
      <c r="R7403" s="162"/>
    </row>
    <row r="7404" spans="1:18" x14ac:dyDescent="0.2">
      <c r="A7404" t="s">
        <v>289</v>
      </c>
      <c r="B7404">
        <v>290531</v>
      </c>
      <c r="F7404" s="162" t="s">
        <v>274</v>
      </c>
      <c r="G7404" s="162"/>
      <c r="O7404" s="162" t="s">
        <v>274</v>
      </c>
      <c r="P7404" s="162"/>
      <c r="Q7404" s="162"/>
      <c r="R7404" s="162"/>
    </row>
    <row r="7405" spans="1:18" x14ac:dyDescent="0.2">
      <c r="F7405" s="162" t="s">
        <v>274</v>
      </c>
      <c r="G7405" s="162"/>
      <c r="O7405" s="162" t="s">
        <v>274</v>
      </c>
      <c r="P7405" s="162"/>
      <c r="Q7405" s="162"/>
      <c r="R7405" s="162"/>
    </row>
    <row r="7406" spans="1:18" x14ac:dyDescent="0.2">
      <c r="A7406" t="s">
        <v>290</v>
      </c>
      <c r="F7406" s="162" t="s">
        <v>274</v>
      </c>
      <c r="G7406" s="162"/>
      <c r="O7406" s="162" t="s">
        <v>274</v>
      </c>
      <c r="P7406" s="162"/>
      <c r="Q7406" s="162"/>
      <c r="R7406" s="162"/>
    </row>
    <row r="7407" spans="1:18" x14ac:dyDescent="0.2">
      <c r="A7407" t="s">
        <v>291</v>
      </c>
      <c r="B7407">
        <v>310</v>
      </c>
      <c r="F7407" s="162" t="s">
        <v>274</v>
      </c>
      <c r="G7407" s="162"/>
      <c r="O7407" s="162" t="s">
        <v>274</v>
      </c>
      <c r="P7407" s="162"/>
      <c r="Q7407" s="162"/>
      <c r="R7407" s="162"/>
    </row>
    <row r="7408" spans="1:18" x14ac:dyDescent="0.2">
      <c r="A7408" t="s">
        <v>292</v>
      </c>
      <c r="B7408">
        <v>0</v>
      </c>
      <c r="F7408" s="162" t="s">
        <v>274</v>
      </c>
      <c r="G7408" s="162"/>
      <c r="O7408" s="162" t="s">
        <v>274</v>
      </c>
      <c r="P7408" s="162"/>
      <c r="Q7408" s="162"/>
      <c r="R7408" s="162"/>
    </row>
    <row r="7409" spans="1:18" x14ac:dyDescent="0.2">
      <c r="A7409" t="s">
        <v>293</v>
      </c>
      <c r="B7409">
        <v>12383</v>
      </c>
      <c r="F7409" s="162" t="s">
        <v>274</v>
      </c>
      <c r="G7409" s="162"/>
      <c r="O7409" s="162" t="s">
        <v>274</v>
      </c>
      <c r="P7409" s="162"/>
      <c r="Q7409" s="162"/>
      <c r="R7409" s="162"/>
    </row>
    <row r="7410" spans="1:18" x14ac:dyDescent="0.2">
      <c r="A7410" t="s">
        <v>294</v>
      </c>
      <c r="B7410">
        <v>0</v>
      </c>
      <c r="F7410" s="162" t="s">
        <v>274</v>
      </c>
      <c r="G7410" s="162"/>
      <c r="O7410" s="162" t="s">
        <v>274</v>
      </c>
      <c r="P7410" s="162"/>
      <c r="Q7410" s="162"/>
      <c r="R7410" s="162"/>
    </row>
    <row r="7411" spans="1:18" x14ac:dyDescent="0.2">
      <c r="A7411" t="s">
        <v>295</v>
      </c>
      <c r="B7411">
        <v>0</v>
      </c>
      <c r="F7411" s="162" t="s">
        <v>274</v>
      </c>
      <c r="G7411" s="162"/>
      <c r="O7411" s="162" t="s">
        <v>274</v>
      </c>
      <c r="P7411" s="162"/>
      <c r="Q7411" s="162"/>
      <c r="R7411" s="162"/>
    </row>
    <row r="7412" spans="1:18" x14ac:dyDescent="0.2">
      <c r="A7412" t="s">
        <v>296</v>
      </c>
      <c r="B7412">
        <v>0.99739999999999995</v>
      </c>
      <c r="F7412" s="162" t="s">
        <v>274</v>
      </c>
      <c r="G7412" s="162"/>
      <c r="O7412" s="162" t="s">
        <v>274</v>
      </c>
      <c r="P7412" s="162"/>
      <c r="Q7412" s="162"/>
      <c r="R7412" s="162"/>
    </row>
    <row r="7413" spans="1:18" x14ac:dyDescent="0.2">
      <c r="F7413" s="162" t="s">
        <v>274</v>
      </c>
      <c r="G7413" s="162"/>
      <c r="O7413" s="162" t="s">
        <v>274</v>
      </c>
      <c r="P7413" s="162"/>
      <c r="Q7413" s="162"/>
      <c r="R7413" s="162"/>
    </row>
    <row r="7414" spans="1:18" x14ac:dyDescent="0.2">
      <c r="A7414" t="s">
        <v>282</v>
      </c>
      <c r="B7414" t="s">
        <v>260</v>
      </c>
      <c r="C7414" t="s">
        <v>283</v>
      </c>
      <c r="F7414" s="162" t="s">
        <v>274</v>
      </c>
      <c r="G7414" s="162" t="str">
        <f t="shared" ref="G7414" si="3011">B7414</f>
        <v>prob_200_7.txt</v>
      </c>
      <c r="H7414">
        <f t="shared" ref="H7414" si="3012">B7415</f>
        <v>10680</v>
      </c>
      <c r="I7414">
        <f t="shared" ref="I7414" si="3013">B7416</f>
        <v>10300</v>
      </c>
      <c r="J7414">
        <f t="shared" ref="J7414" si="3014">B7417</f>
        <v>9950</v>
      </c>
      <c r="K7414">
        <f t="shared" ref="K7414:L7414" si="3015">B7418</f>
        <v>9950</v>
      </c>
      <c r="L7414">
        <f t="shared" si="3015"/>
        <v>9950</v>
      </c>
      <c r="O7414" s="162" t="s">
        <v>274</v>
      </c>
      <c r="P7414" s="162"/>
      <c r="Q7414" s="162"/>
      <c r="R7414" s="162"/>
    </row>
    <row r="7415" spans="1:18" x14ac:dyDescent="0.2">
      <c r="A7415" t="s">
        <v>215</v>
      </c>
      <c r="B7415">
        <v>10680</v>
      </c>
      <c r="C7415" t="s">
        <v>284</v>
      </c>
      <c r="D7415">
        <v>0.112</v>
      </c>
      <c r="F7415" s="162" t="s">
        <v>274</v>
      </c>
      <c r="G7415" s="162"/>
      <c r="O7415" s="162" t="s">
        <v>274</v>
      </c>
      <c r="P7415" s="162"/>
      <c r="Q7415" s="162"/>
      <c r="R7415" s="162"/>
    </row>
    <row r="7416" spans="1:18" x14ac:dyDescent="0.2">
      <c r="A7416" t="s">
        <v>216</v>
      </c>
      <c r="B7416">
        <v>10300</v>
      </c>
      <c r="C7416" t="s">
        <v>284</v>
      </c>
      <c r="D7416">
        <v>3.4000000000000002E-2</v>
      </c>
      <c r="F7416" s="162" t="s">
        <v>274</v>
      </c>
      <c r="G7416" s="162"/>
      <c r="O7416" s="162" t="s">
        <v>274</v>
      </c>
      <c r="P7416" s="162"/>
      <c r="Q7416" s="162"/>
      <c r="R7416" s="162"/>
    </row>
    <row r="7417" spans="1:18" x14ac:dyDescent="0.2">
      <c r="A7417" t="s">
        <v>285</v>
      </c>
      <c r="B7417">
        <v>9950</v>
      </c>
      <c r="F7417" s="162" t="s">
        <v>274</v>
      </c>
      <c r="G7417" s="162"/>
      <c r="O7417" s="162" t="s">
        <v>274</v>
      </c>
      <c r="P7417" s="162"/>
      <c r="Q7417" s="162"/>
      <c r="R7417" s="162"/>
    </row>
    <row r="7418" spans="1:18" x14ac:dyDescent="0.2">
      <c r="A7418" t="s">
        <v>286</v>
      </c>
      <c r="B7418">
        <v>9950</v>
      </c>
      <c r="C7418">
        <v>9950</v>
      </c>
      <c r="F7418" s="162" t="s">
        <v>274</v>
      </c>
      <c r="G7418" s="162"/>
      <c r="O7418" s="162" t="s">
        <v>274</v>
      </c>
      <c r="P7418" s="162"/>
      <c r="Q7418" s="162"/>
      <c r="R7418" s="162"/>
    </row>
    <row r="7419" spans="1:18" x14ac:dyDescent="0.2">
      <c r="A7419" t="s">
        <v>287</v>
      </c>
      <c r="B7419">
        <v>150269.59899999999</v>
      </c>
      <c r="F7419" s="162" t="s">
        <v>274</v>
      </c>
      <c r="G7419" s="162"/>
      <c r="O7419" s="162" t="s">
        <v>274</v>
      </c>
      <c r="P7419" s="162"/>
      <c r="Q7419" s="162"/>
      <c r="R7419" s="162"/>
    </row>
    <row r="7420" spans="1:18" x14ac:dyDescent="0.2">
      <c r="A7420" t="s">
        <v>288</v>
      </c>
      <c r="B7420">
        <v>1300442</v>
      </c>
      <c r="F7420" s="162" t="s">
        <v>274</v>
      </c>
      <c r="G7420" s="162"/>
      <c r="O7420" s="162" t="s">
        <v>274</v>
      </c>
      <c r="P7420" s="162"/>
      <c r="Q7420" s="162"/>
      <c r="R7420" s="162"/>
    </row>
    <row r="7421" spans="1:18" x14ac:dyDescent="0.2">
      <c r="A7421" t="s">
        <v>289</v>
      </c>
      <c r="B7421">
        <v>343826</v>
      </c>
      <c r="F7421" s="162" t="s">
        <v>274</v>
      </c>
      <c r="G7421" s="162"/>
      <c r="O7421" s="162" t="s">
        <v>274</v>
      </c>
      <c r="P7421" s="162"/>
      <c r="Q7421" s="162"/>
      <c r="R7421" s="162"/>
    </row>
    <row r="7422" spans="1:18" x14ac:dyDescent="0.2">
      <c r="F7422" s="162" t="s">
        <v>274</v>
      </c>
      <c r="G7422" s="162"/>
      <c r="O7422" s="162" t="s">
        <v>274</v>
      </c>
      <c r="P7422" s="162"/>
      <c r="Q7422" s="162"/>
      <c r="R7422" s="162"/>
    </row>
    <row r="7423" spans="1:18" x14ac:dyDescent="0.2">
      <c r="A7423" t="s">
        <v>290</v>
      </c>
      <c r="F7423" s="162" t="s">
        <v>274</v>
      </c>
      <c r="G7423" s="162"/>
      <c r="O7423" s="162" t="s">
        <v>274</v>
      </c>
      <c r="P7423" s="162"/>
      <c r="Q7423" s="162"/>
      <c r="R7423" s="162"/>
    </row>
    <row r="7424" spans="1:18" x14ac:dyDescent="0.2">
      <c r="A7424" t="s">
        <v>291</v>
      </c>
      <c r="B7424">
        <v>364</v>
      </c>
      <c r="F7424" s="162" t="s">
        <v>274</v>
      </c>
      <c r="G7424" s="162"/>
      <c r="O7424" s="162" t="s">
        <v>274</v>
      </c>
      <c r="P7424" s="162"/>
      <c r="Q7424" s="162"/>
      <c r="R7424" s="162"/>
    </row>
    <row r="7425" spans="1:18" x14ac:dyDescent="0.2">
      <c r="A7425" t="s">
        <v>292</v>
      </c>
      <c r="B7425">
        <v>0</v>
      </c>
      <c r="F7425" s="162" t="s">
        <v>274</v>
      </c>
      <c r="G7425" s="162"/>
      <c r="O7425" s="162" t="s">
        <v>274</v>
      </c>
      <c r="P7425" s="162"/>
      <c r="Q7425" s="162"/>
      <c r="R7425" s="162"/>
    </row>
    <row r="7426" spans="1:18" x14ac:dyDescent="0.2">
      <c r="A7426" t="s">
        <v>293</v>
      </c>
      <c r="B7426">
        <v>18489</v>
      </c>
      <c r="F7426" s="162" t="s">
        <v>274</v>
      </c>
      <c r="G7426" s="162"/>
      <c r="O7426" s="162" t="s">
        <v>274</v>
      </c>
      <c r="P7426" s="162"/>
      <c r="Q7426" s="162"/>
      <c r="R7426" s="162"/>
    </row>
    <row r="7427" spans="1:18" x14ac:dyDescent="0.2">
      <c r="A7427" t="s">
        <v>294</v>
      </c>
      <c r="B7427">
        <v>0</v>
      </c>
      <c r="F7427" s="162" t="s">
        <v>274</v>
      </c>
      <c r="G7427" s="162"/>
      <c r="O7427" s="162" t="s">
        <v>274</v>
      </c>
      <c r="P7427" s="162"/>
      <c r="Q7427" s="162"/>
      <c r="R7427" s="162"/>
    </row>
    <row r="7428" spans="1:18" x14ac:dyDescent="0.2">
      <c r="A7428" t="s">
        <v>295</v>
      </c>
      <c r="B7428">
        <v>0</v>
      </c>
      <c r="F7428" s="162" t="s">
        <v>274</v>
      </c>
      <c r="G7428" s="162"/>
      <c r="O7428" s="162" t="s">
        <v>274</v>
      </c>
      <c r="P7428" s="162"/>
      <c r="Q7428" s="162"/>
      <c r="R7428" s="162"/>
    </row>
    <row r="7429" spans="1:18" x14ac:dyDescent="0.2">
      <c r="A7429" t="s">
        <v>296</v>
      </c>
      <c r="B7429">
        <v>0.99670000000000003</v>
      </c>
      <c r="F7429" s="162" t="s">
        <v>274</v>
      </c>
      <c r="G7429" s="162"/>
      <c r="O7429" s="162" t="s">
        <v>274</v>
      </c>
      <c r="P7429" s="162"/>
      <c r="Q7429" s="162"/>
      <c r="R7429" s="162"/>
    </row>
    <row r="7430" spans="1:18" x14ac:dyDescent="0.2">
      <c r="F7430" s="162" t="s">
        <v>274</v>
      </c>
      <c r="G7430" s="162"/>
      <c r="O7430" s="162" t="s">
        <v>274</v>
      </c>
      <c r="P7430" s="162"/>
      <c r="Q7430" s="162"/>
      <c r="R7430" s="162"/>
    </row>
    <row r="7431" spans="1:18" x14ac:dyDescent="0.2">
      <c r="A7431" t="s">
        <v>282</v>
      </c>
      <c r="B7431" t="s">
        <v>261</v>
      </c>
      <c r="C7431" t="s">
        <v>283</v>
      </c>
      <c r="F7431" s="162" t="s">
        <v>274</v>
      </c>
      <c r="G7431" s="162" t="str">
        <f t="shared" ref="G7431" si="3016">B7431</f>
        <v>prob_200_8.txt</v>
      </c>
      <c r="H7431">
        <f t="shared" ref="H7431" si="3017">B7432</f>
        <v>10770</v>
      </c>
      <c r="I7431">
        <f t="shared" ref="I7431" si="3018">B7433</f>
        <v>10200</v>
      </c>
      <c r="J7431">
        <f t="shared" ref="J7431" si="3019">B7434</f>
        <v>9910</v>
      </c>
      <c r="K7431">
        <f t="shared" ref="K7431:L7431" si="3020">B7435</f>
        <v>9910</v>
      </c>
      <c r="L7431">
        <f t="shared" si="3020"/>
        <v>9910</v>
      </c>
      <c r="O7431" s="162" t="s">
        <v>274</v>
      </c>
      <c r="P7431" s="162"/>
      <c r="Q7431" s="162"/>
      <c r="R7431" s="162"/>
    </row>
    <row r="7432" spans="1:18" x14ac:dyDescent="0.2">
      <c r="A7432" t="s">
        <v>215</v>
      </c>
      <c r="B7432">
        <v>10770</v>
      </c>
      <c r="C7432" t="s">
        <v>284</v>
      </c>
      <c r="D7432">
        <v>0.41</v>
      </c>
      <c r="F7432" s="162" t="s">
        <v>274</v>
      </c>
      <c r="G7432" s="162"/>
      <c r="O7432" s="162" t="s">
        <v>274</v>
      </c>
      <c r="P7432" s="162"/>
      <c r="Q7432" s="162"/>
      <c r="R7432" s="162"/>
    </row>
    <row r="7433" spans="1:18" x14ac:dyDescent="0.2">
      <c r="A7433" t="s">
        <v>216</v>
      </c>
      <c r="B7433">
        <v>10200</v>
      </c>
      <c r="C7433" t="s">
        <v>284</v>
      </c>
      <c r="D7433">
        <v>0.13500000000000001</v>
      </c>
      <c r="F7433" s="162" t="s">
        <v>274</v>
      </c>
      <c r="G7433" s="162"/>
      <c r="O7433" s="162" t="s">
        <v>274</v>
      </c>
      <c r="P7433" s="162"/>
      <c r="Q7433" s="162"/>
      <c r="R7433" s="162"/>
    </row>
    <row r="7434" spans="1:18" x14ac:dyDescent="0.2">
      <c r="A7434" t="s">
        <v>285</v>
      </c>
      <c r="B7434">
        <v>9910</v>
      </c>
      <c r="F7434" s="162" t="s">
        <v>274</v>
      </c>
      <c r="G7434" s="162"/>
      <c r="O7434" s="162" t="s">
        <v>274</v>
      </c>
      <c r="P7434" s="162"/>
      <c r="Q7434" s="162"/>
      <c r="R7434" s="162"/>
    </row>
    <row r="7435" spans="1:18" x14ac:dyDescent="0.2">
      <c r="A7435" t="s">
        <v>286</v>
      </c>
      <c r="B7435">
        <v>9910</v>
      </c>
      <c r="C7435">
        <v>9910</v>
      </c>
      <c r="F7435" s="162" t="s">
        <v>274</v>
      </c>
      <c r="G7435" s="162"/>
      <c r="O7435" s="162" t="s">
        <v>274</v>
      </c>
      <c r="P7435" s="162"/>
      <c r="Q7435" s="162"/>
      <c r="R7435" s="162"/>
    </row>
    <row r="7436" spans="1:18" x14ac:dyDescent="0.2">
      <c r="A7436" t="s">
        <v>287</v>
      </c>
      <c r="B7436">
        <v>150265.071</v>
      </c>
      <c r="F7436" s="162" t="s">
        <v>274</v>
      </c>
      <c r="G7436" s="162"/>
      <c r="O7436" s="162" t="s">
        <v>274</v>
      </c>
      <c r="P7436" s="162"/>
      <c r="Q7436" s="162"/>
      <c r="R7436" s="162"/>
    </row>
    <row r="7437" spans="1:18" x14ac:dyDescent="0.2">
      <c r="A7437" t="s">
        <v>288</v>
      </c>
      <c r="B7437">
        <v>1121464</v>
      </c>
      <c r="F7437" s="162" t="s">
        <v>274</v>
      </c>
      <c r="G7437" s="162"/>
      <c r="O7437" s="162" t="s">
        <v>274</v>
      </c>
      <c r="P7437" s="162"/>
      <c r="Q7437" s="162"/>
      <c r="R7437" s="162"/>
    </row>
    <row r="7438" spans="1:18" x14ac:dyDescent="0.2">
      <c r="A7438" t="s">
        <v>289</v>
      </c>
      <c r="B7438">
        <v>299737</v>
      </c>
      <c r="F7438" s="162" t="s">
        <v>274</v>
      </c>
      <c r="G7438" s="162"/>
      <c r="O7438" s="162" t="s">
        <v>274</v>
      </c>
      <c r="P7438" s="162"/>
      <c r="Q7438" s="162"/>
      <c r="R7438" s="162"/>
    </row>
    <row r="7439" spans="1:18" x14ac:dyDescent="0.2">
      <c r="F7439" s="162" t="s">
        <v>274</v>
      </c>
      <c r="G7439" s="162"/>
      <c r="O7439" s="162" t="s">
        <v>274</v>
      </c>
      <c r="P7439" s="162"/>
      <c r="Q7439" s="162"/>
      <c r="R7439" s="162"/>
    </row>
    <row r="7440" spans="1:18" x14ac:dyDescent="0.2">
      <c r="A7440" t="s">
        <v>290</v>
      </c>
      <c r="F7440" s="162" t="s">
        <v>274</v>
      </c>
      <c r="G7440" s="162"/>
      <c r="O7440" s="162" t="s">
        <v>274</v>
      </c>
      <c r="P7440" s="162"/>
      <c r="Q7440" s="162"/>
      <c r="R7440" s="162"/>
    </row>
    <row r="7441" spans="1:18" x14ac:dyDescent="0.2">
      <c r="A7441" t="s">
        <v>291</v>
      </c>
      <c r="B7441">
        <v>411</v>
      </c>
      <c r="F7441" s="162" t="s">
        <v>274</v>
      </c>
      <c r="G7441" s="162"/>
      <c r="O7441" s="162" t="s">
        <v>274</v>
      </c>
      <c r="P7441" s="162"/>
      <c r="Q7441" s="162"/>
      <c r="R7441" s="162"/>
    </row>
    <row r="7442" spans="1:18" x14ac:dyDescent="0.2">
      <c r="A7442" t="s">
        <v>292</v>
      </c>
      <c r="B7442">
        <v>0</v>
      </c>
      <c r="F7442" s="162" t="s">
        <v>274</v>
      </c>
      <c r="G7442" s="162"/>
      <c r="O7442" s="162" t="s">
        <v>274</v>
      </c>
      <c r="P7442" s="162"/>
      <c r="Q7442" s="162"/>
      <c r="R7442" s="162"/>
    </row>
    <row r="7443" spans="1:18" x14ac:dyDescent="0.2">
      <c r="A7443" t="s">
        <v>293</v>
      </c>
      <c r="B7443">
        <v>8589</v>
      </c>
      <c r="F7443" s="162" t="s">
        <v>274</v>
      </c>
      <c r="G7443" s="162"/>
      <c r="O7443" s="162" t="s">
        <v>274</v>
      </c>
      <c r="P7443" s="162"/>
      <c r="Q7443" s="162"/>
      <c r="R7443" s="162"/>
    </row>
    <row r="7444" spans="1:18" x14ac:dyDescent="0.2">
      <c r="A7444" t="s">
        <v>294</v>
      </c>
      <c r="B7444">
        <v>0</v>
      </c>
      <c r="F7444" s="162" t="s">
        <v>274</v>
      </c>
      <c r="G7444" s="162"/>
      <c r="O7444" s="162" t="s">
        <v>274</v>
      </c>
      <c r="P7444" s="162"/>
      <c r="Q7444" s="162"/>
      <c r="R7444" s="162"/>
    </row>
    <row r="7445" spans="1:18" x14ac:dyDescent="0.2">
      <c r="A7445" t="s">
        <v>295</v>
      </c>
      <c r="B7445">
        <v>0</v>
      </c>
      <c r="F7445" s="162" t="s">
        <v>274</v>
      </c>
      <c r="G7445" s="162"/>
      <c r="O7445" s="162" t="s">
        <v>274</v>
      </c>
      <c r="P7445" s="162"/>
      <c r="Q7445" s="162"/>
      <c r="R7445" s="162"/>
    </row>
    <row r="7446" spans="1:18" x14ac:dyDescent="0.2">
      <c r="A7446" t="s">
        <v>296</v>
      </c>
      <c r="B7446">
        <v>0.99790000000000001</v>
      </c>
      <c r="F7446" s="162" t="s">
        <v>274</v>
      </c>
      <c r="G7446" s="162"/>
      <c r="O7446" s="162" t="s">
        <v>274</v>
      </c>
      <c r="P7446" s="162"/>
      <c r="Q7446" s="162"/>
      <c r="R7446" s="162"/>
    </row>
    <row r="7447" spans="1:18" x14ac:dyDescent="0.2">
      <c r="F7447" s="162" t="s">
        <v>274</v>
      </c>
      <c r="G7447" s="162"/>
      <c r="O7447" s="162" t="s">
        <v>274</v>
      </c>
      <c r="P7447" s="162"/>
      <c r="Q7447" s="162"/>
      <c r="R7447" s="162"/>
    </row>
    <row r="7448" spans="1:18" x14ac:dyDescent="0.2">
      <c r="A7448" t="s">
        <v>282</v>
      </c>
      <c r="B7448" t="s">
        <v>262</v>
      </c>
      <c r="C7448" t="s">
        <v>283</v>
      </c>
      <c r="F7448" s="162" t="s">
        <v>274</v>
      </c>
      <c r="G7448" s="162" t="str">
        <f t="shared" ref="G7448" si="3021">B7448</f>
        <v>prob_200_9.txt</v>
      </c>
      <c r="H7448">
        <f t="shared" ref="H7448" si="3022">B7449</f>
        <v>10680</v>
      </c>
      <c r="I7448">
        <f t="shared" ref="I7448" si="3023">B7450</f>
        <v>10000</v>
      </c>
      <c r="J7448">
        <f t="shared" ref="J7448" si="3024">B7451</f>
        <v>9910</v>
      </c>
      <c r="K7448">
        <f t="shared" ref="K7448:L7448" si="3025">B7452</f>
        <v>9920</v>
      </c>
      <c r="L7448">
        <f t="shared" si="3025"/>
        <v>9910</v>
      </c>
      <c r="O7448" s="162" t="s">
        <v>274</v>
      </c>
      <c r="P7448" s="162"/>
      <c r="Q7448" s="162"/>
      <c r="R7448" s="162"/>
    </row>
    <row r="7449" spans="1:18" x14ac:dyDescent="0.2">
      <c r="A7449" t="s">
        <v>215</v>
      </c>
      <c r="B7449">
        <v>10680</v>
      </c>
      <c r="C7449" t="s">
        <v>284</v>
      </c>
      <c r="D7449">
        <v>0.29699999999999999</v>
      </c>
      <c r="F7449" s="162" t="s">
        <v>274</v>
      </c>
      <c r="G7449" s="162"/>
      <c r="O7449" s="162" t="s">
        <v>274</v>
      </c>
      <c r="P7449" s="162"/>
      <c r="Q7449" s="162"/>
      <c r="R7449" s="162"/>
    </row>
    <row r="7450" spans="1:18" x14ac:dyDescent="0.2">
      <c r="A7450" t="s">
        <v>216</v>
      </c>
      <c r="B7450">
        <v>10000</v>
      </c>
      <c r="C7450" t="s">
        <v>284</v>
      </c>
      <c r="D7450">
        <v>0.14599999999999999</v>
      </c>
      <c r="F7450" s="162" t="s">
        <v>274</v>
      </c>
      <c r="G7450" s="162"/>
      <c r="O7450" s="162" t="s">
        <v>274</v>
      </c>
      <c r="P7450" s="162"/>
      <c r="Q7450" s="162"/>
      <c r="R7450" s="162"/>
    </row>
    <row r="7451" spans="1:18" x14ac:dyDescent="0.2">
      <c r="A7451" t="s">
        <v>285</v>
      </c>
      <c r="B7451">
        <v>9910</v>
      </c>
      <c r="F7451" s="162" t="s">
        <v>274</v>
      </c>
      <c r="G7451" s="162"/>
      <c r="O7451" s="162" t="s">
        <v>274</v>
      </c>
      <c r="P7451" s="162"/>
      <c r="Q7451" s="162"/>
      <c r="R7451" s="162"/>
    </row>
    <row r="7452" spans="1:18" x14ac:dyDescent="0.2">
      <c r="A7452" t="s">
        <v>286</v>
      </c>
      <c r="B7452">
        <v>9920</v>
      </c>
      <c r="C7452">
        <v>9910</v>
      </c>
      <c r="F7452" s="162" t="s">
        <v>274</v>
      </c>
      <c r="G7452" s="162"/>
      <c r="O7452" s="162" t="s">
        <v>274</v>
      </c>
      <c r="P7452" s="162"/>
      <c r="Q7452" s="162"/>
      <c r="R7452" s="162"/>
    </row>
    <row r="7453" spans="1:18" x14ac:dyDescent="0.2">
      <c r="A7453" t="s">
        <v>287</v>
      </c>
      <c r="B7453">
        <v>150126.785</v>
      </c>
      <c r="F7453" s="162" t="s">
        <v>274</v>
      </c>
      <c r="G7453" s="162"/>
      <c r="O7453" s="162" t="s">
        <v>274</v>
      </c>
      <c r="P7453" s="162"/>
      <c r="Q7453" s="162"/>
      <c r="R7453" s="162"/>
    </row>
    <row r="7454" spans="1:18" x14ac:dyDescent="0.2">
      <c r="A7454" t="s">
        <v>288</v>
      </c>
      <c r="B7454">
        <v>1280490</v>
      </c>
      <c r="F7454" s="162" t="s">
        <v>274</v>
      </c>
      <c r="G7454" s="162"/>
      <c r="O7454" s="162" t="s">
        <v>274</v>
      </c>
      <c r="P7454" s="162"/>
      <c r="Q7454" s="162"/>
      <c r="R7454" s="162"/>
    </row>
    <row r="7455" spans="1:18" x14ac:dyDescent="0.2">
      <c r="A7455" t="s">
        <v>289</v>
      </c>
      <c r="B7455">
        <v>339345</v>
      </c>
      <c r="F7455" s="162" t="s">
        <v>274</v>
      </c>
      <c r="G7455" s="162"/>
      <c r="O7455" s="162" t="s">
        <v>274</v>
      </c>
      <c r="P7455" s="162"/>
      <c r="Q7455" s="162"/>
      <c r="R7455" s="162"/>
    </row>
    <row r="7456" spans="1:18" x14ac:dyDescent="0.2">
      <c r="F7456" s="162" t="s">
        <v>274</v>
      </c>
      <c r="G7456" s="162"/>
      <c r="O7456" s="162" t="s">
        <v>274</v>
      </c>
      <c r="P7456" s="162"/>
      <c r="Q7456" s="162"/>
      <c r="R7456" s="162"/>
    </row>
    <row r="7457" spans="1:18" x14ac:dyDescent="0.2">
      <c r="A7457" t="s">
        <v>290</v>
      </c>
      <c r="F7457" s="162" t="s">
        <v>274</v>
      </c>
      <c r="G7457" s="162"/>
      <c r="O7457" s="162" t="s">
        <v>274</v>
      </c>
      <c r="P7457" s="162"/>
      <c r="Q7457" s="162"/>
      <c r="R7457" s="162"/>
    </row>
    <row r="7458" spans="1:18" x14ac:dyDescent="0.2">
      <c r="A7458" t="s">
        <v>291</v>
      </c>
      <c r="B7458">
        <v>350</v>
      </c>
      <c r="F7458" s="162" t="s">
        <v>274</v>
      </c>
      <c r="G7458" s="162"/>
      <c r="O7458" s="162" t="s">
        <v>274</v>
      </c>
      <c r="P7458" s="162"/>
      <c r="Q7458" s="162"/>
      <c r="R7458" s="162"/>
    </row>
    <row r="7459" spans="1:18" x14ac:dyDescent="0.2">
      <c r="A7459" t="s">
        <v>292</v>
      </c>
      <c r="B7459">
        <v>0</v>
      </c>
      <c r="F7459" s="162" t="s">
        <v>274</v>
      </c>
      <c r="G7459" s="162"/>
      <c r="O7459" s="162" t="s">
        <v>274</v>
      </c>
      <c r="P7459" s="162"/>
      <c r="Q7459" s="162"/>
      <c r="R7459" s="162"/>
    </row>
    <row r="7460" spans="1:18" x14ac:dyDescent="0.2">
      <c r="A7460" t="s">
        <v>293</v>
      </c>
      <c r="B7460">
        <v>112558</v>
      </c>
      <c r="F7460" s="162" t="s">
        <v>274</v>
      </c>
      <c r="G7460" s="162"/>
      <c r="O7460" s="162" t="s">
        <v>274</v>
      </c>
      <c r="P7460" s="162"/>
      <c r="Q7460" s="162"/>
      <c r="R7460" s="162"/>
    </row>
    <row r="7461" spans="1:18" x14ac:dyDescent="0.2">
      <c r="A7461" t="s">
        <v>294</v>
      </c>
      <c r="B7461">
        <v>0</v>
      </c>
      <c r="F7461" s="162" t="s">
        <v>274</v>
      </c>
      <c r="G7461" s="162"/>
      <c r="O7461" s="162" t="s">
        <v>274</v>
      </c>
      <c r="P7461" s="162"/>
      <c r="Q7461" s="162"/>
      <c r="R7461" s="162"/>
    </row>
    <row r="7462" spans="1:18" x14ac:dyDescent="0.2">
      <c r="A7462" t="s">
        <v>295</v>
      </c>
      <c r="B7462">
        <v>0</v>
      </c>
      <c r="F7462" s="162" t="s">
        <v>274</v>
      </c>
      <c r="G7462" s="162"/>
      <c r="O7462" s="162" t="s">
        <v>274</v>
      </c>
      <c r="P7462" s="162"/>
      <c r="Q7462" s="162"/>
      <c r="R7462" s="162"/>
    </row>
    <row r="7463" spans="1:18" x14ac:dyDescent="0.2">
      <c r="A7463" t="s">
        <v>296</v>
      </c>
      <c r="B7463">
        <v>0.99780000000000002</v>
      </c>
      <c r="F7463" s="162" t="s">
        <v>274</v>
      </c>
      <c r="G7463" s="162"/>
      <c r="O7463" s="162" t="s">
        <v>274</v>
      </c>
      <c r="P7463" s="162"/>
      <c r="Q7463" s="162"/>
      <c r="R7463" s="162"/>
    </row>
    <row r="7464" spans="1:18" x14ac:dyDescent="0.2">
      <c r="F7464" s="162" t="s">
        <v>274</v>
      </c>
      <c r="G7464" s="162"/>
      <c r="O7464" s="162" t="s">
        <v>274</v>
      </c>
      <c r="P7464" s="162"/>
      <c r="Q7464" s="162"/>
      <c r="R7464" s="162"/>
    </row>
    <row r="7465" spans="1:18" x14ac:dyDescent="0.2">
      <c r="A7465" t="s">
        <v>282</v>
      </c>
      <c r="B7465" t="s">
        <v>263</v>
      </c>
      <c r="C7465" t="s">
        <v>283</v>
      </c>
      <c r="F7465" s="162" t="s">
        <v>274</v>
      </c>
      <c r="G7465" s="162" t="str">
        <f t="shared" ref="G7465" si="3026">B7465</f>
        <v>prob_200_10.txt</v>
      </c>
      <c r="H7465">
        <f t="shared" ref="H7465" si="3027">B7466</f>
        <v>11080</v>
      </c>
      <c r="I7465">
        <f t="shared" ref="I7465" si="3028">B7467</f>
        <v>10400</v>
      </c>
      <c r="J7465">
        <f t="shared" ref="J7465" si="3029">B7468</f>
        <v>10220</v>
      </c>
      <c r="K7465">
        <f t="shared" ref="K7465:L7465" si="3030">B7469</f>
        <v>10230</v>
      </c>
      <c r="L7465">
        <f t="shared" si="3030"/>
        <v>10220</v>
      </c>
      <c r="O7465" s="162" t="s">
        <v>274</v>
      </c>
      <c r="P7465" s="162"/>
      <c r="Q7465" s="162"/>
      <c r="R7465" s="162"/>
    </row>
    <row r="7466" spans="1:18" x14ac:dyDescent="0.2">
      <c r="A7466" t="s">
        <v>215</v>
      </c>
      <c r="B7466">
        <v>11080</v>
      </c>
      <c r="C7466" t="s">
        <v>284</v>
      </c>
      <c r="D7466">
        <v>0.127</v>
      </c>
      <c r="F7466" s="162" t="s">
        <v>274</v>
      </c>
      <c r="G7466" s="162"/>
      <c r="O7466" s="162" t="s">
        <v>274</v>
      </c>
      <c r="P7466" s="162"/>
      <c r="Q7466" s="162"/>
      <c r="R7466" s="162"/>
    </row>
    <row r="7467" spans="1:18" x14ac:dyDescent="0.2">
      <c r="A7467" t="s">
        <v>216</v>
      </c>
      <c r="B7467">
        <v>10400</v>
      </c>
      <c r="C7467" t="s">
        <v>284</v>
      </c>
      <c r="D7467">
        <v>4.1000000000000002E-2</v>
      </c>
      <c r="F7467" s="162" t="s">
        <v>274</v>
      </c>
      <c r="G7467" s="162"/>
      <c r="O7467" s="162" t="s">
        <v>274</v>
      </c>
      <c r="P7467" s="162"/>
      <c r="Q7467" s="162"/>
      <c r="R7467" s="162"/>
    </row>
    <row r="7468" spans="1:18" x14ac:dyDescent="0.2">
      <c r="A7468" t="s">
        <v>285</v>
      </c>
      <c r="B7468">
        <v>10220</v>
      </c>
      <c r="F7468" s="162" t="s">
        <v>274</v>
      </c>
      <c r="G7468" s="162"/>
      <c r="O7468" s="162" t="s">
        <v>274</v>
      </c>
      <c r="P7468" s="162"/>
      <c r="Q7468" s="162"/>
      <c r="R7468" s="162"/>
    </row>
    <row r="7469" spans="1:18" x14ac:dyDescent="0.2">
      <c r="A7469" t="s">
        <v>286</v>
      </c>
      <c r="B7469">
        <v>10230</v>
      </c>
      <c r="C7469">
        <v>10220</v>
      </c>
      <c r="F7469" s="162" t="s">
        <v>274</v>
      </c>
      <c r="G7469" s="162"/>
      <c r="O7469" s="162" t="s">
        <v>274</v>
      </c>
      <c r="P7469" s="162"/>
      <c r="Q7469" s="162"/>
      <c r="R7469" s="162"/>
    </row>
    <row r="7470" spans="1:18" x14ac:dyDescent="0.2">
      <c r="A7470" t="s">
        <v>287</v>
      </c>
      <c r="B7470">
        <v>150134.62400000001</v>
      </c>
      <c r="F7470" s="162" t="s">
        <v>274</v>
      </c>
      <c r="G7470" s="162"/>
      <c r="O7470" s="162" t="s">
        <v>274</v>
      </c>
      <c r="P7470" s="162"/>
      <c r="Q7470" s="162"/>
      <c r="R7470" s="162"/>
    </row>
    <row r="7471" spans="1:18" x14ac:dyDescent="0.2">
      <c r="A7471" t="s">
        <v>288</v>
      </c>
      <c r="B7471">
        <v>1142950</v>
      </c>
      <c r="F7471" s="162" t="s">
        <v>274</v>
      </c>
      <c r="G7471" s="162"/>
      <c r="O7471" s="162" t="s">
        <v>274</v>
      </c>
      <c r="P7471" s="162"/>
      <c r="Q7471" s="162"/>
      <c r="R7471" s="162"/>
    </row>
    <row r="7472" spans="1:18" x14ac:dyDescent="0.2">
      <c r="A7472" t="s">
        <v>289</v>
      </c>
      <c r="B7472">
        <v>307142</v>
      </c>
      <c r="F7472" s="162" t="s">
        <v>274</v>
      </c>
      <c r="G7472" s="162"/>
      <c r="O7472" s="162" t="s">
        <v>274</v>
      </c>
      <c r="P7472" s="162"/>
      <c r="Q7472" s="162"/>
      <c r="R7472" s="162"/>
    </row>
    <row r="7473" spans="1:18" x14ac:dyDescent="0.2">
      <c r="F7473" s="162" t="s">
        <v>274</v>
      </c>
      <c r="G7473" s="162"/>
      <c r="O7473" s="162" t="s">
        <v>274</v>
      </c>
      <c r="P7473" s="162"/>
      <c r="Q7473" s="162"/>
      <c r="R7473" s="162"/>
    </row>
    <row r="7474" spans="1:18" x14ac:dyDescent="0.2">
      <c r="A7474" t="s">
        <v>290</v>
      </c>
      <c r="F7474" s="162" t="s">
        <v>274</v>
      </c>
      <c r="G7474" s="162"/>
      <c r="O7474" s="162" t="s">
        <v>274</v>
      </c>
      <c r="P7474" s="162"/>
      <c r="Q7474" s="162"/>
      <c r="R7474" s="162"/>
    </row>
    <row r="7475" spans="1:18" x14ac:dyDescent="0.2">
      <c r="A7475" t="s">
        <v>291</v>
      </c>
      <c r="B7475">
        <v>358</v>
      </c>
      <c r="F7475" s="162" t="s">
        <v>274</v>
      </c>
      <c r="G7475" s="162"/>
      <c r="O7475" s="162" t="s">
        <v>274</v>
      </c>
      <c r="P7475" s="162"/>
      <c r="Q7475" s="162"/>
      <c r="R7475" s="162"/>
    </row>
    <row r="7476" spans="1:18" x14ac:dyDescent="0.2">
      <c r="A7476" t="s">
        <v>292</v>
      </c>
      <c r="B7476">
        <v>0</v>
      </c>
      <c r="F7476" s="162" t="s">
        <v>274</v>
      </c>
      <c r="G7476" s="162"/>
      <c r="O7476" s="162" t="s">
        <v>274</v>
      </c>
      <c r="P7476" s="162"/>
      <c r="Q7476" s="162"/>
      <c r="R7476" s="162"/>
    </row>
    <row r="7477" spans="1:18" x14ac:dyDescent="0.2">
      <c r="A7477" t="s">
        <v>293</v>
      </c>
      <c r="B7477">
        <v>9045</v>
      </c>
      <c r="F7477" s="162" t="s">
        <v>274</v>
      </c>
      <c r="G7477" s="162"/>
      <c r="O7477" s="162" t="s">
        <v>274</v>
      </c>
      <c r="P7477" s="162"/>
      <c r="Q7477" s="162"/>
      <c r="R7477" s="162"/>
    </row>
    <row r="7478" spans="1:18" x14ac:dyDescent="0.2">
      <c r="A7478" t="s">
        <v>294</v>
      </c>
      <c r="B7478">
        <v>0</v>
      </c>
      <c r="F7478" s="162" t="s">
        <v>274</v>
      </c>
      <c r="G7478" s="162"/>
      <c r="O7478" s="162" t="s">
        <v>274</v>
      </c>
      <c r="P7478" s="162"/>
      <c r="Q7478" s="162"/>
      <c r="R7478" s="162"/>
    </row>
    <row r="7479" spans="1:18" x14ac:dyDescent="0.2">
      <c r="A7479" t="s">
        <v>295</v>
      </c>
      <c r="B7479">
        <v>0</v>
      </c>
      <c r="F7479" s="162" t="s">
        <v>274</v>
      </c>
      <c r="G7479" s="162"/>
      <c r="O7479" s="162" t="s">
        <v>274</v>
      </c>
      <c r="P7479" s="162"/>
      <c r="Q7479" s="162"/>
      <c r="R7479" s="162"/>
    </row>
    <row r="7480" spans="1:18" x14ac:dyDescent="0.2">
      <c r="A7480" t="s">
        <v>296</v>
      </c>
      <c r="B7480">
        <v>0.99760000000000004</v>
      </c>
      <c r="F7480" s="162" t="s">
        <v>274</v>
      </c>
      <c r="G7480" s="162"/>
      <c r="O7480" s="162" t="s">
        <v>274</v>
      </c>
      <c r="P7480" s="162"/>
      <c r="Q7480" s="162"/>
      <c r="R7480" s="162"/>
    </row>
    <row r="7481" spans="1:18" x14ac:dyDescent="0.2">
      <c r="F7481" s="162" t="s">
        <v>274</v>
      </c>
      <c r="G7481" s="162"/>
      <c r="O7481" s="162" t="s">
        <v>274</v>
      </c>
      <c r="P7481" s="162"/>
      <c r="Q7481" s="162"/>
      <c r="R7481" s="162"/>
    </row>
    <row r="7482" spans="1:18" x14ac:dyDescent="0.2">
      <c r="A7482" t="s">
        <v>282</v>
      </c>
      <c r="B7482" t="s">
        <v>264</v>
      </c>
      <c r="C7482" t="s">
        <v>283</v>
      </c>
      <c r="F7482" s="162" t="s">
        <v>274</v>
      </c>
      <c r="G7482" s="162" t="str">
        <f t="shared" ref="G7482" si="3031">B7482</f>
        <v>prob_500_1.txt</v>
      </c>
      <c r="H7482">
        <f t="shared" ref="H7482" si="3032">B7483</f>
        <v>27120</v>
      </c>
      <c r="I7482">
        <f t="shared" ref="I7482" si="3033">B7484</f>
        <v>25500</v>
      </c>
      <c r="J7482">
        <f t="shared" ref="J7482" si="3034">B7485</f>
        <v>25020</v>
      </c>
      <c r="K7482">
        <f t="shared" ref="K7482:L7482" si="3035">B7486</f>
        <v>25020</v>
      </c>
      <c r="L7482">
        <f t="shared" si="3035"/>
        <v>25020</v>
      </c>
      <c r="O7482" s="162" t="s">
        <v>274</v>
      </c>
      <c r="P7482" s="162"/>
      <c r="Q7482" s="162"/>
      <c r="R7482" s="162"/>
    </row>
    <row r="7483" spans="1:18" x14ac:dyDescent="0.2">
      <c r="A7483" t="s">
        <v>215</v>
      </c>
      <c r="B7483">
        <v>27120</v>
      </c>
      <c r="C7483" t="s">
        <v>284</v>
      </c>
      <c r="D7483">
        <v>1.194</v>
      </c>
      <c r="F7483" s="162" t="s">
        <v>274</v>
      </c>
      <c r="G7483" s="162"/>
      <c r="O7483" s="162" t="s">
        <v>274</v>
      </c>
      <c r="P7483" s="162"/>
      <c r="Q7483" s="162"/>
      <c r="R7483" s="162"/>
    </row>
    <row r="7484" spans="1:18" x14ac:dyDescent="0.2">
      <c r="A7484" t="s">
        <v>216</v>
      </c>
      <c r="B7484">
        <v>25500</v>
      </c>
      <c r="C7484" t="s">
        <v>284</v>
      </c>
      <c r="D7484">
        <v>0.107</v>
      </c>
      <c r="F7484" s="162" t="s">
        <v>274</v>
      </c>
      <c r="G7484" s="162"/>
      <c r="O7484" s="162" t="s">
        <v>274</v>
      </c>
      <c r="P7484" s="162"/>
      <c r="Q7484" s="162"/>
      <c r="R7484" s="162"/>
    </row>
    <row r="7485" spans="1:18" x14ac:dyDescent="0.2">
      <c r="A7485" t="s">
        <v>285</v>
      </c>
      <c r="B7485">
        <v>25020</v>
      </c>
      <c r="F7485" s="162" t="s">
        <v>274</v>
      </c>
      <c r="G7485" s="162"/>
      <c r="O7485" s="162" t="s">
        <v>274</v>
      </c>
      <c r="P7485" s="162"/>
      <c r="Q7485" s="162"/>
      <c r="R7485" s="162"/>
    </row>
    <row r="7486" spans="1:18" x14ac:dyDescent="0.2">
      <c r="A7486" t="s">
        <v>286</v>
      </c>
      <c r="B7486">
        <v>25020</v>
      </c>
      <c r="C7486">
        <v>25020</v>
      </c>
      <c r="F7486" s="162" t="s">
        <v>274</v>
      </c>
      <c r="G7486" s="162"/>
      <c r="O7486" s="162" t="s">
        <v>274</v>
      </c>
      <c r="P7486" s="162"/>
      <c r="Q7486" s="162"/>
      <c r="R7486" s="162"/>
    </row>
    <row r="7487" spans="1:18" x14ac:dyDescent="0.2">
      <c r="A7487" t="s">
        <v>287</v>
      </c>
      <c r="B7487">
        <v>10256.263000000001</v>
      </c>
      <c r="F7487" s="162" t="s">
        <v>274</v>
      </c>
      <c r="G7487" s="162"/>
      <c r="O7487" s="162" t="s">
        <v>274</v>
      </c>
      <c r="P7487" s="162"/>
      <c r="Q7487" s="162"/>
      <c r="R7487" s="162"/>
    </row>
    <row r="7488" spans="1:18" x14ac:dyDescent="0.2">
      <c r="A7488" t="s">
        <v>288</v>
      </c>
      <c r="B7488">
        <v>32842</v>
      </c>
      <c r="F7488" s="162" t="s">
        <v>274</v>
      </c>
      <c r="G7488" s="162"/>
      <c r="O7488" s="162" t="s">
        <v>274</v>
      </c>
      <c r="P7488" s="162"/>
      <c r="Q7488" s="162"/>
      <c r="R7488" s="162"/>
    </row>
    <row r="7489" spans="1:18" x14ac:dyDescent="0.2">
      <c r="A7489" t="s">
        <v>289</v>
      </c>
      <c r="B7489">
        <v>7882</v>
      </c>
      <c r="F7489" s="162" t="s">
        <v>274</v>
      </c>
      <c r="G7489" s="162"/>
      <c r="O7489" s="162" t="s">
        <v>274</v>
      </c>
      <c r="P7489" s="162"/>
      <c r="Q7489" s="162"/>
      <c r="R7489" s="162"/>
    </row>
    <row r="7490" spans="1:18" x14ac:dyDescent="0.2">
      <c r="F7490" s="162" t="s">
        <v>274</v>
      </c>
      <c r="G7490" s="162"/>
      <c r="O7490" s="162" t="s">
        <v>274</v>
      </c>
      <c r="P7490" s="162"/>
      <c r="Q7490" s="162"/>
      <c r="R7490" s="162"/>
    </row>
    <row r="7491" spans="1:18" x14ac:dyDescent="0.2">
      <c r="A7491" t="s">
        <v>290</v>
      </c>
      <c r="F7491" s="162" t="s">
        <v>274</v>
      </c>
      <c r="G7491" s="162"/>
      <c r="O7491" s="162" t="s">
        <v>274</v>
      </c>
      <c r="P7491" s="162"/>
      <c r="Q7491" s="162"/>
      <c r="R7491" s="162"/>
    </row>
    <row r="7492" spans="1:18" x14ac:dyDescent="0.2">
      <c r="A7492" t="s">
        <v>291</v>
      </c>
      <c r="B7492">
        <v>204</v>
      </c>
      <c r="F7492" s="162" t="s">
        <v>274</v>
      </c>
      <c r="G7492" s="162"/>
      <c r="O7492" s="162" t="s">
        <v>274</v>
      </c>
      <c r="P7492" s="162"/>
      <c r="Q7492" s="162"/>
      <c r="R7492" s="162"/>
    </row>
    <row r="7493" spans="1:18" x14ac:dyDescent="0.2">
      <c r="A7493" t="s">
        <v>292</v>
      </c>
      <c r="B7493">
        <v>0</v>
      </c>
      <c r="F7493" s="162" t="s">
        <v>274</v>
      </c>
      <c r="G7493" s="162"/>
      <c r="O7493" s="162" t="s">
        <v>274</v>
      </c>
      <c r="P7493" s="162"/>
      <c r="Q7493" s="162"/>
      <c r="R7493" s="162"/>
    </row>
    <row r="7494" spans="1:18" x14ac:dyDescent="0.2">
      <c r="A7494" t="s">
        <v>293</v>
      </c>
      <c r="B7494">
        <v>2497</v>
      </c>
      <c r="F7494" s="162" t="s">
        <v>274</v>
      </c>
      <c r="G7494" s="162"/>
      <c r="O7494" s="162" t="s">
        <v>274</v>
      </c>
      <c r="P7494" s="162"/>
      <c r="Q7494" s="162"/>
      <c r="R7494" s="162"/>
    </row>
    <row r="7495" spans="1:18" x14ac:dyDescent="0.2">
      <c r="A7495" t="s">
        <v>294</v>
      </c>
      <c r="B7495">
        <v>0</v>
      </c>
      <c r="F7495" s="162" t="s">
        <v>274</v>
      </c>
      <c r="G7495" s="162"/>
      <c r="O7495" s="162" t="s">
        <v>274</v>
      </c>
      <c r="P7495" s="162"/>
      <c r="Q7495" s="162"/>
      <c r="R7495" s="162"/>
    </row>
    <row r="7496" spans="1:18" x14ac:dyDescent="0.2">
      <c r="A7496" t="s">
        <v>295</v>
      </c>
      <c r="B7496">
        <v>0</v>
      </c>
      <c r="F7496" s="162" t="s">
        <v>274</v>
      </c>
      <c r="G7496" s="162"/>
      <c r="O7496" s="162" t="s">
        <v>274</v>
      </c>
      <c r="P7496" s="162"/>
      <c r="Q7496" s="162"/>
      <c r="R7496" s="162"/>
    </row>
    <row r="7497" spans="1:18" x14ac:dyDescent="0.2">
      <c r="A7497" t="s">
        <v>296</v>
      </c>
      <c r="B7497">
        <v>0.999</v>
      </c>
      <c r="F7497" s="162" t="s">
        <v>274</v>
      </c>
      <c r="G7497" s="162"/>
      <c r="O7497" s="162" t="s">
        <v>274</v>
      </c>
      <c r="P7497" s="162"/>
      <c r="Q7497" s="162"/>
      <c r="R7497" s="162"/>
    </row>
    <row r="7498" spans="1:18" x14ac:dyDescent="0.2">
      <c r="F7498" s="162" t="s">
        <v>274</v>
      </c>
      <c r="G7498" s="162"/>
      <c r="O7498" s="162" t="s">
        <v>274</v>
      </c>
      <c r="P7498" s="162"/>
      <c r="Q7498" s="162"/>
      <c r="R7498" s="162"/>
    </row>
    <row r="7499" spans="1:18" x14ac:dyDescent="0.2">
      <c r="A7499" t="s">
        <v>282</v>
      </c>
      <c r="B7499" t="s">
        <v>265</v>
      </c>
      <c r="C7499" t="s">
        <v>283</v>
      </c>
      <c r="F7499" s="162" t="s">
        <v>274</v>
      </c>
      <c r="G7499" s="162" t="str">
        <f t="shared" ref="G7499" si="3036">B7499</f>
        <v>prob_500_2.txt</v>
      </c>
      <c r="H7499">
        <f t="shared" ref="H7499" si="3037">B7500</f>
        <v>27790</v>
      </c>
      <c r="I7499">
        <f t="shared" ref="I7499" si="3038">B7501</f>
        <v>26100</v>
      </c>
      <c r="J7499">
        <f t="shared" ref="J7499" si="3039">B7502</f>
        <v>25740</v>
      </c>
      <c r="K7499">
        <f t="shared" ref="K7499:L7499" si="3040">B7503</f>
        <v>25740</v>
      </c>
      <c r="L7499">
        <f t="shared" si="3040"/>
        <v>25740</v>
      </c>
      <c r="O7499" s="162" t="s">
        <v>274</v>
      </c>
      <c r="P7499" s="162"/>
      <c r="Q7499" s="162"/>
      <c r="R7499" s="162"/>
    </row>
    <row r="7500" spans="1:18" x14ac:dyDescent="0.2">
      <c r="A7500" t="s">
        <v>215</v>
      </c>
      <c r="B7500">
        <v>27790</v>
      </c>
      <c r="C7500" t="s">
        <v>284</v>
      </c>
      <c r="D7500">
        <v>1.3340000000000001</v>
      </c>
      <c r="F7500" s="162" t="s">
        <v>274</v>
      </c>
      <c r="G7500" s="162"/>
      <c r="O7500" s="162" t="s">
        <v>274</v>
      </c>
      <c r="P7500" s="162"/>
      <c r="Q7500" s="162"/>
      <c r="R7500" s="162"/>
    </row>
    <row r="7501" spans="1:18" x14ac:dyDescent="0.2">
      <c r="A7501" t="s">
        <v>216</v>
      </c>
      <c r="B7501">
        <v>26100</v>
      </c>
      <c r="C7501" t="s">
        <v>284</v>
      </c>
      <c r="D7501">
        <v>0.32400000000000001</v>
      </c>
      <c r="F7501" s="162" t="s">
        <v>274</v>
      </c>
      <c r="G7501" s="162"/>
      <c r="O7501" s="162" t="s">
        <v>274</v>
      </c>
      <c r="P7501" s="162"/>
      <c r="Q7501" s="162"/>
      <c r="R7501" s="162"/>
    </row>
    <row r="7502" spans="1:18" x14ac:dyDescent="0.2">
      <c r="A7502" t="s">
        <v>285</v>
      </c>
      <c r="B7502">
        <v>25740</v>
      </c>
      <c r="F7502" s="162" t="s">
        <v>274</v>
      </c>
      <c r="G7502" s="162"/>
      <c r="O7502" s="162" t="s">
        <v>274</v>
      </c>
      <c r="P7502" s="162"/>
      <c r="Q7502" s="162"/>
      <c r="R7502" s="162"/>
    </row>
    <row r="7503" spans="1:18" x14ac:dyDescent="0.2">
      <c r="A7503" t="s">
        <v>286</v>
      </c>
      <c r="B7503">
        <v>25740</v>
      </c>
      <c r="C7503">
        <v>25740</v>
      </c>
      <c r="F7503" s="162" t="s">
        <v>274</v>
      </c>
      <c r="G7503" s="162"/>
      <c r="O7503" s="162" t="s">
        <v>274</v>
      </c>
      <c r="P7503" s="162"/>
      <c r="Q7503" s="162"/>
      <c r="R7503" s="162"/>
    </row>
    <row r="7504" spans="1:18" x14ac:dyDescent="0.2">
      <c r="A7504" t="s">
        <v>287</v>
      </c>
      <c r="B7504">
        <v>10120.191000000001</v>
      </c>
      <c r="F7504" s="162" t="s">
        <v>274</v>
      </c>
      <c r="G7504" s="162"/>
      <c r="O7504" s="162" t="s">
        <v>274</v>
      </c>
      <c r="P7504" s="162"/>
      <c r="Q7504" s="162"/>
      <c r="R7504" s="162"/>
    </row>
    <row r="7505" spans="1:18" x14ac:dyDescent="0.2">
      <c r="A7505" t="s">
        <v>288</v>
      </c>
      <c r="B7505">
        <v>29630</v>
      </c>
      <c r="F7505" s="162" t="s">
        <v>274</v>
      </c>
      <c r="G7505" s="162"/>
      <c r="O7505" s="162" t="s">
        <v>274</v>
      </c>
      <c r="P7505" s="162"/>
      <c r="Q7505" s="162"/>
      <c r="R7505" s="162"/>
    </row>
    <row r="7506" spans="1:18" x14ac:dyDescent="0.2">
      <c r="A7506" t="s">
        <v>289</v>
      </c>
      <c r="B7506">
        <v>6749</v>
      </c>
      <c r="F7506" s="162" t="s">
        <v>274</v>
      </c>
      <c r="G7506" s="162"/>
      <c r="O7506" s="162" t="s">
        <v>274</v>
      </c>
      <c r="P7506" s="162"/>
      <c r="Q7506" s="162"/>
      <c r="R7506" s="162"/>
    </row>
    <row r="7507" spans="1:18" x14ac:dyDescent="0.2">
      <c r="F7507" s="162" t="s">
        <v>274</v>
      </c>
      <c r="G7507" s="162"/>
      <c r="O7507" s="162" t="s">
        <v>274</v>
      </c>
      <c r="P7507" s="162"/>
      <c r="Q7507" s="162"/>
      <c r="R7507" s="162"/>
    </row>
    <row r="7508" spans="1:18" x14ac:dyDescent="0.2">
      <c r="A7508" t="s">
        <v>290</v>
      </c>
      <c r="F7508" s="162" t="s">
        <v>274</v>
      </c>
      <c r="G7508" s="162"/>
      <c r="O7508" s="162" t="s">
        <v>274</v>
      </c>
      <c r="P7508" s="162"/>
      <c r="Q7508" s="162"/>
      <c r="R7508" s="162"/>
    </row>
    <row r="7509" spans="1:18" x14ac:dyDescent="0.2">
      <c r="A7509" t="s">
        <v>291</v>
      </c>
      <c r="B7509">
        <v>157</v>
      </c>
      <c r="F7509" s="162" t="s">
        <v>274</v>
      </c>
      <c r="G7509" s="162"/>
      <c r="O7509" s="162" t="s">
        <v>274</v>
      </c>
      <c r="P7509" s="162"/>
      <c r="Q7509" s="162"/>
      <c r="R7509" s="162"/>
    </row>
    <row r="7510" spans="1:18" x14ac:dyDescent="0.2">
      <c r="A7510" t="s">
        <v>292</v>
      </c>
      <c r="B7510">
        <v>0</v>
      </c>
      <c r="F7510" s="162" t="s">
        <v>274</v>
      </c>
      <c r="G7510" s="162"/>
      <c r="O7510" s="162" t="s">
        <v>274</v>
      </c>
      <c r="P7510" s="162"/>
      <c r="Q7510" s="162"/>
      <c r="R7510" s="162"/>
    </row>
    <row r="7511" spans="1:18" x14ac:dyDescent="0.2">
      <c r="A7511" t="s">
        <v>293</v>
      </c>
      <c r="B7511">
        <v>2185</v>
      </c>
      <c r="F7511" s="162" t="s">
        <v>274</v>
      </c>
      <c r="G7511" s="162"/>
      <c r="O7511" s="162" t="s">
        <v>274</v>
      </c>
      <c r="P7511" s="162"/>
      <c r="Q7511" s="162"/>
      <c r="R7511" s="162"/>
    </row>
    <row r="7512" spans="1:18" x14ac:dyDescent="0.2">
      <c r="A7512" t="s">
        <v>294</v>
      </c>
      <c r="B7512">
        <v>0</v>
      </c>
      <c r="F7512" s="162" t="s">
        <v>274</v>
      </c>
      <c r="G7512" s="162"/>
      <c r="O7512" s="162" t="s">
        <v>274</v>
      </c>
      <c r="P7512" s="162"/>
      <c r="Q7512" s="162"/>
      <c r="R7512" s="162"/>
    </row>
    <row r="7513" spans="1:18" x14ac:dyDescent="0.2">
      <c r="A7513" t="s">
        <v>295</v>
      </c>
      <c r="B7513">
        <v>0</v>
      </c>
      <c r="F7513" s="162" t="s">
        <v>274</v>
      </c>
      <c r="G7513" s="162"/>
      <c r="O7513" s="162" t="s">
        <v>274</v>
      </c>
      <c r="P7513" s="162"/>
      <c r="Q7513" s="162"/>
      <c r="R7513" s="162"/>
    </row>
    <row r="7514" spans="1:18" x14ac:dyDescent="0.2">
      <c r="A7514" t="s">
        <v>296</v>
      </c>
      <c r="B7514">
        <v>0.999</v>
      </c>
      <c r="F7514" s="162" t="s">
        <v>274</v>
      </c>
      <c r="G7514" s="162"/>
      <c r="O7514" s="162" t="s">
        <v>274</v>
      </c>
      <c r="P7514" s="162"/>
      <c r="Q7514" s="162"/>
      <c r="R7514" s="162"/>
    </row>
    <row r="7515" spans="1:18" x14ac:dyDescent="0.2">
      <c r="F7515" s="162" t="s">
        <v>274</v>
      </c>
      <c r="G7515" s="162"/>
      <c r="O7515" s="162" t="s">
        <v>274</v>
      </c>
      <c r="P7515" s="162"/>
      <c r="Q7515" s="162"/>
      <c r="R7515" s="162"/>
    </row>
    <row r="7516" spans="1:18" x14ac:dyDescent="0.2">
      <c r="A7516" t="s">
        <v>282</v>
      </c>
      <c r="B7516" t="s">
        <v>266</v>
      </c>
      <c r="C7516" t="s">
        <v>283</v>
      </c>
      <c r="F7516" s="162" t="s">
        <v>274</v>
      </c>
      <c r="G7516" s="162" t="str">
        <f t="shared" ref="G7516" si="3041">B7516</f>
        <v>prob_500_3.txt</v>
      </c>
      <c r="H7516">
        <f t="shared" ref="H7516" si="3042">B7517</f>
        <v>26250</v>
      </c>
      <c r="I7516">
        <f t="shared" ref="I7516" si="3043">B7518</f>
        <v>24600</v>
      </c>
      <c r="J7516">
        <f t="shared" ref="J7516" si="3044">B7519</f>
        <v>24360</v>
      </c>
      <c r="K7516">
        <f t="shared" ref="K7516:L7516" si="3045">B7520</f>
        <v>24370</v>
      </c>
      <c r="L7516">
        <f t="shared" si="3045"/>
        <v>24360</v>
      </c>
      <c r="O7516" s="162" t="s">
        <v>274</v>
      </c>
      <c r="P7516" s="162"/>
      <c r="Q7516" s="162"/>
      <c r="R7516" s="162"/>
    </row>
    <row r="7517" spans="1:18" x14ac:dyDescent="0.2">
      <c r="A7517" t="s">
        <v>215</v>
      </c>
      <c r="B7517">
        <v>26250</v>
      </c>
      <c r="C7517" t="s">
        <v>284</v>
      </c>
      <c r="D7517">
        <v>0.94399999999999995</v>
      </c>
      <c r="F7517" s="162" t="s">
        <v>274</v>
      </c>
      <c r="G7517" s="162"/>
      <c r="O7517" s="162" t="s">
        <v>274</v>
      </c>
      <c r="P7517" s="162"/>
      <c r="Q7517" s="162"/>
      <c r="R7517" s="162"/>
    </row>
    <row r="7518" spans="1:18" x14ac:dyDescent="0.2">
      <c r="A7518" t="s">
        <v>216</v>
      </c>
      <c r="B7518">
        <v>24600</v>
      </c>
      <c r="C7518" t="s">
        <v>284</v>
      </c>
      <c r="D7518">
        <v>0.112</v>
      </c>
      <c r="F7518" s="162" t="s">
        <v>274</v>
      </c>
      <c r="G7518" s="162"/>
      <c r="O7518" s="162" t="s">
        <v>274</v>
      </c>
      <c r="P7518" s="162"/>
      <c r="Q7518" s="162"/>
      <c r="R7518" s="162"/>
    </row>
    <row r="7519" spans="1:18" x14ac:dyDescent="0.2">
      <c r="A7519" t="s">
        <v>285</v>
      </c>
      <c r="B7519">
        <v>24360</v>
      </c>
      <c r="F7519" s="162" t="s">
        <v>274</v>
      </c>
      <c r="G7519" s="162"/>
      <c r="O7519" s="162" t="s">
        <v>274</v>
      </c>
      <c r="P7519" s="162"/>
      <c r="Q7519" s="162"/>
      <c r="R7519" s="162"/>
    </row>
    <row r="7520" spans="1:18" x14ac:dyDescent="0.2">
      <c r="A7520" t="s">
        <v>286</v>
      </c>
      <c r="B7520">
        <v>24370</v>
      </c>
      <c r="C7520">
        <v>24360</v>
      </c>
      <c r="F7520" s="162" t="s">
        <v>274</v>
      </c>
      <c r="G7520" s="162"/>
      <c r="O7520" s="162" t="s">
        <v>274</v>
      </c>
      <c r="P7520" s="162"/>
      <c r="Q7520" s="162"/>
      <c r="R7520" s="162"/>
    </row>
    <row r="7521" spans="1:18" x14ac:dyDescent="0.2">
      <c r="A7521" t="s">
        <v>287</v>
      </c>
      <c r="B7521">
        <v>10211.322</v>
      </c>
      <c r="F7521" s="162" t="s">
        <v>274</v>
      </c>
      <c r="G7521" s="162"/>
      <c r="O7521" s="162" t="s">
        <v>274</v>
      </c>
      <c r="P7521" s="162"/>
      <c r="Q7521" s="162"/>
      <c r="R7521" s="162"/>
    </row>
    <row r="7522" spans="1:18" x14ac:dyDescent="0.2">
      <c r="A7522" t="s">
        <v>288</v>
      </c>
      <c r="B7522">
        <v>36058</v>
      </c>
      <c r="F7522" s="162" t="s">
        <v>274</v>
      </c>
      <c r="G7522" s="162"/>
      <c r="O7522" s="162" t="s">
        <v>274</v>
      </c>
      <c r="P7522" s="162"/>
      <c r="Q7522" s="162"/>
      <c r="R7522" s="162"/>
    </row>
    <row r="7523" spans="1:18" x14ac:dyDescent="0.2">
      <c r="A7523" t="s">
        <v>289</v>
      </c>
      <c r="B7523">
        <v>8143</v>
      </c>
      <c r="F7523" s="162" t="s">
        <v>274</v>
      </c>
      <c r="G7523" s="162"/>
      <c r="O7523" s="162" t="s">
        <v>274</v>
      </c>
      <c r="P7523" s="162"/>
      <c r="Q7523" s="162"/>
      <c r="R7523" s="162"/>
    </row>
    <row r="7524" spans="1:18" x14ac:dyDescent="0.2">
      <c r="F7524" s="162" t="s">
        <v>274</v>
      </c>
      <c r="G7524" s="162"/>
      <c r="O7524" s="162" t="s">
        <v>274</v>
      </c>
      <c r="P7524" s="162"/>
      <c r="Q7524" s="162"/>
      <c r="R7524" s="162"/>
    </row>
    <row r="7525" spans="1:18" x14ac:dyDescent="0.2">
      <c r="A7525" t="s">
        <v>290</v>
      </c>
      <c r="F7525" s="162" t="s">
        <v>274</v>
      </c>
      <c r="G7525" s="162"/>
      <c r="O7525" s="162" t="s">
        <v>274</v>
      </c>
      <c r="P7525" s="162"/>
      <c r="Q7525" s="162"/>
      <c r="R7525" s="162"/>
    </row>
    <row r="7526" spans="1:18" x14ac:dyDescent="0.2">
      <c r="A7526" t="s">
        <v>291</v>
      </c>
      <c r="B7526">
        <v>139</v>
      </c>
      <c r="F7526" s="162" t="s">
        <v>274</v>
      </c>
      <c r="G7526" s="162"/>
      <c r="O7526" s="162" t="s">
        <v>274</v>
      </c>
      <c r="P7526" s="162"/>
      <c r="Q7526" s="162"/>
      <c r="R7526" s="162"/>
    </row>
    <row r="7527" spans="1:18" x14ac:dyDescent="0.2">
      <c r="A7527" t="s">
        <v>292</v>
      </c>
      <c r="B7527">
        <v>0</v>
      </c>
      <c r="F7527" s="162" t="s">
        <v>274</v>
      </c>
      <c r="G7527" s="162"/>
      <c r="O7527" s="162" t="s">
        <v>274</v>
      </c>
      <c r="P7527" s="162"/>
      <c r="Q7527" s="162"/>
      <c r="R7527" s="162"/>
    </row>
    <row r="7528" spans="1:18" x14ac:dyDescent="0.2">
      <c r="A7528" t="s">
        <v>293</v>
      </c>
      <c r="B7528">
        <v>2544</v>
      </c>
      <c r="F7528" s="162" t="s">
        <v>274</v>
      </c>
      <c r="G7528" s="162"/>
      <c r="O7528" s="162" t="s">
        <v>274</v>
      </c>
      <c r="P7528" s="162"/>
      <c r="Q7528" s="162"/>
      <c r="R7528" s="162"/>
    </row>
    <row r="7529" spans="1:18" x14ac:dyDescent="0.2">
      <c r="A7529" t="s">
        <v>294</v>
      </c>
      <c r="B7529">
        <v>0</v>
      </c>
      <c r="F7529" s="162" t="s">
        <v>274</v>
      </c>
      <c r="G7529" s="162"/>
      <c r="O7529" s="162" t="s">
        <v>274</v>
      </c>
      <c r="P7529" s="162"/>
      <c r="Q7529" s="162"/>
      <c r="R7529" s="162"/>
    </row>
    <row r="7530" spans="1:18" x14ac:dyDescent="0.2">
      <c r="A7530" t="s">
        <v>295</v>
      </c>
      <c r="B7530">
        <v>0</v>
      </c>
      <c r="F7530" s="162" t="s">
        <v>274</v>
      </c>
      <c r="G7530" s="162"/>
      <c r="O7530" s="162" t="s">
        <v>274</v>
      </c>
      <c r="P7530" s="162"/>
      <c r="Q7530" s="162"/>
      <c r="R7530" s="162"/>
    </row>
    <row r="7531" spans="1:18" x14ac:dyDescent="0.2">
      <c r="A7531" t="s">
        <v>296</v>
      </c>
      <c r="B7531">
        <v>0.99909999999999999</v>
      </c>
      <c r="F7531" s="162" t="s">
        <v>274</v>
      </c>
      <c r="G7531" s="162"/>
      <c r="O7531" s="162" t="s">
        <v>274</v>
      </c>
      <c r="P7531" s="162"/>
      <c r="Q7531" s="162"/>
      <c r="R7531" s="162"/>
    </row>
    <row r="7532" spans="1:18" x14ac:dyDescent="0.2">
      <c r="F7532" s="162" t="s">
        <v>274</v>
      </c>
      <c r="G7532" s="162"/>
      <c r="O7532" s="162" t="s">
        <v>274</v>
      </c>
      <c r="P7532" s="162"/>
      <c r="Q7532" s="162"/>
      <c r="R7532" s="162"/>
    </row>
    <row r="7533" spans="1:18" x14ac:dyDescent="0.2">
      <c r="A7533" t="s">
        <v>282</v>
      </c>
      <c r="B7533" t="s">
        <v>267</v>
      </c>
      <c r="C7533" t="s">
        <v>283</v>
      </c>
      <c r="F7533" s="162" t="s">
        <v>274</v>
      </c>
      <c r="G7533" s="162" t="str">
        <f t="shared" ref="G7533" si="3046">B7533</f>
        <v>prob_500_4.txt</v>
      </c>
      <c r="H7533">
        <f t="shared" ref="H7533" si="3047">B7534</f>
        <v>27820</v>
      </c>
      <c r="I7533">
        <f t="shared" ref="I7533" si="3048">B7535</f>
        <v>26800</v>
      </c>
      <c r="J7533">
        <f t="shared" ref="J7533" si="3049">B7536</f>
        <v>25830</v>
      </c>
      <c r="K7533">
        <f t="shared" ref="K7533:L7533" si="3050">B7537</f>
        <v>25850</v>
      </c>
      <c r="L7533">
        <f t="shared" si="3050"/>
        <v>25830</v>
      </c>
      <c r="O7533" s="162" t="s">
        <v>274</v>
      </c>
      <c r="P7533" s="162"/>
      <c r="Q7533" s="162"/>
      <c r="R7533" s="162"/>
    </row>
    <row r="7534" spans="1:18" x14ac:dyDescent="0.2">
      <c r="A7534" t="s">
        <v>215</v>
      </c>
      <c r="B7534">
        <v>27820</v>
      </c>
      <c r="C7534" t="s">
        <v>284</v>
      </c>
      <c r="D7534">
        <v>0.47699999999999998</v>
      </c>
      <c r="F7534" s="162" t="s">
        <v>274</v>
      </c>
      <c r="G7534" s="162"/>
      <c r="O7534" s="162" t="s">
        <v>274</v>
      </c>
      <c r="P7534" s="162"/>
      <c r="Q7534" s="162"/>
      <c r="R7534" s="162"/>
    </row>
    <row r="7535" spans="1:18" x14ac:dyDescent="0.2">
      <c r="A7535" t="s">
        <v>216</v>
      </c>
      <c r="B7535">
        <v>26800</v>
      </c>
      <c r="C7535" t="s">
        <v>284</v>
      </c>
      <c r="D7535">
        <v>8.8999999999999996E-2</v>
      </c>
      <c r="F7535" s="162" t="s">
        <v>274</v>
      </c>
      <c r="G7535" s="162"/>
      <c r="O7535" s="162" t="s">
        <v>274</v>
      </c>
      <c r="P7535" s="162"/>
      <c r="Q7535" s="162"/>
      <c r="R7535" s="162"/>
    </row>
    <row r="7536" spans="1:18" x14ac:dyDescent="0.2">
      <c r="A7536" t="s">
        <v>285</v>
      </c>
      <c r="B7536">
        <v>25830</v>
      </c>
      <c r="F7536" s="162" t="s">
        <v>274</v>
      </c>
      <c r="G7536" s="162"/>
      <c r="O7536" s="162" t="s">
        <v>274</v>
      </c>
      <c r="P7536" s="162"/>
      <c r="Q7536" s="162"/>
      <c r="R7536" s="162"/>
    </row>
    <row r="7537" spans="1:18" x14ac:dyDescent="0.2">
      <c r="A7537" t="s">
        <v>286</v>
      </c>
      <c r="B7537">
        <v>25850</v>
      </c>
      <c r="C7537">
        <v>25830</v>
      </c>
      <c r="F7537" s="162" t="s">
        <v>274</v>
      </c>
      <c r="G7537" s="162"/>
      <c r="O7537" s="162" t="s">
        <v>274</v>
      </c>
      <c r="P7537" s="162"/>
      <c r="Q7537" s="162"/>
      <c r="R7537" s="162"/>
    </row>
    <row r="7538" spans="1:18" x14ac:dyDescent="0.2">
      <c r="A7538" t="s">
        <v>287</v>
      </c>
      <c r="B7538">
        <v>10138.504000000001</v>
      </c>
      <c r="F7538" s="162" t="s">
        <v>274</v>
      </c>
      <c r="G7538" s="162"/>
      <c r="O7538" s="162" t="s">
        <v>274</v>
      </c>
      <c r="P7538" s="162"/>
      <c r="Q7538" s="162"/>
      <c r="R7538" s="162"/>
    </row>
    <row r="7539" spans="1:18" x14ac:dyDescent="0.2">
      <c r="A7539" t="s">
        <v>288</v>
      </c>
      <c r="B7539">
        <v>37310</v>
      </c>
      <c r="F7539" s="162" t="s">
        <v>274</v>
      </c>
      <c r="G7539" s="162"/>
      <c r="O7539" s="162" t="s">
        <v>274</v>
      </c>
      <c r="P7539" s="162"/>
      <c r="Q7539" s="162"/>
      <c r="R7539" s="162"/>
    </row>
    <row r="7540" spans="1:18" x14ac:dyDescent="0.2">
      <c r="A7540" t="s">
        <v>289</v>
      </c>
      <c r="B7540">
        <v>8361</v>
      </c>
      <c r="F7540" s="162" t="s">
        <v>274</v>
      </c>
      <c r="G7540" s="162"/>
      <c r="O7540" s="162" t="s">
        <v>274</v>
      </c>
      <c r="P7540" s="162"/>
      <c r="Q7540" s="162"/>
      <c r="R7540" s="162"/>
    </row>
    <row r="7541" spans="1:18" x14ac:dyDescent="0.2">
      <c r="F7541" s="162" t="s">
        <v>274</v>
      </c>
      <c r="G7541" s="162"/>
      <c r="O7541" s="162" t="s">
        <v>274</v>
      </c>
      <c r="P7541" s="162"/>
      <c r="Q7541" s="162"/>
      <c r="R7541" s="162"/>
    </row>
    <row r="7542" spans="1:18" x14ac:dyDescent="0.2">
      <c r="A7542" t="s">
        <v>290</v>
      </c>
      <c r="F7542" s="162" t="s">
        <v>274</v>
      </c>
      <c r="G7542" s="162"/>
      <c r="O7542" s="162" t="s">
        <v>274</v>
      </c>
      <c r="P7542" s="162"/>
      <c r="Q7542" s="162"/>
      <c r="R7542" s="162"/>
    </row>
    <row r="7543" spans="1:18" x14ac:dyDescent="0.2">
      <c r="A7543" t="s">
        <v>291</v>
      </c>
      <c r="B7543">
        <v>187</v>
      </c>
      <c r="F7543" s="162" t="s">
        <v>274</v>
      </c>
      <c r="G7543" s="162"/>
      <c r="O7543" s="162" t="s">
        <v>274</v>
      </c>
      <c r="P7543" s="162"/>
      <c r="Q7543" s="162"/>
      <c r="R7543" s="162"/>
    </row>
    <row r="7544" spans="1:18" x14ac:dyDescent="0.2">
      <c r="A7544" t="s">
        <v>292</v>
      </c>
      <c r="B7544">
        <v>0</v>
      </c>
      <c r="F7544" s="162" t="s">
        <v>274</v>
      </c>
      <c r="G7544" s="162"/>
      <c r="O7544" s="162" t="s">
        <v>274</v>
      </c>
      <c r="P7544" s="162"/>
      <c r="Q7544" s="162"/>
      <c r="R7544" s="162"/>
    </row>
    <row r="7545" spans="1:18" x14ac:dyDescent="0.2">
      <c r="A7545" t="s">
        <v>293</v>
      </c>
      <c r="B7545">
        <v>2735</v>
      </c>
      <c r="F7545" s="162" t="s">
        <v>274</v>
      </c>
      <c r="G7545" s="162"/>
      <c r="O7545" s="162" t="s">
        <v>274</v>
      </c>
      <c r="P7545" s="162"/>
      <c r="Q7545" s="162"/>
      <c r="R7545" s="162"/>
    </row>
    <row r="7546" spans="1:18" x14ac:dyDescent="0.2">
      <c r="A7546" t="s">
        <v>294</v>
      </c>
      <c r="B7546">
        <v>0</v>
      </c>
      <c r="F7546" s="162" t="s">
        <v>274</v>
      </c>
      <c r="G7546" s="162"/>
      <c r="O7546" s="162" t="s">
        <v>274</v>
      </c>
      <c r="P7546" s="162"/>
      <c r="Q7546" s="162"/>
      <c r="R7546" s="162"/>
    </row>
    <row r="7547" spans="1:18" x14ac:dyDescent="0.2">
      <c r="A7547" t="s">
        <v>295</v>
      </c>
      <c r="B7547">
        <v>0</v>
      </c>
      <c r="F7547" s="162" t="s">
        <v>274</v>
      </c>
      <c r="G7547" s="162"/>
      <c r="O7547" s="162" t="s">
        <v>274</v>
      </c>
      <c r="P7547" s="162"/>
      <c r="Q7547" s="162"/>
      <c r="R7547" s="162"/>
    </row>
    <row r="7548" spans="1:18" x14ac:dyDescent="0.2">
      <c r="A7548" t="s">
        <v>296</v>
      </c>
      <c r="B7548">
        <v>0.99829999999999997</v>
      </c>
      <c r="F7548" s="162" t="s">
        <v>274</v>
      </c>
      <c r="G7548" s="162"/>
      <c r="O7548" s="162" t="s">
        <v>274</v>
      </c>
      <c r="P7548" s="162"/>
      <c r="Q7548" s="162"/>
      <c r="R7548" s="162"/>
    </row>
    <row r="7549" spans="1:18" x14ac:dyDescent="0.2">
      <c r="F7549" s="162" t="s">
        <v>274</v>
      </c>
      <c r="G7549" s="162"/>
      <c r="O7549" s="162" t="s">
        <v>274</v>
      </c>
      <c r="P7549" s="162"/>
      <c r="Q7549" s="162"/>
      <c r="R7549" s="162"/>
    </row>
    <row r="7550" spans="1:18" x14ac:dyDescent="0.2">
      <c r="A7550" t="s">
        <v>282</v>
      </c>
      <c r="B7550" t="s">
        <v>268</v>
      </c>
      <c r="C7550" t="s">
        <v>283</v>
      </c>
      <c r="F7550" s="162" t="s">
        <v>274</v>
      </c>
      <c r="G7550" s="162" t="str">
        <f t="shared" ref="G7550" si="3051">B7550</f>
        <v>prob_500_5.txt</v>
      </c>
      <c r="H7550">
        <f t="shared" ref="H7550" si="3052">B7551</f>
        <v>26310</v>
      </c>
      <c r="I7550">
        <f t="shared" ref="I7550" si="3053">B7552</f>
        <v>24800</v>
      </c>
      <c r="J7550">
        <f t="shared" ref="J7550" si="3054">B7553</f>
        <v>24450</v>
      </c>
      <c r="K7550">
        <f t="shared" ref="K7550:L7550" si="3055">B7554</f>
        <v>24450</v>
      </c>
      <c r="L7550">
        <f t="shared" si="3055"/>
        <v>24450</v>
      </c>
      <c r="O7550" s="162" t="s">
        <v>274</v>
      </c>
      <c r="P7550" s="162"/>
      <c r="Q7550" s="162"/>
      <c r="R7550" s="162"/>
    </row>
    <row r="7551" spans="1:18" x14ac:dyDescent="0.2">
      <c r="A7551" t="s">
        <v>215</v>
      </c>
      <c r="B7551">
        <v>26310</v>
      </c>
      <c r="C7551" t="s">
        <v>284</v>
      </c>
      <c r="D7551">
        <v>0.81499999999999995</v>
      </c>
      <c r="F7551" s="162" t="s">
        <v>274</v>
      </c>
      <c r="G7551" s="162"/>
      <c r="O7551" s="162" t="s">
        <v>274</v>
      </c>
      <c r="P7551" s="162"/>
      <c r="Q7551" s="162"/>
      <c r="R7551" s="162"/>
    </row>
    <row r="7552" spans="1:18" x14ac:dyDescent="0.2">
      <c r="A7552" t="s">
        <v>216</v>
      </c>
      <c r="B7552">
        <v>24800</v>
      </c>
      <c r="C7552" t="s">
        <v>284</v>
      </c>
      <c r="D7552">
        <v>0.252</v>
      </c>
      <c r="F7552" s="162" t="s">
        <v>274</v>
      </c>
      <c r="G7552" s="162"/>
      <c r="O7552" s="162" t="s">
        <v>274</v>
      </c>
      <c r="P7552" s="162"/>
      <c r="Q7552" s="162"/>
      <c r="R7552" s="162"/>
    </row>
    <row r="7553" spans="1:18" x14ac:dyDescent="0.2">
      <c r="A7553" t="s">
        <v>285</v>
      </c>
      <c r="B7553">
        <v>24450</v>
      </c>
      <c r="F7553" s="162" t="s">
        <v>274</v>
      </c>
      <c r="G7553" s="162"/>
      <c r="O7553" s="162" t="s">
        <v>274</v>
      </c>
      <c r="P7553" s="162"/>
      <c r="Q7553" s="162"/>
      <c r="R7553" s="162"/>
    </row>
    <row r="7554" spans="1:18" x14ac:dyDescent="0.2">
      <c r="A7554" t="s">
        <v>286</v>
      </c>
      <c r="B7554">
        <v>24450</v>
      </c>
      <c r="C7554">
        <v>24450</v>
      </c>
      <c r="F7554" s="162" t="s">
        <v>274</v>
      </c>
      <c r="G7554" s="162"/>
      <c r="O7554" s="162" t="s">
        <v>274</v>
      </c>
      <c r="P7554" s="162"/>
      <c r="Q7554" s="162"/>
      <c r="R7554" s="162"/>
    </row>
    <row r="7555" spans="1:18" x14ac:dyDescent="0.2">
      <c r="A7555" t="s">
        <v>287</v>
      </c>
      <c r="B7555">
        <v>10252.945</v>
      </c>
      <c r="F7555" s="162" t="s">
        <v>274</v>
      </c>
      <c r="G7555" s="162"/>
      <c r="O7555" s="162" t="s">
        <v>274</v>
      </c>
      <c r="P7555" s="162"/>
      <c r="Q7555" s="162"/>
      <c r="R7555" s="162"/>
    </row>
    <row r="7556" spans="1:18" x14ac:dyDescent="0.2">
      <c r="A7556" t="s">
        <v>288</v>
      </c>
      <c r="B7556">
        <v>31448</v>
      </c>
      <c r="F7556" s="162" t="s">
        <v>274</v>
      </c>
      <c r="G7556" s="162"/>
      <c r="O7556" s="162" t="s">
        <v>274</v>
      </c>
      <c r="P7556" s="162"/>
      <c r="Q7556" s="162"/>
      <c r="R7556" s="162"/>
    </row>
    <row r="7557" spans="1:18" x14ac:dyDescent="0.2">
      <c r="A7557" t="s">
        <v>289</v>
      </c>
      <c r="B7557">
        <v>7372</v>
      </c>
      <c r="F7557" s="162" t="s">
        <v>274</v>
      </c>
      <c r="G7557" s="162"/>
      <c r="O7557" s="162" t="s">
        <v>274</v>
      </c>
      <c r="P7557" s="162"/>
      <c r="Q7557" s="162"/>
      <c r="R7557" s="162"/>
    </row>
    <row r="7558" spans="1:18" x14ac:dyDescent="0.2">
      <c r="F7558" s="162" t="s">
        <v>274</v>
      </c>
      <c r="G7558" s="162"/>
      <c r="O7558" s="162" t="s">
        <v>274</v>
      </c>
      <c r="P7558" s="162"/>
      <c r="Q7558" s="162"/>
      <c r="R7558" s="162"/>
    </row>
    <row r="7559" spans="1:18" x14ac:dyDescent="0.2">
      <c r="A7559" t="s">
        <v>290</v>
      </c>
      <c r="F7559" s="162" t="s">
        <v>274</v>
      </c>
      <c r="G7559" s="162"/>
      <c r="O7559" s="162" t="s">
        <v>274</v>
      </c>
      <c r="P7559" s="162"/>
      <c r="Q7559" s="162"/>
      <c r="R7559" s="162"/>
    </row>
    <row r="7560" spans="1:18" x14ac:dyDescent="0.2">
      <c r="A7560" t="s">
        <v>291</v>
      </c>
      <c r="B7560">
        <v>124</v>
      </c>
      <c r="F7560" s="162" t="s">
        <v>274</v>
      </c>
      <c r="G7560" s="162"/>
      <c r="O7560" s="162" t="s">
        <v>274</v>
      </c>
      <c r="P7560" s="162"/>
      <c r="Q7560" s="162"/>
      <c r="R7560" s="162"/>
    </row>
    <row r="7561" spans="1:18" x14ac:dyDescent="0.2">
      <c r="A7561" t="s">
        <v>292</v>
      </c>
      <c r="B7561">
        <v>0</v>
      </c>
      <c r="F7561" s="162" t="s">
        <v>274</v>
      </c>
      <c r="G7561" s="162"/>
      <c r="O7561" s="162" t="s">
        <v>274</v>
      </c>
      <c r="P7561" s="162"/>
      <c r="Q7561" s="162"/>
      <c r="R7561" s="162"/>
    </row>
    <row r="7562" spans="1:18" x14ac:dyDescent="0.2">
      <c r="A7562" t="s">
        <v>293</v>
      </c>
      <c r="B7562">
        <v>2400</v>
      </c>
      <c r="F7562" s="162" t="s">
        <v>274</v>
      </c>
      <c r="G7562" s="162"/>
      <c r="O7562" s="162" t="s">
        <v>274</v>
      </c>
      <c r="P7562" s="162"/>
      <c r="Q7562" s="162"/>
      <c r="R7562" s="162"/>
    </row>
    <row r="7563" spans="1:18" x14ac:dyDescent="0.2">
      <c r="A7563" t="s">
        <v>294</v>
      </c>
      <c r="B7563">
        <v>0</v>
      </c>
      <c r="F7563" s="162" t="s">
        <v>274</v>
      </c>
      <c r="G7563" s="162"/>
      <c r="O7563" s="162" t="s">
        <v>274</v>
      </c>
      <c r="P7563" s="162"/>
      <c r="Q7563" s="162"/>
      <c r="R7563" s="162"/>
    </row>
    <row r="7564" spans="1:18" x14ac:dyDescent="0.2">
      <c r="A7564" t="s">
        <v>295</v>
      </c>
      <c r="B7564">
        <v>0</v>
      </c>
      <c r="F7564" s="162" t="s">
        <v>274</v>
      </c>
      <c r="G7564" s="162"/>
      <c r="O7564" s="162" t="s">
        <v>274</v>
      </c>
      <c r="P7564" s="162"/>
      <c r="Q7564" s="162"/>
      <c r="R7564" s="162"/>
    </row>
    <row r="7565" spans="1:18" x14ac:dyDescent="0.2">
      <c r="A7565" t="s">
        <v>296</v>
      </c>
      <c r="B7565">
        <v>0.99929999999999997</v>
      </c>
      <c r="F7565" s="162" t="s">
        <v>274</v>
      </c>
      <c r="G7565" s="162"/>
      <c r="O7565" s="162" t="s">
        <v>274</v>
      </c>
      <c r="P7565" s="162"/>
      <c r="Q7565" s="162"/>
      <c r="R7565" s="162"/>
    </row>
    <row r="7566" spans="1:18" x14ac:dyDescent="0.2">
      <c r="F7566" s="162" t="s">
        <v>274</v>
      </c>
      <c r="G7566" s="162"/>
      <c r="O7566" s="162" t="s">
        <v>274</v>
      </c>
      <c r="P7566" s="162"/>
      <c r="Q7566" s="162"/>
      <c r="R7566" s="162"/>
    </row>
    <row r="7567" spans="1:18" x14ac:dyDescent="0.2">
      <c r="A7567" t="s">
        <v>282</v>
      </c>
      <c r="B7567" t="s">
        <v>269</v>
      </c>
      <c r="C7567" t="s">
        <v>283</v>
      </c>
      <c r="F7567" s="162" t="s">
        <v>274</v>
      </c>
      <c r="G7567" s="162" t="str">
        <f t="shared" ref="G7567" si="3056">B7567</f>
        <v>prob_500_6.txt</v>
      </c>
      <c r="H7567">
        <f t="shared" ref="H7567" si="3057">B7568</f>
        <v>26960</v>
      </c>
      <c r="I7567">
        <f t="shared" ref="I7567" si="3058">B7569</f>
        <v>25400</v>
      </c>
      <c r="J7567">
        <f t="shared" ref="J7567" si="3059">B7570</f>
        <v>24880</v>
      </c>
      <c r="K7567">
        <f t="shared" ref="K7567:L7567" si="3060">B7571</f>
        <v>24900</v>
      </c>
      <c r="L7567">
        <f t="shared" si="3060"/>
        <v>24880</v>
      </c>
      <c r="O7567" s="162" t="s">
        <v>274</v>
      </c>
      <c r="P7567" s="162"/>
      <c r="Q7567" s="162"/>
      <c r="R7567" s="162"/>
    </row>
    <row r="7568" spans="1:18" x14ac:dyDescent="0.2">
      <c r="A7568" t="s">
        <v>215</v>
      </c>
      <c r="B7568">
        <v>26960</v>
      </c>
      <c r="C7568" t="s">
        <v>284</v>
      </c>
      <c r="D7568">
        <v>0.81899999999999995</v>
      </c>
      <c r="F7568" s="162" t="s">
        <v>274</v>
      </c>
      <c r="G7568" s="162"/>
      <c r="O7568" s="162" t="s">
        <v>274</v>
      </c>
      <c r="P7568" s="162"/>
      <c r="Q7568" s="162"/>
      <c r="R7568" s="162"/>
    </row>
    <row r="7569" spans="1:18" x14ac:dyDescent="0.2">
      <c r="A7569" t="s">
        <v>216</v>
      </c>
      <c r="B7569">
        <v>25400</v>
      </c>
      <c r="C7569" t="s">
        <v>284</v>
      </c>
      <c r="D7569">
        <v>0.186</v>
      </c>
      <c r="F7569" s="162" t="s">
        <v>274</v>
      </c>
      <c r="G7569" s="162"/>
      <c r="O7569" s="162" t="s">
        <v>274</v>
      </c>
      <c r="P7569" s="162"/>
      <c r="Q7569" s="162"/>
      <c r="R7569" s="162"/>
    </row>
    <row r="7570" spans="1:18" x14ac:dyDescent="0.2">
      <c r="A7570" t="s">
        <v>285</v>
      </c>
      <c r="B7570">
        <v>24880</v>
      </c>
      <c r="F7570" s="162" t="s">
        <v>274</v>
      </c>
      <c r="G7570" s="162"/>
      <c r="O7570" s="162" t="s">
        <v>274</v>
      </c>
      <c r="P7570" s="162"/>
      <c r="Q7570" s="162"/>
      <c r="R7570" s="162"/>
    </row>
    <row r="7571" spans="1:18" x14ac:dyDescent="0.2">
      <c r="A7571" t="s">
        <v>286</v>
      </c>
      <c r="B7571">
        <v>24900</v>
      </c>
      <c r="C7571">
        <v>24880</v>
      </c>
      <c r="F7571" s="162" t="s">
        <v>274</v>
      </c>
      <c r="G7571" s="162"/>
      <c r="O7571" s="162" t="s">
        <v>274</v>
      </c>
      <c r="P7571" s="162"/>
      <c r="Q7571" s="162"/>
      <c r="R7571" s="162"/>
    </row>
    <row r="7572" spans="1:18" x14ac:dyDescent="0.2">
      <c r="A7572" t="s">
        <v>287</v>
      </c>
      <c r="B7572">
        <v>10145.883</v>
      </c>
      <c r="F7572" s="162" t="s">
        <v>274</v>
      </c>
      <c r="G7572" s="162"/>
      <c r="O7572" s="162" t="s">
        <v>274</v>
      </c>
      <c r="P7572" s="162"/>
      <c r="Q7572" s="162"/>
      <c r="R7572" s="162"/>
    </row>
    <row r="7573" spans="1:18" x14ac:dyDescent="0.2">
      <c r="A7573" t="s">
        <v>288</v>
      </c>
      <c r="B7573">
        <v>28718</v>
      </c>
      <c r="F7573" s="162" t="s">
        <v>274</v>
      </c>
      <c r="G7573" s="162"/>
      <c r="O7573" s="162" t="s">
        <v>274</v>
      </c>
      <c r="P7573" s="162"/>
      <c r="Q7573" s="162"/>
      <c r="R7573" s="162"/>
    </row>
    <row r="7574" spans="1:18" x14ac:dyDescent="0.2">
      <c r="A7574" t="s">
        <v>289</v>
      </c>
      <c r="B7574">
        <v>6717</v>
      </c>
      <c r="F7574" s="162" t="s">
        <v>274</v>
      </c>
      <c r="G7574" s="162"/>
      <c r="O7574" s="162" t="s">
        <v>274</v>
      </c>
      <c r="P7574" s="162"/>
      <c r="Q7574" s="162"/>
      <c r="R7574" s="162"/>
    </row>
    <row r="7575" spans="1:18" x14ac:dyDescent="0.2">
      <c r="F7575" s="162" t="s">
        <v>274</v>
      </c>
      <c r="G7575" s="162"/>
      <c r="O7575" s="162" t="s">
        <v>274</v>
      </c>
      <c r="P7575" s="162"/>
      <c r="Q7575" s="162"/>
      <c r="R7575" s="162"/>
    </row>
    <row r="7576" spans="1:18" x14ac:dyDescent="0.2">
      <c r="A7576" t="s">
        <v>290</v>
      </c>
      <c r="F7576" s="162" t="s">
        <v>274</v>
      </c>
      <c r="G7576" s="162"/>
      <c r="O7576" s="162" t="s">
        <v>274</v>
      </c>
      <c r="P7576" s="162"/>
      <c r="Q7576" s="162"/>
      <c r="R7576" s="162"/>
    </row>
    <row r="7577" spans="1:18" x14ac:dyDescent="0.2">
      <c r="A7577" t="s">
        <v>291</v>
      </c>
      <c r="B7577">
        <v>84</v>
      </c>
      <c r="F7577" s="162" t="s">
        <v>274</v>
      </c>
      <c r="G7577" s="162"/>
      <c r="O7577" s="162" t="s">
        <v>274</v>
      </c>
      <c r="P7577" s="162"/>
      <c r="Q7577" s="162"/>
      <c r="R7577" s="162"/>
    </row>
    <row r="7578" spans="1:18" x14ac:dyDescent="0.2">
      <c r="A7578" t="s">
        <v>292</v>
      </c>
      <c r="B7578">
        <v>0</v>
      </c>
      <c r="F7578" s="162" t="s">
        <v>274</v>
      </c>
      <c r="G7578" s="162"/>
      <c r="O7578" s="162" t="s">
        <v>274</v>
      </c>
      <c r="P7578" s="162"/>
      <c r="Q7578" s="162"/>
      <c r="R7578" s="162"/>
    </row>
    <row r="7579" spans="1:18" x14ac:dyDescent="0.2">
      <c r="A7579" t="s">
        <v>293</v>
      </c>
      <c r="B7579">
        <v>2162</v>
      </c>
      <c r="F7579" s="162" t="s">
        <v>274</v>
      </c>
      <c r="G7579" s="162"/>
      <c r="O7579" s="162" t="s">
        <v>274</v>
      </c>
      <c r="P7579" s="162"/>
      <c r="Q7579" s="162"/>
      <c r="R7579" s="162"/>
    </row>
    <row r="7580" spans="1:18" x14ac:dyDescent="0.2">
      <c r="A7580" t="s">
        <v>294</v>
      </c>
      <c r="B7580">
        <v>0</v>
      </c>
      <c r="F7580" s="162" t="s">
        <v>274</v>
      </c>
      <c r="G7580" s="162"/>
      <c r="O7580" s="162" t="s">
        <v>274</v>
      </c>
      <c r="P7580" s="162"/>
      <c r="Q7580" s="162"/>
      <c r="R7580" s="162"/>
    </row>
    <row r="7581" spans="1:18" x14ac:dyDescent="0.2">
      <c r="A7581" t="s">
        <v>295</v>
      </c>
      <c r="B7581">
        <v>0</v>
      </c>
      <c r="F7581" s="162" t="s">
        <v>274</v>
      </c>
      <c r="G7581" s="162"/>
      <c r="O7581" s="162" t="s">
        <v>274</v>
      </c>
      <c r="P7581" s="162"/>
      <c r="Q7581" s="162"/>
      <c r="R7581" s="162"/>
    </row>
    <row r="7582" spans="1:18" x14ac:dyDescent="0.2">
      <c r="A7582" t="s">
        <v>296</v>
      </c>
      <c r="B7582">
        <v>0.99950000000000006</v>
      </c>
      <c r="F7582" s="162" t="s">
        <v>274</v>
      </c>
      <c r="G7582" s="162"/>
      <c r="O7582" s="162" t="s">
        <v>274</v>
      </c>
      <c r="P7582" s="162"/>
      <c r="Q7582" s="162"/>
      <c r="R7582" s="162"/>
    </row>
    <row r="7583" spans="1:18" x14ac:dyDescent="0.2">
      <c r="F7583" s="162" t="s">
        <v>274</v>
      </c>
      <c r="G7583" s="162"/>
      <c r="O7583" s="162" t="s">
        <v>274</v>
      </c>
      <c r="P7583" s="162"/>
      <c r="Q7583" s="162"/>
      <c r="R7583" s="162"/>
    </row>
    <row r="7584" spans="1:18" x14ac:dyDescent="0.2">
      <c r="A7584" t="s">
        <v>282</v>
      </c>
      <c r="B7584" t="s">
        <v>270</v>
      </c>
      <c r="C7584" t="s">
        <v>283</v>
      </c>
      <c r="F7584" s="162" t="s">
        <v>274</v>
      </c>
      <c r="G7584" s="162" t="str">
        <f t="shared" ref="G7584" si="3061">B7584</f>
        <v>prob_500_7.txt</v>
      </c>
      <c r="H7584">
        <f t="shared" ref="H7584" si="3062">B7585</f>
        <v>27210</v>
      </c>
      <c r="I7584">
        <f t="shared" ref="I7584" si="3063">B7586</f>
        <v>25400</v>
      </c>
      <c r="J7584">
        <f t="shared" ref="J7584" si="3064">B7587</f>
        <v>25020</v>
      </c>
      <c r="K7584">
        <f t="shared" ref="K7584:L7584" si="3065">B7588</f>
        <v>25030</v>
      </c>
      <c r="L7584">
        <f t="shared" si="3065"/>
        <v>25020</v>
      </c>
      <c r="O7584" s="162" t="s">
        <v>274</v>
      </c>
      <c r="P7584" s="162"/>
      <c r="Q7584" s="162"/>
      <c r="R7584" s="162"/>
    </row>
    <row r="7585" spans="1:18" x14ac:dyDescent="0.2">
      <c r="A7585" t="s">
        <v>215</v>
      </c>
      <c r="B7585">
        <v>27210</v>
      </c>
      <c r="C7585" t="s">
        <v>284</v>
      </c>
      <c r="D7585">
        <v>1.4810000000000001</v>
      </c>
      <c r="F7585" s="162" t="s">
        <v>274</v>
      </c>
      <c r="G7585" s="162"/>
      <c r="O7585" s="162" t="s">
        <v>274</v>
      </c>
      <c r="P7585" s="162"/>
      <c r="Q7585" s="162"/>
      <c r="R7585" s="162"/>
    </row>
    <row r="7586" spans="1:18" x14ac:dyDescent="0.2">
      <c r="A7586" t="s">
        <v>216</v>
      </c>
      <c r="B7586">
        <v>25400</v>
      </c>
      <c r="C7586" t="s">
        <v>284</v>
      </c>
      <c r="D7586">
        <v>0.188</v>
      </c>
      <c r="F7586" s="162" t="s">
        <v>274</v>
      </c>
      <c r="G7586" s="162"/>
      <c r="O7586" s="162" t="s">
        <v>274</v>
      </c>
      <c r="P7586" s="162"/>
      <c r="Q7586" s="162"/>
      <c r="R7586" s="162"/>
    </row>
    <row r="7587" spans="1:18" x14ac:dyDescent="0.2">
      <c r="A7587" t="s">
        <v>285</v>
      </c>
      <c r="B7587">
        <v>25020</v>
      </c>
      <c r="F7587" s="162" t="s">
        <v>274</v>
      </c>
      <c r="G7587" s="162"/>
      <c r="O7587" s="162" t="s">
        <v>274</v>
      </c>
      <c r="P7587" s="162"/>
      <c r="Q7587" s="162"/>
      <c r="R7587" s="162"/>
    </row>
    <row r="7588" spans="1:18" x14ac:dyDescent="0.2">
      <c r="A7588" t="s">
        <v>286</v>
      </c>
      <c r="B7588">
        <v>25030</v>
      </c>
      <c r="C7588">
        <v>25020</v>
      </c>
      <c r="F7588" s="162" t="s">
        <v>274</v>
      </c>
      <c r="G7588" s="162"/>
      <c r="O7588" s="162" t="s">
        <v>274</v>
      </c>
      <c r="P7588" s="162"/>
      <c r="Q7588" s="162"/>
      <c r="R7588" s="162"/>
    </row>
    <row r="7589" spans="1:18" x14ac:dyDescent="0.2">
      <c r="A7589" t="s">
        <v>287</v>
      </c>
      <c r="B7589">
        <v>10226.938</v>
      </c>
      <c r="F7589" s="162" t="s">
        <v>274</v>
      </c>
      <c r="G7589" s="162"/>
      <c r="O7589" s="162" t="s">
        <v>274</v>
      </c>
      <c r="P7589" s="162"/>
      <c r="Q7589" s="162"/>
      <c r="R7589" s="162"/>
    </row>
    <row r="7590" spans="1:18" x14ac:dyDescent="0.2">
      <c r="A7590" t="s">
        <v>288</v>
      </c>
      <c r="B7590">
        <v>34004</v>
      </c>
      <c r="F7590" s="162" t="s">
        <v>274</v>
      </c>
      <c r="G7590" s="162"/>
      <c r="O7590" s="162" t="s">
        <v>274</v>
      </c>
      <c r="P7590" s="162"/>
      <c r="Q7590" s="162"/>
      <c r="R7590" s="162"/>
    </row>
    <row r="7591" spans="1:18" x14ac:dyDescent="0.2">
      <c r="A7591" t="s">
        <v>289</v>
      </c>
      <c r="B7591">
        <v>7311</v>
      </c>
      <c r="F7591" s="162" t="s">
        <v>274</v>
      </c>
      <c r="G7591" s="162"/>
      <c r="O7591" s="162" t="s">
        <v>274</v>
      </c>
      <c r="P7591" s="162"/>
      <c r="Q7591" s="162"/>
      <c r="R7591" s="162"/>
    </row>
    <row r="7592" spans="1:18" x14ac:dyDescent="0.2">
      <c r="F7592" s="162" t="s">
        <v>274</v>
      </c>
      <c r="G7592" s="162"/>
      <c r="O7592" s="162" t="s">
        <v>274</v>
      </c>
      <c r="P7592" s="162"/>
      <c r="Q7592" s="162"/>
      <c r="R7592" s="162"/>
    </row>
    <row r="7593" spans="1:18" x14ac:dyDescent="0.2">
      <c r="A7593" t="s">
        <v>290</v>
      </c>
      <c r="F7593" s="162" t="s">
        <v>274</v>
      </c>
      <c r="G7593" s="162"/>
      <c r="O7593" s="162" t="s">
        <v>274</v>
      </c>
      <c r="P7593" s="162"/>
      <c r="Q7593" s="162"/>
      <c r="R7593" s="162"/>
    </row>
    <row r="7594" spans="1:18" x14ac:dyDescent="0.2">
      <c r="A7594" t="s">
        <v>291</v>
      </c>
      <c r="B7594">
        <v>138</v>
      </c>
      <c r="F7594" s="162" t="s">
        <v>274</v>
      </c>
      <c r="G7594" s="162"/>
      <c r="O7594" s="162" t="s">
        <v>274</v>
      </c>
      <c r="P7594" s="162"/>
      <c r="Q7594" s="162"/>
      <c r="R7594" s="162"/>
    </row>
    <row r="7595" spans="1:18" x14ac:dyDescent="0.2">
      <c r="A7595" t="s">
        <v>292</v>
      </c>
      <c r="B7595">
        <v>0</v>
      </c>
      <c r="F7595" s="162" t="s">
        <v>274</v>
      </c>
      <c r="G7595" s="162"/>
      <c r="O7595" s="162" t="s">
        <v>274</v>
      </c>
      <c r="P7595" s="162"/>
      <c r="Q7595" s="162"/>
      <c r="R7595" s="162"/>
    </row>
    <row r="7596" spans="1:18" x14ac:dyDescent="0.2">
      <c r="A7596" t="s">
        <v>293</v>
      </c>
      <c r="B7596">
        <v>2344</v>
      </c>
      <c r="F7596" s="162" t="s">
        <v>274</v>
      </c>
      <c r="G7596" s="162"/>
      <c r="O7596" s="162" t="s">
        <v>274</v>
      </c>
      <c r="P7596" s="162"/>
      <c r="Q7596" s="162"/>
      <c r="R7596" s="162"/>
    </row>
    <row r="7597" spans="1:18" x14ac:dyDescent="0.2">
      <c r="A7597" t="s">
        <v>294</v>
      </c>
      <c r="B7597">
        <v>0</v>
      </c>
      <c r="F7597" s="162" t="s">
        <v>274</v>
      </c>
      <c r="G7597" s="162"/>
      <c r="O7597" s="162" t="s">
        <v>274</v>
      </c>
      <c r="P7597" s="162"/>
      <c r="Q7597" s="162"/>
      <c r="R7597" s="162"/>
    </row>
    <row r="7598" spans="1:18" x14ac:dyDescent="0.2">
      <c r="A7598" t="s">
        <v>295</v>
      </c>
      <c r="B7598">
        <v>0</v>
      </c>
      <c r="F7598" s="162" t="s">
        <v>274</v>
      </c>
      <c r="G7598" s="162"/>
      <c r="O7598" s="162" t="s">
        <v>274</v>
      </c>
      <c r="P7598" s="162"/>
      <c r="Q7598" s="162"/>
      <c r="R7598" s="162"/>
    </row>
    <row r="7599" spans="1:18" x14ac:dyDescent="0.2">
      <c r="A7599" t="s">
        <v>296</v>
      </c>
      <c r="B7599">
        <v>0.99929999999999997</v>
      </c>
      <c r="F7599" s="162" t="s">
        <v>274</v>
      </c>
      <c r="G7599" s="162"/>
      <c r="O7599" s="162" t="s">
        <v>274</v>
      </c>
      <c r="P7599" s="162"/>
      <c r="Q7599" s="162"/>
      <c r="R7599" s="162"/>
    </row>
    <row r="7600" spans="1:18" x14ac:dyDescent="0.2">
      <c r="F7600" s="162" t="s">
        <v>274</v>
      </c>
      <c r="G7600" s="162"/>
      <c r="O7600" s="162" t="s">
        <v>274</v>
      </c>
      <c r="P7600" s="162"/>
      <c r="Q7600" s="162"/>
      <c r="R7600" s="162"/>
    </row>
    <row r="7601" spans="1:18" x14ac:dyDescent="0.2">
      <c r="A7601" t="s">
        <v>282</v>
      </c>
      <c r="B7601" t="s">
        <v>271</v>
      </c>
      <c r="C7601" t="s">
        <v>283</v>
      </c>
      <c r="F7601" s="162" t="s">
        <v>274</v>
      </c>
      <c r="G7601" s="162" t="str">
        <f t="shared" ref="G7601" si="3066">B7601</f>
        <v>prob_500_8.txt</v>
      </c>
      <c r="H7601">
        <f t="shared" ref="H7601" si="3067">B7602</f>
        <v>27240</v>
      </c>
      <c r="I7601">
        <f t="shared" ref="I7601" si="3068">B7603</f>
        <v>25400</v>
      </c>
      <c r="J7601">
        <f t="shared" ref="J7601" si="3069">B7604</f>
        <v>25110</v>
      </c>
      <c r="K7601">
        <f t="shared" ref="K7601:L7601" si="3070">B7605</f>
        <v>25120</v>
      </c>
      <c r="L7601">
        <f t="shared" si="3070"/>
        <v>25110</v>
      </c>
      <c r="O7601" s="162" t="s">
        <v>274</v>
      </c>
      <c r="P7601" s="162"/>
      <c r="Q7601" s="162"/>
      <c r="R7601" s="162"/>
    </row>
    <row r="7602" spans="1:18" x14ac:dyDescent="0.2">
      <c r="A7602" t="s">
        <v>215</v>
      </c>
      <c r="B7602">
        <v>27240</v>
      </c>
      <c r="C7602" t="s">
        <v>284</v>
      </c>
      <c r="D7602">
        <v>1.5069999999999999</v>
      </c>
      <c r="F7602" s="162" t="s">
        <v>274</v>
      </c>
      <c r="G7602" s="162"/>
      <c r="O7602" s="162" t="s">
        <v>274</v>
      </c>
      <c r="P7602" s="162"/>
      <c r="Q7602" s="162"/>
      <c r="R7602" s="162"/>
    </row>
    <row r="7603" spans="1:18" x14ac:dyDescent="0.2">
      <c r="A7603" t="s">
        <v>216</v>
      </c>
      <c r="B7603">
        <v>25400</v>
      </c>
      <c r="C7603" t="s">
        <v>284</v>
      </c>
      <c r="D7603">
        <v>0.374</v>
      </c>
      <c r="F7603" s="162" t="s">
        <v>274</v>
      </c>
      <c r="G7603" s="162"/>
      <c r="O7603" s="162" t="s">
        <v>274</v>
      </c>
      <c r="P7603" s="162"/>
      <c r="Q7603" s="162"/>
      <c r="R7603" s="162"/>
    </row>
    <row r="7604" spans="1:18" x14ac:dyDescent="0.2">
      <c r="A7604" t="s">
        <v>285</v>
      </c>
      <c r="B7604">
        <v>25110</v>
      </c>
      <c r="F7604" s="162" t="s">
        <v>274</v>
      </c>
      <c r="G7604" s="162"/>
      <c r="O7604" s="162" t="s">
        <v>274</v>
      </c>
      <c r="P7604" s="162"/>
      <c r="Q7604" s="162"/>
      <c r="R7604" s="162"/>
    </row>
    <row r="7605" spans="1:18" x14ac:dyDescent="0.2">
      <c r="A7605" t="s">
        <v>286</v>
      </c>
      <c r="B7605">
        <v>25120</v>
      </c>
      <c r="C7605">
        <v>25110</v>
      </c>
      <c r="F7605" s="162" t="s">
        <v>274</v>
      </c>
      <c r="G7605" s="162"/>
      <c r="O7605" s="162" t="s">
        <v>274</v>
      </c>
      <c r="P7605" s="162"/>
      <c r="Q7605" s="162"/>
      <c r="R7605" s="162"/>
    </row>
    <row r="7606" spans="1:18" x14ac:dyDescent="0.2">
      <c r="A7606" t="s">
        <v>287</v>
      </c>
      <c r="B7606">
        <v>10157.541999999999</v>
      </c>
      <c r="F7606" s="162" t="s">
        <v>274</v>
      </c>
      <c r="G7606" s="162"/>
      <c r="O7606" s="162" t="s">
        <v>274</v>
      </c>
      <c r="P7606" s="162"/>
      <c r="Q7606" s="162"/>
      <c r="R7606" s="162"/>
    </row>
    <row r="7607" spans="1:18" x14ac:dyDescent="0.2">
      <c r="A7607" t="s">
        <v>288</v>
      </c>
      <c r="B7607">
        <v>26406</v>
      </c>
      <c r="F7607" s="162" t="s">
        <v>274</v>
      </c>
      <c r="G7607" s="162"/>
      <c r="O7607" s="162" t="s">
        <v>274</v>
      </c>
      <c r="P7607" s="162"/>
      <c r="Q7607" s="162"/>
      <c r="R7607" s="162"/>
    </row>
    <row r="7608" spans="1:18" x14ac:dyDescent="0.2">
      <c r="A7608" t="s">
        <v>289</v>
      </c>
      <c r="B7608">
        <v>5720</v>
      </c>
      <c r="F7608" s="162" t="s">
        <v>274</v>
      </c>
      <c r="G7608" s="162"/>
      <c r="O7608" s="162" t="s">
        <v>274</v>
      </c>
      <c r="P7608" s="162"/>
      <c r="Q7608" s="162"/>
      <c r="R7608" s="162"/>
    </row>
    <row r="7609" spans="1:18" x14ac:dyDescent="0.2">
      <c r="F7609" s="162" t="s">
        <v>274</v>
      </c>
      <c r="G7609" s="162"/>
      <c r="O7609" s="162" t="s">
        <v>274</v>
      </c>
      <c r="P7609" s="162"/>
      <c r="Q7609" s="162"/>
      <c r="R7609" s="162"/>
    </row>
    <row r="7610" spans="1:18" x14ac:dyDescent="0.2">
      <c r="A7610" t="s">
        <v>290</v>
      </c>
      <c r="F7610" s="162" t="s">
        <v>274</v>
      </c>
      <c r="G7610" s="162"/>
      <c r="O7610" s="162" t="s">
        <v>274</v>
      </c>
      <c r="P7610" s="162"/>
      <c r="Q7610" s="162"/>
      <c r="R7610" s="162"/>
    </row>
    <row r="7611" spans="1:18" x14ac:dyDescent="0.2">
      <c r="A7611" t="s">
        <v>291</v>
      </c>
      <c r="B7611">
        <v>173</v>
      </c>
      <c r="F7611" s="162" t="s">
        <v>274</v>
      </c>
      <c r="G7611" s="162"/>
      <c r="O7611" s="162" t="s">
        <v>274</v>
      </c>
      <c r="P7611" s="162"/>
      <c r="Q7611" s="162"/>
      <c r="R7611" s="162"/>
    </row>
    <row r="7612" spans="1:18" x14ac:dyDescent="0.2">
      <c r="A7612" t="s">
        <v>292</v>
      </c>
      <c r="B7612">
        <v>0</v>
      </c>
      <c r="F7612" s="162" t="s">
        <v>274</v>
      </c>
      <c r="G7612" s="162"/>
      <c r="O7612" s="162" t="s">
        <v>274</v>
      </c>
      <c r="P7612" s="162"/>
      <c r="Q7612" s="162"/>
      <c r="R7612" s="162"/>
    </row>
    <row r="7613" spans="1:18" x14ac:dyDescent="0.2">
      <c r="A7613" t="s">
        <v>293</v>
      </c>
      <c r="B7613">
        <v>1851</v>
      </c>
      <c r="F7613" s="162" t="s">
        <v>274</v>
      </c>
      <c r="G7613" s="162"/>
      <c r="O7613" s="162" t="s">
        <v>274</v>
      </c>
      <c r="P7613" s="162"/>
      <c r="Q7613" s="162"/>
      <c r="R7613" s="162"/>
    </row>
    <row r="7614" spans="1:18" x14ac:dyDescent="0.2">
      <c r="A7614" t="s">
        <v>294</v>
      </c>
      <c r="B7614">
        <v>0</v>
      </c>
      <c r="F7614" s="162" t="s">
        <v>274</v>
      </c>
      <c r="G7614" s="162"/>
      <c r="O7614" s="162" t="s">
        <v>274</v>
      </c>
      <c r="P7614" s="162"/>
      <c r="Q7614" s="162"/>
      <c r="R7614" s="162"/>
    </row>
    <row r="7615" spans="1:18" x14ac:dyDescent="0.2">
      <c r="A7615" t="s">
        <v>295</v>
      </c>
      <c r="B7615">
        <v>0</v>
      </c>
      <c r="F7615" s="162" t="s">
        <v>274</v>
      </c>
      <c r="G7615" s="162"/>
      <c r="O7615" s="162" t="s">
        <v>274</v>
      </c>
      <c r="P7615" s="162"/>
      <c r="Q7615" s="162"/>
      <c r="R7615" s="162"/>
    </row>
    <row r="7616" spans="1:18" x14ac:dyDescent="0.2">
      <c r="A7616" t="s">
        <v>296</v>
      </c>
      <c r="B7616">
        <v>0.99929999999999997</v>
      </c>
      <c r="F7616" s="162" t="s">
        <v>274</v>
      </c>
      <c r="G7616" s="162"/>
      <c r="O7616" s="162" t="s">
        <v>274</v>
      </c>
      <c r="P7616" s="162"/>
      <c r="Q7616" s="162"/>
      <c r="R7616" s="162"/>
    </row>
    <row r="7617" spans="1:18" x14ac:dyDescent="0.2">
      <c r="F7617" s="162" t="s">
        <v>274</v>
      </c>
      <c r="G7617" s="162"/>
      <c r="O7617" s="162" t="s">
        <v>274</v>
      </c>
      <c r="P7617" s="162"/>
      <c r="Q7617" s="162"/>
      <c r="R7617" s="162"/>
    </row>
    <row r="7618" spans="1:18" x14ac:dyDescent="0.2">
      <c r="A7618" t="s">
        <v>282</v>
      </c>
      <c r="B7618" t="s">
        <v>272</v>
      </c>
      <c r="C7618" t="s">
        <v>283</v>
      </c>
      <c r="F7618" s="162" t="s">
        <v>274</v>
      </c>
      <c r="G7618" s="162" t="str">
        <f t="shared" ref="G7618" si="3071">B7618</f>
        <v>prob_500_9.txt</v>
      </c>
      <c r="H7618">
        <f t="shared" ref="H7618" si="3072">B7619</f>
        <v>26670</v>
      </c>
      <c r="I7618">
        <f t="shared" ref="I7618" si="3073">B7620</f>
        <v>25200</v>
      </c>
      <c r="J7618">
        <f t="shared" ref="J7618" si="3074">B7621</f>
        <v>24920</v>
      </c>
      <c r="K7618">
        <f t="shared" ref="K7618:L7618" si="3075">B7622</f>
        <v>24920</v>
      </c>
      <c r="L7618">
        <f t="shared" si="3075"/>
        <v>24920</v>
      </c>
      <c r="O7618" s="162" t="s">
        <v>274</v>
      </c>
      <c r="P7618" s="162"/>
      <c r="Q7618" s="162"/>
      <c r="R7618" s="162"/>
    </row>
    <row r="7619" spans="1:18" x14ac:dyDescent="0.2">
      <c r="A7619" t="s">
        <v>215</v>
      </c>
      <c r="B7619">
        <v>26670</v>
      </c>
      <c r="C7619" t="s">
        <v>284</v>
      </c>
      <c r="D7619">
        <v>0.78300000000000003</v>
      </c>
      <c r="F7619" s="162" t="s">
        <v>274</v>
      </c>
      <c r="G7619" s="162"/>
      <c r="O7619" s="162" t="s">
        <v>274</v>
      </c>
      <c r="P7619" s="162"/>
      <c r="Q7619" s="162"/>
      <c r="R7619" s="162"/>
    </row>
    <row r="7620" spans="1:18" x14ac:dyDescent="0.2">
      <c r="A7620" t="s">
        <v>216</v>
      </c>
      <c r="B7620">
        <v>25200</v>
      </c>
      <c r="C7620" t="s">
        <v>284</v>
      </c>
      <c r="D7620">
        <v>0.10299999999999999</v>
      </c>
      <c r="F7620" s="162" t="s">
        <v>274</v>
      </c>
      <c r="G7620" s="162"/>
      <c r="O7620" s="162" t="s">
        <v>274</v>
      </c>
      <c r="P7620" s="162"/>
      <c r="Q7620" s="162"/>
      <c r="R7620" s="162"/>
    </row>
    <row r="7621" spans="1:18" x14ac:dyDescent="0.2">
      <c r="A7621" t="s">
        <v>285</v>
      </c>
      <c r="B7621">
        <v>24920</v>
      </c>
      <c r="F7621" s="162" t="s">
        <v>274</v>
      </c>
      <c r="G7621" s="162"/>
      <c r="O7621" s="162" t="s">
        <v>274</v>
      </c>
      <c r="P7621" s="162"/>
      <c r="Q7621" s="162"/>
      <c r="R7621" s="162"/>
    </row>
    <row r="7622" spans="1:18" x14ac:dyDescent="0.2">
      <c r="A7622" t="s">
        <v>286</v>
      </c>
      <c r="B7622">
        <v>24920</v>
      </c>
      <c r="C7622">
        <v>24920</v>
      </c>
      <c r="F7622" s="162" t="s">
        <v>274</v>
      </c>
      <c r="G7622" s="162"/>
      <c r="O7622" s="162" t="s">
        <v>274</v>
      </c>
      <c r="P7622" s="162"/>
      <c r="Q7622" s="162"/>
      <c r="R7622" s="162"/>
    </row>
    <row r="7623" spans="1:18" x14ac:dyDescent="0.2">
      <c r="A7623" t="s">
        <v>287</v>
      </c>
      <c r="B7623">
        <v>10189.790000000001</v>
      </c>
      <c r="F7623" s="162" t="s">
        <v>274</v>
      </c>
      <c r="G7623" s="162"/>
      <c r="O7623" s="162" t="s">
        <v>274</v>
      </c>
      <c r="P7623" s="162"/>
      <c r="Q7623" s="162"/>
      <c r="R7623" s="162"/>
    </row>
    <row r="7624" spans="1:18" x14ac:dyDescent="0.2">
      <c r="A7624" t="s">
        <v>288</v>
      </c>
      <c r="B7624">
        <v>24864</v>
      </c>
      <c r="F7624" s="162" t="s">
        <v>274</v>
      </c>
      <c r="G7624" s="162"/>
      <c r="O7624" s="162" t="s">
        <v>274</v>
      </c>
      <c r="P7624" s="162"/>
      <c r="Q7624" s="162"/>
      <c r="R7624" s="162"/>
    </row>
    <row r="7625" spans="1:18" x14ac:dyDescent="0.2">
      <c r="A7625" t="s">
        <v>289</v>
      </c>
      <c r="B7625">
        <v>5745</v>
      </c>
      <c r="F7625" s="162" t="s">
        <v>274</v>
      </c>
      <c r="G7625" s="162"/>
      <c r="O7625" s="162" t="s">
        <v>274</v>
      </c>
      <c r="P7625" s="162"/>
      <c r="Q7625" s="162"/>
      <c r="R7625" s="162"/>
    </row>
    <row r="7626" spans="1:18" x14ac:dyDescent="0.2">
      <c r="F7626" s="162" t="s">
        <v>274</v>
      </c>
      <c r="G7626" s="162"/>
      <c r="O7626" s="162" t="s">
        <v>274</v>
      </c>
      <c r="P7626" s="162"/>
      <c r="Q7626" s="162"/>
      <c r="R7626" s="162"/>
    </row>
    <row r="7627" spans="1:18" x14ac:dyDescent="0.2">
      <c r="A7627" t="s">
        <v>290</v>
      </c>
      <c r="F7627" s="162" t="s">
        <v>274</v>
      </c>
      <c r="G7627" s="162"/>
      <c r="O7627" s="162" t="s">
        <v>274</v>
      </c>
      <c r="P7627" s="162"/>
      <c r="Q7627" s="162"/>
      <c r="R7627" s="162"/>
    </row>
    <row r="7628" spans="1:18" x14ac:dyDescent="0.2">
      <c r="A7628" t="s">
        <v>291</v>
      </c>
      <c r="B7628">
        <v>124</v>
      </c>
      <c r="F7628" s="162" t="s">
        <v>274</v>
      </c>
      <c r="G7628" s="162"/>
      <c r="O7628" s="162" t="s">
        <v>274</v>
      </c>
      <c r="P7628" s="162"/>
      <c r="Q7628" s="162"/>
      <c r="R7628" s="162"/>
    </row>
    <row r="7629" spans="1:18" x14ac:dyDescent="0.2">
      <c r="A7629" t="s">
        <v>292</v>
      </c>
      <c r="B7629">
        <v>0</v>
      </c>
      <c r="F7629" s="162" t="s">
        <v>274</v>
      </c>
      <c r="G7629" s="162"/>
      <c r="O7629" s="162" t="s">
        <v>274</v>
      </c>
      <c r="P7629" s="162"/>
      <c r="Q7629" s="162"/>
      <c r="R7629" s="162"/>
    </row>
    <row r="7630" spans="1:18" x14ac:dyDescent="0.2">
      <c r="A7630" t="s">
        <v>293</v>
      </c>
      <c r="B7630">
        <v>1814</v>
      </c>
      <c r="F7630" s="162" t="s">
        <v>274</v>
      </c>
      <c r="G7630" s="162"/>
      <c r="O7630" s="162" t="s">
        <v>274</v>
      </c>
      <c r="P7630" s="162"/>
      <c r="Q7630" s="162"/>
      <c r="R7630" s="162"/>
    </row>
    <row r="7631" spans="1:18" x14ac:dyDescent="0.2">
      <c r="A7631" t="s">
        <v>294</v>
      </c>
      <c r="B7631">
        <v>0</v>
      </c>
      <c r="F7631" s="162" t="s">
        <v>274</v>
      </c>
      <c r="G7631" s="162"/>
      <c r="O7631" s="162" t="s">
        <v>274</v>
      </c>
      <c r="P7631" s="162"/>
      <c r="Q7631" s="162"/>
      <c r="R7631" s="162"/>
    </row>
    <row r="7632" spans="1:18" x14ac:dyDescent="0.2">
      <c r="A7632" t="s">
        <v>295</v>
      </c>
      <c r="B7632">
        <v>0</v>
      </c>
      <c r="F7632" s="162" t="s">
        <v>274</v>
      </c>
      <c r="G7632" s="162"/>
      <c r="O7632" s="162" t="s">
        <v>274</v>
      </c>
      <c r="P7632" s="162"/>
      <c r="Q7632" s="162"/>
      <c r="R7632" s="162"/>
    </row>
    <row r="7633" spans="1:18" x14ac:dyDescent="0.2">
      <c r="A7633" t="s">
        <v>296</v>
      </c>
      <c r="B7633">
        <v>0.99960000000000004</v>
      </c>
      <c r="F7633" s="162" t="s">
        <v>274</v>
      </c>
      <c r="G7633" s="162"/>
      <c r="O7633" s="162" t="s">
        <v>274</v>
      </c>
      <c r="P7633" s="162"/>
      <c r="Q7633" s="162"/>
      <c r="R7633" s="162"/>
    </row>
    <row r="7634" spans="1:18" x14ac:dyDescent="0.2">
      <c r="F7634" s="162" t="s">
        <v>274</v>
      </c>
      <c r="G7634" s="162"/>
      <c r="O7634" s="162" t="s">
        <v>274</v>
      </c>
      <c r="P7634" s="162"/>
      <c r="Q7634" s="162"/>
      <c r="R7634" s="162"/>
    </row>
    <row r="7635" spans="1:18" x14ac:dyDescent="0.2">
      <c r="A7635" t="s">
        <v>282</v>
      </c>
      <c r="B7635" t="s">
        <v>273</v>
      </c>
      <c r="C7635" t="s">
        <v>283</v>
      </c>
      <c r="F7635" s="162" t="s">
        <v>274</v>
      </c>
      <c r="G7635" s="162" t="str">
        <f t="shared" ref="G7635" si="3076">B7635</f>
        <v>prob_500_10.txt</v>
      </c>
      <c r="H7635">
        <f t="shared" ref="H7635" si="3077">B7636</f>
        <v>27880</v>
      </c>
      <c r="I7635">
        <f t="shared" ref="I7635" si="3078">B7637</f>
        <v>26300</v>
      </c>
      <c r="J7635">
        <f t="shared" ref="J7635" si="3079">B7638</f>
        <v>25570</v>
      </c>
      <c r="K7635">
        <f t="shared" ref="K7635:L7635" si="3080">B7639</f>
        <v>25580</v>
      </c>
      <c r="L7635">
        <f t="shared" si="3080"/>
        <v>25570</v>
      </c>
      <c r="O7635" s="162" t="s">
        <v>274</v>
      </c>
      <c r="P7635" s="162"/>
      <c r="Q7635" s="162"/>
      <c r="R7635" s="162"/>
    </row>
    <row r="7636" spans="1:18" x14ac:dyDescent="0.2">
      <c r="A7636" t="s">
        <v>215</v>
      </c>
      <c r="B7636">
        <v>27880</v>
      </c>
      <c r="C7636" t="s">
        <v>284</v>
      </c>
      <c r="D7636">
        <v>0.98399999999999999</v>
      </c>
      <c r="F7636" s="162" t="s">
        <v>274</v>
      </c>
      <c r="G7636" s="162"/>
      <c r="O7636" s="162" t="s">
        <v>274</v>
      </c>
      <c r="P7636" s="162"/>
      <c r="Q7636" s="162"/>
      <c r="R7636" s="162"/>
    </row>
    <row r="7637" spans="1:18" x14ac:dyDescent="0.2">
      <c r="A7637" t="s">
        <v>216</v>
      </c>
      <c r="B7637">
        <v>26300</v>
      </c>
      <c r="C7637" t="s">
        <v>284</v>
      </c>
      <c r="D7637">
        <v>0.49299999999999999</v>
      </c>
      <c r="F7637" s="162" t="s">
        <v>274</v>
      </c>
      <c r="G7637" s="162"/>
      <c r="O7637" s="162" t="s">
        <v>274</v>
      </c>
      <c r="P7637" s="162"/>
      <c r="Q7637" s="162"/>
      <c r="R7637" s="162"/>
    </row>
    <row r="7638" spans="1:18" x14ac:dyDescent="0.2">
      <c r="A7638" t="s">
        <v>285</v>
      </c>
      <c r="B7638">
        <v>25570</v>
      </c>
      <c r="F7638" s="162" t="s">
        <v>274</v>
      </c>
      <c r="G7638" s="162"/>
      <c r="O7638" s="162" t="s">
        <v>274</v>
      </c>
      <c r="P7638" s="162"/>
      <c r="Q7638" s="162"/>
      <c r="R7638" s="162"/>
    </row>
    <row r="7639" spans="1:18" x14ac:dyDescent="0.2">
      <c r="A7639" t="s">
        <v>286</v>
      </c>
      <c r="B7639">
        <v>25580</v>
      </c>
      <c r="C7639">
        <v>25570</v>
      </c>
      <c r="F7639" s="162" t="s">
        <v>274</v>
      </c>
      <c r="G7639" s="162"/>
      <c r="O7639" s="162" t="s">
        <v>274</v>
      </c>
      <c r="P7639" s="162"/>
      <c r="Q7639" s="162"/>
      <c r="R7639" s="162"/>
    </row>
    <row r="7640" spans="1:18" x14ac:dyDescent="0.2">
      <c r="A7640" t="s">
        <v>287</v>
      </c>
      <c r="B7640">
        <v>10337.584000000001</v>
      </c>
      <c r="F7640" s="162" t="s">
        <v>274</v>
      </c>
      <c r="G7640" s="162"/>
      <c r="O7640" s="162" t="s">
        <v>274</v>
      </c>
      <c r="P7640" s="162"/>
      <c r="Q7640" s="162"/>
      <c r="R7640" s="162"/>
    </row>
    <row r="7641" spans="1:18" x14ac:dyDescent="0.2">
      <c r="A7641" t="s">
        <v>288</v>
      </c>
      <c r="B7641">
        <v>24830</v>
      </c>
      <c r="F7641" s="162" t="s">
        <v>274</v>
      </c>
      <c r="G7641" s="162"/>
      <c r="O7641" s="162" t="s">
        <v>274</v>
      </c>
      <c r="P7641" s="162"/>
      <c r="Q7641" s="162"/>
      <c r="R7641" s="162"/>
    </row>
    <row r="7642" spans="1:18" x14ac:dyDescent="0.2">
      <c r="A7642" t="s">
        <v>289</v>
      </c>
      <c r="B7642">
        <v>5930</v>
      </c>
      <c r="F7642" s="162" t="s">
        <v>274</v>
      </c>
      <c r="G7642" s="162"/>
      <c r="O7642" s="162" t="s">
        <v>274</v>
      </c>
      <c r="P7642" s="162"/>
      <c r="Q7642" s="162"/>
      <c r="R7642" s="162"/>
    </row>
    <row r="7643" spans="1:18" x14ac:dyDescent="0.2">
      <c r="F7643" s="162" t="s">
        <v>274</v>
      </c>
      <c r="G7643" s="162"/>
      <c r="O7643" s="162" t="s">
        <v>274</v>
      </c>
      <c r="P7643" s="162"/>
      <c r="Q7643" s="162"/>
      <c r="R7643" s="162"/>
    </row>
    <row r="7644" spans="1:18" x14ac:dyDescent="0.2">
      <c r="A7644" t="s">
        <v>290</v>
      </c>
      <c r="F7644" s="162" t="s">
        <v>274</v>
      </c>
      <c r="G7644" s="162"/>
      <c r="O7644" s="162" t="s">
        <v>274</v>
      </c>
      <c r="P7644" s="162"/>
      <c r="Q7644" s="162"/>
      <c r="R7644" s="162"/>
    </row>
    <row r="7645" spans="1:18" x14ac:dyDescent="0.2">
      <c r="A7645" t="s">
        <v>291</v>
      </c>
      <c r="B7645">
        <v>104</v>
      </c>
      <c r="F7645" s="162" t="s">
        <v>274</v>
      </c>
      <c r="G7645" s="162"/>
      <c r="O7645" s="162" t="s">
        <v>274</v>
      </c>
      <c r="P7645" s="162"/>
      <c r="Q7645" s="162"/>
      <c r="R7645" s="162"/>
    </row>
    <row r="7646" spans="1:18" x14ac:dyDescent="0.2">
      <c r="A7646" t="s">
        <v>292</v>
      </c>
      <c r="B7646">
        <v>0</v>
      </c>
      <c r="F7646" s="162" t="s">
        <v>274</v>
      </c>
      <c r="G7646" s="162"/>
      <c r="O7646" s="162" t="s">
        <v>274</v>
      </c>
      <c r="P7646" s="162"/>
      <c r="Q7646" s="162"/>
      <c r="R7646" s="162"/>
    </row>
    <row r="7647" spans="1:18" x14ac:dyDescent="0.2">
      <c r="A7647" t="s">
        <v>293</v>
      </c>
      <c r="B7647">
        <v>1906</v>
      </c>
      <c r="F7647" s="162" t="s">
        <v>274</v>
      </c>
      <c r="G7647" s="162"/>
      <c r="O7647" s="162" t="s">
        <v>274</v>
      </c>
      <c r="P7647" s="162"/>
      <c r="Q7647" s="162"/>
      <c r="R7647" s="162"/>
    </row>
    <row r="7648" spans="1:18" x14ac:dyDescent="0.2">
      <c r="A7648" t="s">
        <v>294</v>
      </c>
      <c r="B7648">
        <v>0</v>
      </c>
      <c r="F7648" s="162" t="s">
        <v>274</v>
      </c>
      <c r="G7648" s="162"/>
      <c r="O7648" s="162" t="s">
        <v>274</v>
      </c>
      <c r="P7648" s="162"/>
      <c r="Q7648" s="162"/>
      <c r="R7648" s="162"/>
    </row>
    <row r="7649" spans="1:18" x14ac:dyDescent="0.2">
      <c r="A7649" t="s">
        <v>295</v>
      </c>
      <c r="B7649">
        <v>0</v>
      </c>
      <c r="F7649" s="162" t="s">
        <v>274</v>
      </c>
      <c r="G7649" s="162"/>
      <c r="O7649" s="162" t="s">
        <v>274</v>
      </c>
      <c r="P7649" s="162"/>
      <c r="Q7649" s="162"/>
      <c r="R7649" s="162"/>
    </row>
    <row r="7650" spans="1:18" x14ac:dyDescent="0.2">
      <c r="A7650" t="s">
        <v>296</v>
      </c>
      <c r="B7650">
        <v>0.99919999999999998</v>
      </c>
      <c r="F7650" s="162" t="s">
        <v>274</v>
      </c>
      <c r="G7650" s="162"/>
      <c r="O7650" s="162" t="s">
        <v>274</v>
      </c>
      <c r="P7650" s="162"/>
      <c r="Q7650" s="162"/>
      <c r="R7650" s="162"/>
    </row>
    <row r="7651" spans="1:18" x14ac:dyDescent="0.2">
      <c r="F7651" s="162" t="s">
        <v>274</v>
      </c>
      <c r="G7651" s="162"/>
      <c r="O7651" s="162" t="s">
        <v>274</v>
      </c>
      <c r="P7651" s="162"/>
      <c r="Q7651" s="162"/>
      <c r="R7651" s="162"/>
    </row>
    <row r="7652" spans="1:18" x14ac:dyDescent="0.2">
      <c r="A7652" t="s">
        <v>282</v>
      </c>
      <c r="B7652" t="s">
        <v>148</v>
      </c>
      <c r="C7652" t="s">
        <v>283</v>
      </c>
      <c r="F7652" s="162" t="s">
        <v>274</v>
      </c>
      <c r="G7652" s="162" t="str">
        <f t="shared" ref="G7652" si="3081">B7652</f>
        <v>H&amp;Slin100-1-1.txt</v>
      </c>
      <c r="H7652">
        <f t="shared" ref="H7652" si="3082">B7653</f>
        <v>13720</v>
      </c>
      <c r="I7652">
        <f t="shared" ref="I7652" si="3083">B7654</f>
        <v>13440</v>
      </c>
      <c r="J7652">
        <f t="shared" ref="J7652" si="3084">B7655</f>
        <v>12960</v>
      </c>
      <c r="K7652">
        <f t="shared" ref="K7652:L7652" si="3085">B7656</f>
        <v>12960</v>
      </c>
      <c r="L7652">
        <f t="shared" si="3085"/>
        <v>12960</v>
      </c>
      <c r="O7652" s="162" t="s">
        <v>274</v>
      </c>
      <c r="P7652" s="162"/>
      <c r="Q7652" s="162"/>
      <c r="R7652" s="162"/>
    </row>
    <row r="7653" spans="1:18" x14ac:dyDescent="0.2">
      <c r="A7653" t="s">
        <v>215</v>
      </c>
      <c r="B7653">
        <v>13720</v>
      </c>
      <c r="C7653" t="s">
        <v>284</v>
      </c>
      <c r="D7653">
        <v>0.42499999999999999</v>
      </c>
      <c r="F7653" s="162" t="s">
        <v>274</v>
      </c>
      <c r="G7653" s="162"/>
      <c r="O7653" s="162" t="s">
        <v>274</v>
      </c>
      <c r="P7653" s="162"/>
      <c r="Q7653" s="162"/>
      <c r="R7653" s="162"/>
    </row>
    <row r="7654" spans="1:18" x14ac:dyDescent="0.2">
      <c r="A7654" t="s">
        <v>216</v>
      </c>
      <c r="B7654">
        <v>13440</v>
      </c>
      <c r="C7654" t="s">
        <v>284</v>
      </c>
      <c r="D7654">
        <v>8.3000000000000004E-2</v>
      </c>
      <c r="F7654" s="162" t="s">
        <v>274</v>
      </c>
      <c r="G7654" s="162"/>
      <c r="O7654" s="162" t="s">
        <v>274</v>
      </c>
      <c r="P7654" s="162"/>
      <c r="Q7654" s="162"/>
      <c r="R7654" s="162"/>
    </row>
    <row r="7655" spans="1:18" x14ac:dyDescent="0.2">
      <c r="A7655" t="s">
        <v>285</v>
      </c>
      <c r="B7655">
        <v>12960</v>
      </c>
      <c r="F7655" s="162" t="s">
        <v>274</v>
      </c>
      <c r="G7655" s="162"/>
      <c r="O7655" s="162" t="s">
        <v>274</v>
      </c>
      <c r="P7655" s="162"/>
      <c r="Q7655" s="162"/>
      <c r="R7655" s="162"/>
    </row>
    <row r="7656" spans="1:18" x14ac:dyDescent="0.2">
      <c r="A7656" t="s">
        <v>286</v>
      </c>
      <c r="B7656">
        <v>12960</v>
      </c>
      <c r="C7656">
        <v>12960</v>
      </c>
      <c r="F7656" s="162" t="s">
        <v>274</v>
      </c>
      <c r="G7656" s="162"/>
      <c r="O7656" s="162" t="s">
        <v>274</v>
      </c>
      <c r="P7656" s="162"/>
      <c r="Q7656" s="162"/>
      <c r="R7656" s="162"/>
    </row>
    <row r="7657" spans="1:18" x14ac:dyDescent="0.2">
      <c r="A7657" t="s">
        <v>287</v>
      </c>
      <c r="B7657">
        <v>10024.924999999999</v>
      </c>
      <c r="F7657" s="162" t="s">
        <v>274</v>
      </c>
      <c r="G7657" s="162"/>
      <c r="O7657" s="162" t="s">
        <v>274</v>
      </c>
      <c r="P7657" s="162"/>
      <c r="Q7657" s="162"/>
      <c r="R7657" s="162"/>
    </row>
    <row r="7658" spans="1:18" x14ac:dyDescent="0.2">
      <c r="A7658" t="s">
        <v>288</v>
      </c>
      <c r="B7658">
        <v>83342</v>
      </c>
      <c r="F7658" s="162" t="s">
        <v>274</v>
      </c>
      <c r="G7658" s="162"/>
      <c r="O7658" s="162" t="s">
        <v>274</v>
      </c>
      <c r="P7658" s="162"/>
      <c r="Q7658" s="162"/>
      <c r="R7658" s="162"/>
    </row>
    <row r="7659" spans="1:18" x14ac:dyDescent="0.2">
      <c r="A7659" t="s">
        <v>289</v>
      </c>
      <c r="B7659">
        <v>17064</v>
      </c>
      <c r="F7659" s="162" t="s">
        <v>274</v>
      </c>
      <c r="G7659" s="162"/>
      <c r="O7659" s="162" t="s">
        <v>274</v>
      </c>
      <c r="P7659" s="162"/>
      <c r="Q7659" s="162"/>
      <c r="R7659" s="162"/>
    </row>
    <row r="7660" spans="1:18" x14ac:dyDescent="0.2">
      <c r="F7660" s="162" t="s">
        <v>274</v>
      </c>
      <c r="G7660" s="162"/>
      <c r="O7660" s="162" t="s">
        <v>274</v>
      </c>
      <c r="P7660" s="162"/>
      <c r="Q7660" s="162"/>
      <c r="R7660" s="162"/>
    </row>
    <row r="7661" spans="1:18" x14ac:dyDescent="0.2">
      <c r="A7661" t="s">
        <v>290</v>
      </c>
      <c r="F7661" s="162" t="s">
        <v>274</v>
      </c>
      <c r="G7661" s="162"/>
      <c r="O7661" s="162" t="s">
        <v>274</v>
      </c>
      <c r="P7661" s="162"/>
      <c r="Q7661" s="162"/>
      <c r="R7661" s="162"/>
    </row>
    <row r="7662" spans="1:18" x14ac:dyDescent="0.2">
      <c r="A7662" t="s">
        <v>291</v>
      </c>
      <c r="B7662">
        <v>49</v>
      </c>
      <c r="F7662" s="162" t="s">
        <v>274</v>
      </c>
      <c r="G7662" s="162"/>
      <c r="O7662" s="162" t="s">
        <v>274</v>
      </c>
      <c r="P7662" s="162"/>
      <c r="Q7662" s="162"/>
      <c r="R7662" s="162"/>
    </row>
    <row r="7663" spans="1:18" x14ac:dyDescent="0.2">
      <c r="A7663" t="s">
        <v>292</v>
      </c>
      <c r="B7663">
        <v>0</v>
      </c>
      <c r="F7663" s="162" t="s">
        <v>274</v>
      </c>
      <c r="G7663" s="162"/>
      <c r="O7663" s="162" t="s">
        <v>274</v>
      </c>
      <c r="P7663" s="162"/>
      <c r="Q7663" s="162"/>
      <c r="R7663" s="162"/>
    </row>
    <row r="7664" spans="1:18" x14ac:dyDescent="0.2">
      <c r="A7664" t="s">
        <v>293</v>
      </c>
      <c r="B7664">
        <v>718</v>
      </c>
      <c r="F7664" s="162" t="s">
        <v>274</v>
      </c>
      <c r="G7664" s="162"/>
      <c r="O7664" s="162" t="s">
        <v>274</v>
      </c>
      <c r="P7664" s="162"/>
      <c r="Q7664" s="162"/>
      <c r="R7664" s="162"/>
    </row>
    <row r="7665" spans="1:18" x14ac:dyDescent="0.2">
      <c r="A7665" t="s">
        <v>294</v>
      </c>
      <c r="B7665">
        <v>0</v>
      </c>
      <c r="F7665" s="162" t="s">
        <v>274</v>
      </c>
      <c r="G7665" s="162"/>
      <c r="O7665" s="162" t="s">
        <v>274</v>
      </c>
      <c r="P7665" s="162"/>
      <c r="Q7665" s="162"/>
      <c r="R7665" s="162"/>
    </row>
    <row r="7666" spans="1:18" x14ac:dyDescent="0.2">
      <c r="A7666" t="s">
        <v>295</v>
      </c>
      <c r="B7666">
        <v>0</v>
      </c>
      <c r="F7666" s="162" t="s">
        <v>274</v>
      </c>
      <c r="G7666" s="162"/>
      <c r="O7666" s="162" t="s">
        <v>274</v>
      </c>
      <c r="P7666" s="162"/>
      <c r="Q7666" s="162"/>
      <c r="R7666" s="162"/>
    </row>
    <row r="7667" spans="1:18" x14ac:dyDescent="0.2">
      <c r="A7667" t="s">
        <v>296</v>
      </c>
      <c r="B7667">
        <v>0.96140000000000003</v>
      </c>
      <c r="F7667" s="162" t="s">
        <v>274</v>
      </c>
      <c r="G7667" s="162"/>
      <c r="O7667" s="162" t="s">
        <v>274</v>
      </c>
      <c r="P7667" s="162"/>
      <c r="Q7667" s="162"/>
      <c r="R7667" s="162"/>
    </row>
    <row r="7668" spans="1:18" x14ac:dyDescent="0.2">
      <c r="F7668" s="162" t="s">
        <v>274</v>
      </c>
      <c r="G7668" s="162"/>
      <c r="O7668" s="162" t="s">
        <v>274</v>
      </c>
      <c r="P7668" s="162"/>
      <c r="Q7668" s="162"/>
      <c r="R7668" s="162"/>
    </row>
    <row r="7669" spans="1:18" x14ac:dyDescent="0.2">
      <c r="A7669" t="s">
        <v>282</v>
      </c>
      <c r="B7669" t="s">
        <v>150</v>
      </c>
      <c r="C7669" t="s">
        <v>283</v>
      </c>
      <c r="F7669" s="162" t="s">
        <v>274</v>
      </c>
      <c r="G7669" s="162" t="str">
        <f t="shared" ref="G7669" si="3086">B7669</f>
        <v>H&amp;Slin100-1-2.txt</v>
      </c>
      <c r="H7669">
        <f t="shared" ref="H7669" si="3087">B7670</f>
        <v>13080</v>
      </c>
      <c r="I7669">
        <f t="shared" ref="I7669" si="3088">B7671</f>
        <v>13140</v>
      </c>
      <c r="J7669">
        <f t="shared" ref="J7669" si="3089">B7672</f>
        <v>12280</v>
      </c>
      <c r="K7669">
        <f t="shared" ref="K7669:L7669" si="3090">B7673</f>
        <v>12280</v>
      </c>
      <c r="L7669">
        <f t="shared" si="3090"/>
        <v>12280</v>
      </c>
      <c r="O7669" s="162" t="s">
        <v>274</v>
      </c>
      <c r="P7669" s="162"/>
      <c r="Q7669" s="162"/>
      <c r="R7669" s="162"/>
    </row>
    <row r="7670" spans="1:18" x14ac:dyDescent="0.2">
      <c r="A7670" t="s">
        <v>215</v>
      </c>
      <c r="B7670">
        <v>13080</v>
      </c>
      <c r="C7670" t="s">
        <v>284</v>
      </c>
      <c r="D7670">
        <v>0.11899999999999999</v>
      </c>
      <c r="F7670" s="162" t="s">
        <v>274</v>
      </c>
      <c r="G7670" s="162"/>
      <c r="O7670" s="162" t="s">
        <v>274</v>
      </c>
      <c r="P7670" s="162"/>
      <c r="Q7670" s="162"/>
      <c r="R7670" s="162"/>
    </row>
    <row r="7671" spans="1:18" x14ac:dyDescent="0.2">
      <c r="A7671" t="s">
        <v>216</v>
      </c>
      <c r="B7671">
        <v>13140</v>
      </c>
      <c r="C7671" t="s">
        <v>284</v>
      </c>
      <c r="D7671">
        <v>3.5000000000000003E-2</v>
      </c>
      <c r="F7671" s="162" t="s">
        <v>274</v>
      </c>
      <c r="G7671" s="162"/>
      <c r="O7671" s="162" t="s">
        <v>274</v>
      </c>
      <c r="P7671" s="162"/>
      <c r="Q7671" s="162"/>
      <c r="R7671" s="162"/>
    </row>
    <row r="7672" spans="1:18" x14ac:dyDescent="0.2">
      <c r="A7672" t="s">
        <v>285</v>
      </c>
      <c r="B7672">
        <v>12280</v>
      </c>
      <c r="F7672" s="162" t="s">
        <v>274</v>
      </c>
      <c r="G7672" s="162"/>
      <c r="O7672" s="162" t="s">
        <v>274</v>
      </c>
      <c r="P7672" s="162"/>
      <c r="Q7672" s="162"/>
      <c r="R7672" s="162"/>
    </row>
    <row r="7673" spans="1:18" x14ac:dyDescent="0.2">
      <c r="A7673" t="s">
        <v>286</v>
      </c>
      <c r="B7673">
        <v>12280</v>
      </c>
      <c r="C7673">
        <v>12280</v>
      </c>
      <c r="F7673" s="162" t="s">
        <v>274</v>
      </c>
      <c r="G7673" s="162"/>
      <c r="O7673" s="162" t="s">
        <v>274</v>
      </c>
      <c r="P7673" s="162"/>
      <c r="Q7673" s="162"/>
      <c r="R7673" s="162"/>
    </row>
    <row r="7674" spans="1:18" x14ac:dyDescent="0.2">
      <c r="A7674" t="s">
        <v>287</v>
      </c>
      <c r="B7674">
        <v>10020.464</v>
      </c>
      <c r="F7674" s="162" t="s">
        <v>274</v>
      </c>
      <c r="G7674" s="162"/>
      <c r="O7674" s="162" t="s">
        <v>274</v>
      </c>
      <c r="P7674" s="162"/>
      <c r="Q7674" s="162"/>
      <c r="R7674" s="162"/>
    </row>
    <row r="7675" spans="1:18" x14ac:dyDescent="0.2">
      <c r="A7675" t="s">
        <v>288</v>
      </c>
      <c r="B7675">
        <v>155862</v>
      </c>
      <c r="F7675" s="162" t="s">
        <v>274</v>
      </c>
      <c r="G7675" s="162"/>
      <c r="O7675" s="162" t="s">
        <v>274</v>
      </c>
      <c r="P7675" s="162"/>
      <c r="Q7675" s="162"/>
      <c r="R7675" s="162"/>
    </row>
    <row r="7676" spans="1:18" x14ac:dyDescent="0.2">
      <c r="A7676" t="s">
        <v>289</v>
      </c>
      <c r="B7676">
        <v>25089</v>
      </c>
      <c r="F7676" s="162" t="s">
        <v>274</v>
      </c>
      <c r="G7676" s="162"/>
      <c r="O7676" s="162" t="s">
        <v>274</v>
      </c>
      <c r="P7676" s="162"/>
      <c r="Q7676" s="162"/>
      <c r="R7676" s="162"/>
    </row>
    <row r="7677" spans="1:18" x14ac:dyDescent="0.2">
      <c r="F7677" s="162" t="s">
        <v>274</v>
      </c>
      <c r="G7677" s="162"/>
      <c r="O7677" s="162" t="s">
        <v>274</v>
      </c>
      <c r="P7677" s="162"/>
      <c r="Q7677" s="162"/>
      <c r="R7677" s="162"/>
    </row>
    <row r="7678" spans="1:18" x14ac:dyDescent="0.2">
      <c r="A7678" t="s">
        <v>290</v>
      </c>
      <c r="F7678" s="162" t="s">
        <v>274</v>
      </c>
      <c r="G7678" s="162"/>
      <c r="O7678" s="162" t="s">
        <v>274</v>
      </c>
      <c r="P7678" s="162"/>
      <c r="Q7678" s="162"/>
      <c r="R7678" s="162"/>
    </row>
    <row r="7679" spans="1:18" x14ac:dyDescent="0.2">
      <c r="A7679" t="s">
        <v>291</v>
      </c>
      <c r="B7679">
        <v>100</v>
      </c>
      <c r="F7679" s="162" t="s">
        <v>274</v>
      </c>
      <c r="G7679" s="162"/>
      <c r="O7679" s="162" t="s">
        <v>274</v>
      </c>
      <c r="P7679" s="162"/>
      <c r="Q7679" s="162"/>
      <c r="R7679" s="162"/>
    </row>
    <row r="7680" spans="1:18" x14ac:dyDescent="0.2">
      <c r="A7680" t="s">
        <v>292</v>
      </c>
      <c r="B7680">
        <v>0</v>
      </c>
      <c r="F7680" s="162" t="s">
        <v>274</v>
      </c>
      <c r="G7680" s="162"/>
      <c r="O7680" s="162" t="s">
        <v>274</v>
      </c>
      <c r="P7680" s="162"/>
      <c r="Q7680" s="162"/>
      <c r="R7680" s="162"/>
    </row>
    <row r="7681" spans="1:18" x14ac:dyDescent="0.2">
      <c r="A7681" t="s">
        <v>293</v>
      </c>
      <c r="B7681">
        <v>1090</v>
      </c>
      <c r="F7681" s="162" t="s">
        <v>274</v>
      </c>
      <c r="G7681" s="162"/>
      <c r="O7681" s="162" t="s">
        <v>274</v>
      </c>
      <c r="P7681" s="162"/>
      <c r="Q7681" s="162"/>
      <c r="R7681" s="162"/>
    </row>
    <row r="7682" spans="1:18" x14ac:dyDescent="0.2">
      <c r="A7682" t="s">
        <v>294</v>
      </c>
      <c r="B7682">
        <v>0</v>
      </c>
      <c r="F7682" s="162" t="s">
        <v>274</v>
      </c>
      <c r="G7682" s="162"/>
      <c r="O7682" s="162" t="s">
        <v>274</v>
      </c>
      <c r="P7682" s="162"/>
      <c r="Q7682" s="162"/>
      <c r="R7682" s="162"/>
    </row>
    <row r="7683" spans="1:18" x14ac:dyDescent="0.2">
      <c r="A7683" t="s">
        <v>295</v>
      </c>
      <c r="B7683">
        <v>0</v>
      </c>
      <c r="F7683" s="162" t="s">
        <v>274</v>
      </c>
      <c r="G7683" s="162"/>
      <c r="O7683" s="162" t="s">
        <v>274</v>
      </c>
      <c r="P7683" s="162"/>
      <c r="Q7683" s="162"/>
      <c r="R7683" s="162"/>
    </row>
    <row r="7684" spans="1:18" x14ac:dyDescent="0.2">
      <c r="A7684" t="s">
        <v>296</v>
      </c>
      <c r="B7684">
        <v>0.98370000000000002</v>
      </c>
      <c r="F7684" s="162" t="s">
        <v>274</v>
      </c>
      <c r="G7684" s="162"/>
      <c r="O7684" s="162" t="s">
        <v>274</v>
      </c>
      <c r="P7684" s="162"/>
      <c r="Q7684" s="162"/>
      <c r="R7684" s="162"/>
    </row>
    <row r="7685" spans="1:18" x14ac:dyDescent="0.2">
      <c r="F7685" s="162" t="s">
        <v>274</v>
      </c>
      <c r="G7685" s="162"/>
      <c r="O7685" s="162" t="s">
        <v>274</v>
      </c>
      <c r="P7685" s="162"/>
      <c r="Q7685" s="162"/>
      <c r="R7685" s="162"/>
    </row>
    <row r="7686" spans="1:18" x14ac:dyDescent="0.2">
      <c r="A7686" t="s">
        <v>282</v>
      </c>
      <c r="B7686" t="s">
        <v>151</v>
      </c>
      <c r="C7686" t="s">
        <v>283</v>
      </c>
      <c r="F7686" s="162" t="s">
        <v>274</v>
      </c>
      <c r="G7686" s="162" t="str">
        <f t="shared" ref="G7686" si="3091">B7686</f>
        <v>H&amp;Slin100-1-3.txt</v>
      </c>
      <c r="H7686">
        <f t="shared" ref="H7686" si="3092">B7687</f>
        <v>14640</v>
      </c>
      <c r="I7686">
        <f t="shared" ref="I7686" si="3093">B7688</f>
        <v>14400</v>
      </c>
      <c r="J7686">
        <f t="shared" ref="J7686" si="3094">B7689</f>
        <v>13860</v>
      </c>
      <c r="K7686">
        <f t="shared" ref="K7686:L7686" si="3095">B7690</f>
        <v>13860</v>
      </c>
      <c r="L7686">
        <f t="shared" si="3095"/>
        <v>13860</v>
      </c>
      <c r="O7686" s="162" t="s">
        <v>274</v>
      </c>
      <c r="P7686" s="162"/>
      <c r="Q7686" s="162"/>
      <c r="R7686" s="162"/>
    </row>
    <row r="7687" spans="1:18" x14ac:dyDescent="0.2">
      <c r="A7687" t="s">
        <v>215</v>
      </c>
      <c r="B7687">
        <v>14640</v>
      </c>
      <c r="C7687" t="s">
        <v>284</v>
      </c>
      <c r="D7687">
        <v>8.5999999999999993E-2</v>
      </c>
      <c r="F7687" s="162" t="s">
        <v>274</v>
      </c>
      <c r="G7687" s="162"/>
      <c r="O7687" s="162" t="s">
        <v>274</v>
      </c>
      <c r="P7687" s="162"/>
      <c r="Q7687" s="162"/>
      <c r="R7687" s="162"/>
    </row>
    <row r="7688" spans="1:18" x14ac:dyDescent="0.2">
      <c r="A7688" t="s">
        <v>216</v>
      </c>
      <c r="B7688">
        <v>14400</v>
      </c>
      <c r="C7688" t="s">
        <v>284</v>
      </c>
      <c r="D7688">
        <v>2.4E-2</v>
      </c>
      <c r="F7688" s="162" t="s">
        <v>274</v>
      </c>
      <c r="G7688" s="162"/>
      <c r="O7688" s="162" t="s">
        <v>274</v>
      </c>
      <c r="P7688" s="162"/>
      <c r="Q7688" s="162"/>
      <c r="R7688" s="162"/>
    </row>
    <row r="7689" spans="1:18" x14ac:dyDescent="0.2">
      <c r="A7689" t="s">
        <v>285</v>
      </c>
      <c r="B7689">
        <v>13860</v>
      </c>
      <c r="F7689" s="162" t="s">
        <v>274</v>
      </c>
      <c r="G7689" s="162"/>
      <c r="O7689" s="162" t="s">
        <v>274</v>
      </c>
      <c r="P7689" s="162"/>
      <c r="Q7689" s="162"/>
      <c r="R7689" s="162"/>
    </row>
    <row r="7690" spans="1:18" x14ac:dyDescent="0.2">
      <c r="A7690" t="s">
        <v>286</v>
      </c>
      <c r="B7690">
        <v>13860</v>
      </c>
      <c r="C7690">
        <v>13860</v>
      </c>
      <c r="F7690" s="162" t="s">
        <v>274</v>
      </c>
      <c r="G7690" s="162"/>
      <c r="O7690" s="162" t="s">
        <v>274</v>
      </c>
      <c r="P7690" s="162"/>
      <c r="Q7690" s="162"/>
      <c r="R7690" s="162"/>
    </row>
    <row r="7691" spans="1:18" x14ac:dyDescent="0.2">
      <c r="A7691" t="s">
        <v>287</v>
      </c>
      <c r="B7691">
        <v>10022.11</v>
      </c>
      <c r="F7691" s="162" t="s">
        <v>274</v>
      </c>
      <c r="G7691" s="162"/>
      <c r="O7691" s="162" t="s">
        <v>274</v>
      </c>
      <c r="P7691" s="162"/>
      <c r="Q7691" s="162"/>
      <c r="R7691" s="162"/>
    </row>
    <row r="7692" spans="1:18" x14ac:dyDescent="0.2">
      <c r="A7692" t="s">
        <v>288</v>
      </c>
      <c r="B7692">
        <v>153240</v>
      </c>
      <c r="F7692" s="162" t="s">
        <v>274</v>
      </c>
      <c r="G7692" s="162"/>
      <c r="O7692" s="162" t="s">
        <v>274</v>
      </c>
      <c r="P7692" s="162"/>
      <c r="Q7692" s="162"/>
      <c r="R7692" s="162"/>
    </row>
    <row r="7693" spans="1:18" x14ac:dyDescent="0.2">
      <c r="A7693" t="s">
        <v>289</v>
      </c>
      <c r="B7693">
        <v>26050</v>
      </c>
      <c r="F7693" s="162" t="s">
        <v>274</v>
      </c>
      <c r="G7693" s="162"/>
      <c r="O7693" s="162" t="s">
        <v>274</v>
      </c>
      <c r="P7693" s="162"/>
      <c r="Q7693" s="162"/>
      <c r="R7693" s="162"/>
    </row>
    <row r="7694" spans="1:18" x14ac:dyDescent="0.2">
      <c r="F7694" s="162" t="s">
        <v>274</v>
      </c>
      <c r="G7694" s="162"/>
      <c r="O7694" s="162" t="s">
        <v>274</v>
      </c>
      <c r="P7694" s="162"/>
      <c r="Q7694" s="162"/>
      <c r="R7694" s="162"/>
    </row>
    <row r="7695" spans="1:18" x14ac:dyDescent="0.2">
      <c r="A7695" t="s">
        <v>290</v>
      </c>
      <c r="F7695" s="162" t="s">
        <v>274</v>
      </c>
      <c r="G7695" s="162"/>
      <c r="O7695" s="162" t="s">
        <v>274</v>
      </c>
      <c r="P7695" s="162"/>
      <c r="Q7695" s="162"/>
      <c r="R7695" s="162"/>
    </row>
    <row r="7696" spans="1:18" x14ac:dyDescent="0.2">
      <c r="A7696" t="s">
        <v>291</v>
      </c>
      <c r="B7696">
        <v>99</v>
      </c>
      <c r="F7696" s="162" t="s">
        <v>274</v>
      </c>
      <c r="G7696" s="162"/>
      <c r="O7696" s="162" t="s">
        <v>274</v>
      </c>
      <c r="P7696" s="162"/>
      <c r="Q7696" s="162"/>
      <c r="R7696" s="162"/>
    </row>
    <row r="7697" spans="1:18" x14ac:dyDescent="0.2">
      <c r="A7697" t="s">
        <v>292</v>
      </c>
      <c r="B7697">
        <v>0</v>
      </c>
      <c r="F7697" s="162" t="s">
        <v>274</v>
      </c>
      <c r="G7697" s="162"/>
      <c r="O7697" s="162" t="s">
        <v>274</v>
      </c>
      <c r="P7697" s="162"/>
      <c r="Q7697" s="162"/>
      <c r="R7697" s="162"/>
    </row>
    <row r="7698" spans="1:18" x14ac:dyDescent="0.2">
      <c r="A7698" t="s">
        <v>293</v>
      </c>
      <c r="B7698">
        <v>988</v>
      </c>
      <c r="F7698" s="162" t="s">
        <v>274</v>
      </c>
      <c r="G7698" s="162"/>
      <c r="O7698" s="162" t="s">
        <v>274</v>
      </c>
      <c r="P7698" s="162"/>
      <c r="Q7698" s="162"/>
      <c r="R7698" s="162"/>
    </row>
    <row r="7699" spans="1:18" x14ac:dyDescent="0.2">
      <c r="A7699" t="s">
        <v>294</v>
      </c>
      <c r="B7699">
        <v>0</v>
      </c>
      <c r="F7699" s="162" t="s">
        <v>274</v>
      </c>
      <c r="G7699" s="162"/>
      <c r="O7699" s="162" t="s">
        <v>274</v>
      </c>
      <c r="P7699" s="162"/>
      <c r="Q7699" s="162"/>
      <c r="R7699" s="162"/>
    </row>
    <row r="7700" spans="1:18" x14ac:dyDescent="0.2">
      <c r="A7700" t="s">
        <v>295</v>
      </c>
      <c r="B7700">
        <v>0</v>
      </c>
      <c r="F7700" s="162" t="s">
        <v>274</v>
      </c>
      <c r="G7700" s="162"/>
      <c r="O7700" s="162" t="s">
        <v>274</v>
      </c>
      <c r="P7700" s="162"/>
      <c r="Q7700" s="162"/>
      <c r="R7700" s="162"/>
    </row>
    <row r="7701" spans="1:18" x14ac:dyDescent="0.2">
      <c r="A7701" t="s">
        <v>296</v>
      </c>
      <c r="B7701">
        <v>0.95520000000000005</v>
      </c>
      <c r="F7701" s="162" t="s">
        <v>274</v>
      </c>
      <c r="G7701" s="162"/>
      <c r="O7701" s="162" t="s">
        <v>274</v>
      </c>
      <c r="P7701" s="162"/>
      <c r="Q7701" s="162"/>
      <c r="R7701" s="162"/>
    </row>
    <row r="7702" spans="1:18" x14ac:dyDescent="0.2">
      <c r="F7702" s="162" t="s">
        <v>274</v>
      </c>
      <c r="G7702" s="162"/>
      <c r="O7702" s="162" t="s">
        <v>274</v>
      </c>
      <c r="P7702" s="162"/>
      <c r="Q7702" s="162"/>
      <c r="R7702" s="162"/>
    </row>
    <row r="7703" spans="1:18" x14ac:dyDescent="0.2">
      <c r="A7703" t="s">
        <v>282</v>
      </c>
      <c r="B7703" t="s">
        <v>152</v>
      </c>
      <c r="C7703" t="s">
        <v>283</v>
      </c>
      <c r="F7703" s="162" t="s">
        <v>274</v>
      </c>
      <c r="G7703" s="162" t="str">
        <f t="shared" ref="G7703" si="3096">B7703</f>
        <v>H&amp;Slin100-1-4.txt</v>
      </c>
      <c r="H7703">
        <f t="shared" ref="H7703" si="3097">B7704</f>
        <v>13530</v>
      </c>
      <c r="I7703">
        <f t="shared" ref="I7703" si="3098">B7705</f>
        <v>13640</v>
      </c>
      <c r="J7703">
        <f t="shared" ref="J7703" si="3099">B7706</f>
        <v>12790</v>
      </c>
      <c r="K7703">
        <f t="shared" ref="K7703:L7703" si="3100">B7707</f>
        <v>12790</v>
      </c>
      <c r="L7703">
        <f t="shared" si="3100"/>
        <v>12790</v>
      </c>
      <c r="O7703" s="162" t="s">
        <v>274</v>
      </c>
      <c r="P7703" s="162"/>
      <c r="Q7703" s="162"/>
      <c r="R7703" s="162"/>
    </row>
    <row r="7704" spans="1:18" x14ac:dyDescent="0.2">
      <c r="A7704" t="s">
        <v>215</v>
      </c>
      <c r="B7704">
        <v>13530</v>
      </c>
      <c r="C7704" t="s">
        <v>284</v>
      </c>
      <c r="D7704">
        <v>0.14099999999999999</v>
      </c>
      <c r="F7704" s="162" t="s">
        <v>274</v>
      </c>
      <c r="G7704" s="162"/>
      <c r="O7704" s="162" t="s">
        <v>274</v>
      </c>
      <c r="P7704" s="162"/>
      <c r="Q7704" s="162"/>
      <c r="R7704" s="162"/>
    </row>
    <row r="7705" spans="1:18" x14ac:dyDescent="0.2">
      <c r="A7705" t="s">
        <v>216</v>
      </c>
      <c r="B7705">
        <v>13640</v>
      </c>
      <c r="C7705" t="s">
        <v>284</v>
      </c>
      <c r="D7705">
        <v>0.127</v>
      </c>
      <c r="F7705" s="162" t="s">
        <v>274</v>
      </c>
      <c r="G7705" s="162"/>
      <c r="O7705" s="162" t="s">
        <v>274</v>
      </c>
      <c r="P7705" s="162"/>
      <c r="Q7705" s="162"/>
      <c r="R7705" s="162"/>
    </row>
    <row r="7706" spans="1:18" x14ac:dyDescent="0.2">
      <c r="A7706" t="s">
        <v>285</v>
      </c>
      <c r="B7706">
        <v>12790</v>
      </c>
      <c r="F7706" s="162" t="s">
        <v>274</v>
      </c>
      <c r="G7706" s="162"/>
      <c r="O7706" s="162" t="s">
        <v>274</v>
      </c>
      <c r="P7706" s="162"/>
      <c r="Q7706" s="162"/>
      <c r="R7706" s="162"/>
    </row>
    <row r="7707" spans="1:18" x14ac:dyDescent="0.2">
      <c r="A7707" t="s">
        <v>286</v>
      </c>
      <c r="B7707">
        <v>12790</v>
      </c>
      <c r="C7707">
        <v>12790</v>
      </c>
      <c r="F7707" s="162" t="s">
        <v>274</v>
      </c>
      <c r="G7707" s="162"/>
      <c r="O7707" s="162" t="s">
        <v>274</v>
      </c>
      <c r="P7707" s="162"/>
      <c r="Q7707" s="162"/>
      <c r="R7707" s="162"/>
    </row>
    <row r="7708" spans="1:18" x14ac:dyDescent="0.2">
      <c r="A7708" t="s">
        <v>287</v>
      </c>
      <c r="B7708">
        <v>10077.254999999999</v>
      </c>
      <c r="F7708" s="162" t="s">
        <v>274</v>
      </c>
      <c r="G7708" s="162"/>
      <c r="O7708" s="162" t="s">
        <v>274</v>
      </c>
      <c r="P7708" s="162"/>
      <c r="Q7708" s="162"/>
      <c r="R7708" s="162"/>
    </row>
    <row r="7709" spans="1:18" x14ac:dyDescent="0.2">
      <c r="A7709" t="s">
        <v>288</v>
      </c>
      <c r="B7709">
        <v>121902</v>
      </c>
      <c r="F7709" s="162" t="s">
        <v>274</v>
      </c>
      <c r="G7709" s="162"/>
      <c r="O7709" s="162" t="s">
        <v>274</v>
      </c>
      <c r="P7709" s="162"/>
      <c r="Q7709" s="162"/>
      <c r="R7709" s="162"/>
    </row>
    <row r="7710" spans="1:18" x14ac:dyDescent="0.2">
      <c r="A7710" t="s">
        <v>289</v>
      </c>
      <c r="B7710">
        <v>22548</v>
      </c>
      <c r="F7710" s="162" t="s">
        <v>274</v>
      </c>
      <c r="G7710" s="162"/>
      <c r="O7710" s="162" t="s">
        <v>274</v>
      </c>
      <c r="P7710" s="162"/>
      <c r="Q7710" s="162"/>
      <c r="R7710" s="162"/>
    </row>
    <row r="7711" spans="1:18" x14ac:dyDescent="0.2">
      <c r="F7711" s="162" t="s">
        <v>274</v>
      </c>
      <c r="G7711" s="162"/>
      <c r="O7711" s="162" t="s">
        <v>274</v>
      </c>
      <c r="P7711" s="162"/>
      <c r="Q7711" s="162"/>
      <c r="R7711" s="162"/>
    </row>
    <row r="7712" spans="1:18" x14ac:dyDescent="0.2">
      <c r="A7712" t="s">
        <v>290</v>
      </c>
      <c r="F7712" s="162" t="s">
        <v>274</v>
      </c>
      <c r="G7712" s="162"/>
      <c r="O7712" s="162" t="s">
        <v>274</v>
      </c>
      <c r="P7712" s="162"/>
      <c r="Q7712" s="162"/>
      <c r="R7712" s="162"/>
    </row>
    <row r="7713" spans="1:18" x14ac:dyDescent="0.2">
      <c r="A7713" t="s">
        <v>291</v>
      </c>
      <c r="B7713">
        <v>92</v>
      </c>
      <c r="F7713" s="162" t="s">
        <v>274</v>
      </c>
      <c r="G7713" s="162"/>
      <c r="O7713" s="162" t="s">
        <v>274</v>
      </c>
      <c r="P7713" s="162"/>
      <c r="Q7713" s="162"/>
      <c r="R7713" s="162"/>
    </row>
    <row r="7714" spans="1:18" x14ac:dyDescent="0.2">
      <c r="A7714" t="s">
        <v>292</v>
      </c>
      <c r="B7714">
        <v>0</v>
      </c>
      <c r="F7714" s="162" t="s">
        <v>274</v>
      </c>
      <c r="G7714" s="162"/>
      <c r="O7714" s="162" t="s">
        <v>274</v>
      </c>
      <c r="P7714" s="162"/>
      <c r="Q7714" s="162"/>
      <c r="R7714" s="162"/>
    </row>
    <row r="7715" spans="1:18" x14ac:dyDescent="0.2">
      <c r="A7715" t="s">
        <v>293</v>
      </c>
      <c r="B7715">
        <v>973</v>
      </c>
      <c r="F7715" s="162" t="s">
        <v>274</v>
      </c>
      <c r="G7715" s="162"/>
      <c r="O7715" s="162" t="s">
        <v>274</v>
      </c>
      <c r="P7715" s="162"/>
      <c r="Q7715" s="162"/>
      <c r="R7715" s="162"/>
    </row>
    <row r="7716" spans="1:18" x14ac:dyDescent="0.2">
      <c r="A7716" t="s">
        <v>294</v>
      </c>
      <c r="B7716">
        <v>0</v>
      </c>
      <c r="F7716" s="162" t="s">
        <v>274</v>
      </c>
      <c r="G7716" s="162"/>
      <c r="O7716" s="162" t="s">
        <v>274</v>
      </c>
      <c r="P7716" s="162"/>
      <c r="Q7716" s="162"/>
      <c r="R7716" s="162"/>
    </row>
    <row r="7717" spans="1:18" x14ac:dyDescent="0.2">
      <c r="A7717" t="s">
        <v>295</v>
      </c>
      <c r="B7717">
        <v>0</v>
      </c>
      <c r="F7717" s="162" t="s">
        <v>274</v>
      </c>
      <c r="G7717" s="162"/>
      <c r="O7717" s="162" t="s">
        <v>274</v>
      </c>
      <c r="P7717" s="162"/>
      <c r="Q7717" s="162"/>
      <c r="R7717" s="162"/>
    </row>
    <row r="7718" spans="1:18" x14ac:dyDescent="0.2">
      <c r="A7718" t="s">
        <v>296</v>
      </c>
      <c r="B7718">
        <v>0.96199999999999997</v>
      </c>
      <c r="F7718" s="162" t="s">
        <v>274</v>
      </c>
      <c r="G7718" s="162"/>
      <c r="O7718" s="162" t="s">
        <v>274</v>
      </c>
      <c r="P7718" s="162"/>
      <c r="Q7718" s="162"/>
      <c r="R7718" s="162"/>
    </row>
    <row r="7719" spans="1:18" x14ac:dyDescent="0.2">
      <c r="F7719" s="162" t="s">
        <v>274</v>
      </c>
      <c r="G7719" s="162"/>
      <c r="O7719" s="162" t="s">
        <v>274</v>
      </c>
      <c r="P7719" s="162"/>
      <c r="Q7719" s="162"/>
      <c r="R7719" s="162"/>
    </row>
    <row r="7720" spans="1:18" x14ac:dyDescent="0.2">
      <c r="A7720" t="s">
        <v>282</v>
      </c>
      <c r="B7720" t="s">
        <v>153</v>
      </c>
      <c r="C7720" t="s">
        <v>283</v>
      </c>
      <c r="F7720" s="162" t="s">
        <v>274</v>
      </c>
      <c r="G7720" s="162" t="str">
        <f t="shared" ref="G7720" si="3101">B7720</f>
        <v>H&amp;Slin100-1-5.txt</v>
      </c>
      <c r="H7720">
        <f t="shared" ref="H7720" si="3102">B7721</f>
        <v>11580</v>
      </c>
      <c r="I7720">
        <f t="shared" ref="I7720" si="3103">B7722</f>
        <v>11750</v>
      </c>
      <c r="J7720">
        <f t="shared" ref="J7720" si="3104">B7723</f>
        <v>10760</v>
      </c>
      <c r="K7720">
        <f t="shared" ref="K7720:L7720" si="3105">B7724</f>
        <v>10860</v>
      </c>
      <c r="L7720">
        <f t="shared" si="3105"/>
        <v>10760</v>
      </c>
      <c r="O7720" s="162" t="s">
        <v>274</v>
      </c>
      <c r="P7720" s="162"/>
      <c r="Q7720" s="162"/>
      <c r="R7720" s="162"/>
    </row>
    <row r="7721" spans="1:18" x14ac:dyDescent="0.2">
      <c r="A7721" t="s">
        <v>215</v>
      </c>
      <c r="B7721">
        <v>11580</v>
      </c>
      <c r="C7721" t="s">
        <v>284</v>
      </c>
      <c r="D7721">
        <v>0.114</v>
      </c>
      <c r="F7721" s="162" t="s">
        <v>274</v>
      </c>
      <c r="G7721" s="162"/>
      <c r="O7721" s="162" t="s">
        <v>274</v>
      </c>
      <c r="P7721" s="162"/>
      <c r="Q7721" s="162"/>
      <c r="R7721" s="162"/>
    </row>
    <row r="7722" spans="1:18" x14ac:dyDescent="0.2">
      <c r="A7722" t="s">
        <v>216</v>
      </c>
      <c r="B7722">
        <v>11750</v>
      </c>
      <c r="C7722" t="s">
        <v>284</v>
      </c>
      <c r="D7722">
        <v>6.8000000000000005E-2</v>
      </c>
      <c r="F7722" s="162" t="s">
        <v>274</v>
      </c>
      <c r="G7722" s="162"/>
      <c r="O7722" s="162" t="s">
        <v>274</v>
      </c>
      <c r="P7722" s="162"/>
      <c r="Q7722" s="162"/>
      <c r="R7722" s="162"/>
    </row>
    <row r="7723" spans="1:18" x14ac:dyDescent="0.2">
      <c r="A7723" t="s">
        <v>285</v>
      </c>
      <c r="B7723">
        <v>10760</v>
      </c>
      <c r="F7723" s="162" t="s">
        <v>274</v>
      </c>
      <c r="G7723" s="162"/>
      <c r="O7723" s="162" t="s">
        <v>274</v>
      </c>
      <c r="P7723" s="162"/>
      <c r="Q7723" s="162"/>
      <c r="R7723" s="162"/>
    </row>
    <row r="7724" spans="1:18" x14ac:dyDescent="0.2">
      <c r="A7724" t="s">
        <v>286</v>
      </c>
      <c r="B7724">
        <v>10860</v>
      </c>
      <c r="C7724">
        <v>10760</v>
      </c>
      <c r="F7724" s="162" t="s">
        <v>274</v>
      </c>
      <c r="G7724" s="162"/>
      <c r="O7724" s="162" t="s">
        <v>274</v>
      </c>
      <c r="P7724" s="162"/>
      <c r="Q7724" s="162"/>
      <c r="R7724" s="162"/>
    </row>
    <row r="7725" spans="1:18" x14ac:dyDescent="0.2">
      <c r="A7725" t="s">
        <v>287</v>
      </c>
      <c r="B7725">
        <v>10027.717000000001</v>
      </c>
      <c r="F7725" s="162" t="s">
        <v>274</v>
      </c>
      <c r="G7725" s="162"/>
      <c r="O7725" s="162" t="s">
        <v>274</v>
      </c>
      <c r="P7725" s="162"/>
      <c r="Q7725" s="162"/>
      <c r="R7725" s="162"/>
    </row>
    <row r="7726" spans="1:18" x14ac:dyDescent="0.2">
      <c r="A7726" t="s">
        <v>288</v>
      </c>
      <c r="B7726">
        <v>74674</v>
      </c>
      <c r="F7726" s="162" t="s">
        <v>274</v>
      </c>
      <c r="G7726" s="162"/>
      <c r="O7726" s="162" t="s">
        <v>274</v>
      </c>
      <c r="P7726" s="162"/>
      <c r="Q7726" s="162"/>
      <c r="R7726" s="162"/>
    </row>
    <row r="7727" spans="1:18" x14ac:dyDescent="0.2">
      <c r="A7727" t="s">
        <v>289</v>
      </c>
      <c r="B7727">
        <v>15507</v>
      </c>
      <c r="F7727" s="162" t="s">
        <v>274</v>
      </c>
      <c r="G7727" s="162"/>
      <c r="O7727" s="162" t="s">
        <v>274</v>
      </c>
      <c r="P7727" s="162"/>
      <c r="Q7727" s="162"/>
      <c r="R7727" s="162"/>
    </row>
    <row r="7728" spans="1:18" x14ac:dyDescent="0.2">
      <c r="F7728" s="162" t="s">
        <v>274</v>
      </c>
      <c r="G7728" s="162"/>
      <c r="O7728" s="162" t="s">
        <v>274</v>
      </c>
      <c r="P7728" s="162"/>
      <c r="Q7728" s="162"/>
      <c r="R7728" s="162"/>
    </row>
    <row r="7729" spans="1:18" x14ac:dyDescent="0.2">
      <c r="A7729" t="s">
        <v>290</v>
      </c>
      <c r="F7729" s="162" t="s">
        <v>274</v>
      </c>
      <c r="G7729" s="162"/>
      <c r="O7729" s="162" t="s">
        <v>274</v>
      </c>
      <c r="P7729" s="162"/>
      <c r="Q7729" s="162"/>
      <c r="R7729" s="162"/>
    </row>
    <row r="7730" spans="1:18" x14ac:dyDescent="0.2">
      <c r="A7730" t="s">
        <v>291</v>
      </c>
      <c r="B7730">
        <v>57</v>
      </c>
      <c r="F7730" s="162" t="s">
        <v>274</v>
      </c>
      <c r="G7730" s="162"/>
      <c r="O7730" s="162" t="s">
        <v>274</v>
      </c>
      <c r="P7730" s="162"/>
      <c r="Q7730" s="162"/>
      <c r="R7730" s="162"/>
    </row>
    <row r="7731" spans="1:18" x14ac:dyDescent="0.2">
      <c r="A7731" t="s">
        <v>292</v>
      </c>
      <c r="B7731">
        <v>0</v>
      </c>
      <c r="F7731" s="162" t="s">
        <v>274</v>
      </c>
      <c r="G7731" s="162"/>
      <c r="O7731" s="162" t="s">
        <v>274</v>
      </c>
      <c r="P7731" s="162"/>
      <c r="Q7731" s="162"/>
      <c r="R7731" s="162"/>
    </row>
    <row r="7732" spans="1:18" x14ac:dyDescent="0.2">
      <c r="A7732" t="s">
        <v>293</v>
      </c>
      <c r="B7732">
        <v>1029</v>
      </c>
      <c r="F7732" s="162" t="s">
        <v>274</v>
      </c>
      <c r="G7732" s="162"/>
      <c r="O7732" s="162" t="s">
        <v>274</v>
      </c>
      <c r="P7732" s="162"/>
      <c r="Q7732" s="162"/>
      <c r="R7732" s="162"/>
    </row>
    <row r="7733" spans="1:18" x14ac:dyDescent="0.2">
      <c r="A7733" t="s">
        <v>294</v>
      </c>
      <c r="B7733">
        <v>0</v>
      </c>
      <c r="F7733" s="162" t="s">
        <v>274</v>
      </c>
      <c r="G7733" s="162"/>
      <c r="O7733" s="162" t="s">
        <v>274</v>
      </c>
      <c r="P7733" s="162"/>
      <c r="Q7733" s="162"/>
      <c r="R7733" s="162"/>
    </row>
    <row r="7734" spans="1:18" x14ac:dyDescent="0.2">
      <c r="A7734" t="s">
        <v>295</v>
      </c>
      <c r="B7734">
        <v>0</v>
      </c>
      <c r="F7734" s="162" t="s">
        <v>274</v>
      </c>
      <c r="G7734" s="162"/>
      <c r="O7734" s="162" t="s">
        <v>274</v>
      </c>
      <c r="P7734" s="162"/>
      <c r="Q7734" s="162"/>
      <c r="R7734" s="162"/>
    </row>
    <row r="7735" spans="1:18" x14ac:dyDescent="0.2">
      <c r="A7735" t="s">
        <v>296</v>
      </c>
      <c r="B7735">
        <v>0.98340000000000005</v>
      </c>
      <c r="F7735" s="162" t="s">
        <v>274</v>
      </c>
      <c r="G7735" s="162"/>
      <c r="O7735" s="162" t="s">
        <v>274</v>
      </c>
      <c r="P7735" s="162"/>
      <c r="Q7735" s="162"/>
      <c r="R7735" s="162"/>
    </row>
    <row r="7736" spans="1:18" x14ac:dyDescent="0.2">
      <c r="F7736" s="162" t="s">
        <v>274</v>
      </c>
      <c r="G7736" s="162"/>
      <c r="O7736" s="162" t="s">
        <v>274</v>
      </c>
      <c r="P7736" s="162"/>
      <c r="Q7736" s="162"/>
      <c r="R7736" s="162"/>
    </row>
    <row r="7737" spans="1:18" x14ac:dyDescent="0.2">
      <c r="A7737" t="s">
        <v>282</v>
      </c>
      <c r="B7737" t="s">
        <v>154</v>
      </c>
      <c r="C7737" t="s">
        <v>283</v>
      </c>
      <c r="F7737" s="162" t="s">
        <v>274</v>
      </c>
      <c r="G7737" s="162" t="str">
        <f t="shared" ref="G7737" si="3106">B7737</f>
        <v>H&amp;Slin100-1-6.txt</v>
      </c>
      <c r="H7737">
        <f t="shared" ref="H7737" si="3107">B7738</f>
        <v>12160</v>
      </c>
      <c r="I7737">
        <f t="shared" ref="I7737" si="3108">B7739</f>
        <v>12220</v>
      </c>
      <c r="J7737">
        <f t="shared" ref="J7737" si="3109">B7740</f>
        <v>11290</v>
      </c>
      <c r="K7737">
        <f t="shared" ref="K7737:L7737" si="3110">B7741</f>
        <v>11310</v>
      </c>
      <c r="L7737">
        <f t="shared" si="3110"/>
        <v>11290</v>
      </c>
      <c r="O7737" s="162" t="s">
        <v>274</v>
      </c>
      <c r="P7737" s="162"/>
      <c r="Q7737" s="162"/>
      <c r="R7737" s="162"/>
    </row>
    <row r="7738" spans="1:18" x14ac:dyDescent="0.2">
      <c r="A7738" t="s">
        <v>215</v>
      </c>
      <c r="B7738">
        <v>12160</v>
      </c>
      <c r="C7738" t="s">
        <v>284</v>
      </c>
      <c r="D7738">
        <v>0.15</v>
      </c>
      <c r="F7738" s="162" t="s">
        <v>274</v>
      </c>
      <c r="G7738" s="162"/>
      <c r="O7738" s="162" t="s">
        <v>274</v>
      </c>
      <c r="P7738" s="162"/>
      <c r="Q7738" s="162"/>
      <c r="R7738" s="162"/>
    </row>
    <row r="7739" spans="1:18" x14ac:dyDescent="0.2">
      <c r="A7739" t="s">
        <v>216</v>
      </c>
      <c r="B7739">
        <v>12220</v>
      </c>
      <c r="C7739" t="s">
        <v>284</v>
      </c>
      <c r="D7739">
        <v>5.1999999999999998E-2</v>
      </c>
      <c r="F7739" s="162" t="s">
        <v>274</v>
      </c>
      <c r="G7739" s="162"/>
      <c r="O7739" s="162" t="s">
        <v>274</v>
      </c>
      <c r="P7739" s="162"/>
      <c r="Q7739" s="162"/>
      <c r="R7739" s="162"/>
    </row>
    <row r="7740" spans="1:18" x14ac:dyDescent="0.2">
      <c r="A7740" t="s">
        <v>285</v>
      </c>
      <c r="B7740">
        <v>11290</v>
      </c>
      <c r="F7740" s="162" t="s">
        <v>274</v>
      </c>
      <c r="G7740" s="162"/>
      <c r="O7740" s="162" t="s">
        <v>274</v>
      </c>
      <c r="P7740" s="162"/>
      <c r="Q7740" s="162"/>
      <c r="R7740" s="162"/>
    </row>
    <row r="7741" spans="1:18" x14ac:dyDescent="0.2">
      <c r="A7741" t="s">
        <v>286</v>
      </c>
      <c r="B7741">
        <v>11310</v>
      </c>
      <c r="C7741">
        <v>11290</v>
      </c>
      <c r="F7741" s="162" t="s">
        <v>274</v>
      </c>
      <c r="G7741" s="162"/>
      <c r="O7741" s="162" t="s">
        <v>274</v>
      </c>
      <c r="P7741" s="162"/>
      <c r="Q7741" s="162"/>
      <c r="R7741" s="162"/>
    </row>
    <row r="7742" spans="1:18" x14ac:dyDescent="0.2">
      <c r="A7742" t="s">
        <v>287</v>
      </c>
      <c r="B7742">
        <v>10018.014999999999</v>
      </c>
      <c r="F7742" s="162" t="s">
        <v>274</v>
      </c>
      <c r="G7742" s="162"/>
      <c r="O7742" s="162" t="s">
        <v>274</v>
      </c>
      <c r="P7742" s="162"/>
      <c r="Q7742" s="162"/>
      <c r="R7742" s="162"/>
    </row>
    <row r="7743" spans="1:18" x14ac:dyDescent="0.2">
      <c r="A7743" t="s">
        <v>288</v>
      </c>
      <c r="B7743">
        <v>131512</v>
      </c>
      <c r="F7743" s="162" t="s">
        <v>274</v>
      </c>
      <c r="G7743" s="162"/>
      <c r="O7743" s="162" t="s">
        <v>274</v>
      </c>
      <c r="P7743" s="162"/>
      <c r="Q7743" s="162"/>
      <c r="R7743" s="162"/>
    </row>
    <row r="7744" spans="1:18" x14ac:dyDescent="0.2">
      <c r="A7744" t="s">
        <v>289</v>
      </c>
      <c r="B7744">
        <v>21468</v>
      </c>
      <c r="F7744" s="162" t="s">
        <v>274</v>
      </c>
      <c r="G7744" s="162"/>
      <c r="O7744" s="162" t="s">
        <v>274</v>
      </c>
      <c r="P7744" s="162"/>
      <c r="Q7744" s="162"/>
      <c r="R7744" s="162"/>
    </row>
    <row r="7745" spans="1:18" x14ac:dyDescent="0.2">
      <c r="F7745" s="162" t="s">
        <v>274</v>
      </c>
      <c r="G7745" s="162"/>
      <c r="O7745" s="162" t="s">
        <v>274</v>
      </c>
      <c r="P7745" s="162"/>
      <c r="Q7745" s="162"/>
      <c r="R7745" s="162"/>
    </row>
    <row r="7746" spans="1:18" x14ac:dyDescent="0.2">
      <c r="A7746" t="s">
        <v>290</v>
      </c>
      <c r="F7746" s="162" t="s">
        <v>274</v>
      </c>
      <c r="G7746" s="162"/>
      <c r="O7746" s="162" t="s">
        <v>274</v>
      </c>
      <c r="P7746" s="162"/>
      <c r="Q7746" s="162"/>
      <c r="R7746" s="162"/>
    </row>
    <row r="7747" spans="1:18" x14ac:dyDescent="0.2">
      <c r="A7747" t="s">
        <v>291</v>
      </c>
      <c r="B7747">
        <v>68</v>
      </c>
      <c r="F7747" s="162" t="s">
        <v>274</v>
      </c>
      <c r="G7747" s="162"/>
      <c r="O7747" s="162" t="s">
        <v>274</v>
      </c>
      <c r="P7747" s="162"/>
      <c r="Q7747" s="162"/>
      <c r="R7747" s="162"/>
    </row>
    <row r="7748" spans="1:18" x14ac:dyDescent="0.2">
      <c r="A7748" t="s">
        <v>292</v>
      </c>
      <c r="B7748">
        <v>0</v>
      </c>
      <c r="F7748" s="162" t="s">
        <v>274</v>
      </c>
      <c r="G7748" s="162"/>
      <c r="O7748" s="162" t="s">
        <v>274</v>
      </c>
      <c r="P7748" s="162"/>
      <c r="Q7748" s="162"/>
      <c r="R7748" s="162"/>
    </row>
    <row r="7749" spans="1:18" x14ac:dyDescent="0.2">
      <c r="A7749" t="s">
        <v>293</v>
      </c>
      <c r="B7749">
        <v>5669</v>
      </c>
      <c r="F7749" s="162" t="s">
        <v>274</v>
      </c>
      <c r="G7749" s="162"/>
      <c r="O7749" s="162" t="s">
        <v>274</v>
      </c>
      <c r="P7749" s="162"/>
      <c r="Q7749" s="162"/>
      <c r="R7749" s="162"/>
    </row>
    <row r="7750" spans="1:18" x14ac:dyDescent="0.2">
      <c r="A7750" t="s">
        <v>294</v>
      </c>
      <c r="B7750">
        <v>0</v>
      </c>
      <c r="F7750" s="162" t="s">
        <v>274</v>
      </c>
      <c r="G7750" s="162"/>
      <c r="O7750" s="162" t="s">
        <v>274</v>
      </c>
      <c r="P7750" s="162"/>
      <c r="Q7750" s="162"/>
      <c r="R7750" s="162"/>
    </row>
    <row r="7751" spans="1:18" x14ac:dyDescent="0.2">
      <c r="A7751" t="s">
        <v>295</v>
      </c>
      <c r="B7751">
        <v>0</v>
      </c>
      <c r="F7751" s="162" t="s">
        <v>274</v>
      </c>
      <c r="G7751" s="162"/>
      <c r="O7751" s="162" t="s">
        <v>274</v>
      </c>
      <c r="P7751" s="162"/>
      <c r="Q7751" s="162"/>
      <c r="R7751" s="162"/>
    </row>
    <row r="7752" spans="1:18" x14ac:dyDescent="0.2">
      <c r="A7752" t="s">
        <v>296</v>
      </c>
      <c r="B7752">
        <v>0.97970000000000002</v>
      </c>
      <c r="F7752" s="162" t="s">
        <v>274</v>
      </c>
      <c r="G7752" s="162"/>
      <c r="O7752" s="162" t="s">
        <v>274</v>
      </c>
      <c r="P7752" s="162"/>
      <c r="Q7752" s="162"/>
      <c r="R7752" s="162"/>
    </row>
    <row r="7753" spans="1:18" x14ac:dyDescent="0.2">
      <c r="F7753" s="162" t="s">
        <v>274</v>
      </c>
      <c r="G7753" s="162"/>
      <c r="O7753" s="162" t="s">
        <v>274</v>
      </c>
      <c r="P7753" s="162"/>
      <c r="Q7753" s="162"/>
      <c r="R7753" s="162"/>
    </row>
    <row r="7754" spans="1:18" x14ac:dyDescent="0.2">
      <c r="A7754" t="s">
        <v>282</v>
      </c>
      <c r="B7754" t="s">
        <v>155</v>
      </c>
      <c r="C7754" t="s">
        <v>283</v>
      </c>
      <c r="F7754" s="162" t="s">
        <v>274</v>
      </c>
      <c r="G7754" s="162" t="str">
        <f t="shared" ref="G7754" si="3111">B7754</f>
        <v>H&amp;Slin100-1-7.txt</v>
      </c>
      <c r="H7754">
        <f t="shared" ref="H7754" si="3112">B7755</f>
        <v>13930</v>
      </c>
      <c r="I7754">
        <f t="shared" ref="I7754" si="3113">B7756</f>
        <v>13930</v>
      </c>
      <c r="J7754">
        <f t="shared" ref="J7754" si="3114">B7757</f>
        <v>13230</v>
      </c>
      <c r="K7754">
        <f t="shared" ref="K7754:L7754" si="3115">B7758</f>
        <v>13320</v>
      </c>
      <c r="L7754">
        <f t="shared" si="3115"/>
        <v>13230</v>
      </c>
      <c r="O7754" s="162" t="s">
        <v>274</v>
      </c>
      <c r="P7754" s="162"/>
      <c r="Q7754" s="162"/>
      <c r="R7754" s="162"/>
    </row>
    <row r="7755" spans="1:18" x14ac:dyDescent="0.2">
      <c r="A7755" t="s">
        <v>215</v>
      </c>
      <c r="B7755">
        <v>13930</v>
      </c>
      <c r="C7755" t="s">
        <v>284</v>
      </c>
      <c r="D7755">
        <v>7.8E-2</v>
      </c>
      <c r="F7755" s="162" t="s">
        <v>274</v>
      </c>
      <c r="G7755" s="162"/>
      <c r="O7755" s="162" t="s">
        <v>274</v>
      </c>
      <c r="P7755" s="162"/>
      <c r="Q7755" s="162"/>
      <c r="R7755" s="162"/>
    </row>
    <row r="7756" spans="1:18" x14ac:dyDescent="0.2">
      <c r="A7756" t="s">
        <v>216</v>
      </c>
      <c r="B7756">
        <v>13930</v>
      </c>
      <c r="C7756" t="s">
        <v>284</v>
      </c>
      <c r="D7756">
        <v>2.7E-2</v>
      </c>
      <c r="F7756" s="162" t="s">
        <v>274</v>
      </c>
      <c r="G7756" s="162"/>
      <c r="O7756" s="162" t="s">
        <v>274</v>
      </c>
      <c r="P7756" s="162"/>
      <c r="Q7756" s="162"/>
      <c r="R7756" s="162"/>
    </row>
    <row r="7757" spans="1:18" x14ac:dyDescent="0.2">
      <c r="A7757" t="s">
        <v>285</v>
      </c>
      <c r="B7757">
        <v>13230</v>
      </c>
      <c r="F7757" s="162" t="s">
        <v>274</v>
      </c>
      <c r="G7757" s="162"/>
      <c r="O7757" s="162" t="s">
        <v>274</v>
      </c>
      <c r="P7757" s="162"/>
      <c r="Q7757" s="162"/>
      <c r="R7757" s="162"/>
    </row>
    <row r="7758" spans="1:18" x14ac:dyDescent="0.2">
      <c r="A7758" t="s">
        <v>286</v>
      </c>
      <c r="B7758">
        <v>13320</v>
      </c>
      <c r="C7758">
        <v>13230</v>
      </c>
      <c r="F7758" s="162" t="s">
        <v>274</v>
      </c>
      <c r="G7758" s="162"/>
      <c r="O7758" s="162" t="s">
        <v>274</v>
      </c>
      <c r="P7758" s="162"/>
      <c r="Q7758" s="162"/>
      <c r="R7758" s="162"/>
    </row>
    <row r="7759" spans="1:18" x14ac:dyDescent="0.2">
      <c r="A7759" t="s">
        <v>287</v>
      </c>
      <c r="B7759">
        <v>10020.163</v>
      </c>
      <c r="F7759" s="162" t="s">
        <v>274</v>
      </c>
      <c r="G7759" s="162"/>
      <c r="O7759" s="162" t="s">
        <v>274</v>
      </c>
      <c r="P7759" s="162"/>
      <c r="Q7759" s="162"/>
      <c r="R7759" s="162"/>
    </row>
    <row r="7760" spans="1:18" x14ac:dyDescent="0.2">
      <c r="A7760" t="s">
        <v>288</v>
      </c>
      <c r="B7760">
        <v>111880</v>
      </c>
      <c r="F7760" s="162" t="s">
        <v>274</v>
      </c>
      <c r="G7760" s="162"/>
      <c r="O7760" s="162" t="s">
        <v>274</v>
      </c>
      <c r="P7760" s="162"/>
      <c r="Q7760" s="162"/>
      <c r="R7760" s="162"/>
    </row>
    <row r="7761" spans="1:18" x14ac:dyDescent="0.2">
      <c r="A7761" t="s">
        <v>289</v>
      </c>
      <c r="B7761">
        <v>21113</v>
      </c>
      <c r="F7761" s="162" t="s">
        <v>274</v>
      </c>
      <c r="G7761" s="162"/>
      <c r="O7761" s="162" t="s">
        <v>274</v>
      </c>
      <c r="P7761" s="162"/>
      <c r="Q7761" s="162"/>
      <c r="R7761" s="162"/>
    </row>
    <row r="7762" spans="1:18" x14ac:dyDescent="0.2">
      <c r="F7762" s="162" t="s">
        <v>274</v>
      </c>
      <c r="G7762" s="162"/>
      <c r="O7762" s="162" t="s">
        <v>274</v>
      </c>
      <c r="P7762" s="162"/>
      <c r="Q7762" s="162"/>
      <c r="R7762" s="162"/>
    </row>
    <row r="7763" spans="1:18" x14ac:dyDescent="0.2">
      <c r="A7763" t="s">
        <v>290</v>
      </c>
      <c r="F7763" s="162" t="s">
        <v>274</v>
      </c>
      <c r="G7763" s="162"/>
      <c r="O7763" s="162" t="s">
        <v>274</v>
      </c>
      <c r="P7763" s="162"/>
      <c r="Q7763" s="162"/>
      <c r="R7763" s="162"/>
    </row>
    <row r="7764" spans="1:18" x14ac:dyDescent="0.2">
      <c r="A7764" t="s">
        <v>291</v>
      </c>
      <c r="B7764">
        <v>62</v>
      </c>
      <c r="F7764" s="162" t="s">
        <v>274</v>
      </c>
      <c r="G7764" s="162"/>
      <c r="O7764" s="162" t="s">
        <v>274</v>
      </c>
      <c r="P7764" s="162"/>
      <c r="Q7764" s="162"/>
      <c r="R7764" s="162"/>
    </row>
    <row r="7765" spans="1:18" x14ac:dyDescent="0.2">
      <c r="A7765" t="s">
        <v>292</v>
      </c>
      <c r="B7765">
        <v>0</v>
      </c>
      <c r="F7765" s="162" t="s">
        <v>274</v>
      </c>
      <c r="G7765" s="162"/>
      <c r="O7765" s="162" t="s">
        <v>274</v>
      </c>
      <c r="P7765" s="162"/>
      <c r="Q7765" s="162"/>
      <c r="R7765" s="162"/>
    </row>
    <row r="7766" spans="1:18" x14ac:dyDescent="0.2">
      <c r="A7766" t="s">
        <v>293</v>
      </c>
      <c r="B7766">
        <v>826</v>
      </c>
      <c r="F7766" s="162" t="s">
        <v>274</v>
      </c>
      <c r="G7766" s="162"/>
      <c r="O7766" s="162" t="s">
        <v>274</v>
      </c>
      <c r="P7766" s="162"/>
      <c r="Q7766" s="162"/>
      <c r="R7766" s="162"/>
    </row>
    <row r="7767" spans="1:18" x14ac:dyDescent="0.2">
      <c r="A7767" t="s">
        <v>294</v>
      </c>
      <c r="B7767">
        <v>0</v>
      </c>
      <c r="F7767" s="162" t="s">
        <v>274</v>
      </c>
      <c r="G7767" s="162"/>
      <c r="O7767" s="162" t="s">
        <v>274</v>
      </c>
      <c r="P7767" s="162"/>
      <c r="Q7767" s="162"/>
      <c r="R7767" s="162"/>
    </row>
    <row r="7768" spans="1:18" x14ac:dyDescent="0.2">
      <c r="A7768" t="s">
        <v>295</v>
      </c>
      <c r="B7768">
        <v>0</v>
      </c>
      <c r="F7768" s="162" t="s">
        <v>274</v>
      </c>
      <c r="G7768" s="162"/>
      <c r="O7768" s="162" t="s">
        <v>274</v>
      </c>
      <c r="P7768" s="162"/>
      <c r="Q7768" s="162"/>
      <c r="R7768" s="162"/>
    </row>
    <row r="7769" spans="1:18" x14ac:dyDescent="0.2">
      <c r="A7769" t="s">
        <v>296</v>
      </c>
      <c r="B7769">
        <v>0.96560000000000001</v>
      </c>
      <c r="F7769" s="162" t="s">
        <v>274</v>
      </c>
      <c r="G7769" s="162"/>
      <c r="O7769" s="162" t="s">
        <v>274</v>
      </c>
      <c r="P7769" s="162"/>
      <c r="Q7769" s="162"/>
      <c r="R7769" s="162"/>
    </row>
    <row r="7770" spans="1:18" x14ac:dyDescent="0.2">
      <c r="F7770" s="162" t="s">
        <v>274</v>
      </c>
      <c r="G7770" s="162"/>
      <c r="O7770" s="162" t="s">
        <v>274</v>
      </c>
      <c r="P7770" s="162"/>
      <c r="Q7770" s="162"/>
      <c r="R7770" s="162"/>
    </row>
    <row r="7771" spans="1:18" x14ac:dyDescent="0.2">
      <c r="A7771" t="s">
        <v>282</v>
      </c>
      <c r="B7771" t="s">
        <v>156</v>
      </c>
      <c r="C7771" t="s">
        <v>283</v>
      </c>
      <c r="F7771" s="162" t="s">
        <v>274</v>
      </c>
      <c r="G7771" s="162" t="str">
        <f t="shared" ref="G7771" si="3116">B7771</f>
        <v>H&amp;Slin100-1-8.txt</v>
      </c>
      <c r="H7771">
        <f t="shared" ref="H7771" si="3117">B7772</f>
        <v>13180</v>
      </c>
      <c r="I7771">
        <f t="shared" ref="I7771" si="3118">B7773</f>
        <v>13130</v>
      </c>
      <c r="J7771">
        <f t="shared" ref="J7771" si="3119">B7774</f>
        <v>12360</v>
      </c>
      <c r="K7771">
        <f t="shared" ref="K7771:L7771" si="3120">B7775</f>
        <v>12360</v>
      </c>
      <c r="L7771">
        <f t="shared" si="3120"/>
        <v>12360</v>
      </c>
      <c r="O7771" s="162" t="s">
        <v>274</v>
      </c>
      <c r="P7771" s="162"/>
      <c r="Q7771" s="162"/>
      <c r="R7771" s="162"/>
    </row>
    <row r="7772" spans="1:18" x14ac:dyDescent="0.2">
      <c r="A7772" t="s">
        <v>215</v>
      </c>
      <c r="B7772">
        <v>13180</v>
      </c>
      <c r="C7772" t="s">
        <v>284</v>
      </c>
      <c r="D7772">
        <v>0.30199999999999999</v>
      </c>
      <c r="F7772" s="162" t="s">
        <v>274</v>
      </c>
      <c r="G7772" s="162"/>
      <c r="O7772" s="162" t="s">
        <v>274</v>
      </c>
      <c r="P7772" s="162"/>
      <c r="Q7772" s="162"/>
      <c r="R7772" s="162"/>
    </row>
    <row r="7773" spans="1:18" x14ac:dyDescent="0.2">
      <c r="A7773" t="s">
        <v>216</v>
      </c>
      <c r="B7773">
        <v>13130</v>
      </c>
      <c r="C7773" t="s">
        <v>284</v>
      </c>
      <c r="D7773">
        <v>9.4E-2</v>
      </c>
      <c r="F7773" s="162" t="s">
        <v>274</v>
      </c>
      <c r="G7773" s="162"/>
      <c r="O7773" s="162" t="s">
        <v>274</v>
      </c>
      <c r="P7773" s="162"/>
      <c r="Q7773" s="162"/>
      <c r="R7773" s="162"/>
    </row>
    <row r="7774" spans="1:18" x14ac:dyDescent="0.2">
      <c r="A7774" t="s">
        <v>285</v>
      </c>
      <c r="B7774">
        <v>12360</v>
      </c>
      <c r="F7774" s="162" t="s">
        <v>274</v>
      </c>
      <c r="G7774" s="162"/>
      <c r="O7774" s="162" t="s">
        <v>274</v>
      </c>
      <c r="P7774" s="162"/>
      <c r="Q7774" s="162"/>
      <c r="R7774" s="162"/>
    </row>
    <row r="7775" spans="1:18" x14ac:dyDescent="0.2">
      <c r="A7775" t="s">
        <v>286</v>
      </c>
      <c r="B7775">
        <v>12360</v>
      </c>
      <c r="C7775">
        <v>12360</v>
      </c>
      <c r="F7775" s="162" t="s">
        <v>274</v>
      </c>
      <c r="G7775" s="162"/>
      <c r="O7775" s="162" t="s">
        <v>274</v>
      </c>
      <c r="P7775" s="162"/>
      <c r="Q7775" s="162"/>
      <c r="R7775" s="162"/>
    </row>
    <row r="7776" spans="1:18" x14ac:dyDescent="0.2">
      <c r="A7776" t="s">
        <v>287</v>
      </c>
      <c r="B7776">
        <v>10058.076999999999</v>
      </c>
      <c r="F7776" s="162" t="s">
        <v>274</v>
      </c>
      <c r="G7776" s="162"/>
      <c r="O7776" s="162" t="s">
        <v>274</v>
      </c>
      <c r="P7776" s="162"/>
      <c r="Q7776" s="162"/>
      <c r="R7776" s="162"/>
    </row>
    <row r="7777" spans="1:18" x14ac:dyDescent="0.2">
      <c r="A7777" t="s">
        <v>288</v>
      </c>
      <c r="B7777">
        <v>77498</v>
      </c>
      <c r="F7777" s="162" t="s">
        <v>274</v>
      </c>
      <c r="G7777" s="162"/>
      <c r="O7777" s="162" t="s">
        <v>274</v>
      </c>
      <c r="P7777" s="162"/>
      <c r="Q7777" s="162"/>
      <c r="R7777" s="162"/>
    </row>
    <row r="7778" spans="1:18" x14ac:dyDescent="0.2">
      <c r="A7778" t="s">
        <v>289</v>
      </c>
      <c r="B7778">
        <v>14150</v>
      </c>
      <c r="F7778" s="162" t="s">
        <v>274</v>
      </c>
      <c r="G7778" s="162"/>
      <c r="O7778" s="162" t="s">
        <v>274</v>
      </c>
      <c r="P7778" s="162"/>
      <c r="Q7778" s="162"/>
      <c r="R7778" s="162"/>
    </row>
    <row r="7779" spans="1:18" x14ac:dyDescent="0.2">
      <c r="F7779" s="162" t="s">
        <v>274</v>
      </c>
      <c r="G7779" s="162"/>
      <c r="O7779" s="162" t="s">
        <v>274</v>
      </c>
      <c r="P7779" s="162"/>
      <c r="Q7779" s="162"/>
      <c r="R7779" s="162"/>
    </row>
    <row r="7780" spans="1:18" x14ac:dyDescent="0.2">
      <c r="A7780" t="s">
        <v>290</v>
      </c>
      <c r="F7780" s="162" t="s">
        <v>274</v>
      </c>
      <c r="G7780" s="162"/>
      <c r="O7780" s="162" t="s">
        <v>274</v>
      </c>
      <c r="P7780" s="162"/>
      <c r="Q7780" s="162"/>
      <c r="R7780" s="162"/>
    </row>
    <row r="7781" spans="1:18" x14ac:dyDescent="0.2">
      <c r="A7781" t="s">
        <v>291</v>
      </c>
      <c r="B7781">
        <v>58</v>
      </c>
      <c r="F7781" s="162" t="s">
        <v>274</v>
      </c>
      <c r="G7781" s="162"/>
      <c r="O7781" s="162" t="s">
        <v>274</v>
      </c>
      <c r="P7781" s="162"/>
      <c r="Q7781" s="162"/>
      <c r="R7781" s="162"/>
    </row>
    <row r="7782" spans="1:18" x14ac:dyDescent="0.2">
      <c r="A7782" t="s">
        <v>292</v>
      </c>
      <c r="B7782">
        <v>0</v>
      </c>
      <c r="F7782" s="162" t="s">
        <v>274</v>
      </c>
      <c r="G7782" s="162"/>
      <c r="O7782" s="162" t="s">
        <v>274</v>
      </c>
      <c r="P7782" s="162"/>
      <c r="Q7782" s="162"/>
      <c r="R7782" s="162"/>
    </row>
    <row r="7783" spans="1:18" x14ac:dyDescent="0.2">
      <c r="A7783" t="s">
        <v>293</v>
      </c>
      <c r="B7783">
        <v>724</v>
      </c>
      <c r="F7783" s="162" t="s">
        <v>274</v>
      </c>
      <c r="G7783" s="162"/>
      <c r="O7783" s="162" t="s">
        <v>274</v>
      </c>
      <c r="P7783" s="162"/>
      <c r="Q7783" s="162"/>
      <c r="R7783" s="162"/>
    </row>
    <row r="7784" spans="1:18" x14ac:dyDescent="0.2">
      <c r="A7784" t="s">
        <v>294</v>
      </c>
      <c r="B7784">
        <v>0</v>
      </c>
      <c r="F7784" s="162" t="s">
        <v>274</v>
      </c>
      <c r="G7784" s="162"/>
      <c r="O7784" s="162" t="s">
        <v>274</v>
      </c>
      <c r="P7784" s="162"/>
      <c r="Q7784" s="162"/>
      <c r="R7784" s="162"/>
    </row>
    <row r="7785" spans="1:18" x14ac:dyDescent="0.2">
      <c r="A7785" t="s">
        <v>295</v>
      </c>
      <c r="B7785">
        <v>0</v>
      </c>
      <c r="F7785" s="162" t="s">
        <v>274</v>
      </c>
      <c r="G7785" s="162"/>
      <c r="O7785" s="162" t="s">
        <v>274</v>
      </c>
      <c r="P7785" s="162"/>
      <c r="Q7785" s="162"/>
      <c r="R7785" s="162"/>
    </row>
    <row r="7786" spans="1:18" x14ac:dyDescent="0.2">
      <c r="A7786" t="s">
        <v>296</v>
      </c>
      <c r="B7786">
        <v>0.97199999999999998</v>
      </c>
      <c r="F7786" s="162" t="s">
        <v>274</v>
      </c>
      <c r="G7786" s="162"/>
      <c r="O7786" s="162" t="s">
        <v>274</v>
      </c>
      <c r="P7786" s="162"/>
      <c r="Q7786" s="162"/>
      <c r="R7786" s="162"/>
    </row>
    <row r="7787" spans="1:18" x14ac:dyDescent="0.2">
      <c r="F7787" s="162" t="s">
        <v>274</v>
      </c>
      <c r="G7787" s="162"/>
      <c r="O7787" s="162" t="s">
        <v>274</v>
      </c>
      <c r="P7787" s="162"/>
      <c r="Q7787" s="162"/>
      <c r="R7787" s="162"/>
    </row>
    <row r="7788" spans="1:18" x14ac:dyDescent="0.2">
      <c r="A7788" t="s">
        <v>282</v>
      </c>
      <c r="B7788" t="s">
        <v>157</v>
      </c>
      <c r="C7788" t="s">
        <v>283</v>
      </c>
      <c r="F7788" s="162" t="s">
        <v>274</v>
      </c>
      <c r="G7788" s="162" t="str">
        <f t="shared" ref="G7788" si="3121">B7788</f>
        <v>H&amp;Slin100-1-9.txt</v>
      </c>
      <c r="H7788">
        <f t="shared" ref="H7788" si="3122">B7789</f>
        <v>12120</v>
      </c>
      <c r="I7788">
        <f t="shared" ref="I7788" si="3123">B7790</f>
        <v>12010</v>
      </c>
      <c r="J7788">
        <f t="shared" ref="J7788" si="3124">B7791</f>
        <v>11170</v>
      </c>
      <c r="K7788">
        <f t="shared" ref="K7788:L7788" si="3125">B7792</f>
        <v>11170</v>
      </c>
      <c r="L7788">
        <f t="shared" si="3125"/>
        <v>11170</v>
      </c>
      <c r="O7788" s="162" t="s">
        <v>274</v>
      </c>
      <c r="P7788" s="162"/>
      <c r="Q7788" s="162"/>
      <c r="R7788" s="162"/>
    </row>
    <row r="7789" spans="1:18" x14ac:dyDescent="0.2">
      <c r="A7789" t="s">
        <v>215</v>
      </c>
      <c r="B7789">
        <v>12120</v>
      </c>
      <c r="C7789" t="s">
        <v>284</v>
      </c>
      <c r="D7789">
        <v>0.128</v>
      </c>
      <c r="F7789" s="162" t="s">
        <v>274</v>
      </c>
      <c r="G7789" s="162"/>
      <c r="O7789" s="162" t="s">
        <v>274</v>
      </c>
      <c r="P7789" s="162"/>
      <c r="Q7789" s="162"/>
      <c r="R7789" s="162"/>
    </row>
    <row r="7790" spans="1:18" x14ac:dyDescent="0.2">
      <c r="A7790" t="s">
        <v>216</v>
      </c>
      <c r="B7790">
        <v>12010</v>
      </c>
      <c r="C7790" t="s">
        <v>284</v>
      </c>
      <c r="D7790">
        <v>0.104</v>
      </c>
      <c r="F7790" s="162" t="s">
        <v>274</v>
      </c>
      <c r="G7790" s="162"/>
      <c r="O7790" s="162" t="s">
        <v>274</v>
      </c>
      <c r="P7790" s="162"/>
      <c r="Q7790" s="162"/>
      <c r="R7790" s="162"/>
    </row>
    <row r="7791" spans="1:18" x14ac:dyDescent="0.2">
      <c r="A7791" t="s">
        <v>285</v>
      </c>
      <c r="B7791">
        <v>11170</v>
      </c>
      <c r="F7791" s="162" t="s">
        <v>274</v>
      </c>
      <c r="G7791" s="162"/>
      <c r="O7791" s="162" t="s">
        <v>274</v>
      </c>
      <c r="P7791" s="162"/>
      <c r="Q7791" s="162"/>
      <c r="R7791" s="162"/>
    </row>
    <row r="7792" spans="1:18" x14ac:dyDescent="0.2">
      <c r="A7792" t="s">
        <v>286</v>
      </c>
      <c r="B7792">
        <v>11170</v>
      </c>
      <c r="C7792">
        <v>11170</v>
      </c>
      <c r="F7792" s="162" t="s">
        <v>274</v>
      </c>
      <c r="G7792" s="162"/>
      <c r="O7792" s="162" t="s">
        <v>274</v>
      </c>
      <c r="P7792" s="162"/>
      <c r="Q7792" s="162"/>
      <c r="R7792" s="162"/>
    </row>
    <row r="7793" spans="1:18" x14ac:dyDescent="0.2">
      <c r="A7793" t="s">
        <v>287</v>
      </c>
      <c r="B7793">
        <v>10041.466</v>
      </c>
      <c r="F7793" s="162" t="s">
        <v>274</v>
      </c>
      <c r="G7793" s="162"/>
      <c r="O7793" s="162" t="s">
        <v>274</v>
      </c>
      <c r="P7793" s="162"/>
      <c r="Q7793" s="162"/>
      <c r="R7793" s="162"/>
    </row>
    <row r="7794" spans="1:18" x14ac:dyDescent="0.2">
      <c r="A7794" t="s">
        <v>288</v>
      </c>
      <c r="B7794">
        <v>153800</v>
      </c>
      <c r="F7794" s="162" t="s">
        <v>274</v>
      </c>
      <c r="G7794" s="162"/>
      <c r="O7794" s="162" t="s">
        <v>274</v>
      </c>
      <c r="P7794" s="162"/>
      <c r="Q7794" s="162"/>
      <c r="R7794" s="162"/>
    </row>
    <row r="7795" spans="1:18" x14ac:dyDescent="0.2">
      <c r="A7795" t="s">
        <v>289</v>
      </c>
      <c r="B7795">
        <v>27335</v>
      </c>
      <c r="F7795" s="162" t="s">
        <v>274</v>
      </c>
      <c r="G7795" s="162"/>
      <c r="O7795" s="162" t="s">
        <v>274</v>
      </c>
      <c r="P7795" s="162"/>
      <c r="Q7795" s="162"/>
      <c r="R7795" s="162"/>
    </row>
    <row r="7796" spans="1:18" x14ac:dyDescent="0.2">
      <c r="F7796" s="162" t="s">
        <v>274</v>
      </c>
      <c r="G7796" s="162"/>
      <c r="O7796" s="162" t="s">
        <v>274</v>
      </c>
      <c r="P7796" s="162"/>
      <c r="Q7796" s="162"/>
      <c r="R7796" s="162"/>
    </row>
    <row r="7797" spans="1:18" x14ac:dyDescent="0.2">
      <c r="A7797" t="s">
        <v>290</v>
      </c>
      <c r="F7797" s="162" t="s">
        <v>274</v>
      </c>
      <c r="G7797" s="162"/>
      <c r="O7797" s="162" t="s">
        <v>274</v>
      </c>
      <c r="P7797" s="162"/>
      <c r="Q7797" s="162"/>
      <c r="R7797" s="162"/>
    </row>
    <row r="7798" spans="1:18" x14ac:dyDescent="0.2">
      <c r="A7798" t="s">
        <v>291</v>
      </c>
      <c r="B7798">
        <v>146</v>
      </c>
      <c r="F7798" s="162" t="s">
        <v>274</v>
      </c>
      <c r="G7798" s="162"/>
      <c r="O7798" s="162" t="s">
        <v>274</v>
      </c>
      <c r="P7798" s="162"/>
      <c r="Q7798" s="162"/>
      <c r="R7798" s="162"/>
    </row>
    <row r="7799" spans="1:18" x14ac:dyDescent="0.2">
      <c r="A7799" t="s">
        <v>292</v>
      </c>
      <c r="B7799">
        <v>0</v>
      </c>
      <c r="F7799" s="162" t="s">
        <v>274</v>
      </c>
      <c r="G7799" s="162"/>
      <c r="O7799" s="162" t="s">
        <v>274</v>
      </c>
      <c r="P7799" s="162"/>
      <c r="Q7799" s="162"/>
      <c r="R7799" s="162"/>
    </row>
    <row r="7800" spans="1:18" x14ac:dyDescent="0.2">
      <c r="A7800" t="s">
        <v>293</v>
      </c>
      <c r="B7800">
        <v>1113</v>
      </c>
      <c r="F7800" s="162" t="s">
        <v>274</v>
      </c>
      <c r="G7800" s="162"/>
      <c r="O7800" s="162" t="s">
        <v>274</v>
      </c>
      <c r="P7800" s="162"/>
      <c r="Q7800" s="162"/>
      <c r="R7800" s="162"/>
    </row>
    <row r="7801" spans="1:18" x14ac:dyDescent="0.2">
      <c r="A7801" t="s">
        <v>294</v>
      </c>
      <c r="B7801">
        <v>0</v>
      </c>
      <c r="F7801" s="162" t="s">
        <v>274</v>
      </c>
      <c r="G7801" s="162"/>
      <c r="O7801" s="162" t="s">
        <v>274</v>
      </c>
      <c r="P7801" s="162"/>
      <c r="Q7801" s="162"/>
      <c r="R7801" s="162"/>
    </row>
    <row r="7802" spans="1:18" x14ac:dyDescent="0.2">
      <c r="A7802" t="s">
        <v>295</v>
      </c>
      <c r="B7802">
        <v>0</v>
      </c>
      <c r="F7802" s="162" t="s">
        <v>274</v>
      </c>
      <c r="G7802" s="162"/>
      <c r="O7802" s="162" t="s">
        <v>274</v>
      </c>
      <c r="P7802" s="162"/>
      <c r="Q7802" s="162"/>
      <c r="R7802" s="162"/>
    </row>
    <row r="7803" spans="1:18" x14ac:dyDescent="0.2">
      <c r="A7803" t="s">
        <v>296</v>
      </c>
      <c r="B7803">
        <v>0.98899999999999999</v>
      </c>
      <c r="F7803" s="162" t="s">
        <v>274</v>
      </c>
      <c r="G7803" s="162"/>
      <c r="O7803" s="162" t="s">
        <v>274</v>
      </c>
      <c r="P7803" s="162"/>
      <c r="Q7803" s="162"/>
      <c r="R7803" s="162"/>
    </row>
    <row r="7804" spans="1:18" x14ac:dyDescent="0.2">
      <c r="F7804" s="162" t="s">
        <v>274</v>
      </c>
      <c r="G7804" s="162"/>
      <c r="O7804" s="162" t="s">
        <v>274</v>
      </c>
      <c r="P7804" s="162"/>
      <c r="Q7804" s="162"/>
      <c r="R7804" s="162"/>
    </row>
    <row r="7805" spans="1:18" x14ac:dyDescent="0.2">
      <c r="A7805" t="s">
        <v>282</v>
      </c>
      <c r="B7805" t="s">
        <v>149</v>
      </c>
      <c r="C7805" t="s">
        <v>283</v>
      </c>
      <c r="F7805" s="162" t="s">
        <v>274</v>
      </c>
      <c r="G7805" s="162" t="str">
        <f t="shared" ref="G7805" si="3126">B7805</f>
        <v>H&amp;Slin100-1-10.txt</v>
      </c>
      <c r="H7805">
        <f t="shared" ref="H7805" si="3127">B7806</f>
        <v>13820</v>
      </c>
      <c r="I7805">
        <f t="shared" ref="I7805" si="3128">B7807</f>
        <v>13730</v>
      </c>
      <c r="J7805">
        <f t="shared" ref="J7805" si="3129">B7808</f>
        <v>12980</v>
      </c>
      <c r="K7805">
        <f t="shared" ref="K7805:L7805" si="3130">B7809</f>
        <v>13010</v>
      </c>
      <c r="L7805">
        <f t="shared" si="3130"/>
        <v>12980</v>
      </c>
      <c r="O7805" s="162" t="s">
        <v>274</v>
      </c>
      <c r="P7805" s="162"/>
      <c r="Q7805" s="162"/>
      <c r="R7805" s="162"/>
    </row>
    <row r="7806" spans="1:18" x14ac:dyDescent="0.2">
      <c r="A7806" t="s">
        <v>215</v>
      </c>
      <c r="B7806">
        <v>13820</v>
      </c>
      <c r="C7806" t="s">
        <v>284</v>
      </c>
      <c r="D7806">
        <v>0.33100000000000002</v>
      </c>
      <c r="F7806" s="162" t="s">
        <v>274</v>
      </c>
      <c r="G7806" s="162"/>
      <c r="O7806" s="162" t="s">
        <v>274</v>
      </c>
      <c r="P7806" s="162"/>
      <c r="Q7806" s="162"/>
      <c r="R7806" s="162"/>
    </row>
    <row r="7807" spans="1:18" x14ac:dyDescent="0.2">
      <c r="A7807" t="s">
        <v>216</v>
      </c>
      <c r="B7807">
        <v>13730</v>
      </c>
      <c r="C7807" t="s">
        <v>284</v>
      </c>
      <c r="D7807">
        <v>0.158</v>
      </c>
      <c r="F7807" s="162" t="s">
        <v>274</v>
      </c>
      <c r="G7807" s="162"/>
      <c r="O7807" s="162" t="s">
        <v>274</v>
      </c>
      <c r="P7807" s="162"/>
      <c r="Q7807" s="162"/>
      <c r="R7807" s="162"/>
    </row>
    <row r="7808" spans="1:18" x14ac:dyDescent="0.2">
      <c r="A7808" t="s">
        <v>285</v>
      </c>
      <c r="B7808">
        <v>12980</v>
      </c>
      <c r="F7808" s="162" t="s">
        <v>274</v>
      </c>
      <c r="G7808" s="162"/>
      <c r="O7808" s="162" t="s">
        <v>274</v>
      </c>
      <c r="P7808" s="162"/>
      <c r="Q7808" s="162"/>
      <c r="R7808" s="162"/>
    </row>
    <row r="7809" spans="1:18" x14ac:dyDescent="0.2">
      <c r="A7809" t="s">
        <v>286</v>
      </c>
      <c r="B7809">
        <v>13010</v>
      </c>
      <c r="C7809">
        <v>12980</v>
      </c>
      <c r="F7809" s="162" t="s">
        <v>274</v>
      </c>
      <c r="G7809" s="162"/>
      <c r="O7809" s="162" t="s">
        <v>274</v>
      </c>
      <c r="P7809" s="162"/>
      <c r="Q7809" s="162"/>
      <c r="R7809" s="162"/>
    </row>
    <row r="7810" spans="1:18" x14ac:dyDescent="0.2">
      <c r="A7810" t="s">
        <v>287</v>
      </c>
      <c r="B7810">
        <v>10039.331</v>
      </c>
      <c r="F7810" s="162" t="s">
        <v>274</v>
      </c>
      <c r="G7810" s="162"/>
      <c r="O7810" s="162" t="s">
        <v>274</v>
      </c>
      <c r="P7810" s="162"/>
      <c r="Q7810" s="162"/>
      <c r="R7810" s="162"/>
    </row>
    <row r="7811" spans="1:18" x14ac:dyDescent="0.2">
      <c r="A7811" t="s">
        <v>288</v>
      </c>
      <c r="B7811">
        <v>74620</v>
      </c>
      <c r="F7811" s="162" t="s">
        <v>274</v>
      </c>
      <c r="G7811" s="162"/>
      <c r="O7811" s="162" t="s">
        <v>274</v>
      </c>
      <c r="P7811" s="162"/>
      <c r="Q7811" s="162"/>
      <c r="R7811" s="162"/>
    </row>
    <row r="7812" spans="1:18" x14ac:dyDescent="0.2">
      <c r="A7812" t="s">
        <v>289</v>
      </c>
      <c r="B7812">
        <v>13747</v>
      </c>
      <c r="F7812" s="162" t="s">
        <v>274</v>
      </c>
      <c r="G7812" s="162"/>
      <c r="O7812" s="162" t="s">
        <v>274</v>
      </c>
      <c r="P7812" s="162"/>
      <c r="Q7812" s="162"/>
      <c r="R7812" s="162"/>
    </row>
    <row r="7813" spans="1:18" x14ac:dyDescent="0.2">
      <c r="F7813" s="162" t="s">
        <v>274</v>
      </c>
      <c r="G7813" s="162"/>
      <c r="O7813" s="162" t="s">
        <v>274</v>
      </c>
      <c r="P7813" s="162"/>
      <c r="Q7813" s="162"/>
      <c r="R7813" s="162"/>
    </row>
    <row r="7814" spans="1:18" x14ac:dyDescent="0.2">
      <c r="A7814" t="s">
        <v>290</v>
      </c>
      <c r="F7814" s="162" t="s">
        <v>274</v>
      </c>
      <c r="G7814" s="162"/>
      <c r="O7814" s="162" t="s">
        <v>274</v>
      </c>
      <c r="P7814" s="162"/>
      <c r="Q7814" s="162"/>
      <c r="R7814" s="162"/>
    </row>
    <row r="7815" spans="1:18" x14ac:dyDescent="0.2">
      <c r="A7815" t="s">
        <v>291</v>
      </c>
      <c r="B7815">
        <v>53</v>
      </c>
      <c r="F7815" s="162" t="s">
        <v>274</v>
      </c>
      <c r="G7815" s="162"/>
      <c r="O7815" s="162" t="s">
        <v>274</v>
      </c>
      <c r="P7815" s="162"/>
      <c r="Q7815" s="162"/>
      <c r="R7815" s="162"/>
    </row>
    <row r="7816" spans="1:18" x14ac:dyDescent="0.2">
      <c r="A7816" t="s">
        <v>292</v>
      </c>
      <c r="B7816">
        <v>0</v>
      </c>
      <c r="F7816" s="162" t="s">
        <v>274</v>
      </c>
      <c r="G7816" s="162"/>
      <c r="O7816" s="162" t="s">
        <v>274</v>
      </c>
      <c r="P7816" s="162"/>
      <c r="Q7816" s="162"/>
      <c r="R7816" s="162"/>
    </row>
    <row r="7817" spans="1:18" x14ac:dyDescent="0.2">
      <c r="A7817" t="s">
        <v>293</v>
      </c>
      <c r="B7817">
        <v>603</v>
      </c>
      <c r="F7817" s="162" t="s">
        <v>274</v>
      </c>
      <c r="G7817" s="162"/>
      <c r="O7817" s="162" t="s">
        <v>274</v>
      </c>
      <c r="P7817" s="162"/>
      <c r="Q7817" s="162"/>
      <c r="R7817" s="162"/>
    </row>
    <row r="7818" spans="1:18" x14ac:dyDescent="0.2">
      <c r="A7818" t="s">
        <v>294</v>
      </c>
      <c r="B7818">
        <v>0</v>
      </c>
      <c r="F7818" s="162" t="s">
        <v>274</v>
      </c>
      <c r="G7818" s="162"/>
      <c r="O7818" s="162" t="s">
        <v>274</v>
      </c>
      <c r="P7818" s="162"/>
      <c r="Q7818" s="162"/>
      <c r="R7818" s="162"/>
    </row>
    <row r="7819" spans="1:18" x14ac:dyDescent="0.2">
      <c r="A7819" t="s">
        <v>295</v>
      </c>
      <c r="B7819">
        <v>0</v>
      </c>
      <c r="F7819" s="162" t="s">
        <v>274</v>
      </c>
      <c r="G7819" s="162"/>
      <c r="O7819" s="162" t="s">
        <v>274</v>
      </c>
      <c r="P7819" s="162"/>
      <c r="Q7819" s="162"/>
      <c r="R7819" s="162"/>
    </row>
    <row r="7820" spans="1:18" x14ac:dyDescent="0.2">
      <c r="A7820" t="s">
        <v>296</v>
      </c>
      <c r="B7820">
        <v>0.97009999999999996</v>
      </c>
      <c r="F7820" s="162" t="s">
        <v>274</v>
      </c>
      <c r="G7820" s="162"/>
      <c r="O7820" s="162" t="s">
        <v>274</v>
      </c>
      <c r="P7820" s="162"/>
      <c r="Q7820" s="162"/>
      <c r="R7820" s="162"/>
    </row>
    <row r="7821" spans="1:18" x14ac:dyDescent="0.2">
      <c r="F7821" s="162" t="s">
        <v>274</v>
      </c>
      <c r="G7821" s="162"/>
      <c r="O7821" s="162" t="s">
        <v>274</v>
      </c>
      <c r="P7821" s="162"/>
      <c r="Q7821" s="162"/>
      <c r="R7821" s="162"/>
    </row>
    <row r="7822" spans="1:18" x14ac:dyDescent="0.2">
      <c r="A7822" t="s">
        <v>282</v>
      </c>
      <c r="B7822" t="s">
        <v>168</v>
      </c>
      <c r="C7822" t="s">
        <v>283</v>
      </c>
      <c r="F7822" s="162" t="s">
        <v>274</v>
      </c>
      <c r="G7822" s="162" t="str">
        <f t="shared" ref="G7822" si="3131">B7822</f>
        <v>H&amp;Slin200-1-1.txt</v>
      </c>
      <c r="H7822">
        <f t="shared" ref="H7822" si="3132">B7823</f>
        <v>27510</v>
      </c>
      <c r="I7822">
        <f t="shared" ref="I7822" si="3133">B7824</f>
        <v>27340</v>
      </c>
      <c r="J7822">
        <f t="shared" ref="J7822" si="3134">B7825</f>
        <v>25760</v>
      </c>
      <c r="K7822">
        <f t="shared" ref="K7822:L7822" si="3135">B7826</f>
        <v>25830</v>
      </c>
      <c r="L7822">
        <f t="shared" si="3135"/>
        <v>25760</v>
      </c>
      <c r="O7822" s="162" t="s">
        <v>274</v>
      </c>
      <c r="P7822" s="162"/>
      <c r="Q7822" s="162"/>
      <c r="R7822" s="162"/>
    </row>
    <row r="7823" spans="1:18" x14ac:dyDescent="0.2">
      <c r="A7823" t="s">
        <v>215</v>
      </c>
      <c r="B7823">
        <v>27510</v>
      </c>
      <c r="C7823" t="s">
        <v>284</v>
      </c>
      <c r="D7823">
        <v>0.68100000000000005</v>
      </c>
      <c r="F7823" s="162" t="s">
        <v>274</v>
      </c>
      <c r="G7823" s="162"/>
      <c r="O7823" s="162" t="s">
        <v>274</v>
      </c>
      <c r="P7823" s="162"/>
      <c r="Q7823" s="162"/>
      <c r="R7823" s="162"/>
    </row>
    <row r="7824" spans="1:18" x14ac:dyDescent="0.2">
      <c r="A7824" t="s">
        <v>216</v>
      </c>
      <c r="B7824">
        <v>27340</v>
      </c>
      <c r="C7824" t="s">
        <v>284</v>
      </c>
      <c r="D7824">
        <v>0.19800000000000001</v>
      </c>
      <c r="F7824" s="162" t="s">
        <v>274</v>
      </c>
      <c r="G7824" s="162"/>
      <c r="O7824" s="162" t="s">
        <v>274</v>
      </c>
      <c r="P7824" s="162"/>
      <c r="Q7824" s="162"/>
      <c r="R7824" s="162"/>
    </row>
    <row r="7825" spans="1:18" x14ac:dyDescent="0.2">
      <c r="A7825" t="s">
        <v>285</v>
      </c>
      <c r="B7825">
        <v>25760</v>
      </c>
      <c r="F7825" s="162" t="s">
        <v>274</v>
      </c>
      <c r="G7825" s="162"/>
      <c r="O7825" s="162" t="s">
        <v>274</v>
      </c>
      <c r="P7825" s="162"/>
      <c r="Q7825" s="162"/>
      <c r="R7825" s="162"/>
    </row>
    <row r="7826" spans="1:18" x14ac:dyDescent="0.2">
      <c r="A7826" t="s">
        <v>286</v>
      </c>
      <c r="B7826">
        <v>25830</v>
      </c>
      <c r="C7826">
        <v>25760</v>
      </c>
      <c r="F7826" s="162" t="s">
        <v>274</v>
      </c>
      <c r="G7826" s="162"/>
      <c r="O7826" s="162" t="s">
        <v>274</v>
      </c>
      <c r="P7826" s="162"/>
      <c r="Q7826" s="162"/>
      <c r="R7826" s="162"/>
    </row>
    <row r="7827" spans="1:18" x14ac:dyDescent="0.2">
      <c r="A7827" t="s">
        <v>287</v>
      </c>
      <c r="B7827">
        <v>150307.93400000001</v>
      </c>
      <c r="F7827" s="162" t="s">
        <v>274</v>
      </c>
      <c r="G7827" s="162"/>
      <c r="O7827" s="162" t="s">
        <v>274</v>
      </c>
      <c r="P7827" s="162"/>
      <c r="Q7827" s="162"/>
      <c r="R7827" s="162"/>
    </row>
    <row r="7828" spans="1:18" x14ac:dyDescent="0.2">
      <c r="A7828" t="s">
        <v>288</v>
      </c>
      <c r="B7828">
        <v>499148</v>
      </c>
      <c r="F7828" s="162" t="s">
        <v>274</v>
      </c>
      <c r="G7828" s="162"/>
      <c r="O7828" s="162" t="s">
        <v>274</v>
      </c>
      <c r="P7828" s="162"/>
      <c r="Q7828" s="162"/>
      <c r="R7828" s="162"/>
    </row>
    <row r="7829" spans="1:18" x14ac:dyDescent="0.2">
      <c r="A7829" t="s">
        <v>289</v>
      </c>
      <c r="B7829">
        <v>141096</v>
      </c>
      <c r="F7829" s="162" t="s">
        <v>274</v>
      </c>
      <c r="G7829" s="162"/>
      <c r="O7829" s="162" t="s">
        <v>274</v>
      </c>
      <c r="P7829" s="162"/>
      <c r="Q7829" s="162"/>
      <c r="R7829" s="162"/>
    </row>
    <row r="7830" spans="1:18" x14ac:dyDescent="0.2">
      <c r="F7830" s="162" t="s">
        <v>274</v>
      </c>
      <c r="G7830" s="162"/>
      <c r="O7830" s="162" t="s">
        <v>274</v>
      </c>
      <c r="P7830" s="162"/>
      <c r="Q7830" s="162"/>
      <c r="R7830" s="162"/>
    </row>
    <row r="7831" spans="1:18" x14ac:dyDescent="0.2">
      <c r="A7831" t="s">
        <v>290</v>
      </c>
      <c r="F7831" s="162" t="s">
        <v>274</v>
      </c>
      <c r="G7831" s="162"/>
      <c r="O7831" s="162" t="s">
        <v>274</v>
      </c>
      <c r="P7831" s="162"/>
      <c r="Q7831" s="162"/>
      <c r="R7831" s="162"/>
    </row>
    <row r="7832" spans="1:18" x14ac:dyDescent="0.2">
      <c r="A7832" t="s">
        <v>291</v>
      </c>
      <c r="B7832">
        <v>215</v>
      </c>
      <c r="F7832" s="162" t="s">
        <v>274</v>
      </c>
      <c r="G7832" s="162"/>
      <c r="O7832" s="162" t="s">
        <v>274</v>
      </c>
      <c r="P7832" s="162"/>
      <c r="Q7832" s="162"/>
      <c r="R7832" s="162"/>
    </row>
    <row r="7833" spans="1:18" x14ac:dyDescent="0.2">
      <c r="A7833" t="s">
        <v>292</v>
      </c>
      <c r="B7833">
        <v>0</v>
      </c>
      <c r="F7833" s="162" t="s">
        <v>274</v>
      </c>
      <c r="G7833" s="162"/>
      <c r="O7833" s="162" t="s">
        <v>274</v>
      </c>
      <c r="P7833" s="162"/>
      <c r="Q7833" s="162"/>
      <c r="R7833" s="162"/>
    </row>
    <row r="7834" spans="1:18" x14ac:dyDescent="0.2">
      <c r="A7834" t="s">
        <v>293</v>
      </c>
      <c r="B7834">
        <v>2834</v>
      </c>
      <c r="F7834" s="162" t="s">
        <v>274</v>
      </c>
      <c r="G7834" s="162"/>
      <c r="O7834" s="162" t="s">
        <v>274</v>
      </c>
      <c r="P7834" s="162"/>
      <c r="Q7834" s="162"/>
      <c r="R7834" s="162"/>
    </row>
    <row r="7835" spans="1:18" x14ac:dyDescent="0.2">
      <c r="A7835" t="s">
        <v>294</v>
      </c>
      <c r="B7835">
        <v>0</v>
      </c>
      <c r="F7835" s="162" t="s">
        <v>274</v>
      </c>
      <c r="G7835" s="162"/>
      <c r="O7835" s="162" t="s">
        <v>274</v>
      </c>
      <c r="P7835" s="162"/>
      <c r="Q7835" s="162"/>
      <c r="R7835" s="162"/>
    </row>
    <row r="7836" spans="1:18" x14ac:dyDescent="0.2">
      <c r="A7836" t="s">
        <v>295</v>
      </c>
      <c r="B7836">
        <v>0</v>
      </c>
      <c r="F7836" s="162" t="s">
        <v>274</v>
      </c>
      <c r="G7836" s="162"/>
      <c r="O7836" s="162" t="s">
        <v>274</v>
      </c>
      <c r="P7836" s="162"/>
      <c r="Q7836" s="162"/>
      <c r="R7836" s="162"/>
    </row>
    <row r="7837" spans="1:18" x14ac:dyDescent="0.2">
      <c r="A7837" t="s">
        <v>296</v>
      </c>
      <c r="B7837">
        <v>0.98060000000000003</v>
      </c>
      <c r="F7837" s="162" t="s">
        <v>274</v>
      </c>
      <c r="G7837" s="162"/>
      <c r="O7837" s="162" t="s">
        <v>274</v>
      </c>
      <c r="P7837" s="162"/>
      <c r="Q7837" s="162"/>
      <c r="R7837" s="162"/>
    </row>
    <row r="7838" spans="1:18" x14ac:dyDescent="0.2">
      <c r="F7838" s="162" t="s">
        <v>274</v>
      </c>
      <c r="G7838" s="162"/>
      <c r="O7838" s="162" t="s">
        <v>274</v>
      </c>
      <c r="P7838" s="162"/>
      <c r="Q7838" s="162"/>
      <c r="R7838" s="162"/>
    </row>
    <row r="7839" spans="1:18" x14ac:dyDescent="0.2">
      <c r="A7839" t="s">
        <v>282</v>
      </c>
      <c r="B7839" t="s">
        <v>170</v>
      </c>
      <c r="C7839" t="s">
        <v>283</v>
      </c>
      <c r="F7839" s="162" t="s">
        <v>274</v>
      </c>
      <c r="G7839" s="162" t="str">
        <f t="shared" ref="G7839" si="3136">B7839</f>
        <v>H&amp;Slin200-1-2.txt</v>
      </c>
      <c r="H7839">
        <f t="shared" ref="H7839" si="3137">B7840</f>
        <v>28610</v>
      </c>
      <c r="I7839">
        <f t="shared" ref="I7839" si="3138">B7841</f>
        <v>28180</v>
      </c>
      <c r="J7839">
        <f t="shared" ref="J7839" si="3139">B7842</f>
        <v>26580</v>
      </c>
      <c r="K7839">
        <f t="shared" ref="K7839:L7839" si="3140">B7843</f>
        <v>26760</v>
      </c>
      <c r="L7839">
        <f t="shared" si="3140"/>
        <v>26580</v>
      </c>
      <c r="O7839" s="162" t="s">
        <v>274</v>
      </c>
      <c r="P7839" s="162"/>
      <c r="Q7839" s="162"/>
      <c r="R7839" s="162"/>
    </row>
    <row r="7840" spans="1:18" x14ac:dyDescent="0.2">
      <c r="A7840" t="s">
        <v>215</v>
      </c>
      <c r="B7840">
        <v>28610</v>
      </c>
      <c r="C7840" t="s">
        <v>284</v>
      </c>
      <c r="D7840">
        <v>0.84299999999999997</v>
      </c>
      <c r="F7840" s="162" t="s">
        <v>274</v>
      </c>
      <c r="G7840" s="162"/>
      <c r="O7840" s="162" t="s">
        <v>274</v>
      </c>
      <c r="P7840" s="162"/>
      <c r="Q7840" s="162"/>
      <c r="R7840" s="162"/>
    </row>
    <row r="7841" spans="1:18" x14ac:dyDescent="0.2">
      <c r="A7841" t="s">
        <v>216</v>
      </c>
      <c r="B7841">
        <v>28180</v>
      </c>
      <c r="C7841" t="s">
        <v>284</v>
      </c>
      <c r="D7841">
        <v>0.128</v>
      </c>
      <c r="F7841" s="162" t="s">
        <v>274</v>
      </c>
      <c r="G7841" s="162"/>
      <c r="O7841" s="162" t="s">
        <v>274</v>
      </c>
      <c r="P7841" s="162"/>
      <c r="Q7841" s="162"/>
      <c r="R7841" s="162"/>
    </row>
    <row r="7842" spans="1:18" x14ac:dyDescent="0.2">
      <c r="A7842" t="s">
        <v>285</v>
      </c>
      <c r="B7842">
        <v>26580</v>
      </c>
      <c r="F7842" s="162" t="s">
        <v>274</v>
      </c>
      <c r="G7842" s="162"/>
      <c r="O7842" s="162" t="s">
        <v>274</v>
      </c>
      <c r="P7842" s="162"/>
      <c r="Q7842" s="162"/>
      <c r="R7842" s="162"/>
    </row>
    <row r="7843" spans="1:18" x14ac:dyDescent="0.2">
      <c r="A7843" t="s">
        <v>286</v>
      </c>
      <c r="B7843">
        <v>26760</v>
      </c>
      <c r="C7843">
        <v>26580</v>
      </c>
      <c r="F7843" s="162" t="s">
        <v>274</v>
      </c>
      <c r="G7843" s="162"/>
      <c r="O7843" s="162" t="s">
        <v>274</v>
      </c>
      <c r="P7843" s="162"/>
      <c r="Q7843" s="162"/>
      <c r="R7843" s="162"/>
    </row>
    <row r="7844" spans="1:18" x14ac:dyDescent="0.2">
      <c r="A7844" t="s">
        <v>287</v>
      </c>
      <c r="B7844">
        <v>150240.13800000001</v>
      </c>
      <c r="F7844" s="162" t="s">
        <v>274</v>
      </c>
      <c r="G7844" s="162"/>
      <c r="O7844" s="162" t="s">
        <v>274</v>
      </c>
      <c r="P7844" s="162"/>
      <c r="Q7844" s="162"/>
      <c r="R7844" s="162"/>
    </row>
    <row r="7845" spans="1:18" x14ac:dyDescent="0.2">
      <c r="A7845" t="s">
        <v>288</v>
      </c>
      <c r="B7845">
        <v>526868</v>
      </c>
      <c r="F7845" s="162" t="s">
        <v>274</v>
      </c>
      <c r="G7845" s="162"/>
      <c r="O7845" s="162" t="s">
        <v>274</v>
      </c>
      <c r="P7845" s="162"/>
      <c r="Q7845" s="162"/>
      <c r="R7845" s="162"/>
    </row>
    <row r="7846" spans="1:18" x14ac:dyDescent="0.2">
      <c r="A7846" t="s">
        <v>289</v>
      </c>
      <c r="B7846">
        <v>147232</v>
      </c>
      <c r="F7846" s="162" t="s">
        <v>274</v>
      </c>
      <c r="G7846" s="162"/>
      <c r="O7846" s="162" t="s">
        <v>274</v>
      </c>
      <c r="P7846" s="162"/>
      <c r="Q7846" s="162"/>
      <c r="R7846" s="162"/>
    </row>
    <row r="7847" spans="1:18" x14ac:dyDescent="0.2">
      <c r="F7847" s="162" t="s">
        <v>274</v>
      </c>
      <c r="G7847" s="162"/>
      <c r="O7847" s="162" t="s">
        <v>274</v>
      </c>
      <c r="P7847" s="162"/>
      <c r="Q7847" s="162"/>
      <c r="R7847" s="162"/>
    </row>
    <row r="7848" spans="1:18" x14ac:dyDescent="0.2">
      <c r="A7848" t="s">
        <v>290</v>
      </c>
      <c r="F7848" s="162" t="s">
        <v>274</v>
      </c>
      <c r="G7848" s="162"/>
      <c r="O7848" s="162" t="s">
        <v>274</v>
      </c>
      <c r="P7848" s="162"/>
      <c r="Q7848" s="162"/>
      <c r="R7848" s="162"/>
    </row>
    <row r="7849" spans="1:18" x14ac:dyDescent="0.2">
      <c r="A7849" t="s">
        <v>291</v>
      </c>
      <c r="B7849">
        <v>193</v>
      </c>
      <c r="F7849" s="162" t="s">
        <v>274</v>
      </c>
      <c r="G7849" s="162"/>
      <c r="O7849" s="162" t="s">
        <v>274</v>
      </c>
      <c r="P7849" s="162"/>
      <c r="Q7849" s="162"/>
      <c r="R7849" s="162"/>
    </row>
    <row r="7850" spans="1:18" x14ac:dyDescent="0.2">
      <c r="A7850" t="s">
        <v>292</v>
      </c>
      <c r="B7850">
        <v>0</v>
      </c>
      <c r="F7850" s="162" t="s">
        <v>274</v>
      </c>
      <c r="G7850" s="162"/>
      <c r="O7850" s="162" t="s">
        <v>274</v>
      </c>
      <c r="P7850" s="162"/>
      <c r="Q7850" s="162"/>
      <c r="R7850" s="162"/>
    </row>
    <row r="7851" spans="1:18" x14ac:dyDescent="0.2">
      <c r="A7851" t="s">
        <v>293</v>
      </c>
      <c r="B7851">
        <v>2446</v>
      </c>
      <c r="F7851" s="162" t="s">
        <v>274</v>
      </c>
      <c r="G7851" s="162"/>
      <c r="O7851" s="162" t="s">
        <v>274</v>
      </c>
      <c r="P7851" s="162"/>
      <c r="Q7851" s="162"/>
      <c r="R7851" s="162"/>
    </row>
    <row r="7852" spans="1:18" x14ac:dyDescent="0.2">
      <c r="A7852" t="s">
        <v>294</v>
      </c>
      <c r="B7852">
        <v>0</v>
      </c>
      <c r="F7852" s="162" t="s">
        <v>274</v>
      </c>
      <c r="G7852" s="162"/>
      <c r="O7852" s="162" t="s">
        <v>274</v>
      </c>
      <c r="P7852" s="162"/>
      <c r="Q7852" s="162"/>
      <c r="R7852" s="162"/>
    </row>
    <row r="7853" spans="1:18" x14ac:dyDescent="0.2">
      <c r="A7853" t="s">
        <v>295</v>
      </c>
      <c r="B7853">
        <v>0</v>
      </c>
      <c r="F7853" s="162" t="s">
        <v>274</v>
      </c>
      <c r="G7853" s="162"/>
      <c r="O7853" s="162" t="s">
        <v>274</v>
      </c>
      <c r="P7853" s="162"/>
      <c r="Q7853" s="162"/>
      <c r="R7853" s="162"/>
    </row>
    <row r="7854" spans="1:18" x14ac:dyDescent="0.2">
      <c r="A7854" t="s">
        <v>296</v>
      </c>
      <c r="B7854">
        <v>0.96930000000000005</v>
      </c>
      <c r="F7854" s="162" t="s">
        <v>274</v>
      </c>
      <c r="G7854" s="162"/>
      <c r="O7854" s="162" t="s">
        <v>274</v>
      </c>
      <c r="P7854" s="162"/>
      <c r="Q7854" s="162"/>
      <c r="R7854" s="162"/>
    </row>
    <row r="7855" spans="1:18" x14ac:dyDescent="0.2">
      <c r="F7855" s="162" t="s">
        <v>274</v>
      </c>
      <c r="G7855" s="162"/>
      <c r="O7855" s="162" t="s">
        <v>274</v>
      </c>
      <c r="P7855" s="162"/>
      <c r="Q7855" s="162"/>
      <c r="R7855" s="162"/>
    </row>
    <row r="7856" spans="1:18" x14ac:dyDescent="0.2">
      <c r="A7856" t="s">
        <v>282</v>
      </c>
      <c r="B7856" t="s">
        <v>171</v>
      </c>
      <c r="C7856" t="s">
        <v>283</v>
      </c>
      <c r="F7856" s="162" t="s">
        <v>274</v>
      </c>
      <c r="G7856" s="162" t="str">
        <f t="shared" ref="G7856" si="3141">B7856</f>
        <v>H&amp;Slin200-1-3.txt</v>
      </c>
      <c r="H7856">
        <f t="shared" ref="H7856" si="3142">B7857</f>
        <v>29930</v>
      </c>
      <c r="I7856">
        <f t="shared" ref="I7856" si="3143">B7858</f>
        <v>29510</v>
      </c>
      <c r="J7856">
        <f t="shared" ref="J7856" si="3144">B7859</f>
        <v>27990</v>
      </c>
      <c r="K7856">
        <f t="shared" ref="K7856:L7856" si="3145">B7860</f>
        <v>28110</v>
      </c>
      <c r="L7856">
        <f t="shared" si="3145"/>
        <v>27990</v>
      </c>
      <c r="O7856" s="162" t="s">
        <v>274</v>
      </c>
      <c r="P7856" s="162"/>
      <c r="Q7856" s="162"/>
      <c r="R7856" s="162"/>
    </row>
    <row r="7857" spans="1:18" x14ac:dyDescent="0.2">
      <c r="A7857" t="s">
        <v>215</v>
      </c>
      <c r="B7857">
        <v>29930</v>
      </c>
      <c r="C7857" t="s">
        <v>284</v>
      </c>
      <c r="D7857">
        <v>0.27900000000000003</v>
      </c>
      <c r="F7857" s="162" t="s">
        <v>274</v>
      </c>
      <c r="G7857" s="162"/>
      <c r="O7857" s="162" t="s">
        <v>274</v>
      </c>
      <c r="P7857" s="162"/>
      <c r="Q7857" s="162"/>
      <c r="R7857" s="162"/>
    </row>
    <row r="7858" spans="1:18" x14ac:dyDescent="0.2">
      <c r="A7858" t="s">
        <v>216</v>
      </c>
      <c r="B7858">
        <v>29510</v>
      </c>
      <c r="C7858" t="s">
        <v>284</v>
      </c>
      <c r="D7858">
        <v>5.6000000000000001E-2</v>
      </c>
      <c r="F7858" s="162" t="s">
        <v>274</v>
      </c>
      <c r="G7858" s="162"/>
      <c r="O7858" s="162" t="s">
        <v>274</v>
      </c>
      <c r="P7858" s="162"/>
      <c r="Q7858" s="162"/>
      <c r="R7858" s="162"/>
    </row>
    <row r="7859" spans="1:18" x14ac:dyDescent="0.2">
      <c r="A7859" t="s">
        <v>285</v>
      </c>
      <c r="B7859">
        <v>27990</v>
      </c>
      <c r="F7859" s="162" t="s">
        <v>274</v>
      </c>
      <c r="G7859" s="162"/>
      <c r="O7859" s="162" t="s">
        <v>274</v>
      </c>
      <c r="P7859" s="162"/>
      <c r="Q7859" s="162"/>
      <c r="R7859" s="162"/>
    </row>
    <row r="7860" spans="1:18" x14ac:dyDescent="0.2">
      <c r="A7860" t="s">
        <v>286</v>
      </c>
      <c r="B7860">
        <v>28110</v>
      </c>
      <c r="C7860">
        <v>27990</v>
      </c>
      <c r="F7860" s="162" t="s">
        <v>274</v>
      </c>
      <c r="G7860" s="162"/>
      <c r="O7860" s="162" t="s">
        <v>274</v>
      </c>
      <c r="P7860" s="162"/>
      <c r="Q7860" s="162"/>
      <c r="R7860" s="162"/>
    </row>
    <row r="7861" spans="1:18" x14ac:dyDescent="0.2">
      <c r="A7861" t="s">
        <v>287</v>
      </c>
      <c r="B7861">
        <v>150173.19200000001</v>
      </c>
      <c r="F7861" s="162" t="s">
        <v>274</v>
      </c>
      <c r="G7861" s="162"/>
      <c r="O7861" s="162" t="s">
        <v>274</v>
      </c>
      <c r="P7861" s="162"/>
      <c r="Q7861" s="162"/>
      <c r="R7861" s="162"/>
    </row>
    <row r="7862" spans="1:18" x14ac:dyDescent="0.2">
      <c r="A7862" t="s">
        <v>288</v>
      </c>
      <c r="B7862">
        <v>664692</v>
      </c>
      <c r="F7862" s="162" t="s">
        <v>274</v>
      </c>
      <c r="G7862" s="162"/>
      <c r="O7862" s="162" t="s">
        <v>274</v>
      </c>
      <c r="P7862" s="162"/>
      <c r="Q7862" s="162"/>
      <c r="R7862" s="162"/>
    </row>
    <row r="7863" spans="1:18" x14ac:dyDescent="0.2">
      <c r="A7863" t="s">
        <v>289</v>
      </c>
      <c r="B7863">
        <v>186205</v>
      </c>
      <c r="F7863" s="162" t="s">
        <v>274</v>
      </c>
      <c r="G7863" s="162"/>
      <c r="O7863" s="162" t="s">
        <v>274</v>
      </c>
      <c r="P7863" s="162"/>
      <c r="Q7863" s="162"/>
      <c r="R7863" s="162"/>
    </row>
    <row r="7864" spans="1:18" x14ac:dyDescent="0.2">
      <c r="F7864" s="162" t="s">
        <v>274</v>
      </c>
      <c r="G7864" s="162"/>
      <c r="O7864" s="162" t="s">
        <v>274</v>
      </c>
      <c r="P7864" s="162"/>
      <c r="Q7864" s="162"/>
      <c r="R7864" s="162"/>
    </row>
    <row r="7865" spans="1:18" x14ac:dyDescent="0.2">
      <c r="A7865" t="s">
        <v>290</v>
      </c>
      <c r="F7865" s="162" t="s">
        <v>274</v>
      </c>
      <c r="G7865" s="162"/>
      <c r="O7865" s="162" t="s">
        <v>274</v>
      </c>
      <c r="P7865" s="162"/>
      <c r="Q7865" s="162"/>
      <c r="R7865" s="162"/>
    </row>
    <row r="7866" spans="1:18" x14ac:dyDescent="0.2">
      <c r="A7866" t="s">
        <v>291</v>
      </c>
      <c r="B7866">
        <v>227</v>
      </c>
      <c r="F7866" s="162" t="s">
        <v>274</v>
      </c>
      <c r="G7866" s="162"/>
      <c r="O7866" s="162" t="s">
        <v>274</v>
      </c>
      <c r="P7866" s="162"/>
      <c r="Q7866" s="162"/>
      <c r="R7866" s="162"/>
    </row>
    <row r="7867" spans="1:18" x14ac:dyDescent="0.2">
      <c r="A7867" t="s">
        <v>292</v>
      </c>
      <c r="B7867">
        <v>0</v>
      </c>
      <c r="F7867" s="162" t="s">
        <v>274</v>
      </c>
      <c r="G7867" s="162"/>
      <c r="O7867" s="162" t="s">
        <v>274</v>
      </c>
      <c r="P7867" s="162"/>
      <c r="Q7867" s="162"/>
      <c r="R7867" s="162"/>
    </row>
    <row r="7868" spans="1:18" x14ac:dyDescent="0.2">
      <c r="A7868" t="s">
        <v>293</v>
      </c>
      <c r="B7868">
        <v>2924</v>
      </c>
      <c r="F7868" s="162" t="s">
        <v>274</v>
      </c>
      <c r="G7868" s="162"/>
      <c r="O7868" s="162" t="s">
        <v>274</v>
      </c>
      <c r="P7868" s="162"/>
      <c r="Q7868" s="162"/>
      <c r="R7868" s="162"/>
    </row>
    <row r="7869" spans="1:18" x14ac:dyDescent="0.2">
      <c r="A7869" t="s">
        <v>294</v>
      </c>
      <c r="B7869">
        <v>0</v>
      </c>
      <c r="F7869" s="162" t="s">
        <v>274</v>
      </c>
      <c r="G7869" s="162"/>
      <c r="O7869" s="162" t="s">
        <v>274</v>
      </c>
      <c r="P7869" s="162"/>
      <c r="Q7869" s="162"/>
      <c r="R7869" s="162"/>
    </row>
    <row r="7870" spans="1:18" x14ac:dyDescent="0.2">
      <c r="A7870" t="s">
        <v>295</v>
      </c>
      <c r="B7870">
        <v>0</v>
      </c>
      <c r="F7870" s="162" t="s">
        <v>274</v>
      </c>
      <c r="G7870" s="162"/>
      <c r="O7870" s="162" t="s">
        <v>274</v>
      </c>
      <c r="P7870" s="162"/>
      <c r="Q7870" s="162"/>
      <c r="R7870" s="162"/>
    </row>
    <row r="7871" spans="1:18" x14ac:dyDescent="0.2">
      <c r="A7871" t="s">
        <v>296</v>
      </c>
      <c r="B7871">
        <v>0.96460000000000001</v>
      </c>
      <c r="F7871" s="162" t="s">
        <v>274</v>
      </c>
      <c r="G7871" s="162"/>
      <c r="O7871" s="162" t="s">
        <v>274</v>
      </c>
      <c r="P7871" s="162"/>
      <c r="Q7871" s="162"/>
      <c r="R7871" s="162"/>
    </row>
    <row r="7872" spans="1:18" x14ac:dyDescent="0.2">
      <c r="F7872" s="162" t="s">
        <v>274</v>
      </c>
      <c r="G7872" s="162"/>
      <c r="O7872" s="162" t="s">
        <v>274</v>
      </c>
      <c r="P7872" s="162"/>
      <c r="Q7872" s="162"/>
      <c r="R7872" s="162"/>
    </row>
    <row r="7873" spans="1:18" x14ac:dyDescent="0.2">
      <c r="A7873" t="s">
        <v>282</v>
      </c>
      <c r="B7873" t="s">
        <v>172</v>
      </c>
      <c r="C7873" t="s">
        <v>283</v>
      </c>
      <c r="F7873" s="162" t="s">
        <v>274</v>
      </c>
      <c r="G7873" s="162" t="str">
        <f t="shared" ref="G7873" si="3146">B7873</f>
        <v>H&amp;Slin200-1-4.txt</v>
      </c>
      <c r="H7873">
        <f t="shared" ref="H7873" si="3147">B7874</f>
        <v>26300</v>
      </c>
      <c r="I7873">
        <f t="shared" ref="I7873" si="3148">B7875</f>
        <v>26030</v>
      </c>
      <c r="J7873">
        <f t="shared" ref="J7873" si="3149">B7876</f>
        <v>24570</v>
      </c>
      <c r="K7873">
        <f t="shared" ref="K7873:L7873" si="3150">B7877</f>
        <v>24690</v>
      </c>
      <c r="L7873">
        <f t="shared" si="3150"/>
        <v>24570</v>
      </c>
      <c r="O7873" s="162" t="s">
        <v>274</v>
      </c>
      <c r="P7873" s="162"/>
      <c r="Q7873" s="162"/>
      <c r="R7873" s="162"/>
    </row>
    <row r="7874" spans="1:18" x14ac:dyDescent="0.2">
      <c r="A7874" t="s">
        <v>215</v>
      </c>
      <c r="B7874">
        <v>26300</v>
      </c>
      <c r="C7874" t="s">
        <v>284</v>
      </c>
      <c r="D7874">
        <v>0.23200000000000001</v>
      </c>
      <c r="F7874" s="162" t="s">
        <v>274</v>
      </c>
      <c r="G7874" s="162"/>
      <c r="O7874" s="162" t="s">
        <v>274</v>
      </c>
      <c r="P7874" s="162"/>
      <c r="Q7874" s="162"/>
      <c r="R7874" s="162"/>
    </row>
    <row r="7875" spans="1:18" x14ac:dyDescent="0.2">
      <c r="A7875" t="s">
        <v>216</v>
      </c>
      <c r="B7875">
        <v>26030</v>
      </c>
      <c r="C7875" t="s">
        <v>284</v>
      </c>
      <c r="D7875">
        <v>4.9000000000000002E-2</v>
      </c>
      <c r="F7875" s="162" t="s">
        <v>274</v>
      </c>
      <c r="G7875" s="162"/>
      <c r="O7875" s="162" t="s">
        <v>274</v>
      </c>
      <c r="P7875" s="162"/>
      <c r="Q7875" s="162"/>
      <c r="R7875" s="162"/>
    </row>
    <row r="7876" spans="1:18" x14ac:dyDescent="0.2">
      <c r="A7876" t="s">
        <v>285</v>
      </c>
      <c r="B7876">
        <v>24570</v>
      </c>
      <c r="F7876" s="162" t="s">
        <v>274</v>
      </c>
      <c r="G7876" s="162"/>
      <c r="O7876" s="162" t="s">
        <v>274</v>
      </c>
      <c r="P7876" s="162"/>
      <c r="Q7876" s="162"/>
      <c r="R7876" s="162"/>
    </row>
    <row r="7877" spans="1:18" x14ac:dyDescent="0.2">
      <c r="A7877" t="s">
        <v>286</v>
      </c>
      <c r="B7877">
        <v>24690</v>
      </c>
      <c r="C7877">
        <v>24570</v>
      </c>
      <c r="F7877" s="162" t="s">
        <v>274</v>
      </c>
      <c r="G7877" s="162"/>
      <c r="O7877" s="162" t="s">
        <v>274</v>
      </c>
      <c r="P7877" s="162"/>
      <c r="Q7877" s="162"/>
      <c r="R7877" s="162"/>
    </row>
    <row r="7878" spans="1:18" x14ac:dyDescent="0.2">
      <c r="A7878" t="s">
        <v>287</v>
      </c>
      <c r="B7878">
        <v>150297.71799999999</v>
      </c>
      <c r="F7878" s="162" t="s">
        <v>274</v>
      </c>
      <c r="G7878" s="162"/>
      <c r="O7878" s="162" t="s">
        <v>274</v>
      </c>
      <c r="P7878" s="162"/>
      <c r="Q7878" s="162"/>
      <c r="R7878" s="162"/>
    </row>
    <row r="7879" spans="1:18" x14ac:dyDescent="0.2">
      <c r="A7879" t="s">
        <v>288</v>
      </c>
      <c r="B7879">
        <v>743198</v>
      </c>
      <c r="F7879" s="162" t="s">
        <v>274</v>
      </c>
      <c r="G7879" s="162"/>
      <c r="O7879" s="162" t="s">
        <v>274</v>
      </c>
      <c r="P7879" s="162"/>
      <c r="Q7879" s="162"/>
      <c r="R7879" s="162"/>
    </row>
    <row r="7880" spans="1:18" x14ac:dyDescent="0.2">
      <c r="A7880" t="s">
        <v>289</v>
      </c>
      <c r="B7880">
        <v>206053</v>
      </c>
      <c r="F7880" s="162" t="s">
        <v>274</v>
      </c>
      <c r="G7880" s="162"/>
      <c r="O7880" s="162" t="s">
        <v>274</v>
      </c>
      <c r="P7880" s="162"/>
      <c r="Q7880" s="162"/>
      <c r="R7880" s="162"/>
    </row>
    <row r="7881" spans="1:18" x14ac:dyDescent="0.2">
      <c r="F7881" s="162" t="s">
        <v>274</v>
      </c>
      <c r="G7881" s="162"/>
      <c r="O7881" s="162" t="s">
        <v>274</v>
      </c>
      <c r="P7881" s="162"/>
      <c r="Q7881" s="162"/>
      <c r="R7881" s="162"/>
    </row>
    <row r="7882" spans="1:18" x14ac:dyDescent="0.2">
      <c r="A7882" t="s">
        <v>290</v>
      </c>
      <c r="F7882" s="162" t="s">
        <v>274</v>
      </c>
      <c r="G7882" s="162"/>
      <c r="O7882" s="162" t="s">
        <v>274</v>
      </c>
      <c r="P7882" s="162"/>
      <c r="Q7882" s="162"/>
      <c r="R7882" s="162"/>
    </row>
    <row r="7883" spans="1:18" x14ac:dyDescent="0.2">
      <c r="A7883" t="s">
        <v>291</v>
      </c>
      <c r="B7883">
        <v>342</v>
      </c>
      <c r="F7883" s="162" t="s">
        <v>274</v>
      </c>
      <c r="G7883" s="162"/>
      <c r="O7883" s="162" t="s">
        <v>274</v>
      </c>
      <c r="P7883" s="162"/>
      <c r="Q7883" s="162"/>
      <c r="R7883" s="162"/>
    </row>
    <row r="7884" spans="1:18" x14ac:dyDescent="0.2">
      <c r="A7884" t="s">
        <v>292</v>
      </c>
      <c r="B7884">
        <v>0</v>
      </c>
      <c r="F7884" s="162" t="s">
        <v>274</v>
      </c>
      <c r="G7884" s="162"/>
      <c r="O7884" s="162" t="s">
        <v>274</v>
      </c>
      <c r="P7884" s="162"/>
      <c r="Q7884" s="162"/>
      <c r="R7884" s="162"/>
    </row>
    <row r="7885" spans="1:18" x14ac:dyDescent="0.2">
      <c r="A7885" t="s">
        <v>293</v>
      </c>
      <c r="B7885">
        <v>4360</v>
      </c>
      <c r="F7885" s="162" t="s">
        <v>274</v>
      </c>
      <c r="G7885" s="162"/>
      <c r="O7885" s="162" t="s">
        <v>274</v>
      </c>
      <c r="P7885" s="162"/>
      <c r="Q7885" s="162"/>
      <c r="R7885" s="162"/>
    </row>
    <row r="7886" spans="1:18" x14ac:dyDescent="0.2">
      <c r="A7886" t="s">
        <v>294</v>
      </c>
      <c r="B7886">
        <v>0</v>
      </c>
      <c r="F7886" s="162" t="s">
        <v>274</v>
      </c>
      <c r="G7886" s="162"/>
      <c r="O7886" s="162" t="s">
        <v>274</v>
      </c>
      <c r="P7886" s="162"/>
      <c r="Q7886" s="162"/>
      <c r="R7886" s="162"/>
    </row>
    <row r="7887" spans="1:18" x14ac:dyDescent="0.2">
      <c r="A7887" t="s">
        <v>295</v>
      </c>
      <c r="B7887">
        <v>0</v>
      </c>
      <c r="F7887" s="162" t="s">
        <v>274</v>
      </c>
      <c r="G7887" s="162"/>
      <c r="O7887" s="162" t="s">
        <v>274</v>
      </c>
      <c r="P7887" s="162"/>
      <c r="Q7887" s="162"/>
      <c r="R7887" s="162"/>
    </row>
    <row r="7888" spans="1:18" x14ac:dyDescent="0.2">
      <c r="A7888" t="s">
        <v>296</v>
      </c>
      <c r="B7888">
        <v>0.9778</v>
      </c>
      <c r="F7888" s="162" t="s">
        <v>274</v>
      </c>
      <c r="G7888" s="162"/>
      <c r="O7888" s="162" t="s">
        <v>274</v>
      </c>
      <c r="P7888" s="162"/>
      <c r="Q7888" s="162"/>
      <c r="R7888" s="162"/>
    </row>
    <row r="7889" spans="1:18" x14ac:dyDescent="0.2">
      <c r="F7889" s="162" t="s">
        <v>274</v>
      </c>
      <c r="G7889" s="162"/>
      <c r="O7889" s="162" t="s">
        <v>274</v>
      </c>
      <c r="P7889" s="162"/>
      <c r="Q7889" s="162"/>
      <c r="R7889" s="162"/>
    </row>
    <row r="7890" spans="1:18" x14ac:dyDescent="0.2">
      <c r="A7890" t="s">
        <v>282</v>
      </c>
      <c r="B7890" t="s">
        <v>173</v>
      </c>
      <c r="C7890" t="s">
        <v>283</v>
      </c>
      <c r="F7890" s="162" t="s">
        <v>274</v>
      </c>
      <c r="G7890" s="162" t="str">
        <f t="shared" ref="G7890" si="3151">B7890</f>
        <v>H&amp;Slin200-1-5.txt</v>
      </c>
      <c r="H7890">
        <f t="shared" ref="H7890" si="3152">B7891</f>
        <v>28150</v>
      </c>
      <c r="I7890">
        <f t="shared" ref="I7890" si="3153">B7892</f>
        <v>28410</v>
      </c>
      <c r="J7890">
        <f t="shared" ref="J7890" si="3154">B7893</f>
        <v>26250</v>
      </c>
      <c r="K7890">
        <f t="shared" ref="K7890:L7890" si="3155">B7894</f>
        <v>26350</v>
      </c>
      <c r="L7890">
        <f t="shared" si="3155"/>
        <v>26250</v>
      </c>
      <c r="O7890" s="162" t="s">
        <v>274</v>
      </c>
      <c r="P7890" s="162"/>
      <c r="Q7890" s="162"/>
      <c r="R7890" s="162"/>
    </row>
    <row r="7891" spans="1:18" x14ac:dyDescent="0.2">
      <c r="A7891" t="s">
        <v>215</v>
      </c>
      <c r="B7891">
        <v>28150</v>
      </c>
      <c r="C7891" t="s">
        <v>284</v>
      </c>
      <c r="D7891">
        <v>0.72299999999999998</v>
      </c>
      <c r="F7891" s="162" t="s">
        <v>274</v>
      </c>
      <c r="G7891" s="162"/>
      <c r="O7891" s="162" t="s">
        <v>274</v>
      </c>
      <c r="P7891" s="162"/>
      <c r="Q7891" s="162"/>
      <c r="R7891" s="162"/>
    </row>
    <row r="7892" spans="1:18" x14ac:dyDescent="0.2">
      <c r="A7892" t="s">
        <v>216</v>
      </c>
      <c r="B7892">
        <v>28410</v>
      </c>
      <c r="C7892" t="s">
        <v>284</v>
      </c>
      <c r="D7892">
        <v>0.10299999999999999</v>
      </c>
      <c r="F7892" s="162" t="s">
        <v>274</v>
      </c>
      <c r="G7892" s="162"/>
      <c r="O7892" s="162" t="s">
        <v>274</v>
      </c>
      <c r="P7892" s="162"/>
      <c r="Q7892" s="162"/>
      <c r="R7892" s="162"/>
    </row>
    <row r="7893" spans="1:18" x14ac:dyDescent="0.2">
      <c r="A7893" t="s">
        <v>285</v>
      </c>
      <c r="B7893">
        <v>26250</v>
      </c>
      <c r="F7893" s="162" t="s">
        <v>274</v>
      </c>
      <c r="G7893" s="162"/>
      <c r="O7893" s="162" t="s">
        <v>274</v>
      </c>
      <c r="P7893" s="162"/>
      <c r="Q7893" s="162"/>
      <c r="R7893" s="162"/>
    </row>
    <row r="7894" spans="1:18" x14ac:dyDescent="0.2">
      <c r="A7894" t="s">
        <v>286</v>
      </c>
      <c r="B7894">
        <v>26350</v>
      </c>
      <c r="C7894">
        <v>26250</v>
      </c>
      <c r="F7894" s="162" t="s">
        <v>274</v>
      </c>
      <c r="G7894" s="162"/>
      <c r="O7894" s="162" t="s">
        <v>274</v>
      </c>
      <c r="P7894" s="162"/>
      <c r="Q7894" s="162"/>
      <c r="R7894" s="162"/>
    </row>
    <row r="7895" spans="1:18" x14ac:dyDescent="0.2">
      <c r="A7895" t="s">
        <v>287</v>
      </c>
      <c r="B7895">
        <v>150407.976</v>
      </c>
      <c r="F7895" s="162" t="s">
        <v>274</v>
      </c>
      <c r="G7895" s="162"/>
      <c r="O7895" s="162" t="s">
        <v>274</v>
      </c>
      <c r="P7895" s="162"/>
      <c r="Q7895" s="162"/>
      <c r="R7895" s="162"/>
    </row>
    <row r="7896" spans="1:18" x14ac:dyDescent="0.2">
      <c r="A7896" t="s">
        <v>288</v>
      </c>
      <c r="B7896">
        <v>634360</v>
      </c>
      <c r="F7896" s="162" t="s">
        <v>274</v>
      </c>
      <c r="G7896" s="162"/>
      <c r="O7896" s="162" t="s">
        <v>274</v>
      </c>
      <c r="P7896" s="162"/>
      <c r="Q7896" s="162"/>
      <c r="R7896" s="162"/>
    </row>
    <row r="7897" spans="1:18" x14ac:dyDescent="0.2">
      <c r="A7897" t="s">
        <v>289</v>
      </c>
      <c r="B7897">
        <v>178013</v>
      </c>
      <c r="F7897" s="162" t="s">
        <v>274</v>
      </c>
      <c r="G7897" s="162"/>
      <c r="O7897" s="162" t="s">
        <v>274</v>
      </c>
      <c r="P7897" s="162"/>
      <c r="Q7897" s="162"/>
      <c r="R7897" s="162"/>
    </row>
    <row r="7898" spans="1:18" x14ac:dyDescent="0.2">
      <c r="F7898" s="162" t="s">
        <v>274</v>
      </c>
      <c r="G7898" s="162"/>
      <c r="O7898" s="162" t="s">
        <v>274</v>
      </c>
      <c r="P7898" s="162"/>
      <c r="Q7898" s="162"/>
      <c r="R7898" s="162"/>
    </row>
    <row r="7899" spans="1:18" x14ac:dyDescent="0.2">
      <c r="A7899" t="s">
        <v>290</v>
      </c>
      <c r="F7899" s="162" t="s">
        <v>274</v>
      </c>
      <c r="G7899" s="162"/>
      <c r="O7899" s="162" t="s">
        <v>274</v>
      </c>
      <c r="P7899" s="162"/>
      <c r="Q7899" s="162"/>
      <c r="R7899" s="162"/>
    </row>
    <row r="7900" spans="1:18" x14ac:dyDescent="0.2">
      <c r="A7900" t="s">
        <v>291</v>
      </c>
      <c r="B7900">
        <v>314</v>
      </c>
      <c r="F7900" s="162" t="s">
        <v>274</v>
      </c>
      <c r="G7900" s="162"/>
      <c r="O7900" s="162" t="s">
        <v>274</v>
      </c>
      <c r="P7900" s="162"/>
      <c r="Q7900" s="162"/>
      <c r="R7900" s="162"/>
    </row>
    <row r="7901" spans="1:18" x14ac:dyDescent="0.2">
      <c r="A7901" t="s">
        <v>292</v>
      </c>
      <c r="B7901">
        <v>0</v>
      </c>
      <c r="F7901" s="162" t="s">
        <v>274</v>
      </c>
      <c r="G7901" s="162"/>
      <c r="O7901" s="162" t="s">
        <v>274</v>
      </c>
      <c r="P7901" s="162"/>
      <c r="Q7901" s="162"/>
      <c r="R7901" s="162"/>
    </row>
    <row r="7902" spans="1:18" x14ac:dyDescent="0.2">
      <c r="A7902" t="s">
        <v>293</v>
      </c>
      <c r="B7902">
        <v>2816</v>
      </c>
      <c r="F7902" s="162" t="s">
        <v>274</v>
      </c>
      <c r="G7902" s="162"/>
      <c r="O7902" s="162" t="s">
        <v>274</v>
      </c>
      <c r="P7902" s="162"/>
      <c r="Q7902" s="162"/>
      <c r="R7902" s="162"/>
    </row>
    <row r="7903" spans="1:18" x14ac:dyDescent="0.2">
      <c r="A7903" t="s">
        <v>294</v>
      </c>
      <c r="B7903">
        <v>0</v>
      </c>
      <c r="F7903" s="162" t="s">
        <v>274</v>
      </c>
      <c r="G7903" s="162"/>
      <c r="O7903" s="162" t="s">
        <v>274</v>
      </c>
      <c r="P7903" s="162"/>
      <c r="Q7903" s="162"/>
      <c r="R7903" s="162"/>
    </row>
    <row r="7904" spans="1:18" x14ac:dyDescent="0.2">
      <c r="A7904" t="s">
        <v>295</v>
      </c>
      <c r="B7904">
        <v>0</v>
      </c>
      <c r="F7904" s="162" t="s">
        <v>274</v>
      </c>
      <c r="G7904" s="162"/>
      <c r="O7904" s="162" t="s">
        <v>274</v>
      </c>
      <c r="P7904" s="162"/>
      <c r="Q7904" s="162"/>
      <c r="R7904" s="162"/>
    </row>
    <row r="7905" spans="1:18" x14ac:dyDescent="0.2">
      <c r="A7905" t="s">
        <v>296</v>
      </c>
      <c r="B7905">
        <v>0.9698</v>
      </c>
      <c r="F7905" s="162" t="s">
        <v>274</v>
      </c>
      <c r="G7905" s="162"/>
      <c r="O7905" s="162" t="s">
        <v>274</v>
      </c>
      <c r="P7905" s="162"/>
      <c r="Q7905" s="162"/>
      <c r="R7905" s="162"/>
    </row>
    <row r="7906" spans="1:18" x14ac:dyDescent="0.2">
      <c r="F7906" s="162" t="s">
        <v>274</v>
      </c>
      <c r="G7906" s="162"/>
      <c r="O7906" s="162" t="s">
        <v>274</v>
      </c>
      <c r="P7906" s="162"/>
      <c r="Q7906" s="162"/>
      <c r="R7906" s="162"/>
    </row>
    <row r="7907" spans="1:18" x14ac:dyDescent="0.2">
      <c r="A7907" t="s">
        <v>282</v>
      </c>
      <c r="B7907" t="s">
        <v>174</v>
      </c>
      <c r="C7907" t="s">
        <v>283</v>
      </c>
      <c r="F7907" s="162" t="s">
        <v>274</v>
      </c>
      <c r="G7907" s="162" t="str">
        <f t="shared" ref="G7907" si="3156">B7907</f>
        <v>H&amp;Slin200-1-6.txt</v>
      </c>
      <c r="H7907">
        <f t="shared" ref="H7907" si="3157">B7908</f>
        <v>26290</v>
      </c>
      <c r="I7907">
        <f t="shared" ref="I7907" si="3158">B7909</f>
        <v>25730</v>
      </c>
      <c r="J7907">
        <f t="shared" ref="J7907" si="3159">B7910</f>
        <v>24070</v>
      </c>
      <c r="K7907">
        <f t="shared" ref="K7907:L7907" si="3160">B7911</f>
        <v>24090</v>
      </c>
      <c r="L7907">
        <f t="shared" si="3160"/>
        <v>24070</v>
      </c>
      <c r="O7907" s="162" t="s">
        <v>274</v>
      </c>
      <c r="P7907" s="162"/>
      <c r="Q7907" s="162"/>
      <c r="R7907" s="162"/>
    </row>
    <row r="7908" spans="1:18" x14ac:dyDescent="0.2">
      <c r="A7908" t="s">
        <v>215</v>
      </c>
      <c r="B7908">
        <v>26290</v>
      </c>
      <c r="C7908" t="s">
        <v>284</v>
      </c>
      <c r="D7908">
        <v>1.135</v>
      </c>
      <c r="F7908" s="162" t="s">
        <v>274</v>
      </c>
      <c r="G7908" s="162"/>
      <c r="O7908" s="162" t="s">
        <v>274</v>
      </c>
      <c r="P7908" s="162"/>
      <c r="Q7908" s="162"/>
      <c r="R7908" s="162"/>
    </row>
    <row r="7909" spans="1:18" x14ac:dyDescent="0.2">
      <c r="A7909" t="s">
        <v>216</v>
      </c>
      <c r="B7909">
        <v>25730</v>
      </c>
      <c r="C7909" t="s">
        <v>284</v>
      </c>
      <c r="D7909">
        <v>0.26600000000000001</v>
      </c>
      <c r="F7909" s="162" t="s">
        <v>274</v>
      </c>
      <c r="G7909" s="162"/>
      <c r="O7909" s="162" t="s">
        <v>274</v>
      </c>
      <c r="P7909" s="162"/>
      <c r="Q7909" s="162"/>
      <c r="R7909" s="162"/>
    </row>
    <row r="7910" spans="1:18" x14ac:dyDescent="0.2">
      <c r="A7910" t="s">
        <v>285</v>
      </c>
      <c r="B7910">
        <v>24070</v>
      </c>
      <c r="F7910" s="162" t="s">
        <v>274</v>
      </c>
      <c r="G7910" s="162"/>
      <c r="O7910" s="162" t="s">
        <v>274</v>
      </c>
      <c r="P7910" s="162"/>
      <c r="Q7910" s="162"/>
      <c r="R7910" s="162"/>
    </row>
    <row r="7911" spans="1:18" x14ac:dyDescent="0.2">
      <c r="A7911" t="s">
        <v>286</v>
      </c>
      <c r="B7911">
        <v>24090</v>
      </c>
      <c r="C7911">
        <v>24070</v>
      </c>
      <c r="F7911" s="162" t="s">
        <v>274</v>
      </c>
      <c r="G7911" s="162"/>
      <c r="O7911" s="162" t="s">
        <v>274</v>
      </c>
      <c r="P7911" s="162"/>
      <c r="Q7911" s="162"/>
      <c r="R7911" s="162"/>
    </row>
    <row r="7912" spans="1:18" x14ac:dyDescent="0.2">
      <c r="A7912" t="s">
        <v>287</v>
      </c>
      <c r="B7912">
        <v>150410.67300000001</v>
      </c>
      <c r="F7912" s="162" t="s">
        <v>274</v>
      </c>
      <c r="G7912" s="162"/>
      <c r="O7912" s="162" t="s">
        <v>274</v>
      </c>
      <c r="P7912" s="162"/>
      <c r="Q7912" s="162"/>
      <c r="R7912" s="162"/>
    </row>
    <row r="7913" spans="1:18" x14ac:dyDescent="0.2">
      <c r="A7913" t="s">
        <v>288</v>
      </c>
      <c r="B7913">
        <v>616560</v>
      </c>
      <c r="F7913" s="162" t="s">
        <v>274</v>
      </c>
      <c r="G7913" s="162"/>
      <c r="O7913" s="162" t="s">
        <v>274</v>
      </c>
      <c r="P7913" s="162"/>
      <c r="Q7913" s="162"/>
      <c r="R7913" s="162"/>
    </row>
    <row r="7914" spans="1:18" x14ac:dyDescent="0.2">
      <c r="A7914" t="s">
        <v>289</v>
      </c>
      <c r="B7914">
        <v>172502</v>
      </c>
      <c r="F7914" s="162" t="s">
        <v>274</v>
      </c>
      <c r="G7914" s="162"/>
      <c r="O7914" s="162" t="s">
        <v>274</v>
      </c>
      <c r="P7914" s="162"/>
      <c r="Q7914" s="162"/>
      <c r="R7914" s="162"/>
    </row>
    <row r="7915" spans="1:18" x14ac:dyDescent="0.2">
      <c r="F7915" s="162" t="s">
        <v>274</v>
      </c>
      <c r="G7915" s="162"/>
      <c r="O7915" s="162" t="s">
        <v>274</v>
      </c>
      <c r="P7915" s="162"/>
      <c r="Q7915" s="162"/>
      <c r="R7915" s="162"/>
    </row>
    <row r="7916" spans="1:18" x14ac:dyDescent="0.2">
      <c r="A7916" t="s">
        <v>290</v>
      </c>
      <c r="F7916" s="162" t="s">
        <v>274</v>
      </c>
      <c r="G7916" s="162"/>
      <c r="O7916" s="162" t="s">
        <v>274</v>
      </c>
      <c r="P7916" s="162"/>
      <c r="Q7916" s="162"/>
      <c r="R7916" s="162"/>
    </row>
    <row r="7917" spans="1:18" x14ac:dyDescent="0.2">
      <c r="A7917" t="s">
        <v>291</v>
      </c>
      <c r="B7917">
        <v>259</v>
      </c>
      <c r="F7917" s="162" t="s">
        <v>274</v>
      </c>
      <c r="G7917" s="162"/>
      <c r="O7917" s="162" t="s">
        <v>274</v>
      </c>
      <c r="P7917" s="162"/>
      <c r="Q7917" s="162"/>
      <c r="R7917" s="162"/>
    </row>
    <row r="7918" spans="1:18" x14ac:dyDescent="0.2">
      <c r="A7918" t="s">
        <v>292</v>
      </c>
      <c r="B7918">
        <v>0</v>
      </c>
      <c r="F7918" s="162" t="s">
        <v>274</v>
      </c>
      <c r="G7918" s="162"/>
      <c r="O7918" s="162" t="s">
        <v>274</v>
      </c>
      <c r="P7918" s="162"/>
      <c r="Q7918" s="162"/>
      <c r="R7918" s="162"/>
    </row>
    <row r="7919" spans="1:18" x14ac:dyDescent="0.2">
      <c r="A7919" t="s">
        <v>293</v>
      </c>
      <c r="B7919">
        <v>3261</v>
      </c>
      <c r="F7919" s="162" t="s">
        <v>274</v>
      </c>
      <c r="G7919" s="162"/>
      <c r="O7919" s="162" t="s">
        <v>274</v>
      </c>
      <c r="P7919" s="162"/>
      <c r="Q7919" s="162"/>
      <c r="R7919" s="162"/>
    </row>
    <row r="7920" spans="1:18" x14ac:dyDescent="0.2">
      <c r="A7920" t="s">
        <v>294</v>
      </c>
      <c r="B7920">
        <v>0</v>
      </c>
      <c r="F7920" s="162" t="s">
        <v>274</v>
      </c>
      <c r="G7920" s="162"/>
      <c r="O7920" s="162" t="s">
        <v>274</v>
      </c>
      <c r="P7920" s="162"/>
      <c r="Q7920" s="162"/>
      <c r="R7920" s="162"/>
    </row>
    <row r="7921" spans="1:18" x14ac:dyDescent="0.2">
      <c r="A7921" t="s">
        <v>295</v>
      </c>
      <c r="B7921">
        <v>0</v>
      </c>
      <c r="F7921" s="162" t="s">
        <v>274</v>
      </c>
      <c r="G7921" s="162"/>
      <c r="O7921" s="162" t="s">
        <v>274</v>
      </c>
      <c r="P7921" s="162"/>
      <c r="Q7921" s="162"/>
      <c r="R7921" s="162"/>
    </row>
    <row r="7922" spans="1:18" x14ac:dyDescent="0.2">
      <c r="A7922" t="s">
        <v>296</v>
      </c>
      <c r="B7922">
        <v>0.98380000000000001</v>
      </c>
      <c r="F7922" s="162" t="s">
        <v>274</v>
      </c>
      <c r="G7922" s="162"/>
      <c r="O7922" s="162" t="s">
        <v>274</v>
      </c>
      <c r="P7922" s="162"/>
      <c r="Q7922" s="162"/>
      <c r="R7922" s="162"/>
    </row>
    <row r="7923" spans="1:18" x14ac:dyDescent="0.2">
      <c r="F7923" s="162" t="s">
        <v>274</v>
      </c>
      <c r="G7923" s="162"/>
      <c r="O7923" s="162" t="s">
        <v>274</v>
      </c>
      <c r="P7923" s="162"/>
      <c r="Q7923" s="162"/>
      <c r="R7923" s="162"/>
    </row>
    <row r="7924" spans="1:18" x14ac:dyDescent="0.2">
      <c r="A7924" t="s">
        <v>282</v>
      </c>
      <c r="B7924" t="s">
        <v>175</v>
      </c>
      <c r="C7924" t="s">
        <v>283</v>
      </c>
      <c r="F7924" s="162" t="s">
        <v>274</v>
      </c>
      <c r="G7924" s="162" t="str">
        <f t="shared" ref="G7924" si="3161">B7924</f>
        <v>H&amp;Slin200-1-7.txt</v>
      </c>
      <c r="H7924">
        <f t="shared" ref="H7924" si="3162">B7925</f>
        <v>30610</v>
      </c>
      <c r="I7924">
        <f t="shared" ref="I7924" si="3163">B7926</f>
        <v>30220</v>
      </c>
      <c r="J7924">
        <f t="shared" ref="J7924" si="3164">B7927</f>
        <v>28910</v>
      </c>
      <c r="K7924">
        <f t="shared" ref="K7924:L7924" si="3165">B7928</f>
        <v>29020</v>
      </c>
      <c r="L7924">
        <f t="shared" si="3165"/>
        <v>28910</v>
      </c>
      <c r="O7924" s="162" t="s">
        <v>274</v>
      </c>
      <c r="P7924" s="162"/>
      <c r="Q7924" s="162"/>
      <c r="R7924" s="162"/>
    </row>
    <row r="7925" spans="1:18" x14ac:dyDescent="0.2">
      <c r="A7925" t="s">
        <v>215</v>
      </c>
      <c r="B7925">
        <v>30610</v>
      </c>
      <c r="C7925" t="s">
        <v>284</v>
      </c>
      <c r="D7925">
        <v>0.313</v>
      </c>
      <c r="F7925" s="162" t="s">
        <v>274</v>
      </c>
      <c r="G7925" s="162"/>
      <c r="O7925" s="162" t="s">
        <v>274</v>
      </c>
      <c r="P7925" s="162"/>
      <c r="Q7925" s="162"/>
      <c r="R7925" s="162"/>
    </row>
    <row r="7926" spans="1:18" x14ac:dyDescent="0.2">
      <c r="A7926" t="s">
        <v>216</v>
      </c>
      <c r="B7926">
        <v>30220</v>
      </c>
      <c r="C7926" t="s">
        <v>284</v>
      </c>
      <c r="D7926">
        <v>5.2999999999999999E-2</v>
      </c>
      <c r="F7926" s="162" t="s">
        <v>274</v>
      </c>
      <c r="G7926" s="162"/>
      <c r="O7926" s="162" t="s">
        <v>274</v>
      </c>
      <c r="P7926" s="162"/>
      <c r="Q7926" s="162"/>
      <c r="R7926" s="162"/>
    </row>
    <row r="7927" spans="1:18" x14ac:dyDescent="0.2">
      <c r="A7927" t="s">
        <v>285</v>
      </c>
      <c r="B7927">
        <v>28910</v>
      </c>
      <c r="F7927" s="162" t="s">
        <v>274</v>
      </c>
      <c r="G7927" s="162"/>
      <c r="O7927" s="162" t="s">
        <v>274</v>
      </c>
      <c r="P7927" s="162"/>
      <c r="Q7927" s="162"/>
      <c r="R7927" s="162"/>
    </row>
    <row r="7928" spans="1:18" x14ac:dyDescent="0.2">
      <c r="A7928" t="s">
        <v>286</v>
      </c>
      <c r="B7928">
        <v>29020</v>
      </c>
      <c r="C7928">
        <v>28910</v>
      </c>
      <c r="F7928" s="162" t="s">
        <v>274</v>
      </c>
      <c r="G7928" s="162"/>
      <c r="O7928" s="162" t="s">
        <v>274</v>
      </c>
      <c r="P7928" s="162"/>
      <c r="Q7928" s="162"/>
      <c r="R7928" s="162"/>
    </row>
    <row r="7929" spans="1:18" x14ac:dyDescent="0.2">
      <c r="A7929" t="s">
        <v>287</v>
      </c>
      <c r="B7929">
        <v>150235.33100000001</v>
      </c>
      <c r="F7929" s="162" t="s">
        <v>274</v>
      </c>
      <c r="G7929" s="162"/>
      <c r="O7929" s="162" t="s">
        <v>274</v>
      </c>
      <c r="P7929" s="162"/>
      <c r="Q7929" s="162"/>
      <c r="R7929" s="162"/>
    </row>
    <row r="7930" spans="1:18" x14ac:dyDescent="0.2">
      <c r="A7930" t="s">
        <v>288</v>
      </c>
      <c r="B7930">
        <v>576876</v>
      </c>
      <c r="F7930" s="162" t="s">
        <v>274</v>
      </c>
      <c r="G7930" s="162"/>
      <c r="O7930" s="162" t="s">
        <v>274</v>
      </c>
      <c r="P7930" s="162"/>
      <c r="Q7930" s="162"/>
      <c r="R7930" s="162"/>
    </row>
    <row r="7931" spans="1:18" x14ac:dyDescent="0.2">
      <c r="A7931" t="s">
        <v>289</v>
      </c>
      <c r="B7931">
        <v>161218</v>
      </c>
      <c r="F7931" s="162" t="s">
        <v>274</v>
      </c>
      <c r="G7931" s="162"/>
      <c r="O7931" s="162" t="s">
        <v>274</v>
      </c>
      <c r="P7931" s="162"/>
      <c r="Q7931" s="162"/>
      <c r="R7931" s="162"/>
    </row>
    <row r="7932" spans="1:18" x14ac:dyDescent="0.2">
      <c r="F7932" s="162" t="s">
        <v>274</v>
      </c>
      <c r="G7932" s="162"/>
      <c r="O7932" s="162" t="s">
        <v>274</v>
      </c>
      <c r="P7932" s="162"/>
      <c r="Q7932" s="162"/>
      <c r="R7932" s="162"/>
    </row>
    <row r="7933" spans="1:18" x14ac:dyDescent="0.2">
      <c r="A7933" t="s">
        <v>290</v>
      </c>
      <c r="F7933" s="162" t="s">
        <v>274</v>
      </c>
      <c r="G7933" s="162"/>
      <c r="O7933" s="162" t="s">
        <v>274</v>
      </c>
      <c r="P7933" s="162"/>
      <c r="Q7933" s="162"/>
      <c r="R7933" s="162"/>
    </row>
    <row r="7934" spans="1:18" x14ac:dyDescent="0.2">
      <c r="A7934" t="s">
        <v>291</v>
      </c>
      <c r="B7934">
        <v>174</v>
      </c>
      <c r="F7934" s="162" t="s">
        <v>274</v>
      </c>
      <c r="G7934" s="162"/>
      <c r="O7934" s="162" t="s">
        <v>274</v>
      </c>
      <c r="P7934" s="162"/>
      <c r="Q7934" s="162"/>
      <c r="R7934" s="162"/>
    </row>
    <row r="7935" spans="1:18" x14ac:dyDescent="0.2">
      <c r="A7935" t="s">
        <v>292</v>
      </c>
      <c r="B7935">
        <v>0</v>
      </c>
      <c r="F7935" s="162" t="s">
        <v>274</v>
      </c>
      <c r="G7935" s="162"/>
      <c r="O7935" s="162" t="s">
        <v>274</v>
      </c>
      <c r="P7935" s="162"/>
      <c r="Q7935" s="162"/>
      <c r="R7935" s="162"/>
    </row>
    <row r="7936" spans="1:18" x14ac:dyDescent="0.2">
      <c r="A7936" t="s">
        <v>293</v>
      </c>
      <c r="B7936">
        <v>15430</v>
      </c>
      <c r="F7936" s="162" t="s">
        <v>274</v>
      </c>
      <c r="G7936" s="162"/>
      <c r="O7936" s="162" t="s">
        <v>274</v>
      </c>
      <c r="P7936" s="162"/>
      <c r="Q7936" s="162"/>
      <c r="R7936" s="162"/>
    </row>
    <row r="7937" spans="1:18" x14ac:dyDescent="0.2">
      <c r="A7937" t="s">
        <v>294</v>
      </c>
      <c r="B7937">
        <v>0</v>
      </c>
      <c r="F7937" s="162" t="s">
        <v>274</v>
      </c>
      <c r="G7937" s="162"/>
      <c r="O7937" s="162" t="s">
        <v>274</v>
      </c>
      <c r="P7937" s="162"/>
      <c r="Q7937" s="162"/>
      <c r="R7937" s="162"/>
    </row>
    <row r="7938" spans="1:18" x14ac:dyDescent="0.2">
      <c r="A7938" t="s">
        <v>295</v>
      </c>
      <c r="B7938">
        <v>0</v>
      </c>
      <c r="F7938" s="162" t="s">
        <v>274</v>
      </c>
      <c r="G7938" s="162"/>
      <c r="O7938" s="162" t="s">
        <v>274</v>
      </c>
      <c r="P7938" s="162"/>
      <c r="Q7938" s="162"/>
      <c r="R7938" s="162"/>
    </row>
    <row r="7939" spans="1:18" x14ac:dyDescent="0.2">
      <c r="A7939" t="s">
        <v>296</v>
      </c>
      <c r="B7939">
        <v>0.96499999999999997</v>
      </c>
      <c r="F7939" s="162" t="s">
        <v>274</v>
      </c>
      <c r="G7939" s="162"/>
      <c r="O7939" s="162" t="s">
        <v>274</v>
      </c>
      <c r="P7939" s="162"/>
      <c r="Q7939" s="162"/>
      <c r="R7939" s="162"/>
    </row>
    <row r="7940" spans="1:18" x14ac:dyDescent="0.2">
      <c r="F7940" s="162" t="s">
        <v>274</v>
      </c>
      <c r="G7940" s="162"/>
      <c r="O7940" s="162" t="s">
        <v>274</v>
      </c>
      <c r="P7940" s="162"/>
      <c r="Q7940" s="162"/>
      <c r="R7940" s="162"/>
    </row>
    <row r="7941" spans="1:18" x14ac:dyDescent="0.2">
      <c r="A7941" t="s">
        <v>282</v>
      </c>
      <c r="B7941" t="s">
        <v>176</v>
      </c>
      <c r="C7941" t="s">
        <v>283</v>
      </c>
      <c r="F7941" s="162" t="s">
        <v>274</v>
      </c>
      <c r="G7941" s="162" t="str">
        <f t="shared" ref="G7941" si="3166">B7941</f>
        <v>H&amp;Slin200-1-8.txt</v>
      </c>
      <c r="H7941">
        <f t="shared" ref="H7941" si="3167">B7942</f>
        <v>28270</v>
      </c>
      <c r="I7941">
        <f t="shared" ref="I7941" si="3168">B7943</f>
        <v>27950</v>
      </c>
      <c r="J7941">
        <f t="shared" ref="J7941" si="3169">B7944</f>
        <v>26230</v>
      </c>
      <c r="K7941">
        <f t="shared" ref="K7941:L7941" si="3170">B7945</f>
        <v>26320</v>
      </c>
      <c r="L7941">
        <f t="shared" si="3170"/>
        <v>26230</v>
      </c>
      <c r="O7941" s="162" t="s">
        <v>274</v>
      </c>
      <c r="P7941" s="162"/>
      <c r="Q7941" s="162"/>
      <c r="R7941" s="162"/>
    </row>
    <row r="7942" spans="1:18" x14ac:dyDescent="0.2">
      <c r="A7942" t="s">
        <v>215</v>
      </c>
      <c r="B7942">
        <v>28270</v>
      </c>
      <c r="C7942" t="s">
        <v>284</v>
      </c>
      <c r="D7942">
        <v>0.95199999999999996</v>
      </c>
      <c r="F7942" s="162" t="s">
        <v>274</v>
      </c>
      <c r="G7942" s="162"/>
      <c r="O7942" s="162" t="s">
        <v>274</v>
      </c>
      <c r="P7942" s="162"/>
      <c r="Q7942" s="162"/>
      <c r="R7942" s="162"/>
    </row>
    <row r="7943" spans="1:18" x14ac:dyDescent="0.2">
      <c r="A7943" t="s">
        <v>216</v>
      </c>
      <c r="B7943">
        <v>27950</v>
      </c>
      <c r="C7943" t="s">
        <v>284</v>
      </c>
      <c r="D7943">
        <v>0.108</v>
      </c>
      <c r="F7943" s="162" t="s">
        <v>274</v>
      </c>
      <c r="G7943" s="162"/>
      <c r="O7943" s="162" t="s">
        <v>274</v>
      </c>
      <c r="P7943" s="162"/>
      <c r="Q7943" s="162"/>
      <c r="R7943" s="162"/>
    </row>
    <row r="7944" spans="1:18" x14ac:dyDescent="0.2">
      <c r="A7944" t="s">
        <v>285</v>
      </c>
      <c r="B7944">
        <v>26230</v>
      </c>
      <c r="F7944" s="162" t="s">
        <v>274</v>
      </c>
      <c r="G7944" s="162"/>
      <c r="O7944" s="162" t="s">
        <v>274</v>
      </c>
      <c r="P7944" s="162"/>
      <c r="Q7944" s="162"/>
      <c r="R7944" s="162"/>
    </row>
    <row r="7945" spans="1:18" x14ac:dyDescent="0.2">
      <c r="A7945" t="s">
        <v>286</v>
      </c>
      <c r="B7945">
        <v>26320</v>
      </c>
      <c r="C7945">
        <v>26230</v>
      </c>
      <c r="F7945" s="162" t="s">
        <v>274</v>
      </c>
      <c r="G7945" s="162"/>
      <c r="O7945" s="162" t="s">
        <v>274</v>
      </c>
      <c r="P7945" s="162"/>
      <c r="Q7945" s="162"/>
      <c r="R7945" s="162"/>
    </row>
    <row r="7946" spans="1:18" x14ac:dyDescent="0.2">
      <c r="A7946" t="s">
        <v>287</v>
      </c>
      <c r="B7946">
        <v>150567.15100000001</v>
      </c>
      <c r="F7946" s="162" t="s">
        <v>274</v>
      </c>
      <c r="G7946" s="162"/>
      <c r="O7946" s="162" t="s">
        <v>274</v>
      </c>
      <c r="P7946" s="162"/>
      <c r="Q7946" s="162"/>
      <c r="R7946" s="162"/>
    </row>
    <row r="7947" spans="1:18" x14ac:dyDescent="0.2">
      <c r="A7947" t="s">
        <v>288</v>
      </c>
      <c r="B7947">
        <v>547532</v>
      </c>
      <c r="F7947" s="162" t="s">
        <v>274</v>
      </c>
      <c r="G7947" s="162"/>
      <c r="O7947" s="162" t="s">
        <v>274</v>
      </c>
      <c r="P7947" s="162"/>
      <c r="Q7947" s="162"/>
      <c r="R7947" s="162"/>
    </row>
    <row r="7948" spans="1:18" x14ac:dyDescent="0.2">
      <c r="A7948" t="s">
        <v>289</v>
      </c>
      <c r="B7948">
        <v>153780</v>
      </c>
      <c r="F7948" s="162" t="s">
        <v>274</v>
      </c>
      <c r="G7948" s="162"/>
      <c r="O7948" s="162" t="s">
        <v>274</v>
      </c>
      <c r="P7948" s="162"/>
      <c r="Q7948" s="162"/>
      <c r="R7948" s="162"/>
    </row>
    <row r="7949" spans="1:18" x14ac:dyDescent="0.2">
      <c r="F7949" s="162" t="s">
        <v>274</v>
      </c>
      <c r="G7949" s="162"/>
      <c r="O7949" s="162" t="s">
        <v>274</v>
      </c>
      <c r="P7949" s="162"/>
      <c r="Q7949" s="162"/>
      <c r="R7949" s="162"/>
    </row>
    <row r="7950" spans="1:18" x14ac:dyDescent="0.2">
      <c r="A7950" t="s">
        <v>290</v>
      </c>
      <c r="F7950" s="162" t="s">
        <v>274</v>
      </c>
      <c r="G7950" s="162"/>
      <c r="O7950" s="162" t="s">
        <v>274</v>
      </c>
      <c r="P7950" s="162"/>
      <c r="Q7950" s="162"/>
      <c r="R7950" s="162"/>
    </row>
    <row r="7951" spans="1:18" x14ac:dyDescent="0.2">
      <c r="A7951" t="s">
        <v>291</v>
      </c>
      <c r="B7951">
        <v>235</v>
      </c>
      <c r="F7951" s="162" t="s">
        <v>274</v>
      </c>
      <c r="G7951" s="162"/>
      <c r="O7951" s="162" t="s">
        <v>274</v>
      </c>
      <c r="P7951" s="162"/>
      <c r="Q7951" s="162"/>
      <c r="R7951" s="162"/>
    </row>
    <row r="7952" spans="1:18" x14ac:dyDescent="0.2">
      <c r="A7952" t="s">
        <v>292</v>
      </c>
      <c r="B7952">
        <v>0</v>
      </c>
      <c r="F7952" s="162" t="s">
        <v>274</v>
      </c>
      <c r="G7952" s="162"/>
      <c r="O7952" s="162" t="s">
        <v>274</v>
      </c>
      <c r="P7952" s="162"/>
      <c r="Q7952" s="162"/>
      <c r="R7952" s="162"/>
    </row>
    <row r="7953" spans="1:18" x14ac:dyDescent="0.2">
      <c r="A7953" t="s">
        <v>293</v>
      </c>
      <c r="B7953">
        <v>13684</v>
      </c>
      <c r="F7953" s="162" t="s">
        <v>274</v>
      </c>
      <c r="G7953" s="162"/>
      <c r="O7953" s="162" t="s">
        <v>274</v>
      </c>
      <c r="P7953" s="162"/>
      <c r="Q7953" s="162"/>
      <c r="R7953" s="162"/>
    </row>
    <row r="7954" spans="1:18" x14ac:dyDescent="0.2">
      <c r="A7954" t="s">
        <v>294</v>
      </c>
      <c r="B7954">
        <v>0</v>
      </c>
      <c r="F7954" s="162" t="s">
        <v>274</v>
      </c>
      <c r="G7954" s="162"/>
      <c r="O7954" s="162" t="s">
        <v>274</v>
      </c>
      <c r="P7954" s="162"/>
      <c r="Q7954" s="162"/>
      <c r="R7954" s="162"/>
    </row>
    <row r="7955" spans="1:18" x14ac:dyDescent="0.2">
      <c r="A7955" t="s">
        <v>295</v>
      </c>
      <c r="B7955">
        <v>0</v>
      </c>
      <c r="F7955" s="162" t="s">
        <v>274</v>
      </c>
      <c r="G7955" s="162"/>
      <c r="O7955" s="162" t="s">
        <v>274</v>
      </c>
      <c r="P7955" s="162"/>
      <c r="Q7955" s="162"/>
      <c r="R7955" s="162"/>
    </row>
    <row r="7956" spans="1:18" x14ac:dyDescent="0.2">
      <c r="A7956" t="s">
        <v>296</v>
      </c>
      <c r="B7956">
        <v>0.97309999999999997</v>
      </c>
      <c r="F7956" s="162" t="s">
        <v>274</v>
      </c>
      <c r="G7956" s="162"/>
      <c r="O7956" s="162" t="s">
        <v>274</v>
      </c>
      <c r="P7956" s="162"/>
      <c r="Q7956" s="162"/>
      <c r="R7956" s="162"/>
    </row>
    <row r="7957" spans="1:18" x14ac:dyDescent="0.2">
      <c r="F7957" s="162" t="s">
        <v>274</v>
      </c>
      <c r="G7957" s="162"/>
      <c r="O7957" s="162" t="s">
        <v>274</v>
      </c>
      <c r="P7957" s="162"/>
      <c r="Q7957" s="162"/>
      <c r="R7957" s="162"/>
    </row>
    <row r="7958" spans="1:18" x14ac:dyDescent="0.2">
      <c r="A7958" t="s">
        <v>282</v>
      </c>
      <c r="B7958" t="s">
        <v>177</v>
      </c>
      <c r="C7958" t="s">
        <v>283</v>
      </c>
      <c r="F7958" s="162" t="s">
        <v>274</v>
      </c>
      <c r="G7958" s="162" t="str">
        <f t="shared" ref="G7958" si="3171">B7958</f>
        <v>H&amp;Slin200-1-9.txt</v>
      </c>
      <c r="H7958">
        <f t="shared" ref="H7958" si="3172">B7959</f>
        <v>26830</v>
      </c>
      <c r="I7958">
        <f t="shared" ref="I7958" si="3173">B7960</f>
        <v>27070</v>
      </c>
      <c r="J7958">
        <f t="shared" ref="J7958" si="3174">B7961</f>
        <v>25170</v>
      </c>
      <c r="K7958">
        <f t="shared" ref="K7958:L7958" si="3175">B7962</f>
        <v>25290</v>
      </c>
      <c r="L7958">
        <f t="shared" si="3175"/>
        <v>25170</v>
      </c>
      <c r="O7958" s="162" t="s">
        <v>274</v>
      </c>
      <c r="P7958" s="162"/>
      <c r="Q7958" s="162"/>
      <c r="R7958" s="162"/>
    </row>
    <row r="7959" spans="1:18" x14ac:dyDescent="0.2">
      <c r="A7959" t="s">
        <v>215</v>
      </c>
      <c r="B7959">
        <v>26830</v>
      </c>
      <c r="C7959" t="s">
        <v>284</v>
      </c>
      <c r="D7959">
        <v>0.89200000000000002</v>
      </c>
      <c r="F7959" s="162" t="s">
        <v>274</v>
      </c>
      <c r="G7959" s="162"/>
      <c r="O7959" s="162" t="s">
        <v>274</v>
      </c>
      <c r="P7959" s="162"/>
      <c r="Q7959" s="162"/>
      <c r="R7959" s="162"/>
    </row>
    <row r="7960" spans="1:18" x14ac:dyDescent="0.2">
      <c r="A7960" t="s">
        <v>216</v>
      </c>
      <c r="B7960">
        <v>27070</v>
      </c>
      <c r="C7960" t="s">
        <v>284</v>
      </c>
      <c r="D7960">
        <v>0.151</v>
      </c>
      <c r="F7960" s="162" t="s">
        <v>274</v>
      </c>
      <c r="G7960" s="162"/>
      <c r="O7960" s="162" t="s">
        <v>274</v>
      </c>
      <c r="P7960" s="162"/>
      <c r="Q7960" s="162"/>
      <c r="R7960" s="162"/>
    </row>
    <row r="7961" spans="1:18" x14ac:dyDescent="0.2">
      <c r="A7961" t="s">
        <v>285</v>
      </c>
      <c r="B7961">
        <v>25170</v>
      </c>
      <c r="F7961" s="162" t="s">
        <v>274</v>
      </c>
      <c r="G7961" s="162"/>
      <c r="O7961" s="162" t="s">
        <v>274</v>
      </c>
      <c r="P7961" s="162"/>
      <c r="Q7961" s="162"/>
      <c r="R7961" s="162"/>
    </row>
    <row r="7962" spans="1:18" x14ac:dyDescent="0.2">
      <c r="A7962" t="s">
        <v>286</v>
      </c>
      <c r="B7962">
        <v>25290</v>
      </c>
      <c r="C7962">
        <v>25170</v>
      </c>
      <c r="F7962" s="162" t="s">
        <v>274</v>
      </c>
      <c r="G7962" s="162"/>
      <c r="O7962" s="162" t="s">
        <v>274</v>
      </c>
      <c r="P7962" s="162"/>
      <c r="Q7962" s="162"/>
      <c r="R7962" s="162"/>
    </row>
    <row r="7963" spans="1:18" x14ac:dyDescent="0.2">
      <c r="A7963" t="s">
        <v>287</v>
      </c>
      <c r="B7963">
        <v>150298.37899999999</v>
      </c>
      <c r="F7963" s="162" t="s">
        <v>274</v>
      </c>
      <c r="G7963" s="162"/>
      <c r="O7963" s="162" t="s">
        <v>274</v>
      </c>
      <c r="P7963" s="162"/>
      <c r="Q7963" s="162"/>
      <c r="R7963" s="162"/>
    </row>
    <row r="7964" spans="1:18" x14ac:dyDescent="0.2">
      <c r="A7964" t="s">
        <v>288</v>
      </c>
      <c r="B7964">
        <v>598196</v>
      </c>
      <c r="F7964" s="162" t="s">
        <v>274</v>
      </c>
      <c r="G7964" s="162"/>
      <c r="O7964" s="162" t="s">
        <v>274</v>
      </c>
      <c r="P7964" s="162"/>
      <c r="Q7964" s="162"/>
      <c r="R7964" s="162"/>
    </row>
    <row r="7965" spans="1:18" x14ac:dyDescent="0.2">
      <c r="A7965" t="s">
        <v>289</v>
      </c>
      <c r="B7965">
        <v>169822</v>
      </c>
      <c r="F7965" s="162" t="s">
        <v>274</v>
      </c>
      <c r="G7965" s="162"/>
      <c r="O7965" s="162" t="s">
        <v>274</v>
      </c>
      <c r="P7965" s="162"/>
      <c r="Q7965" s="162"/>
      <c r="R7965" s="162"/>
    </row>
    <row r="7966" spans="1:18" x14ac:dyDescent="0.2">
      <c r="F7966" s="162" t="s">
        <v>274</v>
      </c>
      <c r="G7966" s="162"/>
      <c r="O7966" s="162" t="s">
        <v>274</v>
      </c>
      <c r="P7966" s="162"/>
      <c r="Q7966" s="162"/>
      <c r="R7966" s="162"/>
    </row>
    <row r="7967" spans="1:18" x14ac:dyDescent="0.2">
      <c r="A7967" t="s">
        <v>290</v>
      </c>
      <c r="F7967" s="162" t="s">
        <v>274</v>
      </c>
      <c r="G7967" s="162"/>
      <c r="O7967" s="162" t="s">
        <v>274</v>
      </c>
      <c r="P7967" s="162"/>
      <c r="Q7967" s="162"/>
      <c r="R7967" s="162"/>
    </row>
    <row r="7968" spans="1:18" x14ac:dyDescent="0.2">
      <c r="A7968" t="s">
        <v>291</v>
      </c>
      <c r="B7968">
        <v>273</v>
      </c>
      <c r="F7968" s="162" t="s">
        <v>274</v>
      </c>
      <c r="G7968" s="162"/>
      <c r="O7968" s="162" t="s">
        <v>274</v>
      </c>
      <c r="P7968" s="162"/>
      <c r="Q7968" s="162"/>
      <c r="R7968" s="162"/>
    </row>
    <row r="7969" spans="1:18" x14ac:dyDescent="0.2">
      <c r="A7969" t="s">
        <v>292</v>
      </c>
      <c r="B7969">
        <v>0</v>
      </c>
      <c r="F7969" s="162" t="s">
        <v>274</v>
      </c>
      <c r="G7969" s="162"/>
      <c r="O7969" s="162" t="s">
        <v>274</v>
      </c>
      <c r="P7969" s="162"/>
      <c r="Q7969" s="162"/>
      <c r="R7969" s="162"/>
    </row>
    <row r="7970" spans="1:18" x14ac:dyDescent="0.2">
      <c r="A7970" t="s">
        <v>293</v>
      </c>
      <c r="B7970">
        <v>3132</v>
      </c>
      <c r="F7970" s="162" t="s">
        <v>274</v>
      </c>
      <c r="G7970" s="162"/>
      <c r="O7970" s="162" t="s">
        <v>274</v>
      </c>
      <c r="P7970" s="162"/>
      <c r="Q7970" s="162"/>
      <c r="R7970" s="162"/>
    </row>
    <row r="7971" spans="1:18" x14ac:dyDescent="0.2">
      <c r="A7971" t="s">
        <v>294</v>
      </c>
      <c r="B7971">
        <v>0</v>
      </c>
      <c r="F7971" s="162" t="s">
        <v>274</v>
      </c>
      <c r="G7971" s="162"/>
      <c r="O7971" s="162" t="s">
        <v>274</v>
      </c>
      <c r="P7971" s="162"/>
      <c r="Q7971" s="162"/>
      <c r="R7971" s="162"/>
    </row>
    <row r="7972" spans="1:18" x14ac:dyDescent="0.2">
      <c r="A7972" t="s">
        <v>295</v>
      </c>
      <c r="B7972">
        <v>0</v>
      </c>
      <c r="F7972" s="162" t="s">
        <v>274</v>
      </c>
      <c r="G7972" s="162"/>
      <c r="O7972" s="162" t="s">
        <v>274</v>
      </c>
      <c r="P7972" s="162"/>
      <c r="Q7972" s="162"/>
      <c r="R7972" s="162"/>
    </row>
    <row r="7973" spans="1:18" x14ac:dyDescent="0.2">
      <c r="A7973" t="s">
        <v>296</v>
      </c>
      <c r="B7973">
        <v>0.97160000000000002</v>
      </c>
      <c r="F7973" s="162" t="s">
        <v>274</v>
      </c>
      <c r="G7973" s="162"/>
      <c r="O7973" s="162" t="s">
        <v>274</v>
      </c>
      <c r="P7973" s="162"/>
      <c r="Q7973" s="162"/>
      <c r="R7973" s="162"/>
    </row>
    <row r="7974" spans="1:18" x14ac:dyDescent="0.2">
      <c r="F7974" s="162" t="s">
        <v>274</v>
      </c>
      <c r="G7974" s="162"/>
      <c r="O7974" s="162" t="s">
        <v>274</v>
      </c>
      <c r="P7974" s="162"/>
      <c r="Q7974" s="162"/>
      <c r="R7974" s="162"/>
    </row>
    <row r="7975" spans="1:18" x14ac:dyDescent="0.2">
      <c r="A7975" t="s">
        <v>282</v>
      </c>
      <c r="B7975" t="s">
        <v>169</v>
      </c>
      <c r="C7975" t="s">
        <v>283</v>
      </c>
      <c r="F7975" s="162" t="s">
        <v>274</v>
      </c>
      <c r="G7975" s="162" t="str">
        <f t="shared" ref="G7975" si="3176">B7975</f>
        <v>H&amp;Slin200-1-10.txt</v>
      </c>
      <c r="H7975">
        <f t="shared" ref="H7975" si="3177">B7976</f>
        <v>28020</v>
      </c>
      <c r="I7975">
        <f t="shared" ref="I7975" si="3178">B7977</f>
        <v>27460</v>
      </c>
      <c r="J7975">
        <f t="shared" ref="J7975" si="3179">B7978</f>
        <v>25940</v>
      </c>
      <c r="K7975">
        <f t="shared" ref="K7975:L7975" si="3180">B7979</f>
        <v>25990</v>
      </c>
      <c r="L7975">
        <f t="shared" si="3180"/>
        <v>25940</v>
      </c>
      <c r="O7975" s="162" t="s">
        <v>274</v>
      </c>
      <c r="P7975" s="162"/>
      <c r="Q7975" s="162"/>
      <c r="R7975" s="162"/>
    </row>
    <row r="7976" spans="1:18" x14ac:dyDescent="0.2">
      <c r="A7976" t="s">
        <v>215</v>
      </c>
      <c r="B7976">
        <v>28020</v>
      </c>
      <c r="C7976" t="s">
        <v>284</v>
      </c>
      <c r="D7976">
        <v>0.74299999999999999</v>
      </c>
      <c r="F7976" s="162" t="s">
        <v>274</v>
      </c>
      <c r="G7976" s="162"/>
      <c r="O7976" s="162" t="s">
        <v>274</v>
      </c>
      <c r="P7976" s="162"/>
      <c r="Q7976" s="162"/>
      <c r="R7976" s="162"/>
    </row>
    <row r="7977" spans="1:18" x14ac:dyDescent="0.2">
      <c r="A7977" t="s">
        <v>216</v>
      </c>
      <c r="B7977">
        <v>27460</v>
      </c>
      <c r="C7977" t="s">
        <v>284</v>
      </c>
      <c r="D7977">
        <v>0.158</v>
      </c>
      <c r="F7977" s="162" t="s">
        <v>274</v>
      </c>
      <c r="G7977" s="162"/>
      <c r="O7977" s="162" t="s">
        <v>274</v>
      </c>
      <c r="P7977" s="162"/>
      <c r="Q7977" s="162"/>
      <c r="R7977" s="162"/>
    </row>
    <row r="7978" spans="1:18" x14ac:dyDescent="0.2">
      <c r="A7978" t="s">
        <v>285</v>
      </c>
      <c r="B7978">
        <v>25940</v>
      </c>
      <c r="F7978" s="162" t="s">
        <v>274</v>
      </c>
      <c r="G7978" s="162"/>
      <c r="O7978" s="162" t="s">
        <v>274</v>
      </c>
      <c r="P7978" s="162"/>
      <c r="Q7978" s="162"/>
      <c r="R7978" s="162"/>
    </row>
    <row r="7979" spans="1:18" x14ac:dyDescent="0.2">
      <c r="A7979" t="s">
        <v>286</v>
      </c>
      <c r="B7979">
        <v>25990</v>
      </c>
      <c r="C7979">
        <v>25940</v>
      </c>
      <c r="F7979" s="162" t="s">
        <v>274</v>
      </c>
      <c r="G7979" s="162"/>
      <c r="O7979" s="162" t="s">
        <v>274</v>
      </c>
      <c r="P7979" s="162"/>
      <c r="Q7979" s="162"/>
      <c r="R7979" s="162"/>
    </row>
    <row r="7980" spans="1:18" x14ac:dyDescent="0.2">
      <c r="A7980" t="s">
        <v>287</v>
      </c>
      <c r="B7980">
        <v>150356.228</v>
      </c>
      <c r="F7980" s="162" t="s">
        <v>274</v>
      </c>
      <c r="G7980" s="162"/>
      <c r="O7980" s="162" t="s">
        <v>274</v>
      </c>
      <c r="P7980" s="162"/>
      <c r="Q7980" s="162"/>
      <c r="R7980" s="162"/>
    </row>
    <row r="7981" spans="1:18" x14ac:dyDescent="0.2">
      <c r="A7981" t="s">
        <v>288</v>
      </c>
      <c r="B7981">
        <v>724620</v>
      </c>
      <c r="F7981" s="162" t="s">
        <v>274</v>
      </c>
      <c r="G7981" s="162"/>
      <c r="O7981" s="162" t="s">
        <v>274</v>
      </c>
      <c r="P7981" s="162"/>
      <c r="Q7981" s="162"/>
      <c r="R7981" s="162"/>
    </row>
    <row r="7982" spans="1:18" x14ac:dyDescent="0.2">
      <c r="A7982" t="s">
        <v>289</v>
      </c>
      <c r="B7982">
        <v>201208</v>
      </c>
      <c r="F7982" s="162" t="s">
        <v>274</v>
      </c>
      <c r="G7982" s="162"/>
      <c r="O7982" s="162" t="s">
        <v>274</v>
      </c>
      <c r="P7982" s="162"/>
      <c r="Q7982" s="162"/>
      <c r="R7982" s="162"/>
    </row>
    <row r="7983" spans="1:18" x14ac:dyDescent="0.2">
      <c r="F7983" s="162" t="s">
        <v>274</v>
      </c>
      <c r="G7983" s="162"/>
      <c r="O7983" s="162" t="s">
        <v>274</v>
      </c>
      <c r="P7983" s="162"/>
      <c r="Q7983" s="162"/>
      <c r="R7983" s="162"/>
    </row>
    <row r="7984" spans="1:18" x14ac:dyDescent="0.2">
      <c r="A7984" t="s">
        <v>290</v>
      </c>
      <c r="F7984" s="162" t="s">
        <v>274</v>
      </c>
      <c r="G7984" s="162"/>
      <c r="O7984" s="162" t="s">
        <v>274</v>
      </c>
      <c r="P7984" s="162"/>
      <c r="Q7984" s="162"/>
      <c r="R7984" s="162"/>
    </row>
    <row r="7985" spans="1:18" x14ac:dyDescent="0.2">
      <c r="A7985" t="s">
        <v>291</v>
      </c>
      <c r="B7985">
        <v>249</v>
      </c>
      <c r="F7985" s="162" t="s">
        <v>274</v>
      </c>
      <c r="G7985" s="162"/>
      <c r="O7985" s="162" t="s">
        <v>274</v>
      </c>
      <c r="P7985" s="162"/>
      <c r="Q7985" s="162"/>
      <c r="R7985" s="162"/>
    </row>
    <row r="7986" spans="1:18" x14ac:dyDescent="0.2">
      <c r="A7986" t="s">
        <v>292</v>
      </c>
      <c r="B7986">
        <v>0</v>
      </c>
      <c r="F7986" s="162" t="s">
        <v>274</v>
      </c>
      <c r="G7986" s="162"/>
      <c r="O7986" s="162" t="s">
        <v>274</v>
      </c>
      <c r="P7986" s="162"/>
      <c r="Q7986" s="162"/>
      <c r="R7986" s="162"/>
    </row>
    <row r="7987" spans="1:18" x14ac:dyDescent="0.2">
      <c r="A7987" t="s">
        <v>293</v>
      </c>
      <c r="B7987">
        <v>3558</v>
      </c>
      <c r="F7987" s="162" t="s">
        <v>274</v>
      </c>
      <c r="G7987" s="162"/>
      <c r="O7987" s="162" t="s">
        <v>274</v>
      </c>
      <c r="P7987" s="162"/>
      <c r="Q7987" s="162"/>
      <c r="R7987" s="162"/>
    </row>
    <row r="7988" spans="1:18" x14ac:dyDescent="0.2">
      <c r="A7988" t="s">
        <v>294</v>
      </c>
      <c r="B7988">
        <v>0</v>
      </c>
      <c r="F7988" s="162" t="s">
        <v>274</v>
      </c>
      <c r="G7988" s="162"/>
      <c r="O7988" s="162" t="s">
        <v>274</v>
      </c>
      <c r="P7988" s="162"/>
      <c r="Q7988" s="162"/>
      <c r="R7988" s="162"/>
    </row>
    <row r="7989" spans="1:18" x14ac:dyDescent="0.2">
      <c r="A7989" t="s">
        <v>295</v>
      </c>
      <c r="B7989">
        <v>0</v>
      </c>
      <c r="F7989" s="162" t="s">
        <v>274</v>
      </c>
      <c r="G7989" s="162"/>
      <c r="O7989" s="162" t="s">
        <v>274</v>
      </c>
      <c r="P7989" s="162"/>
      <c r="Q7989" s="162"/>
      <c r="R7989" s="162"/>
    </row>
    <row r="7990" spans="1:18" x14ac:dyDescent="0.2">
      <c r="A7990" t="s">
        <v>296</v>
      </c>
      <c r="B7990">
        <v>0.9758</v>
      </c>
      <c r="F7990" s="162" t="s">
        <v>274</v>
      </c>
      <c r="G7990" s="162"/>
      <c r="O7990" s="162" t="s">
        <v>274</v>
      </c>
      <c r="P7990" s="162"/>
      <c r="Q7990" s="162"/>
      <c r="R7990" s="162"/>
    </row>
    <row r="7991" spans="1:18" x14ac:dyDescent="0.2">
      <c r="F7991" s="162" t="s">
        <v>274</v>
      </c>
      <c r="G7991" s="162"/>
      <c r="O7991" s="162" t="s">
        <v>274</v>
      </c>
      <c r="P7991" s="162"/>
      <c r="Q7991" s="162"/>
      <c r="R7991" s="162"/>
    </row>
    <row r="7992" spans="1:18" x14ac:dyDescent="0.2">
      <c r="A7992" t="s">
        <v>282</v>
      </c>
      <c r="B7992" t="s">
        <v>188</v>
      </c>
      <c r="C7992" t="s">
        <v>283</v>
      </c>
      <c r="F7992" s="162" t="s">
        <v>274</v>
      </c>
      <c r="G7992" s="162" t="str">
        <f t="shared" ref="G7992" si="3181">B7992</f>
        <v>H&amp;Slin500-1-1.txt</v>
      </c>
      <c r="H7992">
        <f t="shared" ref="H7992" si="3182">B7993</f>
        <v>68040</v>
      </c>
      <c r="I7992">
        <f t="shared" ref="I7992" si="3183">B7994</f>
        <v>66930</v>
      </c>
      <c r="J7992">
        <f t="shared" ref="J7992" si="3184">B7995</f>
        <v>62660</v>
      </c>
      <c r="K7992">
        <f t="shared" ref="K7992:L7992" si="3185">B7996</f>
        <v>62850</v>
      </c>
      <c r="L7992">
        <f t="shared" si="3185"/>
        <v>62660</v>
      </c>
      <c r="O7992" s="162" t="s">
        <v>274</v>
      </c>
      <c r="P7992" s="162"/>
      <c r="Q7992" s="162"/>
      <c r="R7992" s="162"/>
    </row>
    <row r="7993" spans="1:18" x14ac:dyDescent="0.2">
      <c r="A7993" t="s">
        <v>215</v>
      </c>
      <c r="B7993">
        <v>68040</v>
      </c>
      <c r="C7993" t="s">
        <v>284</v>
      </c>
      <c r="D7993">
        <v>1.163</v>
      </c>
      <c r="F7993" s="162" t="s">
        <v>274</v>
      </c>
      <c r="G7993" s="162"/>
      <c r="O7993" s="162" t="s">
        <v>274</v>
      </c>
      <c r="P7993" s="162"/>
      <c r="Q7993" s="162"/>
      <c r="R7993" s="162"/>
    </row>
    <row r="7994" spans="1:18" x14ac:dyDescent="0.2">
      <c r="A7994" t="s">
        <v>216</v>
      </c>
      <c r="B7994">
        <v>66930</v>
      </c>
      <c r="C7994" t="s">
        <v>284</v>
      </c>
      <c r="D7994">
        <v>0.13400000000000001</v>
      </c>
      <c r="F7994" s="162" t="s">
        <v>274</v>
      </c>
      <c r="G7994" s="162"/>
      <c r="O7994" s="162" t="s">
        <v>274</v>
      </c>
      <c r="P7994" s="162"/>
      <c r="Q7994" s="162"/>
      <c r="R7994" s="162"/>
    </row>
    <row r="7995" spans="1:18" x14ac:dyDescent="0.2">
      <c r="A7995" t="s">
        <v>285</v>
      </c>
      <c r="B7995">
        <v>62660</v>
      </c>
      <c r="F7995" s="162" t="s">
        <v>274</v>
      </c>
      <c r="G7995" s="162"/>
      <c r="O7995" s="162" t="s">
        <v>274</v>
      </c>
      <c r="P7995" s="162"/>
      <c r="Q7995" s="162"/>
      <c r="R7995" s="162"/>
    </row>
    <row r="7996" spans="1:18" x14ac:dyDescent="0.2">
      <c r="A7996" t="s">
        <v>286</v>
      </c>
      <c r="B7996">
        <v>62850</v>
      </c>
      <c r="C7996">
        <v>62660</v>
      </c>
      <c r="F7996" s="162" t="s">
        <v>274</v>
      </c>
      <c r="G7996" s="162"/>
      <c r="O7996" s="162" t="s">
        <v>274</v>
      </c>
      <c r="P7996" s="162"/>
      <c r="Q7996" s="162"/>
      <c r="R7996" s="162"/>
    </row>
    <row r="7997" spans="1:18" x14ac:dyDescent="0.2">
      <c r="A7997" t="s">
        <v>287</v>
      </c>
      <c r="B7997">
        <v>10353.136</v>
      </c>
      <c r="F7997" s="162" t="s">
        <v>274</v>
      </c>
      <c r="G7997" s="162"/>
      <c r="O7997" s="162" t="s">
        <v>274</v>
      </c>
      <c r="P7997" s="162"/>
      <c r="Q7997" s="162"/>
      <c r="R7997" s="162"/>
    </row>
    <row r="7998" spans="1:18" x14ac:dyDescent="0.2">
      <c r="A7998" t="s">
        <v>288</v>
      </c>
      <c r="B7998">
        <v>23326</v>
      </c>
      <c r="F7998" s="162" t="s">
        <v>274</v>
      </c>
      <c r="G7998" s="162"/>
      <c r="O7998" s="162" t="s">
        <v>274</v>
      </c>
      <c r="P7998" s="162"/>
      <c r="Q7998" s="162"/>
      <c r="R7998" s="162"/>
    </row>
    <row r="7999" spans="1:18" x14ac:dyDescent="0.2">
      <c r="A7999" t="s">
        <v>289</v>
      </c>
      <c r="B7999">
        <v>5101</v>
      </c>
      <c r="F7999" s="162" t="s">
        <v>274</v>
      </c>
      <c r="G7999" s="162"/>
      <c r="O7999" s="162" t="s">
        <v>274</v>
      </c>
      <c r="P7999" s="162"/>
      <c r="Q7999" s="162"/>
      <c r="R7999" s="162"/>
    </row>
    <row r="8000" spans="1:18" x14ac:dyDescent="0.2">
      <c r="F8000" s="162" t="s">
        <v>274</v>
      </c>
      <c r="G8000" s="162"/>
      <c r="O8000" s="162" t="s">
        <v>274</v>
      </c>
      <c r="P8000" s="162"/>
      <c r="Q8000" s="162"/>
      <c r="R8000" s="162"/>
    </row>
    <row r="8001" spans="1:18" x14ac:dyDescent="0.2">
      <c r="A8001" t="s">
        <v>290</v>
      </c>
      <c r="F8001" s="162" t="s">
        <v>274</v>
      </c>
      <c r="G8001" s="162"/>
      <c r="O8001" s="162" t="s">
        <v>274</v>
      </c>
      <c r="P8001" s="162"/>
      <c r="Q8001" s="162"/>
      <c r="R8001" s="162"/>
    </row>
    <row r="8002" spans="1:18" x14ac:dyDescent="0.2">
      <c r="A8002" t="s">
        <v>291</v>
      </c>
      <c r="B8002">
        <v>47</v>
      </c>
      <c r="F8002" s="162" t="s">
        <v>274</v>
      </c>
      <c r="G8002" s="162"/>
      <c r="O8002" s="162" t="s">
        <v>274</v>
      </c>
      <c r="P8002" s="162"/>
      <c r="Q8002" s="162"/>
      <c r="R8002" s="162"/>
    </row>
    <row r="8003" spans="1:18" x14ac:dyDescent="0.2">
      <c r="A8003" t="s">
        <v>292</v>
      </c>
      <c r="B8003">
        <v>0</v>
      </c>
      <c r="F8003" s="162" t="s">
        <v>274</v>
      </c>
      <c r="G8003" s="162"/>
      <c r="O8003" s="162" t="s">
        <v>274</v>
      </c>
      <c r="P8003" s="162"/>
      <c r="Q8003" s="162"/>
      <c r="R8003" s="162"/>
    </row>
    <row r="8004" spans="1:18" x14ac:dyDescent="0.2">
      <c r="A8004" t="s">
        <v>293</v>
      </c>
      <c r="B8004">
        <v>484</v>
      </c>
      <c r="F8004" s="162" t="s">
        <v>274</v>
      </c>
      <c r="G8004" s="162"/>
      <c r="O8004" s="162" t="s">
        <v>274</v>
      </c>
      <c r="P8004" s="162"/>
      <c r="Q8004" s="162"/>
      <c r="R8004" s="162"/>
    </row>
    <row r="8005" spans="1:18" x14ac:dyDescent="0.2">
      <c r="A8005" t="s">
        <v>294</v>
      </c>
      <c r="B8005">
        <v>0</v>
      </c>
      <c r="F8005" s="162" t="s">
        <v>274</v>
      </c>
      <c r="G8005" s="162"/>
      <c r="O8005" s="162" t="s">
        <v>274</v>
      </c>
      <c r="P8005" s="162"/>
      <c r="Q8005" s="162"/>
      <c r="R8005" s="162"/>
    </row>
    <row r="8006" spans="1:18" x14ac:dyDescent="0.2">
      <c r="A8006" t="s">
        <v>295</v>
      </c>
      <c r="B8006">
        <v>0</v>
      </c>
      <c r="F8006" s="162" t="s">
        <v>274</v>
      </c>
      <c r="G8006" s="162"/>
      <c r="O8006" s="162" t="s">
        <v>274</v>
      </c>
      <c r="P8006" s="162"/>
      <c r="Q8006" s="162"/>
      <c r="R8006" s="162"/>
    </row>
    <row r="8007" spans="1:18" x14ac:dyDescent="0.2">
      <c r="A8007" t="s">
        <v>296</v>
      </c>
      <c r="B8007">
        <v>0.98050000000000004</v>
      </c>
      <c r="F8007" s="162" t="s">
        <v>274</v>
      </c>
      <c r="G8007" s="162"/>
      <c r="O8007" s="162" t="s">
        <v>274</v>
      </c>
      <c r="P8007" s="162"/>
      <c r="Q8007" s="162"/>
      <c r="R8007" s="162"/>
    </row>
    <row r="8008" spans="1:18" x14ac:dyDescent="0.2">
      <c r="F8008" s="162" t="s">
        <v>274</v>
      </c>
      <c r="G8008" s="162"/>
      <c r="O8008" s="162" t="s">
        <v>274</v>
      </c>
      <c r="P8008" s="162"/>
      <c r="Q8008" s="162"/>
      <c r="R8008" s="162"/>
    </row>
    <row r="8009" spans="1:18" x14ac:dyDescent="0.2">
      <c r="A8009" t="s">
        <v>282</v>
      </c>
      <c r="B8009" t="s">
        <v>190</v>
      </c>
      <c r="C8009" t="s">
        <v>283</v>
      </c>
      <c r="F8009" s="162" t="s">
        <v>274</v>
      </c>
      <c r="G8009" s="162" t="str">
        <f t="shared" ref="G8009" si="3186">B8009</f>
        <v>H&amp;Slin500-1-2.txt</v>
      </c>
      <c r="H8009">
        <f t="shared" ref="H8009" si="3187">B8010</f>
        <v>68230</v>
      </c>
      <c r="I8009">
        <f t="shared" ref="I8009" si="3188">B8011</f>
        <v>66740</v>
      </c>
      <c r="J8009">
        <f t="shared" ref="J8009" si="3189">B8012</f>
        <v>62980</v>
      </c>
      <c r="K8009">
        <f t="shared" ref="K8009:L8009" si="3190">B8013</f>
        <v>63100</v>
      </c>
      <c r="L8009">
        <f t="shared" si="3190"/>
        <v>62980</v>
      </c>
      <c r="O8009" s="162" t="s">
        <v>274</v>
      </c>
      <c r="P8009" s="162"/>
      <c r="Q8009" s="162"/>
      <c r="R8009" s="162"/>
    </row>
    <row r="8010" spans="1:18" x14ac:dyDescent="0.2">
      <c r="A8010" t="s">
        <v>215</v>
      </c>
      <c r="B8010">
        <v>68230</v>
      </c>
      <c r="C8010" t="s">
        <v>284</v>
      </c>
      <c r="D8010">
        <v>4.4340000000000002</v>
      </c>
      <c r="F8010" s="162" t="s">
        <v>274</v>
      </c>
      <c r="G8010" s="162"/>
      <c r="O8010" s="162" t="s">
        <v>274</v>
      </c>
      <c r="P8010" s="162"/>
      <c r="Q8010" s="162"/>
      <c r="R8010" s="162"/>
    </row>
    <row r="8011" spans="1:18" x14ac:dyDescent="0.2">
      <c r="A8011" t="s">
        <v>216</v>
      </c>
      <c r="B8011">
        <v>66740</v>
      </c>
      <c r="C8011" t="s">
        <v>284</v>
      </c>
      <c r="D8011">
        <v>0.311</v>
      </c>
      <c r="F8011" s="162" t="s">
        <v>274</v>
      </c>
      <c r="G8011" s="162"/>
      <c r="O8011" s="162" t="s">
        <v>274</v>
      </c>
      <c r="P8011" s="162"/>
      <c r="Q8011" s="162"/>
      <c r="R8011" s="162"/>
    </row>
    <row r="8012" spans="1:18" x14ac:dyDescent="0.2">
      <c r="A8012" t="s">
        <v>285</v>
      </c>
      <c r="B8012">
        <v>62980</v>
      </c>
      <c r="F8012" s="162" t="s">
        <v>274</v>
      </c>
      <c r="G8012" s="162"/>
      <c r="O8012" s="162" t="s">
        <v>274</v>
      </c>
      <c r="P8012" s="162"/>
      <c r="Q8012" s="162"/>
      <c r="R8012" s="162"/>
    </row>
    <row r="8013" spans="1:18" x14ac:dyDescent="0.2">
      <c r="A8013" t="s">
        <v>286</v>
      </c>
      <c r="B8013">
        <v>63100</v>
      </c>
      <c r="C8013">
        <v>62980</v>
      </c>
      <c r="F8013" s="162" t="s">
        <v>274</v>
      </c>
      <c r="G8013" s="162"/>
      <c r="O8013" s="162" t="s">
        <v>274</v>
      </c>
      <c r="P8013" s="162"/>
      <c r="Q8013" s="162"/>
      <c r="R8013" s="162"/>
    </row>
    <row r="8014" spans="1:18" x14ac:dyDescent="0.2">
      <c r="A8014" t="s">
        <v>287</v>
      </c>
      <c r="B8014">
        <v>10442.366</v>
      </c>
      <c r="F8014" s="162" t="s">
        <v>274</v>
      </c>
      <c r="G8014" s="162"/>
      <c r="O8014" s="162" t="s">
        <v>274</v>
      </c>
      <c r="P8014" s="162"/>
      <c r="Q8014" s="162"/>
      <c r="R8014" s="162"/>
    </row>
    <row r="8015" spans="1:18" x14ac:dyDescent="0.2">
      <c r="A8015" t="s">
        <v>288</v>
      </c>
      <c r="B8015">
        <v>16380</v>
      </c>
      <c r="F8015" s="162" t="s">
        <v>274</v>
      </c>
      <c r="G8015" s="162"/>
      <c r="O8015" s="162" t="s">
        <v>274</v>
      </c>
      <c r="P8015" s="162"/>
      <c r="Q8015" s="162"/>
      <c r="R8015" s="162"/>
    </row>
    <row r="8016" spans="1:18" x14ac:dyDescent="0.2">
      <c r="A8016" t="s">
        <v>289</v>
      </c>
      <c r="B8016">
        <v>4026</v>
      </c>
      <c r="F8016" s="162" t="s">
        <v>274</v>
      </c>
      <c r="G8016" s="162"/>
      <c r="O8016" s="162" t="s">
        <v>274</v>
      </c>
      <c r="P8016" s="162"/>
      <c r="Q8016" s="162"/>
      <c r="R8016" s="162"/>
    </row>
    <row r="8017" spans="1:18" x14ac:dyDescent="0.2">
      <c r="F8017" s="162" t="s">
        <v>274</v>
      </c>
      <c r="G8017" s="162"/>
      <c r="O8017" s="162" t="s">
        <v>274</v>
      </c>
      <c r="P8017" s="162"/>
      <c r="Q8017" s="162"/>
      <c r="R8017" s="162"/>
    </row>
    <row r="8018" spans="1:18" x14ac:dyDescent="0.2">
      <c r="A8018" t="s">
        <v>290</v>
      </c>
      <c r="F8018" s="162" t="s">
        <v>274</v>
      </c>
      <c r="G8018" s="162"/>
      <c r="O8018" s="162" t="s">
        <v>274</v>
      </c>
      <c r="P8018" s="162"/>
      <c r="Q8018" s="162"/>
      <c r="R8018" s="162"/>
    </row>
    <row r="8019" spans="1:18" x14ac:dyDescent="0.2">
      <c r="A8019" t="s">
        <v>291</v>
      </c>
      <c r="B8019">
        <v>23</v>
      </c>
      <c r="F8019" s="162" t="s">
        <v>274</v>
      </c>
      <c r="G8019" s="162"/>
      <c r="O8019" s="162" t="s">
        <v>274</v>
      </c>
      <c r="P8019" s="162"/>
      <c r="Q8019" s="162"/>
      <c r="R8019" s="162"/>
    </row>
    <row r="8020" spans="1:18" x14ac:dyDescent="0.2">
      <c r="A8020" t="s">
        <v>292</v>
      </c>
      <c r="B8020">
        <v>0</v>
      </c>
      <c r="F8020" s="162" t="s">
        <v>274</v>
      </c>
      <c r="G8020" s="162"/>
      <c r="O8020" s="162" t="s">
        <v>274</v>
      </c>
      <c r="P8020" s="162"/>
      <c r="Q8020" s="162"/>
      <c r="R8020" s="162"/>
    </row>
    <row r="8021" spans="1:18" x14ac:dyDescent="0.2">
      <c r="A8021" t="s">
        <v>293</v>
      </c>
      <c r="B8021">
        <v>805</v>
      </c>
      <c r="F8021" s="162" t="s">
        <v>274</v>
      </c>
      <c r="G8021" s="162"/>
      <c r="O8021" s="162" t="s">
        <v>274</v>
      </c>
      <c r="P8021" s="162"/>
      <c r="Q8021" s="162"/>
      <c r="R8021" s="162"/>
    </row>
    <row r="8022" spans="1:18" x14ac:dyDescent="0.2">
      <c r="A8022" t="s">
        <v>294</v>
      </c>
      <c r="B8022">
        <v>0</v>
      </c>
      <c r="F8022" s="162" t="s">
        <v>274</v>
      </c>
      <c r="G8022" s="162"/>
      <c r="O8022" s="162" t="s">
        <v>274</v>
      </c>
      <c r="P8022" s="162"/>
      <c r="Q8022" s="162"/>
      <c r="R8022" s="162"/>
    </row>
    <row r="8023" spans="1:18" x14ac:dyDescent="0.2">
      <c r="A8023" t="s">
        <v>295</v>
      </c>
      <c r="B8023">
        <v>0</v>
      </c>
      <c r="F8023" s="162" t="s">
        <v>274</v>
      </c>
      <c r="G8023" s="162"/>
      <c r="O8023" s="162" t="s">
        <v>274</v>
      </c>
      <c r="P8023" s="162"/>
      <c r="Q8023" s="162"/>
      <c r="R8023" s="162"/>
    </row>
    <row r="8024" spans="1:18" x14ac:dyDescent="0.2">
      <c r="A8024" t="s">
        <v>296</v>
      </c>
      <c r="B8024">
        <v>0.97540000000000004</v>
      </c>
      <c r="F8024" s="162" t="s">
        <v>274</v>
      </c>
      <c r="G8024" s="162"/>
      <c r="O8024" s="162" t="s">
        <v>274</v>
      </c>
      <c r="P8024" s="162"/>
      <c r="Q8024" s="162"/>
      <c r="R8024" s="162"/>
    </row>
    <row r="8025" spans="1:18" x14ac:dyDescent="0.2">
      <c r="F8025" s="162" t="s">
        <v>274</v>
      </c>
      <c r="G8025" s="162"/>
      <c r="O8025" s="162" t="s">
        <v>274</v>
      </c>
      <c r="P8025" s="162"/>
      <c r="Q8025" s="162"/>
      <c r="R8025" s="162"/>
    </row>
    <row r="8026" spans="1:18" x14ac:dyDescent="0.2">
      <c r="A8026" t="s">
        <v>282</v>
      </c>
      <c r="B8026" t="s">
        <v>191</v>
      </c>
      <c r="C8026" t="s">
        <v>283</v>
      </c>
      <c r="F8026" s="162" t="s">
        <v>274</v>
      </c>
      <c r="G8026" s="162" t="str">
        <f t="shared" ref="G8026" si="3191">B8026</f>
        <v>H&amp;Slin500-1-3.txt</v>
      </c>
      <c r="H8026">
        <f t="shared" ref="H8026" si="3192">B8027</f>
        <v>72730</v>
      </c>
      <c r="I8026">
        <f t="shared" ref="I8026" si="3193">B8028</f>
        <v>71520</v>
      </c>
      <c r="J8026">
        <f t="shared" ref="J8026" si="3194">B8029</f>
        <v>67930</v>
      </c>
      <c r="K8026">
        <f t="shared" ref="K8026:L8026" si="3195">B8030</f>
        <v>67960</v>
      </c>
      <c r="L8026">
        <f t="shared" si="3195"/>
        <v>67930</v>
      </c>
      <c r="O8026" s="162" t="s">
        <v>274</v>
      </c>
      <c r="P8026" s="162"/>
      <c r="Q8026" s="162"/>
      <c r="R8026" s="162"/>
    </row>
    <row r="8027" spans="1:18" x14ac:dyDescent="0.2">
      <c r="A8027" t="s">
        <v>215</v>
      </c>
      <c r="B8027">
        <v>72730</v>
      </c>
      <c r="C8027" t="s">
        <v>284</v>
      </c>
      <c r="D8027">
        <v>4.2140000000000004</v>
      </c>
      <c r="F8027" s="162" t="s">
        <v>274</v>
      </c>
      <c r="G8027" s="162"/>
      <c r="O8027" s="162" t="s">
        <v>274</v>
      </c>
      <c r="P8027" s="162"/>
      <c r="Q8027" s="162"/>
      <c r="R8027" s="162"/>
    </row>
    <row r="8028" spans="1:18" x14ac:dyDescent="0.2">
      <c r="A8028" t="s">
        <v>216</v>
      </c>
      <c r="B8028">
        <v>71520</v>
      </c>
      <c r="C8028" t="s">
        <v>284</v>
      </c>
      <c r="D8028">
        <v>0.13800000000000001</v>
      </c>
      <c r="F8028" s="162" t="s">
        <v>274</v>
      </c>
      <c r="G8028" s="162"/>
      <c r="O8028" s="162" t="s">
        <v>274</v>
      </c>
      <c r="P8028" s="162"/>
      <c r="Q8028" s="162"/>
      <c r="R8028" s="162"/>
    </row>
    <row r="8029" spans="1:18" x14ac:dyDescent="0.2">
      <c r="A8029" t="s">
        <v>285</v>
      </c>
      <c r="B8029">
        <v>67930</v>
      </c>
      <c r="F8029" s="162" t="s">
        <v>274</v>
      </c>
      <c r="G8029" s="162"/>
      <c r="O8029" s="162" t="s">
        <v>274</v>
      </c>
      <c r="P8029" s="162"/>
      <c r="Q8029" s="162"/>
      <c r="R8029" s="162"/>
    </row>
    <row r="8030" spans="1:18" x14ac:dyDescent="0.2">
      <c r="A8030" t="s">
        <v>286</v>
      </c>
      <c r="B8030">
        <v>67960</v>
      </c>
      <c r="C8030">
        <v>67930</v>
      </c>
      <c r="F8030" s="162" t="s">
        <v>274</v>
      </c>
      <c r="G8030" s="162"/>
      <c r="O8030" s="162" t="s">
        <v>274</v>
      </c>
      <c r="P8030" s="162"/>
      <c r="Q8030" s="162"/>
      <c r="R8030" s="162"/>
    </row>
    <row r="8031" spans="1:18" x14ac:dyDescent="0.2">
      <c r="A8031" t="s">
        <v>287</v>
      </c>
      <c r="B8031">
        <v>10276.35</v>
      </c>
      <c r="F8031" s="162" t="s">
        <v>274</v>
      </c>
      <c r="G8031" s="162"/>
      <c r="O8031" s="162" t="s">
        <v>274</v>
      </c>
      <c r="P8031" s="162"/>
      <c r="Q8031" s="162"/>
      <c r="R8031" s="162"/>
    </row>
    <row r="8032" spans="1:18" x14ac:dyDescent="0.2">
      <c r="A8032" t="s">
        <v>288</v>
      </c>
      <c r="B8032">
        <v>14710</v>
      </c>
      <c r="F8032" s="162" t="s">
        <v>274</v>
      </c>
      <c r="G8032" s="162"/>
      <c r="O8032" s="162" t="s">
        <v>274</v>
      </c>
      <c r="P8032" s="162"/>
      <c r="Q8032" s="162"/>
      <c r="R8032" s="162"/>
    </row>
    <row r="8033" spans="1:18" x14ac:dyDescent="0.2">
      <c r="A8033" t="s">
        <v>289</v>
      </c>
      <c r="B8033">
        <v>2936</v>
      </c>
      <c r="F8033" s="162" t="s">
        <v>274</v>
      </c>
      <c r="G8033" s="162"/>
      <c r="O8033" s="162" t="s">
        <v>274</v>
      </c>
      <c r="P8033" s="162"/>
      <c r="Q8033" s="162"/>
      <c r="R8033" s="162"/>
    </row>
    <row r="8034" spans="1:18" x14ac:dyDescent="0.2">
      <c r="F8034" s="162" t="s">
        <v>274</v>
      </c>
      <c r="G8034" s="162"/>
      <c r="O8034" s="162" t="s">
        <v>274</v>
      </c>
      <c r="P8034" s="162"/>
      <c r="Q8034" s="162"/>
      <c r="R8034" s="162"/>
    </row>
    <row r="8035" spans="1:18" x14ac:dyDescent="0.2">
      <c r="A8035" t="s">
        <v>290</v>
      </c>
      <c r="F8035" s="162" t="s">
        <v>274</v>
      </c>
      <c r="G8035" s="162"/>
      <c r="O8035" s="162" t="s">
        <v>274</v>
      </c>
      <c r="P8035" s="162"/>
      <c r="Q8035" s="162"/>
      <c r="R8035" s="162"/>
    </row>
    <row r="8036" spans="1:18" x14ac:dyDescent="0.2">
      <c r="A8036" t="s">
        <v>291</v>
      </c>
      <c r="B8036">
        <v>21</v>
      </c>
      <c r="F8036" s="162" t="s">
        <v>274</v>
      </c>
      <c r="G8036" s="162"/>
      <c r="O8036" s="162" t="s">
        <v>274</v>
      </c>
      <c r="P8036" s="162"/>
      <c r="Q8036" s="162"/>
      <c r="R8036" s="162"/>
    </row>
    <row r="8037" spans="1:18" x14ac:dyDescent="0.2">
      <c r="A8037" t="s">
        <v>292</v>
      </c>
      <c r="B8037">
        <v>0</v>
      </c>
      <c r="F8037" s="162" t="s">
        <v>274</v>
      </c>
      <c r="G8037" s="162"/>
      <c r="O8037" s="162" t="s">
        <v>274</v>
      </c>
      <c r="P8037" s="162"/>
      <c r="Q8037" s="162"/>
      <c r="R8037" s="162"/>
    </row>
    <row r="8038" spans="1:18" x14ac:dyDescent="0.2">
      <c r="A8038" t="s">
        <v>293</v>
      </c>
      <c r="B8038">
        <v>457</v>
      </c>
      <c r="F8038" s="162" t="s">
        <v>274</v>
      </c>
      <c r="G8038" s="162"/>
      <c r="O8038" s="162" t="s">
        <v>274</v>
      </c>
      <c r="P8038" s="162"/>
      <c r="Q8038" s="162"/>
      <c r="R8038" s="162"/>
    </row>
    <row r="8039" spans="1:18" x14ac:dyDescent="0.2">
      <c r="A8039" t="s">
        <v>294</v>
      </c>
      <c r="B8039">
        <v>0</v>
      </c>
      <c r="F8039" s="162" t="s">
        <v>274</v>
      </c>
      <c r="G8039" s="162"/>
      <c r="O8039" s="162" t="s">
        <v>274</v>
      </c>
      <c r="P8039" s="162"/>
      <c r="Q8039" s="162"/>
      <c r="R8039" s="162"/>
    </row>
    <row r="8040" spans="1:18" x14ac:dyDescent="0.2">
      <c r="A8040" t="s">
        <v>295</v>
      </c>
      <c r="B8040">
        <v>0</v>
      </c>
      <c r="F8040" s="162" t="s">
        <v>274</v>
      </c>
      <c r="G8040" s="162"/>
      <c r="O8040" s="162" t="s">
        <v>274</v>
      </c>
      <c r="P8040" s="162"/>
      <c r="Q8040" s="162"/>
      <c r="R8040" s="162"/>
    </row>
    <row r="8041" spans="1:18" x14ac:dyDescent="0.2">
      <c r="A8041" t="s">
        <v>296</v>
      </c>
      <c r="B8041">
        <v>0.96599999999999997</v>
      </c>
      <c r="F8041" s="162" t="s">
        <v>274</v>
      </c>
      <c r="G8041" s="162"/>
      <c r="O8041" s="162" t="s">
        <v>274</v>
      </c>
      <c r="P8041" s="162"/>
      <c r="Q8041" s="162"/>
      <c r="R8041" s="162"/>
    </row>
    <row r="8042" spans="1:18" x14ac:dyDescent="0.2">
      <c r="F8042" s="162" t="s">
        <v>274</v>
      </c>
      <c r="G8042" s="162"/>
      <c r="O8042" s="162" t="s">
        <v>274</v>
      </c>
      <c r="P8042" s="162"/>
      <c r="Q8042" s="162"/>
      <c r="R8042" s="162"/>
    </row>
    <row r="8043" spans="1:18" x14ac:dyDescent="0.2">
      <c r="A8043" t="s">
        <v>282</v>
      </c>
      <c r="B8043" t="s">
        <v>192</v>
      </c>
      <c r="C8043" t="s">
        <v>283</v>
      </c>
      <c r="F8043" s="162" t="s">
        <v>274</v>
      </c>
      <c r="G8043" s="162" t="str">
        <f t="shared" ref="G8043" si="3196">B8043</f>
        <v>H&amp;Slin500-1-4.txt</v>
      </c>
      <c r="H8043">
        <f t="shared" ref="H8043" si="3197">B8044</f>
        <v>70140</v>
      </c>
      <c r="I8043">
        <f t="shared" ref="I8043" si="3198">B8045</f>
        <v>68470</v>
      </c>
      <c r="J8043">
        <f t="shared" ref="J8043" si="3199">B8046</f>
        <v>64820</v>
      </c>
      <c r="K8043">
        <f t="shared" ref="K8043:L8043" si="3200">B8047</f>
        <v>65060</v>
      </c>
      <c r="L8043">
        <f t="shared" si="3200"/>
        <v>64820</v>
      </c>
      <c r="O8043" s="162" t="s">
        <v>274</v>
      </c>
      <c r="P8043" s="162"/>
      <c r="Q8043" s="162"/>
      <c r="R8043" s="162"/>
    </row>
    <row r="8044" spans="1:18" x14ac:dyDescent="0.2">
      <c r="A8044" t="s">
        <v>215</v>
      </c>
      <c r="B8044">
        <v>70140</v>
      </c>
      <c r="C8044" t="s">
        <v>284</v>
      </c>
      <c r="D8044">
        <v>4.1440000000000001</v>
      </c>
      <c r="F8044" s="162" t="s">
        <v>274</v>
      </c>
      <c r="G8044" s="162"/>
      <c r="O8044" s="162" t="s">
        <v>274</v>
      </c>
      <c r="P8044" s="162"/>
      <c r="Q8044" s="162"/>
      <c r="R8044" s="162"/>
    </row>
    <row r="8045" spans="1:18" x14ac:dyDescent="0.2">
      <c r="A8045" t="s">
        <v>216</v>
      </c>
      <c r="B8045">
        <v>68470</v>
      </c>
      <c r="C8045" t="s">
        <v>284</v>
      </c>
      <c r="D8045">
        <v>0.26900000000000002</v>
      </c>
      <c r="F8045" s="162" t="s">
        <v>274</v>
      </c>
      <c r="G8045" s="162"/>
      <c r="O8045" s="162" t="s">
        <v>274</v>
      </c>
      <c r="P8045" s="162"/>
      <c r="Q8045" s="162"/>
      <c r="R8045" s="162"/>
    </row>
    <row r="8046" spans="1:18" x14ac:dyDescent="0.2">
      <c r="A8046" t="s">
        <v>285</v>
      </c>
      <c r="B8046">
        <v>64820</v>
      </c>
      <c r="F8046" s="162" t="s">
        <v>274</v>
      </c>
      <c r="G8046" s="162"/>
      <c r="O8046" s="162" t="s">
        <v>274</v>
      </c>
      <c r="P8046" s="162"/>
      <c r="Q8046" s="162"/>
      <c r="R8046" s="162"/>
    </row>
    <row r="8047" spans="1:18" x14ac:dyDescent="0.2">
      <c r="A8047" t="s">
        <v>286</v>
      </c>
      <c r="B8047">
        <v>65060</v>
      </c>
      <c r="C8047">
        <v>64820</v>
      </c>
      <c r="F8047" s="162" t="s">
        <v>274</v>
      </c>
      <c r="G8047" s="162"/>
      <c r="O8047" s="162" t="s">
        <v>274</v>
      </c>
      <c r="P8047" s="162"/>
      <c r="Q8047" s="162"/>
      <c r="R8047" s="162"/>
    </row>
    <row r="8048" spans="1:18" x14ac:dyDescent="0.2">
      <c r="A8048" t="s">
        <v>287</v>
      </c>
      <c r="B8048">
        <v>10880.074000000001</v>
      </c>
      <c r="F8048" s="162" t="s">
        <v>274</v>
      </c>
      <c r="G8048" s="162"/>
      <c r="O8048" s="162" t="s">
        <v>274</v>
      </c>
      <c r="P8048" s="162"/>
      <c r="Q8048" s="162"/>
      <c r="R8048" s="162"/>
    </row>
    <row r="8049" spans="1:18" x14ac:dyDescent="0.2">
      <c r="A8049" t="s">
        <v>288</v>
      </c>
      <c r="B8049">
        <v>17220</v>
      </c>
      <c r="F8049" s="162" t="s">
        <v>274</v>
      </c>
      <c r="G8049" s="162"/>
      <c r="O8049" s="162" t="s">
        <v>274</v>
      </c>
      <c r="P8049" s="162"/>
      <c r="Q8049" s="162"/>
      <c r="R8049" s="162"/>
    </row>
    <row r="8050" spans="1:18" x14ac:dyDescent="0.2">
      <c r="A8050" t="s">
        <v>289</v>
      </c>
      <c r="B8050">
        <v>4046</v>
      </c>
      <c r="F8050" s="162" t="s">
        <v>274</v>
      </c>
      <c r="G8050" s="162"/>
      <c r="O8050" s="162" t="s">
        <v>274</v>
      </c>
      <c r="P8050" s="162"/>
      <c r="Q8050" s="162"/>
      <c r="R8050" s="162"/>
    </row>
    <row r="8051" spans="1:18" x14ac:dyDescent="0.2">
      <c r="F8051" s="162" t="s">
        <v>274</v>
      </c>
      <c r="G8051" s="162"/>
      <c r="O8051" s="162" t="s">
        <v>274</v>
      </c>
      <c r="P8051" s="162"/>
      <c r="Q8051" s="162"/>
      <c r="R8051" s="162"/>
    </row>
    <row r="8052" spans="1:18" x14ac:dyDescent="0.2">
      <c r="A8052" t="s">
        <v>290</v>
      </c>
      <c r="F8052" s="162" t="s">
        <v>274</v>
      </c>
      <c r="G8052" s="162"/>
      <c r="O8052" s="162" t="s">
        <v>274</v>
      </c>
      <c r="P8052" s="162"/>
      <c r="Q8052" s="162"/>
      <c r="R8052" s="162"/>
    </row>
    <row r="8053" spans="1:18" x14ac:dyDescent="0.2">
      <c r="A8053" t="s">
        <v>291</v>
      </c>
      <c r="B8053">
        <v>41</v>
      </c>
      <c r="F8053" s="162" t="s">
        <v>274</v>
      </c>
      <c r="G8053" s="162"/>
      <c r="O8053" s="162" t="s">
        <v>274</v>
      </c>
      <c r="P8053" s="162"/>
      <c r="Q8053" s="162"/>
      <c r="R8053" s="162"/>
    </row>
    <row r="8054" spans="1:18" x14ac:dyDescent="0.2">
      <c r="A8054" t="s">
        <v>292</v>
      </c>
      <c r="B8054">
        <v>0</v>
      </c>
      <c r="F8054" s="162" t="s">
        <v>274</v>
      </c>
      <c r="G8054" s="162"/>
      <c r="O8054" s="162" t="s">
        <v>274</v>
      </c>
      <c r="P8054" s="162"/>
      <c r="Q8054" s="162"/>
      <c r="R8054" s="162"/>
    </row>
    <row r="8055" spans="1:18" x14ac:dyDescent="0.2">
      <c r="A8055" t="s">
        <v>293</v>
      </c>
      <c r="B8055">
        <v>913</v>
      </c>
      <c r="F8055" s="162" t="s">
        <v>274</v>
      </c>
      <c r="G8055" s="162"/>
      <c r="O8055" s="162" t="s">
        <v>274</v>
      </c>
      <c r="P8055" s="162"/>
      <c r="Q8055" s="162"/>
      <c r="R8055" s="162"/>
    </row>
    <row r="8056" spans="1:18" x14ac:dyDescent="0.2">
      <c r="A8056" t="s">
        <v>294</v>
      </c>
      <c r="B8056">
        <v>0</v>
      </c>
      <c r="F8056" s="162" t="s">
        <v>274</v>
      </c>
      <c r="G8056" s="162"/>
      <c r="O8056" s="162" t="s">
        <v>274</v>
      </c>
      <c r="P8056" s="162"/>
      <c r="Q8056" s="162"/>
      <c r="R8056" s="162"/>
    </row>
    <row r="8057" spans="1:18" x14ac:dyDescent="0.2">
      <c r="A8057" t="s">
        <v>295</v>
      </c>
      <c r="B8057">
        <v>0</v>
      </c>
      <c r="F8057" s="162" t="s">
        <v>274</v>
      </c>
      <c r="G8057" s="162"/>
      <c r="O8057" s="162" t="s">
        <v>274</v>
      </c>
      <c r="P8057" s="162"/>
      <c r="Q8057" s="162"/>
      <c r="R8057" s="162"/>
    </row>
    <row r="8058" spans="1:18" x14ac:dyDescent="0.2">
      <c r="A8058" t="s">
        <v>296</v>
      </c>
      <c r="B8058">
        <v>0.9738</v>
      </c>
      <c r="F8058" s="162" t="s">
        <v>274</v>
      </c>
      <c r="G8058" s="162"/>
      <c r="O8058" s="162" t="s">
        <v>274</v>
      </c>
      <c r="P8058" s="162"/>
      <c r="Q8058" s="162"/>
      <c r="R8058" s="162"/>
    </row>
    <row r="8059" spans="1:18" x14ac:dyDescent="0.2">
      <c r="F8059" s="162" t="s">
        <v>274</v>
      </c>
      <c r="G8059" s="162"/>
      <c r="O8059" s="162" t="s">
        <v>274</v>
      </c>
      <c r="P8059" s="162"/>
      <c r="Q8059" s="162"/>
      <c r="R8059" s="162"/>
    </row>
    <row r="8060" spans="1:18" x14ac:dyDescent="0.2">
      <c r="A8060" t="s">
        <v>282</v>
      </c>
      <c r="B8060" t="s">
        <v>193</v>
      </c>
      <c r="C8060" t="s">
        <v>283</v>
      </c>
      <c r="F8060" s="162" t="s">
        <v>274</v>
      </c>
      <c r="G8060" s="162" t="str">
        <f t="shared" ref="G8060" si="3201">B8060</f>
        <v>H&amp;Slin500-1-5.txt</v>
      </c>
      <c r="H8060">
        <f t="shared" ref="H8060" si="3202">B8061</f>
        <v>68450</v>
      </c>
      <c r="I8060">
        <f t="shared" ref="I8060" si="3203">B8062</f>
        <v>67530</v>
      </c>
      <c r="J8060">
        <f t="shared" ref="J8060" si="3204">B8063</f>
        <v>63130</v>
      </c>
      <c r="K8060">
        <f t="shared" ref="K8060:L8060" si="3205">B8064</f>
        <v>63460</v>
      </c>
      <c r="L8060">
        <f t="shared" si="3205"/>
        <v>63130</v>
      </c>
      <c r="O8060" s="162" t="s">
        <v>274</v>
      </c>
      <c r="P8060" s="162"/>
      <c r="Q8060" s="162"/>
      <c r="R8060" s="162"/>
    </row>
    <row r="8061" spans="1:18" x14ac:dyDescent="0.2">
      <c r="A8061" t="s">
        <v>215</v>
      </c>
      <c r="B8061">
        <v>68450</v>
      </c>
      <c r="C8061" t="s">
        <v>284</v>
      </c>
      <c r="D8061">
        <v>2.9129999999999998</v>
      </c>
      <c r="F8061" s="162" t="s">
        <v>274</v>
      </c>
      <c r="G8061" s="162"/>
      <c r="O8061" s="162" t="s">
        <v>274</v>
      </c>
      <c r="P8061" s="162"/>
      <c r="Q8061" s="162"/>
      <c r="R8061" s="162"/>
    </row>
    <row r="8062" spans="1:18" x14ac:dyDescent="0.2">
      <c r="A8062" t="s">
        <v>216</v>
      </c>
      <c r="B8062">
        <v>67530</v>
      </c>
      <c r="C8062" t="s">
        <v>284</v>
      </c>
      <c r="D8062">
        <v>0.30199999999999999</v>
      </c>
      <c r="F8062" s="162" t="s">
        <v>274</v>
      </c>
      <c r="G8062" s="162"/>
      <c r="O8062" s="162" t="s">
        <v>274</v>
      </c>
      <c r="P8062" s="162"/>
      <c r="Q8062" s="162"/>
      <c r="R8062" s="162"/>
    </row>
    <row r="8063" spans="1:18" x14ac:dyDescent="0.2">
      <c r="A8063" t="s">
        <v>285</v>
      </c>
      <c r="B8063">
        <v>63130</v>
      </c>
      <c r="F8063" s="162" t="s">
        <v>274</v>
      </c>
      <c r="G8063" s="162"/>
      <c r="O8063" s="162" t="s">
        <v>274</v>
      </c>
      <c r="P8063" s="162"/>
      <c r="Q8063" s="162"/>
      <c r="R8063" s="162"/>
    </row>
    <row r="8064" spans="1:18" x14ac:dyDescent="0.2">
      <c r="A8064" t="s">
        <v>286</v>
      </c>
      <c r="B8064">
        <v>63460</v>
      </c>
      <c r="C8064">
        <v>63130</v>
      </c>
      <c r="F8064" s="162" t="s">
        <v>274</v>
      </c>
      <c r="G8064" s="162"/>
      <c r="O8064" s="162" t="s">
        <v>274</v>
      </c>
      <c r="P8064" s="162"/>
      <c r="Q8064" s="162"/>
      <c r="R8064" s="162"/>
    </row>
    <row r="8065" spans="1:18" x14ac:dyDescent="0.2">
      <c r="A8065" t="s">
        <v>287</v>
      </c>
      <c r="B8065">
        <v>10589.072</v>
      </c>
      <c r="F8065" s="162" t="s">
        <v>274</v>
      </c>
      <c r="G8065" s="162"/>
      <c r="O8065" s="162" t="s">
        <v>274</v>
      </c>
      <c r="P8065" s="162"/>
      <c r="Q8065" s="162"/>
      <c r="R8065" s="162"/>
    </row>
    <row r="8066" spans="1:18" x14ac:dyDescent="0.2">
      <c r="A8066" t="s">
        <v>288</v>
      </c>
      <c r="B8066">
        <v>15482</v>
      </c>
      <c r="F8066" s="162" t="s">
        <v>274</v>
      </c>
      <c r="G8066" s="162"/>
      <c r="O8066" s="162" t="s">
        <v>274</v>
      </c>
      <c r="P8066" s="162"/>
      <c r="Q8066" s="162"/>
      <c r="R8066" s="162"/>
    </row>
    <row r="8067" spans="1:18" x14ac:dyDescent="0.2">
      <c r="A8067" t="s">
        <v>289</v>
      </c>
      <c r="B8067">
        <v>3138</v>
      </c>
      <c r="F8067" s="162" t="s">
        <v>274</v>
      </c>
      <c r="G8067" s="162"/>
      <c r="O8067" s="162" t="s">
        <v>274</v>
      </c>
      <c r="P8067" s="162"/>
      <c r="Q8067" s="162"/>
      <c r="R8067" s="162"/>
    </row>
    <row r="8068" spans="1:18" x14ac:dyDescent="0.2">
      <c r="F8068" s="162" t="s">
        <v>274</v>
      </c>
      <c r="G8068" s="162"/>
      <c r="O8068" s="162" t="s">
        <v>274</v>
      </c>
      <c r="P8068" s="162"/>
      <c r="Q8068" s="162"/>
      <c r="R8068" s="162"/>
    </row>
    <row r="8069" spans="1:18" x14ac:dyDescent="0.2">
      <c r="A8069" t="s">
        <v>290</v>
      </c>
      <c r="F8069" s="162" t="s">
        <v>274</v>
      </c>
      <c r="G8069" s="162"/>
      <c r="O8069" s="162" t="s">
        <v>274</v>
      </c>
      <c r="P8069" s="162"/>
      <c r="Q8069" s="162"/>
      <c r="R8069" s="162"/>
    </row>
    <row r="8070" spans="1:18" x14ac:dyDescent="0.2">
      <c r="A8070" t="s">
        <v>291</v>
      </c>
      <c r="B8070">
        <v>40</v>
      </c>
      <c r="F8070" s="162" t="s">
        <v>274</v>
      </c>
      <c r="G8070" s="162"/>
      <c r="O8070" s="162" t="s">
        <v>274</v>
      </c>
      <c r="P8070" s="162"/>
      <c r="Q8070" s="162"/>
      <c r="R8070" s="162"/>
    </row>
    <row r="8071" spans="1:18" x14ac:dyDescent="0.2">
      <c r="A8071" t="s">
        <v>292</v>
      </c>
      <c r="B8071">
        <v>0</v>
      </c>
      <c r="F8071" s="162" t="s">
        <v>274</v>
      </c>
      <c r="G8071" s="162"/>
      <c r="O8071" s="162" t="s">
        <v>274</v>
      </c>
      <c r="P8071" s="162"/>
      <c r="Q8071" s="162"/>
      <c r="R8071" s="162"/>
    </row>
    <row r="8072" spans="1:18" x14ac:dyDescent="0.2">
      <c r="A8072" t="s">
        <v>293</v>
      </c>
      <c r="B8072">
        <v>454</v>
      </c>
      <c r="F8072" s="162" t="s">
        <v>274</v>
      </c>
      <c r="G8072" s="162"/>
      <c r="O8072" s="162" t="s">
        <v>274</v>
      </c>
      <c r="P8072" s="162"/>
      <c r="Q8072" s="162"/>
      <c r="R8072" s="162"/>
    </row>
    <row r="8073" spans="1:18" x14ac:dyDescent="0.2">
      <c r="A8073" t="s">
        <v>294</v>
      </c>
      <c r="B8073">
        <v>0</v>
      </c>
      <c r="F8073" s="162" t="s">
        <v>274</v>
      </c>
      <c r="G8073" s="162"/>
      <c r="O8073" s="162" t="s">
        <v>274</v>
      </c>
      <c r="P8073" s="162"/>
      <c r="Q8073" s="162"/>
      <c r="R8073" s="162"/>
    </row>
    <row r="8074" spans="1:18" x14ac:dyDescent="0.2">
      <c r="A8074" t="s">
        <v>295</v>
      </c>
      <c r="B8074">
        <v>0</v>
      </c>
      <c r="F8074" s="162" t="s">
        <v>274</v>
      </c>
      <c r="G8074" s="162"/>
      <c r="O8074" s="162" t="s">
        <v>274</v>
      </c>
      <c r="P8074" s="162"/>
      <c r="Q8074" s="162"/>
      <c r="R8074" s="162"/>
    </row>
    <row r="8075" spans="1:18" x14ac:dyDescent="0.2">
      <c r="A8075" t="s">
        <v>296</v>
      </c>
      <c r="B8075">
        <v>0.97889999999999999</v>
      </c>
      <c r="F8075" s="162" t="s">
        <v>274</v>
      </c>
      <c r="G8075" s="162"/>
      <c r="O8075" s="162" t="s">
        <v>274</v>
      </c>
      <c r="P8075" s="162"/>
      <c r="Q8075" s="162"/>
      <c r="R8075" s="162"/>
    </row>
    <row r="8076" spans="1:18" x14ac:dyDescent="0.2">
      <c r="F8076" s="162" t="s">
        <v>274</v>
      </c>
      <c r="G8076" s="162"/>
      <c r="O8076" s="162" t="s">
        <v>274</v>
      </c>
      <c r="P8076" s="162"/>
      <c r="Q8076" s="162"/>
      <c r="R8076" s="162"/>
    </row>
    <row r="8077" spans="1:18" x14ac:dyDescent="0.2">
      <c r="A8077" t="s">
        <v>282</v>
      </c>
      <c r="B8077" t="s">
        <v>194</v>
      </c>
      <c r="C8077" t="s">
        <v>283</v>
      </c>
      <c r="F8077" s="162" t="s">
        <v>274</v>
      </c>
      <c r="G8077" s="162" t="str">
        <f t="shared" ref="G8077" si="3206">B8077</f>
        <v>H&amp;Slin500-1-6.txt</v>
      </c>
      <c r="H8077">
        <f t="shared" ref="H8077" si="3207">B8078</f>
        <v>67020</v>
      </c>
      <c r="I8077">
        <f t="shared" ref="I8077" si="3208">B8079</f>
        <v>66080</v>
      </c>
      <c r="J8077">
        <f t="shared" ref="J8077" si="3209">B8080</f>
        <v>62050</v>
      </c>
      <c r="K8077">
        <f t="shared" ref="K8077:L8077" si="3210">B8081</f>
        <v>62120</v>
      </c>
      <c r="L8077">
        <f t="shared" si="3210"/>
        <v>62050</v>
      </c>
      <c r="O8077" s="162" t="s">
        <v>274</v>
      </c>
      <c r="P8077" s="162"/>
      <c r="Q8077" s="162"/>
      <c r="R8077" s="162"/>
    </row>
    <row r="8078" spans="1:18" x14ac:dyDescent="0.2">
      <c r="A8078" t="s">
        <v>215</v>
      </c>
      <c r="B8078">
        <v>67020</v>
      </c>
      <c r="C8078" t="s">
        <v>284</v>
      </c>
      <c r="D8078">
        <v>3.359</v>
      </c>
      <c r="F8078" s="162" t="s">
        <v>274</v>
      </c>
      <c r="G8078" s="162"/>
      <c r="O8078" s="162" t="s">
        <v>274</v>
      </c>
      <c r="P8078" s="162"/>
      <c r="Q8078" s="162"/>
      <c r="R8078" s="162"/>
    </row>
    <row r="8079" spans="1:18" x14ac:dyDescent="0.2">
      <c r="A8079" t="s">
        <v>216</v>
      </c>
      <c r="B8079">
        <v>66080</v>
      </c>
      <c r="C8079" t="s">
        <v>284</v>
      </c>
      <c r="D8079">
        <v>0.308</v>
      </c>
      <c r="F8079" s="162" t="s">
        <v>274</v>
      </c>
      <c r="G8079" s="162"/>
      <c r="O8079" s="162" t="s">
        <v>274</v>
      </c>
      <c r="P8079" s="162"/>
      <c r="Q8079" s="162"/>
      <c r="R8079" s="162"/>
    </row>
    <row r="8080" spans="1:18" x14ac:dyDescent="0.2">
      <c r="A8080" t="s">
        <v>285</v>
      </c>
      <c r="B8080">
        <v>62050</v>
      </c>
      <c r="F8080" s="162" t="s">
        <v>274</v>
      </c>
      <c r="G8080" s="162"/>
      <c r="O8080" s="162" t="s">
        <v>274</v>
      </c>
      <c r="P8080" s="162"/>
      <c r="Q8080" s="162"/>
      <c r="R8080" s="162"/>
    </row>
    <row r="8081" spans="1:18" x14ac:dyDescent="0.2">
      <c r="A8081" t="s">
        <v>286</v>
      </c>
      <c r="B8081">
        <v>62120</v>
      </c>
      <c r="C8081">
        <v>62050</v>
      </c>
      <c r="F8081" s="162" t="s">
        <v>274</v>
      </c>
      <c r="G8081" s="162"/>
      <c r="O8081" s="162" t="s">
        <v>274</v>
      </c>
      <c r="P8081" s="162"/>
      <c r="Q8081" s="162"/>
      <c r="R8081" s="162"/>
    </row>
    <row r="8082" spans="1:18" x14ac:dyDescent="0.2">
      <c r="A8082" t="s">
        <v>287</v>
      </c>
      <c r="B8082">
        <v>10274.861000000001</v>
      </c>
      <c r="F8082" s="162" t="s">
        <v>274</v>
      </c>
      <c r="G8082" s="162"/>
      <c r="O8082" s="162" t="s">
        <v>274</v>
      </c>
      <c r="P8082" s="162"/>
      <c r="Q8082" s="162"/>
      <c r="R8082" s="162"/>
    </row>
    <row r="8083" spans="1:18" x14ac:dyDescent="0.2">
      <c r="A8083" t="s">
        <v>288</v>
      </c>
      <c r="B8083">
        <v>17284</v>
      </c>
      <c r="F8083" s="162" t="s">
        <v>274</v>
      </c>
      <c r="G8083" s="162"/>
      <c r="O8083" s="162" t="s">
        <v>274</v>
      </c>
      <c r="P8083" s="162"/>
      <c r="Q8083" s="162"/>
      <c r="R8083" s="162"/>
    </row>
    <row r="8084" spans="1:18" x14ac:dyDescent="0.2">
      <c r="A8084" t="s">
        <v>289</v>
      </c>
      <c r="B8084">
        <v>3797</v>
      </c>
      <c r="F8084" s="162" t="s">
        <v>274</v>
      </c>
      <c r="G8084" s="162"/>
      <c r="O8084" s="162" t="s">
        <v>274</v>
      </c>
      <c r="P8084" s="162"/>
      <c r="Q8084" s="162"/>
      <c r="R8084" s="162"/>
    </row>
    <row r="8085" spans="1:18" x14ac:dyDescent="0.2">
      <c r="F8085" s="162" t="s">
        <v>274</v>
      </c>
      <c r="G8085" s="162"/>
      <c r="O8085" s="162" t="s">
        <v>274</v>
      </c>
      <c r="P8085" s="162"/>
      <c r="Q8085" s="162"/>
      <c r="R8085" s="162"/>
    </row>
    <row r="8086" spans="1:18" x14ac:dyDescent="0.2">
      <c r="A8086" t="s">
        <v>290</v>
      </c>
      <c r="F8086" s="162" t="s">
        <v>274</v>
      </c>
      <c r="G8086" s="162"/>
      <c r="O8086" s="162" t="s">
        <v>274</v>
      </c>
      <c r="P8086" s="162"/>
      <c r="Q8086" s="162"/>
      <c r="R8086" s="162"/>
    </row>
    <row r="8087" spans="1:18" x14ac:dyDescent="0.2">
      <c r="A8087" t="s">
        <v>291</v>
      </c>
      <c r="B8087">
        <v>46</v>
      </c>
      <c r="F8087" s="162" t="s">
        <v>274</v>
      </c>
      <c r="G8087" s="162"/>
      <c r="O8087" s="162" t="s">
        <v>274</v>
      </c>
      <c r="P8087" s="162"/>
      <c r="Q8087" s="162"/>
      <c r="R8087" s="162"/>
    </row>
    <row r="8088" spans="1:18" x14ac:dyDescent="0.2">
      <c r="A8088" t="s">
        <v>292</v>
      </c>
      <c r="B8088">
        <v>0</v>
      </c>
      <c r="F8088" s="162" t="s">
        <v>274</v>
      </c>
      <c r="G8088" s="162"/>
      <c r="O8088" s="162" t="s">
        <v>274</v>
      </c>
      <c r="P8088" s="162"/>
      <c r="Q8088" s="162"/>
      <c r="R8088" s="162"/>
    </row>
    <row r="8089" spans="1:18" x14ac:dyDescent="0.2">
      <c r="A8089" t="s">
        <v>293</v>
      </c>
      <c r="B8089">
        <v>443</v>
      </c>
      <c r="F8089" s="162" t="s">
        <v>274</v>
      </c>
      <c r="G8089" s="162"/>
      <c r="O8089" s="162" t="s">
        <v>274</v>
      </c>
      <c r="P8089" s="162"/>
      <c r="Q8089" s="162"/>
      <c r="R8089" s="162"/>
    </row>
    <row r="8090" spans="1:18" x14ac:dyDescent="0.2">
      <c r="A8090" t="s">
        <v>294</v>
      </c>
      <c r="B8090">
        <v>0</v>
      </c>
      <c r="F8090" s="162" t="s">
        <v>274</v>
      </c>
      <c r="G8090" s="162"/>
      <c r="O8090" s="162" t="s">
        <v>274</v>
      </c>
      <c r="P8090" s="162"/>
      <c r="Q8090" s="162"/>
      <c r="R8090" s="162"/>
    </row>
    <row r="8091" spans="1:18" x14ac:dyDescent="0.2">
      <c r="A8091" t="s">
        <v>295</v>
      </c>
      <c r="B8091">
        <v>0</v>
      </c>
      <c r="F8091" s="162" t="s">
        <v>274</v>
      </c>
      <c r="G8091" s="162"/>
      <c r="O8091" s="162" t="s">
        <v>274</v>
      </c>
      <c r="P8091" s="162"/>
      <c r="Q8091" s="162"/>
      <c r="R8091" s="162"/>
    </row>
    <row r="8092" spans="1:18" x14ac:dyDescent="0.2">
      <c r="A8092" t="s">
        <v>296</v>
      </c>
      <c r="B8092">
        <v>0.97740000000000005</v>
      </c>
      <c r="F8092" s="162" t="s">
        <v>274</v>
      </c>
      <c r="G8092" s="162"/>
      <c r="O8092" s="162" t="s">
        <v>274</v>
      </c>
      <c r="P8092" s="162"/>
      <c r="Q8092" s="162"/>
      <c r="R8092" s="162"/>
    </row>
    <row r="8093" spans="1:18" x14ac:dyDescent="0.2">
      <c r="F8093" s="162" t="s">
        <v>274</v>
      </c>
      <c r="G8093" s="162"/>
      <c r="O8093" s="162" t="s">
        <v>274</v>
      </c>
      <c r="P8093" s="162"/>
      <c r="Q8093" s="162"/>
      <c r="R8093" s="162"/>
    </row>
    <row r="8094" spans="1:18" x14ac:dyDescent="0.2">
      <c r="A8094" t="s">
        <v>282</v>
      </c>
      <c r="B8094" t="s">
        <v>195</v>
      </c>
      <c r="C8094" t="s">
        <v>283</v>
      </c>
      <c r="F8094" s="162" t="s">
        <v>274</v>
      </c>
      <c r="G8094" s="162" t="str">
        <f t="shared" ref="G8094" si="3211">B8094</f>
        <v>H&amp;Slin500-1-7.txt</v>
      </c>
      <c r="H8094">
        <f t="shared" ref="H8094" si="3212">B8095</f>
        <v>69000</v>
      </c>
      <c r="I8094">
        <f t="shared" ref="I8094" si="3213">B8096</f>
        <v>68070</v>
      </c>
      <c r="J8094">
        <f t="shared" ref="J8094" si="3214">B8097</f>
        <v>64180</v>
      </c>
      <c r="K8094">
        <f t="shared" ref="K8094:L8094" si="3215">B8098</f>
        <v>64240</v>
      </c>
      <c r="L8094">
        <f t="shared" si="3215"/>
        <v>64180</v>
      </c>
      <c r="O8094" s="162" t="s">
        <v>274</v>
      </c>
      <c r="P8094" s="162"/>
      <c r="Q8094" s="162"/>
      <c r="R8094" s="162"/>
    </row>
    <row r="8095" spans="1:18" x14ac:dyDescent="0.2">
      <c r="A8095" t="s">
        <v>215</v>
      </c>
      <c r="B8095">
        <v>69000</v>
      </c>
      <c r="C8095" t="s">
        <v>284</v>
      </c>
      <c r="D8095">
        <v>1.218</v>
      </c>
      <c r="F8095" s="162" t="s">
        <v>274</v>
      </c>
      <c r="G8095" s="162"/>
      <c r="O8095" s="162" t="s">
        <v>274</v>
      </c>
      <c r="P8095" s="162"/>
      <c r="Q8095" s="162"/>
      <c r="R8095" s="162"/>
    </row>
    <row r="8096" spans="1:18" x14ac:dyDescent="0.2">
      <c r="A8096" t="s">
        <v>216</v>
      </c>
      <c r="B8096">
        <v>68070</v>
      </c>
      <c r="C8096" t="s">
        <v>284</v>
      </c>
      <c r="D8096">
        <v>0.161</v>
      </c>
      <c r="F8096" s="162" t="s">
        <v>274</v>
      </c>
      <c r="G8096" s="162"/>
      <c r="O8096" s="162" t="s">
        <v>274</v>
      </c>
      <c r="P8096" s="162"/>
      <c r="Q8096" s="162"/>
      <c r="R8096" s="162"/>
    </row>
    <row r="8097" spans="1:18" x14ac:dyDescent="0.2">
      <c r="A8097" t="s">
        <v>285</v>
      </c>
      <c r="B8097">
        <v>64180</v>
      </c>
      <c r="F8097" s="162" t="s">
        <v>274</v>
      </c>
      <c r="G8097" s="162"/>
      <c r="O8097" s="162" t="s">
        <v>274</v>
      </c>
      <c r="P8097" s="162"/>
      <c r="Q8097" s="162"/>
      <c r="R8097" s="162"/>
    </row>
    <row r="8098" spans="1:18" x14ac:dyDescent="0.2">
      <c r="A8098" t="s">
        <v>286</v>
      </c>
      <c r="B8098">
        <v>64240</v>
      </c>
      <c r="C8098">
        <v>64180</v>
      </c>
      <c r="F8098" s="162" t="s">
        <v>274</v>
      </c>
      <c r="G8098" s="162"/>
      <c r="O8098" s="162" t="s">
        <v>274</v>
      </c>
      <c r="P8098" s="162"/>
      <c r="Q8098" s="162"/>
      <c r="R8098" s="162"/>
    </row>
    <row r="8099" spans="1:18" x14ac:dyDescent="0.2">
      <c r="A8099" t="s">
        <v>287</v>
      </c>
      <c r="B8099">
        <v>10230.805</v>
      </c>
      <c r="F8099" s="162" t="s">
        <v>274</v>
      </c>
      <c r="G8099" s="162"/>
      <c r="O8099" s="162" t="s">
        <v>274</v>
      </c>
      <c r="P8099" s="162"/>
      <c r="Q8099" s="162"/>
      <c r="R8099" s="162"/>
    </row>
    <row r="8100" spans="1:18" x14ac:dyDescent="0.2">
      <c r="A8100" t="s">
        <v>288</v>
      </c>
      <c r="B8100">
        <v>21078</v>
      </c>
      <c r="F8100" s="162" t="s">
        <v>274</v>
      </c>
      <c r="G8100" s="162"/>
      <c r="O8100" s="162" t="s">
        <v>274</v>
      </c>
      <c r="P8100" s="162"/>
      <c r="Q8100" s="162"/>
      <c r="R8100" s="162"/>
    </row>
    <row r="8101" spans="1:18" x14ac:dyDescent="0.2">
      <c r="A8101" t="s">
        <v>289</v>
      </c>
      <c r="B8101">
        <v>4574</v>
      </c>
      <c r="F8101" s="162" t="s">
        <v>274</v>
      </c>
      <c r="G8101" s="162"/>
      <c r="O8101" s="162" t="s">
        <v>274</v>
      </c>
      <c r="P8101" s="162"/>
      <c r="Q8101" s="162"/>
      <c r="R8101" s="162"/>
    </row>
    <row r="8102" spans="1:18" x14ac:dyDescent="0.2">
      <c r="F8102" s="162" t="s">
        <v>274</v>
      </c>
      <c r="G8102" s="162"/>
      <c r="O8102" s="162" t="s">
        <v>274</v>
      </c>
      <c r="P8102" s="162"/>
      <c r="Q8102" s="162"/>
      <c r="R8102" s="162"/>
    </row>
    <row r="8103" spans="1:18" x14ac:dyDescent="0.2">
      <c r="A8103" t="s">
        <v>290</v>
      </c>
      <c r="F8103" s="162" t="s">
        <v>274</v>
      </c>
      <c r="G8103" s="162"/>
      <c r="O8103" s="162" t="s">
        <v>274</v>
      </c>
      <c r="P8103" s="162"/>
      <c r="Q8103" s="162"/>
      <c r="R8103" s="162"/>
    </row>
    <row r="8104" spans="1:18" x14ac:dyDescent="0.2">
      <c r="A8104" t="s">
        <v>291</v>
      </c>
      <c r="B8104">
        <v>44</v>
      </c>
      <c r="F8104" s="162" t="s">
        <v>274</v>
      </c>
      <c r="G8104" s="162"/>
      <c r="O8104" s="162" t="s">
        <v>274</v>
      </c>
      <c r="P8104" s="162"/>
      <c r="Q8104" s="162"/>
      <c r="R8104" s="162"/>
    </row>
    <row r="8105" spans="1:18" x14ac:dyDescent="0.2">
      <c r="A8105" t="s">
        <v>292</v>
      </c>
      <c r="B8105">
        <v>0</v>
      </c>
      <c r="F8105" s="162" t="s">
        <v>274</v>
      </c>
      <c r="G8105" s="162"/>
      <c r="O8105" s="162" t="s">
        <v>274</v>
      </c>
      <c r="P8105" s="162"/>
      <c r="Q8105" s="162"/>
      <c r="R8105" s="162"/>
    </row>
    <row r="8106" spans="1:18" x14ac:dyDescent="0.2">
      <c r="A8106" t="s">
        <v>293</v>
      </c>
      <c r="B8106">
        <v>1350</v>
      </c>
      <c r="F8106" s="162" t="s">
        <v>274</v>
      </c>
      <c r="G8106" s="162"/>
      <c r="O8106" s="162" t="s">
        <v>274</v>
      </c>
      <c r="P8106" s="162"/>
      <c r="Q8106" s="162"/>
      <c r="R8106" s="162"/>
    </row>
    <row r="8107" spans="1:18" x14ac:dyDescent="0.2">
      <c r="A8107" t="s">
        <v>294</v>
      </c>
      <c r="B8107">
        <v>0</v>
      </c>
      <c r="F8107" s="162" t="s">
        <v>274</v>
      </c>
      <c r="G8107" s="162"/>
      <c r="O8107" s="162" t="s">
        <v>274</v>
      </c>
      <c r="P8107" s="162"/>
      <c r="Q8107" s="162"/>
      <c r="R8107" s="162"/>
    </row>
    <row r="8108" spans="1:18" x14ac:dyDescent="0.2">
      <c r="A8108" t="s">
        <v>295</v>
      </c>
      <c r="B8108">
        <v>0</v>
      </c>
      <c r="F8108" s="162" t="s">
        <v>274</v>
      </c>
      <c r="G8108" s="162"/>
      <c r="O8108" s="162" t="s">
        <v>274</v>
      </c>
      <c r="P8108" s="162"/>
      <c r="Q8108" s="162"/>
      <c r="R8108" s="162"/>
    </row>
    <row r="8109" spans="1:18" x14ac:dyDescent="0.2">
      <c r="A8109" t="s">
        <v>296</v>
      </c>
      <c r="B8109">
        <v>0.97899999999999998</v>
      </c>
      <c r="F8109" s="162" t="s">
        <v>274</v>
      </c>
      <c r="G8109" s="162"/>
      <c r="O8109" s="162" t="s">
        <v>274</v>
      </c>
      <c r="P8109" s="162"/>
      <c r="Q8109" s="162"/>
      <c r="R8109" s="162"/>
    </row>
    <row r="8110" spans="1:18" x14ac:dyDescent="0.2">
      <c r="F8110" s="162" t="s">
        <v>274</v>
      </c>
      <c r="G8110" s="162"/>
      <c r="O8110" s="162" t="s">
        <v>274</v>
      </c>
      <c r="P8110" s="162"/>
      <c r="Q8110" s="162"/>
      <c r="R8110" s="162"/>
    </row>
    <row r="8111" spans="1:18" x14ac:dyDescent="0.2">
      <c r="A8111" t="s">
        <v>282</v>
      </c>
      <c r="B8111" t="s">
        <v>196</v>
      </c>
      <c r="C8111" t="s">
        <v>283</v>
      </c>
      <c r="F8111" s="162" t="s">
        <v>274</v>
      </c>
      <c r="G8111" s="162" t="str">
        <f t="shared" ref="G8111" si="3216">B8111</f>
        <v>H&amp;Slin500-1-8.txt</v>
      </c>
      <c r="H8111">
        <f t="shared" ref="H8111" si="3217">B8112</f>
        <v>69220</v>
      </c>
      <c r="I8111">
        <f t="shared" ref="I8111" si="3218">B8113</f>
        <v>68360</v>
      </c>
      <c r="J8111">
        <f t="shared" ref="J8111" si="3219">B8114</f>
        <v>64170</v>
      </c>
      <c r="K8111">
        <f t="shared" ref="K8111:L8111" si="3220">B8115</f>
        <v>64170</v>
      </c>
      <c r="L8111">
        <f t="shared" si="3220"/>
        <v>64170</v>
      </c>
      <c r="O8111" s="162" t="s">
        <v>274</v>
      </c>
      <c r="P8111" s="162"/>
      <c r="Q8111" s="162"/>
      <c r="R8111" s="162"/>
    </row>
    <row r="8112" spans="1:18" x14ac:dyDescent="0.2">
      <c r="A8112" t="s">
        <v>215</v>
      </c>
      <c r="B8112">
        <v>69220</v>
      </c>
      <c r="C8112" t="s">
        <v>284</v>
      </c>
      <c r="D8112">
        <v>0.99399999999999999</v>
      </c>
      <c r="F8112" s="162" t="s">
        <v>274</v>
      </c>
      <c r="G8112" s="162"/>
      <c r="O8112" s="162" t="s">
        <v>274</v>
      </c>
      <c r="P8112" s="162"/>
      <c r="Q8112" s="162"/>
      <c r="R8112" s="162"/>
    </row>
    <row r="8113" spans="1:18" x14ac:dyDescent="0.2">
      <c r="A8113" t="s">
        <v>216</v>
      </c>
      <c r="B8113">
        <v>68360</v>
      </c>
      <c r="C8113" t="s">
        <v>284</v>
      </c>
      <c r="D8113">
        <v>0.13300000000000001</v>
      </c>
      <c r="F8113" s="162" t="s">
        <v>274</v>
      </c>
      <c r="G8113" s="162"/>
      <c r="O8113" s="162" t="s">
        <v>274</v>
      </c>
      <c r="P8113" s="162"/>
      <c r="Q8113" s="162"/>
      <c r="R8113" s="162"/>
    </row>
    <row r="8114" spans="1:18" x14ac:dyDescent="0.2">
      <c r="A8114" t="s">
        <v>285</v>
      </c>
      <c r="B8114">
        <v>64170</v>
      </c>
      <c r="F8114" s="162" t="s">
        <v>274</v>
      </c>
      <c r="G8114" s="162"/>
      <c r="O8114" s="162" t="s">
        <v>274</v>
      </c>
      <c r="P8114" s="162"/>
      <c r="Q8114" s="162"/>
      <c r="R8114" s="162"/>
    </row>
    <row r="8115" spans="1:18" x14ac:dyDescent="0.2">
      <c r="A8115" t="s">
        <v>286</v>
      </c>
      <c r="B8115">
        <v>64170</v>
      </c>
      <c r="C8115">
        <v>64170</v>
      </c>
      <c r="F8115" s="162" t="s">
        <v>274</v>
      </c>
      <c r="G8115" s="162"/>
      <c r="O8115" s="162" t="s">
        <v>274</v>
      </c>
      <c r="P8115" s="162"/>
      <c r="Q8115" s="162"/>
      <c r="R8115" s="162"/>
    </row>
    <row r="8116" spans="1:18" x14ac:dyDescent="0.2">
      <c r="A8116" t="s">
        <v>287</v>
      </c>
      <c r="B8116">
        <v>10237.294</v>
      </c>
      <c r="F8116" s="162" t="s">
        <v>274</v>
      </c>
      <c r="G8116" s="162"/>
      <c r="O8116" s="162" t="s">
        <v>274</v>
      </c>
      <c r="P8116" s="162"/>
      <c r="Q8116" s="162"/>
      <c r="R8116" s="162"/>
    </row>
    <row r="8117" spans="1:18" x14ac:dyDescent="0.2">
      <c r="A8117" t="s">
        <v>288</v>
      </c>
      <c r="B8117">
        <v>20756</v>
      </c>
      <c r="F8117" s="162" t="s">
        <v>274</v>
      </c>
      <c r="G8117" s="162"/>
      <c r="O8117" s="162" t="s">
        <v>274</v>
      </c>
      <c r="P8117" s="162"/>
      <c r="Q8117" s="162"/>
      <c r="R8117" s="162"/>
    </row>
    <row r="8118" spans="1:18" x14ac:dyDescent="0.2">
      <c r="A8118" t="s">
        <v>289</v>
      </c>
      <c r="B8118">
        <v>4220</v>
      </c>
      <c r="F8118" s="162" t="s">
        <v>274</v>
      </c>
      <c r="G8118" s="162"/>
      <c r="O8118" s="162" t="s">
        <v>274</v>
      </c>
      <c r="P8118" s="162"/>
      <c r="Q8118" s="162"/>
      <c r="R8118" s="162"/>
    </row>
    <row r="8119" spans="1:18" x14ac:dyDescent="0.2">
      <c r="F8119" s="162" t="s">
        <v>274</v>
      </c>
      <c r="G8119" s="162"/>
      <c r="O8119" s="162" t="s">
        <v>274</v>
      </c>
      <c r="P8119" s="162"/>
      <c r="Q8119" s="162"/>
      <c r="R8119" s="162"/>
    </row>
    <row r="8120" spans="1:18" x14ac:dyDescent="0.2">
      <c r="A8120" t="s">
        <v>290</v>
      </c>
      <c r="F8120" s="162" t="s">
        <v>274</v>
      </c>
      <c r="G8120" s="162"/>
      <c r="O8120" s="162" t="s">
        <v>274</v>
      </c>
      <c r="P8120" s="162"/>
      <c r="Q8120" s="162"/>
      <c r="R8120" s="162"/>
    </row>
    <row r="8121" spans="1:18" x14ac:dyDescent="0.2">
      <c r="A8121" t="s">
        <v>291</v>
      </c>
      <c r="B8121">
        <v>25</v>
      </c>
      <c r="F8121" s="162" t="s">
        <v>274</v>
      </c>
      <c r="G8121" s="162"/>
      <c r="O8121" s="162" t="s">
        <v>274</v>
      </c>
      <c r="P8121" s="162"/>
      <c r="Q8121" s="162"/>
      <c r="R8121" s="162"/>
    </row>
    <row r="8122" spans="1:18" x14ac:dyDescent="0.2">
      <c r="A8122" t="s">
        <v>292</v>
      </c>
      <c r="B8122">
        <v>0</v>
      </c>
      <c r="F8122" s="162" t="s">
        <v>274</v>
      </c>
      <c r="G8122" s="162"/>
      <c r="O8122" s="162" t="s">
        <v>274</v>
      </c>
      <c r="P8122" s="162"/>
      <c r="Q8122" s="162"/>
      <c r="R8122" s="162"/>
    </row>
    <row r="8123" spans="1:18" x14ac:dyDescent="0.2">
      <c r="A8123" t="s">
        <v>293</v>
      </c>
      <c r="B8123">
        <v>609</v>
      </c>
      <c r="F8123" s="162" t="s">
        <v>274</v>
      </c>
      <c r="G8123" s="162"/>
      <c r="O8123" s="162" t="s">
        <v>274</v>
      </c>
      <c r="P8123" s="162"/>
      <c r="Q8123" s="162"/>
      <c r="R8123" s="162"/>
    </row>
    <row r="8124" spans="1:18" x14ac:dyDescent="0.2">
      <c r="A8124" t="s">
        <v>294</v>
      </c>
      <c r="B8124">
        <v>0</v>
      </c>
      <c r="F8124" s="162" t="s">
        <v>274</v>
      </c>
      <c r="G8124" s="162"/>
      <c r="O8124" s="162" t="s">
        <v>274</v>
      </c>
      <c r="P8124" s="162"/>
      <c r="Q8124" s="162"/>
      <c r="R8124" s="162"/>
    </row>
    <row r="8125" spans="1:18" x14ac:dyDescent="0.2">
      <c r="A8125" t="s">
        <v>295</v>
      </c>
      <c r="B8125">
        <v>0</v>
      </c>
      <c r="F8125" s="162" t="s">
        <v>274</v>
      </c>
      <c r="G8125" s="162"/>
      <c r="O8125" s="162" t="s">
        <v>274</v>
      </c>
      <c r="P8125" s="162"/>
      <c r="Q8125" s="162"/>
      <c r="R8125" s="162"/>
    </row>
    <row r="8126" spans="1:18" x14ac:dyDescent="0.2">
      <c r="A8126" t="s">
        <v>296</v>
      </c>
      <c r="B8126">
        <v>0.97599999999999998</v>
      </c>
      <c r="F8126" s="162" t="s">
        <v>274</v>
      </c>
      <c r="G8126" s="162"/>
      <c r="O8126" s="162" t="s">
        <v>274</v>
      </c>
      <c r="P8126" s="162"/>
      <c r="Q8126" s="162"/>
      <c r="R8126" s="162"/>
    </row>
    <row r="8127" spans="1:18" x14ac:dyDescent="0.2">
      <c r="F8127" s="162" t="s">
        <v>274</v>
      </c>
      <c r="G8127" s="162"/>
      <c r="O8127" s="162" t="s">
        <v>274</v>
      </c>
      <c r="P8127" s="162"/>
      <c r="Q8127" s="162"/>
      <c r="R8127" s="162"/>
    </row>
    <row r="8128" spans="1:18" x14ac:dyDescent="0.2">
      <c r="A8128" t="s">
        <v>282</v>
      </c>
      <c r="B8128" t="s">
        <v>197</v>
      </c>
      <c r="C8128" t="s">
        <v>283</v>
      </c>
      <c r="F8128" s="162" t="s">
        <v>274</v>
      </c>
      <c r="G8128" s="162" t="str">
        <f t="shared" ref="G8128" si="3221">B8128</f>
        <v>H&amp;Slin500-1-9.txt</v>
      </c>
      <c r="H8128">
        <f t="shared" ref="H8128" si="3222">B8129</f>
        <v>67190</v>
      </c>
      <c r="I8128">
        <f t="shared" ref="I8128" si="3223">B8130</f>
        <v>66270</v>
      </c>
      <c r="J8128">
        <f t="shared" ref="J8128" si="3224">B8131</f>
        <v>62390</v>
      </c>
      <c r="K8128">
        <f t="shared" ref="K8128:L8128" si="3225">B8132</f>
        <v>62390</v>
      </c>
      <c r="L8128">
        <f t="shared" si="3225"/>
        <v>62390</v>
      </c>
      <c r="O8128" s="162" t="s">
        <v>274</v>
      </c>
      <c r="P8128" s="162"/>
      <c r="Q8128" s="162"/>
      <c r="R8128" s="162"/>
    </row>
    <row r="8129" spans="1:18" x14ac:dyDescent="0.2">
      <c r="A8129" t="s">
        <v>215</v>
      </c>
      <c r="B8129">
        <v>67190</v>
      </c>
      <c r="C8129" t="s">
        <v>284</v>
      </c>
      <c r="D8129">
        <v>1.0780000000000001</v>
      </c>
      <c r="F8129" s="162" t="s">
        <v>274</v>
      </c>
      <c r="G8129" s="162"/>
      <c r="O8129" s="162" t="s">
        <v>274</v>
      </c>
      <c r="P8129" s="162"/>
      <c r="Q8129" s="162"/>
      <c r="R8129" s="162"/>
    </row>
    <row r="8130" spans="1:18" x14ac:dyDescent="0.2">
      <c r="A8130" t="s">
        <v>216</v>
      </c>
      <c r="B8130">
        <v>66270</v>
      </c>
      <c r="C8130" t="s">
        <v>284</v>
      </c>
      <c r="D8130">
        <v>0.127</v>
      </c>
      <c r="F8130" s="162" t="s">
        <v>274</v>
      </c>
      <c r="G8130" s="162"/>
      <c r="O8130" s="162" t="s">
        <v>274</v>
      </c>
      <c r="P8130" s="162"/>
      <c r="Q8130" s="162"/>
      <c r="R8130" s="162"/>
    </row>
    <row r="8131" spans="1:18" x14ac:dyDescent="0.2">
      <c r="A8131" t="s">
        <v>285</v>
      </c>
      <c r="B8131">
        <v>62390</v>
      </c>
      <c r="F8131" s="162" t="s">
        <v>274</v>
      </c>
      <c r="G8131" s="162"/>
      <c r="O8131" s="162" t="s">
        <v>274</v>
      </c>
      <c r="P8131" s="162"/>
      <c r="Q8131" s="162"/>
      <c r="R8131" s="162"/>
    </row>
    <row r="8132" spans="1:18" x14ac:dyDescent="0.2">
      <c r="A8132" t="s">
        <v>286</v>
      </c>
      <c r="B8132">
        <v>62390</v>
      </c>
      <c r="C8132">
        <v>62390</v>
      </c>
      <c r="F8132" s="162" t="s">
        <v>274</v>
      </c>
      <c r="G8132" s="162"/>
      <c r="O8132" s="162" t="s">
        <v>274</v>
      </c>
      <c r="P8132" s="162"/>
      <c r="Q8132" s="162"/>
      <c r="R8132" s="162"/>
    </row>
    <row r="8133" spans="1:18" x14ac:dyDescent="0.2">
      <c r="A8133" t="s">
        <v>287</v>
      </c>
      <c r="B8133">
        <v>10373.171</v>
      </c>
      <c r="F8133" s="162" t="s">
        <v>274</v>
      </c>
      <c r="G8133" s="162"/>
      <c r="O8133" s="162" t="s">
        <v>274</v>
      </c>
      <c r="P8133" s="162"/>
      <c r="Q8133" s="162"/>
      <c r="R8133" s="162"/>
    </row>
    <row r="8134" spans="1:18" x14ac:dyDescent="0.2">
      <c r="A8134" t="s">
        <v>288</v>
      </c>
      <c r="B8134">
        <v>16448</v>
      </c>
      <c r="F8134" s="162" t="s">
        <v>274</v>
      </c>
      <c r="G8134" s="162"/>
      <c r="O8134" s="162" t="s">
        <v>274</v>
      </c>
      <c r="P8134" s="162"/>
      <c r="Q8134" s="162"/>
      <c r="R8134" s="162"/>
    </row>
    <row r="8135" spans="1:18" x14ac:dyDescent="0.2">
      <c r="A8135" t="s">
        <v>289</v>
      </c>
      <c r="B8135">
        <v>3329</v>
      </c>
      <c r="F8135" s="162" t="s">
        <v>274</v>
      </c>
      <c r="G8135" s="162"/>
      <c r="O8135" s="162" t="s">
        <v>274</v>
      </c>
      <c r="P8135" s="162"/>
      <c r="Q8135" s="162"/>
      <c r="R8135" s="162"/>
    </row>
    <row r="8136" spans="1:18" x14ac:dyDescent="0.2">
      <c r="F8136" s="162" t="s">
        <v>274</v>
      </c>
      <c r="G8136" s="162"/>
      <c r="O8136" s="162" t="s">
        <v>274</v>
      </c>
      <c r="P8136" s="162"/>
      <c r="Q8136" s="162"/>
      <c r="R8136" s="162"/>
    </row>
    <row r="8137" spans="1:18" x14ac:dyDescent="0.2">
      <c r="A8137" t="s">
        <v>290</v>
      </c>
      <c r="F8137" s="162" t="s">
        <v>274</v>
      </c>
      <c r="G8137" s="162"/>
      <c r="O8137" s="162" t="s">
        <v>274</v>
      </c>
      <c r="P8137" s="162"/>
      <c r="Q8137" s="162"/>
      <c r="R8137" s="162"/>
    </row>
    <row r="8138" spans="1:18" x14ac:dyDescent="0.2">
      <c r="A8138" t="s">
        <v>291</v>
      </c>
      <c r="B8138">
        <v>33</v>
      </c>
      <c r="F8138" s="162" t="s">
        <v>274</v>
      </c>
      <c r="G8138" s="162"/>
      <c r="O8138" s="162" t="s">
        <v>274</v>
      </c>
      <c r="P8138" s="162"/>
      <c r="Q8138" s="162"/>
      <c r="R8138" s="162"/>
    </row>
    <row r="8139" spans="1:18" x14ac:dyDescent="0.2">
      <c r="A8139" t="s">
        <v>292</v>
      </c>
      <c r="B8139">
        <v>0</v>
      </c>
      <c r="F8139" s="162" t="s">
        <v>274</v>
      </c>
      <c r="G8139" s="162"/>
      <c r="O8139" s="162" t="s">
        <v>274</v>
      </c>
      <c r="P8139" s="162"/>
      <c r="Q8139" s="162"/>
      <c r="R8139" s="162"/>
    </row>
    <row r="8140" spans="1:18" x14ac:dyDescent="0.2">
      <c r="A8140" t="s">
        <v>293</v>
      </c>
      <c r="B8140">
        <v>563</v>
      </c>
      <c r="F8140" s="162" t="s">
        <v>274</v>
      </c>
      <c r="G8140" s="162"/>
      <c r="O8140" s="162" t="s">
        <v>274</v>
      </c>
      <c r="P8140" s="162"/>
      <c r="Q8140" s="162"/>
      <c r="R8140" s="162"/>
    </row>
    <row r="8141" spans="1:18" x14ac:dyDescent="0.2">
      <c r="A8141" t="s">
        <v>294</v>
      </c>
      <c r="B8141">
        <v>0</v>
      </c>
      <c r="F8141" s="162" t="s">
        <v>274</v>
      </c>
      <c r="G8141" s="162"/>
      <c r="O8141" s="162" t="s">
        <v>274</v>
      </c>
      <c r="P8141" s="162"/>
      <c r="Q8141" s="162"/>
      <c r="R8141" s="162"/>
    </row>
    <row r="8142" spans="1:18" x14ac:dyDescent="0.2">
      <c r="A8142" t="s">
        <v>295</v>
      </c>
      <c r="B8142">
        <v>0</v>
      </c>
      <c r="F8142" s="162" t="s">
        <v>274</v>
      </c>
      <c r="G8142" s="162"/>
      <c r="O8142" s="162" t="s">
        <v>274</v>
      </c>
      <c r="P8142" s="162"/>
      <c r="Q8142" s="162"/>
      <c r="R8142" s="162"/>
    </row>
    <row r="8143" spans="1:18" x14ac:dyDescent="0.2">
      <c r="A8143" t="s">
        <v>296</v>
      </c>
      <c r="B8143">
        <v>0.96879999999999999</v>
      </c>
      <c r="F8143" s="162" t="s">
        <v>274</v>
      </c>
      <c r="G8143" s="162"/>
      <c r="O8143" s="162" t="s">
        <v>274</v>
      </c>
      <c r="P8143" s="162"/>
      <c r="Q8143" s="162"/>
      <c r="R8143" s="162"/>
    </row>
    <row r="8144" spans="1:18" x14ac:dyDescent="0.2">
      <c r="F8144" s="162" t="s">
        <v>274</v>
      </c>
      <c r="G8144" s="162"/>
      <c r="O8144" s="162" t="s">
        <v>274</v>
      </c>
      <c r="P8144" s="162"/>
      <c r="Q8144" s="162"/>
      <c r="R8144" s="162"/>
    </row>
    <row r="8145" spans="1:18" x14ac:dyDescent="0.2">
      <c r="A8145" t="s">
        <v>282</v>
      </c>
      <c r="B8145" t="s">
        <v>189</v>
      </c>
      <c r="C8145" t="s">
        <v>283</v>
      </c>
      <c r="F8145" s="162" t="s">
        <v>274</v>
      </c>
      <c r="G8145" s="162" t="str">
        <f t="shared" ref="G8145" si="3226">B8145</f>
        <v>H&amp;Slin500-1-10.txt</v>
      </c>
      <c r="H8145">
        <f t="shared" ref="H8145" si="3227">B8146</f>
        <v>67800</v>
      </c>
      <c r="I8145">
        <f t="shared" ref="I8145" si="3228">B8147</f>
        <v>66540</v>
      </c>
      <c r="J8145">
        <f t="shared" ref="J8145" si="3229">B8148</f>
        <v>62930</v>
      </c>
      <c r="K8145">
        <f t="shared" ref="K8145:L8145" si="3230">B8149</f>
        <v>63160</v>
      </c>
      <c r="L8145">
        <f t="shared" si="3230"/>
        <v>62930</v>
      </c>
      <c r="O8145" s="162" t="s">
        <v>274</v>
      </c>
      <c r="P8145" s="162"/>
      <c r="Q8145" s="162"/>
      <c r="R8145" s="162"/>
    </row>
    <row r="8146" spans="1:18" x14ac:dyDescent="0.2">
      <c r="A8146" t="s">
        <v>215</v>
      </c>
      <c r="B8146">
        <v>67800</v>
      </c>
      <c r="C8146" t="s">
        <v>284</v>
      </c>
      <c r="D8146">
        <v>2.4809999999999999</v>
      </c>
      <c r="F8146" s="162" t="s">
        <v>274</v>
      </c>
      <c r="G8146" s="162"/>
      <c r="O8146" s="162" t="s">
        <v>274</v>
      </c>
      <c r="P8146" s="162"/>
      <c r="Q8146" s="162"/>
      <c r="R8146" s="162"/>
    </row>
    <row r="8147" spans="1:18" x14ac:dyDescent="0.2">
      <c r="A8147" t="s">
        <v>216</v>
      </c>
      <c r="B8147">
        <v>66540</v>
      </c>
      <c r="C8147" t="s">
        <v>284</v>
      </c>
      <c r="D8147">
        <v>0.39900000000000002</v>
      </c>
      <c r="F8147" s="162" t="s">
        <v>274</v>
      </c>
      <c r="G8147" s="162"/>
      <c r="O8147" s="162" t="s">
        <v>274</v>
      </c>
      <c r="P8147" s="162"/>
      <c r="Q8147" s="162"/>
      <c r="R8147" s="162"/>
    </row>
    <row r="8148" spans="1:18" x14ac:dyDescent="0.2">
      <c r="A8148" t="s">
        <v>285</v>
      </c>
      <c r="B8148">
        <v>62930</v>
      </c>
      <c r="F8148" s="162" t="s">
        <v>274</v>
      </c>
      <c r="G8148" s="162"/>
      <c r="O8148" s="162" t="s">
        <v>274</v>
      </c>
      <c r="P8148" s="162"/>
      <c r="Q8148" s="162"/>
      <c r="R8148" s="162"/>
    </row>
    <row r="8149" spans="1:18" x14ac:dyDescent="0.2">
      <c r="A8149" t="s">
        <v>286</v>
      </c>
      <c r="B8149">
        <v>63160</v>
      </c>
      <c r="C8149">
        <v>62930</v>
      </c>
      <c r="F8149" s="162" t="s">
        <v>274</v>
      </c>
      <c r="G8149" s="162"/>
      <c r="O8149" s="162" t="s">
        <v>274</v>
      </c>
      <c r="P8149" s="162"/>
      <c r="Q8149" s="162"/>
      <c r="R8149" s="162"/>
    </row>
    <row r="8150" spans="1:18" x14ac:dyDescent="0.2">
      <c r="A8150" t="s">
        <v>287</v>
      </c>
      <c r="B8150">
        <v>10594.618</v>
      </c>
      <c r="F8150" s="162" t="s">
        <v>274</v>
      </c>
      <c r="G8150" s="162"/>
      <c r="O8150" s="162" t="s">
        <v>274</v>
      </c>
      <c r="P8150" s="162"/>
      <c r="Q8150" s="162"/>
      <c r="R8150" s="162"/>
    </row>
    <row r="8151" spans="1:18" x14ac:dyDescent="0.2">
      <c r="A8151" t="s">
        <v>288</v>
      </c>
      <c r="B8151">
        <v>15352</v>
      </c>
      <c r="F8151" s="162" t="s">
        <v>274</v>
      </c>
      <c r="G8151" s="162"/>
      <c r="O8151" s="162" t="s">
        <v>274</v>
      </c>
      <c r="P8151" s="162"/>
      <c r="Q8151" s="162"/>
      <c r="R8151" s="162"/>
    </row>
    <row r="8152" spans="1:18" x14ac:dyDescent="0.2">
      <c r="A8152" t="s">
        <v>289</v>
      </c>
      <c r="B8152">
        <v>3673</v>
      </c>
      <c r="F8152" s="162" t="s">
        <v>274</v>
      </c>
      <c r="G8152" s="162"/>
      <c r="O8152" s="162" t="s">
        <v>274</v>
      </c>
      <c r="P8152" s="162"/>
      <c r="Q8152" s="162"/>
      <c r="R8152" s="162"/>
    </row>
    <row r="8153" spans="1:18" x14ac:dyDescent="0.2">
      <c r="F8153" s="162" t="s">
        <v>274</v>
      </c>
      <c r="G8153" s="162"/>
      <c r="O8153" s="162" t="s">
        <v>274</v>
      </c>
      <c r="P8153" s="162"/>
      <c r="Q8153" s="162"/>
      <c r="R8153" s="162"/>
    </row>
    <row r="8154" spans="1:18" x14ac:dyDescent="0.2">
      <c r="A8154" t="s">
        <v>290</v>
      </c>
      <c r="F8154" s="162" t="s">
        <v>274</v>
      </c>
      <c r="G8154" s="162"/>
      <c r="O8154" s="162" t="s">
        <v>274</v>
      </c>
      <c r="P8154" s="162"/>
      <c r="Q8154" s="162"/>
      <c r="R8154" s="162"/>
    </row>
    <row r="8155" spans="1:18" x14ac:dyDescent="0.2">
      <c r="A8155" t="s">
        <v>291</v>
      </c>
      <c r="B8155">
        <v>33</v>
      </c>
      <c r="F8155" s="162" t="s">
        <v>274</v>
      </c>
      <c r="G8155" s="162"/>
      <c r="O8155" s="162" t="s">
        <v>274</v>
      </c>
      <c r="P8155" s="162"/>
      <c r="Q8155" s="162"/>
      <c r="R8155" s="162"/>
    </row>
    <row r="8156" spans="1:18" x14ac:dyDescent="0.2">
      <c r="A8156" t="s">
        <v>292</v>
      </c>
      <c r="B8156">
        <v>0</v>
      </c>
      <c r="F8156" s="162" t="s">
        <v>274</v>
      </c>
      <c r="G8156" s="162"/>
      <c r="O8156" s="162" t="s">
        <v>274</v>
      </c>
      <c r="P8156" s="162"/>
      <c r="Q8156" s="162"/>
      <c r="R8156" s="162"/>
    </row>
    <row r="8157" spans="1:18" x14ac:dyDescent="0.2">
      <c r="A8157" t="s">
        <v>293</v>
      </c>
      <c r="B8157">
        <v>709</v>
      </c>
      <c r="F8157" s="162" t="s">
        <v>274</v>
      </c>
      <c r="G8157" s="162"/>
      <c r="O8157" s="162" t="s">
        <v>274</v>
      </c>
      <c r="P8157" s="162"/>
      <c r="Q8157" s="162"/>
      <c r="R8157" s="162"/>
    </row>
    <row r="8158" spans="1:18" x14ac:dyDescent="0.2">
      <c r="A8158" t="s">
        <v>294</v>
      </c>
      <c r="B8158">
        <v>0</v>
      </c>
      <c r="F8158" s="162" t="s">
        <v>274</v>
      </c>
      <c r="G8158" s="162"/>
      <c r="O8158" s="162" t="s">
        <v>274</v>
      </c>
      <c r="P8158" s="162"/>
      <c r="Q8158" s="162"/>
      <c r="R8158" s="162"/>
    </row>
    <row r="8159" spans="1:18" x14ac:dyDescent="0.2">
      <c r="A8159" t="s">
        <v>295</v>
      </c>
      <c r="B8159">
        <v>0</v>
      </c>
      <c r="F8159" s="162" t="s">
        <v>274</v>
      </c>
      <c r="G8159" s="162"/>
      <c r="O8159" s="162" t="s">
        <v>274</v>
      </c>
      <c r="P8159" s="162"/>
      <c r="Q8159" s="162"/>
      <c r="R8159" s="162"/>
    </row>
    <row r="8160" spans="1:18" x14ac:dyDescent="0.2">
      <c r="A8160" t="s">
        <v>296</v>
      </c>
      <c r="B8160">
        <v>0.97629999999999995</v>
      </c>
      <c r="F8160" s="162" t="s">
        <v>274</v>
      </c>
      <c r="G8160" s="162"/>
      <c r="O8160" s="162" t="s">
        <v>274</v>
      </c>
      <c r="P8160" s="162"/>
      <c r="Q8160" s="162"/>
      <c r="R8160" s="162"/>
    </row>
    <row r="8161" spans="1:18" x14ac:dyDescent="0.2">
      <c r="F8161" s="162" t="s">
        <v>274</v>
      </c>
      <c r="G8161" s="162"/>
      <c r="O8161" s="162" t="s">
        <v>274</v>
      </c>
      <c r="P8161" s="162"/>
      <c r="Q8161" s="162"/>
      <c r="R8161" s="162"/>
    </row>
    <row r="8162" spans="1:18" x14ac:dyDescent="0.2">
      <c r="A8162" t="s">
        <v>282</v>
      </c>
      <c r="B8162" t="s">
        <v>158</v>
      </c>
      <c r="C8162" t="s">
        <v>283</v>
      </c>
      <c r="F8162" s="162" t="s">
        <v>274</v>
      </c>
      <c r="G8162" s="162" t="str">
        <f t="shared" ref="G8162" si="3231">B8162</f>
        <v>H&amp;Slin1000-1-1.txt</v>
      </c>
      <c r="H8162">
        <f t="shared" ref="H8162" si="3232">B8163</f>
        <v>138330</v>
      </c>
      <c r="I8162">
        <f t="shared" ref="I8162" si="3233">B8164</f>
        <v>135910</v>
      </c>
      <c r="J8162">
        <f t="shared" ref="J8162" si="3234">B8165</f>
        <v>128090</v>
      </c>
      <c r="K8162">
        <f t="shared" ref="K8162:L8162" si="3235">B8166</f>
        <v>128410</v>
      </c>
      <c r="L8162">
        <f t="shared" si="3235"/>
        <v>128090</v>
      </c>
      <c r="O8162" s="162" t="s">
        <v>274</v>
      </c>
      <c r="P8162" s="162"/>
      <c r="Q8162" s="162"/>
      <c r="R8162" s="162"/>
    </row>
    <row r="8163" spans="1:18" x14ac:dyDescent="0.2">
      <c r="A8163" t="s">
        <v>215</v>
      </c>
      <c r="B8163">
        <v>138330</v>
      </c>
      <c r="C8163" t="s">
        <v>284</v>
      </c>
      <c r="D8163">
        <v>4.7729999999999997</v>
      </c>
      <c r="F8163" s="162" t="s">
        <v>274</v>
      </c>
      <c r="G8163" s="162"/>
      <c r="O8163" s="162" t="s">
        <v>274</v>
      </c>
      <c r="P8163" s="162"/>
      <c r="Q8163" s="162"/>
      <c r="R8163" s="162"/>
    </row>
    <row r="8164" spans="1:18" x14ac:dyDescent="0.2">
      <c r="A8164" t="s">
        <v>216</v>
      </c>
      <c r="B8164">
        <v>135910</v>
      </c>
      <c r="C8164" t="s">
        <v>284</v>
      </c>
      <c r="D8164">
        <v>0.34</v>
      </c>
      <c r="F8164" s="162" t="s">
        <v>274</v>
      </c>
      <c r="G8164" s="162"/>
      <c r="O8164" s="162" t="s">
        <v>274</v>
      </c>
      <c r="P8164" s="162"/>
      <c r="Q8164" s="162"/>
      <c r="R8164" s="162"/>
    </row>
    <row r="8165" spans="1:18" x14ac:dyDescent="0.2">
      <c r="A8165" t="s">
        <v>285</v>
      </c>
      <c r="B8165">
        <v>128090</v>
      </c>
      <c r="F8165" s="162" t="s">
        <v>274</v>
      </c>
      <c r="G8165" s="162"/>
      <c r="O8165" s="162" t="s">
        <v>274</v>
      </c>
      <c r="P8165" s="162"/>
      <c r="Q8165" s="162"/>
      <c r="R8165" s="162"/>
    </row>
    <row r="8166" spans="1:18" x14ac:dyDescent="0.2">
      <c r="A8166" t="s">
        <v>286</v>
      </c>
      <c r="B8166">
        <v>128410</v>
      </c>
      <c r="C8166">
        <v>128090</v>
      </c>
      <c r="F8166" s="162" t="s">
        <v>274</v>
      </c>
      <c r="G8166" s="162"/>
      <c r="O8166" s="162" t="s">
        <v>274</v>
      </c>
      <c r="P8166" s="162"/>
      <c r="Q8166" s="162"/>
      <c r="R8166" s="162"/>
    </row>
    <row r="8167" spans="1:18" x14ac:dyDescent="0.2">
      <c r="A8167" t="s">
        <v>287</v>
      </c>
      <c r="B8167">
        <v>11003.718000000001</v>
      </c>
      <c r="F8167" s="162" t="s">
        <v>274</v>
      </c>
      <c r="G8167" s="162"/>
      <c r="O8167" s="162" t="s">
        <v>274</v>
      </c>
      <c r="P8167" s="162"/>
      <c r="Q8167" s="162"/>
      <c r="R8167" s="162"/>
    </row>
    <row r="8168" spans="1:18" x14ac:dyDescent="0.2">
      <c r="A8168" t="s">
        <v>288</v>
      </c>
      <c r="B8168">
        <v>10470</v>
      </c>
      <c r="F8168" s="162" t="s">
        <v>274</v>
      </c>
      <c r="G8168" s="162"/>
      <c r="O8168" s="162" t="s">
        <v>274</v>
      </c>
      <c r="P8168" s="162"/>
      <c r="Q8168" s="162"/>
      <c r="R8168" s="162"/>
    </row>
    <row r="8169" spans="1:18" x14ac:dyDescent="0.2">
      <c r="A8169" t="s">
        <v>289</v>
      </c>
      <c r="B8169">
        <v>2333</v>
      </c>
      <c r="F8169" s="162" t="s">
        <v>274</v>
      </c>
      <c r="G8169" s="162"/>
      <c r="O8169" s="162" t="s">
        <v>274</v>
      </c>
      <c r="P8169" s="162"/>
      <c r="Q8169" s="162"/>
      <c r="R8169" s="162"/>
    </row>
    <row r="8170" spans="1:18" x14ac:dyDescent="0.2">
      <c r="F8170" s="162" t="s">
        <v>274</v>
      </c>
      <c r="G8170" s="162"/>
      <c r="O8170" s="162" t="s">
        <v>274</v>
      </c>
      <c r="P8170" s="162"/>
      <c r="Q8170" s="162"/>
      <c r="R8170" s="162"/>
    </row>
    <row r="8171" spans="1:18" x14ac:dyDescent="0.2">
      <c r="A8171" t="s">
        <v>290</v>
      </c>
      <c r="F8171" s="162" t="s">
        <v>274</v>
      </c>
      <c r="G8171" s="162"/>
      <c r="O8171" s="162" t="s">
        <v>274</v>
      </c>
      <c r="P8171" s="162"/>
      <c r="Q8171" s="162"/>
      <c r="R8171" s="162"/>
    </row>
    <row r="8172" spans="1:18" x14ac:dyDescent="0.2">
      <c r="A8172" t="s">
        <v>291</v>
      </c>
      <c r="B8172">
        <v>47</v>
      </c>
      <c r="F8172" s="162" t="s">
        <v>274</v>
      </c>
      <c r="G8172" s="162"/>
      <c r="O8172" s="162" t="s">
        <v>274</v>
      </c>
      <c r="P8172" s="162"/>
      <c r="Q8172" s="162"/>
      <c r="R8172" s="162"/>
    </row>
    <row r="8173" spans="1:18" x14ac:dyDescent="0.2">
      <c r="A8173" t="s">
        <v>292</v>
      </c>
      <c r="B8173">
        <v>0</v>
      </c>
      <c r="F8173" s="162" t="s">
        <v>274</v>
      </c>
      <c r="G8173" s="162"/>
      <c r="O8173" s="162" t="s">
        <v>274</v>
      </c>
      <c r="P8173" s="162"/>
      <c r="Q8173" s="162"/>
      <c r="R8173" s="162"/>
    </row>
    <row r="8174" spans="1:18" x14ac:dyDescent="0.2">
      <c r="A8174" t="s">
        <v>293</v>
      </c>
      <c r="B8174">
        <v>776</v>
      </c>
      <c r="F8174" s="162" t="s">
        <v>274</v>
      </c>
      <c r="G8174" s="162"/>
      <c r="O8174" s="162" t="s">
        <v>274</v>
      </c>
      <c r="P8174" s="162"/>
      <c r="Q8174" s="162"/>
      <c r="R8174" s="162"/>
    </row>
    <row r="8175" spans="1:18" x14ac:dyDescent="0.2">
      <c r="A8175" t="s">
        <v>294</v>
      </c>
      <c r="B8175">
        <v>0</v>
      </c>
      <c r="F8175" s="162" t="s">
        <v>274</v>
      </c>
      <c r="G8175" s="162"/>
      <c r="O8175" s="162" t="s">
        <v>274</v>
      </c>
      <c r="P8175" s="162"/>
      <c r="Q8175" s="162"/>
      <c r="R8175" s="162"/>
    </row>
    <row r="8176" spans="1:18" x14ac:dyDescent="0.2">
      <c r="A8176" t="s">
        <v>295</v>
      </c>
      <c r="B8176">
        <v>0</v>
      </c>
      <c r="F8176" s="162" t="s">
        <v>274</v>
      </c>
      <c r="G8176" s="162"/>
      <c r="O8176" s="162" t="s">
        <v>274</v>
      </c>
      <c r="P8176" s="162"/>
      <c r="Q8176" s="162"/>
      <c r="R8176" s="162"/>
    </row>
    <row r="8177" spans="1:18" x14ac:dyDescent="0.2">
      <c r="A8177" t="s">
        <v>296</v>
      </c>
      <c r="B8177">
        <v>0.98299999999999998</v>
      </c>
      <c r="F8177" s="162" t="s">
        <v>274</v>
      </c>
      <c r="G8177" s="162"/>
      <c r="O8177" s="162" t="s">
        <v>274</v>
      </c>
      <c r="P8177" s="162"/>
      <c r="Q8177" s="162"/>
      <c r="R8177" s="162"/>
    </row>
    <row r="8178" spans="1:18" x14ac:dyDescent="0.2">
      <c r="F8178" s="162" t="s">
        <v>274</v>
      </c>
      <c r="G8178" s="162"/>
      <c r="O8178" s="162" t="s">
        <v>274</v>
      </c>
      <c r="P8178" s="162"/>
      <c r="Q8178" s="162"/>
      <c r="R8178" s="162"/>
    </row>
    <row r="8179" spans="1:18" x14ac:dyDescent="0.2">
      <c r="A8179" t="s">
        <v>282</v>
      </c>
      <c r="B8179" t="s">
        <v>160</v>
      </c>
      <c r="C8179" t="s">
        <v>283</v>
      </c>
      <c r="F8179" s="162" t="s">
        <v>274</v>
      </c>
      <c r="G8179" s="162" t="str">
        <f t="shared" ref="G8179" si="3236">B8179</f>
        <v>H&amp;Slin1000-1-2.txt</v>
      </c>
      <c r="H8179">
        <f t="shared" ref="H8179" si="3237">B8180</f>
        <v>134860</v>
      </c>
      <c r="I8179">
        <f t="shared" ref="I8179" si="3238">B8181</f>
        <v>133610</v>
      </c>
      <c r="J8179">
        <f t="shared" ref="J8179" si="3239">B8182</f>
        <v>124810</v>
      </c>
      <c r="K8179">
        <f t="shared" ref="K8179:L8179" si="3240">B8183</f>
        <v>124810</v>
      </c>
      <c r="L8179">
        <f t="shared" si="3240"/>
        <v>124810</v>
      </c>
      <c r="O8179" s="162" t="s">
        <v>274</v>
      </c>
      <c r="P8179" s="162"/>
      <c r="Q8179" s="162"/>
      <c r="R8179" s="162"/>
    </row>
    <row r="8180" spans="1:18" x14ac:dyDescent="0.2">
      <c r="A8180" t="s">
        <v>215</v>
      </c>
      <c r="B8180">
        <v>134860</v>
      </c>
      <c r="C8180" t="s">
        <v>284</v>
      </c>
      <c r="D8180">
        <v>3.4020000000000001</v>
      </c>
      <c r="F8180" s="162" t="s">
        <v>274</v>
      </c>
      <c r="G8180" s="162"/>
      <c r="O8180" s="162" t="s">
        <v>274</v>
      </c>
      <c r="P8180" s="162"/>
      <c r="Q8180" s="162"/>
      <c r="R8180" s="162"/>
    </row>
    <row r="8181" spans="1:18" x14ac:dyDescent="0.2">
      <c r="A8181" t="s">
        <v>216</v>
      </c>
      <c r="B8181">
        <v>133610</v>
      </c>
      <c r="C8181" t="s">
        <v>284</v>
      </c>
      <c r="D8181">
        <v>0.30499999999999999</v>
      </c>
      <c r="F8181" s="162" t="s">
        <v>274</v>
      </c>
      <c r="G8181" s="162"/>
      <c r="O8181" s="162" t="s">
        <v>274</v>
      </c>
      <c r="P8181" s="162"/>
      <c r="Q8181" s="162"/>
      <c r="R8181" s="162"/>
    </row>
    <row r="8182" spans="1:18" x14ac:dyDescent="0.2">
      <c r="A8182" t="s">
        <v>285</v>
      </c>
      <c r="B8182">
        <v>124810</v>
      </c>
      <c r="F8182" s="162" t="s">
        <v>274</v>
      </c>
      <c r="G8182" s="162"/>
      <c r="O8182" s="162" t="s">
        <v>274</v>
      </c>
      <c r="P8182" s="162"/>
      <c r="Q8182" s="162"/>
      <c r="R8182" s="162"/>
    </row>
    <row r="8183" spans="1:18" x14ac:dyDescent="0.2">
      <c r="A8183" t="s">
        <v>286</v>
      </c>
      <c r="B8183">
        <v>124810</v>
      </c>
      <c r="C8183">
        <v>124810</v>
      </c>
      <c r="F8183" s="162" t="s">
        <v>274</v>
      </c>
      <c r="G8183" s="162"/>
      <c r="O8183" s="162" t="s">
        <v>274</v>
      </c>
      <c r="P8183" s="162"/>
      <c r="Q8183" s="162"/>
      <c r="R8183" s="162"/>
    </row>
    <row r="8184" spans="1:18" x14ac:dyDescent="0.2">
      <c r="A8184" t="s">
        <v>287</v>
      </c>
      <c r="B8184">
        <v>10937.343000000001</v>
      </c>
      <c r="F8184" s="162" t="s">
        <v>274</v>
      </c>
      <c r="G8184" s="162"/>
      <c r="O8184" s="162" t="s">
        <v>274</v>
      </c>
      <c r="P8184" s="162"/>
      <c r="Q8184" s="162"/>
      <c r="R8184" s="162"/>
    </row>
    <row r="8185" spans="1:18" x14ac:dyDescent="0.2">
      <c r="A8185" t="s">
        <v>288</v>
      </c>
      <c r="B8185">
        <v>9880</v>
      </c>
      <c r="F8185" s="162" t="s">
        <v>274</v>
      </c>
      <c r="G8185" s="162"/>
      <c r="O8185" s="162" t="s">
        <v>274</v>
      </c>
      <c r="P8185" s="162"/>
      <c r="Q8185" s="162"/>
      <c r="R8185" s="162"/>
    </row>
    <row r="8186" spans="1:18" x14ac:dyDescent="0.2">
      <c r="A8186" t="s">
        <v>289</v>
      </c>
      <c r="B8186">
        <v>2421</v>
      </c>
      <c r="F8186" s="162" t="s">
        <v>274</v>
      </c>
      <c r="G8186" s="162"/>
      <c r="O8186" s="162" t="s">
        <v>274</v>
      </c>
      <c r="P8186" s="162"/>
      <c r="Q8186" s="162"/>
      <c r="R8186" s="162"/>
    </row>
    <row r="8187" spans="1:18" x14ac:dyDescent="0.2">
      <c r="F8187" s="162" t="s">
        <v>274</v>
      </c>
      <c r="G8187" s="162"/>
      <c r="O8187" s="162" t="s">
        <v>274</v>
      </c>
      <c r="P8187" s="162"/>
      <c r="Q8187" s="162"/>
      <c r="R8187" s="162"/>
    </row>
    <row r="8188" spans="1:18" x14ac:dyDescent="0.2">
      <c r="A8188" t="s">
        <v>290</v>
      </c>
      <c r="F8188" s="162" t="s">
        <v>274</v>
      </c>
      <c r="G8188" s="162"/>
      <c r="O8188" s="162" t="s">
        <v>274</v>
      </c>
      <c r="P8188" s="162"/>
      <c r="Q8188" s="162"/>
      <c r="R8188" s="162"/>
    </row>
    <row r="8189" spans="1:18" x14ac:dyDescent="0.2">
      <c r="A8189" t="s">
        <v>291</v>
      </c>
      <c r="B8189">
        <v>43</v>
      </c>
      <c r="F8189" s="162" t="s">
        <v>274</v>
      </c>
      <c r="G8189" s="162"/>
      <c r="O8189" s="162" t="s">
        <v>274</v>
      </c>
      <c r="P8189" s="162"/>
      <c r="Q8189" s="162"/>
      <c r="R8189" s="162"/>
    </row>
    <row r="8190" spans="1:18" x14ac:dyDescent="0.2">
      <c r="A8190" t="s">
        <v>292</v>
      </c>
      <c r="B8190">
        <v>0</v>
      </c>
      <c r="F8190" s="162" t="s">
        <v>274</v>
      </c>
      <c r="G8190" s="162"/>
      <c r="O8190" s="162" t="s">
        <v>274</v>
      </c>
      <c r="P8190" s="162"/>
      <c r="Q8190" s="162"/>
      <c r="R8190" s="162"/>
    </row>
    <row r="8191" spans="1:18" x14ac:dyDescent="0.2">
      <c r="A8191" t="s">
        <v>293</v>
      </c>
      <c r="B8191">
        <v>773</v>
      </c>
      <c r="F8191" s="162" t="s">
        <v>274</v>
      </c>
      <c r="G8191" s="162"/>
      <c r="O8191" s="162" t="s">
        <v>274</v>
      </c>
      <c r="P8191" s="162"/>
      <c r="Q8191" s="162"/>
      <c r="R8191" s="162"/>
    </row>
    <row r="8192" spans="1:18" x14ac:dyDescent="0.2">
      <c r="A8192" t="s">
        <v>294</v>
      </c>
      <c r="B8192">
        <v>0</v>
      </c>
      <c r="F8192" s="162" t="s">
        <v>274</v>
      </c>
      <c r="G8192" s="162"/>
      <c r="O8192" s="162" t="s">
        <v>274</v>
      </c>
      <c r="P8192" s="162"/>
      <c r="Q8192" s="162"/>
      <c r="R8192" s="162"/>
    </row>
    <row r="8193" spans="1:18" x14ac:dyDescent="0.2">
      <c r="A8193" t="s">
        <v>295</v>
      </c>
      <c r="B8193">
        <v>0</v>
      </c>
      <c r="F8193" s="162" t="s">
        <v>274</v>
      </c>
      <c r="G8193" s="162"/>
      <c r="O8193" s="162" t="s">
        <v>274</v>
      </c>
      <c r="P8193" s="162"/>
      <c r="Q8193" s="162"/>
      <c r="R8193" s="162"/>
    </row>
    <row r="8194" spans="1:18" x14ac:dyDescent="0.2">
      <c r="A8194" t="s">
        <v>296</v>
      </c>
      <c r="B8194">
        <v>0.98270000000000002</v>
      </c>
      <c r="F8194" s="162" t="s">
        <v>274</v>
      </c>
      <c r="G8194" s="162"/>
      <c r="O8194" s="162" t="s">
        <v>274</v>
      </c>
      <c r="P8194" s="162"/>
      <c r="Q8194" s="162"/>
      <c r="R8194" s="162"/>
    </row>
    <row r="8195" spans="1:18" x14ac:dyDescent="0.2">
      <c r="F8195" s="162" t="s">
        <v>274</v>
      </c>
      <c r="G8195" s="162"/>
      <c r="O8195" s="162" t="s">
        <v>274</v>
      </c>
      <c r="P8195" s="162"/>
      <c r="Q8195" s="162"/>
      <c r="R8195" s="162"/>
    </row>
    <row r="8196" spans="1:18" x14ac:dyDescent="0.2">
      <c r="A8196" t="s">
        <v>282</v>
      </c>
      <c r="B8196" t="s">
        <v>161</v>
      </c>
      <c r="C8196" t="s">
        <v>283</v>
      </c>
      <c r="F8196" s="162" t="s">
        <v>274</v>
      </c>
      <c r="G8196" s="162" t="str">
        <f t="shared" ref="G8196" si="3241">B8196</f>
        <v>H&amp;Slin1000-1-3.txt</v>
      </c>
      <c r="H8196">
        <f t="shared" ref="H8196" si="3242">B8197</f>
        <v>135790</v>
      </c>
      <c r="I8196">
        <f t="shared" ref="I8196" si="3243">B8198</f>
        <v>133090</v>
      </c>
      <c r="J8196">
        <f t="shared" ref="J8196" si="3244">B8199</f>
        <v>125090</v>
      </c>
      <c r="K8196">
        <f t="shared" ref="K8196:L8196" si="3245">B8200</f>
        <v>125400</v>
      </c>
      <c r="L8196">
        <f t="shared" si="3245"/>
        <v>125090</v>
      </c>
      <c r="O8196" s="162" t="s">
        <v>274</v>
      </c>
      <c r="P8196" s="162"/>
      <c r="Q8196" s="162"/>
      <c r="R8196" s="162"/>
    </row>
    <row r="8197" spans="1:18" x14ac:dyDescent="0.2">
      <c r="A8197" t="s">
        <v>215</v>
      </c>
      <c r="B8197">
        <v>135790</v>
      </c>
      <c r="C8197" t="s">
        <v>284</v>
      </c>
      <c r="D8197">
        <v>6.2889999999999997</v>
      </c>
      <c r="F8197" s="162" t="s">
        <v>274</v>
      </c>
      <c r="G8197" s="162"/>
      <c r="O8197" s="162" t="s">
        <v>274</v>
      </c>
      <c r="P8197" s="162"/>
      <c r="Q8197" s="162"/>
      <c r="R8197" s="162"/>
    </row>
    <row r="8198" spans="1:18" x14ac:dyDescent="0.2">
      <c r="A8198" t="s">
        <v>216</v>
      </c>
      <c r="B8198">
        <v>133090</v>
      </c>
      <c r="C8198" t="s">
        <v>284</v>
      </c>
      <c r="D8198">
        <v>1.2569999999999999</v>
      </c>
      <c r="F8198" s="162" t="s">
        <v>274</v>
      </c>
      <c r="G8198" s="162"/>
      <c r="O8198" s="162" t="s">
        <v>274</v>
      </c>
      <c r="P8198" s="162"/>
      <c r="Q8198" s="162"/>
      <c r="R8198" s="162"/>
    </row>
    <row r="8199" spans="1:18" x14ac:dyDescent="0.2">
      <c r="A8199" t="s">
        <v>285</v>
      </c>
      <c r="B8199">
        <v>125090</v>
      </c>
      <c r="F8199" s="162" t="s">
        <v>274</v>
      </c>
      <c r="G8199" s="162"/>
      <c r="O8199" s="162" t="s">
        <v>274</v>
      </c>
      <c r="P8199" s="162"/>
      <c r="Q8199" s="162"/>
      <c r="R8199" s="162"/>
    </row>
    <row r="8200" spans="1:18" x14ac:dyDescent="0.2">
      <c r="A8200" t="s">
        <v>286</v>
      </c>
      <c r="B8200">
        <v>125400</v>
      </c>
      <c r="C8200">
        <v>125090</v>
      </c>
      <c r="F8200" s="162" t="s">
        <v>274</v>
      </c>
      <c r="G8200" s="162"/>
      <c r="O8200" s="162" t="s">
        <v>274</v>
      </c>
      <c r="P8200" s="162"/>
      <c r="Q8200" s="162"/>
      <c r="R8200" s="162"/>
    </row>
    <row r="8201" spans="1:18" x14ac:dyDescent="0.2">
      <c r="A8201" t="s">
        <v>287</v>
      </c>
      <c r="B8201">
        <v>10952.922</v>
      </c>
      <c r="F8201" s="162" t="s">
        <v>274</v>
      </c>
      <c r="G8201" s="162"/>
      <c r="O8201" s="162" t="s">
        <v>274</v>
      </c>
      <c r="P8201" s="162"/>
      <c r="Q8201" s="162"/>
      <c r="R8201" s="162"/>
    </row>
    <row r="8202" spans="1:18" x14ac:dyDescent="0.2">
      <c r="A8202" t="s">
        <v>288</v>
      </c>
      <c r="B8202">
        <v>10402</v>
      </c>
      <c r="F8202" s="162" t="s">
        <v>274</v>
      </c>
      <c r="G8202" s="162"/>
      <c r="O8202" s="162" t="s">
        <v>274</v>
      </c>
      <c r="P8202" s="162"/>
      <c r="Q8202" s="162"/>
      <c r="R8202" s="162"/>
    </row>
    <row r="8203" spans="1:18" x14ac:dyDescent="0.2">
      <c r="A8203" t="s">
        <v>289</v>
      </c>
      <c r="B8203">
        <v>2324</v>
      </c>
      <c r="F8203" s="162" t="s">
        <v>274</v>
      </c>
      <c r="G8203" s="162"/>
      <c r="O8203" s="162" t="s">
        <v>274</v>
      </c>
      <c r="P8203" s="162"/>
      <c r="Q8203" s="162"/>
      <c r="R8203" s="162"/>
    </row>
    <row r="8204" spans="1:18" x14ac:dyDescent="0.2">
      <c r="F8204" s="162" t="s">
        <v>274</v>
      </c>
      <c r="G8204" s="162"/>
      <c r="O8204" s="162" t="s">
        <v>274</v>
      </c>
      <c r="P8204" s="162"/>
      <c r="Q8204" s="162"/>
      <c r="R8204" s="162"/>
    </row>
    <row r="8205" spans="1:18" x14ac:dyDescent="0.2">
      <c r="A8205" t="s">
        <v>290</v>
      </c>
      <c r="F8205" s="162" t="s">
        <v>274</v>
      </c>
      <c r="G8205" s="162"/>
      <c r="O8205" s="162" t="s">
        <v>274</v>
      </c>
      <c r="P8205" s="162"/>
      <c r="Q8205" s="162"/>
      <c r="R8205" s="162"/>
    </row>
    <row r="8206" spans="1:18" x14ac:dyDescent="0.2">
      <c r="A8206" t="s">
        <v>291</v>
      </c>
      <c r="B8206">
        <v>42</v>
      </c>
      <c r="F8206" s="162" t="s">
        <v>274</v>
      </c>
      <c r="G8206" s="162"/>
      <c r="O8206" s="162" t="s">
        <v>274</v>
      </c>
      <c r="P8206" s="162"/>
      <c r="Q8206" s="162"/>
      <c r="R8206" s="162"/>
    </row>
    <row r="8207" spans="1:18" x14ac:dyDescent="0.2">
      <c r="A8207" t="s">
        <v>292</v>
      </c>
      <c r="B8207">
        <v>0</v>
      </c>
      <c r="F8207" s="162" t="s">
        <v>274</v>
      </c>
      <c r="G8207" s="162"/>
      <c r="O8207" s="162" t="s">
        <v>274</v>
      </c>
      <c r="P8207" s="162"/>
      <c r="Q8207" s="162"/>
      <c r="R8207" s="162"/>
    </row>
    <row r="8208" spans="1:18" x14ac:dyDescent="0.2">
      <c r="A8208" t="s">
        <v>293</v>
      </c>
      <c r="B8208">
        <v>748</v>
      </c>
      <c r="F8208" s="162" t="s">
        <v>274</v>
      </c>
      <c r="G8208" s="162"/>
      <c r="O8208" s="162" t="s">
        <v>274</v>
      </c>
      <c r="P8208" s="162"/>
      <c r="Q8208" s="162"/>
      <c r="R8208" s="162"/>
    </row>
    <row r="8209" spans="1:18" x14ac:dyDescent="0.2">
      <c r="A8209" t="s">
        <v>294</v>
      </c>
      <c r="B8209">
        <v>0</v>
      </c>
      <c r="F8209" s="162" t="s">
        <v>274</v>
      </c>
      <c r="G8209" s="162"/>
      <c r="O8209" s="162" t="s">
        <v>274</v>
      </c>
      <c r="P8209" s="162"/>
      <c r="Q8209" s="162"/>
      <c r="R8209" s="162"/>
    </row>
    <row r="8210" spans="1:18" x14ac:dyDescent="0.2">
      <c r="A8210" t="s">
        <v>295</v>
      </c>
      <c r="B8210">
        <v>0</v>
      </c>
      <c r="F8210" s="162" t="s">
        <v>274</v>
      </c>
      <c r="G8210" s="162"/>
      <c r="O8210" s="162" t="s">
        <v>274</v>
      </c>
      <c r="P8210" s="162"/>
      <c r="Q8210" s="162"/>
      <c r="R8210" s="162"/>
    </row>
    <row r="8211" spans="1:18" x14ac:dyDescent="0.2">
      <c r="A8211" t="s">
        <v>296</v>
      </c>
      <c r="B8211">
        <v>0.97909999999999997</v>
      </c>
      <c r="F8211" s="162" t="s">
        <v>274</v>
      </c>
      <c r="G8211" s="162"/>
      <c r="O8211" s="162" t="s">
        <v>274</v>
      </c>
      <c r="P8211" s="162"/>
      <c r="Q8211" s="162"/>
      <c r="R8211" s="162"/>
    </row>
    <row r="8212" spans="1:18" x14ac:dyDescent="0.2">
      <c r="F8212" s="162" t="s">
        <v>274</v>
      </c>
      <c r="G8212" s="162"/>
      <c r="O8212" s="162" t="s">
        <v>274</v>
      </c>
      <c r="P8212" s="162"/>
      <c r="Q8212" s="162"/>
      <c r="R8212" s="162"/>
    </row>
    <row r="8213" spans="1:18" x14ac:dyDescent="0.2">
      <c r="A8213" t="s">
        <v>282</v>
      </c>
      <c r="B8213" t="s">
        <v>162</v>
      </c>
      <c r="C8213" t="s">
        <v>283</v>
      </c>
      <c r="F8213" s="162" t="s">
        <v>274</v>
      </c>
      <c r="G8213" s="162" t="str">
        <f t="shared" ref="G8213" si="3246">B8213</f>
        <v>H&amp;Slin1000-1-4.txt</v>
      </c>
      <c r="H8213">
        <f t="shared" ref="H8213" si="3247">B8214</f>
        <v>139740</v>
      </c>
      <c r="I8213">
        <f t="shared" ref="I8213" si="3248">B8215</f>
        <v>137260</v>
      </c>
      <c r="J8213">
        <f t="shared" ref="J8213" si="3249">B8216</f>
        <v>129840</v>
      </c>
      <c r="K8213">
        <f t="shared" ref="K8213:L8213" si="3250">B8217</f>
        <v>129840</v>
      </c>
      <c r="L8213">
        <f t="shared" si="3250"/>
        <v>129840</v>
      </c>
      <c r="O8213" s="162" t="s">
        <v>274</v>
      </c>
      <c r="P8213" s="162"/>
      <c r="Q8213" s="162"/>
      <c r="R8213" s="162"/>
    </row>
    <row r="8214" spans="1:18" x14ac:dyDescent="0.2">
      <c r="A8214" t="s">
        <v>215</v>
      </c>
      <c r="B8214">
        <v>139740</v>
      </c>
      <c r="C8214" t="s">
        <v>284</v>
      </c>
      <c r="D8214">
        <v>4.4279999999999999</v>
      </c>
      <c r="F8214" s="162" t="s">
        <v>274</v>
      </c>
      <c r="G8214" s="162"/>
      <c r="O8214" s="162" t="s">
        <v>274</v>
      </c>
      <c r="P8214" s="162"/>
      <c r="Q8214" s="162"/>
      <c r="R8214" s="162"/>
    </row>
    <row r="8215" spans="1:18" x14ac:dyDescent="0.2">
      <c r="A8215" t="s">
        <v>216</v>
      </c>
      <c r="B8215">
        <v>137260</v>
      </c>
      <c r="C8215" t="s">
        <v>284</v>
      </c>
      <c r="D8215">
        <v>0.32200000000000001</v>
      </c>
      <c r="F8215" s="162" t="s">
        <v>274</v>
      </c>
      <c r="G8215" s="162"/>
      <c r="O8215" s="162" t="s">
        <v>274</v>
      </c>
      <c r="P8215" s="162"/>
      <c r="Q8215" s="162"/>
      <c r="R8215" s="162"/>
    </row>
    <row r="8216" spans="1:18" x14ac:dyDescent="0.2">
      <c r="A8216" t="s">
        <v>285</v>
      </c>
      <c r="B8216">
        <v>129840</v>
      </c>
      <c r="F8216" s="162" t="s">
        <v>274</v>
      </c>
      <c r="G8216" s="162"/>
      <c r="O8216" s="162" t="s">
        <v>274</v>
      </c>
      <c r="P8216" s="162"/>
      <c r="Q8216" s="162"/>
      <c r="R8216" s="162"/>
    </row>
    <row r="8217" spans="1:18" x14ac:dyDescent="0.2">
      <c r="A8217" t="s">
        <v>286</v>
      </c>
      <c r="B8217">
        <v>129840</v>
      </c>
      <c r="C8217">
        <v>129840</v>
      </c>
      <c r="F8217" s="162" t="s">
        <v>274</v>
      </c>
      <c r="G8217" s="162"/>
      <c r="O8217" s="162" t="s">
        <v>274</v>
      </c>
      <c r="P8217" s="162"/>
      <c r="Q8217" s="162"/>
      <c r="R8217" s="162"/>
    </row>
    <row r="8218" spans="1:18" x14ac:dyDescent="0.2">
      <c r="A8218" t="s">
        <v>287</v>
      </c>
      <c r="B8218">
        <v>10712.838</v>
      </c>
      <c r="F8218" s="162" t="s">
        <v>274</v>
      </c>
      <c r="G8218" s="162"/>
      <c r="O8218" s="162" t="s">
        <v>274</v>
      </c>
      <c r="P8218" s="162"/>
      <c r="Q8218" s="162"/>
      <c r="R8218" s="162"/>
    </row>
    <row r="8219" spans="1:18" x14ac:dyDescent="0.2">
      <c r="A8219" t="s">
        <v>288</v>
      </c>
      <c r="B8219">
        <v>10660</v>
      </c>
      <c r="F8219" s="162" t="s">
        <v>274</v>
      </c>
      <c r="G8219" s="162"/>
      <c r="O8219" s="162" t="s">
        <v>274</v>
      </c>
      <c r="P8219" s="162"/>
      <c r="Q8219" s="162"/>
      <c r="R8219" s="162"/>
    </row>
    <row r="8220" spans="1:18" x14ac:dyDescent="0.2">
      <c r="A8220" t="s">
        <v>289</v>
      </c>
      <c r="B8220">
        <v>2297</v>
      </c>
      <c r="F8220" s="162" t="s">
        <v>274</v>
      </c>
      <c r="G8220" s="162"/>
      <c r="O8220" s="162" t="s">
        <v>274</v>
      </c>
      <c r="P8220" s="162"/>
      <c r="Q8220" s="162"/>
      <c r="R8220" s="162"/>
    </row>
    <row r="8221" spans="1:18" x14ac:dyDescent="0.2">
      <c r="F8221" s="162" t="s">
        <v>274</v>
      </c>
      <c r="G8221" s="162"/>
      <c r="O8221" s="162" t="s">
        <v>274</v>
      </c>
      <c r="P8221" s="162"/>
      <c r="Q8221" s="162"/>
      <c r="R8221" s="162"/>
    </row>
    <row r="8222" spans="1:18" x14ac:dyDescent="0.2">
      <c r="A8222" t="s">
        <v>290</v>
      </c>
      <c r="F8222" s="162" t="s">
        <v>274</v>
      </c>
      <c r="G8222" s="162"/>
      <c r="O8222" s="162" t="s">
        <v>274</v>
      </c>
      <c r="P8222" s="162"/>
      <c r="Q8222" s="162"/>
      <c r="R8222" s="162"/>
    </row>
    <row r="8223" spans="1:18" x14ac:dyDescent="0.2">
      <c r="A8223" t="s">
        <v>291</v>
      </c>
      <c r="B8223">
        <v>23</v>
      </c>
      <c r="F8223" s="162" t="s">
        <v>274</v>
      </c>
      <c r="G8223" s="162"/>
      <c r="O8223" s="162" t="s">
        <v>274</v>
      </c>
      <c r="P8223" s="162"/>
      <c r="Q8223" s="162"/>
      <c r="R8223" s="162"/>
    </row>
    <row r="8224" spans="1:18" x14ac:dyDescent="0.2">
      <c r="A8224" t="s">
        <v>292</v>
      </c>
      <c r="B8224">
        <v>0</v>
      </c>
      <c r="F8224" s="162" t="s">
        <v>274</v>
      </c>
      <c r="G8224" s="162"/>
      <c r="O8224" s="162" t="s">
        <v>274</v>
      </c>
      <c r="P8224" s="162"/>
      <c r="Q8224" s="162"/>
      <c r="R8224" s="162"/>
    </row>
    <row r="8225" spans="1:18" x14ac:dyDescent="0.2">
      <c r="A8225" t="s">
        <v>293</v>
      </c>
      <c r="B8225">
        <v>713</v>
      </c>
      <c r="F8225" s="162" t="s">
        <v>274</v>
      </c>
      <c r="G8225" s="162"/>
      <c r="O8225" s="162" t="s">
        <v>274</v>
      </c>
      <c r="P8225" s="162"/>
      <c r="Q8225" s="162"/>
      <c r="R8225" s="162"/>
    </row>
    <row r="8226" spans="1:18" x14ac:dyDescent="0.2">
      <c r="A8226" t="s">
        <v>294</v>
      </c>
      <c r="B8226">
        <v>0</v>
      </c>
      <c r="F8226" s="162" t="s">
        <v>274</v>
      </c>
      <c r="G8226" s="162"/>
      <c r="O8226" s="162" t="s">
        <v>274</v>
      </c>
      <c r="P8226" s="162"/>
      <c r="Q8226" s="162"/>
      <c r="R8226" s="162"/>
    </row>
    <row r="8227" spans="1:18" x14ac:dyDescent="0.2">
      <c r="A8227" t="s">
        <v>295</v>
      </c>
      <c r="B8227">
        <v>0</v>
      </c>
      <c r="F8227" s="162" t="s">
        <v>274</v>
      </c>
      <c r="G8227" s="162"/>
      <c r="O8227" s="162" t="s">
        <v>274</v>
      </c>
      <c r="P8227" s="162"/>
      <c r="Q8227" s="162"/>
      <c r="R8227" s="162"/>
    </row>
    <row r="8228" spans="1:18" x14ac:dyDescent="0.2">
      <c r="A8228" t="s">
        <v>296</v>
      </c>
      <c r="B8228">
        <v>0.96840000000000004</v>
      </c>
      <c r="F8228" s="162" t="s">
        <v>274</v>
      </c>
      <c r="G8228" s="162"/>
      <c r="O8228" s="162" t="s">
        <v>274</v>
      </c>
      <c r="P8228" s="162"/>
      <c r="Q8228" s="162"/>
      <c r="R8228" s="162"/>
    </row>
    <row r="8229" spans="1:18" x14ac:dyDescent="0.2">
      <c r="F8229" s="162" t="s">
        <v>274</v>
      </c>
      <c r="G8229" s="162"/>
      <c r="O8229" s="162" t="s">
        <v>274</v>
      </c>
      <c r="P8229" s="162"/>
      <c r="Q8229" s="162"/>
      <c r="R8229" s="162"/>
    </row>
    <row r="8230" spans="1:18" x14ac:dyDescent="0.2">
      <c r="A8230" t="s">
        <v>282</v>
      </c>
      <c r="B8230" t="s">
        <v>163</v>
      </c>
      <c r="C8230" t="s">
        <v>283</v>
      </c>
      <c r="F8230" s="162" t="s">
        <v>274</v>
      </c>
      <c r="G8230" s="162" t="str">
        <f t="shared" ref="G8230" si="3251">B8230</f>
        <v>H&amp;Slin1000-1-5.txt</v>
      </c>
      <c r="H8230">
        <f t="shared" ref="H8230" si="3252">B8231</f>
        <v>139400</v>
      </c>
      <c r="I8230">
        <f t="shared" ref="I8230" si="3253">B8232</f>
        <v>137970</v>
      </c>
      <c r="J8230">
        <f t="shared" ref="J8230" si="3254">B8233</f>
        <v>130490</v>
      </c>
      <c r="K8230">
        <f t="shared" ref="K8230:L8230" si="3255">B8234</f>
        <v>130490</v>
      </c>
      <c r="L8230">
        <f t="shared" si="3255"/>
        <v>130490</v>
      </c>
      <c r="O8230" s="162" t="s">
        <v>274</v>
      </c>
      <c r="P8230" s="162"/>
      <c r="Q8230" s="162"/>
      <c r="R8230" s="162"/>
    </row>
    <row r="8231" spans="1:18" x14ac:dyDescent="0.2">
      <c r="A8231" t="s">
        <v>215</v>
      </c>
      <c r="B8231">
        <v>139400</v>
      </c>
      <c r="C8231" t="s">
        <v>284</v>
      </c>
      <c r="D8231">
        <v>3.585</v>
      </c>
      <c r="F8231" s="162" t="s">
        <v>274</v>
      </c>
      <c r="G8231" s="162"/>
      <c r="O8231" s="162" t="s">
        <v>274</v>
      </c>
      <c r="P8231" s="162"/>
      <c r="Q8231" s="162"/>
      <c r="R8231" s="162"/>
    </row>
    <row r="8232" spans="1:18" x14ac:dyDescent="0.2">
      <c r="A8232" t="s">
        <v>216</v>
      </c>
      <c r="B8232">
        <v>137970</v>
      </c>
      <c r="C8232" t="s">
        <v>284</v>
      </c>
      <c r="D8232">
        <v>0.36099999999999999</v>
      </c>
      <c r="F8232" s="162" t="s">
        <v>274</v>
      </c>
      <c r="G8232" s="162"/>
      <c r="O8232" s="162" t="s">
        <v>274</v>
      </c>
      <c r="P8232" s="162"/>
      <c r="Q8232" s="162"/>
      <c r="R8232" s="162"/>
    </row>
    <row r="8233" spans="1:18" x14ac:dyDescent="0.2">
      <c r="A8233" t="s">
        <v>285</v>
      </c>
      <c r="B8233">
        <v>130490</v>
      </c>
      <c r="F8233" s="162" t="s">
        <v>274</v>
      </c>
      <c r="G8233" s="162"/>
      <c r="O8233" s="162" t="s">
        <v>274</v>
      </c>
      <c r="P8233" s="162"/>
      <c r="Q8233" s="162"/>
      <c r="R8233" s="162"/>
    </row>
    <row r="8234" spans="1:18" x14ac:dyDescent="0.2">
      <c r="A8234" t="s">
        <v>286</v>
      </c>
      <c r="B8234">
        <v>130490</v>
      </c>
      <c r="C8234">
        <v>130490</v>
      </c>
      <c r="F8234" s="162" t="s">
        <v>274</v>
      </c>
      <c r="G8234" s="162"/>
      <c r="O8234" s="162" t="s">
        <v>274</v>
      </c>
      <c r="P8234" s="162"/>
      <c r="Q8234" s="162"/>
      <c r="R8234" s="162"/>
    </row>
    <row r="8235" spans="1:18" x14ac:dyDescent="0.2">
      <c r="A8235" t="s">
        <v>287</v>
      </c>
      <c r="B8235">
        <v>11053.352999999999</v>
      </c>
      <c r="F8235" s="162" t="s">
        <v>274</v>
      </c>
      <c r="G8235" s="162"/>
      <c r="O8235" s="162" t="s">
        <v>274</v>
      </c>
      <c r="P8235" s="162"/>
      <c r="Q8235" s="162"/>
      <c r="R8235" s="162"/>
    </row>
    <row r="8236" spans="1:18" x14ac:dyDescent="0.2">
      <c r="A8236" t="s">
        <v>288</v>
      </c>
      <c r="B8236">
        <v>9752</v>
      </c>
      <c r="F8236" s="162" t="s">
        <v>274</v>
      </c>
      <c r="G8236" s="162"/>
      <c r="O8236" s="162" t="s">
        <v>274</v>
      </c>
      <c r="P8236" s="162"/>
      <c r="Q8236" s="162"/>
      <c r="R8236" s="162"/>
    </row>
    <row r="8237" spans="1:18" x14ac:dyDescent="0.2">
      <c r="A8237" t="s">
        <v>289</v>
      </c>
      <c r="B8237">
        <v>2064</v>
      </c>
      <c r="F8237" s="162" t="s">
        <v>274</v>
      </c>
      <c r="G8237" s="162"/>
      <c r="O8237" s="162" t="s">
        <v>274</v>
      </c>
      <c r="P8237" s="162"/>
      <c r="Q8237" s="162"/>
      <c r="R8237" s="162"/>
    </row>
    <row r="8238" spans="1:18" x14ac:dyDescent="0.2">
      <c r="F8238" s="162" t="s">
        <v>274</v>
      </c>
      <c r="G8238" s="162"/>
      <c r="O8238" s="162" t="s">
        <v>274</v>
      </c>
      <c r="P8238" s="162"/>
      <c r="Q8238" s="162"/>
      <c r="R8238" s="162"/>
    </row>
    <row r="8239" spans="1:18" x14ac:dyDescent="0.2">
      <c r="A8239" t="s">
        <v>290</v>
      </c>
      <c r="F8239" s="162" t="s">
        <v>274</v>
      </c>
      <c r="G8239" s="162"/>
      <c r="O8239" s="162" t="s">
        <v>274</v>
      </c>
      <c r="P8239" s="162"/>
      <c r="Q8239" s="162"/>
      <c r="R8239" s="162"/>
    </row>
    <row r="8240" spans="1:18" x14ac:dyDescent="0.2">
      <c r="A8240" t="s">
        <v>291</v>
      </c>
      <c r="B8240">
        <v>38</v>
      </c>
      <c r="F8240" s="162" t="s">
        <v>274</v>
      </c>
      <c r="G8240" s="162"/>
      <c r="O8240" s="162" t="s">
        <v>274</v>
      </c>
      <c r="P8240" s="162"/>
      <c r="Q8240" s="162"/>
      <c r="R8240" s="162"/>
    </row>
    <row r="8241" spans="1:18" x14ac:dyDescent="0.2">
      <c r="A8241" t="s">
        <v>292</v>
      </c>
      <c r="B8241">
        <v>0</v>
      </c>
      <c r="F8241" s="162" t="s">
        <v>274</v>
      </c>
      <c r="G8241" s="162"/>
      <c r="O8241" s="162" t="s">
        <v>274</v>
      </c>
      <c r="P8241" s="162"/>
      <c r="Q8241" s="162"/>
      <c r="R8241" s="162"/>
    </row>
    <row r="8242" spans="1:18" x14ac:dyDescent="0.2">
      <c r="A8242" t="s">
        <v>293</v>
      </c>
      <c r="B8242">
        <v>568</v>
      </c>
      <c r="F8242" s="162" t="s">
        <v>274</v>
      </c>
      <c r="G8242" s="162"/>
      <c r="O8242" s="162" t="s">
        <v>274</v>
      </c>
      <c r="P8242" s="162"/>
      <c r="Q8242" s="162"/>
      <c r="R8242" s="162"/>
    </row>
    <row r="8243" spans="1:18" x14ac:dyDescent="0.2">
      <c r="A8243" t="s">
        <v>294</v>
      </c>
      <c r="B8243">
        <v>0</v>
      </c>
      <c r="F8243" s="162" t="s">
        <v>274</v>
      </c>
      <c r="G8243" s="162"/>
      <c r="O8243" s="162" t="s">
        <v>274</v>
      </c>
      <c r="P8243" s="162"/>
      <c r="Q8243" s="162"/>
      <c r="R8243" s="162"/>
    </row>
    <row r="8244" spans="1:18" x14ac:dyDescent="0.2">
      <c r="A8244" t="s">
        <v>295</v>
      </c>
      <c r="B8244">
        <v>0</v>
      </c>
      <c r="F8244" s="162" t="s">
        <v>274</v>
      </c>
      <c r="G8244" s="162"/>
      <c r="O8244" s="162" t="s">
        <v>274</v>
      </c>
      <c r="P8244" s="162"/>
      <c r="Q8244" s="162"/>
      <c r="R8244" s="162"/>
    </row>
    <row r="8245" spans="1:18" x14ac:dyDescent="0.2">
      <c r="A8245" t="s">
        <v>296</v>
      </c>
      <c r="B8245">
        <v>0.97019999999999995</v>
      </c>
      <c r="F8245" s="162" t="s">
        <v>274</v>
      </c>
      <c r="G8245" s="162"/>
      <c r="O8245" s="162" t="s">
        <v>274</v>
      </c>
      <c r="P8245" s="162"/>
      <c r="Q8245" s="162"/>
      <c r="R8245" s="162"/>
    </row>
    <row r="8246" spans="1:18" x14ac:dyDescent="0.2">
      <c r="F8246" s="162" t="s">
        <v>274</v>
      </c>
      <c r="G8246" s="162"/>
      <c r="O8246" s="162" t="s">
        <v>274</v>
      </c>
      <c r="P8246" s="162"/>
      <c r="Q8246" s="162"/>
      <c r="R8246" s="162"/>
    </row>
    <row r="8247" spans="1:18" x14ac:dyDescent="0.2">
      <c r="A8247" t="s">
        <v>282</v>
      </c>
      <c r="B8247" t="s">
        <v>164</v>
      </c>
      <c r="C8247" t="s">
        <v>283</v>
      </c>
      <c r="F8247" s="162" t="s">
        <v>274</v>
      </c>
      <c r="G8247" s="162" t="str">
        <f t="shared" ref="G8247" si="3256">B8247</f>
        <v>H&amp;Slin1000-1-6.txt</v>
      </c>
      <c r="H8247">
        <f t="shared" ref="H8247" si="3257">B8248</f>
        <v>139080</v>
      </c>
      <c r="I8247">
        <f t="shared" ref="I8247" si="3258">B8249</f>
        <v>136120</v>
      </c>
      <c r="J8247">
        <f t="shared" ref="J8247" si="3259">B8250</f>
        <v>128370</v>
      </c>
      <c r="K8247">
        <f t="shared" ref="K8247:L8247" si="3260">B8251</f>
        <v>128660</v>
      </c>
      <c r="L8247">
        <f t="shared" si="3260"/>
        <v>128370</v>
      </c>
      <c r="O8247" s="162" t="s">
        <v>274</v>
      </c>
      <c r="P8247" s="162"/>
      <c r="Q8247" s="162"/>
      <c r="R8247" s="162"/>
    </row>
    <row r="8248" spans="1:18" x14ac:dyDescent="0.2">
      <c r="A8248" t="s">
        <v>215</v>
      </c>
      <c r="B8248">
        <v>139080</v>
      </c>
      <c r="C8248" t="s">
        <v>284</v>
      </c>
      <c r="D8248">
        <v>10.784000000000001</v>
      </c>
      <c r="F8248" s="162" t="s">
        <v>274</v>
      </c>
      <c r="G8248" s="162"/>
      <c r="O8248" s="162" t="s">
        <v>274</v>
      </c>
      <c r="P8248" s="162"/>
      <c r="Q8248" s="162"/>
      <c r="R8248" s="162"/>
    </row>
    <row r="8249" spans="1:18" x14ac:dyDescent="0.2">
      <c r="A8249" t="s">
        <v>216</v>
      </c>
      <c r="B8249">
        <v>136120</v>
      </c>
      <c r="C8249" t="s">
        <v>284</v>
      </c>
      <c r="D8249">
        <v>0.73099999999999998</v>
      </c>
      <c r="F8249" s="162" t="s">
        <v>274</v>
      </c>
      <c r="G8249" s="162"/>
      <c r="O8249" s="162" t="s">
        <v>274</v>
      </c>
      <c r="P8249" s="162"/>
      <c r="Q8249" s="162"/>
      <c r="R8249" s="162"/>
    </row>
    <row r="8250" spans="1:18" x14ac:dyDescent="0.2">
      <c r="A8250" t="s">
        <v>285</v>
      </c>
      <c r="B8250">
        <v>128370</v>
      </c>
      <c r="F8250" s="162" t="s">
        <v>274</v>
      </c>
      <c r="G8250" s="162"/>
      <c r="O8250" s="162" t="s">
        <v>274</v>
      </c>
      <c r="P8250" s="162"/>
      <c r="Q8250" s="162"/>
      <c r="R8250" s="162"/>
    </row>
    <row r="8251" spans="1:18" x14ac:dyDescent="0.2">
      <c r="A8251" t="s">
        <v>286</v>
      </c>
      <c r="B8251">
        <v>128660</v>
      </c>
      <c r="C8251">
        <v>128370</v>
      </c>
      <c r="F8251" s="162" t="s">
        <v>274</v>
      </c>
      <c r="G8251" s="162"/>
      <c r="O8251" s="162" t="s">
        <v>274</v>
      </c>
      <c r="P8251" s="162"/>
      <c r="Q8251" s="162"/>
      <c r="R8251" s="162"/>
    </row>
    <row r="8252" spans="1:18" x14ac:dyDescent="0.2">
      <c r="A8252" t="s">
        <v>287</v>
      </c>
      <c r="B8252">
        <v>11286.322</v>
      </c>
      <c r="F8252" s="162" t="s">
        <v>274</v>
      </c>
      <c r="G8252" s="162"/>
      <c r="O8252" s="162" t="s">
        <v>274</v>
      </c>
      <c r="P8252" s="162"/>
      <c r="Q8252" s="162"/>
      <c r="R8252" s="162"/>
    </row>
    <row r="8253" spans="1:18" x14ac:dyDescent="0.2">
      <c r="A8253" t="s">
        <v>288</v>
      </c>
      <c r="B8253">
        <v>9188</v>
      </c>
      <c r="F8253" s="162" t="s">
        <v>274</v>
      </c>
      <c r="G8253" s="162"/>
      <c r="O8253" s="162" t="s">
        <v>274</v>
      </c>
      <c r="P8253" s="162"/>
      <c r="Q8253" s="162"/>
      <c r="R8253" s="162"/>
    </row>
    <row r="8254" spans="1:18" x14ac:dyDescent="0.2">
      <c r="A8254" t="s">
        <v>289</v>
      </c>
      <c r="B8254">
        <v>2289</v>
      </c>
      <c r="F8254" s="162" t="s">
        <v>274</v>
      </c>
      <c r="G8254" s="162"/>
      <c r="O8254" s="162" t="s">
        <v>274</v>
      </c>
      <c r="P8254" s="162"/>
      <c r="Q8254" s="162"/>
      <c r="R8254" s="162"/>
    </row>
    <row r="8255" spans="1:18" x14ac:dyDescent="0.2">
      <c r="F8255" s="162" t="s">
        <v>274</v>
      </c>
      <c r="G8255" s="162"/>
      <c r="O8255" s="162" t="s">
        <v>274</v>
      </c>
      <c r="P8255" s="162"/>
      <c r="Q8255" s="162"/>
      <c r="R8255" s="162"/>
    </row>
    <row r="8256" spans="1:18" x14ac:dyDescent="0.2">
      <c r="A8256" t="s">
        <v>290</v>
      </c>
      <c r="F8256" s="162" t="s">
        <v>274</v>
      </c>
      <c r="G8256" s="162"/>
      <c r="O8256" s="162" t="s">
        <v>274</v>
      </c>
      <c r="P8256" s="162"/>
      <c r="Q8256" s="162"/>
      <c r="R8256" s="162"/>
    </row>
    <row r="8257" spans="1:18" x14ac:dyDescent="0.2">
      <c r="A8257" t="s">
        <v>291</v>
      </c>
      <c r="B8257">
        <v>28</v>
      </c>
      <c r="F8257" s="162" t="s">
        <v>274</v>
      </c>
      <c r="G8257" s="162"/>
      <c r="O8257" s="162" t="s">
        <v>274</v>
      </c>
      <c r="P8257" s="162"/>
      <c r="Q8257" s="162"/>
      <c r="R8257" s="162"/>
    </row>
    <row r="8258" spans="1:18" x14ac:dyDescent="0.2">
      <c r="A8258" t="s">
        <v>292</v>
      </c>
      <c r="B8258">
        <v>0</v>
      </c>
      <c r="F8258" s="162" t="s">
        <v>274</v>
      </c>
      <c r="G8258" s="162"/>
      <c r="O8258" s="162" t="s">
        <v>274</v>
      </c>
      <c r="P8258" s="162"/>
      <c r="Q8258" s="162"/>
      <c r="R8258" s="162"/>
    </row>
    <row r="8259" spans="1:18" x14ac:dyDescent="0.2">
      <c r="A8259" t="s">
        <v>293</v>
      </c>
      <c r="B8259">
        <v>754</v>
      </c>
      <c r="F8259" s="162" t="s">
        <v>274</v>
      </c>
      <c r="G8259" s="162"/>
      <c r="O8259" s="162" t="s">
        <v>274</v>
      </c>
      <c r="P8259" s="162"/>
      <c r="Q8259" s="162"/>
      <c r="R8259" s="162"/>
    </row>
    <row r="8260" spans="1:18" x14ac:dyDescent="0.2">
      <c r="A8260" t="s">
        <v>294</v>
      </c>
      <c r="B8260">
        <v>0</v>
      </c>
      <c r="F8260" s="162" t="s">
        <v>274</v>
      </c>
      <c r="G8260" s="162"/>
      <c r="O8260" s="162" t="s">
        <v>274</v>
      </c>
      <c r="P8260" s="162"/>
      <c r="Q8260" s="162"/>
      <c r="R8260" s="162"/>
    </row>
    <row r="8261" spans="1:18" x14ac:dyDescent="0.2">
      <c r="A8261" t="s">
        <v>295</v>
      </c>
      <c r="B8261">
        <v>0</v>
      </c>
      <c r="F8261" s="162" t="s">
        <v>274</v>
      </c>
      <c r="G8261" s="162"/>
      <c r="O8261" s="162" t="s">
        <v>274</v>
      </c>
      <c r="P8261" s="162"/>
      <c r="Q8261" s="162"/>
      <c r="R8261" s="162"/>
    </row>
    <row r="8262" spans="1:18" x14ac:dyDescent="0.2">
      <c r="A8262" t="s">
        <v>296</v>
      </c>
      <c r="B8262">
        <v>0.97230000000000005</v>
      </c>
      <c r="F8262" s="162" t="s">
        <v>274</v>
      </c>
      <c r="G8262" s="162"/>
      <c r="O8262" s="162" t="s">
        <v>274</v>
      </c>
      <c r="P8262" s="162"/>
      <c r="Q8262" s="162"/>
      <c r="R8262" s="162"/>
    </row>
    <row r="8263" spans="1:18" x14ac:dyDescent="0.2">
      <c r="F8263" s="162" t="s">
        <v>274</v>
      </c>
      <c r="G8263" s="162"/>
      <c r="O8263" s="162" t="s">
        <v>274</v>
      </c>
      <c r="P8263" s="162"/>
      <c r="Q8263" s="162"/>
      <c r="R8263" s="162"/>
    </row>
    <row r="8264" spans="1:18" x14ac:dyDescent="0.2">
      <c r="A8264" t="s">
        <v>282</v>
      </c>
      <c r="B8264" t="s">
        <v>165</v>
      </c>
      <c r="C8264" t="s">
        <v>283</v>
      </c>
      <c r="F8264" s="162" t="s">
        <v>274</v>
      </c>
      <c r="G8264" s="162" t="str">
        <f t="shared" ref="G8264" si="3261">B8264</f>
        <v>H&amp;Slin1000-1-7.txt</v>
      </c>
      <c r="H8264">
        <f t="shared" ref="H8264" si="3262">B8265</f>
        <v>140870</v>
      </c>
      <c r="I8264">
        <f t="shared" ref="I8264" si="3263">B8266</f>
        <v>138660</v>
      </c>
      <c r="J8264">
        <f t="shared" ref="J8264" si="3264">B8267</f>
        <v>130510</v>
      </c>
      <c r="K8264">
        <f t="shared" ref="K8264:L8264" si="3265">B8268</f>
        <v>130540</v>
      </c>
      <c r="L8264">
        <f t="shared" si="3265"/>
        <v>130510</v>
      </c>
      <c r="O8264" s="162" t="s">
        <v>274</v>
      </c>
      <c r="P8264" s="162"/>
      <c r="Q8264" s="162"/>
      <c r="R8264" s="162"/>
    </row>
    <row r="8265" spans="1:18" x14ac:dyDescent="0.2">
      <c r="A8265" t="s">
        <v>215</v>
      </c>
      <c r="B8265">
        <v>140870</v>
      </c>
      <c r="C8265" t="s">
        <v>284</v>
      </c>
      <c r="D8265">
        <v>3.734</v>
      </c>
      <c r="F8265" s="162" t="s">
        <v>274</v>
      </c>
      <c r="G8265" s="162"/>
      <c r="O8265" s="162" t="s">
        <v>274</v>
      </c>
      <c r="P8265" s="162"/>
      <c r="Q8265" s="162"/>
      <c r="R8265" s="162"/>
    </row>
    <row r="8266" spans="1:18" x14ac:dyDescent="0.2">
      <c r="A8266" t="s">
        <v>216</v>
      </c>
      <c r="B8266">
        <v>138660</v>
      </c>
      <c r="C8266" t="s">
        <v>284</v>
      </c>
      <c r="D8266">
        <v>0.32700000000000001</v>
      </c>
      <c r="F8266" s="162" t="s">
        <v>274</v>
      </c>
      <c r="G8266" s="162"/>
      <c r="O8266" s="162" t="s">
        <v>274</v>
      </c>
      <c r="P8266" s="162"/>
      <c r="Q8266" s="162"/>
      <c r="R8266" s="162"/>
    </row>
    <row r="8267" spans="1:18" x14ac:dyDescent="0.2">
      <c r="A8267" t="s">
        <v>285</v>
      </c>
      <c r="B8267">
        <v>130510</v>
      </c>
      <c r="F8267" s="162" t="s">
        <v>274</v>
      </c>
      <c r="G8267" s="162"/>
      <c r="O8267" s="162" t="s">
        <v>274</v>
      </c>
      <c r="P8267" s="162"/>
      <c r="Q8267" s="162"/>
      <c r="R8267" s="162"/>
    </row>
    <row r="8268" spans="1:18" x14ac:dyDescent="0.2">
      <c r="A8268" t="s">
        <v>286</v>
      </c>
      <c r="B8268">
        <v>130540</v>
      </c>
      <c r="C8268">
        <v>130510</v>
      </c>
      <c r="F8268" s="162" t="s">
        <v>274</v>
      </c>
      <c r="G8268" s="162"/>
      <c r="O8268" s="162" t="s">
        <v>274</v>
      </c>
      <c r="P8268" s="162"/>
      <c r="Q8268" s="162"/>
      <c r="R8268" s="162"/>
    </row>
    <row r="8269" spans="1:18" x14ac:dyDescent="0.2">
      <c r="A8269" t="s">
        <v>287</v>
      </c>
      <c r="B8269">
        <v>10814.485000000001</v>
      </c>
      <c r="F8269" s="162" t="s">
        <v>274</v>
      </c>
      <c r="G8269" s="162"/>
      <c r="O8269" s="162" t="s">
        <v>274</v>
      </c>
      <c r="P8269" s="162"/>
      <c r="Q8269" s="162"/>
      <c r="R8269" s="162"/>
    </row>
    <row r="8270" spans="1:18" x14ac:dyDescent="0.2">
      <c r="A8270" t="s">
        <v>288</v>
      </c>
      <c r="B8270">
        <v>9848</v>
      </c>
      <c r="F8270" s="162" t="s">
        <v>274</v>
      </c>
      <c r="G8270" s="162"/>
      <c r="O8270" s="162" t="s">
        <v>274</v>
      </c>
      <c r="P8270" s="162"/>
      <c r="Q8270" s="162"/>
      <c r="R8270" s="162"/>
    </row>
    <row r="8271" spans="1:18" x14ac:dyDescent="0.2">
      <c r="A8271" t="s">
        <v>289</v>
      </c>
      <c r="B8271">
        <v>2231</v>
      </c>
      <c r="F8271" s="162" t="s">
        <v>274</v>
      </c>
      <c r="G8271" s="162"/>
      <c r="O8271" s="162" t="s">
        <v>274</v>
      </c>
      <c r="P8271" s="162"/>
      <c r="Q8271" s="162"/>
      <c r="R8271" s="162"/>
    </row>
    <row r="8272" spans="1:18" x14ac:dyDescent="0.2">
      <c r="F8272" s="162" t="s">
        <v>274</v>
      </c>
      <c r="G8272" s="162"/>
      <c r="O8272" s="162" t="s">
        <v>274</v>
      </c>
      <c r="P8272" s="162"/>
      <c r="Q8272" s="162"/>
      <c r="R8272" s="162"/>
    </row>
    <row r="8273" spans="1:18" x14ac:dyDescent="0.2">
      <c r="A8273" t="s">
        <v>290</v>
      </c>
      <c r="F8273" s="162" t="s">
        <v>274</v>
      </c>
      <c r="G8273" s="162"/>
      <c r="O8273" s="162" t="s">
        <v>274</v>
      </c>
      <c r="P8273" s="162"/>
      <c r="Q8273" s="162"/>
      <c r="R8273" s="162"/>
    </row>
    <row r="8274" spans="1:18" x14ac:dyDescent="0.2">
      <c r="A8274" t="s">
        <v>291</v>
      </c>
      <c r="B8274">
        <v>47</v>
      </c>
      <c r="F8274" s="162" t="s">
        <v>274</v>
      </c>
      <c r="G8274" s="162"/>
      <c r="O8274" s="162" t="s">
        <v>274</v>
      </c>
      <c r="P8274" s="162"/>
      <c r="Q8274" s="162"/>
      <c r="R8274" s="162"/>
    </row>
    <row r="8275" spans="1:18" x14ac:dyDescent="0.2">
      <c r="A8275" t="s">
        <v>292</v>
      </c>
      <c r="B8275">
        <v>0</v>
      </c>
      <c r="F8275" s="162" t="s">
        <v>274</v>
      </c>
      <c r="G8275" s="162"/>
      <c r="O8275" s="162" t="s">
        <v>274</v>
      </c>
      <c r="P8275" s="162"/>
      <c r="Q8275" s="162"/>
      <c r="R8275" s="162"/>
    </row>
    <row r="8276" spans="1:18" x14ac:dyDescent="0.2">
      <c r="A8276" t="s">
        <v>293</v>
      </c>
      <c r="B8276">
        <v>749</v>
      </c>
      <c r="F8276" s="162" t="s">
        <v>274</v>
      </c>
      <c r="G8276" s="162"/>
      <c r="O8276" s="162" t="s">
        <v>274</v>
      </c>
      <c r="P8276" s="162"/>
      <c r="Q8276" s="162"/>
      <c r="R8276" s="162"/>
    </row>
    <row r="8277" spans="1:18" x14ac:dyDescent="0.2">
      <c r="A8277" t="s">
        <v>294</v>
      </c>
      <c r="B8277">
        <v>0</v>
      </c>
      <c r="F8277" s="162" t="s">
        <v>274</v>
      </c>
      <c r="G8277" s="162"/>
      <c r="O8277" s="162" t="s">
        <v>274</v>
      </c>
      <c r="P8277" s="162"/>
      <c r="Q8277" s="162"/>
      <c r="R8277" s="162"/>
    </row>
    <row r="8278" spans="1:18" x14ac:dyDescent="0.2">
      <c r="A8278" t="s">
        <v>295</v>
      </c>
      <c r="B8278">
        <v>0</v>
      </c>
      <c r="F8278" s="162" t="s">
        <v>274</v>
      </c>
      <c r="G8278" s="162"/>
      <c r="O8278" s="162" t="s">
        <v>274</v>
      </c>
      <c r="P8278" s="162"/>
      <c r="Q8278" s="162"/>
      <c r="R8278" s="162"/>
    </row>
    <row r="8279" spans="1:18" x14ac:dyDescent="0.2">
      <c r="A8279" t="s">
        <v>296</v>
      </c>
      <c r="B8279">
        <v>0.97470000000000001</v>
      </c>
      <c r="F8279" s="162" t="s">
        <v>274</v>
      </c>
      <c r="G8279" s="162"/>
      <c r="O8279" s="162" t="s">
        <v>274</v>
      </c>
      <c r="P8279" s="162"/>
      <c r="Q8279" s="162"/>
      <c r="R8279" s="162"/>
    </row>
    <row r="8280" spans="1:18" x14ac:dyDescent="0.2">
      <c r="F8280" s="162" t="s">
        <v>274</v>
      </c>
      <c r="G8280" s="162"/>
      <c r="O8280" s="162" t="s">
        <v>274</v>
      </c>
      <c r="P8280" s="162"/>
      <c r="Q8280" s="162"/>
      <c r="R8280" s="162"/>
    </row>
    <row r="8281" spans="1:18" x14ac:dyDescent="0.2">
      <c r="A8281" t="s">
        <v>282</v>
      </c>
      <c r="B8281" t="s">
        <v>166</v>
      </c>
      <c r="C8281" t="s">
        <v>283</v>
      </c>
      <c r="F8281" s="162" t="s">
        <v>274</v>
      </c>
      <c r="G8281" s="162" t="str">
        <f t="shared" ref="G8281" si="3266">B8281</f>
        <v>H&amp;Slin1000-1-8.txt</v>
      </c>
      <c r="H8281">
        <f t="shared" ref="H8281" si="3267">B8282</f>
        <v>142950</v>
      </c>
      <c r="I8281">
        <f t="shared" ref="I8281" si="3268">B8283</f>
        <v>140030</v>
      </c>
      <c r="J8281">
        <f t="shared" ref="J8281" si="3269">B8284</f>
        <v>132570</v>
      </c>
      <c r="K8281">
        <f t="shared" ref="K8281:L8281" si="3270">B8285</f>
        <v>132760</v>
      </c>
      <c r="L8281">
        <f t="shared" si="3270"/>
        <v>132570</v>
      </c>
      <c r="O8281" s="162" t="s">
        <v>274</v>
      </c>
      <c r="P8281" s="162"/>
      <c r="Q8281" s="162"/>
      <c r="R8281" s="162"/>
    </row>
    <row r="8282" spans="1:18" x14ac:dyDescent="0.2">
      <c r="A8282" t="s">
        <v>215</v>
      </c>
      <c r="B8282">
        <v>142950</v>
      </c>
      <c r="C8282" t="s">
        <v>284</v>
      </c>
      <c r="D8282">
        <v>11.18</v>
      </c>
      <c r="F8282" s="162" t="s">
        <v>274</v>
      </c>
      <c r="G8282" s="162"/>
      <c r="O8282" s="162" t="s">
        <v>274</v>
      </c>
      <c r="P8282" s="162"/>
      <c r="Q8282" s="162"/>
      <c r="R8282" s="162"/>
    </row>
    <row r="8283" spans="1:18" x14ac:dyDescent="0.2">
      <c r="A8283" t="s">
        <v>216</v>
      </c>
      <c r="B8283">
        <v>140030</v>
      </c>
      <c r="C8283" t="s">
        <v>284</v>
      </c>
      <c r="D8283">
        <v>0.78400000000000003</v>
      </c>
      <c r="F8283" s="162" t="s">
        <v>274</v>
      </c>
      <c r="G8283" s="162"/>
      <c r="O8283" s="162" t="s">
        <v>274</v>
      </c>
      <c r="P8283" s="162"/>
      <c r="Q8283" s="162"/>
      <c r="R8283" s="162"/>
    </row>
    <row r="8284" spans="1:18" x14ac:dyDescent="0.2">
      <c r="A8284" t="s">
        <v>285</v>
      </c>
      <c r="B8284">
        <v>132570</v>
      </c>
      <c r="F8284" s="162" t="s">
        <v>274</v>
      </c>
      <c r="G8284" s="162"/>
      <c r="O8284" s="162" t="s">
        <v>274</v>
      </c>
      <c r="P8284" s="162"/>
      <c r="Q8284" s="162"/>
      <c r="R8284" s="162"/>
    </row>
    <row r="8285" spans="1:18" x14ac:dyDescent="0.2">
      <c r="A8285" t="s">
        <v>286</v>
      </c>
      <c r="B8285">
        <v>132760</v>
      </c>
      <c r="C8285">
        <v>132570</v>
      </c>
      <c r="F8285" s="162" t="s">
        <v>274</v>
      </c>
      <c r="G8285" s="162"/>
      <c r="O8285" s="162" t="s">
        <v>274</v>
      </c>
      <c r="P8285" s="162"/>
      <c r="Q8285" s="162"/>
      <c r="R8285" s="162"/>
    </row>
    <row r="8286" spans="1:18" x14ac:dyDescent="0.2">
      <c r="A8286" t="s">
        <v>287</v>
      </c>
      <c r="B8286">
        <v>11589.29</v>
      </c>
      <c r="F8286" s="162" t="s">
        <v>274</v>
      </c>
      <c r="G8286" s="162"/>
      <c r="O8286" s="162" t="s">
        <v>274</v>
      </c>
      <c r="P8286" s="162"/>
      <c r="Q8286" s="162"/>
      <c r="R8286" s="162"/>
    </row>
    <row r="8287" spans="1:18" x14ac:dyDescent="0.2">
      <c r="A8287" t="s">
        <v>288</v>
      </c>
      <c r="B8287">
        <v>11572</v>
      </c>
      <c r="F8287" s="162" t="s">
        <v>274</v>
      </c>
      <c r="G8287" s="162"/>
      <c r="O8287" s="162" t="s">
        <v>274</v>
      </c>
      <c r="P8287" s="162"/>
      <c r="Q8287" s="162"/>
      <c r="R8287" s="162"/>
    </row>
    <row r="8288" spans="1:18" x14ac:dyDescent="0.2">
      <c r="A8288" t="s">
        <v>289</v>
      </c>
      <c r="B8288">
        <v>3098</v>
      </c>
      <c r="F8288" s="162" t="s">
        <v>274</v>
      </c>
      <c r="G8288" s="162"/>
      <c r="O8288" s="162" t="s">
        <v>274</v>
      </c>
      <c r="P8288" s="162"/>
      <c r="Q8288" s="162"/>
      <c r="R8288" s="162"/>
    </row>
    <row r="8289" spans="1:18" x14ac:dyDescent="0.2">
      <c r="F8289" s="162" t="s">
        <v>274</v>
      </c>
      <c r="G8289" s="162"/>
      <c r="O8289" s="162" t="s">
        <v>274</v>
      </c>
      <c r="P8289" s="162"/>
      <c r="Q8289" s="162"/>
      <c r="R8289" s="162"/>
    </row>
    <row r="8290" spans="1:18" x14ac:dyDescent="0.2">
      <c r="A8290" t="s">
        <v>290</v>
      </c>
      <c r="F8290" s="162" t="s">
        <v>274</v>
      </c>
      <c r="G8290" s="162"/>
      <c r="O8290" s="162" t="s">
        <v>274</v>
      </c>
      <c r="P8290" s="162"/>
      <c r="Q8290" s="162"/>
      <c r="R8290" s="162"/>
    </row>
    <row r="8291" spans="1:18" x14ac:dyDescent="0.2">
      <c r="A8291" t="s">
        <v>291</v>
      </c>
      <c r="B8291">
        <v>44</v>
      </c>
      <c r="F8291" s="162" t="s">
        <v>274</v>
      </c>
      <c r="G8291" s="162"/>
      <c r="O8291" s="162" t="s">
        <v>274</v>
      </c>
      <c r="P8291" s="162"/>
      <c r="Q8291" s="162"/>
      <c r="R8291" s="162"/>
    </row>
    <row r="8292" spans="1:18" x14ac:dyDescent="0.2">
      <c r="A8292" t="s">
        <v>292</v>
      </c>
      <c r="B8292">
        <v>0</v>
      </c>
      <c r="F8292" s="162" t="s">
        <v>274</v>
      </c>
      <c r="G8292" s="162"/>
      <c r="O8292" s="162" t="s">
        <v>274</v>
      </c>
      <c r="P8292" s="162"/>
      <c r="Q8292" s="162"/>
      <c r="R8292" s="162"/>
    </row>
    <row r="8293" spans="1:18" x14ac:dyDescent="0.2">
      <c r="A8293" t="s">
        <v>293</v>
      </c>
      <c r="B8293">
        <v>1040</v>
      </c>
      <c r="F8293" s="162" t="s">
        <v>274</v>
      </c>
      <c r="G8293" s="162"/>
      <c r="O8293" s="162" t="s">
        <v>274</v>
      </c>
      <c r="P8293" s="162"/>
      <c r="Q8293" s="162"/>
      <c r="R8293" s="162"/>
    </row>
    <row r="8294" spans="1:18" x14ac:dyDescent="0.2">
      <c r="A8294" t="s">
        <v>294</v>
      </c>
      <c r="B8294">
        <v>0</v>
      </c>
      <c r="F8294" s="162" t="s">
        <v>274</v>
      </c>
      <c r="G8294" s="162"/>
      <c r="O8294" s="162" t="s">
        <v>274</v>
      </c>
      <c r="P8294" s="162"/>
      <c r="Q8294" s="162"/>
      <c r="R8294" s="162"/>
    </row>
    <row r="8295" spans="1:18" x14ac:dyDescent="0.2">
      <c r="A8295" t="s">
        <v>295</v>
      </c>
      <c r="B8295">
        <v>0</v>
      </c>
      <c r="F8295" s="162" t="s">
        <v>274</v>
      </c>
      <c r="G8295" s="162"/>
      <c r="O8295" s="162" t="s">
        <v>274</v>
      </c>
      <c r="P8295" s="162"/>
      <c r="Q8295" s="162"/>
      <c r="R8295" s="162"/>
    </row>
    <row r="8296" spans="1:18" x14ac:dyDescent="0.2">
      <c r="A8296" t="s">
        <v>296</v>
      </c>
      <c r="B8296">
        <v>0.9708</v>
      </c>
      <c r="F8296" s="162" t="s">
        <v>274</v>
      </c>
      <c r="G8296" s="162"/>
      <c r="O8296" s="162" t="s">
        <v>274</v>
      </c>
      <c r="P8296" s="162"/>
      <c r="Q8296" s="162"/>
      <c r="R8296" s="162"/>
    </row>
    <row r="8297" spans="1:18" x14ac:dyDescent="0.2">
      <c r="F8297" s="162" t="s">
        <v>274</v>
      </c>
      <c r="G8297" s="162"/>
      <c r="O8297" s="162" t="s">
        <v>274</v>
      </c>
      <c r="P8297" s="162"/>
      <c r="Q8297" s="162"/>
      <c r="R8297" s="162"/>
    </row>
    <row r="8298" spans="1:18" x14ac:dyDescent="0.2">
      <c r="A8298" t="s">
        <v>282</v>
      </c>
      <c r="B8298" t="s">
        <v>167</v>
      </c>
      <c r="C8298" t="s">
        <v>283</v>
      </c>
      <c r="F8298" s="162" t="s">
        <v>274</v>
      </c>
      <c r="G8298" s="162" t="str">
        <f t="shared" ref="G8298" si="3271">B8298</f>
        <v>H&amp;Slin1000-1-9.txt</v>
      </c>
      <c r="H8298">
        <f t="shared" ref="H8298" si="3272">B8299</f>
        <v>138110</v>
      </c>
      <c r="I8298">
        <f t="shared" ref="I8298" si="3273">B8300</f>
        <v>135520</v>
      </c>
      <c r="J8298">
        <f t="shared" ref="J8298" si="3274">B8301</f>
        <v>128270</v>
      </c>
      <c r="K8298">
        <f t="shared" ref="K8298:L8298" si="3275">B8302</f>
        <v>128520</v>
      </c>
      <c r="L8298">
        <f t="shared" si="3275"/>
        <v>128270</v>
      </c>
      <c r="O8298" s="162" t="s">
        <v>274</v>
      </c>
      <c r="P8298" s="162"/>
      <c r="Q8298" s="162"/>
      <c r="R8298" s="162"/>
    </row>
    <row r="8299" spans="1:18" x14ac:dyDescent="0.2">
      <c r="A8299" t="s">
        <v>215</v>
      </c>
      <c r="B8299">
        <v>138110</v>
      </c>
      <c r="C8299" t="s">
        <v>284</v>
      </c>
      <c r="D8299">
        <v>3.496</v>
      </c>
      <c r="F8299" s="162" t="s">
        <v>274</v>
      </c>
      <c r="G8299" s="162"/>
      <c r="O8299" s="162" t="s">
        <v>274</v>
      </c>
      <c r="P8299" s="162"/>
      <c r="Q8299" s="162"/>
      <c r="R8299" s="162"/>
    </row>
    <row r="8300" spans="1:18" x14ac:dyDescent="0.2">
      <c r="A8300" t="s">
        <v>216</v>
      </c>
      <c r="B8300">
        <v>135520</v>
      </c>
      <c r="C8300" t="s">
        <v>284</v>
      </c>
      <c r="D8300">
        <v>0.34399999999999997</v>
      </c>
      <c r="F8300" s="162" t="s">
        <v>274</v>
      </c>
      <c r="G8300" s="162"/>
      <c r="O8300" s="162" t="s">
        <v>274</v>
      </c>
      <c r="P8300" s="162"/>
      <c r="Q8300" s="162"/>
      <c r="R8300" s="162"/>
    </row>
    <row r="8301" spans="1:18" x14ac:dyDescent="0.2">
      <c r="A8301" t="s">
        <v>285</v>
      </c>
      <c r="B8301">
        <v>128270</v>
      </c>
      <c r="F8301" s="162" t="s">
        <v>274</v>
      </c>
      <c r="G8301" s="162"/>
      <c r="O8301" s="162" t="s">
        <v>274</v>
      </c>
      <c r="P8301" s="162"/>
      <c r="Q8301" s="162"/>
      <c r="R8301" s="162"/>
    </row>
    <row r="8302" spans="1:18" x14ac:dyDescent="0.2">
      <c r="A8302" t="s">
        <v>286</v>
      </c>
      <c r="B8302">
        <v>128520</v>
      </c>
      <c r="C8302">
        <v>128270</v>
      </c>
      <c r="F8302" s="162" t="s">
        <v>274</v>
      </c>
      <c r="G8302" s="162"/>
      <c r="O8302" s="162" t="s">
        <v>274</v>
      </c>
      <c r="P8302" s="162"/>
      <c r="Q8302" s="162"/>
      <c r="R8302" s="162"/>
    </row>
    <row r="8303" spans="1:18" x14ac:dyDescent="0.2">
      <c r="A8303" t="s">
        <v>287</v>
      </c>
      <c r="B8303">
        <v>11122.473</v>
      </c>
      <c r="F8303" s="162" t="s">
        <v>274</v>
      </c>
      <c r="G8303" s="162"/>
      <c r="O8303" s="162" t="s">
        <v>274</v>
      </c>
      <c r="P8303" s="162"/>
      <c r="Q8303" s="162"/>
      <c r="R8303" s="162"/>
    </row>
    <row r="8304" spans="1:18" x14ac:dyDescent="0.2">
      <c r="A8304" t="s">
        <v>288</v>
      </c>
      <c r="B8304">
        <v>11996</v>
      </c>
      <c r="F8304" s="162" t="s">
        <v>274</v>
      </c>
      <c r="G8304" s="162"/>
      <c r="O8304" s="162" t="s">
        <v>274</v>
      </c>
      <c r="P8304" s="162"/>
      <c r="Q8304" s="162"/>
      <c r="R8304" s="162"/>
    </row>
    <row r="8305" spans="1:18" x14ac:dyDescent="0.2">
      <c r="A8305" t="s">
        <v>289</v>
      </c>
      <c r="B8305">
        <v>2809</v>
      </c>
      <c r="F8305" s="162" t="s">
        <v>274</v>
      </c>
      <c r="G8305" s="162"/>
      <c r="O8305" s="162" t="s">
        <v>274</v>
      </c>
      <c r="P8305" s="162"/>
      <c r="Q8305" s="162"/>
      <c r="R8305" s="162"/>
    </row>
    <row r="8306" spans="1:18" x14ac:dyDescent="0.2">
      <c r="F8306" s="162" t="s">
        <v>274</v>
      </c>
      <c r="G8306" s="162"/>
      <c r="O8306" s="162" t="s">
        <v>274</v>
      </c>
      <c r="P8306" s="162"/>
      <c r="Q8306" s="162"/>
      <c r="R8306" s="162"/>
    </row>
    <row r="8307" spans="1:18" x14ac:dyDescent="0.2">
      <c r="A8307" t="s">
        <v>290</v>
      </c>
      <c r="F8307" s="162" t="s">
        <v>274</v>
      </c>
      <c r="G8307" s="162"/>
      <c r="O8307" s="162" t="s">
        <v>274</v>
      </c>
      <c r="P8307" s="162"/>
      <c r="Q8307" s="162"/>
      <c r="R8307" s="162"/>
    </row>
    <row r="8308" spans="1:18" x14ac:dyDescent="0.2">
      <c r="A8308" t="s">
        <v>291</v>
      </c>
      <c r="B8308">
        <v>41</v>
      </c>
      <c r="F8308" s="162" t="s">
        <v>274</v>
      </c>
      <c r="G8308" s="162"/>
      <c r="O8308" s="162" t="s">
        <v>274</v>
      </c>
      <c r="P8308" s="162"/>
      <c r="Q8308" s="162"/>
      <c r="R8308" s="162"/>
    </row>
    <row r="8309" spans="1:18" x14ac:dyDescent="0.2">
      <c r="A8309" t="s">
        <v>292</v>
      </c>
      <c r="B8309">
        <v>0</v>
      </c>
      <c r="F8309" s="162" t="s">
        <v>274</v>
      </c>
      <c r="G8309" s="162"/>
      <c r="O8309" s="162" t="s">
        <v>274</v>
      </c>
      <c r="P8309" s="162"/>
      <c r="Q8309" s="162"/>
      <c r="R8309" s="162"/>
    </row>
    <row r="8310" spans="1:18" x14ac:dyDescent="0.2">
      <c r="A8310" t="s">
        <v>293</v>
      </c>
      <c r="B8310">
        <v>886</v>
      </c>
      <c r="F8310" s="162" t="s">
        <v>274</v>
      </c>
      <c r="G8310" s="162"/>
      <c r="O8310" s="162" t="s">
        <v>274</v>
      </c>
      <c r="P8310" s="162"/>
      <c r="Q8310" s="162"/>
      <c r="R8310" s="162"/>
    </row>
    <row r="8311" spans="1:18" x14ac:dyDescent="0.2">
      <c r="A8311" t="s">
        <v>294</v>
      </c>
      <c r="B8311">
        <v>0</v>
      </c>
      <c r="F8311" s="162" t="s">
        <v>274</v>
      </c>
      <c r="G8311" s="162"/>
      <c r="O8311" s="162" t="s">
        <v>274</v>
      </c>
      <c r="P8311" s="162"/>
      <c r="Q8311" s="162"/>
      <c r="R8311" s="162"/>
    </row>
    <row r="8312" spans="1:18" x14ac:dyDescent="0.2">
      <c r="A8312" t="s">
        <v>295</v>
      </c>
      <c r="B8312">
        <v>0</v>
      </c>
      <c r="F8312" s="162" t="s">
        <v>274</v>
      </c>
      <c r="G8312" s="162"/>
      <c r="O8312" s="162" t="s">
        <v>274</v>
      </c>
      <c r="P8312" s="162"/>
      <c r="Q8312" s="162"/>
      <c r="R8312" s="162"/>
    </row>
    <row r="8313" spans="1:18" x14ac:dyDescent="0.2">
      <c r="A8313" t="s">
        <v>296</v>
      </c>
      <c r="B8313">
        <v>0.96799999999999997</v>
      </c>
      <c r="F8313" s="162" t="s">
        <v>274</v>
      </c>
      <c r="G8313" s="162"/>
      <c r="O8313" s="162" t="s">
        <v>274</v>
      </c>
      <c r="P8313" s="162"/>
      <c r="Q8313" s="162"/>
      <c r="R8313" s="162"/>
    </row>
    <row r="8314" spans="1:18" x14ac:dyDescent="0.2">
      <c r="F8314" s="162" t="s">
        <v>274</v>
      </c>
      <c r="G8314" s="162"/>
      <c r="O8314" s="162" t="s">
        <v>274</v>
      </c>
      <c r="P8314" s="162"/>
      <c r="Q8314" s="162"/>
      <c r="R8314" s="162"/>
    </row>
    <row r="8315" spans="1:18" x14ac:dyDescent="0.2">
      <c r="A8315" t="s">
        <v>282</v>
      </c>
      <c r="B8315" t="s">
        <v>159</v>
      </c>
      <c r="C8315" t="s">
        <v>283</v>
      </c>
      <c r="F8315" s="162" t="s">
        <v>274</v>
      </c>
      <c r="G8315" s="162" t="str">
        <f t="shared" ref="G8315" si="3276">B8315</f>
        <v>H&amp;Slin1000-1-10.txt</v>
      </c>
      <c r="H8315">
        <f t="shared" ref="H8315" si="3277">B8316</f>
        <v>141850</v>
      </c>
      <c r="I8315">
        <f t="shared" ref="I8315" si="3278">B8317</f>
        <v>138860</v>
      </c>
      <c r="J8315">
        <f t="shared" ref="J8315" si="3279">B8318</f>
        <v>131870</v>
      </c>
      <c r="K8315">
        <f t="shared" ref="K8315:L8315" si="3280">B8319</f>
        <v>131980</v>
      </c>
      <c r="L8315">
        <f t="shared" si="3280"/>
        <v>131870</v>
      </c>
      <c r="O8315" s="162" t="s">
        <v>274</v>
      </c>
      <c r="P8315" s="162"/>
      <c r="Q8315" s="162"/>
      <c r="R8315" s="162"/>
    </row>
    <row r="8316" spans="1:18" x14ac:dyDescent="0.2">
      <c r="A8316" t="s">
        <v>215</v>
      </c>
      <c r="B8316">
        <v>141850</v>
      </c>
      <c r="C8316" t="s">
        <v>284</v>
      </c>
      <c r="D8316">
        <v>11.855</v>
      </c>
      <c r="F8316" s="162" t="s">
        <v>274</v>
      </c>
      <c r="G8316" s="162"/>
      <c r="O8316" s="162" t="s">
        <v>274</v>
      </c>
      <c r="P8316" s="162"/>
      <c r="Q8316" s="162"/>
      <c r="R8316" s="162"/>
    </row>
    <row r="8317" spans="1:18" x14ac:dyDescent="0.2">
      <c r="A8317" t="s">
        <v>216</v>
      </c>
      <c r="B8317">
        <v>138860</v>
      </c>
      <c r="C8317" t="s">
        <v>284</v>
      </c>
      <c r="D8317">
        <v>1.431</v>
      </c>
      <c r="F8317" s="162" t="s">
        <v>274</v>
      </c>
      <c r="G8317" s="162"/>
      <c r="O8317" s="162" t="s">
        <v>274</v>
      </c>
      <c r="P8317" s="162"/>
      <c r="Q8317" s="162"/>
      <c r="R8317" s="162"/>
    </row>
    <row r="8318" spans="1:18" x14ac:dyDescent="0.2">
      <c r="A8318" t="s">
        <v>285</v>
      </c>
      <c r="B8318">
        <v>131870</v>
      </c>
      <c r="F8318" s="162" t="s">
        <v>274</v>
      </c>
      <c r="G8318" s="162"/>
      <c r="O8318" s="162" t="s">
        <v>274</v>
      </c>
      <c r="P8318" s="162"/>
      <c r="Q8318" s="162"/>
      <c r="R8318" s="162"/>
    </row>
    <row r="8319" spans="1:18" x14ac:dyDescent="0.2">
      <c r="A8319" t="s">
        <v>286</v>
      </c>
      <c r="B8319">
        <v>131980</v>
      </c>
      <c r="C8319">
        <v>131870</v>
      </c>
      <c r="F8319" s="162" t="s">
        <v>274</v>
      </c>
      <c r="G8319" s="162"/>
      <c r="O8319" s="162" t="s">
        <v>274</v>
      </c>
      <c r="P8319" s="162"/>
      <c r="Q8319" s="162"/>
      <c r="R8319" s="162"/>
    </row>
    <row r="8320" spans="1:18" x14ac:dyDescent="0.2">
      <c r="A8320" t="s">
        <v>287</v>
      </c>
      <c r="B8320">
        <v>10980.075000000001</v>
      </c>
      <c r="F8320" s="162" t="s">
        <v>274</v>
      </c>
      <c r="G8320" s="162"/>
      <c r="O8320" s="162" t="s">
        <v>274</v>
      </c>
      <c r="P8320" s="162"/>
      <c r="Q8320" s="162"/>
      <c r="R8320" s="162"/>
    </row>
    <row r="8321" spans="1:18" x14ac:dyDescent="0.2">
      <c r="A8321" t="s">
        <v>288</v>
      </c>
      <c r="B8321">
        <v>9164</v>
      </c>
      <c r="F8321" s="162" t="s">
        <v>274</v>
      </c>
      <c r="G8321" s="162"/>
      <c r="O8321" s="162" t="s">
        <v>274</v>
      </c>
      <c r="P8321" s="162"/>
      <c r="Q8321" s="162"/>
      <c r="R8321" s="162"/>
    </row>
    <row r="8322" spans="1:18" x14ac:dyDescent="0.2">
      <c r="A8322" t="s">
        <v>289</v>
      </c>
      <c r="B8322">
        <v>2062</v>
      </c>
      <c r="F8322" s="162" t="s">
        <v>274</v>
      </c>
      <c r="G8322" s="162"/>
      <c r="O8322" s="162" t="s">
        <v>274</v>
      </c>
      <c r="P8322" s="162"/>
      <c r="Q8322" s="162"/>
      <c r="R8322" s="162"/>
    </row>
    <row r="8323" spans="1:18" x14ac:dyDescent="0.2">
      <c r="F8323" s="162" t="s">
        <v>274</v>
      </c>
      <c r="G8323" s="162"/>
      <c r="O8323" s="162" t="s">
        <v>274</v>
      </c>
      <c r="P8323" s="162"/>
      <c r="Q8323" s="162"/>
      <c r="R8323" s="162"/>
    </row>
    <row r="8324" spans="1:18" x14ac:dyDescent="0.2">
      <c r="A8324" t="s">
        <v>290</v>
      </c>
      <c r="F8324" s="162" t="s">
        <v>274</v>
      </c>
      <c r="G8324" s="162"/>
      <c r="O8324" s="162" t="s">
        <v>274</v>
      </c>
      <c r="P8324" s="162"/>
      <c r="Q8324" s="162"/>
      <c r="R8324" s="162"/>
    </row>
    <row r="8325" spans="1:18" x14ac:dyDescent="0.2">
      <c r="A8325" t="s">
        <v>291</v>
      </c>
      <c r="B8325">
        <v>48</v>
      </c>
      <c r="F8325" s="162" t="s">
        <v>274</v>
      </c>
      <c r="G8325" s="162"/>
      <c r="O8325" s="162" t="s">
        <v>274</v>
      </c>
      <c r="P8325" s="162"/>
      <c r="Q8325" s="162"/>
      <c r="R8325" s="162"/>
    </row>
    <row r="8326" spans="1:18" x14ac:dyDescent="0.2">
      <c r="A8326" t="s">
        <v>292</v>
      </c>
      <c r="B8326">
        <v>0</v>
      </c>
      <c r="F8326" s="162" t="s">
        <v>274</v>
      </c>
      <c r="G8326" s="162"/>
      <c r="O8326" s="162" t="s">
        <v>274</v>
      </c>
      <c r="P8326" s="162"/>
      <c r="Q8326" s="162"/>
      <c r="R8326" s="162"/>
    </row>
    <row r="8327" spans="1:18" x14ac:dyDescent="0.2">
      <c r="A8327" t="s">
        <v>293</v>
      </c>
      <c r="B8327">
        <v>656</v>
      </c>
      <c r="F8327" s="162" t="s">
        <v>274</v>
      </c>
      <c r="G8327" s="162"/>
      <c r="O8327" s="162" t="s">
        <v>274</v>
      </c>
      <c r="P8327" s="162"/>
      <c r="Q8327" s="162"/>
      <c r="R8327" s="162"/>
    </row>
    <row r="8328" spans="1:18" x14ac:dyDescent="0.2">
      <c r="A8328" t="s">
        <v>294</v>
      </c>
      <c r="B8328">
        <v>0</v>
      </c>
      <c r="F8328" s="162" t="s">
        <v>274</v>
      </c>
      <c r="G8328" s="162"/>
      <c r="O8328" s="162" t="s">
        <v>274</v>
      </c>
      <c r="P8328" s="162"/>
      <c r="Q8328" s="162"/>
      <c r="R8328" s="162"/>
    </row>
    <row r="8329" spans="1:18" x14ac:dyDescent="0.2">
      <c r="A8329" t="s">
        <v>295</v>
      </c>
      <c r="B8329">
        <v>0</v>
      </c>
      <c r="F8329" s="162" t="s">
        <v>274</v>
      </c>
      <c r="G8329" s="162"/>
      <c r="O8329" s="162" t="s">
        <v>274</v>
      </c>
      <c r="P8329" s="162"/>
      <c r="Q8329" s="162"/>
      <c r="R8329" s="162"/>
    </row>
    <row r="8330" spans="1:18" x14ac:dyDescent="0.2">
      <c r="A8330" t="s">
        <v>296</v>
      </c>
      <c r="B8330">
        <v>0.96619999999999995</v>
      </c>
      <c r="F8330" s="162" t="s">
        <v>274</v>
      </c>
      <c r="G8330" s="162"/>
      <c r="O8330" s="162" t="s">
        <v>274</v>
      </c>
      <c r="P8330" s="162"/>
      <c r="Q8330" s="162"/>
      <c r="R8330" s="162"/>
    </row>
    <row r="8331" spans="1:18" x14ac:dyDescent="0.2">
      <c r="F8331" s="162" t="s">
        <v>274</v>
      </c>
      <c r="G8331" s="162"/>
      <c r="O8331" s="162" t="s">
        <v>274</v>
      </c>
      <c r="P8331" s="162"/>
      <c r="Q8331" s="162"/>
      <c r="R8331" s="162"/>
    </row>
    <row r="8332" spans="1:18" x14ac:dyDescent="0.2">
      <c r="A8332" t="s">
        <v>282</v>
      </c>
      <c r="B8332" t="s">
        <v>178</v>
      </c>
      <c r="C8332" t="s">
        <v>283</v>
      </c>
      <c r="F8332" s="162" t="s">
        <v>274</v>
      </c>
      <c r="G8332" s="162" t="str">
        <f t="shared" ref="G8332" si="3281">B8332</f>
        <v>H&amp;Slin2000-1-1.txt</v>
      </c>
      <c r="H8332">
        <f t="shared" ref="H8332" si="3282">B8333</f>
        <v>279080</v>
      </c>
      <c r="I8332">
        <f t="shared" ref="I8332" si="3283">B8334</f>
        <v>273550</v>
      </c>
      <c r="J8332">
        <f t="shared" ref="J8332" si="3284">B8335</f>
        <v>257790</v>
      </c>
      <c r="K8332">
        <f t="shared" ref="K8332:L8332" si="3285">B8336</f>
        <v>257820</v>
      </c>
      <c r="L8332">
        <f t="shared" si="3285"/>
        <v>257790</v>
      </c>
      <c r="O8332" s="162" t="s">
        <v>274</v>
      </c>
      <c r="P8332" s="162"/>
      <c r="Q8332" s="162"/>
      <c r="R8332" s="162"/>
    </row>
    <row r="8333" spans="1:18" x14ac:dyDescent="0.2">
      <c r="A8333" t="s">
        <v>215</v>
      </c>
      <c r="B8333">
        <v>279080</v>
      </c>
      <c r="C8333" t="s">
        <v>284</v>
      </c>
      <c r="D8333">
        <v>28.838999999999999</v>
      </c>
      <c r="F8333" s="162" t="s">
        <v>274</v>
      </c>
      <c r="G8333" s="162"/>
      <c r="O8333" s="162" t="s">
        <v>274</v>
      </c>
      <c r="P8333" s="162"/>
      <c r="Q8333" s="162"/>
      <c r="R8333" s="162"/>
    </row>
    <row r="8334" spans="1:18" x14ac:dyDescent="0.2">
      <c r="A8334" t="s">
        <v>216</v>
      </c>
      <c r="B8334">
        <v>273550</v>
      </c>
      <c r="C8334" t="s">
        <v>284</v>
      </c>
      <c r="D8334">
        <v>0.81299999999999994</v>
      </c>
      <c r="F8334" s="162" t="s">
        <v>274</v>
      </c>
      <c r="G8334" s="162"/>
      <c r="O8334" s="162" t="s">
        <v>274</v>
      </c>
      <c r="P8334" s="162"/>
      <c r="Q8334" s="162"/>
      <c r="R8334" s="162"/>
    </row>
    <row r="8335" spans="1:18" x14ac:dyDescent="0.2">
      <c r="A8335" t="s">
        <v>285</v>
      </c>
      <c r="B8335">
        <v>257790</v>
      </c>
      <c r="F8335" s="162" t="s">
        <v>274</v>
      </c>
      <c r="G8335" s="162"/>
      <c r="O8335" s="162" t="s">
        <v>274</v>
      </c>
      <c r="P8335" s="162"/>
      <c r="Q8335" s="162"/>
      <c r="R8335" s="162"/>
    </row>
    <row r="8336" spans="1:18" x14ac:dyDescent="0.2">
      <c r="A8336" t="s">
        <v>286</v>
      </c>
      <c r="B8336">
        <v>257820</v>
      </c>
      <c r="C8336">
        <v>257790</v>
      </c>
      <c r="F8336" s="162" t="s">
        <v>274</v>
      </c>
      <c r="G8336" s="162"/>
      <c r="O8336" s="162" t="s">
        <v>274</v>
      </c>
      <c r="P8336" s="162"/>
      <c r="Q8336" s="162"/>
      <c r="R8336" s="162"/>
    </row>
    <row r="8337" spans="1:18" x14ac:dyDescent="0.2">
      <c r="A8337" t="s">
        <v>287</v>
      </c>
      <c r="B8337">
        <v>157569.212</v>
      </c>
      <c r="F8337" s="162" t="s">
        <v>274</v>
      </c>
      <c r="G8337" s="162"/>
      <c r="O8337" s="162" t="s">
        <v>274</v>
      </c>
      <c r="P8337" s="162"/>
      <c r="Q8337" s="162"/>
      <c r="R8337" s="162"/>
    </row>
    <row r="8338" spans="1:18" x14ac:dyDescent="0.2">
      <c r="A8338" t="s">
        <v>288</v>
      </c>
      <c r="B8338">
        <v>43742</v>
      </c>
      <c r="F8338" s="162" t="s">
        <v>274</v>
      </c>
      <c r="G8338" s="162"/>
      <c r="O8338" s="162" t="s">
        <v>274</v>
      </c>
      <c r="P8338" s="162"/>
      <c r="Q8338" s="162"/>
      <c r="R8338" s="162"/>
    </row>
    <row r="8339" spans="1:18" x14ac:dyDescent="0.2">
      <c r="A8339" t="s">
        <v>289</v>
      </c>
      <c r="B8339">
        <v>12884</v>
      </c>
      <c r="F8339" s="162" t="s">
        <v>274</v>
      </c>
      <c r="G8339" s="162"/>
      <c r="O8339" s="162" t="s">
        <v>274</v>
      </c>
      <c r="P8339" s="162"/>
      <c r="Q8339" s="162"/>
      <c r="R8339" s="162"/>
    </row>
    <row r="8340" spans="1:18" x14ac:dyDescent="0.2">
      <c r="F8340" s="162" t="s">
        <v>274</v>
      </c>
      <c r="G8340" s="162"/>
      <c r="O8340" s="162" t="s">
        <v>274</v>
      </c>
      <c r="P8340" s="162"/>
      <c r="Q8340" s="162"/>
      <c r="R8340" s="162"/>
    </row>
    <row r="8341" spans="1:18" x14ac:dyDescent="0.2">
      <c r="A8341" t="s">
        <v>290</v>
      </c>
      <c r="F8341" s="162" t="s">
        <v>274</v>
      </c>
      <c r="G8341" s="162"/>
      <c r="O8341" s="162" t="s">
        <v>274</v>
      </c>
      <c r="P8341" s="162"/>
      <c r="Q8341" s="162"/>
      <c r="R8341" s="162"/>
    </row>
    <row r="8342" spans="1:18" x14ac:dyDescent="0.2">
      <c r="A8342" t="s">
        <v>291</v>
      </c>
      <c r="B8342">
        <v>155</v>
      </c>
      <c r="F8342" s="162" t="s">
        <v>274</v>
      </c>
      <c r="G8342" s="162"/>
      <c r="O8342" s="162" t="s">
        <v>274</v>
      </c>
      <c r="P8342" s="162"/>
      <c r="Q8342" s="162"/>
      <c r="R8342" s="162"/>
    </row>
    <row r="8343" spans="1:18" x14ac:dyDescent="0.2">
      <c r="A8343" t="s">
        <v>292</v>
      </c>
      <c r="B8343">
        <v>0</v>
      </c>
      <c r="F8343" s="162" t="s">
        <v>274</v>
      </c>
      <c r="G8343" s="162"/>
      <c r="O8343" s="162" t="s">
        <v>274</v>
      </c>
      <c r="P8343" s="162"/>
      <c r="Q8343" s="162"/>
      <c r="R8343" s="162"/>
    </row>
    <row r="8344" spans="1:18" x14ac:dyDescent="0.2">
      <c r="A8344" t="s">
        <v>293</v>
      </c>
      <c r="B8344">
        <v>4233</v>
      </c>
      <c r="F8344" s="162" t="s">
        <v>274</v>
      </c>
      <c r="G8344" s="162"/>
      <c r="O8344" s="162" t="s">
        <v>274</v>
      </c>
      <c r="P8344" s="162"/>
      <c r="Q8344" s="162"/>
      <c r="R8344" s="162"/>
    </row>
    <row r="8345" spans="1:18" x14ac:dyDescent="0.2">
      <c r="A8345" t="s">
        <v>294</v>
      </c>
      <c r="B8345">
        <v>0</v>
      </c>
      <c r="F8345" s="162" t="s">
        <v>274</v>
      </c>
      <c r="G8345" s="162"/>
      <c r="O8345" s="162" t="s">
        <v>274</v>
      </c>
      <c r="P8345" s="162"/>
      <c r="Q8345" s="162"/>
      <c r="R8345" s="162"/>
    </row>
    <row r="8346" spans="1:18" x14ac:dyDescent="0.2">
      <c r="A8346" t="s">
        <v>295</v>
      </c>
      <c r="B8346">
        <v>0</v>
      </c>
      <c r="F8346" s="162" t="s">
        <v>274</v>
      </c>
      <c r="G8346" s="162"/>
      <c r="O8346" s="162" t="s">
        <v>274</v>
      </c>
      <c r="P8346" s="162"/>
      <c r="Q8346" s="162"/>
      <c r="R8346" s="162"/>
    </row>
    <row r="8347" spans="1:18" x14ac:dyDescent="0.2">
      <c r="A8347" t="s">
        <v>296</v>
      </c>
      <c r="B8347">
        <v>0.97989999999999999</v>
      </c>
      <c r="F8347" s="162" t="s">
        <v>274</v>
      </c>
      <c r="G8347" s="162"/>
      <c r="O8347" s="162" t="s">
        <v>274</v>
      </c>
      <c r="P8347" s="162"/>
      <c r="Q8347" s="162"/>
      <c r="R8347" s="162"/>
    </row>
    <row r="8348" spans="1:18" x14ac:dyDescent="0.2">
      <c r="F8348" s="162" t="s">
        <v>274</v>
      </c>
      <c r="G8348" s="162"/>
      <c r="O8348" s="162" t="s">
        <v>274</v>
      </c>
      <c r="P8348" s="162"/>
      <c r="Q8348" s="162"/>
      <c r="R8348" s="162"/>
    </row>
    <row r="8349" spans="1:18" x14ac:dyDescent="0.2">
      <c r="A8349" t="s">
        <v>282</v>
      </c>
      <c r="B8349" t="s">
        <v>180</v>
      </c>
      <c r="C8349" t="s">
        <v>283</v>
      </c>
      <c r="F8349" s="162" t="s">
        <v>274</v>
      </c>
      <c r="G8349" s="162" t="str">
        <f t="shared" ref="G8349" si="3286">B8349</f>
        <v>H&amp;Slin2000-1-2.txt</v>
      </c>
      <c r="H8349">
        <f t="shared" ref="H8349" si="3287">B8350</f>
        <v>281690</v>
      </c>
      <c r="I8349">
        <f t="shared" ref="I8349" si="3288">B8351</f>
        <v>276300</v>
      </c>
      <c r="J8349">
        <f t="shared" ref="J8349" si="3289">B8352</f>
        <v>261550</v>
      </c>
      <c r="K8349">
        <f t="shared" ref="K8349:L8349" si="3290">B8353</f>
        <v>261700</v>
      </c>
      <c r="L8349">
        <f t="shared" si="3290"/>
        <v>261550</v>
      </c>
      <c r="O8349" s="162" t="s">
        <v>274</v>
      </c>
      <c r="P8349" s="162"/>
      <c r="Q8349" s="162"/>
      <c r="R8349" s="162"/>
    </row>
    <row r="8350" spans="1:18" x14ac:dyDescent="0.2">
      <c r="A8350" t="s">
        <v>215</v>
      </c>
      <c r="B8350">
        <v>281690</v>
      </c>
      <c r="C8350" t="s">
        <v>284</v>
      </c>
      <c r="D8350">
        <v>22.359000000000002</v>
      </c>
      <c r="F8350" s="162" t="s">
        <v>274</v>
      </c>
      <c r="G8350" s="162"/>
      <c r="O8350" s="162" t="s">
        <v>274</v>
      </c>
      <c r="P8350" s="162"/>
      <c r="Q8350" s="162"/>
      <c r="R8350" s="162"/>
    </row>
    <row r="8351" spans="1:18" x14ac:dyDescent="0.2">
      <c r="A8351" t="s">
        <v>216</v>
      </c>
      <c r="B8351">
        <v>276300</v>
      </c>
      <c r="C8351" t="s">
        <v>284</v>
      </c>
      <c r="D8351">
        <v>0.80700000000000005</v>
      </c>
      <c r="F8351" s="162" t="s">
        <v>274</v>
      </c>
      <c r="G8351" s="162"/>
      <c r="O8351" s="162" t="s">
        <v>274</v>
      </c>
      <c r="P8351" s="162"/>
      <c r="Q8351" s="162"/>
      <c r="R8351" s="162"/>
    </row>
    <row r="8352" spans="1:18" x14ac:dyDescent="0.2">
      <c r="A8352" t="s">
        <v>285</v>
      </c>
      <c r="B8352">
        <v>261550</v>
      </c>
      <c r="F8352" s="162" t="s">
        <v>274</v>
      </c>
      <c r="G8352" s="162"/>
      <c r="O8352" s="162" t="s">
        <v>274</v>
      </c>
      <c r="P8352" s="162"/>
      <c r="Q8352" s="162"/>
      <c r="R8352" s="162"/>
    </row>
    <row r="8353" spans="1:18" x14ac:dyDescent="0.2">
      <c r="A8353" t="s">
        <v>286</v>
      </c>
      <c r="B8353">
        <v>261700</v>
      </c>
      <c r="C8353">
        <v>261550</v>
      </c>
      <c r="F8353" s="162" t="s">
        <v>274</v>
      </c>
      <c r="G8353" s="162"/>
      <c r="O8353" s="162" t="s">
        <v>274</v>
      </c>
      <c r="P8353" s="162"/>
      <c r="Q8353" s="162"/>
      <c r="R8353" s="162"/>
    </row>
    <row r="8354" spans="1:18" x14ac:dyDescent="0.2">
      <c r="A8354" t="s">
        <v>287</v>
      </c>
      <c r="B8354">
        <v>157141.155</v>
      </c>
      <c r="F8354" s="162" t="s">
        <v>274</v>
      </c>
      <c r="G8354" s="162"/>
      <c r="O8354" s="162" t="s">
        <v>274</v>
      </c>
      <c r="P8354" s="162"/>
      <c r="Q8354" s="162"/>
      <c r="R8354" s="162"/>
    </row>
    <row r="8355" spans="1:18" x14ac:dyDescent="0.2">
      <c r="A8355" t="s">
        <v>288</v>
      </c>
      <c r="B8355">
        <v>43216</v>
      </c>
      <c r="F8355" s="162" t="s">
        <v>274</v>
      </c>
      <c r="G8355" s="162"/>
      <c r="O8355" s="162" t="s">
        <v>274</v>
      </c>
      <c r="P8355" s="162"/>
      <c r="Q8355" s="162"/>
      <c r="R8355" s="162"/>
    </row>
    <row r="8356" spans="1:18" x14ac:dyDescent="0.2">
      <c r="A8356" t="s">
        <v>289</v>
      </c>
      <c r="B8356">
        <v>12845</v>
      </c>
      <c r="F8356" s="162" t="s">
        <v>274</v>
      </c>
      <c r="G8356" s="162"/>
      <c r="O8356" s="162" t="s">
        <v>274</v>
      </c>
      <c r="P8356" s="162"/>
      <c r="Q8356" s="162"/>
      <c r="R8356" s="162"/>
    </row>
    <row r="8357" spans="1:18" x14ac:dyDescent="0.2">
      <c r="F8357" s="162" t="s">
        <v>274</v>
      </c>
      <c r="G8357" s="162"/>
      <c r="O8357" s="162" t="s">
        <v>274</v>
      </c>
      <c r="P8357" s="162"/>
      <c r="Q8357" s="162"/>
      <c r="R8357" s="162"/>
    </row>
    <row r="8358" spans="1:18" x14ac:dyDescent="0.2">
      <c r="A8358" t="s">
        <v>290</v>
      </c>
      <c r="F8358" s="162" t="s">
        <v>274</v>
      </c>
      <c r="G8358" s="162"/>
      <c r="O8358" s="162" t="s">
        <v>274</v>
      </c>
      <c r="P8358" s="162"/>
      <c r="Q8358" s="162"/>
      <c r="R8358" s="162"/>
    </row>
    <row r="8359" spans="1:18" x14ac:dyDescent="0.2">
      <c r="A8359" t="s">
        <v>291</v>
      </c>
      <c r="B8359">
        <v>225</v>
      </c>
      <c r="F8359" s="162" t="s">
        <v>274</v>
      </c>
      <c r="G8359" s="162"/>
      <c r="O8359" s="162" t="s">
        <v>274</v>
      </c>
      <c r="P8359" s="162"/>
      <c r="Q8359" s="162"/>
      <c r="R8359" s="162"/>
    </row>
    <row r="8360" spans="1:18" x14ac:dyDescent="0.2">
      <c r="A8360" t="s">
        <v>292</v>
      </c>
      <c r="B8360">
        <v>0</v>
      </c>
      <c r="F8360" s="162" t="s">
        <v>274</v>
      </c>
      <c r="G8360" s="162"/>
      <c r="O8360" s="162" t="s">
        <v>274</v>
      </c>
      <c r="P8360" s="162"/>
      <c r="Q8360" s="162"/>
      <c r="R8360" s="162"/>
    </row>
    <row r="8361" spans="1:18" x14ac:dyDescent="0.2">
      <c r="A8361" t="s">
        <v>293</v>
      </c>
      <c r="B8361">
        <v>4154</v>
      </c>
      <c r="F8361" s="162" t="s">
        <v>274</v>
      </c>
      <c r="G8361" s="162"/>
      <c r="O8361" s="162" t="s">
        <v>274</v>
      </c>
      <c r="P8361" s="162"/>
      <c r="Q8361" s="162"/>
      <c r="R8361" s="162"/>
    </row>
    <row r="8362" spans="1:18" x14ac:dyDescent="0.2">
      <c r="A8362" t="s">
        <v>294</v>
      </c>
      <c r="B8362">
        <v>0</v>
      </c>
      <c r="F8362" s="162" t="s">
        <v>274</v>
      </c>
      <c r="G8362" s="162"/>
      <c r="O8362" s="162" t="s">
        <v>274</v>
      </c>
      <c r="P8362" s="162"/>
      <c r="Q8362" s="162"/>
      <c r="R8362" s="162"/>
    </row>
    <row r="8363" spans="1:18" x14ac:dyDescent="0.2">
      <c r="A8363" t="s">
        <v>295</v>
      </c>
      <c r="B8363">
        <v>0</v>
      </c>
      <c r="F8363" s="162" t="s">
        <v>274</v>
      </c>
      <c r="G8363" s="162"/>
      <c r="O8363" s="162" t="s">
        <v>274</v>
      </c>
      <c r="P8363" s="162"/>
      <c r="Q8363" s="162"/>
      <c r="R8363" s="162"/>
    </row>
    <row r="8364" spans="1:18" x14ac:dyDescent="0.2">
      <c r="A8364" t="s">
        <v>296</v>
      </c>
      <c r="B8364">
        <v>0.97589999999999999</v>
      </c>
      <c r="F8364" s="162" t="s">
        <v>274</v>
      </c>
      <c r="G8364" s="162"/>
      <c r="O8364" s="162" t="s">
        <v>274</v>
      </c>
      <c r="P8364" s="162"/>
      <c r="Q8364" s="162"/>
      <c r="R8364" s="162"/>
    </row>
    <row r="8365" spans="1:18" x14ac:dyDescent="0.2">
      <c r="F8365" s="162" t="s">
        <v>274</v>
      </c>
      <c r="G8365" s="162"/>
      <c r="O8365" s="162" t="s">
        <v>274</v>
      </c>
      <c r="P8365" s="162"/>
      <c r="Q8365" s="162"/>
      <c r="R8365" s="162"/>
    </row>
    <row r="8366" spans="1:18" x14ac:dyDescent="0.2">
      <c r="A8366" t="s">
        <v>282</v>
      </c>
      <c r="B8366" t="s">
        <v>181</v>
      </c>
      <c r="C8366" t="s">
        <v>283</v>
      </c>
      <c r="F8366" s="162" t="s">
        <v>274</v>
      </c>
      <c r="G8366" s="162" t="str">
        <f t="shared" ref="G8366" si="3291">B8366</f>
        <v>H&amp;Slin2000-1-3.txt</v>
      </c>
      <c r="H8366">
        <f t="shared" ref="H8366" si="3292">B8367</f>
        <v>277090</v>
      </c>
      <c r="I8366">
        <f t="shared" ref="I8366" si="3293">B8368</f>
        <v>272530</v>
      </c>
      <c r="J8366">
        <f t="shared" ref="J8366" si="3294">B8369</f>
        <v>256260</v>
      </c>
      <c r="K8366">
        <f t="shared" ref="K8366:L8366" si="3295">B8370</f>
        <v>257130</v>
      </c>
      <c r="L8366">
        <f t="shared" si="3295"/>
        <v>256260</v>
      </c>
      <c r="O8366" s="162" t="s">
        <v>274</v>
      </c>
      <c r="P8366" s="162"/>
      <c r="Q8366" s="162"/>
      <c r="R8366" s="162"/>
    </row>
    <row r="8367" spans="1:18" x14ac:dyDescent="0.2">
      <c r="A8367" t="s">
        <v>215</v>
      </c>
      <c r="B8367">
        <v>277090</v>
      </c>
      <c r="C8367" t="s">
        <v>284</v>
      </c>
      <c r="D8367">
        <v>27.99</v>
      </c>
      <c r="F8367" s="162" t="s">
        <v>274</v>
      </c>
      <c r="G8367" s="162"/>
      <c r="O8367" s="162" t="s">
        <v>274</v>
      </c>
      <c r="P8367" s="162"/>
      <c r="Q8367" s="162"/>
      <c r="R8367" s="162"/>
    </row>
    <row r="8368" spans="1:18" x14ac:dyDescent="0.2">
      <c r="A8368" t="s">
        <v>216</v>
      </c>
      <c r="B8368">
        <v>272530</v>
      </c>
      <c r="C8368" t="s">
        <v>284</v>
      </c>
      <c r="D8368">
        <v>0.88600000000000001</v>
      </c>
      <c r="F8368" s="162" t="s">
        <v>274</v>
      </c>
      <c r="G8368" s="162"/>
      <c r="O8368" s="162" t="s">
        <v>274</v>
      </c>
      <c r="P8368" s="162"/>
      <c r="Q8368" s="162"/>
      <c r="R8368" s="162"/>
    </row>
    <row r="8369" spans="1:18" x14ac:dyDescent="0.2">
      <c r="A8369" t="s">
        <v>285</v>
      </c>
      <c r="B8369">
        <v>256260</v>
      </c>
      <c r="F8369" s="162" t="s">
        <v>274</v>
      </c>
      <c r="G8369" s="162"/>
      <c r="O8369" s="162" t="s">
        <v>274</v>
      </c>
      <c r="P8369" s="162"/>
      <c r="Q8369" s="162"/>
      <c r="R8369" s="162"/>
    </row>
    <row r="8370" spans="1:18" x14ac:dyDescent="0.2">
      <c r="A8370" t="s">
        <v>286</v>
      </c>
      <c r="B8370">
        <v>257130</v>
      </c>
      <c r="C8370">
        <v>256260</v>
      </c>
      <c r="F8370" s="162" t="s">
        <v>274</v>
      </c>
      <c r="G8370" s="162"/>
      <c r="O8370" s="162" t="s">
        <v>274</v>
      </c>
      <c r="P8370" s="162"/>
      <c r="Q8370" s="162"/>
      <c r="R8370" s="162"/>
    </row>
    <row r="8371" spans="1:18" x14ac:dyDescent="0.2">
      <c r="A8371" t="s">
        <v>287</v>
      </c>
      <c r="B8371">
        <v>160219.69699999999</v>
      </c>
      <c r="F8371" s="162" t="s">
        <v>274</v>
      </c>
      <c r="G8371" s="162"/>
      <c r="O8371" s="162" t="s">
        <v>274</v>
      </c>
      <c r="P8371" s="162"/>
      <c r="Q8371" s="162"/>
      <c r="R8371" s="162"/>
    </row>
    <row r="8372" spans="1:18" x14ac:dyDescent="0.2">
      <c r="A8372" t="s">
        <v>288</v>
      </c>
      <c r="B8372">
        <v>38742</v>
      </c>
      <c r="F8372" s="162" t="s">
        <v>274</v>
      </c>
      <c r="G8372" s="162"/>
      <c r="O8372" s="162" t="s">
        <v>274</v>
      </c>
      <c r="P8372" s="162"/>
      <c r="Q8372" s="162"/>
      <c r="R8372" s="162"/>
    </row>
    <row r="8373" spans="1:18" x14ac:dyDescent="0.2">
      <c r="A8373" t="s">
        <v>289</v>
      </c>
      <c r="B8373">
        <v>11344</v>
      </c>
      <c r="F8373" s="162" t="s">
        <v>274</v>
      </c>
      <c r="G8373" s="162"/>
      <c r="O8373" s="162" t="s">
        <v>274</v>
      </c>
      <c r="P8373" s="162"/>
      <c r="Q8373" s="162"/>
      <c r="R8373" s="162"/>
    </row>
    <row r="8374" spans="1:18" x14ac:dyDescent="0.2">
      <c r="F8374" s="162" t="s">
        <v>274</v>
      </c>
      <c r="G8374" s="162"/>
      <c r="O8374" s="162" t="s">
        <v>274</v>
      </c>
      <c r="P8374" s="162"/>
      <c r="Q8374" s="162"/>
      <c r="R8374" s="162"/>
    </row>
    <row r="8375" spans="1:18" x14ac:dyDescent="0.2">
      <c r="A8375" t="s">
        <v>290</v>
      </c>
      <c r="F8375" s="162" t="s">
        <v>274</v>
      </c>
      <c r="G8375" s="162"/>
      <c r="O8375" s="162" t="s">
        <v>274</v>
      </c>
      <c r="P8375" s="162"/>
      <c r="Q8375" s="162"/>
      <c r="R8375" s="162"/>
    </row>
    <row r="8376" spans="1:18" x14ac:dyDescent="0.2">
      <c r="A8376" t="s">
        <v>291</v>
      </c>
      <c r="B8376">
        <v>200</v>
      </c>
      <c r="F8376" s="162" t="s">
        <v>274</v>
      </c>
      <c r="G8376" s="162"/>
      <c r="O8376" s="162" t="s">
        <v>274</v>
      </c>
      <c r="P8376" s="162"/>
      <c r="Q8376" s="162"/>
      <c r="R8376" s="162"/>
    </row>
    <row r="8377" spans="1:18" x14ac:dyDescent="0.2">
      <c r="A8377" t="s">
        <v>292</v>
      </c>
      <c r="B8377">
        <v>0</v>
      </c>
      <c r="F8377" s="162" t="s">
        <v>274</v>
      </c>
      <c r="G8377" s="162"/>
      <c r="O8377" s="162" t="s">
        <v>274</v>
      </c>
      <c r="P8377" s="162"/>
      <c r="Q8377" s="162"/>
      <c r="R8377" s="162"/>
    </row>
    <row r="8378" spans="1:18" x14ac:dyDescent="0.2">
      <c r="A8378" t="s">
        <v>293</v>
      </c>
      <c r="B8378">
        <v>3686</v>
      </c>
      <c r="F8378" s="162" t="s">
        <v>274</v>
      </c>
      <c r="G8378" s="162"/>
      <c r="O8378" s="162" t="s">
        <v>274</v>
      </c>
      <c r="P8378" s="162"/>
      <c r="Q8378" s="162"/>
      <c r="R8378" s="162"/>
    </row>
    <row r="8379" spans="1:18" x14ac:dyDescent="0.2">
      <c r="A8379" t="s">
        <v>294</v>
      </c>
      <c r="B8379">
        <v>0</v>
      </c>
      <c r="F8379" s="162" t="s">
        <v>274</v>
      </c>
      <c r="G8379" s="162"/>
      <c r="O8379" s="162" t="s">
        <v>274</v>
      </c>
      <c r="P8379" s="162"/>
      <c r="Q8379" s="162"/>
      <c r="R8379" s="162"/>
    </row>
    <row r="8380" spans="1:18" x14ac:dyDescent="0.2">
      <c r="A8380" t="s">
        <v>295</v>
      </c>
      <c r="B8380">
        <v>0</v>
      </c>
      <c r="F8380" s="162" t="s">
        <v>274</v>
      </c>
      <c r="G8380" s="162"/>
      <c r="O8380" s="162" t="s">
        <v>274</v>
      </c>
      <c r="P8380" s="162"/>
      <c r="Q8380" s="162"/>
      <c r="R8380" s="162"/>
    </row>
    <row r="8381" spans="1:18" x14ac:dyDescent="0.2">
      <c r="A8381" t="s">
        <v>296</v>
      </c>
      <c r="B8381">
        <v>0.97740000000000005</v>
      </c>
      <c r="F8381" s="162" t="s">
        <v>274</v>
      </c>
      <c r="G8381" s="162"/>
      <c r="O8381" s="162" t="s">
        <v>274</v>
      </c>
      <c r="P8381" s="162"/>
      <c r="Q8381" s="162"/>
      <c r="R8381" s="162"/>
    </row>
    <row r="8382" spans="1:18" x14ac:dyDescent="0.2">
      <c r="F8382" s="162" t="s">
        <v>274</v>
      </c>
      <c r="G8382" s="162"/>
      <c r="O8382" s="162" t="s">
        <v>274</v>
      </c>
      <c r="P8382" s="162"/>
      <c r="Q8382" s="162"/>
      <c r="R8382" s="162"/>
    </row>
    <row r="8383" spans="1:18" x14ac:dyDescent="0.2">
      <c r="A8383" t="s">
        <v>282</v>
      </c>
      <c r="B8383" t="s">
        <v>182</v>
      </c>
      <c r="C8383" t="s">
        <v>283</v>
      </c>
      <c r="F8383" s="162" t="s">
        <v>274</v>
      </c>
      <c r="G8383" s="162" t="str">
        <f t="shared" ref="G8383" si="3296">B8383</f>
        <v>H&amp;Slin2000-1-4.txt</v>
      </c>
      <c r="H8383">
        <f t="shared" ref="H8383" si="3297">B8384</f>
        <v>274040</v>
      </c>
      <c r="I8383">
        <f t="shared" ref="I8383" si="3298">B8385</f>
        <v>268730</v>
      </c>
      <c r="J8383">
        <f t="shared" ref="J8383" si="3299">B8386</f>
        <v>251880</v>
      </c>
      <c r="K8383">
        <f t="shared" ref="K8383:L8383" si="3300">B8387</f>
        <v>252470</v>
      </c>
      <c r="L8383">
        <f t="shared" si="3300"/>
        <v>251880</v>
      </c>
      <c r="O8383" s="162" t="s">
        <v>274</v>
      </c>
      <c r="P8383" s="162"/>
      <c r="Q8383" s="162"/>
      <c r="R8383" s="162"/>
    </row>
    <row r="8384" spans="1:18" x14ac:dyDescent="0.2">
      <c r="A8384" t="s">
        <v>215</v>
      </c>
      <c r="B8384">
        <v>274040</v>
      </c>
      <c r="C8384" t="s">
        <v>284</v>
      </c>
      <c r="D8384">
        <v>15.442</v>
      </c>
      <c r="F8384" s="162" t="s">
        <v>274</v>
      </c>
      <c r="G8384" s="162"/>
      <c r="O8384" s="162" t="s">
        <v>274</v>
      </c>
      <c r="P8384" s="162"/>
      <c r="Q8384" s="162"/>
      <c r="R8384" s="162"/>
    </row>
    <row r="8385" spans="1:18" x14ac:dyDescent="0.2">
      <c r="A8385" t="s">
        <v>216</v>
      </c>
      <c r="B8385">
        <v>268730</v>
      </c>
      <c r="C8385" t="s">
        <v>284</v>
      </c>
      <c r="D8385">
        <v>1.1479999999999999</v>
      </c>
      <c r="F8385" s="162" t="s">
        <v>274</v>
      </c>
      <c r="G8385" s="162"/>
      <c r="O8385" s="162" t="s">
        <v>274</v>
      </c>
      <c r="P8385" s="162"/>
      <c r="Q8385" s="162"/>
      <c r="R8385" s="162"/>
    </row>
    <row r="8386" spans="1:18" x14ac:dyDescent="0.2">
      <c r="A8386" t="s">
        <v>285</v>
      </c>
      <c r="B8386">
        <v>251880</v>
      </c>
      <c r="F8386" s="162" t="s">
        <v>274</v>
      </c>
      <c r="G8386" s="162"/>
      <c r="O8386" s="162" t="s">
        <v>274</v>
      </c>
      <c r="P8386" s="162"/>
      <c r="Q8386" s="162"/>
      <c r="R8386" s="162"/>
    </row>
    <row r="8387" spans="1:18" x14ac:dyDescent="0.2">
      <c r="A8387" t="s">
        <v>286</v>
      </c>
      <c r="B8387">
        <v>252470</v>
      </c>
      <c r="C8387">
        <v>251880</v>
      </c>
      <c r="F8387" s="162" t="s">
        <v>274</v>
      </c>
      <c r="G8387" s="162"/>
      <c r="O8387" s="162" t="s">
        <v>274</v>
      </c>
      <c r="P8387" s="162"/>
      <c r="Q8387" s="162"/>
      <c r="R8387" s="162"/>
    </row>
    <row r="8388" spans="1:18" x14ac:dyDescent="0.2">
      <c r="A8388" t="s">
        <v>287</v>
      </c>
      <c r="B8388">
        <v>158787.739</v>
      </c>
      <c r="F8388" s="162" t="s">
        <v>274</v>
      </c>
      <c r="G8388" s="162"/>
      <c r="O8388" s="162" t="s">
        <v>274</v>
      </c>
      <c r="P8388" s="162"/>
      <c r="Q8388" s="162"/>
      <c r="R8388" s="162"/>
    </row>
    <row r="8389" spans="1:18" x14ac:dyDescent="0.2">
      <c r="A8389" t="s">
        <v>288</v>
      </c>
      <c r="B8389">
        <v>39078</v>
      </c>
      <c r="F8389" s="162" t="s">
        <v>274</v>
      </c>
      <c r="G8389" s="162"/>
      <c r="O8389" s="162" t="s">
        <v>274</v>
      </c>
      <c r="P8389" s="162"/>
      <c r="Q8389" s="162"/>
      <c r="R8389" s="162"/>
    </row>
    <row r="8390" spans="1:18" x14ac:dyDescent="0.2">
      <c r="A8390" t="s">
        <v>289</v>
      </c>
      <c r="B8390">
        <v>11509</v>
      </c>
      <c r="F8390" s="162" t="s">
        <v>274</v>
      </c>
      <c r="G8390" s="162"/>
      <c r="O8390" s="162" t="s">
        <v>274</v>
      </c>
      <c r="P8390" s="162"/>
      <c r="Q8390" s="162"/>
      <c r="R8390" s="162"/>
    </row>
    <row r="8391" spans="1:18" x14ac:dyDescent="0.2">
      <c r="F8391" s="162" t="s">
        <v>274</v>
      </c>
      <c r="G8391" s="162"/>
      <c r="O8391" s="162" t="s">
        <v>274</v>
      </c>
      <c r="P8391" s="162"/>
      <c r="Q8391" s="162"/>
      <c r="R8391" s="162"/>
    </row>
    <row r="8392" spans="1:18" x14ac:dyDescent="0.2">
      <c r="A8392" t="s">
        <v>290</v>
      </c>
      <c r="F8392" s="162" t="s">
        <v>274</v>
      </c>
      <c r="G8392" s="162"/>
      <c r="O8392" s="162" t="s">
        <v>274</v>
      </c>
      <c r="P8392" s="162"/>
      <c r="Q8392" s="162"/>
      <c r="R8392" s="162"/>
    </row>
    <row r="8393" spans="1:18" x14ac:dyDescent="0.2">
      <c r="A8393" t="s">
        <v>291</v>
      </c>
      <c r="B8393">
        <v>149</v>
      </c>
      <c r="F8393" s="162" t="s">
        <v>274</v>
      </c>
      <c r="G8393" s="162"/>
      <c r="O8393" s="162" t="s">
        <v>274</v>
      </c>
      <c r="P8393" s="162"/>
      <c r="Q8393" s="162"/>
      <c r="R8393" s="162"/>
    </row>
    <row r="8394" spans="1:18" x14ac:dyDescent="0.2">
      <c r="A8394" t="s">
        <v>292</v>
      </c>
      <c r="B8394">
        <v>0</v>
      </c>
      <c r="F8394" s="162" t="s">
        <v>274</v>
      </c>
      <c r="G8394" s="162"/>
      <c r="O8394" s="162" t="s">
        <v>274</v>
      </c>
      <c r="P8394" s="162"/>
      <c r="Q8394" s="162"/>
      <c r="R8394" s="162"/>
    </row>
    <row r="8395" spans="1:18" x14ac:dyDescent="0.2">
      <c r="A8395" t="s">
        <v>293</v>
      </c>
      <c r="B8395">
        <v>3778</v>
      </c>
      <c r="F8395" s="162" t="s">
        <v>274</v>
      </c>
      <c r="G8395" s="162"/>
      <c r="O8395" s="162" t="s">
        <v>274</v>
      </c>
      <c r="P8395" s="162"/>
      <c r="Q8395" s="162"/>
      <c r="R8395" s="162"/>
    </row>
    <row r="8396" spans="1:18" x14ac:dyDescent="0.2">
      <c r="A8396" t="s">
        <v>294</v>
      </c>
      <c r="B8396">
        <v>0</v>
      </c>
      <c r="F8396" s="162" t="s">
        <v>274</v>
      </c>
      <c r="G8396" s="162"/>
      <c r="O8396" s="162" t="s">
        <v>274</v>
      </c>
      <c r="P8396" s="162"/>
      <c r="Q8396" s="162"/>
      <c r="R8396" s="162"/>
    </row>
    <row r="8397" spans="1:18" x14ac:dyDescent="0.2">
      <c r="A8397" t="s">
        <v>295</v>
      </c>
      <c r="B8397">
        <v>0</v>
      </c>
      <c r="F8397" s="162" t="s">
        <v>274</v>
      </c>
      <c r="G8397" s="162"/>
      <c r="O8397" s="162" t="s">
        <v>274</v>
      </c>
      <c r="P8397" s="162"/>
      <c r="Q8397" s="162"/>
      <c r="R8397" s="162"/>
    </row>
    <row r="8398" spans="1:18" x14ac:dyDescent="0.2">
      <c r="A8398" t="s">
        <v>296</v>
      </c>
      <c r="B8398">
        <v>0.98170000000000002</v>
      </c>
      <c r="F8398" s="162" t="s">
        <v>274</v>
      </c>
      <c r="G8398" s="162"/>
      <c r="O8398" s="162" t="s">
        <v>274</v>
      </c>
      <c r="P8398" s="162"/>
      <c r="Q8398" s="162"/>
      <c r="R8398" s="162"/>
    </row>
    <row r="8399" spans="1:18" x14ac:dyDescent="0.2">
      <c r="F8399" s="162" t="s">
        <v>274</v>
      </c>
      <c r="G8399" s="162"/>
      <c r="O8399" s="162" t="s">
        <v>274</v>
      </c>
      <c r="P8399" s="162"/>
      <c r="Q8399" s="162"/>
      <c r="R8399" s="162"/>
    </row>
    <row r="8400" spans="1:18" x14ac:dyDescent="0.2">
      <c r="A8400" t="s">
        <v>282</v>
      </c>
      <c r="B8400" t="s">
        <v>183</v>
      </c>
      <c r="C8400" t="s">
        <v>283</v>
      </c>
      <c r="F8400" s="162" t="s">
        <v>274</v>
      </c>
      <c r="G8400" s="162" t="str">
        <f t="shared" ref="G8400" si="3301">B8400</f>
        <v>H&amp;Slin2000-1-5.txt</v>
      </c>
      <c r="H8400">
        <f t="shared" ref="H8400" si="3302">B8401</f>
        <v>270730</v>
      </c>
      <c r="I8400">
        <f t="shared" ref="I8400" si="3303">B8402</f>
        <v>265910</v>
      </c>
      <c r="J8400">
        <f t="shared" ref="J8400" si="3304">B8403</f>
        <v>249400</v>
      </c>
      <c r="K8400">
        <f t="shared" ref="K8400:L8400" si="3305">B8404</f>
        <v>250320</v>
      </c>
      <c r="L8400">
        <f t="shared" si="3305"/>
        <v>249400</v>
      </c>
      <c r="O8400" s="162" t="s">
        <v>274</v>
      </c>
      <c r="P8400" s="162"/>
      <c r="Q8400" s="162"/>
      <c r="R8400" s="162"/>
    </row>
    <row r="8401" spans="1:18" x14ac:dyDescent="0.2">
      <c r="A8401" t="s">
        <v>215</v>
      </c>
      <c r="B8401">
        <v>270730</v>
      </c>
      <c r="C8401" t="s">
        <v>284</v>
      </c>
      <c r="D8401">
        <v>13.974</v>
      </c>
      <c r="F8401" s="162" t="s">
        <v>274</v>
      </c>
      <c r="G8401" s="162"/>
      <c r="O8401" s="162" t="s">
        <v>274</v>
      </c>
      <c r="P8401" s="162"/>
      <c r="Q8401" s="162"/>
      <c r="R8401" s="162"/>
    </row>
    <row r="8402" spans="1:18" x14ac:dyDescent="0.2">
      <c r="A8402" t="s">
        <v>216</v>
      </c>
      <c r="B8402">
        <v>265910</v>
      </c>
      <c r="C8402" t="s">
        <v>284</v>
      </c>
      <c r="D8402">
        <v>0.85499999999999998</v>
      </c>
      <c r="F8402" s="162" t="s">
        <v>274</v>
      </c>
      <c r="G8402" s="162"/>
      <c r="O8402" s="162" t="s">
        <v>274</v>
      </c>
      <c r="P8402" s="162"/>
      <c r="Q8402" s="162"/>
      <c r="R8402" s="162"/>
    </row>
    <row r="8403" spans="1:18" x14ac:dyDescent="0.2">
      <c r="A8403" t="s">
        <v>285</v>
      </c>
      <c r="B8403">
        <v>249400</v>
      </c>
      <c r="F8403" s="162" t="s">
        <v>274</v>
      </c>
      <c r="G8403" s="162"/>
      <c r="O8403" s="162" t="s">
        <v>274</v>
      </c>
      <c r="P8403" s="162"/>
      <c r="Q8403" s="162"/>
      <c r="R8403" s="162"/>
    </row>
    <row r="8404" spans="1:18" x14ac:dyDescent="0.2">
      <c r="A8404" t="s">
        <v>286</v>
      </c>
      <c r="B8404">
        <v>250320</v>
      </c>
      <c r="C8404">
        <v>249400</v>
      </c>
      <c r="F8404" s="162" t="s">
        <v>274</v>
      </c>
      <c r="G8404" s="162"/>
      <c r="O8404" s="162" t="s">
        <v>274</v>
      </c>
      <c r="P8404" s="162"/>
      <c r="Q8404" s="162"/>
      <c r="R8404" s="162"/>
    </row>
    <row r="8405" spans="1:18" x14ac:dyDescent="0.2">
      <c r="A8405" t="s">
        <v>287</v>
      </c>
      <c r="B8405">
        <v>159467.03599999999</v>
      </c>
      <c r="F8405" s="162" t="s">
        <v>274</v>
      </c>
      <c r="G8405" s="162"/>
      <c r="O8405" s="162" t="s">
        <v>274</v>
      </c>
      <c r="P8405" s="162"/>
      <c r="Q8405" s="162"/>
      <c r="R8405" s="162"/>
    </row>
    <row r="8406" spans="1:18" x14ac:dyDescent="0.2">
      <c r="A8406" t="s">
        <v>288</v>
      </c>
      <c r="B8406">
        <v>48954</v>
      </c>
      <c r="F8406" s="162" t="s">
        <v>274</v>
      </c>
      <c r="G8406" s="162"/>
      <c r="O8406" s="162" t="s">
        <v>274</v>
      </c>
      <c r="P8406" s="162"/>
      <c r="Q8406" s="162"/>
      <c r="R8406" s="162"/>
    </row>
    <row r="8407" spans="1:18" x14ac:dyDescent="0.2">
      <c r="A8407" t="s">
        <v>289</v>
      </c>
      <c r="B8407">
        <v>14511</v>
      </c>
      <c r="F8407" s="162" t="s">
        <v>274</v>
      </c>
      <c r="G8407" s="162"/>
      <c r="O8407" s="162" t="s">
        <v>274</v>
      </c>
      <c r="P8407" s="162"/>
      <c r="Q8407" s="162"/>
      <c r="R8407" s="162"/>
    </row>
    <row r="8408" spans="1:18" x14ac:dyDescent="0.2">
      <c r="F8408" s="162" t="s">
        <v>274</v>
      </c>
      <c r="G8408" s="162"/>
      <c r="O8408" s="162" t="s">
        <v>274</v>
      </c>
      <c r="P8408" s="162"/>
      <c r="Q8408" s="162"/>
      <c r="R8408" s="162"/>
    </row>
    <row r="8409" spans="1:18" x14ac:dyDescent="0.2">
      <c r="A8409" t="s">
        <v>290</v>
      </c>
      <c r="F8409" s="162" t="s">
        <v>274</v>
      </c>
      <c r="G8409" s="162"/>
      <c r="O8409" s="162" t="s">
        <v>274</v>
      </c>
      <c r="P8409" s="162"/>
      <c r="Q8409" s="162"/>
      <c r="R8409" s="162"/>
    </row>
    <row r="8410" spans="1:18" x14ac:dyDescent="0.2">
      <c r="A8410" t="s">
        <v>291</v>
      </c>
      <c r="B8410">
        <v>162</v>
      </c>
      <c r="F8410" s="162" t="s">
        <v>274</v>
      </c>
      <c r="G8410" s="162"/>
      <c r="O8410" s="162" t="s">
        <v>274</v>
      </c>
      <c r="P8410" s="162"/>
      <c r="Q8410" s="162"/>
      <c r="R8410" s="162"/>
    </row>
    <row r="8411" spans="1:18" x14ac:dyDescent="0.2">
      <c r="A8411" t="s">
        <v>292</v>
      </c>
      <c r="B8411">
        <v>0</v>
      </c>
      <c r="F8411" s="162" t="s">
        <v>274</v>
      </c>
      <c r="G8411" s="162"/>
      <c r="O8411" s="162" t="s">
        <v>274</v>
      </c>
      <c r="P8411" s="162"/>
      <c r="Q8411" s="162"/>
      <c r="R8411" s="162"/>
    </row>
    <row r="8412" spans="1:18" x14ac:dyDescent="0.2">
      <c r="A8412" t="s">
        <v>293</v>
      </c>
      <c r="B8412">
        <v>4769</v>
      </c>
      <c r="F8412" s="162" t="s">
        <v>274</v>
      </c>
      <c r="G8412" s="162"/>
      <c r="O8412" s="162" t="s">
        <v>274</v>
      </c>
      <c r="P8412" s="162"/>
      <c r="Q8412" s="162"/>
      <c r="R8412" s="162"/>
    </row>
    <row r="8413" spans="1:18" x14ac:dyDescent="0.2">
      <c r="A8413" t="s">
        <v>294</v>
      </c>
      <c r="B8413">
        <v>0</v>
      </c>
      <c r="F8413" s="162" t="s">
        <v>274</v>
      </c>
      <c r="G8413" s="162"/>
      <c r="O8413" s="162" t="s">
        <v>274</v>
      </c>
      <c r="P8413" s="162"/>
      <c r="Q8413" s="162"/>
      <c r="R8413" s="162"/>
    </row>
    <row r="8414" spans="1:18" x14ac:dyDescent="0.2">
      <c r="A8414" t="s">
        <v>295</v>
      </c>
      <c r="B8414">
        <v>0</v>
      </c>
      <c r="F8414" s="162" t="s">
        <v>274</v>
      </c>
      <c r="G8414" s="162"/>
      <c r="O8414" s="162" t="s">
        <v>274</v>
      </c>
      <c r="P8414" s="162"/>
      <c r="Q8414" s="162"/>
      <c r="R8414" s="162"/>
    </row>
    <row r="8415" spans="1:18" x14ac:dyDescent="0.2">
      <c r="A8415" t="s">
        <v>296</v>
      </c>
      <c r="B8415">
        <v>0.97960000000000003</v>
      </c>
      <c r="F8415" s="162" t="s">
        <v>274</v>
      </c>
      <c r="G8415" s="162"/>
      <c r="O8415" s="162" t="s">
        <v>274</v>
      </c>
      <c r="P8415" s="162"/>
      <c r="Q8415" s="162"/>
      <c r="R8415" s="162"/>
    </row>
    <row r="8416" spans="1:18" x14ac:dyDescent="0.2">
      <c r="F8416" s="162" t="s">
        <v>274</v>
      </c>
      <c r="G8416" s="162"/>
      <c r="O8416" s="162" t="s">
        <v>274</v>
      </c>
      <c r="P8416" s="162"/>
      <c r="Q8416" s="162"/>
      <c r="R8416" s="162"/>
    </row>
    <row r="8417" spans="1:18" x14ac:dyDescent="0.2">
      <c r="A8417" t="s">
        <v>282</v>
      </c>
      <c r="B8417" t="s">
        <v>184</v>
      </c>
      <c r="C8417" t="s">
        <v>283</v>
      </c>
      <c r="F8417" s="162" t="s">
        <v>274</v>
      </c>
      <c r="G8417" s="162" t="str">
        <f t="shared" ref="G8417" si="3306">B8417</f>
        <v>H&amp;Slin2000-1-6.txt</v>
      </c>
      <c r="H8417">
        <f t="shared" ref="H8417" si="3307">B8418</f>
        <v>276460</v>
      </c>
      <c r="I8417">
        <f t="shared" ref="I8417" si="3308">B8419</f>
        <v>271220</v>
      </c>
      <c r="J8417">
        <f t="shared" ref="J8417" si="3309">B8420</f>
        <v>255290</v>
      </c>
      <c r="K8417">
        <f t="shared" ref="K8417:L8417" si="3310">B8421</f>
        <v>256250</v>
      </c>
      <c r="L8417">
        <f t="shared" si="3310"/>
        <v>255290</v>
      </c>
      <c r="O8417" s="162" t="s">
        <v>274</v>
      </c>
      <c r="P8417" s="162"/>
      <c r="Q8417" s="162"/>
      <c r="R8417" s="162"/>
    </row>
    <row r="8418" spans="1:18" x14ac:dyDescent="0.2">
      <c r="A8418" t="s">
        <v>215</v>
      </c>
      <c r="B8418">
        <v>276460</v>
      </c>
      <c r="C8418" t="s">
        <v>284</v>
      </c>
      <c r="D8418">
        <v>26.177</v>
      </c>
      <c r="F8418" s="162" t="s">
        <v>274</v>
      </c>
      <c r="G8418" s="162"/>
      <c r="O8418" s="162" t="s">
        <v>274</v>
      </c>
      <c r="P8418" s="162"/>
      <c r="Q8418" s="162"/>
      <c r="R8418" s="162"/>
    </row>
    <row r="8419" spans="1:18" x14ac:dyDescent="0.2">
      <c r="A8419" t="s">
        <v>216</v>
      </c>
      <c r="B8419">
        <v>271220</v>
      </c>
      <c r="C8419" t="s">
        <v>284</v>
      </c>
      <c r="D8419">
        <v>0.80400000000000005</v>
      </c>
      <c r="F8419" s="162" t="s">
        <v>274</v>
      </c>
      <c r="G8419" s="162"/>
      <c r="O8419" s="162" t="s">
        <v>274</v>
      </c>
      <c r="P8419" s="162"/>
      <c r="Q8419" s="162"/>
      <c r="R8419" s="162"/>
    </row>
    <row r="8420" spans="1:18" x14ac:dyDescent="0.2">
      <c r="A8420" t="s">
        <v>285</v>
      </c>
      <c r="B8420">
        <v>255290</v>
      </c>
      <c r="F8420" s="162" t="s">
        <v>274</v>
      </c>
      <c r="G8420" s="162"/>
      <c r="O8420" s="162" t="s">
        <v>274</v>
      </c>
      <c r="P8420" s="162"/>
      <c r="Q8420" s="162"/>
      <c r="R8420" s="162"/>
    </row>
    <row r="8421" spans="1:18" x14ac:dyDescent="0.2">
      <c r="A8421" t="s">
        <v>286</v>
      </c>
      <c r="B8421">
        <v>256250</v>
      </c>
      <c r="C8421">
        <v>255290</v>
      </c>
      <c r="F8421" s="162" t="s">
        <v>274</v>
      </c>
      <c r="G8421" s="162"/>
      <c r="O8421" s="162" t="s">
        <v>274</v>
      </c>
      <c r="P8421" s="162"/>
      <c r="Q8421" s="162"/>
      <c r="R8421" s="162"/>
    </row>
    <row r="8422" spans="1:18" x14ac:dyDescent="0.2">
      <c r="A8422" t="s">
        <v>287</v>
      </c>
      <c r="B8422">
        <v>161615.28700000001</v>
      </c>
      <c r="F8422" s="162" t="s">
        <v>274</v>
      </c>
      <c r="G8422" s="162"/>
      <c r="O8422" s="162" t="s">
        <v>274</v>
      </c>
      <c r="P8422" s="162"/>
      <c r="Q8422" s="162"/>
      <c r="R8422" s="162"/>
    </row>
    <row r="8423" spans="1:18" x14ac:dyDescent="0.2">
      <c r="A8423" t="s">
        <v>288</v>
      </c>
      <c r="B8423">
        <v>52678</v>
      </c>
      <c r="F8423" s="162" t="s">
        <v>274</v>
      </c>
      <c r="G8423" s="162"/>
      <c r="O8423" s="162" t="s">
        <v>274</v>
      </c>
      <c r="P8423" s="162"/>
      <c r="Q8423" s="162"/>
      <c r="R8423" s="162"/>
    </row>
    <row r="8424" spans="1:18" x14ac:dyDescent="0.2">
      <c r="A8424" t="s">
        <v>289</v>
      </c>
      <c r="B8424">
        <v>15247</v>
      </c>
      <c r="F8424" s="162" t="s">
        <v>274</v>
      </c>
      <c r="G8424" s="162"/>
      <c r="O8424" s="162" t="s">
        <v>274</v>
      </c>
      <c r="P8424" s="162"/>
      <c r="Q8424" s="162"/>
      <c r="R8424" s="162"/>
    </row>
    <row r="8425" spans="1:18" x14ac:dyDescent="0.2">
      <c r="F8425" s="162" t="s">
        <v>274</v>
      </c>
      <c r="G8425" s="162"/>
      <c r="O8425" s="162" t="s">
        <v>274</v>
      </c>
      <c r="P8425" s="162"/>
      <c r="Q8425" s="162"/>
      <c r="R8425" s="162"/>
    </row>
    <row r="8426" spans="1:18" x14ac:dyDescent="0.2">
      <c r="A8426" t="s">
        <v>290</v>
      </c>
      <c r="F8426" s="162" t="s">
        <v>274</v>
      </c>
      <c r="G8426" s="162"/>
      <c r="O8426" s="162" t="s">
        <v>274</v>
      </c>
      <c r="P8426" s="162"/>
      <c r="Q8426" s="162"/>
      <c r="R8426" s="162"/>
    </row>
    <row r="8427" spans="1:18" x14ac:dyDescent="0.2">
      <c r="A8427" t="s">
        <v>291</v>
      </c>
      <c r="B8427">
        <v>189</v>
      </c>
      <c r="F8427" s="162" t="s">
        <v>274</v>
      </c>
      <c r="G8427" s="162"/>
      <c r="O8427" s="162" t="s">
        <v>274</v>
      </c>
      <c r="P8427" s="162"/>
      <c r="Q8427" s="162"/>
      <c r="R8427" s="162"/>
    </row>
    <row r="8428" spans="1:18" x14ac:dyDescent="0.2">
      <c r="A8428" t="s">
        <v>292</v>
      </c>
      <c r="B8428">
        <v>0</v>
      </c>
      <c r="F8428" s="162" t="s">
        <v>274</v>
      </c>
      <c r="G8428" s="162"/>
      <c r="O8428" s="162" t="s">
        <v>274</v>
      </c>
      <c r="P8428" s="162"/>
      <c r="Q8428" s="162"/>
      <c r="R8428" s="162"/>
    </row>
    <row r="8429" spans="1:18" x14ac:dyDescent="0.2">
      <c r="A8429" t="s">
        <v>293</v>
      </c>
      <c r="B8429">
        <v>4902</v>
      </c>
      <c r="F8429" s="162" t="s">
        <v>274</v>
      </c>
      <c r="G8429" s="162"/>
      <c r="O8429" s="162" t="s">
        <v>274</v>
      </c>
      <c r="P8429" s="162"/>
      <c r="Q8429" s="162"/>
      <c r="R8429" s="162"/>
    </row>
    <row r="8430" spans="1:18" x14ac:dyDescent="0.2">
      <c r="A8430" t="s">
        <v>294</v>
      </c>
      <c r="B8430">
        <v>0</v>
      </c>
      <c r="F8430" s="162" t="s">
        <v>274</v>
      </c>
      <c r="G8430" s="162"/>
      <c r="O8430" s="162" t="s">
        <v>274</v>
      </c>
      <c r="P8430" s="162"/>
      <c r="Q8430" s="162"/>
      <c r="R8430" s="162"/>
    </row>
    <row r="8431" spans="1:18" x14ac:dyDescent="0.2">
      <c r="A8431" t="s">
        <v>295</v>
      </c>
      <c r="B8431">
        <v>0</v>
      </c>
      <c r="F8431" s="162" t="s">
        <v>274</v>
      </c>
      <c r="G8431" s="162"/>
      <c r="O8431" s="162" t="s">
        <v>274</v>
      </c>
      <c r="P8431" s="162"/>
      <c r="Q8431" s="162"/>
      <c r="R8431" s="162"/>
    </row>
    <row r="8432" spans="1:18" x14ac:dyDescent="0.2">
      <c r="A8432" t="s">
        <v>296</v>
      </c>
      <c r="B8432">
        <v>0.97889999999999999</v>
      </c>
      <c r="F8432" s="162" t="s">
        <v>274</v>
      </c>
      <c r="G8432" s="162"/>
      <c r="O8432" s="162" t="s">
        <v>274</v>
      </c>
      <c r="P8432" s="162"/>
      <c r="Q8432" s="162"/>
      <c r="R8432" s="162"/>
    </row>
    <row r="8433" spans="1:18" x14ac:dyDescent="0.2">
      <c r="F8433" s="162" t="s">
        <v>274</v>
      </c>
      <c r="G8433" s="162"/>
      <c r="O8433" s="162" t="s">
        <v>274</v>
      </c>
      <c r="P8433" s="162"/>
      <c r="Q8433" s="162"/>
      <c r="R8433" s="162"/>
    </row>
    <row r="8434" spans="1:18" x14ac:dyDescent="0.2">
      <c r="A8434" t="s">
        <v>282</v>
      </c>
      <c r="B8434" t="s">
        <v>185</v>
      </c>
      <c r="C8434" t="s">
        <v>283</v>
      </c>
      <c r="F8434" s="162" t="s">
        <v>274</v>
      </c>
      <c r="G8434" s="162" t="str">
        <f t="shared" ref="G8434" si="3311">B8434</f>
        <v>H&amp;Slin2000-1-7.txt</v>
      </c>
      <c r="H8434">
        <f t="shared" ref="H8434" si="3312">B8435</f>
        <v>283930</v>
      </c>
      <c r="I8434">
        <f t="shared" ref="I8434" si="3313">B8436</f>
        <v>278840</v>
      </c>
      <c r="J8434">
        <f t="shared" ref="J8434" si="3314">B8437</f>
        <v>263860</v>
      </c>
      <c r="K8434">
        <f t="shared" ref="K8434:L8434" si="3315">B8438</f>
        <v>264320</v>
      </c>
      <c r="L8434">
        <f t="shared" si="3315"/>
        <v>263860</v>
      </c>
      <c r="O8434" s="162" t="s">
        <v>274</v>
      </c>
      <c r="P8434" s="162"/>
      <c r="Q8434" s="162"/>
      <c r="R8434" s="162"/>
    </row>
    <row r="8435" spans="1:18" x14ac:dyDescent="0.2">
      <c r="A8435" t="s">
        <v>215</v>
      </c>
      <c r="B8435">
        <v>283930</v>
      </c>
      <c r="C8435" t="s">
        <v>284</v>
      </c>
      <c r="D8435">
        <v>37.207000000000001</v>
      </c>
      <c r="F8435" s="162" t="s">
        <v>274</v>
      </c>
      <c r="G8435" s="162"/>
      <c r="O8435" s="162" t="s">
        <v>274</v>
      </c>
      <c r="P8435" s="162"/>
      <c r="Q8435" s="162"/>
      <c r="R8435" s="162"/>
    </row>
    <row r="8436" spans="1:18" x14ac:dyDescent="0.2">
      <c r="A8436" t="s">
        <v>216</v>
      </c>
      <c r="B8436">
        <v>278840</v>
      </c>
      <c r="C8436" t="s">
        <v>284</v>
      </c>
      <c r="D8436">
        <v>1.036</v>
      </c>
      <c r="F8436" s="162" t="s">
        <v>274</v>
      </c>
      <c r="G8436" s="162"/>
      <c r="O8436" s="162" t="s">
        <v>274</v>
      </c>
      <c r="P8436" s="162"/>
      <c r="Q8436" s="162"/>
      <c r="R8436" s="162"/>
    </row>
    <row r="8437" spans="1:18" x14ac:dyDescent="0.2">
      <c r="A8437" t="s">
        <v>285</v>
      </c>
      <c r="B8437">
        <v>263860</v>
      </c>
      <c r="F8437" s="162" t="s">
        <v>274</v>
      </c>
      <c r="G8437" s="162"/>
      <c r="O8437" s="162" t="s">
        <v>274</v>
      </c>
      <c r="P8437" s="162"/>
      <c r="Q8437" s="162"/>
      <c r="R8437" s="162"/>
    </row>
    <row r="8438" spans="1:18" x14ac:dyDescent="0.2">
      <c r="A8438" t="s">
        <v>286</v>
      </c>
      <c r="B8438">
        <v>264320</v>
      </c>
      <c r="C8438">
        <v>263860</v>
      </c>
      <c r="F8438" s="162" t="s">
        <v>274</v>
      </c>
      <c r="G8438" s="162"/>
      <c r="O8438" s="162" t="s">
        <v>274</v>
      </c>
      <c r="P8438" s="162"/>
      <c r="Q8438" s="162"/>
      <c r="R8438" s="162"/>
    </row>
    <row r="8439" spans="1:18" x14ac:dyDescent="0.2">
      <c r="A8439" t="s">
        <v>287</v>
      </c>
      <c r="B8439">
        <v>162944.72200000001</v>
      </c>
      <c r="F8439" s="162" t="s">
        <v>274</v>
      </c>
      <c r="G8439" s="162"/>
      <c r="O8439" s="162" t="s">
        <v>274</v>
      </c>
      <c r="P8439" s="162"/>
      <c r="Q8439" s="162"/>
      <c r="R8439" s="162"/>
    </row>
    <row r="8440" spans="1:18" x14ac:dyDescent="0.2">
      <c r="A8440" t="s">
        <v>288</v>
      </c>
      <c r="B8440">
        <v>47886</v>
      </c>
      <c r="F8440" s="162" t="s">
        <v>274</v>
      </c>
      <c r="G8440" s="162"/>
      <c r="O8440" s="162" t="s">
        <v>274</v>
      </c>
      <c r="P8440" s="162"/>
      <c r="Q8440" s="162"/>
      <c r="R8440" s="162"/>
    </row>
    <row r="8441" spans="1:18" x14ac:dyDescent="0.2">
      <c r="A8441" t="s">
        <v>289</v>
      </c>
      <c r="B8441">
        <v>14192</v>
      </c>
      <c r="F8441" s="162" t="s">
        <v>274</v>
      </c>
      <c r="G8441" s="162"/>
      <c r="O8441" s="162" t="s">
        <v>274</v>
      </c>
      <c r="P8441" s="162"/>
      <c r="Q8441" s="162"/>
      <c r="R8441" s="162"/>
    </row>
    <row r="8442" spans="1:18" x14ac:dyDescent="0.2">
      <c r="F8442" s="162" t="s">
        <v>274</v>
      </c>
      <c r="G8442" s="162"/>
      <c r="O8442" s="162" t="s">
        <v>274</v>
      </c>
      <c r="P8442" s="162"/>
      <c r="Q8442" s="162"/>
      <c r="R8442" s="162"/>
    </row>
    <row r="8443" spans="1:18" x14ac:dyDescent="0.2">
      <c r="A8443" t="s">
        <v>290</v>
      </c>
      <c r="F8443" s="162" t="s">
        <v>274</v>
      </c>
      <c r="G8443" s="162"/>
      <c r="O8443" s="162" t="s">
        <v>274</v>
      </c>
      <c r="P8443" s="162"/>
      <c r="Q8443" s="162"/>
      <c r="R8443" s="162"/>
    </row>
    <row r="8444" spans="1:18" x14ac:dyDescent="0.2">
      <c r="A8444" t="s">
        <v>291</v>
      </c>
      <c r="B8444">
        <v>151</v>
      </c>
      <c r="F8444" s="162" t="s">
        <v>274</v>
      </c>
      <c r="G8444" s="162"/>
      <c r="O8444" s="162" t="s">
        <v>274</v>
      </c>
      <c r="P8444" s="162"/>
      <c r="Q8444" s="162"/>
      <c r="R8444" s="162"/>
    </row>
    <row r="8445" spans="1:18" x14ac:dyDescent="0.2">
      <c r="A8445" t="s">
        <v>292</v>
      </c>
      <c r="B8445">
        <v>0</v>
      </c>
      <c r="F8445" s="162" t="s">
        <v>274</v>
      </c>
      <c r="G8445" s="162"/>
      <c r="O8445" s="162" t="s">
        <v>274</v>
      </c>
      <c r="P8445" s="162"/>
      <c r="Q8445" s="162"/>
      <c r="R8445" s="162"/>
    </row>
    <row r="8446" spans="1:18" x14ac:dyDescent="0.2">
      <c r="A8446" t="s">
        <v>293</v>
      </c>
      <c r="B8446">
        <v>4698</v>
      </c>
      <c r="F8446" s="162" t="s">
        <v>274</v>
      </c>
      <c r="G8446" s="162"/>
      <c r="O8446" s="162" t="s">
        <v>274</v>
      </c>
      <c r="P8446" s="162"/>
      <c r="Q8446" s="162"/>
      <c r="R8446" s="162"/>
    </row>
    <row r="8447" spans="1:18" x14ac:dyDescent="0.2">
      <c r="A8447" t="s">
        <v>294</v>
      </c>
      <c r="B8447">
        <v>0</v>
      </c>
      <c r="F8447" s="162" t="s">
        <v>274</v>
      </c>
      <c r="G8447" s="162"/>
      <c r="O8447" s="162" t="s">
        <v>274</v>
      </c>
      <c r="P8447" s="162"/>
      <c r="Q8447" s="162"/>
      <c r="R8447" s="162"/>
    </row>
    <row r="8448" spans="1:18" x14ac:dyDescent="0.2">
      <c r="A8448" t="s">
        <v>295</v>
      </c>
      <c r="B8448">
        <v>0</v>
      </c>
      <c r="F8448" s="162" t="s">
        <v>274</v>
      </c>
      <c r="G8448" s="162"/>
      <c r="O8448" s="162" t="s">
        <v>274</v>
      </c>
      <c r="P8448" s="162"/>
      <c r="Q8448" s="162"/>
      <c r="R8448" s="162"/>
    </row>
    <row r="8449" spans="1:18" x14ac:dyDescent="0.2">
      <c r="A8449" t="s">
        <v>296</v>
      </c>
      <c r="B8449">
        <v>0.97309999999999997</v>
      </c>
      <c r="F8449" s="162" t="s">
        <v>274</v>
      </c>
      <c r="G8449" s="162"/>
      <c r="O8449" s="162" t="s">
        <v>274</v>
      </c>
      <c r="P8449" s="162"/>
      <c r="Q8449" s="162"/>
      <c r="R8449" s="162"/>
    </row>
    <row r="8450" spans="1:18" x14ac:dyDescent="0.2">
      <c r="F8450" s="162" t="s">
        <v>274</v>
      </c>
      <c r="G8450" s="162"/>
      <c r="O8450" s="162" t="s">
        <v>274</v>
      </c>
      <c r="P8450" s="162"/>
      <c r="Q8450" s="162"/>
      <c r="R8450" s="162"/>
    </row>
    <row r="8451" spans="1:18" x14ac:dyDescent="0.2">
      <c r="A8451" t="s">
        <v>282</v>
      </c>
      <c r="B8451" t="s">
        <v>186</v>
      </c>
      <c r="C8451" t="s">
        <v>283</v>
      </c>
      <c r="F8451" s="162" t="s">
        <v>274</v>
      </c>
      <c r="G8451" s="162" t="str">
        <f t="shared" ref="G8451" si="3316">B8451</f>
        <v>H&amp;Slin2000-1-8.txt</v>
      </c>
      <c r="H8451">
        <f t="shared" ref="H8451" si="3317">B8452</f>
        <v>281730</v>
      </c>
      <c r="I8451">
        <f t="shared" ref="I8451" si="3318">B8453</f>
        <v>277040</v>
      </c>
      <c r="J8451">
        <f t="shared" ref="J8451" si="3319">B8454</f>
        <v>261430</v>
      </c>
      <c r="K8451">
        <f t="shared" ref="K8451:L8451" si="3320">B8455</f>
        <v>262010</v>
      </c>
      <c r="L8451">
        <f t="shared" si="3320"/>
        <v>261430</v>
      </c>
      <c r="O8451" s="162" t="s">
        <v>274</v>
      </c>
      <c r="P8451" s="162"/>
      <c r="Q8451" s="162"/>
      <c r="R8451" s="162"/>
    </row>
    <row r="8452" spans="1:18" x14ac:dyDescent="0.2">
      <c r="A8452" t="s">
        <v>215</v>
      </c>
      <c r="B8452">
        <v>281730</v>
      </c>
      <c r="C8452" t="s">
        <v>284</v>
      </c>
      <c r="D8452">
        <v>16.202999999999999</v>
      </c>
      <c r="F8452" s="162" t="s">
        <v>274</v>
      </c>
      <c r="G8452" s="162"/>
      <c r="O8452" s="162" t="s">
        <v>274</v>
      </c>
      <c r="P8452" s="162"/>
      <c r="Q8452" s="162"/>
      <c r="R8452" s="162"/>
    </row>
    <row r="8453" spans="1:18" x14ac:dyDescent="0.2">
      <c r="A8453" t="s">
        <v>216</v>
      </c>
      <c r="B8453">
        <v>277040</v>
      </c>
      <c r="C8453" t="s">
        <v>284</v>
      </c>
      <c r="D8453">
        <v>0.79800000000000004</v>
      </c>
      <c r="F8453" s="162" t="s">
        <v>274</v>
      </c>
      <c r="G8453" s="162"/>
      <c r="O8453" s="162" t="s">
        <v>274</v>
      </c>
      <c r="P8453" s="162"/>
      <c r="Q8453" s="162"/>
      <c r="R8453" s="162"/>
    </row>
    <row r="8454" spans="1:18" x14ac:dyDescent="0.2">
      <c r="A8454" t="s">
        <v>285</v>
      </c>
      <c r="B8454">
        <v>261430</v>
      </c>
      <c r="F8454" s="162" t="s">
        <v>274</v>
      </c>
      <c r="G8454" s="162"/>
      <c r="O8454" s="162" t="s">
        <v>274</v>
      </c>
      <c r="P8454" s="162"/>
      <c r="Q8454" s="162"/>
      <c r="R8454" s="162"/>
    </row>
    <row r="8455" spans="1:18" x14ac:dyDescent="0.2">
      <c r="A8455" t="s">
        <v>286</v>
      </c>
      <c r="B8455">
        <v>262010</v>
      </c>
      <c r="C8455">
        <v>261430</v>
      </c>
      <c r="F8455" s="162" t="s">
        <v>274</v>
      </c>
      <c r="G8455" s="162"/>
      <c r="O8455" s="162" t="s">
        <v>274</v>
      </c>
      <c r="P8455" s="162"/>
      <c r="Q8455" s="162"/>
      <c r="R8455" s="162"/>
    </row>
    <row r="8456" spans="1:18" x14ac:dyDescent="0.2">
      <c r="A8456" t="s">
        <v>287</v>
      </c>
      <c r="B8456">
        <v>157260.86900000001</v>
      </c>
      <c r="F8456" s="162" t="s">
        <v>274</v>
      </c>
      <c r="G8456" s="162"/>
      <c r="O8456" s="162" t="s">
        <v>274</v>
      </c>
      <c r="P8456" s="162"/>
      <c r="Q8456" s="162"/>
      <c r="R8456" s="162"/>
    </row>
    <row r="8457" spans="1:18" x14ac:dyDescent="0.2">
      <c r="A8457" t="s">
        <v>288</v>
      </c>
      <c r="B8457">
        <v>46720</v>
      </c>
      <c r="F8457" s="162" t="s">
        <v>274</v>
      </c>
      <c r="G8457" s="162"/>
      <c r="O8457" s="162" t="s">
        <v>274</v>
      </c>
      <c r="P8457" s="162"/>
      <c r="Q8457" s="162"/>
      <c r="R8457" s="162"/>
    </row>
    <row r="8458" spans="1:18" x14ac:dyDescent="0.2">
      <c r="A8458" t="s">
        <v>289</v>
      </c>
      <c r="B8458">
        <v>13694</v>
      </c>
      <c r="F8458" s="162" t="s">
        <v>274</v>
      </c>
      <c r="G8458" s="162"/>
      <c r="O8458" s="162" t="s">
        <v>274</v>
      </c>
      <c r="P8458" s="162"/>
      <c r="Q8458" s="162"/>
      <c r="R8458" s="162"/>
    </row>
    <row r="8459" spans="1:18" x14ac:dyDescent="0.2">
      <c r="F8459" s="162" t="s">
        <v>274</v>
      </c>
      <c r="G8459" s="162"/>
      <c r="O8459" s="162" t="s">
        <v>274</v>
      </c>
      <c r="P8459" s="162"/>
      <c r="Q8459" s="162"/>
      <c r="R8459" s="162"/>
    </row>
    <row r="8460" spans="1:18" x14ac:dyDescent="0.2">
      <c r="A8460" t="s">
        <v>290</v>
      </c>
      <c r="F8460" s="162" t="s">
        <v>274</v>
      </c>
      <c r="G8460" s="162"/>
      <c r="O8460" s="162" t="s">
        <v>274</v>
      </c>
      <c r="P8460" s="162"/>
      <c r="Q8460" s="162"/>
      <c r="R8460" s="162"/>
    </row>
    <row r="8461" spans="1:18" x14ac:dyDescent="0.2">
      <c r="A8461" t="s">
        <v>291</v>
      </c>
      <c r="B8461">
        <v>164</v>
      </c>
      <c r="F8461" s="162" t="s">
        <v>274</v>
      </c>
      <c r="G8461" s="162"/>
      <c r="O8461" s="162" t="s">
        <v>274</v>
      </c>
      <c r="P8461" s="162"/>
      <c r="Q8461" s="162"/>
      <c r="R8461" s="162"/>
    </row>
    <row r="8462" spans="1:18" x14ac:dyDescent="0.2">
      <c r="A8462" t="s">
        <v>292</v>
      </c>
      <c r="B8462">
        <v>0</v>
      </c>
      <c r="F8462" s="162" t="s">
        <v>274</v>
      </c>
      <c r="G8462" s="162"/>
      <c r="O8462" s="162" t="s">
        <v>274</v>
      </c>
      <c r="P8462" s="162"/>
      <c r="Q8462" s="162"/>
      <c r="R8462" s="162"/>
    </row>
    <row r="8463" spans="1:18" x14ac:dyDescent="0.2">
      <c r="A8463" t="s">
        <v>293</v>
      </c>
      <c r="B8463">
        <v>4528</v>
      </c>
      <c r="F8463" s="162" t="s">
        <v>274</v>
      </c>
      <c r="G8463" s="162"/>
      <c r="O8463" s="162" t="s">
        <v>274</v>
      </c>
      <c r="P8463" s="162"/>
      <c r="Q8463" s="162"/>
      <c r="R8463" s="162"/>
    </row>
    <row r="8464" spans="1:18" x14ac:dyDescent="0.2">
      <c r="A8464" t="s">
        <v>294</v>
      </c>
      <c r="B8464">
        <v>0</v>
      </c>
      <c r="F8464" s="162" t="s">
        <v>274</v>
      </c>
      <c r="G8464" s="162"/>
      <c r="O8464" s="162" t="s">
        <v>274</v>
      </c>
      <c r="P8464" s="162"/>
      <c r="Q8464" s="162"/>
      <c r="R8464" s="162"/>
    </row>
    <row r="8465" spans="1:18" x14ac:dyDescent="0.2">
      <c r="A8465" t="s">
        <v>295</v>
      </c>
      <c r="B8465">
        <v>0</v>
      </c>
      <c r="F8465" s="162" t="s">
        <v>274</v>
      </c>
      <c r="G8465" s="162"/>
      <c r="O8465" s="162" t="s">
        <v>274</v>
      </c>
      <c r="P8465" s="162"/>
      <c r="Q8465" s="162"/>
      <c r="R8465" s="162"/>
    </row>
    <row r="8466" spans="1:18" x14ac:dyDescent="0.2">
      <c r="A8466" t="s">
        <v>296</v>
      </c>
      <c r="B8466">
        <v>0.97589999999999999</v>
      </c>
      <c r="F8466" s="162" t="s">
        <v>274</v>
      </c>
      <c r="G8466" s="162"/>
      <c r="O8466" s="162" t="s">
        <v>274</v>
      </c>
      <c r="P8466" s="162"/>
      <c r="Q8466" s="162"/>
      <c r="R8466" s="162"/>
    </row>
    <row r="8467" spans="1:18" x14ac:dyDescent="0.2">
      <c r="F8467" s="162" t="s">
        <v>274</v>
      </c>
      <c r="G8467" s="162"/>
      <c r="O8467" s="162" t="s">
        <v>274</v>
      </c>
      <c r="P8467" s="162"/>
      <c r="Q8467" s="162"/>
      <c r="R8467" s="162"/>
    </row>
    <row r="8468" spans="1:18" x14ac:dyDescent="0.2">
      <c r="A8468" t="s">
        <v>282</v>
      </c>
      <c r="B8468" t="s">
        <v>187</v>
      </c>
      <c r="C8468" t="s">
        <v>283</v>
      </c>
      <c r="F8468" s="162" t="s">
        <v>274</v>
      </c>
      <c r="G8468" s="162" t="str">
        <f t="shared" ref="G8468" si="3321">B8468</f>
        <v>H&amp;Slin2000-1-9.txt</v>
      </c>
      <c r="H8468">
        <f t="shared" ref="H8468" si="3322">B8469</f>
        <v>283050</v>
      </c>
      <c r="I8468">
        <f t="shared" ref="I8468" si="3323">B8470</f>
        <v>277980</v>
      </c>
      <c r="J8468">
        <f t="shared" ref="J8468" si="3324">B8471</f>
        <v>263490</v>
      </c>
      <c r="K8468">
        <f t="shared" ref="K8468:L8468" si="3325">B8472</f>
        <v>263900</v>
      </c>
      <c r="L8468">
        <f t="shared" si="3325"/>
        <v>263490</v>
      </c>
      <c r="O8468" s="162" t="s">
        <v>274</v>
      </c>
      <c r="P8468" s="162"/>
      <c r="Q8468" s="162"/>
      <c r="R8468" s="162"/>
    </row>
    <row r="8469" spans="1:18" x14ac:dyDescent="0.2">
      <c r="A8469" t="s">
        <v>215</v>
      </c>
      <c r="B8469">
        <v>283050</v>
      </c>
      <c r="C8469" t="s">
        <v>284</v>
      </c>
      <c r="D8469">
        <v>15.294</v>
      </c>
      <c r="F8469" s="162" t="s">
        <v>274</v>
      </c>
      <c r="G8469" s="162"/>
      <c r="O8469" s="162" t="s">
        <v>274</v>
      </c>
      <c r="P8469" s="162"/>
      <c r="Q8469" s="162"/>
      <c r="R8469" s="162"/>
    </row>
    <row r="8470" spans="1:18" x14ac:dyDescent="0.2">
      <c r="A8470" t="s">
        <v>216</v>
      </c>
      <c r="B8470">
        <v>277980</v>
      </c>
      <c r="C8470" t="s">
        <v>284</v>
      </c>
      <c r="D8470">
        <v>0.80800000000000005</v>
      </c>
      <c r="F8470" s="162" t="s">
        <v>274</v>
      </c>
      <c r="G8470" s="162"/>
      <c r="O8470" s="162" t="s">
        <v>274</v>
      </c>
      <c r="P8470" s="162"/>
      <c r="Q8470" s="162"/>
      <c r="R8470" s="162"/>
    </row>
    <row r="8471" spans="1:18" x14ac:dyDescent="0.2">
      <c r="A8471" t="s">
        <v>285</v>
      </c>
      <c r="B8471">
        <v>263490</v>
      </c>
      <c r="F8471" s="162" t="s">
        <v>274</v>
      </c>
      <c r="G8471" s="162"/>
      <c r="O8471" s="162" t="s">
        <v>274</v>
      </c>
      <c r="P8471" s="162"/>
      <c r="Q8471" s="162"/>
      <c r="R8471" s="162"/>
    </row>
    <row r="8472" spans="1:18" x14ac:dyDescent="0.2">
      <c r="A8472" t="s">
        <v>286</v>
      </c>
      <c r="B8472">
        <v>263900</v>
      </c>
      <c r="C8472">
        <v>263490</v>
      </c>
      <c r="F8472" s="162" t="s">
        <v>274</v>
      </c>
      <c r="G8472" s="162"/>
      <c r="O8472" s="162" t="s">
        <v>274</v>
      </c>
      <c r="P8472" s="162"/>
      <c r="Q8472" s="162"/>
      <c r="R8472" s="162"/>
    </row>
    <row r="8473" spans="1:18" x14ac:dyDescent="0.2">
      <c r="A8473" t="s">
        <v>287</v>
      </c>
      <c r="B8473">
        <v>157731.41500000001</v>
      </c>
      <c r="F8473" s="162" t="s">
        <v>274</v>
      </c>
      <c r="G8473" s="162"/>
      <c r="O8473" s="162" t="s">
        <v>274</v>
      </c>
      <c r="P8473" s="162"/>
      <c r="Q8473" s="162"/>
      <c r="R8473" s="162"/>
    </row>
    <row r="8474" spans="1:18" x14ac:dyDescent="0.2">
      <c r="A8474" t="s">
        <v>288</v>
      </c>
      <c r="B8474">
        <v>47382</v>
      </c>
      <c r="F8474" s="162" t="s">
        <v>274</v>
      </c>
      <c r="G8474" s="162"/>
      <c r="O8474" s="162" t="s">
        <v>274</v>
      </c>
      <c r="P8474" s="162"/>
      <c r="Q8474" s="162"/>
      <c r="R8474" s="162"/>
    </row>
    <row r="8475" spans="1:18" x14ac:dyDescent="0.2">
      <c r="A8475" t="s">
        <v>289</v>
      </c>
      <c r="B8475">
        <v>13987</v>
      </c>
      <c r="F8475" s="162" t="s">
        <v>274</v>
      </c>
      <c r="G8475" s="162"/>
      <c r="O8475" s="162" t="s">
        <v>274</v>
      </c>
      <c r="P8475" s="162"/>
      <c r="Q8475" s="162"/>
      <c r="R8475" s="162"/>
    </row>
    <row r="8476" spans="1:18" x14ac:dyDescent="0.2">
      <c r="F8476" s="162" t="s">
        <v>274</v>
      </c>
      <c r="G8476" s="162"/>
      <c r="O8476" s="162" t="s">
        <v>274</v>
      </c>
      <c r="P8476" s="162"/>
      <c r="Q8476" s="162"/>
      <c r="R8476" s="162"/>
    </row>
    <row r="8477" spans="1:18" x14ac:dyDescent="0.2">
      <c r="A8477" t="s">
        <v>290</v>
      </c>
      <c r="F8477" s="162" t="s">
        <v>274</v>
      </c>
      <c r="G8477" s="162"/>
      <c r="O8477" s="162" t="s">
        <v>274</v>
      </c>
      <c r="P8477" s="162"/>
      <c r="Q8477" s="162"/>
      <c r="R8477" s="162"/>
    </row>
    <row r="8478" spans="1:18" x14ac:dyDescent="0.2">
      <c r="A8478" t="s">
        <v>291</v>
      </c>
      <c r="B8478">
        <v>142</v>
      </c>
      <c r="F8478" s="162" t="s">
        <v>274</v>
      </c>
      <c r="G8478" s="162"/>
      <c r="O8478" s="162" t="s">
        <v>274</v>
      </c>
      <c r="P8478" s="162"/>
      <c r="Q8478" s="162"/>
      <c r="R8478" s="162"/>
    </row>
    <row r="8479" spans="1:18" x14ac:dyDescent="0.2">
      <c r="A8479" t="s">
        <v>292</v>
      </c>
      <c r="B8479">
        <v>0</v>
      </c>
      <c r="F8479" s="162" t="s">
        <v>274</v>
      </c>
      <c r="G8479" s="162"/>
      <c r="O8479" s="162" t="s">
        <v>274</v>
      </c>
      <c r="P8479" s="162"/>
      <c r="Q8479" s="162"/>
      <c r="R8479" s="162"/>
    </row>
    <row r="8480" spans="1:18" x14ac:dyDescent="0.2">
      <c r="A8480" t="s">
        <v>293</v>
      </c>
      <c r="B8480">
        <v>4470</v>
      </c>
      <c r="F8480" s="162" t="s">
        <v>274</v>
      </c>
      <c r="G8480" s="162"/>
      <c r="O8480" s="162" t="s">
        <v>274</v>
      </c>
      <c r="P8480" s="162"/>
      <c r="Q8480" s="162"/>
      <c r="R8480" s="162"/>
    </row>
    <row r="8481" spans="1:18" x14ac:dyDescent="0.2">
      <c r="A8481" t="s">
        <v>294</v>
      </c>
      <c r="B8481">
        <v>0</v>
      </c>
      <c r="F8481" s="162" t="s">
        <v>274</v>
      </c>
      <c r="G8481" s="162"/>
      <c r="O8481" s="162" t="s">
        <v>274</v>
      </c>
      <c r="P8481" s="162"/>
      <c r="Q8481" s="162"/>
      <c r="R8481" s="162"/>
    </row>
    <row r="8482" spans="1:18" x14ac:dyDescent="0.2">
      <c r="A8482" t="s">
        <v>295</v>
      </c>
      <c r="B8482">
        <v>0</v>
      </c>
      <c r="F8482" s="162" t="s">
        <v>274</v>
      </c>
      <c r="G8482" s="162"/>
      <c r="O8482" s="162" t="s">
        <v>274</v>
      </c>
      <c r="P8482" s="162"/>
      <c r="Q8482" s="162"/>
      <c r="R8482" s="162"/>
    </row>
    <row r="8483" spans="1:18" x14ac:dyDescent="0.2">
      <c r="A8483" t="s">
        <v>296</v>
      </c>
      <c r="B8483">
        <v>0.97099999999999997</v>
      </c>
      <c r="F8483" s="162" t="s">
        <v>274</v>
      </c>
      <c r="G8483" s="162"/>
      <c r="O8483" s="162" t="s">
        <v>274</v>
      </c>
      <c r="P8483" s="162"/>
      <c r="Q8483" s="162"/>
      <c r="R8483" s="162"/>
    </row>
    <row r="8484" spans="1:18" x14ac:dyDescent="0.2">
      <c r="F8484" s="162" t="s">
        <v>274</v>
      </c>
      <c r="G8484" s="162"/>
      <c r="O8484" s="162" t="s">
        <v>274</v>
      </c>
      <c r="P8484" s="162"/>
      <c r="Q8484" s="162"/>
      <c r="R8484" s="162"/>
    </row>
    <row r="8485" spans="1:18" x14ac:dyDescent="0.2">
      <c r="A8485" t="s">
        <v>282</v>
      </c>
      <c r="B8485" t="s">
        <v>179</v>
      </c>
      <c r="C8485" t="s">
        <v>283</v>
      </c>
      <c r="F8485" s="162" t="s">
        <v>274</v>
      </c>
      <c r="G8485" s="162" t="str">
        <f t="shared" ref="G8485" si="3326">B8485</f>
        <v>H&amp;Slin2000-1-10.txt</v>
      </c>
      <c r="H8485">
        <f t="shared" ref="H8485" si="3327">B8486</f>
        <v>281180</v>
      </c>
      <c r="I8485">
        <f t="shared" ref="I8485" si="3328">B8487</f>
        <v>275750</v>
      </c>
      <c r="J8485">
        <f t="shared" ref="J8485" si="3329">B8488</f>
        <v>260570</v>
      </c>
      <c r="K8485">
        <f t="shared" ref="K8485:L8485" si="3330">B8489</f>
        <v>261390</v>
      </c>
      <c r="L8485">
        <f t="shared" si="3330"/>
        <v>260570</v>
      </c>
      <c r="O8485" s="162" t="s">
        <v>274</v>
      </c>
      <c r="P8485" s="162"/>
      <c r="Q8485" s="162"/>
      <c r="R8485" s="162"/>
    </row>
    <row r="8486" spans="1:18" x14ac:dyDescent="0.2">
      <c r="A8486" t="s">
        <v>215</v>
      </c>
      <c r="B8486">
        <v>281180</v>
      </c>
      <c r="C8486" t="s">
        <v>284</v>
      </c>
      <c r="D8486">
        <v>13.885</v>
      </c>
      <c r="F8486" s="162" t="s">
        <v>274</v>
      </c>
      <c r="G8486" s="162"/>
      <c r="O8486" s="162" t="s">
        <v>274</v>
      </c>
      <c r="P8486" s="162"/>
      <c r="Q8486" s="162"/>
      <c r="R8486" s="162"/>
    </row>
    <row r="8487" spans="1:18" x14ac:dyDescent="0.2">
      <c r="A8487" t="s">
        <v>216</v>
      </c>
      <c r="B8487">
        <v>275750</v>
      </c>
      <c r="C8487" t="s">
        <v>284</v>
      </c>
      <c r="D8487">
        <v>0.996</v>
      </c>
      <c r="F8487" s="162" t="s">
        <v>274</v>
      </c>
      <c r="G8487" s="162"/>
      <c r="O8487" s="162" t="s">
        <v>274</v>
      </c>
      <c r="P8487" s="162"/>
      <c r="Q8487" s="162"/>
      <c r="R8487" s="162"/>
    </row>
    <row r="8488" spans="1:18" x14ac:dyDescent="0.2">
      <c r="A8488" t="s">
        <v>285</v>
      </c>
      <c r="B8488">
        <v>260570</v>
      </c>
      <c r="F8488" s="162" t="s">
        <v>274</v>
      </c>
      <c r="G8488" s="162"/>
      <c r="O8488" s="162" t="s">
        <v>274</v>
      </c>
      <c r="P8488" s="162"/>
      <c r="Q8488" s="162"/>
      <c r="R8488" s="162"/>
    </row>
    <row r="8489" spans="1:18" x14ac:dyDescent="0.2">
      <c r="A8489" t="s">
        <v>286</v>
      </c>
      <c r="B8489">
        <v>261390</v>
      </c>
      <c r="C8489">
        <v>260570</v>
      </c>
      <c r="F8489" s="162" t="s">
        <v>274</v>
      </c>
      <c r="G8489" s="162"/>
      <c r="O8489" s="162" t="s">
        <v>274</v>
      </c>
      <c r="P8489" s="162"/>
      <c r="Q8489" s="162"/>
      <c r="R8489" s="162"/>
    </row>
    <row r="8490" spans="1:18" x14ac:dyDescent="0.2">
      <c r="A8490" t="s">
        <v>287</v>
      </c>
      <c r="B8490">
        <v>157689.06599999999</v>
      </c>
      <c r="F8490" s="162" t="s">
        <v>274</v>
      </c>
      <c r="G8490" s="162"/>
      <c r="O8490" s="162" t="s">
        <v>274</v>
      </c>
      <c r="P8490" s="162"/>
      <c r="Q8490" s="162"/>
      <c r="R8490" s="162"/>
    </row>
    <row r="8491" spans="1:18" x14ac:dyDescent="0.2">
      <c r="A8491" t="s">
        <v>288</v>
      </c>
      <c r="B8491">
        <v>47360</v>
      </c>
      <c r="F8491" s="162" t="s">
        <v>274</v>
      </c>
      <c r="G8491" s="162"/>
      <c r="O8491" s="162" t="s">
        <v>274</v>
      </c>
      <c r="P8491" s="162"/>
      <c r="Q8491" s="162"/>
      <c r="R8491" s="162"/>
    </row>
    <row r="8492" spans="1:18" x14ac:dyDescent="0.2">
      <c r="A8492" t="s">
        <v>289</v>
      </c>
      <c r="B8492">
        <v>14155</v>
      </c>
      <c r="F8492" s="162" t="s">
        <v>274</v>
      </c>
      <c r="G8492" s="162"/>
      <c r="O8492" s="162" t="s">
        <v>274</v>
      </c>
      <c r="P8492" s="162"/>
      <c r="Q8492" s="162"/>
      <c r="R8492" s="162"/>
    </row>
    <row r="8493" spans="1:18" x14ac:dyDescent="0.2">
      <c r="F8493" s="162" t="s">
        <v>274</v>
      </c>
      <c r="G8493" s="162"/>
      <c r="O8493" s="162" t="s">
        <v>274</v>
      </c>
      <c r="P8493" s="162"/>
      <c r="Q8493" s="162"/>
      <c r="R8493" s="162"/>
    </row>
    <row r="8494" spans="1:18" x14ac:dyDescent="0.2">
      <c r="A8494" t="s">
        <v>290</v>
      </c>
      <c r="F8494" s="162" t="s">
        <v>274</v>
      </c>
      <c r="G8494" s="162"/>
      <c r="O8494" s="162" t="s">
        <v>274</v>
      </c>
      <c r="P8494" s="162"/>
      <c r="Q8494" s="162"/>
      <c r="R8494" s="162"/>
    </row>
    <row r="8495" spans="1:18" x14ac:dyDescent="0.2">
      <c r="A8495" t="s">
        <v>291</v>
      </c>
      <c r="B8495">
        <v>184</v>
      </c>
      <c r="F8495" s="162" t="s">
        <v>274</v>
      </c>
      <c r="G8495" s="162"/>
      <c r="O8495" s="162" t="s">
        <v>274</v>
      </c>
      <c r="P8495" s="162"/>
      <c r="Q8495" s="162"/>
      <c r="R8495" s="162"/>
    </row>
    <row r="8496" spans="1:18" x14ac:dyDescent="0.2">
      <c r="A8496" t="s">
        <v>292</v>
      </c>
      <c r="B8496">
        <v>0</v>
      </c>
      <c r="F8496" s="162" t="s">
        <v>274</v>
      </c>
      <c r="G8496" s="162"/>
      <c r="O8496" s="162" t="s">
        <v>274</v>
      </c>
      <c r="P8496" s="162"/>
      <c r="Q8496" s="162"/>
      <c r="R8496" s="162"/>
    </row>
    <row r="8497" spans="1:18" x14ac:dyDescent="0.2">
      <c r="A8497" t="s">
        <v>293</v>
      </c>
      <c r="B8497">
        <v>4633</v>
      </c>
      <c r="F8497" s="162" t="s">
        <v>274</v>
      </c>
      <c r="G8497" s="162"/>
      <c r="O8497" s="162" t="s">
        <v>274</v>
      </c>
      <c r="P8497" s="162"/>
      <c r="Q8497" s="162"/>
      <c r="R8497" s="162"/>
    </row>
    <row r="8498" spans="1:18" x14ac:dyDescent="0.2">
      <c r="A8498" t="s">
        <v>294</v>
      </c>
      <c r="B8498">
        <v>0</v>
      </c>
      <c r="F8498" s="162" t="s">
        <v>274</v>
      </c>
      <c r="G8498" s="162"/>
      <c r="O8498" s="162" t="s">
        <v>274</v>
      </c>
      <c r="P8498" s="162"/>
      <c r="Q8498" s="162"/>
      <c r="R8498" s="162"/>
    </row>
    <row r="8499" spans="1:18" x14ac:dyDescent="0.2">
      <c r="A8499" t="s">
        <v>295</v>
      </c>
      <c r="B8499">
        <v>0</v>
      </c>
      <c r="F8499" s="162" t="s">
        <v>274</v>
      </c>
      <c r="G8499" s="162"/>
      <c r="O8499" s="162" t="s">
        <v>274</v>
      </c>
      <c r="P8499" s="162"/>
      <c r="Q8499" s="162"/>
      <c r="R8499" s="162"/>
    </row>
    <row r="8500" spans="1:18" x14ac:dyDescent="0.2">
      <c r="A8500" t="s">
        <v>296</v>
      </c>
      <c r="B8500">
        <v>0.96930000000000005</v>
      </c>
      <c r="F8500" s="162" t="s">
        <v>274</v>
      </c>
      <c r="G8500" s="162"/>
      <c r="O8500" s="162" t="s">
        <v>274</v>
      </c>
      <c r="P8500" s="162"/>
      <c r="Q8500" s="162"/>
      <c r="R8500" s="162"/>
    </row>
    <row r="8501" spans="1:18" x14ac:dyDescent="0.2">
      <c r="F8501" s="162" t="s">
        <v>274</v>
      </c>
      <c r="G8501" s="162"/>
      <c r="O8501" s="162" t="s">
        <v>274</v>
      </c>
      <c r="P8501" s="162"/>
      <c r="Q8501" s="162"/>
      <c r="R8501" s="162"/>
    </row>
    <row r="8502" spans="1:18" x14ac:dyDescent="0.2">
      <c r="A8502" t="s">
        <v>282</v>
      </c>
      <c r="B8502" t="s">
        <v>48</v>
      </c>
      <c r="C8502" t="s">
        <v>283</v>
      </c>
      <c r="F8502" s="162" t="s">
        <v>274</v>
      </c>
      <c r="G8502" s="162" t="str">
        <f t="shared" ref="G8502" si="3331">B8502</f>
        <v>H&amp;Sconc100-2-1.txt</v>
      </c>
      <c r="H8502">
        <f t="shared" ref="H8502" si="3332">B8503</f>
        <v>10364</v>
      </c>
      <c r="I8502">
        <f t="shared" ref="I8502" si="3333">B8504</f>
        <v>10944</v>
      </c>
      <c r="J8502">
        <f t="shared" ref="J8502" si="3334">B8505</f>
        <v>9037</v>
      </c>
      <c r="K8502">
        <f t="shared" ref="K8502:L8502" si="3335">B8506</f>
        <v>9170</v>
      </c>
      <c r="L8502">
        <f t="shared" si="3335"/>
        <v>9037</v>
      </c>
      <c r="O8502" s="162" t="s">
        <v>274</v>
      </c>
      <c r="P8502" s="162"/>
      <c r="Q8502" s="162"/>
      <c r="R8502" s="162"/>
    </row>
    <row r="8503" spans="1:18" x14ac:dyDescent="0.2">
      <c r="A8503" t="s">
        <v>215</v>
      </c>
      <c r="B8503">
        <v>10364</v>
      </c>
      <c r="C8503" t="s">
        <v>284</v>
      </c>
      <c r="D8503">
        <v>0.20499999999999999</v>
      </c>
      <c r="F8503" s="162" t="s">
        <v>274</v>
      </c>
      <c r="G8503" s="162"/>
      <c r="O8503" s="162" t="s">
        <v>274</v>
      </c>
      <c r="P8503" s="162"/>
      <c r="Q8503" s="162"/>
      <c r="R8503" s="162"/>
    </row>
    <row r="8504" spans="1:18" x14ac:dyDescent="0.2">
      <c r="A8504" t="s">
        <v>216</v>
      </c>
      <c r="B8504">
        <v>10944</v>
      </c>
      <c r="C8504" t="s">
        <v>284</v>
      </c>
      <c r="D8504">
        <v>7.0000000000000007E-2</v>
      </c>
      <c r="F8504" s="162" t="s">
        <v>274</v>
      </c>
      <c r="G8504" s="162"/>
      <c r="O8504" s="162" t="s">
        <v>274</v>
      </c>
      <c r="P8504" s="162"/>
      <c r="Q8504" s="162"/>
      <c r="R8504" s="162"/>
    </row>
    <row r="8505" spans="1:18" x14ac:dyDescent="0.2">
      <c r="A8505" t="s">
        <v>285</v>
      </c>
      <c r="B8505">
        <v>9037</v>
      </c>
      <c r="F8505" s="162" t="s">
        <v>274</v>
      </c>
      <c r="G8505" s="162"/>
      <c r="O8505" s="162" t="s">
        <v>274</v>
      </c>
      <c r="P8505" s="162"/>
      <c r="Q8505" s="162"/>
      <c r="R8505" s="162"/>
    </row>
    <row r="8506" spans="1:18" x14ac:dyDescent="0.2">
      <c r="A8506" t="s">
        <v>286</v>
      </c>
      <c r="B8506">
        <v>9170</v>
      </c>
      <c r="C8506">
        <v>9037</v>
      </c>
      <c r="F8506" s="162" t="s">
        <v>274</v>
      </c>
      <c r="G8506" s="162"/>
      <c r="O8506" s="162" t="s">
        <v>274</v>
      </c>
      <c r="P8506" s="162"/>
      <c r="Q8506" s="162"/>
      <c r="R8506" s="162"/>
    </row>
    <row r="8507" spans="1:18" x14ac:dyDescent="0.2">
      <c r="A8507" t="s">
        <v>287</v>
      </c>
      <c r="B8507">
        <v>10034.583000000001</v>
      </c>
      <c r="F8507" s="162" t="s">
        <v>274</v>
      </c>
      <c r="G8507" s="162"/>
      <c r="O8507" s="162" t="s">
        <v>274</v>
      </c>
      <c r="P8507" s="162"/>
      <c r="Q8507" s="162"/>
      <c r="R8507" s="162"/>
    </row>
    <row r="8508" spans="1:18" x14ac:dyDescent="0.2">
      <c r="A8508" t="s">
        <v>288</v>
      </c>
      <c r="B8508">
        <v>181338</v>
      </c>
      <c r="F8508" s="162" t="s">
        <v>274</v>
      </c>
      <c r="G8508" s="162"/>
      <c r="O8508" s="162" t="s">
        <v>274</v>
      </c>
      <c r="P8508" s="162"/>
      <c r="Q8508" s="162"/>
      <c r="R8508" s="162"/>
    </row>
    <row r="8509" spans="1:18" x14ac:dyDescent="0.2">
      <c r="A8509" t="s">
        <v>289</v>
      </c>
      <c r="B8509">
        <v>29856</v>
      </c>
      <c r="F8509" s="162" t="s">
        <v>274</v>
      </c>
      <c r="G8509" s="162"/>
      <c r="O8509" s="162" t="s">
        <v>274</v>
      </c>
      <c r="P8509" s="162"/>
      <c r="Q8509" s="162"/>
      <c r="R8509" s="162"/>
    </row>
    <row r="8510" spans="1:18" x14ac:dyDescent="0.2">
      <c r="F8510" s="162" t="s">
        <v>274</v>
      </c>
      <c r="G8510" s="162"/>
      <c r="O8510" s="162" t="s">
        <v>274</v>
      </c>
      <c r="P8510" s="162"/>
      <c r="Q8510" s="162"/>
      <c r="R8510" s="162"/>
    </row>
    <row r="8511" spans="1:18" x14ac:dyDescent="0.2">
      <c r="A8511" t="s">
        <v>290</v>
      </c>
      <c r="F8511" s="162" t="s">
        <v>274</v>
      </c>
      <c r="G8511" s="162"/>
      <c r="O8511" s="162" t="s">
        <v>274</v>
      </c>
      <c r="P8511" s="162"/>
      <c r="Q8511" s="162"/>
      <c r="R8511" s="162"/>
    </row>
    <row r="8512" spans="1:18" x14ac:dyDescent="0.2">
      <c r="A8512" t="s">
        <v>291</v>
      </c>
      <c r="B8512">
        <v>164</v>
      </c>
      <c r="F8512" s="162" t="s">
        <v>274</v>
      </c>
      <c r="G8512" s="162"/>
      <c r="O8512" s="162" t="s">
        <v>274</v>
      </c>
      <c r="P8512" s="162"/>
      <c r="Q8512" s="162"/>
      <c r="R8512" s="162"/>
    </row>
    <row r="8513" spans="1:18" x14ac:dyDescent="0.2">
      <c r="A8513" t="s">
        <v>292</v>
      </c>
      <c r="B8513">
        <v>0</v>
      </c>
      <c r="F8513" s="162" t="s">
        <v>274</v>
      </c>
      <c r="G8513" s="162"/>
      <c r="O8513" s="162" t="s">
        <v>274</v>
      </c>
      <c r="P8513" s="162"/>
      <c r="Q8513" s="162"/>
      <c r="R8513" s="162"/>
    </row>
    <row r="8514" spans="1:18" x14ac:dyDescent="0.2">
      <c r="A8514" t="s">
        <v>293</v>
      </c>
      <c r="B8514">
        <v>1044</v>
      </c>
      <c r="F8514" s="162" t="s">
        <v>274</v>
      </c>
      <c r="G8514" s="162"/>
      <c r="O8514" s="162" t="s">
        <v>274</v>
      </c>
      <c r="P8514" s="162"/>
      <c r="Q8514" s="162"/>
      <c r="R8514" s="162"/>
    </row>
    <row r="8515" spans="1:18" x14ac:dyDescent="0.2">
      <c r="A8515" t="s">
        <v>294</v>
      </c>
      <c r="B8515">
        <v>0</v>
      </c>
      <c r="F8515" s="162" t="s">
        <v>274</v>
      </c>
      <c r="G8515" s="162"/>
      <c r="O8515" s="162" t="s">
        <v>274</v>
      </c>
      <c r="P8515" s="162"/>
      <c r="Q8515" s="162"/>
      <c r="R8515" s="162"/>
    </row>
    <row r="8516" spans="1:18" x14ac:dyDescent="0.2">
      <c r="A8516" t="s">
        <v>295</v>
      </c>
      <c r="B8516">
        <v>0</v>
      </c>
      <c r="F8516" s="162" t="s">
        <v>274</v>
      </c>
      <c r="G8516" s="162"/>
      <c r="O8516" s="162" t="s">
        <v>274</v>
      </c>
      <c r="P8516" s="162"/>
      <c r="Q8516" s="162"/>
      <c r="R8516" s="162"/>
    </row>
    <row r="8517" spans="1:18" x14ac:dyDescent="0.2">
      <c r="A8517" t="s">
        <v>296</v>
      </c>
      <c r="B8517">
        <v>0.97199999999999998</v>
      </c>
      <c r="F8517" s="162" t="s">
        <v>274</v>
      </c>
      <c r="G8517" s="162"/>
      <c r="O8517" s="162" t="s">
        <v>274</v>
      </c>
      <c r="P8517" s="162"/>
      <c r="Q8517" s="162"/>
      <c r="R8517" s="162"/>
    </row>
    <row r="8518" spans="1:18" x14ac:dyDescent="0.2">
      <c r="F8518" s="162" t="s">
        <v>274</v>
      </c>
      <c r="G8518" s="162"/>
      <c r="O8518" s="162" t="s">
        <v>274</v>
      </c>
      <c r="P8518" s="162"/>
      <c r="Q8518" s="162"/>
      <c r="R8518" s="162"/>
    </row>
    <row r="8519" spans="1:18" x14ac:dyDescent="0.2">
      <c r="A8519" t="s">
        <v>282</v>
      </c>
      <c r="B8519" t="s">
        <v>50</v>
      </c>
      <c r="C8519" t="s">
        <v>283</v>
      </c>
      <c r="F8519" s="162" t="s">
        <v>274</v>
      </c>
      <c r="G8519" s="162" t="str">
        <f t="shared" ref="G8519" si="3336">B8519</f>
        <v>H&amp;Sconc100-2-2.txt</v>
      </c>
      <c r="H8519">
        <f t="shared" ref="H8519" si="3337">B8520</f>
        <v>9427</v>
      </c>
      <c r="I8519">
        <f t="shared" ref="I8519" si="3338">B8521</f>
        <v>10220</v>
      </c>
      <c r="J8519">
        <f t="shared" ref="J8519" si="3339">B8522</f>
        <v>8060</v>
      </c>
      <c r="K8519">
        <f t="shared" ref="K8519:L8519" si="3340">B8523</f>
        <v>8115</v>
      </c>
      <c r="L8519">
        <f t="shared" si="3340"/>
        <v>8060</v>
      </c>
      <c r="O8519" s="162" t="s">
        <v>274</v>
      </c>
      <c r="P8519" s="162"/>
      <c r="Q8519" s="162"/>
      <c r="R8519" s="162"/>
    </row>
    <row r="8520" spans="1:18" x14ac:dyDescent="0.2">
      <c r="A8520" t="s">
        <v>215</v>
      </c>
      <c r="B8520">
        <v>9427</v>
      </c>
      <c r="C8520" t="s">
        <v>284</v>
      </c>
      <c r="D8520">
        <v>0.09</v>
      </c>
      <c r="F8520" s="162" t="s">
        <v>274</v>
      </c>
      <c r="G8520" s="162"/>
      <c r="O8520" s="162" t="s">
        <v>274</v>
      </c>
      <c r="P8520" s="162"/>
      <c r="Q8520" s="162"/>
      <c r="R8520" s="162"/>
    </row>
    <row r="8521" spans="1:18" x14ac:dyDescent="0.2">
      <c r="A8521" t="s">
        <v>216</v>
      </c>
      <c r="B8521">
        <v>10220</v>
      </c>
      <c r="C8521" t="s">
        <v>284</v>
      </c>
      <c r="D8521">
        <v>3.6999999999999998E-2</v>
      </c>
      <c r="F8521" s="162" t="s">
        <v>274</v>
      </c>
      <c r="G8521" s="162"/>
      <c r="O8521" s="162" t="s">
        <v>274</v>
      </c>
      <c r="P8521" s="162"/>
      <c r="Q8521" s="162"/>
      <c r="R8521" s="162"/>
    </row>
    <row r="8522" spans="1:18" x14ac:dyDescent="0.2">
      <c r="A8522" t="s">
        <v>285</v>
      </c>
      <c r="B8522">
        <v>8060</v>
      </c>
      <c r="F8522" s="162" t="s">
        <v>274</v>
      </c>
      <c r="G8522" s="162"/>
      <c r="O8522" s="162" t="s">
        <v>274</v>
      </c>
      <c r="P8522" s="162"/>
      <c r="Q8522" s="162"/>
      <c r="R8522" s="162"/>
    </row>
    <row r="8523" spans="1:18" x14ac:dyDescent="0.2">
      <c r="A8523" t="s">
        <v>286</v>
      </c>
      <c r="B8523">
        <v>8115</v>
      </c>
      <c r="C8523">
        <v>8060</v>
      </c>
      <c r="F8523" s="162" t="s">
        <v>274</v>
      </c>
      <c r="G8523" s="162"/>
      <c r="O8523" s="162" t="s">
        <v>274</v>
      </c>
      <c r="P8523" s="162"/>
      <c r="Q8523" s="162"/>
      <c r="R8523" s="162"/>
    </row>
    <row r="8524" spans="1:18" x14ac:dyDescent="0.2">
      <c r="A8524" t="s">
        <v>287</v>
      </c>
      <c r="B8524">
        <v>10031.353999999999</v>
      </c>
      <c r="F8524" s="162" t="s">
        <v>274</v>
      </c>
      <c r="G8524" s="162"/>
      <c r="O8524" s="162" t="s">
        <v>274</v>
      </c>
      <c r="P8524" s="162"/>
      <c r="Q8524" s="162"/>
      <c r="R8524" s="162"/>
    </row>
    <row r="8525" spans="1:18" x14ac:dyDescent="0.2">
      <c r="A8525" t="s">
        <v>288</v>
      </c>
      <c r="B8525">
        <v>168184</v>
      </c>
      <c r="F8525" s="162" t="s">
        <v>274</v>
      </c>
      <c r="G8525" s="162"/>
      <c r="O8525" s="162" t="s">
        <v>274</v>
      </c>
      <c r="P8525" s="162"/>
      <c r="Q8525" s="162"/>
      <c r="R8525" s="162"/>
    </row>
    <row r="8526" spans="1:18" x14ac:dyDescent="0.2">
      <c r="A8526" t="s">
        <v>289</v>
      </c>
      <c r="B8526">
        <v>27782</v>
      </c>
      <c r="F8526" s="162" t="s">
        <v>274</v>
      </c>
      <c r="G8526" s="162"/>
      <c r="O8526" s="162" t="s">
        <v>274</v>
      </c>
      <c r="P8526" s="162"/>
      <c r="Q8526" s="162"/>
      <c r="R8526" s="162"/>
    </row>
    <row r="8527" spans="1:18" x14ac:dyDescent="0.2">
      <c r="F8527" s="162" t="s">
        <v>274</v>
      </c>
      <c r="G8527" s="162"/>
      <c r="O8527" s="162" t="s">
        <v>274</v>
      </c>
      <c r="P8527" s="162"/>
      <c r="Q8527" s="162"/>
      <c r="R8527" s="162"/>
    </row>
    <row r="8528" spans="1:18" x14ac:dyDescent="0.2">
      <c r="A8528" t="s">
        <v>290</v>
      </c>
      <c r="F8528" s="162" t="s">
        <v>274</v>
      </c>
      <c r="G8528" s="162"/>
      <c r="O8528" s="162" t="s">
        <v>274</v>
      </c>
      <c r="P8528" s="162"/>
      <c r="Q8528" s="162"/>
      <c r="R8528" s="162"/>
    </row>
    <row r="8529" spans="1:18" x14ac:dyDescent="0.2">
      <c r="A8529" t="s">
        <v>291</v>
      </c>
      <c r="B8529">
        <v>153</v>
      </c>
      <c r="F8529" s="162" t="s">
        <v>274</v>
      </c>
      <c r="G8529" s="162"/>
      <c r="O8529" s="162" t="s">
        <v>274</v>
      </c>
      <c r="P8529" s="162"/>
      <c r="Q8529" s="162"/>
      <c r="R8529" s="162"/>
    </row>
    <row r="8530" spans="1:18" x14ac:dyDescent="0.2">
      <c r="A8530" t="s">
        <v>292</v>
      </c>
      <c r="B8530">
        <v>0</v>
      </c>
      <c r="F8530" s="162" t="s">
        <v>274</v>
      </c>
      <c r="G8530" s="162"/>
      <c r="O8530" s="162" t="s">
        <v>274</v>
      </c>
      <c r="P8530" s="162"/>
      <c r="Q8530" s="162"/>
      <c r="R8530" s="162"/>
    </row>
    <row r="8531" spans="1:18" x14ac:dyDescent="0.2">
      <c r="A8531" t="s">
        <v>293</v>
      </c>
      <c r="B8531">
        <v>1137</v>
      </c>
      <c r="F8531" s="162" t="s">
        <v>274</v>
      </c>
      <c r="G8531" s="162"/>
      <c r="O8531" s="162" t="s">
        <v>274</v>
      </c>
      <c r="P8531" s="162"/>
      <c r="Q8531" s="162"/>
      <c r="R8531" s="162"/>
    </row>
    <row r="8532" spans="1:18" x14ac:dyDescent="0.2">
      <c r="A8532" t="s">
        <v>294</v>
      </c>
      <c r="B8532">
        <v>0</v>
      </c>
      <c r="F8532" s="162" t="s">
        <v>274</v>
      </c>
      <c r="G8532" s="162"/>
      <c r="O8532" s="162" t="s">
        <v>274</v>
      </c>
      <c r="P8532" s="162"/>
      <c r="Q8532" s="162"/>
      <c r="R8532" s="162"/>
    </row>
    <row r="8533" spans="1:18" x14ac:dyDescent="0.2">
      <c r="A8533" t="s">
        <v>295</v>
      </c>
      <c r="B8533">
        <v>0</v>
      </c>
      <c r="F8533" s="162" t="s">
        <v>274</v>
      </c>
      <c r="G8533" s="162"/>
      <c r="O8533" s="162" t="s">
        <v>274</v>
      </c>
      <c r="P8533" s="162"/>
      <c r="Q8533" s="162"/>
      <c r="R8533" s="162"/>
    </row>
    <row r="8534" spans="1:18" x14ac:dyDescent="0.2">
      <c r="A8534" t="s">
        <v>296</v>
      </c>
      <c r="B8534">
        <v>0.9698</v>
      </c>
      <c r="F8534" s="162" t="s">
        <v>274</v>
      </c>
      <c r="G8534" s="162"/>
      <c r="O8534" s="162" t="s">
        <v>274</v>
      </c>
      <c r="P8534" s="162"/>
      <c r="Q8534" s="162"/>
      <c r="R8534" s="162"/>
    </row>
    <row r="8535" spans="1:18" x14ac:dyDescent="0.2">
      <c r="F8535" s="162" t="s">
        <v>274</v>
      </c>
      <c r="G8535" s="162"/>
      <c r="O8535" s="162" t="s">
        <v>274</v>
      </c>
      <c r="P8535" s="162"/>
      <c r="Q8535" s="162"/>
      <c r="R8535" s="162"/>
    </row>
    <row r="8536" spans="1:18" x14ac:dyDescent="0.2">
      <c r="A8536" t="s">
        <v>282</v>
      </c>
      <c r="B8536" t="s">
        <v>51</v>
      </c>
      <c r="C8536" t="s">
        <v>283</v>
      </c>
      <c r="F8536" s="162" t="s">
        <v>274</v>
      </c>
      <c r="G8536" s="162" t="str">
        <f t="shared" ref="G8536" si="3341">B8536</f>
        <v>H&amp;Sconc100-2-3.txt</v>
      </c>
      <c r="H8536">
        <f t="shared" ref="H8536" si="3342">B8537</f>
        <v>9989</v>
      </c>
      <c r="I8536">
        <f t="shared" ref="I8536" si="3343">B8538</f>
        <v>10849</v>
      </c>
      <c r="J8536">
        <f t="shared" ref="J8536" si="3344">B8539</f>
        <v>8768</v>
      </c>
      <c r="K8536">
        <f t="shared" ref="K8536:L8536" si="3345">B8540</f>
        <v>8799</v>
      </c>
      <c r="L8536">
        <f t="shared" si="3345"/>
        <v>8768</v>
      </c>
      <c r="O8536" s="162" t="s">
        <v>274</v>
      </c>
      <c r="P8536" s="162"/>
      <c r="Q8536" s="162"/>
      <c r="R8536" s="162"/>
    </row>
    <row r="8537" spans="1:18" x14ac:dyDescent="0.2">
      <c r="A8537" t="s">
        <v>215</v>
      </c>
      <c r="B8537">
        <v>9989</v>
      </c>
      <c r="C8537" t="s">
        <v>284</v>
      </c>
      <c r="D8537">
        <v>0.35299999999999998</v>
      </c>
      <c r="F8537" s="162" t="s">
        <v>274</v>
      </c>
      <c r="G8537" s="162"/>
      <c r="O8537" s="162" t="s">
        <v>274</v>
      </c>
      <c r="P8537" s="162"/>
      <c r="Q8537" s="162"/>
      <c r="R8537" s="162"/>
    </row>
    <row r="8538" spans="1:18" x14ac:dyDescent="0.2">
      <c r="A8538" t="s">
        <v>216</v>
      </c>
      <c r="B8538">
        <v>10849</v>
      </c>
      <c r="C8538" t="s">
        <v>284</v>
      </c>
      <c r="D8538">
        <v>3.2000000000000001E-2</v>
      </c>
      <c r="F8538" s="162" t="s">
        <v>274</v>
      </c>
      <c r="G8538" s="162"/>
      <c r="O8538" s="162" t="s">
        <v>274</v>
      </c>
      <c r="P8538" s="162"/>
      <c r="Q8538" s="162"/>
      <c r="R8538" s="162"/>
    </row>
    <row r="8539" spans="1:18" x14ac:dyDescent="0.2">
      <c r="A8539" t="s">
        <v>285</v>
      </c>
      <c r="B8539">
        <v>8768</v>
      </c>
      <c r="F8539" s="162" t="s">
        <v>274</v>
      </c>
      <c r="G8539" s="162"/>
      <c r="O8539" s="162" t="s">
        <v>274</v>
      </c>
      <c r="P8539" s="162"/>
      <c r="Q8539" s="162"/>
      <c r="R8539" s="162"/>
    </row>
    <row r="8540" spans="1:18" x14ac:dyDescent="0.2">
      <c r="A8540" t="s">
        <v>286</v>
      </c>
      <c r="B8540">
        <v>8799</v>
      </c>
      <c r="C8540">
        <v>8768</v>
      </c>
      <c r="F8540" s="162" t="s">
        <v>274</v>
      </c>
      <c r="G8540" s="162"/>
      <c r="O8540" s="162" t="s">
        <v>274</v>
      </c>
      <c r="P8540" s="162"/>
      <c r="Q8540" s="162"/>
      <c r="R8540" s="162"/>
    </row>
    <row r="8541" spans="1:18" x14ac:dyDescent="0.2">
      <c r="A8541" t="s">
        <v>287</v>
      </c>
      <c r="B8541">
        <v>10033.608</v>
      </c>
      <c r="F8541" s="162" t="s">
        <v>274</v>
      </c>
      <c r="G8541" s="162"/>
      <c r="O8541" s="162" t="s">
        <v>274</v>
      </c>
      <c r="P8541" s="162"/>
      <c r="Q8541" s="162"/>
      <c r="R8541" s="162"/>
    </row>
    <row r="8542" spans="1:18" x14ac:dyDescent="0.2">
      <c r="A8542" t="s">
        <v>288</v>
      </c>
      <c r="B8542">
        <v>260610</v>
      </c>
      <c r="F8542" s="162" t="s">
        <v>274</v>
      </c>
      <c r="G8542" s="162"/>
      <c r="O8542" s="162" t="s">
        <v>274</v>
      </c>
      <c r="P8542" s="162"/>
      <c r="Q8542" s="162"/>
      <c r="R8542" s="162"/>
    </row>
    <row r="8543" spans="1:18" x14ac:dyDescent="0.2">
      <c r="A8543" t="s">
        <v>289</v>
      </c>
      <c r="B8543">
        <v>31052</v>
      </c>
      <c r="F8543" s="162" t="s">
        <v>274</v>
      </c>
      <c r="G8543" s="162"/>
      <c r="O8543" s="162" t="s">
        <v>274</v>
      </c>
      <c r="P8543" s="162"/>
      <c r="Q8543" s="162"/>
      <c r="R8543" s="162"/>
    </row>
    <row r="8544" spans="1:18" x14ac:dyDescent="0.2">
      <c r="F8544" s="162" t="s">
        <v>274</v>
      </c>
      <c r="G8544" s="162"/>
      <c r="O8544" s="162" t="s">
        <v>274</v>
      </c>
      <c r="P8544" s="162"/>
      <c r="Q8544" s="162"/>
      <c r="R8544" s="162"/>
    </row>
    <row r="8545" spans="1:18" x14ac:dyDescent="0.2">
      <c r="A8545" t="s">
        <v>290</v>
      </c>
      <c r="F8545" s="162" t="s">
        <v>274</v>
      </c>
      <c r="G8545" s="162"/>
      <c r="O8545" s="162" t="s">
        <v>274</v>
      </c>
      <c r="P8545" s="162"/>
      <c r="Q8545" s="162"/>
      <c r="R8545" s="162"/>
    </row>
    <row r="8546" spans="1:18" x14ac:dyDescent="0.2">
      <c r="A8546" t="s">
        <v>291</v>
      </c>
      <c r="B8546">
        <v>166</v>
      </c>
      <c r="F8546" s="162" t="s">
        <v>274</v>
      </c>
      <c r="G8546" s="162"/>
      <c r="O8546" s="162" t="s">
        <v>274</v>
      </c>
      <c r="P8546" s="162"/>
      <c r="Q8546" s="162"/>
      <c r="R8546" s="162"/>
    </row>
    <row r="8547" spans="1:18" x14ac:dyDescent="0.2">
      <c r="A8547" t="s">
        <v>292</v>
      </c>
      <c r="B8547">
        <v>0</v>
      </c>
      <c r="F8547" s="162" t="s">
        <v>274</v>
      </c>
      <c r="G8547" s="162"/>
      <c r="O8547" s="162" t="s">
        <v>274</v>
      </c>
      <c r="P8547" s="162"/>
      <c r="Q8547" s="162"/>
      <c r="R8547" s="162"/>
    </row>
    <row r="8548" spans="1:18" x14ac:dyDescent="0.2">
      <c r="A8548" t="s">
        <v>293</v>
      </c>
      <c r="B8548">
        <v>1286</v>
      </c>
      <c r="F8548" s="162" t="s">
        <v>274</v>
      </c>
      <c r="G8548" s="162"/>
      <c r="O8548" s="162" t="s">
        <v>274</v>
      </c>
      <c r="P8548" s="162"/>
      <c r="Q8548" s="162"/>
      <c r="R8548" s="162"/>
    </row>
    <row r="8549" spans="1:18" x14ac:dyDescent="0.2">
      <c r="A8549" t="s">
        <v>294</v>
      </c>
      <c r="B8549">
        <v>0</v>
      </c>
      <c r="F8549" s="162" t="s">
        <v>274</v>
      </c>
      <c r="G8549" s="162"/>
      <c r="O8549" s="162" t="s">
        <v>274</v>
      </c>
      <c r="P8549" s="162"/>
      <c r="Q8549" s="162"/>
      <c r="R8549" s="162"/>
    </row>
    <row r="8550" spans="1:18" x14ac:dyDescent="0.2">
      <c r="A8550" t="s">
        <v>295</v>
      </c>
      <c r="B8550">
        <v>0</v>
      </c>
      <c r="F8550" s="162" t="s">
        <v>274</v>
      </c>
      <c r="G8550" s="162"/>
      <c r="O8550" s="162" t="s">
        <v>274</v>
      </c>
      <c r="P8550" s="162"/>
      <c r="Q8550" s="162"/>
      <c r="R8550" s="162"/>
    </row>
    <row r="8551" spans="1:18" x14ac:dyDescent="0.2">
      <c r="A8551" t="s">
        <v>296</v>
      </c>
      <c r="B8551">
        <v>0.96630000000000005</v>
      </c>
      <c r="F8551" s="162" t="s">
        <v>274</v>
      </c>
      <c r="G8551" s="162"/>
      <c r="O8551" s="162" t="s">
        <v>274</v>
      </c>
      <c r="P8551" s="162"/>
      <c r="Q8551" s="162"/>
      <c r="R8551" s="162"/>
    </row>
    <row r="8552" spans="1:18" x14ac:dyDescent="0.2">
      <c r="F8552" s="162" t="s">
        <v>274</v>
      </c>
      <c r="G8552" s="162"/>
      <c r="O8552" s="162" t="s">
        <v>274</v>
      </c>
      <c r="P8552" s="162"/>
      <c r="Q8552" s="162"/>
      <c r="R8552" s="162"/>
    </row>
    <row r="8553" spans="1:18" x14ac:dyDescent="0.2">
      <c r="A8553" t="s">
        <v>282</v>
      </c>
      <c r="B8553" t="s">
        <v>52</v>
      </c>
      <c r="C8553" t="s">
        <v>283</v>
      </c>
      <c r="F8553" s="162" t="s">
        <v>274</v>
      </c>
      <c r="G8553" s="162" t="str">
        <f t="shared" ref="G8553" si="3346">B8553</f>
        <v>H&amp;Sconc100-2-4.txt</v>
      </c>
      <c r="H8553">
        <f t="shared" ref="H8553" si="3347">B8554</f>
        <v>9990</v>
      </c>
      <c r="I8553">
        <f t="shared" ref="I8553" si="3348">B8555</f>
        <v>10854</v>
      </c>
      <c r="J8553">
        <f t="shared" ref="J8553" si="3349">B8556</f>
        <v>8849</v>
      </c>
      <c r="K8553">
        <f t="shared" ref="K8553:L8553" si="3350">B8557</f>
        <v>8965</v>
      </c>
      <c r="L8553">
        <f t="shared" si="3350"/>
        <v>8849</v>
      </c>
      <c r="O8553" s="162" t="s">
        <v>274</v>
      </c>
      <c r="P8553" s="162"/>
      <c r="Q8553" s="162"/>
      <c r="R8553" s="162"/>
    </row>
    <row r="8554" spans="1:18" x14ac:dyDescent="0.2">
      <c r="A8554" t="s">
        <v>215</v>
      </c>
      <c r="B8554">
        <v>9990</v>
      </c>
      <c r="C8554" t="s">
        <v>284</v>
      </c>
      <c r="D8554">
        <v>0.29199999999999998</v>
      </c>
      <c r="F8554" s="162" t="s">
        <v>274</v>
      </c>
      <c r="G8554" s="162"/>
      <c r="O8554" s="162" t="s">
        <v>274</v>
      </c>
      <c r="P8554" s="162"/>
      <c r="Q8554" s="162"/>
      <c r="R8554" s="162"/>
    </row>
    <row r="8555" spans="1:18" x14ac:dyDescent="0.2">
      <c r="A8555" t="s">
        <v>216</v>
      </c>
      <c r="B8555">
        <v>10854</v>
      </c>
      <c r="C8555" t="s">
        <v>284</v>
      </c>
      <c r="D8555">
        <v>9.6000000000000002E-2</v>
      </c>
      <c r="F8555" s="162" t="s">
        <v>274</v>
      </c>
      <c r="G8555" s="162"/>
      <c r="O8555" s="162" t="s">
        <v>274</v>
      </c>
      <c r="P8555" s="162"/>
      <c r="Q8555" s="162"/>
      <c r="R8555" s="162"/>
    </row>
    <row r="8556" spans="1:18" x14ac:dyDescent="0.2">
      <c r="A8556" t="s">
        <v>285</v>
      </c>
      <c r="B8556">
        <v>8849</v>
      </c>
      <c r="F8556" s="162" t="s">
        <v>274</v>
      </c>
      <c r="G8556" s="162"/>
      <c r="O8556" s="162" t="s">
        <v>274</v>
      </c>
      <c r="P8556" s="162"/>
      <c r="Q8556" s="162"/>
      <c r="R8556" s="162"/>
    </row>
    <row r="8557" spans="1:18" x14ac:dyDescent="0.2">
      <c r="A8557" t="s">
        <v>286</v>
      </c>
      <c r="B8557">
        <v>8965</v>
      </c>
      <c r="C8557">
        <v>8849</v>
      </c>
      <c r="F8557" s="162" t="s">
        <v>274</v>
      </c>
      <c r="G8557" s="162"/>
      <c r="O8557" s="162" t="s">
        <v>274</v>
      </c>
      <c r="P8557" s="162"/>
      <c r="Q8557" s="162"/>
      <c r="R8557" s="162"/>
    </row>
    <row r="8558" spans="1:18" x14ac:dyDescent="0.2">
      <c r="A8558" t="s">
        <v>287</v>
      </c>
      <c r="B8558">
        <v>10069.683999999999</v>
      </c>
      <c r="F8558" s="162" t="s">
        <v>274</v>
      </c>
      <c r="G8558" s="162"/>
      <c r="O8558" s="162" t="s">
        <v>274</v>
      </c>
      <c r="P8558" s="162"/>
      <c r="Q8558" s="162"/>
      <c r="R8558" s="162"/>
    </row>
    <row r="8559" spans="1:18" x14ac:dyDescent="0.2">
      <c r="A8559" t="s">
        <v>288</v>
      </c>
      <c r="B8559">
        <v>133622</v>
      </c>
      <c r="F8559" s="162" t="s">
        <v>274</v>
      </c>
      <c r="G8559" s="162"/>
      <c r="O8559" s="162" t="s">
        <v>274</v>
      </c>
      <c r="P8559" s="162"/>
      <c r="Q8559" s="162"/>
      <c r="R8559" s="162"/>
    </row>
    <row r="8560" spans="1:18" x14ac:dyDescent="0.2">
      <c r="A8560" t="s">
        <v>289</v>
      </c>
      <c r="B8560">
        <v>21636</v>
      </c>
      <c r="F8560" s="162" t="s">
        <v>274</v>
      </c>
      <c r="G8560" s="162"/>
      <c r="O8560" s="162" t="s">
        <v>274</v>
      </c>
      <c r="P8560" s="162"/>
      <c r="Q8560" s="162"/>
      <c r="R8560" s="162"/>
    </row>
    <row r="8561" spans="1:18" x14ac:dyDescent="0.2">
      <c r="F8561" s="162" t="s">
        <v>274</v>
      </c>
      <c r="G8561" s="162"/>
      <c r="O8561" s="162" t="s">
        <v>274</v>
      </c>
      <c r="P8561" s="162"/>
      <c r="Q8561" s="162"/>
      <c r="R8561" s="162"/>
    </row>
    <row r="8562" spans="1:18" x14ac:dyDescent="0.2">
      <c r="A8562" t="s">
        <v>290</v>
      </c>
      <c r="F8562" s="162" t="s">
        <v>274</v>
      </c>
      <c r="G8562" s="162"/>
      <c r="O8562" s="162" t="s">
        <v>274</v>
      </c>
      <c r="P8562" s="162"/>
      <c r="Q8562" s="162"/>
      <c r="R8562" s="162"/>
    </row>
    <row r="8563" spans="1:18" x14ac:dyDescent="0.2">
      <c r="A8563" t="s">
        <v>291</v>
      </c>
      <c r="B8563">
        <v>36</v>
      </c>
      <c r="F8563" s="162" t="s">
        <v>274</v>
      </c>
      <c r="G8563" s="162"/>
      <c r="O8563" s="162" t="s">
        <v>274</v>
      </c>
      <c r="P8563" s="162"/>
      <c r="Q8563" s="162"/>
      <c r="R8563" s="162"/>
    </row>
    <row r="8564" spans="1:18" x14ac:dyDescent="0.2">
      <c r="A8564" t="s">
        <v>292</v>
      </c>
      <c r="B8564">
        <v>0</v>
      </c>
      <c r="F8564" s="162" t="s">
        <v>274</v>
      </c>
      <c r="G8564" s="162"/>
      <c r="O8564" s="162" t="s">
        <v>274</v>
      </c>
      <c r="P8564" s="162"/>
      <c r="Q8564" s="162"/>
      <c r="R8564" s="162"/>
    </row>
    <row r="8565" spans="1:18" x14ac:dyDescent="0.2">
      <c r="A8565" t="s">
        <v>293</v>
      </c>
      <c r="B8565">
        <v>298</v>
      </c>
      <c r="F8565" s="162" t="s">
        <v>274</v>
      </c>
      <c r="G8565" s="162"/>
      <c r="O8565" s="162" t="s">
        <v>274</v>
      </c>
      <c r="P8565" s="162"/>
      <c r="Q8565" s="162"/>
      <c r="R8565" s="162"/>
    </row>
    <row r="8566" spans="1:18" x14ac:dyDescent="0.2">
      <c r="A8566" t="s">
        <v>294</v>
      </c>
      <c r="B8566">
        <v>0</v>
      </c>
      <c r="F8566" s="162" t="s">
        <v>274</v>
      </c>
      <c r="G8566" s="162"/>
      <c r="O8566" s="162" t="s">
        <v>274</v>
      </c>
      <c r="P8566" s="162"/>
      <c r="Q8566" s="162"/>
      <c r="R8566" s="162"/>
    </row>
    <row r="8567" spans="1:18" x14ac:dyDescent="0.2">
      <c r="A8567" t="s">
        <v>295</v>
      </c>
      <c r="B8567">
        <v>0</v>
      </c>
      <c r="F8567" s="162" t="s">
        <v>274</v>
      </c>
      <c r="G8567" s="162"/>
      <c r="O8567" s="162" t="s">
        <v>274</v>
      </c>
      <c r="P8567" s="162"/>
      <c r="Q8567" s="162"/>
      <c r="R8567" s="162"/>
    </row>
    <row r="8568" spans="1:18" x14ac:dyDescent="0.2">
      <c r="A8568" t="s">
        <v>296</v>
      </c>
      <c r="B8568">
        <v>0.97209999999999996</v>
      </c>
      <c r="F8568" s="162" t="s">
        <v>274</v>
      </c>
      <c r="G8568" s="162"/>
      <c r="O8568" s="162" t="s">
        <v>274</v>
      </c>
      <c r="P8568" s="162"/>
      <c r="Q8568" s="162"/>
      <c r="R8568" s="162"/>
    </row>
    <row r="8569" spans="1:18" x14ac:dyDescent="0.2">
      <c r="F8569" s="162" t="s">
        <v>274</v>
      </c>
      <c r="G8569" s="162"/>
      <c r="O8569" s="162" t="s">
        <v>274</v>
      </c>
      <c r="P8569" s="162"/>
      <c r="Q8569" s="162"/>
      <c r="R8569" s="162"/>
    </row>
    <row r="8570" spans="1:18" x14ac:dyDescent="0.2">
      <c r="A8570" t="s">
        <v>282</v>
      </c>
      <c r="B8570" t="s">
        <v>53</v>
      </c>
      <c r="C8570" t="s">
        <v>283</v>
      </c>
      <c r="F8570" s="162" t="s">
        <v>274</v>
      </c>
      <c r="G8570" s="162" t="str">
        <f t="shared" ref="G8570" si="3351">B8570</f>
        <v>H&amp;Sconc100-2-5.txt</v>
      </c>
      <c r="H8570">
        <f t="shared" ref="H8570" si="3352">B8571</f>
        <v>9728</v>
      </c>
      <c r="I8570">
        <f t="shared" ref="I8570" si="3353">B8572</f>
        <v>10833</v>
      </c>
      <c r="J8570">
        <f t="shared" ref="J8570" si="3354">B8573</f>
        <v>8677</v>
      </c>
      <c r="K8570">
        <f t="shared" ref="K8570:L8570" si="3355">B8574</f>
        <v>8734</v>
      </c>
      <c r="L8570">
        <f t="shared" si="3355"/>
        <v>8677</v>
      </c>
      <c r="O8570" s="162" t="s">
        <v>274</v>
      </c>
      <c r="P8570" s="162"/>
      <c r="Q8570" s="162"/>
      <c r="R8570" s="162"/>
    </row>
    <row r="8571" spans="1:18" x14ac:dyDescent="0.2">
      <c r="A8571" t="s">
        <v>215</v>
      </c>
      <c r="B8571">
        <v>9728</v>
      </c>
      <c r="C8571" t="s">
        <v>284</v>
      </c>
      <c r="D8571">
        <v>0.35799999999999998</v>
      </c>
      <c r="F8571" s="162" t="s">
        <v>274</v>
      </c>
      <c r="G8571" s="162"/>
      <c r="O8571" s="162" t="s">
        <v>274</v>
      </c>
      <c r="P8571" s="162"/>
      <c r="Q8571" s="162"/>
      <c r="R8571" s="162"/>
    </row>
    <row r="8572" spans="1:18" x14ac:dyDescent="0.2">
      <c r="A8572" t="s">
        <v>216</v>
      </c>
      <c r="B8572">
        <v>10833</v>
      </c>
      <c r="C8572" t="s">
        <v>284</v>
      </c>
      <c r="D8572">
        <v>8.8999999999999996E-2</v>
      </c>
      <c r="F8572" s="162" t="s">
        <v>274</v>
      </c>
      <c r="G8572" s="162"/>
      <c r="O8572" s="162" t="s">
        <v>274</v>
      </c>
      <c r="P8572" s="162"/>
      <c r="Q8572" s="162"/>
      <c r="R8572" s="162"/>
    </row>
    <row r="8573" spans="1:18" x14ac:dyDescent="0.2">
      <c r="A8573" t="s">
        <v>285</v>
      </c>
      <c r="B8573">
        <v>8677</v>
      </c>
      <c r="F8573" s="162" t="s">
        <v>274</v>
      </c>
      <c r="G8573" s="162"/>
      <c r="O8573" s="162" t="s">
        <v>274</v>
      </c>
      <c r="P8573" s="162"/>
      <c r="Q8573" s="162"/>
      <c r="R8573" s="162"/>
    </row>
    <row r="8574" spans="1:18" x14ac:dyDescent="0.2">
      <c r="A8574" t="s">
        <v>286</v>
      </c>
      <c r="B8574">
        <v>8734</v>
      </c>
      <c r="C8574">
        <v>8677</v>
      </c>
      <c r="F8574" s="162" t="s">
        <v>274</v>
      </c>
      <c r="G8574" s="162"/>
      <c r="O8574" s="162" t="s">
        <v>274</v>
      </c>
      <c r="P8574" s="162"/>
      <c r="Q8574" s="162"/>
      <c r="R8574" s="162"/>
    </row>
    <row r="8575" spans="1:18" x14ac:dyDescent="0.2">
      <c r="A8575" t="s">
        <v>287</v>
      </c>
      <c r="B8575">
        <v>10055.281000000001</v>
      </c>
      <c r="F8575" s="162" t="s">
        <v>274</v>
      </c>
      <c r="G8575" s="162"/>
      <c r="O8575" s="162" t="s">
        <v>274</v>
      </c>
      <c r="P8575" s="162"/>
      <c r="Q8575" s="162"/>
      <c r="R8575" s="162"/>
    </row>
    <row r="8576" spans="1:18" x14ac:dyDescent="0.2">
      <c r="A8576" t="s">
        <v>288</v>
      </c>
      <c r="B8576">
        <v>205270</v>
      </c>
      <c r="F8576" s="162" t="s">
        <v>274</v>
      </c>
      <c r="G8576" s="162"/>
      <c r="O8576" s="162" t="s">
        <v>274</v>
      </c>
      <c r="P8576" s="162"/>
      <c r="Q8576" s="162"/>
      <c r="R8576" s="162"/>
    </row>
    <row r="8577" spans="1:18" x14ac:dyDescent="0.2">
      <c r="A8577" t="s">
        <v>289</v>
      </c>
      <c r="B8577">
        <v>27568</v>
      </c>
      <c r="F8577" s="162" t="s">
        <v>274</v>
      </c>
      <c r="G8577" s="162"/>
      <c r="O8577" s="162" t="s">
        <v>274</v>
      </c>
      <c r="P8577" s="162"/>
      <c r="Q8577" s="162"/>
      <c r="R8577" s="162"/>
    </row>
    <row r="8578" spans="1:18" x14ac:dyDescent="0.2">
      <c r="F8578" s="162" t="s">
        <v>274</v>
      </c>
      <c r="G8578" s="162"/>
      <c r="O8578" s="162" t="s">
        <v>274</v>
      </c>
      <c r="P8578" s="162"/>
      <c r="Q8578" s="162"/>
      <c r="R8578" s="162"/>
    </row>
    <row r="8579" spans="1:18" x14ac:dyDescent="0.2">
      <c r="A8579" t="s">
        <v>290</v>
      </c>
      <c r="F8579" s="162" t="s">
        <v>274</v>
      </c>
      <c r="G8579" s="162"/>
      <c r="O8579" s="162" t="s">
        <v>274</v>
      </c>
      <c r="P8579" s="162"/>
      <c r="Q8579" s="162"/>
      <c r="R8579" s="162"/>
    </row>
    <row r="8580" spans="1:18" x14ac:dyDescent="0.2">
      <c r="A8580" t="s">
        <v>291</v>
      </c>
      <c r="B8580">
        <v>113</v>
      </c>
      <c r="F8580" s="162" t="s">
        <v>274</v>
      </c>
      <c r="G8580" s="162"/>
      <c r="O8580" s="162" t="s">
        <v>274</v>
      </c>
      <c r="P8580" s="162"/>
      <c r="Q8580" s="162"/>
      <c r="R8580" s="162"/>
    </row>
    <row r="8581" spans="1:18" x14ac:dyDescent="0.2">
      <c r="A8581" t="s">
        <v>292</v>
      </c>
      <c r="B8581">
        <v>0</v>
      </c>
      <c r="F8581" s="162" t="s">
        <v>274</v>
      </c>
      <c r="G8581" s="162"/>
      <c r="O8581" s="162" t="s">
        <v>274</v>
      </c>
      <c r="P8581" s="162"/>
      <c r="Q8581" s="162"/>
      <c r="R8581" s="162"/>
    </row>
    <row r="8582" spans="1:18" x14ac:dyDescent="0.2">
      <c r="A8582" t="s">
        <v>293</v>
      </c>
      <c r="B8582">
        <v>1428</v>
      </c>
      <c r="F8582" s="162" t="s">
        <v>274</v>
      </c>
      <c r="G8582" s="162"/>
      <c r="O8582" s="162" t="s">
        <v>274</v>
      </c>
      <c r="P8582" s="162"/>
      <c r="Q8582" s="162"/>
      <c r="R8582" s="162"/>
    </row>
    <row r="8583" spans="1:18" x14ac:dyDescent="0.2">
      <c r="A8583" t="s">
        <v>294</v>
      </c>
      <c r="B8583">
        <v>0</v>
      </c>
      <c r="F8583" s="162" t="s">
        <v>274</v>
      </c>
      <c r="G8583" s="162"/>
      <c r="O8583" s="162" t="s">
        <v>274</v>
      </c>
      <c r="P8583" s="162"/>
      <c r="Q8583" s="162"/>
      <c r="R8583" s="162"/>
    </row>
    <row r="8584" spans="1:18" x14ac:dyDescent="0.2">
      <c r="A8584" t="s">
        <v>295</v>
      </c>
      <c r="B8584">
        <v>0</v>
      </c>
      <c r="F8584" s="162" t="s">
        <v>274</v>
      </c>
      <c r="G8584" s="162"/>
      <c r="O8584" s="162" t="s">
        <v>274</v>
      </c>
      <c r="P8584" s="162"/>
      <c r="Q8584" s="162"/>
      <c r="R8584" s="162"/>
    </row>
    <row r="8585" spans="1:18" x14ac:dyDescent="0.2">
      <c r="A8585" t="s">
        <v>296</v>
      </c>
      <c r="B8585">
        <v>0.96660000000000001</v>
      </c>
      <c r="F8585" s="162" t="s">
        <v>274</v>
      </c>
      <c r="G8585" s="162"/>
      <c r="O8585" s="162" t="s">
        <v>274</v>
      </c>
      <c r="P8585" s="162"/>
      <c r="Q8585" s="162"/>
      <c r="R8585" s="162"/>
    </row>
    <row r="8586" spans="1:18" x14ac:dyDescent="0.2">
      <c r="F8586" s="162" t="s">
        <v>274</v>
      </c>
      <c r="G8586" s="162"/>
      <c r="O8586" s="162" t="s">
        <v>274</v>
      </c>
      <c r="P8586" s="162"/>
      <c r="Q8586" s="162"/>
      <c r="R8586" s="162"/>
    </row>
    <row r="8587" spans="1:18" x14ac:dyDescent="0.2">
      <c r="A8587" t="s">
        <v>282</v>
      </c>
      <c r="B8587" t="s">
        <v>54</v>
      </c>
      <c r="C8587" t="s">
        <v>283</v>
      </c>
      <c r="F8587" s="162" t="s">
        <v>274</v>
      </c>
      <c r="G8587" s="162" t="str">
        <f t="shared" ref="G8587" si="3356">B8587</f>
        <v>H&amp;Sconc100-2-6.txt</v>
      </c>
      <c r="H8587">
        <f t="shared" ref="H8587" si="3357">B8588</f>
        <v>9053</v>
      </c>
      <c r="I8587">
        <f t="shared" ref="I8587" si="3358">B8589</f>
        <v>10202</v>
      </c>
      <c r="J8587">
        <f t="shared" ref="J8587" si="3359">B8590</f>
        <v>7792</v>
      </c>
      <c r="K8587">
        <f t="shared" ref="K8587:L8587" si="3360">B8591</f>
        <v>7896</v>
      </c>
      <c r="L8587">
        <f t="shared" si="3360"/>
        <v>7792</v>
      </c>
      <c r="O8587" s="162" t="s">
        <v>274</v>
      </c>
      <c r="P8587" s="162"/>
      <c r="Q8587" s="162"/>
      <c r="R8587" s="162"/>
    </row>
    <row r="8588" spans="1:18" x14ac:dyDescent="0.2">
      <c r="A8588" t="s">
        <v>215</v>
      </c>
      <c r="B8588">
        <v>9053</v>
      </c>
      <c r="C8588" t="s">
        <v>284</v>
      </c>
      <c r="D8588">
        <v>0.18</v>
      </c>
      <c r="F8588" s="162" t="s">
        <v>274</v>
      </c>
      <c r="G8588" s="162"/>
      <c r="O8588" s="162" t="s">
        <v>274</v>
      </c>
      <c r="P8588" s="162"/>
      <c r="Q8588" s="162"/>
      <c r="R8588" s="162"/>
    </row>
    <row r="8589" spans="1:18" x14ac:dyDescent="0.2">
      <c r="A8589" t="s">
        <v>216</v>
      </c>
      <c r="B8589">
        <v>10202</v>
      </c>
      <c r="C8589" t="s">
        <v>284</v>
      </c>
      <c r="D8589">
        <v>7.0999999999999994E-2</v>
      </c>
      <c r="F8589" s="162" t="s">
        <v>274</v>
      </c>
      <c r="G8589" s="162"/>
      <c r="O8589" s="162" t="s">
        <v>274</v>
      </c>
      <c r="P8589" s="162"/>
      <c r="Q8589" s="162"/>
      <c r="R8589" s="162"/>
    </row>
    <row r="8590" spans="1:18" x14ac:dyDescent="0.2">
      <c r="A8590" t="s">
        <v>285</v>
      </c>
      <c r="B8590">
        <v>7792</v>
      </c>
      <c r="F8590" s="162" t="s">
        <v>274</v>
      </c>
      <c r="G8590" s="162"/>
      <c r="O8590" s="162" t="s">
        <v>274</v>
      </c>
      <c r="P8590" s="162"/>
      <c r="Q8590" s="162"/>
      <c r="R8590" s="162"/>
    </row>
    <row r="8591" spans="1:18" x14ac:dyDescent="0.2">
      <c r="A8591" t="s">
        <v>286</v>
      </c>
      <c r="B8591">
        <v>7896</v>
      </c>
      <c r="C8591">
        <v>7792</v>
      </c>
      <c r="F8591" s="162" t="s">
        <v>274</v>
      </c>
      <c r="G8591" s="162"/>
      <c r="O8591" s="162" t="s">
        <v>274</v>
      </c>
      <c r="P8591" s="162"/>
      <c r="Q8591" s="162"/>
      <c r="R8591" s="162"/>
    </row>
    <row r="8592" spans="1:18" x14ac:dyDescent="0.2">
      <c r="A8592" t="s">
        <v>287</v>
      </c>
      <c r="B8592">
        <v>10022.326999999999</v>
      </c>
      <c r="F8592" s="162" t="s">
        <v>274</v>
      </c>
      <c r="G8592" s="162"/>
      <c r="O8592" s="162" t="s">
        <v>274</v>
      </c>
      <c r="P8592" s="162"/>
      <c r="Q8592" s="162"/>
      <c r="R8592" s="162"/>
    </row>
    <row r="8593" spans="1:18" x14ac:dyDescent="0.2">
      <c r="A8593" t="s">
        <v>288</v>
      </c>
      <c r="B8593">
        <v>167536</v>
      </c>
      <c r="F8593" s="162" t="s">
        <v>274</v>
      </c>
      <c r="G8593" s="162"/>
      <c r="O8593" s="162" t="s">
        <v>274</v>
      </c>
      <c r="P8593" s="162"/>
      <c r="Q8593" s="162"/>
      <c r="R8593" s="162"/>
    </row>
    <row r="8594" spans="1:18" x14ac:dyDescent="0.2">
      <c r="A8594" t="s">
        <v>289</v>
      </c>
      <c r="B8594">
        <v>27964</v>
      </c>
      <c r="F8594" s="162" t="s">
        <v>274</v>
      </c>
      <c r="G8594" s="162"/>
      <c r="O8594" s="162" t="s">
        <v>274</v>
      </c>
      <c r="P8594" s="162"/>
      <c r="Q8594" s="162"/>
      <c r="R8594" s="162"/>
    </row>
    <row r="8595" spans="1:18" x14ac:dyDescent="0.2">
      <c r="F8595" s="162" t="s">
        <v>274</v>
      </c>
      <c r="G8595" s="162"/>
      <c r="O8595" s="162" t="s">
        <v>274</v>
      </c>
      <c r="P8595" s="162"/>
      <c r="Q8595" s="162"/>
      <c r="R8595" s="162"/>
    </row>
    <row r="8596" spans="1:18" x14ac:dyDescent="0.2">
      <c r="A8596" t="s">
        <v>290</v>
      </c>
      <c r="F8596" s="162" t="s">
        <v>274</v>
      </c>
      <c r="G8596" s="162"/>
      <c r="O8596" s="162" t="s">
        <v>274</v>
      </c>
      <c r="P8596" s="162"/>
      <c r="Q8596" s="162"/>
      <c r="R8596" s="162"/>
    </row>
    <row r="8597" spans="1:18" x14ac:dyDescent="0.2">
      <c r="A8597" t="s">
        <v>291</v>
      </c>
      <c r="B8597">
        <v>133</v>
      </c>
      <c r="F8597" s="162" t="s">
        <v>274</v>
      </c>
      <c r="G8597" s="162"/>
      <c r="O8597" s="162" t="s">
        <v>274</v>
      </c>
      <c r="P8597" s="162"/>
      <c r="Q8597" s="162"/>
      <c r="R8597" s="162"/>
    </row>
    <row r="8598" spans="1:18" x14ac:dyDescent="0.2">
      <c r="A8598" t="s">
        <v>292</v>
      </c>
      <c r="B8598">
        <v>0</v>
      </c>
      <c r="F8598" s="162" t="s">
        <v>274</v>
      </c>
      <c r="G8598" s="162"/>
      <c r="O8598" s="162" t="s">
        <v>274</v>
      </c>
      <c r="P8598" s="162"/>
      <c r="Q8598" s="162"/>
      <c r="R8598" s="162"/>
    </row>
    <row r="8599" spans="1:18" x14ac:dyDescent="0.2">
      <c r="A8599" t="s">
        <v>293</v>
      </c>
      <c r="B8599">
        <v>1289</v>
      </c>
      <c r="F8599" s="162" t="s">
        <v>274</v>
      </c>
      <c r="G8599" s="162"/>
      <c r="O8599" s="162" t="s">
        <v>274</v>
      </c>
      <c r="P8599" s="162"/>
      <c r="Q8599" s="162"/>
      <c r="R8599" s="162"/>
    </row>
    <row r="8600" spans="1:18" x14ac:dyDescent="0.2">
      <c r="A8600" t="s">
        <v>294</v>
      </c>
      <c r="B8600">
        <v>0</v>
      </c>
      <c r="F8600" s="162" t="s">
        <v>274</v>
      </c>
      <c r="G8600" s="162"/>
      <c r="O8600" s="162" t="s">
        <v>274</v>
      </c>
      <c r="P8600" s="162"/>
      <c r="Q8600" s="162"/>
      <c r="R8600" s="162"/>
    </row>
    <row r="8601" spans="1:18" x14ac:dyDescent="0.2">
      <c r="A8601" t="s">
        <v>295</v>
      </c>
      <c r="B8601">
        <v>0</v>
      </c>
      <c r="F8601" s="162" t="s">
        <v>274</v>
      </c>
      <c r="G8601" s="162"/>
      <c r="O8601" s="162" t="s">
        <v>274</v>
      </c>
      <c r="P8601" s="162"/>
      <c r="Q8601" s="162"/>
      <c r="R8601" s="162"/>
    </row>
    <row r="8602" spans="1:18" x14ac:dyDescent="0.2">
      <c r="A8602" t="s">
        <v>296</v>
      </c>
      <c r="B8602">
        <v>0.98089999999999999</v>
      </c>
      <c r="F8602" s="162" t="s">
        <v>274</v>
      </c>
      <c r="G8602" s="162"/>
      <c r="O8602" s="162" t="s">
        <v>274</v>
      </c>
      <c r="P8602" s="162"/>
      <c r="Q8602" s="162"/>
      <c r="R8602" s="162"/>
    </row>
    <row r="8603" spans="1:18" x14ac:dyDescent="0.2">
      <c r="F8603" s="162" t="s">
        <v>274</v>
      </c>
      <c r="G8603" s="162"/>
      <c r="O8603" s="162" t="s">
        <v>274</v>
      </c>
      <c r="P8603" s="162"/>
      <c r="Q8603" s="162"/>
      <c r="R8603" s="162"/>
    </row>
    <row r="8604" spans="1:18" x14ac:dyDescent="0.2">
      <c r="A8604" t="s">
        <v>282</v>
      </c>
      <c r="B8604" t="s">
        <v>55</v>
      </c>
      <c r="C8604" t="s">
        <v>283</v>
      </c>
      <c r="F8604" s="162" t="s">
        <v>274</v>
      </c>
      <c r="G8604" s="162" t="str">
        <f t="shared" ref="G8604" si="3361">B8604</f>
        <v>H&amp;Sconc100-2-7.txt</v>
      </c>
      <c r="H8604">
        <f t="shared" ref="H8604" si="3362">B8605</f>
        <v>9514</v>
      </c>
      <c r="I8604">
        <f t="shared" ref="I8604" si="3363">B8606</f>
        <v>10354</v>
      </c>
      <c r="J8604">
        <f t="shared" ref="J8604" si="3364">B8607</f>
        <v>8209</v>
      </c>
      <c r="K8604">
        <f t="shared" ref="K8604:L8604" si="3365">B8608</f>
        <v>8260</v>
      </c>
      <c r="L8604">
        <f t="shared" si="3365"/>
        <v>8209</v>
      </c>
      <c r="O8604" s="162" t="s">
        <v>274</v>
      </c>
      <c r="P8604" s="162"/>
      <c r="Q8604" s="162"/>
      <c r="R8604" s="162"/>
    </row>
    <row r="8605" spans="1:18" x14ac:dyDescent="0.2">
      <c r="A8605" t="s">
        <v>215</v>
      </c>
      <c r="B8605">
        <v>9514</v>
      </c>
      <c r="C8605" t="s">
        <v>284</v>
      </c>
      <c r="D8605">
        <v>6.7000000000000004E-2</v>
      </c>
      <c r="F8605" s="162" t="s">
        <v>274</v>
      </c>
      <c r="G8605" s="162"/>
      <c r="O8605" s="162" t="s">
        <v>274</v>
      </c>
      <c r="P8605" s="162"/>
      <c r="Q8605" s="162"/>
      <c r="R8605" s="162"/>
    </row>
    <row r="8606" spans="1:18" x14ac:dyDescent="0.2">
      <c r="A8606" t="s">
        <v>216</v>
      </c>
      <c r="B8606">
        <v>10354</v>
      </c>
      <c r="C8606" t="s">
        <v>284</v>
      </c>
      <c r="D8606">
        <v>2.3E-2</v>
      </c>
      <c r="F8606" s="162" t="s">
        <v>274</v>
      </c>
      <c r="G8606" s="162"/>
      <c r="O8606" s="162" t="s">
        <v>274</v>
      </c>
      <c r="P8606" s="162"/>
      <c r="Q8606" s="162"/>
      <c r="R8606" s="162"/>
    </row>
    <row r="8607" spans="1:18" x14ac:dyDescent="0.2">
      <c r="A8607" t="s">
        <v>285</v>
      </c>
      <c r="B8607">
        <v>8209</v>
      </c>
      <c r="F8607" s="162" t="s">
        <v>274</v>
      </c>
      <c r="G8607" s="162"/>
      <c r="O8607" s="162" t="s">
        <v>274</v>
      </c>
      <c r="P8607" s="162"/>
      <c r="Q8607" s="162"/>
      <c r="R8607" s="162"/>
    </row>
    <row r="8608" spans="1:18" x14ac:dyDescent="0.2">
      <c r="A8608" t="s">
        <v>286</v>
      </c>
      <c r="B8608">
        <v>8260</v>
      </c>
      <c r="C8608">
        <v>8209</v>
      </c>
      <c r="F8608" s="162" t="s">
        <v>274</v>
      </c>
      <c r="G8608" s="162"/>
      <c r="O8608" s="162" t="s">
        <v>274</v>
      </c>
      <c r="P8608" s="162"/>
      <c r="Q8608" s="162"/>
      <c r="R8608" s="162"/>
    </row>
    <row r="8609" spans="1:18" x14ac:dyDescent="0.2">
      <c r="A8609" t="s">
        <v>287</v>
      </c>
      <c r="B8609">
        <v>10029.525</v>
      </c>
      <c r="F8609" s="162" t="s">
        <v>274</v>
      </c>
      <c r="G8609" s="162"/>
      <c r="O8609" s="162" t="s">
        <v>274</v>
      </c>
      <c r="P8609" s="162"/>
      <c r="Q8609" s="162"/>
      <c r="R8609" s="162"/>
    </row>
    <row r="8610" spans="1:18" x14ac:dyDescent="0.2">
      <c r="A8610" t="s">
        <v>288</v>
      </c>
      <c r="B8610">
        <v>192506</v>
      </c>
      <c r="F8610" s="162" t="s">
        <v>274</v>
      </c>
      <c r="G8610" s="162"/>
      <c r="O8610" s="162" t="s">
        <v>274</v>
      </c>
      <c r="P8610" s="162"/>
      <c r="Q8610" s="162"/>
      <c r="R8610" s="162"/>
    </row>
    <row r="8611" spans="1:18" x14ac:dyDescent="0.2">
      <c r="A8611" t="s">
        <v>289</v>
      </c>
      <c r="B8611">
        <v>28118</v>
      </c>
      <c r="F8611" s="162" t="s">
        <v>274</v>
      </c>
      <c r="G8611" s="162"/>
      <c r="O8611" s="162" t="s">
        <v>274</v>
      </c>
      <c r="P8611" s="162"/>
      <c r="Q8611" s="162"/>
      <c r="R8611" s="162"/>
    </row>
    <row r="8612" spans="1:18" x14ac:dyDescent="0.2">
      <c r="F8612" s="162" t="s">
        <v>274</v>
      </c>
      <c r="G8612" s="162"/>
      <c r="O8612" s="162" t="s">
        <v>274</v>
      </c>
      <c r="P8612" s="162"/>
      <c r="Q8612" s="162"/>
      <c r="R8612" s="162"/>
    </row>
    <row r="8613" spans="1:18" x14ac:dyDescent="0.2">
      <c r="A8613" t="s">
        <v>290</v>
      </c>
      <c r="F8613" s="162" t="s">
        <v>274</v>
      </c>
      <c r="G8613" s="162"/>
      <c r="O8613" s="162" t="s">
        <v>274</v>
      </c>
      <c r="P8613" s="162"/>
      <c r="Q8613" s="162"/>
      <c r="R8613" s="162"/>
    </row>
    <row r="8614" spans="1:18" x14ac:dyDescent="0.2">
      <c r="A8614" t="s">
        <v>291</v>
      </c>
      <c r="B8614">
        <v>133</v>
      </c>
      <c r="F8614" s="162" t="s">
        <v>274</v>
      </c>
      <c r="G8614" s="162"/>
      <c r="O8614" s="162" t="s">
        <v>274</v>
      </c>
      <c r="P8614" s="162"/>
      <c r="Q8614" s="162"/>
      <c r="R8614" s="162"/>
    </row>
    <row r="8615" spans="1:18" x14ac:dyDescent="0.2">
      <c r="A8615" t="s">
        <v>292</v>
      </c>
      <c r="B8615">
        <v>0</v>
      </c>
      <c r="F8615" s="162" t="s">
        <v>274</v>
      </c>
      <c r="G8615" s="162"/>
      <c r="O8615" s="162" t="s">
        <v>274</v>
      </c>
      <c r="P8615" s="162"/>
      <c r="Q8615" s="162"/>
      <c r="R8615" s="162"/>
    </row>
    <row r="8616" spans="1:18" x14ac:dyDescent="0.2">
      <c r="A8616" t="s">
        <v>293</v>
      </c>
      <c r="B8616">
        <v>2995</v>
      </c>
      <c r="F8616" s="162" t="s">
        <v>274</v>
      </c>
      <c r="G8616" s="162"/>
      <c r="O8616" s="162" t="s">
        <v>274</v>
      </c>
      <c r="P8616" s="162"/>
      <c r="Q8616" s="162"/>
      <c r="R8616" s="162"/>
    </row>
    <row r="8617" spans="1:18" x14ac:dyDescent="0.2">
      <c r="A8617" t="s">
        <v>294</v>
      </c>
      <c r="B8617">
        <v>0</v>
      </c>
      <c r="F8617" s="162" t="s">
        <v>274</v>
      </c>
      <c r="G8617" s="162"/>
      <c r="O8617" s="162" t="s">
        <v>274</v>
      </c>
      <c r="P8617" s="162"/>
      <c r="Q8617" s="162"/>
      <c r="R8617" s="162"/>
    </row>
    <row r="8618" spans="1:18" x14ac:dyDescent="0.2">
      <c r="A8618" t="s">
        <v>295</v>
      </c>
      <c r="B8618">
        <v>0</v>
      </c>
      <c r="F8618" s="162" t="s">
        <v>274</v>
      </c>
      <c r="G8618" s="162"/>
      <c r="O8618" s="162" t="s">
        <v>274</v>
      </c>
      <c r="P8618" s="162"/>
      <c r="Q8618" s="162"/>
      <c r="R8618" s="162"/>
    </row>
    <row r="8619" spans="1:18" x14ac:dyDescent="0.2">
      <c r="A8619" t="s">
        <v>296</v>
      </c>
      <c r="B8619">
        <v>0.97019999999999995</v>
      </c>
      <c r="F8619" s="162" t="s">
        <v>274</v>
      </c>
      <c r="G8619" s="162"/>
      <c r="O8619" s="162" t="s">
        <v>274</v>
      </c>
      <c r="P8619" s="162"/>
      <c r="Q8619" s="162"/>
      <c r="R8619" s="162"/>
    </row>
    <row r="8620" spans="1:18" x14ac:dyDescent="0.2">
      <c r="F8620" s="162" t="s">
        <v>274</v>
      </c>
      <c r="G8620" s="162"/>
      <c r="O8620" s="162" t="s">
        <v>274</v>
      </c>
      <c r="P8620" s="162"/>
      <c r="Q8620" s="162"/>
      <c r="R8620" s="162"/>
    </row>
    <row r="8621" spans="1:18" x14ac:dyDescent="0.2">
      <c r="A8621" t="s">
        <v>282</v>
      </c>
      <c r="B8621" t="s">
        <v>56</v>
      </c>
      <c r="C8621" t="s">
        <v>283</v>
      </c>
      <c r="F8621" s="162" t="s">
        <v>274</v>
      </c>
      <c r="G8621" s="162" t="str">
        <f t="shared" ref="G8621" si="3366">B8621</f>
        <v>H&amp;Sconc100-2-8.txt</v>
      </c>
      <c r="H8621">
        <f t="shared" ref="H8621" si="3367">B8622</f>
        <v>9396</v>
      </c>
      <c r="I8621">
        <f t="shared" ref="I8621" si="3368">B8623</f>
        <v>10704</v>
      </c>
      <c r="J8621">
        <f t="shared" ref="J8621" si="3369">B8624</f>
        <v>8381</v>
      </c>
      <c r="K8621">
        <f t="shared" ref="K8621:L8621" si="3370">B8625</f>
        <v>8457</v>
      </c>
      <c r="L8621">
        <f t="shared" si="3370"/>
        <v>8381</v>
      </c>
      <c r="O8621" s="162" t="s">
        <v>274</v>
      </c>
      <c r="P8621" s="162"/>
      <c r="Q8621" s="162"/>
      <c r="R8621" s="162"/>
    </row>
    <row r="8622" spans="1:18" x14ac:dyDescent="0.2">
      <c r="A8622" t="s">
        <v>215</v>
      </c>
      <c r="B8622">
        <v>9396</v>
      </c>
      <c r="C8622" t="s">
        <v>284</v>
      </c>
      <c r="D8622">
        <v>0.379</v>
      </c>
      <c r="F8622" s="162" t="s">
        <v>274</v>
      </c>
      <c r="G8622" s="162"/>
      <c r="O8622" s="162" t="s">
        <v>274</v>
      </c>
      <c r="P8622" s="162"/>
      <c r="Q8622" s="162"/>
      <c r="R8622" s="162"/>
    </row>
    <row r="8623" spans="1:18" x14ac:dyDescent="0.2">
      <c r="A8623" t="s">
        <v>216</v>
      </c>
      <c r="B8623">
        <v>10704</v>
      </c>
      <c r="C8623" t="s">
        <v>284</v>
      </c>
      <c r="D8623">
        <v>0.13400000000000001</v>
      </c>
      <c r="F8623" s="162" t="s">
        <v>274</v>
      </c>
      <c r="G8623" s="162"/>
      <c r="O8623" s="162" t="s">
        <v>274</v>
      </c>
      <c r="P8623" s="162"/>
      <c r="Q8623" s="162"/>
      <c r="R8623" s="162"/>
    </row>
    <row r="8624" spans="1:18" x14ac:dyDescent="0.2">
      <c r="A8624" t="s">
        <v>285</v>
      </c>
      <c r="B8624">
        <v>8381</v>
      </c>
      <c r="F8624" s="162" t="s">
        <v>274</v>
      </c>
      <c r="G8624" s="162"/>
      <c r="O8624" s="162" t="s">
        <v>274</v>
      </c>
      <c r="P8624" s="162"/>
      <c r="Q8624" s="162"/>
      <c r="R8624" s="162"/>
    </row>
    <row r="8625" spans="1:18" x14ac:dyDescent="0.2">
      <c r="A8625" t="s">
        <v>286</v>
      </c>
      <c r="B8625">
        <v>8457</v>
      </c>
      <c r="C8625">
        <v>8381</v>
      </c>
      <c r="F8625" s="162" t="s">
        <v>274</v>
      </c>
      <c r="G8625" s="162"/>
      <c r="O8625" s="162" t="s">
        <v>274</v>
      </c>
      <c r="P8625" s="162"/>
      <c r="Q8625" s="162"/>
      <c r="R8625" s="162"/>
    </row>
    <row r="8626" spans="1:18" x14ac:dyDescent="0.2">
      <c r="A8626" t="s">
        <v>287</v>
      </c>
      <c r="B8626">
        <v>10065.111000000001</v>
      </c>
      <c r="F8626" s="162" t="s">
        <v>274</v>
      </c>
      <c r="G8626" s="162"/>
      <c r="O8626" s="162" t="s">
        <v>274</v>
      </c>
      <c r="P8626" s="162"/>
      <c r="Q8626" s="162"/>
      <c r="R8626" s="162"/>
    </row>
    <row r="8627" spans="1:18" x14ac:dyDescent="0.2">
      <c r="A8627" t="s">
        <v>288</v>
      </c>
      <c r="B8627">
        <v>198288</v>
      </c>
      <c r="F8627" s="162" t="s">
        <v>274</v>
      </c>
      <c r="G8627" s="162"/>
      <c r="O8627" s="162" t="s">
        <v>274</v>
      </c>
      <c r="P8627" s="162"/>
      <c r="Q8627" s="162"/>
      <c r="R8627" s="162"/>
    </row>
    <row r="8628" spans="1:18" x14ac:dyDescent="0.2">
      <c r="A8628" t="s">
        <v>289</v>
      </c>
      <c r="B8628">
        <v>31407</v>
      </c>
      <c r="F8628" s="162" t="s">
        <v>274</v>
      </c>
      <c r="G8628" s="162"/>
      <c r="O8628" s="162" t="s">
        <v>274</v>
      </c>
      <c r="P8628" s="162"/>
      <c r="Q8628" s="162"/>
      <c r="R8628" s="162"/>
    </row>
    <row r="8629" spans="1:18" x14ac:dyDescent="0.2">
      <c r="F8629" s="162" t="s">
        <v>274</v>
      </c>
      <c r="G8629" s="162"/>
      <c r="O8629" s="162" t="s">
        <v>274</v>
      </c>
      <c r="P8629" s="162"/>
      <c r="Q8629" s="162"/>
      <c r="R8629" s="162"/>
    </row>
    <row r="8630" spans="1:18" x14ac:dyDescent="0.2">
      <c r="A8630" t="s">
        <v>290</v>
      </c>
      <c r="F8630" s="162" t="s">
        <v>274</v>
      </c>
      <c r="G8630" s="162"/>
      <c r="O8630" s="162" t="s">
        <v>274</v>
      </c>
      <c r="P8630" s="162"/>
      <c r="Q8630" s="162"/>
      <c r="R8630" s="162"/>
    </row>
    <row r="8631" spans="1:18" x14ac:dyDescent="0.2">
      <c r="A8631" t="s">
        <v>291</v>
      </c>
      <c r="B8631">
        <v>158</v>
      </c>
      <c r="F8631" s="162" t="s">
        <v>274</v>
      </c>
      <c r="G8631" s="162"/>
      <c r="O8631" s="162" t="s">
        <v>274</v>
      </c>
      <c r="P8631" s="162"/>
      <c r="Q8631" s="162"/>
      <c r="R8631" s="162"/>
    </row>
    <row r="8632" spans="1:18" x14ac:dyDescent="0.2">
      <c r="A8632" t="s">
        <v>292</v>
      </c>
      <c r="B8632">
        <v>0</v>
      </c>
      <c r="F8632" s="162" t="s">
        <v>274</v>
      </c>
      <c r="G8632" s="162"/>
      <c r="O8632" s="162" t="s">
        <v>274</v>
      </c>
      <c r="P8632" s="162"/>
      <c r="Q8632" s="162"/>
      <c r="R8632" s="162"/>
    </row>
    <row r="8633" spans="1:18" x14ac:dyDescent="0.2">
      <c r="A8633" t="s">
        <v>293</v>
      </c>
      <c r="B8633">
        <v>1372</v>
      </c>
      <c r="F8633" s="162" t="s">
        <v>274</v>
      </c>
      <c r="G8633" s="162"/>
      <c r="O8633" s="162" t="s">
        <v>274</v>
      </c>
      <c r="P8633" s="162"/>
      <c r="Q8633" s="162"/>
      <c r="R8633" s="162"/>
    </row>
    <row r="8634" spans="1:18" x14ac:dyDescent="0.2">
      <c r="A8634" t="s">
        <v>294</v>
      </c>
      <c r="B8634">
        <v>0</v>
      </c>
      <c r="F8634" s="162" t="s">
        <v>274</v>
      </c>
      <c r="G8634" s="162"/>
      <c r="O8634" s="162" t="s">
        <v>274</v>
      </c>
      <c r="P8634" s="162"/>
      <c r="Q8634" s="162"/>
      <c r="R8634" s="162"/>
    </row>
    <row r="8635" spans="1:18" x14ac:dyDescent="0.2">
      <c r="A8635" t="s">
        <v>295</v>
      </c>
      <c r="B8635">
        <v>0</v>
      </c>
      <c r="F8635" s="162" t="s">
        <v>274</v>
      </c>
      <c r="G8635" s="162"/>
      <c r="O8635" s="162" t="s">
        <v>274</v>
      </c>
      <c r="P8635" s="162"/>
      <c r="Q8635" s="162"/>
      <c r="R8635" s="162"/>
    </row>
    <row r="8636" spans="1:18" x14ac:dyDescent="0.2">
      <c r="A8636" t="s">
        <v>296</v>
      </c>
      <c r="B8636">
        <v>0.97030000000000005</v>
      </c>
      <c r="F8636" s="162" t="s">
        <v>274</v>
      </c>
      <c r="G8636" s="162"/>
      <c r="O8636" s="162" t="s">
        <v>274</v>
      </c>
      <c r="P8636" s="162"/>
      <c r="Q8636" s="162"/>
      <c r="R8636" s="162"/>
    </row>
    <row r="8637" spans="1:18" x14ac:dyDescent="0.2">
      <c r="F8637" s="162" t="s">
        <v>274</v>
      </c>
      <c r="G8637" s="162"/>
      <c r="O8637" s="162" t="s">
        <v>274</v>
      </c>
      <c r="P8637" s="162"/>
      <c r="Q8637" s="162"/>
      <c r="R8637" s="162"/>
    </row>
    <row r="8638" spans="1:18" x14ac:dyDescent="0.2">
      <c r="A8638" t="s">
        <v>282</v>
      </c>
      <c r="B8638" t="s">
        <v>57</v>
      </c>
      <c r="C8638" t="s">
        <v>283</v>
      </c>
      <c r="F8638" s="162" t="s">
        <v>274</v>
      </c>
      <c r="G8638" s="162" t="str">
        <f t="shared" ref="G8638" si="3371">B8638</f>
        <v>H&amp;Sconc100-2-9.txt</v>
      </c>
      <c r="H8638">
        <f t="shared" ref="H8638" si="3372">B8639</f>
        <v>9797</v>
      </c>
      <c r="I8638">
        <f t="shared" ref="I8638" si="3373">B8640</f>
        <v>10850</v>
      </c>
      <c r="J8638">
        <f t="shared" ref="J8638" si="3374">B8641</f>
        <v>8588</v>
      </c>
      <c r="K8638">
        <f t="shared" ref="K8638:L8638" si="3375">B8642</f>
        <v>8684</v>
      </c>
      <c r="L8638">
        <f t="shared" si="3375"/>
        <v>8588</v>
      </c>
      <c r="O8638" s="162" t="s">
        <v>274</v>
      </c>
      <c r="P8638" s="162"/>
      <c r="Q8638" s="162"/>
      <c r="R8638" s="162"/>
    </row>
    <row r="8639" spans="1:18" x14ac:dyDescent="0.2">
      <c r="A8639" t="s">
        <v>215</v>
      </c>
      <c r="B8639">
        <v>9797</v>
      </c>
      <c r="C8639" t="s">
        <v>284</v>
      </c>
      <c r="D8639">
        <v>0.16</v>
      </c>
      <c r="F8639" s="162" t="s">
        <v>274</v>
      </c>
      <c r="G8639" s="162"/>
      <c r="O8639" s="162" t="s">
        <v>274</v>
      </c>
      <c r="P8639" s="162"/>
      <c r="Q8639" s="162"/>
      <c r="R8639" s="162"/>
    </row>
    <row r="8640" spans="1:18" x14ac:dyDescent="0.2">
      <c r="A8640" t="s">
        <v>216</v>
      </c>
      <c r="B8640">
        <v>10850</v>
      </c>
      <c r="C8640" t="s">
        <v>284</v>
      </c>
      <c r="D8640">
        <v>5.1999999999999998E-2</v>
      </c>
      <c r="F8640" s="162" t="s">
        <v>274</v>
      </c>
      <c r="G8640" s="162"/>
      <c r="O8640" s="162" t="s">
        <v>274</v>
      </c>
      <c r="P8640" s="162"/>
      <c r="Q8640" s="162"/>
      <c r="R8640" s="162"/>
    </row>
    <row r="8641" spans="1:18" x14ac:dyDescent="0.2">
      <c r="A8641" t="s">
        <v>285</v>
      </c>
      <c r="B8641">
        <v>8588</v>
      </c>
      <c r="F8641" s="162" t="s">
        <v>274</v>
      </c>
      <c r="G8641" s="162"/>
      <c r="O8641" s="162" t="s">
        <v>274</v>
      </c>
      <c r="P8641" s="162"/>
      <c r="Q8641" s="162"/>
      <c r="R8641" s="162"/>
    </row>
    <row r="8642" spans="1:18" x14ac:dyDescent="0.2">
      <c r="A8642" t="s">
        <v>286</v>
      </c>
      <c r="B8642">
        <v>8684</v>
      </c>
      <c r="C8642">
        <v>8588</v>
      </c>
      <c r="F8642" s="162" t="s">
        <v>274</v>
      </c>
      <c r="G8642" s="162"/>
      <c r="O8642" s="162" t="s">
        <v>274</v>
      </c>
      <c r="P8642" s="162"/>
      <c r="Q8642" s="162"/>
      <c r="R8642" s="162"/>
    </row>
    <row r="8643" spans="1:18" x14ac:dyDescent="0.2">
      <c r="A8643" t="s">
        <v>287</v>
      </c>
      <c r="B8643">
        <v>10023.074000000001</v>
      </c>
      <c r="F8643" s="162" t="s">
        <v>274</v>
      </c>
      <c r="G8643" s="162"/>
      <c r="O8643" s="162" t="s">
        <v>274</v>
      </c>
      <c r="P8643" s="162"/>
      <c r="Q8643" s="162"/>
      <c r="R8643" s="162"/>
    </row>
    <row r="8644" spans="1:18" x14ac:dyDescent="0.2">
      <c r="A8644" t="s">
        <v>288</v>
      </c>
      <c r="B8644">
        <v>139322</v>
      </c>
      <c r="F8644" s="162" t="s">
        <v>274</v>
      </c>
      <c r="G8644" s="162"/>
      <c r="O8644" s="162" t="s">
        <v>274</v>
      </c>
      <c r="P8644" s="162"/>
      <c r="Q8644" s="162"/>
      <c r="R8644" s="162"/>
    </row>
    <row r="8645" spans="1:18" x14ac:dyDescent="0.2">
      <c r="A8645" t="s">
        <v>289</v>
      </c>
      <c r="B8645">
        <v>23645</v>
      </c>
      <c r="F8645" s="162" t="s">
        <v>274</v>
      </c>
      <c r="G8645" s="162"/>
      <c r="O8645" s="162" t="s">
        <v>274</v>
      </c>
      <c r="P8645" s="162"/>
      <c r="Q8645" s="162"/>
      <c r="R8645" s="162"/>
    </row>
    <row r="8646" spans="1:18" x14ac:dyDescent="0.2">
      <c r="F8646" s="162" t="s">
        <v>274</v>
      </c>
      <c r="G8646" s="162"/>
      <c r="O8646" s="162" t="s">
        <v>274</v>
      </c>
      <c r="P8646" s="162"/>
      <c r="Q8646" s="162"/>
      <c r="R8646" s="162"/>
    </row>
    <row r="8647" spans="1:18" x14ac:dyDescent="0.2">
      <c r="A8647" t="s">
        <v>290</v>
      </c>
      <c r="F8647" s="162" t="s">
        <v>274</v>
      </c>
      <c r="G8647" s="162"/>
      <c r="O8647" s="162" t="s">
        <v>274</v>
      </c>
      <c r="P8647" s="162"/>
      <c r="Q8647" s="162"/>
      <c r="R8647" s="162"/>
    </row>
    <row r="8648" spans="1:18" x14ac:dyDescent="0.2">
      <c r="A8648" t="s">
        <v>291</v>
      </c>
      <c r="B8648">
        <v>72</v>
      </c>
      <c r="F8648" s="162" t="s">
        <v>274</v>
      </c>
      <c r="G8648" s="162"/>
      <c r="O8648" s="162" t="s">
        <v>274</v>
      </c>
      <c r="P8648" s="162"/>
      <c r="Q8648" s="162"/>
      <c r="R8648" s="162"/>
    </row>
    <row r="8649" spans="1:18" x14ac:dyDescent="0.2">
      <c r="A8649" t="s">
        <v>292</v>
      </c>
      <c r="B8649">
        <v>0</v>
      </c>
      <c r="F8649" s="162" t="s">
        <v>274</v>
      </c>
      <c r="G8649" s="162"/>
      <c r="O8649" s="162" t="s">
        <v>274</v>
      </c>
      <c r="P8649" s="162"/>
      <c r="Q8649" s="162"/>
      <c r="R8649" s="162"/>
    </row>
    <row r="8650" spans="1:18" x14ac:dyDescent="0.2">
      <c r="A8650" t="s">
        <v>293</v>
      </c>
      <c r="B8650">
        <v>664</v>
      </c>
      <c r="F8650" s="162" t="s">
        <v>274</v>
      </c>
      <c r="G8650" s="162"/>
      <c r="O8650" s="162" t="s">
        <v>274</v>
      </c>
      <c r="P8650" s="162"/>
      <c r="Q8650" s="162"/>
      <c r="R8650" s="162"/>
    </row>
    <row r="8651" spans="1:18" x14ac:dyDescent="0.2">
      <c r="A8651" t="s">
        <v>294</v>
      </c>
      <c r="B8651">
        <v>0</v>
      </c>
      <c r="F8651" s="162" t="s">
        <v>274</v>
      </c>
      <c r="G8651" s="162"/>
      <c r="O8651" s="162" t="s">
        <v>274</v>
      </c>
      <c r="P8651" s="162"/>
      <c r="Q8651" s="162"/>
      <c r="R8651" s="162"/>
    </row>
    <row r="8652" spans="1:18" x14ac:dyDescent="0.2">
      <c r="A8652" t="s">
        <v>295</v>
      </c>
      <c r="B8652">
        <v>0</v>
      </c>
      <c r="F8652" s="162" t="s">
        <v>274</v>
      </c>
      <c r="G8652" s="162"/>
      <c r="O8652" s="162" t="s">
        <v>274</v>
      </c>
      <c r="P8652" s="162"/>
      <c r="Q8652" s="162"/>
      <c r="R8652" s="162"/>
    </row>
    <row r="8653" spans="1:18" x14ac:dyDescent="0.2">
      <c r="A8653" t="s">
        <v>296</v>
      </c>
      <c r="B8653">
        <v>0.96409999999999996</v>
      </c>
      <c r="F8653" s="162" t="s">
        <v>274</v>
      </c>
      <c r="G8653" s="162"/>
      <c r="O8653" s="162" t="s">
        <v>274</v>
      </c>
      <c r="P8653" s="162"/>
      <c r="Q8653" s="162"/>
      <c r="R8653" s="162"/>
    </row>
    <row r="8654" spans="1:18" x14ac:dyDescent="0.2">
      <c r="F8654" s="162" t="s">
        <v>274</v>
      </c>
      <c r="G8654" s="162"/>
      <c r="O8654" s="162" t="s">
        <v>274</v>
      </c>
      <c r="P8654" s="162"/>
      <c r="Q8654" s="162"/>
      <c r="R8654" s="162"/>
    </row>
    <row r="8655" spans="1:18" x14ac:dyDescent="0.2">
      <c r="A8655" t="s">
        <v>282</v>
      </c>
      <c r="B8655" t="s">
        <v>49</v>
      </c>
      <c r="C8655" t="s">
        <v>283</v>
      </c>
      <c r="F8655" s="162" t="s">
        <v>274</v>
      </c>
      <c r="G8655" s="162" t="str">
        <f t="shared" ref="G8655" si="3376">B8655</f>
        <v>H&amp;Sconc100-2-10.txt</v>
      </c>
      <c r="H8655">
        <f t="shared" ref="H8655" si="3377">B8656</f>
        <v>10443</v>
      </c>
      <c r="I8655">
        <f t="shared" ref="I8655" si="3378">B8657</f>
        <v>11190</v>
      </c>
      <c r="J8655">
        <f t="shared" ref="J8655" si="3379">B8658</f>
        <v>9181</v>
      </c>
      <c r="K8655">
        <f t="shared" ref="K8655:L8655" si="3380">B8659</f>
        <v>9295</v>
      </c>
      <c r="L8655">
        <f t="shared" si="3380"/>
        <v>9181</v>
      </c>
      <c r="O8655" s="162" t="s">
        <v>274</v>
      </c>
      <c r="P8655" s="162"/>
      <c r="Q8655" s="162"/>
      <c r="R8655" s="162"/>
    </row>
    <row r="8656" spans="1:18" x14ac:dyDescent="0.2">
      <c r="A8656" t="s">
        <v>215</v>
      </c>
      <c r="B8656">
        <v>10443</v>
      </c>
      <c r="C8656" t="s">
        <v>284</v>
      </c>
      <c r="D8656">
        <v>0.182</v>
      </c>
      <c r="F8656" s="162" t="s">
        <v>274</v>
      </c>
      <c r="G8656" s="162"/>
      <c r="O8656" s="162" t="s">
        <v>274</v>
      </c>
      <c r="P8656" s="162"/>
      <c r="Q8656" s="162"/>
      <c r="R8656" s="162"/>
    </row>
    <row r="8657" spans="1:18" x14ac:dyDescent="0.2">
      <c r="A8657" t="s">
        <v>216</v>
      </c>
      <c r="B8657">
        <v>11190</v>
      </c>
      <c r="C8657" t="s">
        <v>284</v>
      </c>
      <c r="D8657">
        <v>0.112</v>
      </c>
      <c r="F8657" s="162" t="s">
        <v>274</v>
      </c>
      <c r="G8657" s="162"/>
      <c r="O8657" s="162" t="s">
        <v>274</v>
      </c>
      <c r="P8657" s="162"/>
      <c r="Q8657" s="162"/>
      <c r="R8657" s="162"/>
    </row>
    <row r="8658" spans="1:18" x14ac:dyDescent="0.2">
      <c r="A8658" t="s">
        <v>285</v>
      </c>
      <c r="B8658">
        <v>9181</v>
      </c>
      <c r="F8658" s="162" t="s">
        <v>274</v>
      </c>
      <c r="G8658" s="162"/>
      <c r="O8658" s="162" t="s">
        <v>274</v>
      </c>
      <c r="P8658" s="162"/>
      <c r="Q8658" s="162"/>
      <c r="R8658" s="162"/>
    </row>
    <row r="8659" spans="1:18" x14ac:dyDescent="0.2">
      <c r="A8659" t="s">
        <v>286</v>
      </c>
      <c r="B8659">
        <v>9295</v>
      </c>
      <c r="C8659">
        <v>9181</v>
      </c>
      <c r="F8659" s="162" t="s">
        <v>274</v>
      </c>
      <c r="G8659" s="162"/>
      <c r="O8659" s="162" t="s">
        <v>274</v>
      </c>
      <c r="P8659" s="162"/>
      <c r="Q8659" s="162"/>
      <c r="R8659" s="162"/>
    </row>
    <row r="8660" spans="1:18" x14ac:dyDescent="0.2">
      <c r="A8660" t="s">
        <v>287</v>
      </c>
      <c r="B8660">
        <v>10047.700999999999</v>
      </c>
      <c r="F8660" s="162" t="s">
        <v>274</v>
      </c>
      <c r="G8660" s="162"/>
      <c r="O8660" s="162" t="s">
        <v>274</v>
      </c>
      <c r="P8660" s="162"/>
      <c r="Q8660" s="162"/>
      <c r="R8660" s="162"/>
    </row>
    <row r="8661" spans="1:18" x14ac:dyDescent="0.2">
      <c r="A8661" t="s">
        <v>288</v>
      </c>
      <c r="B8661">
        <v>164756</v>
      </c>
      <c r="F8661" s="162" t="s">
        <v>274</v>
      </c>
      <c r="G8661" s="162"/>
      <c r="O8661" s="162" t="s">
        <v>274</v>
      </c>
      <c r="P8661" s="162"/>
      <c r="Q8661" s="162"/>
      <c r="R8661" s="162"/>
    </row>
    <row r="8662" spans="1:18" x14ac:dyDescent="0.2">
      <c r="A8662" t="s">
        <v>289</v>
      </c>
      <c r="B8662">
        <v>27416</v>
      </c>
      <c r="F8662" s="162" t="s">
        <v>274</v>
      </c>
      <c r="G8662" s="162"/>
      <c r="O8662" s="162" t="s">
        <v>274</v>
      </c>
      <c r="P8662" s="162"/>
      <c r="Q8662" s="162"/>
      <c r="R8662" s="162"/>
    </row>
    <row r="8663" spans="1:18" x14ac:dyDescent="0.2">
      <c r="F8663" s="162" t="s">
        <v>274</v>
      </c>
      <c r="G8663" s="162"/>
      <c r="O8663" s="162" t="s">
        <v>274</v>
      </c>
      <c r="P8663" s="162"/>
      <c r="Q8663" s="162"/>
      <c r="R8663" s="162"/>
    </row>
    <row r="8664" spans="1:18" x14ac:dyDescent="0.2">
      <c r="A8664" t="s">
        <v>290</v>
      </c>
      <c r="F8664" s="162" t="s">
        <v>274</v>
      </c>
      <c r="G8664" s="162"/>
      <c r="O8664" s="162" t="s">
        <v>274</v>
      </c>
      <c r="P8664" s="162"/>
      <c r="Q8664" s="162"/>
      <c r="R8664" s="162"/>
    </row>
    <row r="8665" spans="1:18" x14ac:dyDescent="0.2">
      <c r="A8665" t="s">
        <v>291</v>
      </c>
      <c r="B8665">
        <v>131</v>
      </c>
      <c r="F8665" s="162" t="s">
        <v>274</v>
      </c>
      <c r="G8665" s="162"/>
      <c r="O8665" s="162" t="s">
        <v>274</v>
      </c>
      <c r="P8665" s="162"/>
      <c r="Q8665" s="162"/>
      <c r="R8665" s="162"/>
    </row>
    <row r="8666" spans="1:18" x14ac:dyDescent="0.2">
      <c r="A8666" t="s">
        <v>292</v>
      </c>
      <c r="B8666">
        <v>0</v>
      </c>
      <c r="F8666" s="162" t="s">
        <v>274</v>
      </c>
      <c r="G8666" s="162"/>
      <c r="O8666" s="162" t="s">
        <v>274</v>
      </c>
      <c r="P8666" s="162"/>
      <c r="Q8666" s="162"/>
      <c r="R8666" s="162"/>
    </row>
    <row r="8667" spans="1:18" x14ac:dyDescent="0.2">
      <c r="A8667" t="s">
        <v>293</v>
      </c>
      <c r="B8667">
        <v>978</v>
      </c>
      <c r="F8667" s="162" t="s">
        <v>274</v>
      </c>
      <c r="G8667" s="162"/>
      <c r="O8667" s="162" t="s">
        <v>274</v>
      </c>
      <c r="P8667" s="162"/>
      <c r="Q8667" s="162"/>
      <c r="R8667" s="162"/>
    </row>
    <row r="8668" spans="1:18" x14ac:dyDescent="0.2">
      <c r="A8668" t="s">
        <v>294</v>
      </c>
      <c r="B8668">
        <v>0</v>
      </c>
      <c r="F8668" s="162" t="s">
        <v>274</v>
      </c>
      <c r="G8668" s="162"/>
      <c r="O8668" s="162" t="s">
        <v>274</v>
      </c>
      <c r="P8668" s="162"/>
      <c r="Q8668" s="162"/>
      <c r="R8668" s="162"/>
    </row>
    <row r="8669" spans="1:18" x14ac:dyDescent="0.2">
      <c r="A8669" t="s">
        <v>295</v>
      </c>
      <c r="B8669">
        <v>0</v>
      </c>
      <c r="F8669" s="162" t="s">
        <v>274</v>
      </c>
      <c r="G8669" s="162"/>
      <c r="O8669" s="162" t="s">
        <v>274</v>
      </c>
      <c r="P8669" s="162"/>
      <c r="Q8669" s="162"/>
      <c r="R8669" s="162"/>
    </row>
    <row r="8670" spans="1:18" x14ac:dyDescent="0.2">
      <c r="A8670" t="s">
        <v>296</v>
      </c>
      <c r="B8670">
        <v>0.96560000000000001</v>
      </c>
      <c r="F8670" s="162" t="s">
        <v>274</v>
      </c>
      <c r="G8670" s="162"/>
      <c r="O8670" s="162" t="s">
        <v>274</v>
      </c>
      <c r="P8670" s="162"/>
      <c r="Q8670" s="162"/>
      <c r="R8670" s="162"/>
    </row>
    <row r="8671" spans="1:18" x14ac:dyDescent="0.2">
      <c r="F8671" s="162" t="s">
        <v>274</v>
      </c>
      <c r="G8671" s="162"/>
      <c r="O8671" s="162" t="s">
        <v>274</v>
      </c>
      <c r="P8671" s="162"/>
      <c r="Q8671" s="162"/>
      <c r="R8671" s="162"/>
    </row>
    <row r="8672" spans="1:18" x14ac:dyDescent="0.2">
      <c r="A8672" t="s">
        <v>282</v>
      </c>
      <c r="B8672" t="s">
        <v>68</v>
      </c>
      <c r="C8672" t="s">
        <v>283</v>
      </c>
      <c r="F8672" s="162" t="s">
        <v>274</v>
      </c>
      <c r="G8672" s="162" t="str">
        <f t="shared" ref="G8672" si="3381">B8672</f>
        <v>H&amp;Sconc200-2-1.txt</v>
      </c>
      <c r="H8672">
        <f t="shared" ref="H8672" si="3382">B8673</f>
        <v>20445</v>
      </c>
      <c r="I8672">
        <f t="shared" ref="I8672" si="3383">B8674</f>
        <v>22189</v>
      </c>
      <c r="J8672">
        <f t="shared" ref="J8672" si="3384">B8675</f>
        <v>17885</v>
      </c>
      <c r="K8672">
        <f t="shared" ref="K8672:L8672" si="3385">B8676</f>
        <v>17895</v>
      </c>
      <c r="L8672">
        <f t="shared" si="3385"/>
        <v>17885</v>
      </c>
      <c r="O8672" s="162" t="s">
        <v>274</v>
      </c>
      <c r="P8672" s="162"/>
      <c r="Q8672" s="162"/>
      <c r="R8672" s="162"/>
    </row>
    <row r="8673" spans="1:18" x14ac:dyDescent="0.2">
      <c r="A8673" t="s">
        <v>215</v>
      </c>
      <c r="B8673">
        <v>20445</v>
      </c>
      <c r="C8673" t="s">
        <v>284</v>
      </c>
      <c r="D8673">
        <v>0.214</v>
      </c>
      <c r="F8673" s="162" t="s">
        <v>274</v>
      </c>
      <c r="G8673" s="162"/>
      <c r="O8673" s="162" t="s">
        <v>274</v>
      </c>
      <c r="P8673" s="162"/>
      <c r="Q8673" s="162"/>
      <c r="R8673" s="162"/>
    </row>
    <row r="8674" spans="1:18" x14ac:dyDescent="0.2">
      <c r="A8674" t="s">
        <v>216</v>
      </c>
      <c r="B8674">
        <v>22189</v>
      </c>
      <c r="C8674" t="s">
        <v>284</v>
      </c>
      <c r="D8674">
        <v>0.10199999999999999</v>
      </c>
      <c r="F8674" s="162" t="s">
        <v>274</v>
      </c>
      <c r="G8674" s="162"/>
      <c r="O8674" s="162" t="s">
        <v>274</v>
      </c>
      <c r="P8674" s="162"/>
      <c r="Q8674" s="162"/>
      <c r="R8674" s="162"/>
    </row>
    <row r="8675" spans="1:18" x14ac:dyDescent="0.2">
      <c r="A8675" t="s">
        <v>285</v>
      </c>
      <c r="B8675">
        <v>17885</v>
      </c>
      <c r="F8675" s="162" t="s">
        <v>274</v>
      </c>
      <c r="G8675" s="162"/>
      <c r="O8675" s="162" t="s">
        <v>274</v>
      </c>
      <c r="P8675" s="162"/>
      <c r="Q8675" s="162"/>
      <c r="R8675" s="162"/>
    </row>
    <row r="8676" spans="1:18" x14ac:dyDescent="0.2">
      <c r="A8676" t="s">
        <v>286</v>
      </c>
      <c r="B8676">
        <v>17895</v>
      </c>
      <c r="C8676">
        <v>17885</v>
      </c>
      <c r="F8676" s="162" t="s">
        <v>274</v>
      </c>
      <c r="G8676" s="162"/>
      <c r="O8676" s="162" t="s">
        <v>274</v>
      </c>
      <c r="P8676" s="162"/>
      <c r="Q8676" s="162"/>
      <c r="R8676" s="162"/>
    </row>
    <row r="8677" spans="1:18" x14ac:dyDescent="0.2">
      <c r="A8677" t="s">
        <v>287</v>
      </c>
      <c r="B8677">
        <v>150314.91399999999</v>
      </c>
      <c r="F8677" s="162" t="s">
        <v>274</v>
      </c>
      <c r="G8677" s="162"/>
      <c r="O8677" s="162" t="s">
        <v>274</v>
      </c>
      <c r="P8677" s="162"/>
      <c r="Q8677" s="162"/>
      <c r="R8677" s="162"/>
    </row>
    <row r="8678" spans="1:18" x14ac:dyDescent="0.2">
      <c r="A8678" t="s">
        <v>288</v>
      </c>
      <c r="B8678">
        <v>772608</v>
      </c>
      <c r="F8678" s="162" t="s">
        <v>274</v>
      </c>
      <c r="G8678" s="162"/>
      <c r="O8678" s="162" t="s">
        <v>274</v>
      </c>
      <c r="P8678" s="162"/>
      <c r="Q8678" s="162"/>
      <c r="R8678" s="162"/>
    </row>
    <row r="8679" spans="1:18" x14ac:dyDescent="0.2">
      <c r="A8679" t="s">
        <v>289</v>
      </c>
      <c r="B8679">
        <v>212363</v>
      </c>
      <c r="F8679" s="162" t="s">
        <v>274</v>
      </c>
      <c r="G8679" s="162"/>
      <c r="O8679" s="162" t="s">
        <v>274</v>
      </c>
      <c r="P8679" s="162"/>
      <c r="Q8679" s="162"/>
      <c r="R8679" s="162"/>
    </row>
    <row r="8680" spans="1:18" x14ac:dyDescent="0.2">
      <c r="F8680" s="162" t="s">
        <v>274</v>
      </c>
      <c r="G8680" s="162"/>
      <c r="O8680" s="162" t="s">
        <v>274</v>
      </c>
      <c r="P8680" s="162"/>
      <c r="Q8680" s="162"/>
      <c r="R8680" s="162"/>
    </row>
    <row r="8681" spans="1:18" x14ac:dyDescent="0.2">
      <c r="A8681" t="s">
        <v>290</v>
      </c>
      <c r="F8681" s="162" t="s">
        <v>274</v>
      </c>
      <c r="G8681" s="162"/>
      <c r="O8681" s="162" t="s">
        <v>274</v>
      </c>
      <c r="P8681" s="162"/>
      <c r="Q8681" s="162"/>
      <c r="R8681" s="162"/>
    </row>
    <row r="8682" spans="1:18" x14ac:dyDescent="0.2">
      <c r="A8682" t="s">
        <v>291</v>
      </c>
      <c r="B8682">
        <v>475</v>
      </c>
      <c r="F8682" s="162" t="s">
        <v>274</v>
      </c>
      <c r="G8682" s="162"/>
      <c r="O8682" s="162" t="s">
        <v>274</v>
      </c>
      <c r="P8682" s="162"/>
      <c r="Q8682" s="162"/>
      <c r="R8682" s="162"/>
    </row>
    <row r="8683" spans="1:18" x14ac:dyDescent="0.2">
      <c r="A8683" t="s">
        <v>292</v>
      </c>
      <c r="B8683">
        <v>0</v>
      </c>
      <c r="F8683" s="162" t="s">
        <v>274</v>
      </c>
      <c r="G8683" s="162"/>
      <c r="O8683" s="162" t="s">
        <v>274</v>
      </c>
      <c r="P8683" s="162"/>
      <c r="Q8683" s="162"/>
      <c r="R8683" s="162"/>
    </row>
    <row r="8684" spans="1:18" x14ac:dyDescent="0.2">
      <c r="A8684" t="s">
        <v>293</v>
      </c>
      <c r="B8684">
        <v>4672</v>
      </c>
      <c r="F8684" s="162" t="s">
        <v>274</v>
      </c>
      <c r="G8684" s="162"/>
      <c r="O8684" s="162" t="s">
        <v>274</v>
      </c>
      <c r="P8684" s="162"/>
      <c r="Q8684" s="162"/>
      <c r="R8684" s="162"/>
    </row>
    <row r="8685" spans="1:18" x14ac:dyDescent="0.2">
      <c r="A8685" t="s">
        <v>294</v>
      </c>
      <c r="B8685">
        <v>0</v>
      </c>
      <c r="F8685" s="162" t="s">
        <v>274</v>
      </c>
      <c r="G8685" s="162"/>
      <c r="O8685" s="162" t="s">
        <v>274</v>
      </c>
      <c r="P8685" s="162"/>
      <c r="Q8685" s="162"/>
      <c r="R8685" s="162"/>
    </row>
    <row r="8686" spans="1:18" x14ac:dyDescent="0.2">
      <c r="A8686" t="s">
        <v>295</v>
      </c>
      <c r="B8686">
        <v>0</v>
      </c>
      <c r="F8686" s="162" t="s">
        <v>274</v>
      </c>
      <c r="G8686" s="162"/>
      <c r="O8686" s="162" t="s">
        <v>274</v>
      </c>
      <c r="P8686" s="162"/>
      <c r="Q8686" s="162"/>
      <c r="R8686" s="162"/>
    </row>
    <row r="8687" spans="1:18" x14ac:dyDescent="0.2">
      <c r="A8687" t="s">
        <v>296</v>
      </c>
      <c r="B8687">
        <v>0.96519999999999995</v>
      </c>
      <c r="F8687" s="162" t="s">
        <v>274</v>
      </c>
      <c r="G8687" s="162"/>
      <c r="O8687" s="162" t="s">
        <v>274</v>
      </c>
      <c r="P8687" s="162"/>
      <c r="Q8687" s="162"/>
      <c r="R8687" s="162"/>
    </row>
    <row r="8688" spans="1:18" x14ac:dyDescent="0.2">
      <c r="F8688" s="162" t="s">
        <v>274</v>
      </c>
      <c r="G8688" s="162"/>
      <c r="O8688" s="162" t="s">
        <v>274</v>
      </c>
      <c r="P8688" s="162"/>
      <c r="Q8688" s="162"/>
      <c r="R8688" s="162"/>
    </row>
    <row r="8689" spans="1:18" x14ac:dyDescent="0.2">
      <c r="A8689" t="s">
        <v>282</v>
      </c>
      <c r="B8689" t="s">
        <v>70</v>
      </c>
      <c r="C8689" t="s">
        <v>283</v>
      </c>
      <c r="F8689" s="162" t="s">
        <v>274</v>
      </c>
      <c r="G8689" s="162" t="str">
        <f t="shared" ref="G8689" si="3386">B8689</f>
        <v>H&amp;Sconc200-2-2.txt</v>
      </c>
      <c r="H8689">
        <f t="shared" ref="H8689" si="3387">B8690</f>
        <v>19876</v>
      </c>
      <c r="I8689">
        <f t="shared" ref="I8689" si="3388">B8691</f>
        <v>21988</v>
      </c>
      <c r="J8689">
        <f t="shared" ref="J8689" si="3389">B8692</f>
        <v>17109</v>
      </c>
      <c r="K8689">
        <f t="shared" ref="K8689:L8689" si="3390">B8693</f>
        <v>17238</v>
      </c>
      <c r="L8689">
        <f t="shared" si="3390"/>
        <v>17109</v>
      </c>
      <c r="O8689" s="162" t="s">
        <v>274</v>
      </c>
      <c r="P8689" s="162"/>
      <c r="Q8689" s="162"/>
      <c r="R8689" s="162"/>
    </row>
    <row r="8690" spans="1:18" x14ac:dyDescent="0.2">
      <c r="A8690" t="s">
        <v>215</v>
      </c>
      <c r="B8690">
        <v>19876</v>
      </c>
      <c r="C8690" t="s">
        <v>284</v>
      </c>
      <c r="D8690">
        <v>0.54500000000000004</v>
      </c>
      <c r="F8690" s="162" t="s">
        <v>274</v>
      </c>
      <c r="G8690" s="162"/>
      <c r="O8690" s="162" t="s">
        <v>274</v>
      </c>
      <c r="P8690" s="162"/>
      <c r="Q8690" s="162"/>
      <c r="R8690" s="162"/>
    </row>
    <row r="8691" spans="1:18" x14ac:dyDescent="0.2">
      <c r="A8691" t="s">
        <v>216</v>
      </c>
      <c r="B8691">
        <v>21988</v>
      </c>
      <c r="C8691" t="s">
        <v>284</v>
      </c>
      <c r="D8691">
        <v>0.127</v>
      </c>
      <c r="F8691" s="162" t="s">
        <v>274</v>
      </c>
      <c r="G8691" s="162"/>
      <c r="O8691" s="162" t="s">
        <v>274</v>
      </c>
      <c r="P8691" s="162"/>
      <c r="Q8691" s="162"/>
      <c r="R8691" s="162"/>
    </row>
    <row r="8692" spans="1:18" x14ac:dyDescent="0.2">
      <c r="A8692" t="s">
        <v>285</v>
      </c>
      <c r="B8692">
        <v>17109</v>
      </c>
      <c r="F8692" s="162" t="s">
        <v>274</v>
      </c>
      <c r="G8692" s="162"/>
      <c r="O8692" s="162" t="s">
        <v>274</v>
      </c>
      <c r="P8692" s="162"/>
      <c r="Q8692" s="162"/>
      <c r="R8692" s="162"/>
    </row>
    <row r="8693" spans="1:18" x14ac:dyDescent="0.2">
      <c r="A8693" t="s">
        <v>286</v>
      </c>
      <c r="B8693">
        <v>17238</v>
      </c>
      <c r="C8693">
        <v>17109</v>
      </c>
      <c r="F8693" s="162" t="s">
        <v>274</v>
      </c>
      <c r="G8693" s="162"/>
      <c r="O8693" s="162" t="s">
        <v>274</v>
      </c>
      <c r="P8693" s="162"/>
      <c r="Q8693" s="162"/>
      <c r="R8693" s="162"/>
    </row>
    <row r="8694" spans="1:18" x14ac:dyDescent="0.2">
      <c r="A8694" t="s">
        <v>287</v>
      </c>
      <c r="B8694">
        <v>150135.94099999999</v>
      </c>
      <c r="F8694" s="162" t="s">
        <v>274</v>
      </c>
      <c r="G8694" s="162"/>
      <c r="O8694" s="162" t="s">
        <v>274</v>
      </c>
      <c r="P8694" s="162"/>
      <c r="Q8694" s="162"/>
      <c r="R8694" s="162"/>
    </row>
    <row r="8695" spans="1:18" x14ac:dyDescent="0.2">
      <c r="A8695" t="s">
        <v>288</v>
      </c>
      <c r="B8695">
        <v>699278</v>
      </c>
      <c r="F8695" s="162" t="s">
        <v>274</v>
      </c>
      <c r="G8695" s="162"/>
      <c r="O8695" s="162" t="s">
        <v>274</v>
      </c>
      <c r="P8695" s="162"/>
      <c r="Q8695" s="162"/>
      <c r="R8695" s="162"/>
    </row>
    <row r="8696" spans="1:18" x14ac:dyDescent="0.2">
      <c r="A8696" t="s">
        <v>289</v>
      </c>
      <c r="B8696">
        <v>195671</v>
      </c>
      <c r="F8696" s="162" t="s">
        <v>274</v>
      </c>
      <c r="G8696" s="162"/>
      <c r="O8696" s="162" t="s">
        <v>274</v>
      </c>
      <c r="P8696" s="162"/>
      <c r="Q8696" s="162"/>
      <c r="R8696" s="162"/>
    </row>
    <row r="8697" spans="1:18" x14ac:dyDescent="0.2">
      <c r="F8697" s="162" t="s">
        <v>274</v>
      </c>
      <c r="G8697" s="162"/>
      <c r="O8697" s="162" t="s">
        <v>274</v>
      </c>
      <c r="P8697" s="162"/>
      <c r="Q8697" s="162"/>
      <c r="R8697" s="162"/>
    </row>
    <row r="8698" spans="1:18" x14ac:dyDescent="0.2">
      <c r="A8698" t="s">
        <v>290</v>
      </c>
      <c r="F8698" s="162" t="s">
        <v>274</v>
      </c>
      <c r="G8698" s="162"/>
      <c r="O8698" s="162" t="s">
        <v>274</v>
      </c>
      <c r="P8698" s="162"/>
      <c r="Q8698" s="162"/>
      <c r="R8698" s="162"/>
    </row>
    <row r="8699" spans="1:18" x14ac:dyDescent="0.2">
      <c r="A8699" t="s">
        <v>291</v>
      </c>
      <c r="B8699">
        <v>473</v>
      </c>
      <c r="F8699" s="162" t="s">
        <v>274</v>
      </c>
      <c r="G8699" s="162"/>
      <c r="O8699" s="162" t="s">
        <v>274</v>
      </c>
      <c r="P8699" s="162"/>
      <c r="Q8699" s="162"/>
      <c r="R8699" s="162"/>
    </row>
    <row r="8700" spans="1:18" x14ac:dyDescent="0.2">
      <c r="A8700" t="s">
        <v>292</v>
      </c>
      <c r="B8700">
        <v>0</v>
      </c>
      <c r="F8700" s="162" t="s">
        <v>274</v>
      </c>
      <c r="G8700" s="162"/>
      <c r="O8700" s="162" t="s">
        <v>274</v>
      </c>
      <c r="P8700" s="162"/>
      <c r="Q8700" s="162"/>
      <c r="R8700" s="162"/>
    </row>
    <row r="8701" spans="1:18" x14ac:dyDescent="0.2">
      <c r="A8701" t="s">
        <v>293</v>
      </c>
      <c r="B8701">
        <v>4768</v>
      </c>
      <c r="F8701" s="162" t="s">
        <v>274</v>
      </c>
      <c r="G8701" s="162"/>
      <c r="O8701" s="162" t="s">
        <v>274</v>
      </c>
      <c r="P8701" s="162"/>
      <c r="Q8701" s="162"/>
      <c r="R8701" s="162"/>
    </row>
    <row r="8702" spans="1:18" x14ac:dyDescent="0.2">
      <c r="A8702" t="s">
        <v>294</v>
      </c>
      <c r="B8702">
        <v>0</v>
      </c>
      <c r="F8702" s="162" t="s">
        <v>274</v>
      </c>
      <c r="G8702" s="162"/>
      <c r="O8702" s="162" t="s">
        <v>274</v>
      </c>
      <c r="P8702" s="162"/>
      <c r="Q8702" s="162"/>
      <c r="R8702" s="162"/>
    </row>
    <row r="8703" spans="1:18" x14ac:dyDescent="0.2">
      <c r="A8703" t="s">
        <v>295</v>
      </c>
      <c r="B8703">
        <v>0</v>
      </c>
      <c r="F8703" s="162" t="s">
        <v>274</v>
      </c>
      <c r="G8703" s="162"/>
      <c r="O8703" s="162" t="s">
        <v>274</v>
      </c>
      <c r="P8703" s="162"/>
      <c r="Q8703" s="162"/>
      <c r="R8703" s="162"/>
    </row>
    <row r="8704" spans="1:18" x14ac:dyDescent="0.2">
      <c r="A8704" t="s">
        <v>296</v>
      </c>
      <c r="B8704">
        <v>0.97350000000000003</v>
      </c>
      <c r="F8704" s="162" t="s">
        <v>274</v>
      </c>
      <c r="G8704" s="162"/>
      <c r="O8704" s="162" t="s">
        <v>274</v>
      </c>
      <c r="P8704" s="162"/>
      <c r="Q8704" s="162"/>
      <c r="R8704" s="162"/>
    </row>
    <row r="8705" spans="1:18" x14ac:dyDescent="0.2">
      <c r="F8705" s="162" t="s">
        <v>274</v>
      </c>
      <c r="G8705" s="162"/>
      <c r="O8705" s="162" t="s">
        <v>274</v>
      </c>
      <c r="P8705" s="162"/>
      <c r="Q8705" s="162"/>
      <c r="R8705" s="162"/>
    </row>
    <row r="8706" spans="1:18" x14ac:dyDescent="0.2">
      <c r="A8706" t="s">
        <v>282</v>
      </c>
      <c r="B8706" t="s">
        <v>71</v>
      </c>
      <c r="C8706" t="s">
        <v>283</v>
      </c>
      <c r="F8706" s="162" t="s">
        <v>274</v>
      </c>
      <c r="G8706" s="162" t="str">
        <f t="shared" ref="G8706" si="3391">B8706</f>
        <v>H&amp;Sconc200-2-3.txt</v>
      </c>
      <c r="H8706">
        <f t="shared" ref="H8706" si="3392">B8707</f>
        <v>20093</v>
      </c>
      <c r="I8706">
        <f t="shared" ref="I8706" si="3393">B8708</f>
        <v>21280</v>
      </c>
      <c r="J8706">
        <f t="shared" ref="J8706" si="3394">B8709</f>
        <v>17135</v>
      </c>
      <c r="K8706">
        <f t="shared" ref="K8706:L8706" si="3395">B8710</f>
        <v>17432</v>
      </c>
      <c r="L8706">
        <f t="shared" si="3395"/>
        <v>17135</v>
      </c>
      <c r="O8706" s="162" t="s">
        <v>274</v>
      </c>
      <c r="P8706" s="162"/>
      <c r="Q8706" s="162"/>
      <c r="R8706" s="162"/>
    </row>
    <row r="8707" spans="1:18" x14ac:dyDescent="0.2">
      <c r="A8707" t="s">
        <v>215</v>
      </c>
      <c r="B8707">
        <v>20093</v>
      </c>
      <c r="C8707" t="s">
        <v>284</v>
      </c>
      <c r="D8707">
        <v>0.38500000000000001</v>
      </c>
      <c r="F8707" s="162" t="s">
        <v>274</v>
      </c>
      <c r="G8707" s="162"/>
      <c r="O8707" s="162" t="s">
        <v>274</v>
      </c>
      <c r="P8707" s="162"/>
      <c r="Q8707" s="162"/>
      <c r="R8707" s="162"/>
    </row>
    <row r="8708" spans="1:18" x14ac:dyDescent="0.2">
      <c r="A8708" t="s">
        <v>216</v>
      </c>
      <c r="B8708">
        <v>21280</v>
      </c>
      <c r="C8708" t="s">
        <v>284</v>
      </c>
      <c r="D8708">
        <v>0.1</v>
      </c>
      <c r="F8708" s="162" t="s">
        <v>274</v>
      </c>
      <c r="G8708" s="162"/>
      <c r="O8708" s="162" t="s">
        <v>274</v>
      </c>
      <c r="P8708" s="162"/>
      <c r="Q8708" s="162"/>
      <c r="R8708" s="162"/>
    </row>
    <row r="8709" spans="1:18" x14ac:dyDescent="0.2">
      <c r="A8709" t="s">
        <v>285</v>
      </c>
      <c r="B8709">
        <v>17135</v>
      </c>
      <c r="F8709" s="162" t="s">
        <v>274</v>
      </c>
      <c r="G8709" s="162"/>
      <c r="O8709" s="162" t="s">
        <v>274</v>
      </c>
      <c r="P8709" s="162"/>
      <c r="Q8709" s="162"/>
      <c r="R8709" s="162"/>
    </row>
    <row r="8710" spans="1:18" x14ac:dyDescent="0.2">
      <c r="A8710" t="s">
        <v>286</v>
      </c>
      <c r="B8710">
        <v>17432</v>
      </c>
      <c r="C8710">
        <v>17135</v>
      </c>
      <c r="F8710" s="162" t="s">
        <v>274</v>
      </c>
      <c r="G8710" s="162"/>
      <c r="O8710" s="162" t="s">
        <v>274</v>
      </c>
      <c r="P8710" s="162"/>
      <c r="Q8710" s="162"/>
      <c r="R8710" s="162"/>
    </row>
    <row r="8711" spans="1:18" x14ac:dyDescent="0.2">
      <c r="A8711" t="s">
        <v>287</v>
      </c>
      <c r="B8711">
        <v>150233.79500000001</v>
      </c>
      <c r="F8711" s="162" t="s">
        <v>274</v>
      </c>
      <c r="G8711" s="162"/>
      <c r="O8711" s="162" t="s">
        <v>274</v>
      </c>
      <c r="P8711" s="162"/>
      <c r="Q8711" s="162"/>
      <c r="R8711" s="162"/>
    </row>
    <row r="8712" spans="1:18" x14ac:dyDescent="0.2">
      <c r="A8712" t="s">
        <v>288</v>
      </c>
      <c r="B8712">
        <v>675470</v>
      </c>
      <c r="F8712" s="162" t="s">
        <v>274</v>
      </c>
      <c r="G8712" s="162"/>
      <c r="O8712" s="162" t="s">
        <v>274</v>
      </c>
      <c r="P8712" s="162"/>
      <c r="Q8712" s="162"/>
      <c r="R8712" s="162"/>
    </row>
    <row r="8713" spans="1:18" x14ac:dyDescent="0.2">
      <c r="A8713" t="s">
        <v>289</v>
      </c>
      <c r="B8713">
        <v>189287</v>
      </c>
      <c r="F8713" s="162" t="s">
        <v>274</v>
      </c>
      <c r="G8713" s="162"/>
      <c r="O8713" s="162" t="s">
        <v>274</v>
      </c>
      <c r="P8713" s="162"/>
      <c r="Q8713" s="162"/>
      <c r="R8713" s="162"/>
    </row>
    <row r="8714" spans="1:18" x14ac:dyDescent="0.2">
      <c r="F8714" s="162" t="s">
        <v>274</v>
      </c>
      <c r="G8714" s="162"/>
      <c r="O8714" s="162" t="s">
        <v>274</v>
      </c>
      <c r="P8714" s="162"/>
      <c r="Q8714" s="162"/>
      <c r="R8714" s="162"/>
    </row>
    <row r="8715" spans="1:18" x14ac:dyDescent="0.2">
      <c r="A8715" t="s">
        <v>290</v>
      </c>
      <c r="F8715" s="162" t="s">
        <v>274</v>
      </c>
      <c r="G8715" s="162"/>
      <c r="O8715" s="162" t="s">
        <v>274</v>
      </c>
      <c r="P8715" s="162"/>
      <c r="Q8715" s="162"/>
      <c r="R8715" s="162"/>
    </row>
    <row r="8716" spans="1:18" x14ac:dyDescent="0.2">
      <c r="A8716" t="s">
        <v>291</v>
      </c>
      <c r="B8716">
        <v>331</v>
      </c>
      <c r="F8716" s="162" t="s">
        <v>274</v>
      </c>
      <c r="G8716" s="162"/>
      <c r="O8716" s="162" t="s">
        <v>274</v>
      </c>
      <c r="P8716" s="162"/>
      <c r="Q8716" s="162"/>
      <c r="R8716" s="162"/>
    </row>
    <row r="8717" spans="1:18" x14ac:dyDescent="0.2">
      <c r="A8717" t="s">
        <v>292</v>
      </c>
      <c r="B8717">
        <v>0</v>
      </c>
      <c r="F8717" s="162" t="s">
        <v>274</v>
      </c>
      <c r="G8717" s="162"/>
      <c r="O8717" s="162" t="s">
        <v>274</v>
      </c>
      <c r="P8717" s="162"/>
      <c r="Q8717" s="162"/>
      <c r="R8717" s="162"/>
    </row>
    <row r="8718" spans="1:18" x14ac:dyDescent="0.2">
      <c r="A8718" t="s">
        <v>293</v>
      </c>
      <c r="B8718">
        <v>3858</v>
      </c>
      <c r="F8718" s="162" t="s">
        <v>274</v>
      </c>
      <c r="G8718" s="162"/>
      <c r="O8718" s="162" t="s">
        <v>274</v>
      </c>
      <c r="P8718" s="162"/>
      <c r="Q8718" s="162"/>
      <c r="R8718" s="162"/>
    </row>
    <row r="8719" spans="1:18" x14ac:dyDescent="0.2">
      <c r="A8719" t="s">
        <v>294</v>
      </c>
      <c r="B8719">
        <v>0</v>
      </c>
      <c r="F8719" s="162" t="s">
        <v>274</v>
      </c>
      <c r="G8719" s="162"/>
      <c r="O8719" s="162" t="s">
        <v>274</v>
      </c>
      <c r="P8719" s="162"/>
      <c r="Q8719" s="162"/>
      <c r="R8719" s="162"/>
    </row>
    <row r="8720" spans="1:18" x14ac:dyDescent="0.2">
      <c r="A8720" t="s">
        <v>295</v>
      </c>
      <c r="B8720">
        <v>0</v>
      </c>
      <c r="F8720" s="162" t="s">
        <v>274</v>
      </c>
      <c r="G8720" s="162"/>
      <c r="O8720" s="162" t="s">
        <v>274</v>
      </c>
      <c r="P8720" s="162"/>
      <c r="Q8720" s="162"/>
      <c r="R8720" s="162"/>
    </row>
    <row r="8721" spans="1:18" x14ac:dyDescent="0.2">
      <c r="A8721" t="s">
        <v>296</v>
      </c>
      <c r="B8721">
        <v>0.97589999999999999</v>
      </c>
      <c r="F8721" s="162" t="s">
        <v>274</v>
      </c>
      <c r="G8721" s="162"/>
      <c r="O8721" s="162" t="s">
        <v>274</v>
      </c>
      <c r="P8721" s="162"/>
      <c r="Q8721" s="162"/>
      <c r="R8721" s="162"/>
    </row>
    <row r="8722" spans="1:18" x14ac:dyDescent="0.2">
      <c r="F8722" s="162" t="s">
        <v>274</v>
      </c>
      <c r="G8722" s="162"/>
      <c r="O8722" s="162" t="s">
        <v>274</v>
      </c>
      <c r="P8722" s="162"/>
      <c r="Q8722" s="162"/>
      <c r="R8722" s="162"/>
    </row>
    <row r="8723" spans="1:18" x14ac:dyDescent="0.2">
      <c r="A8723" t="s">
        <v>282</v>
      </c>
      <c r="B8723" t="s">
        <v>72</v>
      </c>
      <c r="C8723" t="s">
        <v>283</v>
      </c>
      <c r="F8723" s="162" t="s">
        <v>274</v>
      </c>
      <c r="G8723" s="162" t="str">
        <f t="shared" ref="G8723" si="3396">B8723</f>
        <v>H&amp;Sconc200-2-4.txt</v>
      </c>
      <c r="H8723">
        <f t="shared" ref="H8723" si="3397">B8724</f>
        <v>19182</v>
      </c>
      <c r="I8723">
        <f t="shared" ref="I8723" si="3398">B8725</f>
        <v>20887</v>
      </c>
      <c r="J8723">
        <f t="shared" ref="J8723" si="3399">B8726</f>
        <v>16447</v>
      </c>
      <c r="K8723">
        <f t="shared" ref="K8723:L8723" si="3400">B8727</f>
        <v>16713</v>
      </c>
      <c r="L8723">
        <f t="shared" si="3400"/>
        <v>16447</v>
      </c>
      <c r="O8723" s="162" t="s">
        <v>274</v>
      </c>
      <c r="P8723" s="162"/>
      <c r="Q8723" s="162"/>
      <c r="R8723" s="162"/>
    </row>
    <row r="8724" spans="1:18" x14ac:dyDescent="0.2">
      <c r="A8724" t="s">
        <v>215</v>
      </c>
      <c r="B8724">
        <v>19182</v>
      </c>
      <c r="C8724" t="s">
        <v>284</v>
      </c>
      <c r="D8724">
        <v>0.52600000000000002</v>
      </c>
      <c r="F8724" s="162" t="s">
        <v>274</v>
      </c>
      <c r="G8724" s="162"/>
      <c r="O8724" s="162" t="s">
        <v>274</v>
      </c>
      <c r="P8724" s="162"/>
      <c r="Q8724" s="162"/>
      <c r="R8724" s="162"/>
    </row>
    <row r="8725" spans="1:18" x14ac:dyDescent="0.2">
      <c r="A8725" t="s">
        <v>216</v>
      </c>
      <c r="B8725">
        <v>20887</v>
      </c>
      <c r="C8725" t="s">
        <v>284</v>
      </c>
      <c r="D8725">
        <v>0.61599999999999999</v>
      </c>
      <c r="F8725" s="162" t="s">
        <v>274</v>
      </c>
      <c r="G8725" s="162"/>
      <c r="O8725" s="162" t="s">
        <v>274</v>
      </c>
      <c r="P8725" s="162"/>
      <c r="Q8725" s="162"/>
      <c r="R8725" s="162"/>
    </row>
    <row r="8726" spans="1:18" x14ac:dyDescent="0.2">
      <c r="A8726" t="s">
        <v>285</v>
      </c>
      <c r="B8726">
        <v>16447</v>
      </c>
      <c r="F8726" s="162" t="s">
        <v>274</v>
      </c>
      <c r="G8726" s="162"/>
      <c r="O8726" s="162" t="s">
        <v>274</v>
      </c>
      <c r="P8726" s="162"/>
      <c r="Q8726" s="162"/>
      <c r="R8726" s="162"/>
    </row>
    <row r="8727" spans="1:18" x14ac:dyDescent="0.2">
      <c r="A8727" t="s">
        <v>286</v>
      </c>
      <c r="B8727">
        <v>16713</v>
      </c>
      <c r="C8727">
        <v>16447</v>
      </c>
      <c r="F8727" s="162" t="s">
        <v>274</v>
      </c>
      <c r="G8727" s="162"/>
      <c r="O8727" s="162" t="s">
        <v>274</v>
      </c>
      <c r="P8727" s="162"/>
      <c r="Q8727" s="162"/>
      <c r="R8727" s="162"/>
    </row>
    <row r="8728" spans="1:18" x14ac:dyDescent="0.2">
      <c r="A8728" t="s">
        <v>287</v>
      </c>
      <c r="B8728">
        <v>150362.245</v>
      </c>
      <c r="F8728" s="162" t="s">
        <v>274</v>
      </c>
      <c r="G8728" s="162"/>
      <c r="O8728" s="162" t="s">
        <v>274</v>
      </c>
      <c r="P8728" s="162"/>
      <c r="Q8728" s="162"/>
      <c r="R8728" s="162"/>
    </row>
    <row r="8729" spans="1:18" x14ac:dyDescent="0.2">
      <c r="A8729" t="s">
        <v>288</v>
      </c>
      <c r="B8729">
        <v>637404</v>
      </c>
      <c r="F8729" s="162" t="s">
        <v>274</v>
      </c>
      <c r="G8729" s="162"/>
      <c r="O8729" s="162" t="s">
        <v>274</v>
      </c>
      <c r="P8729" s="162"/>
      <c r="Q8729" s="162"/>
      <c r="R8729" s="162"/>
    </row>
    <row r="8730" spans="1:18" x14ac:dyDescent="0.2">
      <c r="A8730" t="s">
        <v>289</v>
      </c>
      <c r="B8730">
        <v>178371</v>
      </c>
      <c r="F8730" s="162" t="s">
        <v>274</v>
      </c>
      <c r="G8730" s="162"/>
      <c r="O8730" s="162" t="s">
        <v>274</v>
      </c>
      <c r="P8730" s="162"/>
      <c r="Q8730" s="162"/>
      <c r="R8730" s="162"/>
    </row>
    <row r="8731" spans="1:18" x14ac:dyDescent="0.2">
      <c r="F8731" s="162" t="s">
        <v>274</v>
      </c>
      <c r="G8731" s="162"/>
      <c r="O8731" s="162" t="s">
        <v>274</v>
      </c>
      <c r="P8731" s="162"/>
      <c r="Q8731" s="162"/>
      <c r="R8731" s="162"/>
    </row>
    <row r="8732" spans="1:18" x14ac:dyDescent="0.2">
      <c r="A8732" t="s">
        <v>290</v>
      </c>
      <c r="F8732" s="162" t="s">
        <v>274</v>
      </c>
      <c r="G8732" s="162"/>
      <c r="O8732" s="162" t="s">
        <v>274</v>
      </c>
      <c r="P8732" s="162"/>
      <c r="Q8732" s="162"/>
      <c r="R8732" s="162"/>
    </row>
    <row r="8733" spans="1:18" x14ac:dyDescent="0.2">
      <c r="A8733" t="s">
        <v>291</v>
      </c>
      <c r="B8733">
        <v>365</v>
      </c>
      <c r="F8733" s="162" t="s">
        <v>274</v>
      </c>
      <c r="G8733" s="162"/>
      <c r="O8733" s="162" t="s">
        <v>274</v>
      </c>
      <c r="P8733" s="162"/>
      <c r="Q8733" s="162"/>
      <c r="R8733" s="162"/>
    </row>
    <row r="8734" spans="1:18" x14ac:dyDescent="0.2">
      <c r="A8734" t="s">
        <v>292</v>
      </c>
      <c r="B8734">
        <v>0</v>
      </c>
      <c r="F8734" s="162" t="s">
        <v>274</v>
      </c>
      <c r="G8734" s="162"/>
      <c r="O8734" s="162" t="s">
        <v>274</v>
      </c>
      <c r="P8734" s="162"/>
      <c r="Q8734" s="162"/>
      <c r="R8734" s="162"/>
    </row>
    <row r="8735" spans="1:18" x14ac:dyDescent="0.2">
      <c r="A8735" t="s">
        <v>293</v>
      </c>
      <c r="B8735">
        <v>4020</v>
      </c>
      <c r="F8735" s="162" t="s">
        <v>274</v>
      </c>
      <c r="G8735" s="162"/>
      <c r="O8735" s="162" t="s">
        <v>274</v>
      </c>
      <c r="P8735" s="162"/>
      <c r="Q8735" s="162"/>
      <c r="R8735" s="162"/>
    </row>
    <row r="8736" spans="1:18" x14ac:dyDescent="0.2">
      <c r="A8736" t="s">
        <v>294</v>
      </c>
      <c r="B8736">
        <v>0</v>
      </c>
      <c r="F8736" s="162" t="s">
        <v>274</v>
      </c>
      <c r="G8736" s="162"/>
      <c r="O8736" s="162" t="s">
        <v>274</v>
      </c>
      <c r="P8736" s="162"/>
      <c r="Q8736" s="162"/>
      <c r="R8736" s="162"/>
    </row>
    <row r="8737" spans="1:18" x14ac:dyDescent="0.2">
      <c r="A8737" t="s">
        <v>295</v>
      </c>
      <c r="B8737">
        <v>0</v>
      </c>
      <c r="F8737" s="162" t="s">
        <v>274</v>
      </c>
      <c r="G8737" s="162"/>
      <c r="O8737" s="162" t="s">
        <v>274</v>
      </c>
      <c r="P8737" s="162"/>
      <c r="Q8737" s="162"/>
      <c r="R8737" s="162"/>
    </row>
    <row r="8738" spans="1:18" x14ac:dyDescent="0.2">
      <c r="A8738" t="s">
        <v>296</v>
      </c>
      <c r="B8738">
        <v>0.97140000000000004</v>
      </c>
      <c r="F8738" s="162" t="s">
        <v>274</v>
      </c>
      <c r="G8738" s="162"/>
      <c r="O8738" s="162" t="s">
        <v>274</v>
      </c>
      <c r="P8738" s="162"/>
      <c r="Q8738" s="162"/>
      <c r="R8738" s="162"/>
    </row>
    <row r="8739" spans="1:18" x14ac:dyDescent="0.2">
      <c r="F8739" s="162" t="s">
        <v>274</v>
      </c>
      <c r="G8739" s="162"/>
      <c r="O8739" s="162" t="s">
        <v>274</v>
      </c>
      <c r="P8739" s="162"/>
      <c r="Q8739" s="162"/>
      <c r="R8739" s="162"/>
    </row>
    <row r="8740" spans="1:18" x14ac:dyDescent="0.2">
      <c r="A8740" t="s">
        <v>282</v>
      </c>
      <c r="B8740" t="s">
        <v>73</v>
      </c>
      <c r="C8740" t="s">
        <v>283</v>
      </c>
      <c r="F8740" s="162" t="s">
        <v>274</v>
      </c>
      <c r="G8740" s="162" t="str">
        <f t="shared" ref="G8740" si="3401">B8740</f>
        <v>H&amp;Sconc200-2-5.txt</v>
      </c>
      <c r="H8740">
        <f t="shared" ref="H8740" si="3402">B8741</f>
        <v>20587</v>
      </c>
      <c r="I8740">
        <f t="shared" ref="I8740" si="3403">B8742</f>
        <v>22073</v>
      </c>
      <c r="J8740">
        <f t="shared" ref="J8740" si="3404">B8743</f>
        <v>17943</v>
      </c>
      <c r="K8740">
        <f t="shared" ref="K8740:L8740" si="3405">B8744</f>
        <v>17948</v>
      </c>
      <c r="L8740">
        <f t="shared" si="3405"/>
        <v>17943</v>
      </c>
      <c r="O8740" s="162" t="s">
        <v>274</v>
      </c>
      <c r="P8740" s="162"/>
      <c r="Q8740" s="162"/>
      <c r="R8740" s="162"/>
    </row>
    <row r="8741" spans="1:18" x14ac:dyDescent="0.2">
      <c r="A8741" t="s">
        <v>215</v>
      </c>
      <c r="B8741">
        <v>20587</v>
      </c>
      <c r="C8741" t="s">
        <v>284</v>
      </c>
      <c r="D8741">
        <v>0.63100000000000001</v>
      </c>
      <c r="F8741" s="162" t="s">
        <v>274</v>
      </c>
      <c r="G8741" s="162"/>
      <c r="O8741" s="162" t="s">
        <v>274</v>
      </c>
      <c r="P8741" s="162"/>
      <c r="Q8741" s="162"/>
      <c r="R8741" s="162"/>
    </row>
    <row r="8742" spans="1:18" x14ac:dyDescent="0.2">
      <c r="A8742" t="s">
        <v>216</v>
      </c>
      <c r="B8742">
        <v>22073</v>
      </c>
      <c r="C8742" t="s">
        <v>284</v>
      </c>
      <c r="D8742">
        <v>0.188</v>
      </c>
      <c r="F8742" s="162" t="s">
        <v>274</v>
      </c>
      <c r="G8742" s="162"/>
      <c r="O8742" s="162" t="s">
        <v>274</v>
      </c>
      <c r="P8742" s="162"/>
      <c r="Q8742" s="162"/>
      <c r="R8742" s="162"/>
    </row>
    <row r="8743" spans="1:18" x14ac:dyDescent="0.2">
      <c r="A8743" t="s">
        <v>285</v>
      </c>
      <c r="B8743">
        <v>17943</v>
      </c>
      <c r="F8743" s="162" t="s">
        <v>274</v>
      </c>
      <c r="G8743" s="162"/>
      <c r="O8743" s="162" t="s">
        <v>274</v>
      </c>
      <c r="P8743" s="162"/>
      <c r="Q8743" s="162"/>
      <c r="R8743" s="162"/>
    </row>
    <row r="8744" spans="1:18" x14ac:dyDescent="0.2">
      <c r="A8744" t="s">
        <v>286</v>
      </c>
      <c r="B8744">
        <v>17948</v>
      </c>
      <c r="C8744">
        <v>17943</v>
      </c>
      <c r="F8744" s="162" t="s">
        <v>274</v>
      </c>
      <c r="G8744" s="162"/>
      <c r="O8744" s="162" t="s">
        <v>274</v>
      </c>
      <c r="P8744" s="162"/>
      <c r="Q8744" s="162"/>
      <c r="R8744" s="162"/>
    </row>
    <row r="8745" spans="1:18" x14ac:dyDescent="0.2">
      <c r="A8745" t="s">
        <v>287</v>
      </c>
      <c r="B8745">
        <v>150383.962</v>
      </c>
      <c r="F8745" s="162" t="s">
        <v>274</v>
      </c>
      <c r="G8745" s="162"/>
      <c r="O8745" s="162" t="s">
        <v>274</v>
      </c>
      <c r="P8745" s="162"/>
      <c r="Q8745" s="162"/>
      <c r="R8745" s="162"/>
    </row>
    <row r="8746" spans="1:18" x14ac:dyDescent="0.2">
      <c r="A8746" t="s">
        <v>288</v>
      </c>
      <c r="B8746">
        <v>643632</v>
      </c>
      <c r="F8746" s="162" t="s">
        <v>274</v>
      </c>
      <c r="G8746" s="162"/>
      <c r="O8746" s="162" t="s">
        <v>274</v>
      </c>
      <c r="P8746" s="162"/>
      <c r="Q8746" s="162"/>
      <c r="R8746" s="162"/>
    </row>
    <row r="8747" spans="1:18" x14ac:dyDescent="0.2">
      <c r="A8747" t="s">
        <v>289</v>
      </c>
      <c r="B8747">
        <v>179499</v>
      </c>
      <c r="F8747" s="162" t="s">
        <v>274</v>
      </c>
      <c r="G8747" s="162"/>
      <c r="O8747" s="162" t="s">
        <v>274</v>
      </c>
      <c r="P8747" s="162"/>
      <c r="Q8747" s="162"/>
      <c r="R8747" s="162"/>
    </row>
    <row r="8748" spans="1:18" x14ac:dyDescent="0.2">
      <c r="F8748" s="162" t="s">
        <v>274</v>
      </c>
      <c r="G8748" s="162"/>
      <c r="O8748" s="162" t="s">
        <v>274</v>
      </c>
      <c r="P8748" s="162"/>
      <c r="Q8748" s="162"/>
      <c r="R8748" s="162"/>
    </row>
    <row r="8749" spans="1:18" x14ac:dyDescent="0.2">
      <c r="A8749" t="s">
        <v>290</v>
      </c>
      <c r="F8749" s="162" t="s">
        <v>274</v>
      </c>
      <c r="G8749" s="162"/>
      <c r="O8749" s="162" t="s">
        <v>274</v>
      </c>
      <c r="P8749" s="162"/>
      <c r="Q8749" s="162"/>
      <c r="R8749" s="162"/>
    </row>
    <row r="8750" spans="1:18" x14ac:dyDescent="0.2">
      <c r="A8750" t="s">
        <v>291</v>
      </c>
      <c r="B8750">
        <v>416</v>
      </c>
      <c r="F8750" s="162" t="s">
        <v>274</v>
      </c>
      <c r="G8750" s="162"/>
      <c r="O8750" s="162" t="s">
        <v>274</v>
      </c>
      <c r="P8750" s="162"/>
      <c r="Q8750" s="162"/>
      <c r="R8750" s="162"/>
    </row>
    <row r="8751" spans="1:18" x14ac:dyDescent="0.2">
      <c r="A8751" t="s">
        <v>292</v>
      </c>
      <c r="B8751">
        <v>0</v>
      </c>
      <c r="F8751" s="162" t="s">
        <v>274</v>
      </c>
      <c r="G8751" s="162"/>
      <c r="O8751" s="162" t="s">
        <v>274</v>
      </c>
      <c r="P8751" s="162"/>
      <c r="Q8751" s="162"/>
      <c r="R8751" s="162"/>
    </row>
    <row r="8752" spans="1:18" x14ac:dyDescent="0.2">
      <c r="A8752" t="s">
        <v>293</v>
      </c>
      <c r="B8752">
        <v>4789</v>
      </c>
      <c r="F8752" s="162" t="s">
        <v>274</v>
      </c>
      <c r="G8752" s="162"/>
      <c r="O8752" s="162" t="s">
        <v>274</v>
      </c>
      <c r="P8752" s="162"/>
      <c r="Q8752" s="162"/>
      <c r="R8752" s="162"/>
    </row>
    <row r="8753" spans="1:18" x14ac:dyDescent="0.2">
      <c r="A8753" t="s">
        <v>294</v>
      </c>
      <c r="B8753">
        <v>0</v>
      </c>
      <c r="F8753" s="162" t="s">
        <v>274</v>
      </c>
      <c r="G8753" s="162"/>
      <c r="O8753" s="162" t="s">
        <v>274</v>
      </c>
      <c r="P8753" s="162"/>
      <c r="Q8753" s="162"/>
      <c r="R8753" s="162"/>
    </row>
    <row r="8754" spans="1:18" x14ac:dyDescent="0.2">
      <c r="A8754" t="s">
        <v>295</v>
      </c>
      <c r="B8754">
        <v>0</v>
      </c>
      <c r="F8754" s="162" t="s">
        <v>274</v>
      </c>
      <c r="G8754" s="162"/>
      <c r="O8754" s="162" t="s">
        <v>274</v>
      </c>
      <c r="P8754" s="162"/>
      <c r="Q8754" s="162"/>
      <c r="R8754" s="162"/>
    </row>
    <row r="8755" spans="1:18" x14ac:dyDescent="0.2">
      <c r="A8755" t="s">
        <v>296</v>
      </c>
      <c r="B8755">
        <v>0.96250000000000002</v>
      </c>
      <c r="F8755" s="162" t="s">
        <v>274</v>
      </c>
      <c r="G8755" s="162"/>
      <c r="O8755" s="162" t="s">
        <v>274</v>
      </c>
      <c r="P8755" s="162"/>
      <c r="Q8755" s="162"/>
      <c r="R8755" s="162"/>
    </row>
    <row r="8756" spans="1:18" x14ac:dyDescent="0.2">
      <c r="F8756" s="162" t="s">
        <v>274</v>
      </c>
      <c r="G8756" s="162"/>
      <c r="O8756" s="162" t="s">
        <v>274</v>
      </c>
      <c r="P8756" s="162"/>
      <c r="Q8756" s="162"/>
      <c r="R8756" s="162"/>
    </row>
    <row r="8757" spans="1:18" x14ac:dyDescent="0.2">
      <c r="A8757" t="s">
        <v>282</v>
      </c>
      <c r="B8757" t="s">
        <v>74</v>
      </c>
      <c r="C8757" t="s">
        <v>283</v>
      </c>
      <c r="F8757" s="162" t="s">
        <v>274</v>
      </c>
      <c r="G8757" s="162" t="str">
        <f t="shared" ref="G8757" si="3406">B8757</f>
        <v>H&amp;Sconc200-2-6.txt</v>
      </c>
      <c r="H8757">
        <f t="shared" ref="H8757" si="3407">B8758</f>
        <v>18801</v>
      </c>
      <c r="I8757">
        <f t="shared" ref="I8757" si="3408">B8759</f>
        <v>20726</v>
      </c>
      <c r="J8757">
        <f t="shared" ref="J8757" si="3409">B8760</f>
        <v>16014</v>
      </c>
      <c r="K8757">
        <f t="shared" ref="K8757:L8757" si="3410">B8761</f>
        <v>16204</v>
      </c>
      <c r="L8757">
        <f t="shared" si="3410"/>
        <v>16014</v>
      </c>
      <c r="O8757" s="162" t="s">
        <v>274</v>
      </c>
      <c r="P8757" s="162"/>
      <c r="Q8757" s="162"/>
      <c r="R8757" s="162"/>
    </row>
    <row r="8758" spans="1:18" x14ac:dyDescent="0.2">
      <c r="A8758" t="s">
        <v>215</v>
      </c>
      <c r="B8758">
        <v>18801</v>
      </c>
      <c r="C8758" t="s">
        <v>284</v>
      </c>
      <c r="D8758">
        <v>0.224</v>
      </c>
      <c r="F8758" s="162" t="s">
        <v>274</v>
      </c>
      <c r="G8758" s="162"/>
      <c r="O8758" s="162" t="s">
        <v>274</v>
      </c>
      <c r="P8758" s="162"/>
      <c r="Q8758" s="162"/>
      <c r="R8758" s="162"/>
    </row>
    <row r="8759" spans="1:18" x14ac:dyDescent="0.2">
      <c r="A8759" t="s">
        <v>216</v>
      </c>
      <c r="B8759">
        <v>20726</v>
      </c>
      <c r="C8759" t="s">
        <v>284</v>
      </c>
      <c r="D8759">
        <v>5.2999999999999999E-2</v>
      </c>
      <c r="F8759" s="162" t="s">
        <v>274</v>
      </c>
      <c r="G8759" s="162"/>
      <c r="O8759" s="162" t="s">
        <v>274</v>
      </c>
      <c r="P8759" s="162"/>
      <c r="Q8759" s="162"/>
      <c r="R8759" s="162"/>
    </row>
    <row r="8760" spans="1:18" x14ac:dyDescent="0.2">
      <c r="A8760" t="s">
        <v>285</v>
      </c>
      <c r="B8760">
        <v>16014</v>
      </c>
      <c r="F8760" s="162" t="s">
        <v>274</v>
      </c>
      <c r="G8760" s="162"/>
      <c r="O8760" s="162" t="s">
        <v>274</v>
      </c>
      <c r="P8760" s="162"/>
      <c r="Q8760" s="162"/>
      <c r="R8760" s="162"/>
    </row>
    <row r="8761" spans="1:18" x14ac:dyDescent="0.2">
      <c r="A8761" t="s">
        <v>286</v>
      </c>
      <c r="B8761">
        <v>16204</v>
      </c>
      <c r="C8761">
        <v>16014</v>
      </c>
      <c r="F8761" s="162" t="s">
        <v>274</v>
      </c>
      <c r="G8761" s="162"/>
      <c r="O8761" s="162" t="s">
        <v>274</v>
      </c>
      <c r="P8761" s="162"/>
      <c r="Q8761" s="162"/>
      <c r="R8761" s="162"/>
    </row>
    <row r="8762" spans="1:18" x14ac:dyDescent="0.2">
      <c r="A8762" t="s">
        <v>287</v>
      </c>
      <c r="B8762">
        <v>150216.81899999999</v>
      </c>
      <c r="F8762" s="162" t="s">
        <v>274</v>
      </c>
      <c r="G8762" s="162"/>
      <c r="O8762" s="162" t="s">
        <v>274</v>
      </c>
      <c r="P8762" s="162"/>
      <c r="Q8762" s="162"/>
      <c r="R8762" s="162"/>
    </row>
    <row r="8763" spans="1:18" x14ac:dyDescent="0.2">
      <c r="A8763" t="s">
        <v>288</v>
      </c>
      <c r="B8763">
        <v>724430</v>
      </c>
      <c r="F8763" s="162" t="s">
        <v>274</v>
      </c>
      <c r="G8763" s="162"/>
      <c r="O8763" s="162" t="s">
        <v>274</v>
      </c>
      <c r="P8763" s="162"/>
      <c r="Q8763" s="162"/>
      <c r="R8763" s="162"/>
    </row>
    <row r="8764" spans="1:18" x14ac:dyDescent="0.2">
      <c r="A8764" t="s">
        <v>289</v>
      </c>
      <c r="B8764">
        <v>198254</v>
      </c>
      <c r="F8764" s="162" t="s">
        <v>274</v>
      </c>
      <c r="G8764" s="162"/>
      <c r="O8764" s="162" t="s">
        <v>274</v>
      </c>
      <c r="P8764" s="162"/>
      <c r="Q8764" s="162"/>
      <c r="R8764" s="162"/>
    </row>
    <row r="8765" spans="1:18" x14ac:dyDescent="0.2">
      <c r="F8765" s="162" t="s">
        <v>274</v>
      </c>
      <c r="G8765" s="162"/>
      <c r="O8765" s="162" t="s">
        <v>274</v>
      </c>
      <c r="P8765" s="162"/>
      <c r="Q8765" s="162"/>
      <c r="R8765" s="162"/>
    </row>
    <row r="8766" spans="1:18" x14ac:dyDescent="0.2">
      <c r="A8766" t="s">
        <v>290</v>
      </c>
      <c r="F8766" s="162" t="s">
        <v>274</v>
      </c>
      <c r="G8766" s="162"/>
      <c r="O8766" s="162" t="s">
        <v>274</v>
      </c>
      <c r="P8766" s="162"/>
      <c r="Q8766" s="162"/>
      <c r="R8766" s="162"/>
    </row>
    <row r="8767" spans="1:18" x14ac:dyDescent="0.2">
      <c r="A8767" t="s">
        <v>291</v>
      </c>
      <c r="B8767">
        <v>464</v>
      </c>
      <c r="F8767" s="162" t="s">
        <v>274</v>
      </c>
      <c r="G8767" s="162"/>
      <c r="O8767" s="162" t="s">
        <v>274</v>
      </c>
      <c r="P8767" s="162"/>
      <c r="Q8767" s="162"/>
      <c r="R8767" s="162"/>
    </row>
    <row r="8768" spans="1:18" x14ac:dyDescent="0.2">
      <c r="A8768" t="s">
        <v>292</v>
      </c>
      <c r="B8768">
        <v>0</v>
      </c>
      <c r="F8768" s="162" t="s">
        <v>274</v>
      </c>
      <c r="G8768" s="162"/>
      <c r="O8768" s="162" t="s">
        <v>274</v>
      </c>
      <c r="P8768" s="162"/>
      <c r="Q8768" s="162"/>
      <c r="R8768" s="162"/>
    </row>
    <row r="8769" spans="1:18" x14ac:dyDescent="0.2">
      <c r="A8769" t="s">
        <v>293</v>
      </c>
      <c r="B8769">
        <v>4789</v>
      </c>
      <c r="F8769" s="162" t="s">
        <v>274</v>
      </c>
      <c r="G8769" s="162"/>
      <c r="O8769" s="162" t="s">
        <v>274</v>
      </c>
      <c r="P8769" s="162"/>
      <c r="Q8769" s="162"/>
      <c r="R8769" s="162"/>
    </row>
    <row r="8770" spans="1:18" x14ac:dyDescent="0.2">
      <c r="A8770" t="s">
        <v>294</v>
      </c>
      <c r="B8770">
        <v>0</v>
      </c>
      <c r="F8770" s="162" t="s">
        <v>274</v>
      </c>
      <c r="G8770" s="162"/>
      <c r="O8770" s="162" t="s">
        <v>274</v>
      </c>
      <c r="P8770" s="162"/>
      <c r="Q8770" s="162"/>
      <c r="R8770" s="162"/>
    </row>
    <row r="8771" spans="1:18" x14ac:dyDescent="0.2">
      <c r="A8771" t="s">
        <v>295</v>
      </c>
      <c r="B8771">
        <v>0</v>
      </c>
      <c r="F8771" s="162" t="s">
        <v>274</v>
      </c>
      <c r="G8771" s="162"/>
      <c r="O8771" s="162" t="s">
        <v>274</v>
      </c>
      <c r="P8771" s="162"/>
      <c r="Q8771" s="162"/>
      <c r="R8771" s="162"/>
    </row>
    <row r="8772" spans="1:18" x14ac:dyDescent="0.2">
      <c r="A8772" t="s">
        <v>296</v>
      </c>
      <c r="B8772">
        <v>0.97929999999999995</v>
      </c>
      <c r="F8772" s="162" t="s">
        <v>274</v>
      </c>
      <c r="G8772" s="162"/>
      <c r="O8772" s="162" t="s">
        <v>274</v>
      </c>
      <c r="P8772" s="162"/>
      <c r="Q8772" s="162"/>
      <c r="R8772" s="162"/>
    </row>
    <row r="8773" spans="1:18" x14ac:dyDescent="0.2">
      <c r="F8773" s="162" t="s">
        <v>274</v>
      </c>
      <c r="G8773" s="162"/>
      <c r="O8773" s="162" t="s">
        <v>274</v>
      </c>
      <c r="P8773" s="162"/>
      <c r="Q8773" s="162"/>
      <c r="R8773" s="162"/>
    </row>
    <row r="8774" spans="1:18" x14ac:dyDescent="0.2">
      <c r="A8774" t="s">
        <v>282</v>
      </c>
      <c r="B8774" t="s">
        <v>75</v>
      </c>
      <c r="C8774" t="s">
        <v>283</v>
      </c>
      <c r="F8774" s="162" t="s">
        <v>274</v>
      </c>
      <c r="G8774" s="162" t="str">
        <f t="shared" ref="G8774" si="3411">B8774</f>
        <v>H&amp;Sconc200-2-7.txt</v>
      </c>
      <c r="H8774">
        <f t="shared" ref="H8774" si="3412">B8775</f>
        <v>19409</v>
      </c>
      <c r="I8774">
        <f t="shared" ref="I8774" si="3413">B8776</f>
        <v>21350</v>
      </c>
      <c r="J8774">
        <f t="shared" ref="J8774" si="3414">B8777</f>
        <v>16747</v>
      </c>
      <c r="K8774">
        <f t="shared" ref="K8774:L8774" si="3415">B8778</f>
        <v>17010</v>
      </c>
      <c r="L8774">
        <f t="shared" si="3415"/>
        <v>16747</v>
      </c>
      <c r="O8774" s="162" t="s">
        <v>274</v>
      </c>
      <c r="P8774" s="162"/>
      <c r="Q8774" s="162"/>
      <c r="R8774" s="162"/>
    </row>
    <row r="8775" spans="1:18" x14ac:dyDescent="0.2">
      <c r="A8775" t="s">
        <v>215</v>
      </c>
      <c r="B8775">
        <v>19409</v>
      </c>
      <c r="C8775" t="s">
        <v>284</v>
      </c>
      <c r="D8775">
        <v>1.016</v>
      </c>
      <c r="F8775" s="162" t="s">
        <v>274</v>
      </c>
      <c r="G8775" s="162"/>
      <c r="O8775" s="162" t="s">
        <v>274</v>
      </c>
      <c r="P8775" s="162"/>
      <c r="Q8775" s="162"/>
      <c r="R8775" s="162"/>
    </row>
    <row r="8776" spans="1:18" x14ac:dyDescent="0.2">
      <c r="A8776" t="s">
        <v>216</v>
      </c>
      <c r="B8776">
        <v>21350</v>
      </c>
      <c r="C8776" t="s">
        <v>284</v>
      </c>
      <c r="D8776">
        <v>0.09</v>
      </c>
      <c r="F8776" s="162" t="s">
        <v>274</v>
      </c>
      <c r="G8776" s="162"/>
      <c r="O8776" s="162" t="s">
        <v>274</v>
      </c>
      <c r="P8776" s="162"/>
      <c r="Q8776" s="162"/>
      <c r="R8776" s="162"/>
    </row>
    <row r="8777" spans="1:18" x14ac:dyDescent="0.2">
      <c r="A8777" t="s">
        <v>285</v>
      </c>
      <c r="B8777">
        <v>16747</v>
      </c>
      <c r="F8777" s="162" t="s">
        <v>274</v>
      </c>
      <c r="G8777" s="162"/>
      <c r="O8777" s="162" t="s">
        <v>274</v>
      </c>
      <c r="P8777" s="162"/>
      <c r="Q8777" s="162"/>
      <c r="R8777" s="162"/>
    </row>
    <row r="8778" spans="1:18" x14ac:dyDescent="0.2">
      <c r="A8778" t="s">
        <v>286</v>
      </c>
      <c r="B8778">
        <v>17010</v>
      </c>
      <c r="C8778">
        <v>16747</v>
      </c>
      <c r="F8778" s="162" t="s">
        <v>274</v>
      </c>
      <c r="G8778" s="162"/>
      <c r="O8778" s="162" t="s">
        <v>274</v>
      </c>
      <c r="P8778" s="162"/>
      <c r="Q8778" s="162"/>
      <c r="R8778" s="162"/>
    </row>
    <row r="8779" spans="1:18" x14ac:dyDescent="0.2">
      <c r="A8779" t="s">
        <v>287</v>
      </c>
      <c r="B8779">
        <v>150341.11600000001</v>
      </c>
      <c r="F8779" s="162" t="s">
        <v>274</v>
      </c>
      <c r="G8779" s="162"/>
      <c r="O8779" s="162" t="s">
        <v>274</v>
      </c>
      <c r="P8779" s="162"/>
      <c r="Q8779" s="162"/>
      <c r="R8779" s="162"/>
    </row>
    <row r="8780" spans="1:18" x14ac:dyDescent="0.2">
      <c r="A8780" t="s">
        <v>288</v>
      </c>
      <c r="B8780">
        <v>866128</v>
      </c>
      <c r="F8780" s="162" t="s">
        <v>274</v>
      </c>
      <c r="G8780" s="162"/>
      <c r="O8780" s="162" t="s">
        <v>274</v>
      </c>
      <c r="P8780" s="162"/>
      <c r="Q8780" s="162"/>
      <c r="R8780" s="162"/>
    </row>
    <row r="8781" spans="1:18" x14ac:dyDescent="0.2">
      <c r="A8781" t="s">
        <v>289</v>
      </c>
      <c r="B8781">
        <v>234927</v>
      </c>
      <c r="F8781" s="162" t="s">
        <v>274</v>
      </c>
      <c r="G8781" s="162"/>
      <c r="O8781" s="162" t="s">
        <v>274</v>
      </c>
      <c r="P8781" s="162"/>
      <c r="Q8781" s="162"/>
      <c r="R8781" s="162"/>
    </row>
    <row r="8782" spans="1:18" x14ac:dyDescent="0.2">
      <c r="F8782" s="162" t="s">
        <v>274</v>
      </c>
      <c r="G8782" s="162"/>
      <c r="O8782" s="162" t="s">
        <v>274</v>
      </c>
      <c r="P8782" s="162"/>
      <c r="Q8782" s="162"/>
      <c r="R8782" s="162"/>
    </row>
    <row r="8783" spans="1:18" x14ac:dyDescent="0.2">
      <c r="A8783" t="s">
        <v>290</v>
      </c>
      <c r="F8783" s="162" t="s">
        <v>274</v>
      </c>
      <c r="G8783" s="162"/>
      <c r="O8783" s="162" t="s">
        <v>274</v>
      </c>
      <c r="P8783" s="162"/>
      <c r="Q8783" s="162"/>
      <c r="R8783" s="162"/>
    </row>
    <row r="8784" spans="1:18" x14ac:dyDescent="0.2">
      <c r="A8784" t="s">
        <v>291</v>
      </c>
      <c r="B8784">
        <v>545</v>
      </c>
      <c r="F8784" s="162" t="s">
        <v>274</v>
      </c>
      <c r="G8784" s="162"/>
      <c r="O8784" s="162" t="s">
        <v>274</v>
      </c>
      <c r="P8784" s="162"/>
      <c r="Q8784" s="162"/>
      <c r="R8784" s="162"/>
    </row>
    <row r="8785" spans="1:18" x14ac:dyDescent="0.2">
      <c r="A8785" t="s">
        <v>292</v>
      </c>
      <c r="B8785">
        <v>0</v>
      </c>
      <c r="F8785" s="162" t="s">
        <v>274</v>
      </c>
      <c r="G8785" s="162"/>
      <c r="O8785" s="162" t="s">
        <v>274</v>
      </c>
      <c r="P8785" s="162"/>
      <c r="Q8785" s="162"/>
      <c r="R8785" s="162"/>
    </row>
    <row r="8786" spans="1:18" x14ac:dyDescent="0.2">
      <c r="A8786" t="s">
        <v>293</v>
      </c>
      <c r="B8786">
        <v>4632</v>
      </c>
      <c r="F8786" s="162" t="s">
        <v>274</v>
      </c>
      <c r="G8786" s="162"/>
      <c r="O8786" s="162" t="s">
        <v>274</v>
      </c>
      <c r="P8786" s="162"/>
      <c r="Q8786" s="162"/>
      <c r="R8786" s="162"/>
    </row>
    <row r="8787" spans="1:18" x14ac:dyDescent="0.2">
      <c r="A8787" t="s">
        <v>294</v>
      </c>
      <c r="B8787">
        <v>0</v>
      </c>
      <c r="F8787" s="162" t="s">
        <v>274</v>
      </c>
      <c r="G8787" s="162"/>
      <c r="O8787" s="162" t="s">
        <v>274</v>
      </c>
      <c r="P8787" s="162"/>
      <c r="Q8787" s="162"/>
      <c r="R8787" s="162"/>
    </row>
    <row r="8788" spans="1:18" x14ac:dyDescent="0.2">
      <c r="A8788" t="s">
        <v>295</v>
      </c>
      <c r="B8788">
        <v>0</v>
      </c>
      <c r="F8788" s="162" t="s">
        <v>274</v>
      </c>
      <c r="G8788" s="162"/>
      <c r="O8788" s="162" t="s">
        <v>274</v>
      </c>
      <c r="P8788" s="162"/>
      <c r="Q8788" s="162"/>
      <c r="R8788" s="162"/>
    </row>
    <row r="8789" spans="1:18" x14ac:dyDescent="0.2">
      <c r="A8789" t="s">
        <v>296</v>
      </c>
      <c r="B8789">
        <v>0.97799999999999998</v>
      </c>
      <c r="F8789" s="162" t="s">
        <v>274</v>
      </c>
      <c r="G8789" s="162"/>
      <c r="O8789" s="162" t="s">
        <v>274</v>
      </c>
      <c r="P8789" s="162"/>
      <c r="Q8789" s="162"/>
      <c r="R8789" s="162"/>
    </row>
    <row r="8790" spans="1:18" x14ac:dyDescent="0.2">
      <c r="F8790" s="162" t="s">
        <v>274</v>
      </c>
      <c r="G8790" s="162"/>
      <c r="O8790" s="162" t="s">
        <v>274</v>
      </c>
      <c r="P8790" s="162"/>
      <c r="Q8790" s="162"/>
      <c r="R8790" s="162"/>
    </row>
    <row r="8791" spans="1:18" x14ac:dyDescent="0.2">
      <c r="A8791" t="s">
        <v>282</v>
      </c>
      <c r="B8791" t="s">
        <v>76</v>
      </c>
      <c r="C8791" t="s">
        <v>283</v>
      </c>
      <c r="F8791" s="162" t="s">
        <v>274</v>
      </c>
      <c r="G8791" s="162" t="str">
        <f t="shared" ref="G8791" si="3416">B8791</f>
        <v>H&amp;Sconc200-2-8.txt</v>
      </c>
      <c r="H8791">
        <f t="shared" ref="H8791" si="3417">B8792</f>
        <v>19231</v>
      </c>
      <c r="I8791">
        <f t="shared" ref="I8791" si="3418">B8793</f>
        <v>20807</v>
      </c>
      <c r="J8791">
        <f t="shared" ref="J8791" si="3419">B8794</f>
        <v>16155</v>
      </c>
      <c r="K8791">
        <f t="shared" ref="K8791:L8791" si="3420">B8795</f>
        <v>16253</v>
      </c>
      <c r="L8791">
        <f t="shared" si="3420"/>
        <v>16155</v>
      </c>
      <c r="O8791" s="162" t="s">
        <v>274</v>
      </c>
      <c r="P8791" s="162"/>
      <c r="Q8791" s="162"/>
      <c r="R8791" s="162"/>
    </row>
    <row r="8792" spans="1:18" x14ac:dyDescent="0.2">
      <c r="A8792" t="s">
        <v>215</v>
      </c>
      <c r="B8792">
        <v>19231</v>
      </c>
      <c r="C8792" t="s">
        <v>284</v>
      </c>
      <c r="D8792">
        <v>0.98099999999999998</v>
      </c>
      <c r="F8792" s="162" t="s">
        <v>274</v>
      </c>
      <c r="G8792" s="162"/>
      <c r="O8792" s="162" t="s">
        <v>274</v>
      </c>
      <c r="P8792" s="162"/>
      <c r="Q8792" s="162"/>
      <c r="R8792" s="162"/>
    </row>
    <row r="8793" spans="1:18" x14ac:dyDescent="0.2">
      <c r="A8793" t="s">
        <v>216</v>
      </c>
      <c r="B8793">
        <v>20807</v>
      </c>
      <c r="C8793" t="s">
        <v>284</v>
      </c>
      <c r="D8793">
        <v>0.314</v>
      </c>
      <c r="F8793" s="162" t="s">
        <v>274</v>
      </c>
      <c r="G8793" s="162"/>
      <c r="O8793" s="162" t="s">
        <v>274</v>
      </c>
      <c r="P8793" s="162"/>
      <c r="Q8793" s="162"/>
      <c r="R8793" s="162"/>
    </row>
    <row r="8794" spans="1:18" x14ac:dyDescent="0.2">
      <c r="A8794" t="s">
        <v>285</v>
      </c>
      <c r="B8794">
        <v>16155</v>
      </c>
      <c r="F8794" s="162" t="s">
        <v>274</v>
      </c>
      <c r="G8794" s="162"/>
      <c r="O8794" s="162" t="s">
        <v>274</v>
      </c>
      <c r="P8794" s="162"/>
      <c r="Q8794" s="162"/>
      <c r="R8794" s="162"/>
    </row>
    <row r="8795" spans="1:18" x14ac:dyDescent="0.2">
      <c r="A8795" t="s">
        <v>286</v>
      </c>
      <c r="B8795">
        <v>16253</v>
      </c>
      <c r="C8795">
        <v>16155</v>
      </c>
      <c r="F8795" s="162" t="s">
        <v>274</v>
      </c>
      <c r="G8795" s="162"/>
      <c r="O8795" s="162" t="s">
        <v>274</v>
      </c>
      <c r="P8795" s="162"/>
      <c r="Q8795" s="162"/>
      <c r="R8795" s="162"/>
    </row>
    <row r="8796" spans="1:18" x14ac:dyDescent="0.2">
      <c r="A8796" t="s">
        <v>287</v>
      </c>
      <c r="B8796">
        <v>150207.038</v>
      </c>
      <c r="F8796" s="162" t="s">
        <v>274</v>
      </c>
      <c r="G8796" s="162"/>
      <c r="O8796" s="162" t="s">
        <v>274</v>
      </c>
      <c r="P8796" s="162"/>
      <c r="Q8796" s="162"/>
      <c r="R8796" s="162"/>
    </row>
    <row r="8797" spans="1:18" x14ac:dyDescent="0.2">
      <c r="A8797" t="s">
        <v>288</v>
      </c>
      <c r="B8797">
        <v>816754</v>
      </c>
      <c r="F8797" s="162" t="s">
        <v>274</v>
      </c>
      <c r="G8797" s="162"/>
      <c r="O8797" s="162" t="s">
        <v>274</v>
      </c>
      <c r="P8797" s="162"/>
      <c r="Q8797" s="162"/>
      <c r="R8797" s="162"/>
    </row>
    <row r="8798" spans="1:18" x14ac:dyDescent="0.2">
      <c r="A8798" t="s">
        <v>289</v>
      </c>
      <c r="B8798">
        <v>224296</v>
      </c>
      <c r="F8798" s="162" t="s">
        <v>274</v>
      </c>
      <c r="G8798" s="162"/>
      <c r="O8798" s="162" t="s">
        <v>274</v>
      </c>
      <c r="P8798" s="162"/>
      <c r="Q8798" s="162"/>
      <c r="R8798" s="162"/>
    </row>
    <row r="8799" spans="1:18" x14ac:dyDescent="0.2">
      <c r="F8799" s="162" t="s">
        <v>274</v>
      </c>
      <c r="G8799" s="162"/>
      <c r="O8799" s="162" t="s">
        <v>274</v>
      </c>
      <c r="P8799" s="162"/>
      <c r="Q8799" s="162"/>
      <c r="R8799" s="162"/>
    </row>
    <row r="8800" spans="1:18" x14ac:dyDescent="0.2">
      <c r="A8800" t="s">
        <v>290</v>
      </c>
      <c r="F8800" s="162" t="s">
        <v>274</v>
      </c>
      <c r="G8800" s="162"/>
      <c r="O8800" s="162" t="s">
        <v>274</v>
      </c>
      <c r="P8800" s="162"/>
      <c r="Q8800" s="162"/>
      <c r="R8800" s="162"/>
    </row>
    <row r="8801" spans="1:18" x14ac:dyDescent="0.2">
      <c r="A8801" t="s">
        <v>291</v>
      </c>
      <c r="B8801">
        <v>418</v>
      </c>
      <c r="F8801" s="162" t="s">
        <v>274</v>
      </c>
      <c r="G8801" s="162"/>
      <c r="O8801" s="162" t="s">
        <v>274</v>
      </c>
      <c r="P8801" s="162"/>
      <c r="Q8801" s="162"/>
      <c r="R8801" s="162"/>
    </row>
    <row r="8802" spans="1:18" x14ac:dyDescent="0.2">
      <c r="A8802" t="s">
        <v>292</v>
      </c>
      <c r="B8802">
        <v>0</v>
      </c>
      <c r="F8802" s="162" t="s">
        <v>274</v>
      </c>
      <c r="G8802" s="162"/>
      <c r="O8802" s="162" t="s">
        <v>274</v>
      </c>
      <c r="P8802" s="162"/>
      <c r="Q8802" s="162"/>
      <c r="R8802" s="162"/>
    </row>
    <row r="8803" spans="1:18" x14ac:dyDescent="0.2">
      <c r="A8803" t="s">
        <v>293</v>
      </c>
      <c r="B8803">
        <v>5149</v>
      </c>
      <c r="F8803" s="162" t="s">
        <v>274</v>
      </c>
      <c r="G8803" s="162"/>
      <c r="O8803" s="162" t="s">
        <v>274</v>
      </c>
      <c r="P8803" s="162"/>
      <c r="Q8803" s="162"/>
      <c r="R8803" s="162"/>
    </row>
    <row r="8804" spans="1:18" x14ac:dyDescent="0.2">
      <c r="A8804" t="s">
        <v>294</v>
      </c>
      <c r="B8804">
        <v>0</v>
      </c>
      <c r="F8804" s="162" t="s">
        <v>274</v>
      </c>
      <c r="G8804" s="162"/>
      <c r="O8804" s="162" t="s">
        <v>274</v>
      </c>
      <c r="P8804" s="162"/>
      <c r="Q8804" s="162"/>
      <c r="R8804" s="162"/>
    </row>
    <row r="8805" spans="1:18" x14ac:dyDescent="0.2">
      <c r="A8805" t="s">
        <v>295</v>
      </c>
      <c r="B8805">
        <v>0</v>
      </c>
      <c r="F8805" s="162" t="s">
        <v>274</v>
      </c>
      <c r="G8805" s="162"/>
      <c r="O8805" s="162" t="s">
        <v>274</v>
      </c>
      <c r="P8805" s="162"/>
      <c r="Q8805" s="162"/>
      <c r="R8805" s="162"/>
    </row>
    <row r="8806" spans="1:18" x14ac:dyDescent="0.2">
      <c r="A8806" t="s">
        <v>296</v>
      </c>
      <c r="B8806">
        <v>0.97529999999999994</v>
      </c>
      <c r="F8806" s="162" t="s">
        <v>274</v>
      </c>
      <c r="G8806" s="162"/>
      <c r="O8806" s="162" t="s">
        <v>274</v>
      </c>
      <c r="P8806" s="162"/>
      <c r="Q8806" s="162"/>
      <c r="R8806" s="162"/>
    </row>
    <row r="8807" spans="1:18" x14ac:dyDescent="0.2">
      <c r="F8807" s="162" t="s">
        <v>274</v>
      </c>
      <c r="G8807" s="162"/>
      <c r="O8807" s="162" t="s">
        <v>274</v>
      </c>
      <c r="P8807" s="162"/>
      <c r="Q8807" s="162"/>
      <c r="R8807" s="162"/>
    </row>
    <row r="8808" spans="1:18" x14ac:dyDescent="0.2">
      <c r="A8808" t="s">
        <v>282</v>
      </c>
      <c r="B8808" t="s">
        <v>77</v>
      </c>
      <c r="C8808" t="s">
        <v>283</v>
      </c>
      <c r="F8808" s="162" t="s">
        <v>274</v>
      </c>
      <c r="G8808" s="162" t="str">
        <f t="shared" ref="G8808" si="3421">B8808</f>
        <v>H&amp;Sconc200-2-9.txt</v>
      </c>
      <c r="H8808">
        <f t="shared" ref="H8808" si="3422">B8809</f>
        <v>19150</v>
      </c>
      <c r="I8808">
        <f t="shared" ref="I8808" si="3423">B8810</f>
        <v>21288</v>
      </c>
      <c r="J8808">
        <f t="shared" ref="J8808" si="3424">B8811</f>
        <v>16449</v>
      </c>
      <c r="K8808">
        <f t="shared" ref="K8808:L8808" si="3425">B8812</f>
        <v>16537</v>
      </c>
      <c r="L8808">
        <f t="shared" si="3425"/>
        <v>16449</v>
      </c>
      <c r="O8808" s="162" t="s">
        <v>274</v>
      </c>
      <c r="P8808" s="162"/>
      <c r="Q8808" s="162"/>
      <c r="R8808" s="162"/>
    </row>
    <row r="8809" spans="1:18" x14ac:dyDescent="0.2">
      <c r="A8809" t="s">
        <v>215</v>
      </c>
      <c r="B8809">
        <v>19150</v>
      </c>
      <c r="C8809" t="s">
        <v>284</v>
      </c>
      <c r="D8809">
        <v>0.75700000000000001</v>
      </c>
      <c r="F8809" s="162" t="s">
        <v>274</v>
      </c>
      <c r="G8809" s="162"/>
      <c r="O8809" s="162" t="s">
        <v>274</v>
      </c>
      <c r="P8809" s="162"/>
      <c r="Q8809" s="162"/>
      <c r="R8809" s="162"/>
    </row>
    <row r="8810" spans="1:18" x14ac:dyDescent="0.2">
      <c r="A8810" t="s">
        <v>216</v>
      </c>
      <c r="B8810">
        <v>21288</v>
      </c>
      <c r="C8810" t="s">
        <v>284</v>
      </c>
      <c r="D8810">
        <v>0.20499999999999999</v>
      </c>
      <c r="F8810" s="162" t="s">
        <v>274</v>
      </c>
      <c r="G8810" s="162"/>
      <c r="O8810" s="162" t="s">
        <v>274</v>
      </c>
      <c r="P8810" s="162"/>
      <c r="Q8810" s="162"/>
      <c r="R8810" s="162"/>
    </row>
    <row r="8811" spans="1:18" x14ac:dyDescent="0.2">
      <c r="A8811" t="s">
        <v>285</v>
      </c>
      <c r="B8811">
        <v>16449</v>
      </c>
      <c r="F8811" s="162" t="s">
        <v>274</v>
      </c>
      <c r="G8811" s="162"/>
      <c r="O8811" s="162" t="s">
        <v>274</v>
      </c>
      <c r="P8811" s="162"/>
      <c r="Q8811" s="162"/>
      <c r="R8811" s="162"/>
    </row>
    <row r="8812" spans="1:18" x14ac:dyDescent="0.2">
      <c r="A8812" t="s">
        <v>286</v>
      </c>
      <c r="B8812">
        <v>16537</v>
      </c>
      <c r="C8812">
        <v>16449</v>
      </c>
      <c r="F8812" s="162" t="s">
        <v>274</v>
      </c>
      <c r="G8812" s="162"/>
      <c r="O8812" s="162" t="s">
        <v>274</v>
      </c>
      <c r="P8812" s="162"/>
      <c r="Q8812" s="162"/>
      <c r="R8812" s="162"/>
    </row>
    <row r="8813" spans="1:18" x14ac:dyDescent="0.2">
      <c r="A8813" t="s">
        <v>287</v>
      </c>
      <c r="B8813">
        <v>150222.29300000001</v>
      </c>
      <c r="F8813" s="162" t="s">
        <v>274</v>
      </c>
      <c r="G8813" s="162"/>
      <c r="O8813" s="162" t="s">
        <v>274</v>
      </c>
      <c r="P8813" s="162"/>
      <c r="Q8813" s="162"/>
      <c r="R8813" s="162"/>
    </row>
    <row r="8814" spans="1:18" x14ac:dyDescent="0.2">
      <c r="A8814" t="s">
        <v>288</v>
      </c>
      <c r="B8814">
        <v>658690</v>
      </c>
      <c r="F8814" s="162" t="s">
        <v>274</v>
      </c>
      <c r="G8814" s="162"/>
      <c r="O8814" s="162" t="s">
        <v>274</v>
      </c>
      <c r="P8814" s="162"/>
      <c r="Q8814" s="162"/>
      <c r="R8814" s="162"/>
    </row>
    <row r="8815" spans="1:18" x14ac:dyDescent="0.2">
      <c r="A8815" t="s">
        <v>289</v>
      </c>
      <c r="B8815">
        <v>183049</v>
      </c>
      <c r="F8815" s="162" t="s">
        <v>274</v>
      </c>
      <c r="G8815" s="162"/>
      <c r="O8815" s="162" t="s">
        <v>274</v>
      </c>
      <c r="P8815" s="162"/>
      <c r="Q8815" s="162"/>
      <c r="R8815" s="162"/>
    </row>
    <row r="8816" spans="1:18" x14ac:dyDescent="0.2">
      <c r="F8816" s="162" t="s">
        <v>274</v>
      </c>
      <c r="G8816" s="162"/>
      <c r="O8816" s="162" t="s">
        <v>274</v>
      </c>
      <c r="P8816" s="162"/>
      <c r="Q8816" s="162"/>
      <c r="R8816" s="162"/>
    </row>
    <row r="8817" spans="1:18" x14ac:dyDescent="0.2">
      <c r="A8817" t="s">
        <v>290</v>
      </c>
      <c r="F8817" s="162" t="s">
        <v>274</v>
      </c>
      <c r="G8817" s="162"/>
      <c r="O8817" s="162" t="s">
        <v>274</v>
      </c>
      <c r="P8817" s="162"/>
      <c r="Q8817" s="162"/>
      <c r="R8817" s="162"/>
    </row>
    <row r="8818" spans="1:18" x14ac:dyDescent="0.2">
      <c r="A8818" t="s">
        <v>291</v>
      </c>
      <c r="B8818">
        <v>398</v>
      </c>
      <c r="F8818" s="162" t="s">
        <v>274</v>
      </c>
      <c r="G8818" s="162"/>
      <c r="O8818" s="162" t="s">
        <v>274</v>
      </c>
      <c r="P8818" s="162"/>
      <c r="Q8818" s="162"/>
      <c r="R8818" s="162"/>
    </row>
    <row r="8819" spans="1:18" x14ac:dyDescent="0.2">
      <c r="A8819" t="s">
        <v>292</v>
      </c>
      <c r="B8819">
        <v>0</v>
      </c>
      <c r="F8819" s="162" t="s">
        <v>274</v>
      </c>
      <c r="G8819" s="162"/>
      <c r="O8819" s="162" t="s">
        <v>274</v>
      </c>
      <c r="P8819" s="162"/>
      <c r="Q8819" s="162"/>
      <c r="R8819" s="162"/>
    </row>
    <row r="8820" spans="1:18" x14ac:dyDescent="0.2">
      <c r="A8820" t="s">
        <v>293</v>
      </c>
      <c r="B8820">
        <v>3668</v>
      </c>
      <c r="F8820" s="162" t="s">
        <v>274</v>
      </c>
      <c r="G8820" s="162"/>
      <c r="O8820" s="162" t="s">
        <v>274</v>
      </c>
      <c r="P8820" s="162"/>
      <c r="Q8820" s="162"/>
      <c r="R8820" s="162"/>
    </row>
    <row r="8821" spans="1:18" x14ac:dyDescent="0.2">
      <c r="A8821" t="s">
        <v>294</v>
      </c>
      <c r="B8821">
        <v>0</v>
      </c>
      <c r="F8821" s="162" t="s">
        <v>274</v>
      </c>
      <c r="G8821" s="162"/>
      <c r="O8821" s="162" t="s">
        <v>274</v>
      </c>
      <c r="P8821" s="162"/>
      <c r="Q8821" s="162"/>
      <c r="R8821" s="162"/>
    </row>
    <row r="8822" spans="1:18" x14ac:dyDescent="0.2">
      <c r="A8822" t="s">
        <v>295</v>
      </c>
      <c r="B8822">
        <v>0</v>
      </c>
      <c r="F8822" s="162" t="s">
        <v>274</v>
      </c>
      <c r="G8822" s="162"/>
      <c r="O8822" s="162" t="s">
        <v>274</v>
      </c>
      <c r="P8822" s="162"/>
      <c r="Q8822" s="162"/>
      <c r="R8822" s="162"/>
    </row>
    <row r="8823" spans="1:18" x14ac:dyDescent="0.2">
      <c r="A8823" t="s">
        <v>296</v>
      </c>
      <c r="B8823">
        <v>0.97650000000000003</v>
      </c>
      <c r="F8823" s="162" t="s">
        <v>274</v>
      </c>
      <c r="G8823" s="162"/>
      <c r="O8823" s="162" t="s">
        <v>274</v>
      </c>
      <c r="P8823" s="162"/>
      <c r="Q8823" s="162"/>
      <c r="R8823" s="162"/>
    </row>
    <row r="8824" spans="1:18" x14ac:dyDescent="0.2">
      <c r="F8824" s="162" t="s">
        <v>274</v>
      </c>
      <c r="G8824" s="162"/>
      <c r="O8824" s="162" t="s">
        <v>274</v>
      </c>
      <c r="P8824" s="162"/>
      <c r="Q8824" s="162"/>
      <c r="R8824" s="162"/>
    </row>
    <row r="8825" spans="1:18" x14ac:dyDescent="0.2">
      <c r="A8825" t="s">
        <v>282</v>
      </c>
      <c r="B8825" t="s">
        <v>69</v>
      </c>
      <c r="C8825" t="s">
        <v>283</v>
      </c>
      <c r="F8825" s="162" t="s">
        <v>274</v>
      </c>
      <c r="G8825" s="162" t="str">
        <f t="shared" ref="G8825" si="3426">B8825</f>
        <v>H&amp;Sconc200-2-10.txt</v>
      </c>
      <c r="H8825">
        <f t="shared" ref="H8825" si="3427">B8826</f>
        <v>18389</v>
      </c>
      <c r="I8825">
        <f t="shared" ref="I8825" si="3428">B8827</f>
        <v>20118</v>
      </c>
      <c r="J8825">
        <f t="shared" ref="J8825" si="3429">B8828</f>
        <v>15794</v>
      </c>
      <c r="K8825">
        <f t="shared" ref="K8825:L8825" si="3430">B8829</f>
        <v>15857</v>
      </c>
      <c r="L8825">
        <f t="shared" si="3430"/>
        <v>15794</v>
      </c>
      <c r="O8825" s="162" t="s">
        <v>274</v>
      </c>
      <c r="P8825" s="162"/>
      <c r="Q8825" s="162"/>
      <c r="R8825" s="162"/>
    </row>
    <row r="8826" spans="1:18" x14ac:dyDescent="0.2">
      <c r="A8826" t="s">
        <v>215</v>
      </c>
      <c r="B8826">
        <v>18389</v>
      </c>
      <c r="C8826" t="s">
        <v>284</v>
      </c>
      <c r="D8826">
        <v>0.75700000000000001</v>
      </c>
      <c r="F8826" s="162" t="s">
        <v>274</v>
      </c>
      <c r="G8826" s="162"/>
      <c r="O8826" s="162" t="s">
        <v>274</v>
      </c>
      <c r="P8826" s="162"/>
      <c r="Q8826" s="162"/>
      <c r="R8826" s="162"/>
    </row>
    <row r="8827" spans="1:18" x14ac:dyDescent="0.2">
      <c r="A8827" t="s">
        <v>216</v>
      </c>
      <c r="B8827">
        <v>20118</v>
      </c>
      <c r="C8827" t="s">
        <v>284</v>
      </c>
      <c r="D8827">
        <v>0.42</v>
      </c>
      <c r="F8827" s="162" t="s">
        <v>274</v>
      </c>
      <c r="G8827" s="162"/>
      <c r="O8827" s="162" t="s">
        <v>274</v>
      </c>
      <c r="P8827" s="162"/>
      <c r="Q8827" s="162"/>
      <c r="R8827" s="162"/>
    </row>
    <row r="8828" spans="1:18" x14ac:dyDescent="0.2">
      <c r="A8828" t="s">
        <v>285</v>
      </c>
      <c r="B8828">
        <v>15794</v>
      </c>
      <c r="F8828" s="162" t="s">
        <v>274</v>
      </c>
      <c r="G8828" s="162"/>
      <c r="O8828" s="162" t="s">
        <v>274</v>
      </c>
      <c r="P8828" s="162"/>
      <c r="Q8828" s="162"/>
      <c r="R8828" s="162"/>
    </row>
    <row r="8829" spans="1:18" x14ac:dyDescent="0.2">
      <c r="A8829" t="s">
        <v>286</v>
      </c>
      <c r="B8829">
        <v>15857</v>
      </c>
      <c r="C8829">
        <v>15794</v>
      </c>
      <c r="F8829" s="162" t="s">
        <v>274</v>
      </c>
      <c r="G8829" s="162"/>
      <c r="O8829" s="162" t="s">
        <v>274</v>
      </c>
      <c r="P8829" s="162"/>
      <c r="Q8829" s="162"/>
      <c r="R8829" s="162"/>
    </row>
    <row r="8830" spans="1:18" x14ac:dyDescent="0.2">
      <c r="A8830" t="s">
        <v>287</v>
      </c>
      <c r="B8830">
        <v>150173.008</v>
      </c>
      <c r="F8830" s="162" t="s">
        <v>274</v>
      </c>
      <c r="G8830" s="162"/>
      <c r="O8830" s="162" t="s">
        <v>274</v>
      </c>
      <c r="P8830" s="162"/>
      <c r="Q8830" s="162"/>
      <c r="R8830" s="162"/>
    </row>
    <row r="8831" spans="1:18" x14ac:dyDescent="0.2">
      <c r="A8831" t="s">
        <v>288</v>
      </c>
      <c r="B8831">
        <v>817322</v>
      </c>
      <c r="F8831" s="162" t="s">
        <v>274</v>
      </c>
      <c r="G8831" s="162"/>
      <c r="O8831" s="162" t="s">
        <v>274</v>
      </c>
      <c r="P8831" s="162"/>
      <c r="Q8831" s="162"/>
      <c r="R8831" s="162"/>
    </row>
    <row r="8832" spans="1:18" x14ac:dyDescent="0.2">
      <c r="A8832" t="s">
        <v>289</v>
      </c>
      <c r="B8832">
        <v>226093</v>
      </c>
      <c r="F8832" s="162" t="s">
        <v>274</v>
      </c>
      <c r="G8832" s="162"/>
      <c r="O8832" s="162" t="s">
        <v>274</v>
      </c>
      <c r="P8832" s="162"/>
      <c r="Q8832" s="162"/>
      <c r="R8832" s="162"/>
    </row>
    <row r="8833" spans="1:18" x14ac:dyDescent="0.2">
      <c r="F8833" s="162" t="s">
        <v>274</v>
      </c>
      <c r="G8833" s="162"/>
      <c r="O8833" s="162" t="s">
        <v>274</v>
      </c>
      <c r="P8833" s="162"/>
      <c r="Q8833" s="162"/>
      <c r="R8833" s="162"/>
    </row>
    <row r="8834" spans="1:18" x14ac:dyDescent="0.2">
      <c r="A8834" t="s">
        <v>290</v>
      </c>
      <c r="F8834" s="162" t="s">
        <v>274</v>
      </c>
      <c r="G8834" s="162"/>
      <c r="O8834" s="162" t="s">
        <v>274</v>
      </c>
      <c r="P8834" s="162"/>
      <c r="Q8834" s="162"/>
      <c r="R8834" s="162"/>
    </row>
    <row r="8835" spans="1:18" x14ac:dyDescent="0.2">
      <c r="A8835" t="s">
        <v>291</v>
      </c>
      <c r="B8835">
        <v>439</v>
      </c>
      <c r="F8835" s="162" t="s">
        <v>274</v>
      </c>
      <c r="G8835" s="162"/>
      <c r="O8835" s="162" t="s">
        <v>274</v>
      </c>
      <c r="P8835" s="162"/>
      <c r="Q8835" s="162"/>
      <c r="R8835" s="162"/>
    </row>
    <row r="8836" spans="1:18" x14ac:dyDescent="0.2">
      <c r="A8836" t="s">
        <v>292</v>
      </c>
      <c r="B8836">
        <v>0</v>
      </c>
      <c r="F8836" s="162" t="s">
        <v>274</v>
      </c>
      <c r="G8836" s="162"/>
      <c r="O8836" s="162" t="s">
        <v>274</v>
      </c>
      <c r="P8836" s="162"/>
      <c r="Q8836" s="162"/>
      <c r="R8836" s="162"/>
    </row>
    <row r="8837" spans="1:18" x14ac:dyDescent="0.2">
      <c r="A8837" t="s">
        <v>293</v>
      </c>
      <c r="B8837">
        <v>5079</v>
      </c>
      <c r="F8837" s="162" t="s">
        <v>274</v>
      </c>
      <c r="G8837" s="162"/>
      <c r="O8837" s="162" t="s">
        <v>274</v>
      </c>
      <c r="P8837" s="162"/>
      <c r="Q8837" s="162"/>
      <c r="R8837" s="162"/>
    </row>
    <row r="8838" spans="1:18" x14ac:dyDescent="0.2">
      <c r="A8838" t="s">
        <v>294</v>
      </c>
      <c r="B8838">
        <v>0</v>
      </c>
      <c r="F8838" s="162" t="s">
        <v>274</v>
      </c>
      <c r="G8838" s="162"/>
      <c r="O8838" s="162" t="s">
        <v>274</v>
      </c>
      <c r="P8838" s="162"/>
      <c r="Q8838" s="162"/>
      <c r="R8838" s="162"/>
    </row>
    <row r="8839" spans="1:18" x14ac:dyDescent="0.2">
      <c r="A8839" t="s">
        <v>295</v>
      </c>
      <c r="B8839">
        <v>0</v>
      </c>
      <c r="F8839" s="162" t="s">
        <v>274</v>
      </c>
      <c r="G8839" s="162"/>
      <c r="O8839" s="162" t="s">
        <v>274</v>
      </c>
      <c r="P8839" s="162"/>
      <c r="Q8839" s="162"/>
      <c r="R8839" s="162"/>
    </row>
    <row r="8840" spans="1:18" x14ac:dyDescent="0.2">
      <c r="A8840" t="s">
        <v>296</v>
      </c>
      <c r="B8840">
        <v>0.98319999999999996</v>
      </c>
      <c r="F8840" s="162" t="s">
        <v>274</v>
      </c>
      <c r="G8840" s="162"/>
      <c r="O8840" s="162" t="s">
        <v>274</v>
      </c>
      <c r="P8840" s="162"/>
      <c r="Q8840" s="162"/>
      <c r="R8840" s="162"/>
    </row>
    <row r="8841" spans="1:18" x14ac:dyDescent="0.2">
      <c r="F8841" s="162" t="s">
        <v>274</v>
      </c>
      <c r="G8841" s="162"/>
      <c r="O8841" s="162" t="s">
        <v>274</v>
      </c>
      <c r="P8841" s="162"/>
      <c r="Q8841" s="162"/>
      <c r="R8841" s="162"/>
    </row>
    <row r="8842" spans="1:18" x14ac:dyDescent="0.2">
      <c r="A8842" t="s">
        <v>282</v>
      </c>
      <c r="B8842" t="s">
        <v>88</v>
      </c>
      <c r="C8842" t="s">
        <v>283</v>
      </c>
      <c r="F8842" s="162" t="s">
        <v>274</v>
      </c>
      <c r="G8842" s="162" t="str">
        <f t="shared" ref="G8842" si="3431">B8842</f>
        <v>H&amp;Sconc500-2-1.txt</v>
      </c>
      <c r="H8842">
        <f t="shared" ref="H8842" si="3432">B8843</f>
        <v>48506</v>
      </c>
      <c r="I8842">
        <f t="shared" ref="I8842" si="3433">B8844</f>
        <v>52284</v>
      </c>
      <c r="J8842">
        <f t="shared" ref="J8842" si="3434">B8845</f>
        <v>41254</v>
      </c>
      <c r="K8842">
        <f t="shared" ref="K8842:L8842" si="3435">B8846</f>
        <v>41304</v>
      </c>
      <c r="L8842">
        <f t="shared" si="3435"/>
        <v>41254</v>
      </c>
      <c r="O8842" s="162" t="s">
        <v>274</v>
      </c>
      <c r="P8842" s="162"/>
      <c r="Q8842" s="162"/>
      <c r="R8842" s="162"/>
    </row>
    <row r="8843" spans="1:18" x14ac:dyDescent="0.2">
      <c r="A8843" t="s">
        <v>215</v>
      </c>
      <c r="B8843">
        <v>48506</v>
      </c>
      <c r="C8843" t="s">
        <v>284</v>
      </c>
      <c r="D8843">
        <v>3.2989999999999999</v>
      </c>
      <c r="F8843" s="162" t="s">
        <v>274</v>
      </c>
      <c r="G8843" s="162"/>
      <c r="O8843" s="162" t="s">
        <v>274</v>
      </c>
      <c r="P8843" s="162"/>
      <c r="Q8843" s="162"/>
      <c r="R8843" s="162"/>
    </row>
    <row r="8844" spans="1:18" x14ac:dyDescent="0.2">
      <c r="A8844" t="s">
        <v>216</v>
      </c>
      <c r="B8844">
        <v>52284</v>
      </c>
      <c r="C8844" t="s">
        <v>284</v>
      </c>
      <c r="D8844">
        <v>0.65300000000000002</v>
      </c>
      <c r="F8844" s="162" t="s">
        <v>274</v>
      </c>
      <c r="G8844" s="162"/>
      <c r="O8844" s="162" t="s">
        <v>274</v>
      </c>
      <c r="P8844" s="162"/>
      <c r="Q8844" s="162"/>
      <c r="R8844" s="162"/>
    </row>
    <row r="8845" spans="1:18" x14ac:dyDescent="0.2">
      <c r="A8845" t="s">
        <v>285</v>
      </c>
      <c r="B8845">
        <v>41254</v>
      </c>
      <c r="F8845" s="162" t="s">
        <v>274</v>
      </c>
      <c r="G8845" s="162"/>
      <c r="O8845" s="162" t="s">
        <v>274</v>
      </c>
      <c r="P8845" s="162"/>
      <c r="Q8845" s="162"/>
      <c r="R8845" s="162"/>
    </row>
    <row r="8846" spans="1:18" x14ac:dyDescent="0.2">
      <c r="A8846" t="s">
        <v>286</v>
      </c>
      <c r="B8846">
        <v>41304</v>
      </c>
      <c r="C8846">
        <v>41254</v>
      </c>
      <c r="F8846" s="162" t="s">
        <v>274</v>
      </c>
      <c r="G8846" s="162"/>
      <c r="O8846" s="162" t="s">
        <v>274</v>
      </c>
      <c r="P8846" s="162"/>
      <c r="Q8846" s="162"/>
      <c r="R8846" s="162"/>
    </row>
    <row r="8847" spans="1:18" x14ac:dyDescent="0.2">
      <c r="A8847" t="s">
        <v>287</v>
      </c>
      <c r="B8847">
        <v>10549.7</v>
      </c>
      <c r="F8847" s="162" t="s">
        <v>274</v>
      </c>
      <c r="G8847" s="162"/>
      <c r="O8847" s="162" t="s">
        <v>274</v>
      </c>
      <c r="P8847" s="162"/>
      <c r="Q8847" s="162"/>
      <c r="R8847" s="162"/>
    </row>
    <row r="8848" spans="1:18" x14ac:dyDescent="0.2">
      <c r="A8848" t="s">
        <v>288</v>
      </c>
      <c r="B8848">
        <v>19432</v>
      </c>
      <c r="F8848" s="162" t="s">
        <v>274</v>
      </c>
      <c r="G8848" s="162"/>
      <c r="O8848" s="162" t="s">
        <v>274</v>
      </c>
      <c r="P8848" s="162"/>
      <c r="Q8848" s="162"/>
      <c r="R8848" s="162"/>
    </row>
    <row r="8849" spans="1:18" x14ac:dyDescent="0.2">
      <c r="A8849" t="s">
        <v>289</v>
      </c>
      <c r="B8849">
        <v>4223</v>
      </c>
      <c r="F8849" s="162" t="s">
        <v>274</v>
      </c>
      <c r="G8849" s="162"/>
      <c r="O8849" s="162" t="s">
        <v>274</v>
      </c>
      <c r="P8849" s="162"/>
      <c r="Q8849" s="162"/>
      <c r="R8849" s="162"/>
    </row>
    <row r="8850" spans="1:18" x14ac:dyDescent="0.2">
      <c r="F8850" s="162" t="s">
        <v>274</v>
      </c>
      <c r="G8850" s="162"/>
      <c r="O8850" s="162" t="s">
        <v>274</v>
      </c>
      <c r="P8850" s="162"/>
      <c r="Q8850" s="162"/>
      <c r="R8850" s="162"/>
    </row>
    <row r="8851" spans="1:18" x14ac:dyDescent="0.2">
      <c r="A8851" t="s">
        <v>290</v>
      </c>
      <c r="F8851" s="162" t="s">
        <v>274</v>
      </c>
      <c r="G8851" s="162"/>
      <c r="O8851" s="162" t="s">
        <v>274</v>
      </c>
      <c r="P8851" s="162"/>
      <c r="Q8851" s="162"/>
      <c r="R8851" s="162"/>
    </row>
    <row r="8852" spans="1:18" x14ac:dyDescent="0.2">
      <c r="A8852" t="s">
        <v>291</v>
      </c>
      <c r="B8852">
        <v>68</v>
      </c>
      <c r="F8852" s="162" t="s">
        <v>274</v>
      </c>
      <c r="G8852" s="162"/>
      <c r="O8852" s="162" t="s">
        <v>274</v>
      </c>
      <c r="P8852" s="162"/>
      <c r="Q8852" s="162"/>
      <c r="R8852" s="162"/>
    </row>
    <row r="8853" spans="1:18" x14ac:dyDescent="0.2">
      <c r="A8853" t="s">
        <v>292</v>
      </c>
      <c r="B8853">
        <v>0</v>
      </c>
      <c r="F8853" s="162" t="s">
        <v>274</v>
      </c>
      <c r="G8853" s="162"/>
      <c r="O8853" s="162" t="s">
        <v>274</v>
      </c>
      <c r="P8853" s="162"/>
      <c r="Q8853" s="162"/>
      <c r="R8853" s="162"/>
    </row>
    <row r="8854" spans="1:18" x14ac:dyDescent="0.2">
      <c r="A8854" t="s">
        <v>293</v>
      </c>
      <c r="B8854">
        <v>714</v>
      </c>
      <c r="F8854" s="162" t="s">
        <v>274</v>
      </c>
      <c r="G8854" s="162"/>
      <c r="O8854" s="162" t="s">
        <v>274</v>
      </c>
      <c r="P8854" s="162"/>
      <c r="Q8854" s="162"/>
      <c r="R8854" s="162"/>
    </row>
    <row r="8855" spans="1:18" x14ac:dyDescent="0.2">
      <c r="A8855" t="s">
        <v>294</v>
      </c>
      <c r="B8855">
        <v>0</v>
      </c>
      <c r="F8855" s="162" t="s">
        <v>274</v>
      </c>
      <c r="G8855" s="162"/>
      <c r="O8855" s="162" t="s">
        <v>274</v>
      </c>
      <c r="P8855" s="162"/>
      <c r="Q8855" s="162"/>
      <c r="R8855" s="162"/>
    </row>
    <row r="8856" spans="1:18" x14ac:dyDescent="0.2">
      <c r="A8856" t="s">
        <v>295</v>
      </c>
      <c r="B8856">
        <v>0</v>
      </c>
      <c r="F8856" s="162" t="s">
        <v>274</v>
      </c>
      <c r="G8856" s="162"/>
      <c r="O8856" s="162" t="s">
        <v>274</v>
      </c>
      <c r="P8856" s="162"/>
      <c r="Q8856" s="162"/>
      <c r="R8856" s="162"/>
    </row>
    <row r="8857" spans="1:18" x14ac:dyDescent="0.2">
      <c r="A8857" t="s">
        <v>296</v>
      </c>
      <c r="B8857">
        <v>0.97799999999999998</v>
      </c>
      <c r="F8857" s="162" t="s">
        <v>274</v>
      </c>
      <c r="G8857" s="162"/>
      <c r="O8857" s="162" t="s">
        <v>274</v>
      </c>
      <c r="P8857" s="162"/>
      <c r="Q8857" s="162"/>
      <c r="R8857" s="162"/>
    </row>
    <row r="8858" spans="1:18" x14ac:dyDescent="0.2">
      <c r="F8858" s="162" t="s">
        <v>274</v>
      </c>
      <c r="G8858" s="162"/>
      <c r="O8858" s="162" t="s">
        <v>274</v>
      </c>
      <c r="P8858" s="162"/>
      <c r="Q8858" s="162"/>
      <c r="R8858" s="162"/>
    </row>
    <row r="8859" spans="1:18" x14ac:dyDescent="0.2">
      <c r="A8859" t="s">
        <v>282</v>
      </c>
      <c r="B8859" t="s">
        <v>90</v>
      </c>
      <c r="C8859" t="s">
        <v>283</v>
      </c>
      <c r="F8859" s="162" t="s">
        <v>274</v>
      </c>
      <c r="G8859" s="162" t="str">
        <f t="shared" ref="G8859" si="3436">B8859</f>
        <v>H&amp;Sconc500-2-2.txt</v>
      </c>
      <c r="H8859">
        <f t="shared" ref="H8859" si="3437">B8860</f>
        <v>49551</v>
      </c>
      <c r="I8859">
        <f t="shared" ref="I8859" si="3438">B8861</f>
        <v>53952</v>
      </c>
      <c r="J8859">
        <f t="shared" ref="J8859" si="3439">B8862</f>
        <v>42495</v>
      </c>
      <c r="K8859">
        <f t="shared" ref="K8859:L8859" si="3440">B8863</f>
        <v>42591</v>
      </c>
      <c r="L8859">
        <f t="shared" si="3440"/>
        <v>42495</v>
      </c>
      <c r="O8859" s="162" t="s">
        <v>274</v>
      </c>
      <c r="P8859" s="162"/>
      <c r="Q8859" s="162"/>
      <c r="R8859" s="162"/>
    </row>
    <row r="8860" spans="1:18" x14ac:dyDescent="0.2">
      <c r="A8860" t="s">
        <v>215</v>
      </c>
      <c r="B8860">
        <v>49551</v>
      </c>
      <c r="C8860" t="s">
        <v>284</v>
      </c>
      <c r="D8860">
        <v>3.4609999999999999</v>
      </c>
      <c r="F8860" s="162" t="s">
        <v>274</v>
      </c>
      <c r="G8860" s="162"/>
      <c r="O8860" s="162" t="s">
        <v>274</v>
      </c>
      <c r="P8860" s="162"/>
      <c r="Q8860" s="162"/>
      <c r="R8860" s="162"/>
    </row>
    <row r="8861" spans="1:18" x14ac:dyDescent="0.2">
      <c r="A8861" t="s">
        <v>216</v>
      </c>
      <c r="B8861">
        <v>53952</v>
      </c>
      <c r="C8861" t="s">
        <v>284</v>
      </c>
      <c r="D8861">
        <v>0.17599999999999999</v>
      </c>
      <c r="F8861" s="162" t="s">
        <v>274</v>
      </c>
      <c r="G8861" s="162"/>
      <c r="O8861" s="162" t="s">
        <v>274</v>
      </c>
      <c r="P8861" s="162"/>
      <c r="Q8861" s="162"/>
      <c r="R8861" s="162"/>
    </row>
    <row r="8862" spans="1:18" x14ac:dyDescent="0.2">
      <c r="A8862" t="s">
        <v>285</v>
      </c>
      <c r="B8862">
        <v>42495</v>
      </c>
      <c r="F8862" s="162" t="s">
        <v>274</v>
      </c>
      <c r="G8862" s="162"/>
      <c r="O8862" s="162" t="s">
        <v>274</v>
      </c>
      <c r="P8862" s="162"/>
      <c r="Q8862" s="162"/>
      <c r="R8862" s="162"/>
    </row>
    <row r="8863" spans="1:18" x14ac:dyDescent="0.2">
      <c r="A8863" t="s">
        <v>286</v>
      </c>
      <c r="B8863">
        <v>42591</v>
      </c>
      <c r="C8863">
        <v>42495</v>
      </c>
      <c r="F8863" s="162" t="s">
        <v>274</v>
      </c>
      <c r="G8863" s="162"/>
      <c r="O8863" s="162" t="s">
        <v>274</v>
      </c>
      <c r="P8863" s="162"/>
      <c r="Q8863" s="162"/>
      <c r="R8863" s="162"/>
    </row>
    <row r="8864" spans="1:18" x14ac:dyDescent="0.2">
      <c r="A8864" t="s">
        <v>287</v>
      </c>
      <c r="B8864">
        <v>10542.049000000001</v>
      </c>
      <c r="F8864" s="162" t="s">
        <v>274</v>
      </c>
      <c r="G8864" s="162"/>
      <c r="O8864" s="162" t="s">
        <v>274</v>
      </c>
      <c r="P8864" s="162"/>
      <c r="Q8864" s="162"/>
      <c r="R8864" s="162"/>
    </row>
    <row r="8865" spans="1:18" x14ac:dyDescent="0.2">
      <c r="A8865" t="s">
        <v>288</v>
      </c>
      <c r="B8865">
        <v>18984</v>
      </c>
      <c r="F8865" s="162" t="s">
        <v>274</v>
      </c>
      <c r="G8865" s="162"/>
      <c r="O8865" s="162" t="s">
        <v>274</v>
      </c>
      <c r="P8865" s="162"/>
      <c r="Q8865" s="162"/>
      <c r="R8865" s="162"/>
    </row>
    <row r="8866" spans="1:18" x14ac:dyDescent="0.2">
      <c r="A8866" t="s">
        <v>289</v>
      </c>
      <c r="B8866">
        <v>4751</v>
      </c>
      <c r="F8866" s="162" t="s">
        <v>274</v>
      </c>
      <c r="G8866" s="162"/>
      <c r="O8866" s="162" t="s">
        <v>274</v>
      </c>
      <c r="P8866" s="162"/>
      <c r="Q8866" s="162"/>
      <c r="R8866" s="162"/>
    </row>
    <row r="8867" spans="1:18" x14ac:dyDescent="0.2">
      <c r="F8867" s="162" t="s">
        <v>274</v>
      </c>
      <c r="G8867" s="162"/>
      <c r="O8867" s="162" t="s">
        <v>274</v>
      </c>
      <c r="P8867" s="162"/>
      <c r="Q8867" s="162"/>
      <c r="R8867" s="162"/>
    </row>
    <row r="8868" spans="1:18" x14ac:dyDescent="0.2">
      <c r="A8868" t="s">
        <v>290</v>
      </c>
      <c r="F8868" s="162" t="s">
        <v>274</v>
      </c>
      <c r="G8868" s="162"/>
      <c r="O8868" s="162" t="s">
        <v>274</v>
      </c>
      <c r="P8868" s="162"/>
      <c r="Q8868" s="162"/>
      <c r="R8868" s="162"/>
    </row>
    <row r="8869" spans="1:18" x14ac:dyDescent="0.2">
      <c r="A8869" t="s">
        <v>291</v>
      </c>
      <c r="B8869">
        <v>106</v>
      </c>
      <c r="F8869" s="162" t="s">
        <v>274</v>
      </c>
      <c r="G8869" s="162"/>
      <c r="O8869" s="162" t="s">
        <v>274</v>
      </c>
      <c r="P8869" s="162"/>
      <c r="Q8869" s="162"/>
      <c r="R8869" s="162"/>
    </row>
    <row r="8870" spans="1:18" x14ac:dyDescent="0.2">
      <c r="A8870" t="s">
        <v>292</v>
      </c>
      <c r="B8870">
        <v>0</v>
      </c>
      <c r="F8870" s="162" t="s">
        <v>274</v>
      </c>
      <c r="G8870" s="162"/>
      <c r="O8870" s="162" t="s">
        <v>274</v>
      </c>
      <c r="P8870" s="162"/>
      <c r="Q8870" s="162"/>
      <c r="R8870" s="162"/>
    </row>
    <row r="8871" spans="1:18" x14ac:dyDescent="0.2">
      <c r="A8871" t="s">
        <v>293</v>
      </c>
      <c r="B8871">
        <v>839</v>
      </c>
      <c r="F8871" s="162" t="s">
        <v>274</v>
      </c>
      <c r="G8871" s="162"/>
      <c r="O8871" s="162" t="s">
        <v>274</v>
      </c>
      <c r="P8871" s="162"/>
      <c r="Q8871" s="162"/>
      <c r="R8871" s="162"/>
    </row>
    <row r="8872" spans="1:18" x14ac:dyDescent="0.2">
      <c r="A8872" t="s">
        <v>294</v>
      </c>
      <c r="B8872">
        <v>0</v>
      </c>
      <c r="F8872" s="162" t="s">
        <v>274</v>
      </c>
      <c r="G8872" s="162"/>
      <c r="O8872" s="162" t="s">
        <v>274</v>
      </c>
      <c r="P8872" s="162"/>
      <c r="Q8872" s="162"/>
      <c r="R8872" s="162"/>
    </row>
    <row r="8873" spans="1:18" x14ac:dyDescent="0.2">
      <c r="A8873" t="s">
        <v>295</v>
      </c>
      <c r="B8873">
        <v>0</v>
      </c>
      <c r="F8873" s="162" t="s">
        <v>274</v>
      </c>
      <c r="G8873" s="162"/>
      <c r="O8873" s="162" t="s">
        <v>274</v>
      </c>
      <c r="P8873" s="162"/>
      <c r="Q8873" s="162"/>
      <c r="R8873" s="162"/>
    </row>
    <row r="8874" spans="1:18" x14ac:dyDescent="0.2">
      <c r="A8874" t="s">
        <v>296</v>
      </c>
      <c r="B8874">
        <v>0.97919999999999996</v>
      </c>
      <c r="F8874" s="162" t="s">
        <v>274</v>
      </c>
      <c r="G8874" s="162"/>
      <c r="O8874" s="162" t="s">
        <v>274</v>
      </c>
      <c r="P8874" s="162"/>
      <c r="Q8874" s="162"/>
      <c r="R8874" s="162"/>
    </row>
    <row r="8875" spans="1:18" x14ac:dyDescent="0.2">
      <c r="F8875" s="162" t="s">
        <v>274</v>
      </c>
      <c r="G8875" s="162"/>
      <c r="O8875" s="162" t="s">
        <v>274</v>
      </c>
      <c r="P8875" s="162"/>
      <c r="Q8875" s="162"/>
      <c r="R8875" s="162"/>
    </row>
    <row r="8876" spans="1:18" x14ac:dyDescent="0.2">
      <c r="A8876" t="s">
        <v>282</v>
      </c>
      <c r="B8876" t="s">
        <v>91</v>
      </c>
      <c r="C8876" t="s">
        <v>283</v>
      </c>
      <c r="F8876" s="162" t="s">
        <v>274</v>
      </c>
      <c r="G8876" s="162" t="str">
        <f t="shared" ref="G8876" si="3441">B8876</f>
        <v>H&amp;Sconc500-2-3.txt</v>
      </c>
      <c r="H8876">
        <f t="shared" ref="H8876" si="3442">B8877</f>
        <v>49136</v>
      </c>
      <c r="I8876">
        <f t="shared" ref="I8876" si="3443">B8878</f>
        <v>52585</v>
      </c>
      <c r="J8876">
        <f t="shared" ref="J8876" si="3444">B8879</f>
        <v>42046</v>
      </c>
      <c r="K8876">
        <f t="shared" ref="K8876:L8876" si="3445">B8880</f>
        <v>42119</v>
      </c>
      <c r="L8876">
        <f t="shared" si="3445"/>
        <v>42046</v>
      </c>
      <c r="O8876" s="162" t="s">
        <v>274</v>
      </c>
      <c r="P8876" s="162"/>
      <c r="Q8876" s="162"/>
      <c r="R8876" s="162"/>
    </row>
    <row r="8877" spans="1:18" x14ac:dyDescent="0.2">
      <c r="A8877" t="s">
        <v>215</v>
      </c>
      <c r="B8877">
        <v>49136</v>
      </c>
      <c r="C8877" t="s">
        <v>284</v>
      </c>
      <c r="D8877">
        <v>2.5910000000000002</v>
      </c>
      <c r="F8877" s="162" t="s">
        <v>274</v>
      </c>
      <c r="G8877" s="162"/>
      <c r="O8877" s="162" t="s">
        <v>274</v>
      </c>
      <c r="P8877" s="162"/>
      <c r="Q8877" s="162"/>
      <c r="R8877" s="162"/>
    </row>
    <row r="8878" spans="1:18" x14ac:dyDescent="0.2">
      <c r="A8878" t="s">
        <v>216</v>
      </c>
      <c r="B8878">
        <v>52585</v>
      </c>
      <c r="C8878" t="s">
        <v>284</v>
      </c>
      <c r="D8878">
        <v>0.38700000000000001</v>
      </c>
      <c r="F8878" s="162" t="s">
        <v>274</v>
      </c>
      <c r="G8878" s="162"/>
      <c r="O8878" s="162" t="s">
        <v>274</v>
      </c>
      <c r="P8878" s="162"/>
      <c r="Q8878" s="162"/>
      <c r="R8878" s="162"/>
    </row>
    <row r="8879" spans="1:18" x14ac:dyDescent="0.2">
      <c r="A8879" t="s">
        <v>285</v>
      </c>
      <c r="B8879">
        <v>42046</v>
      </c>
      <c r="F8879" s="162" t="s">
        <v>274</v>
      </c>
      <c r="G8879" s="162"/>
      <c r="O8879" s="162" t="s">
        <v>274</v>
      </c>
      <c r="P8879" s="162"/>
      <c r="Q8879" s="162"/>
      <c r="R8879" s="162"/>
    </row>
    <row r="8880" spans="1:18" x14ac:dyDescent="0.2">
      <c r="A8880" t="s">
        <v>286</v>
      </c>
      <c r="B8880">
        <v>42119</v>
      </c>
      <c r="C8880">
        <v>42046</v>
      </c>
      <c r="F8880" s="162" t="s">
        <v>274</v>
      </c>
      <c r="G8880" s="162"/>
      <c r="O8880" s="162" t="s">
        <v>274</v>
      </c>
      <c r="P8880" s="162"/>
      <c r="Q8880" s="162"/>
      <c r="R8880" s="162"/>
    </row>
    <row r="8881" spans="1:18" x14ac:dyDescent="0.2">
      <c r="A8881" t="s">
        <v>287</v>
      </c>
      <c r="B8881">
        <v>10465.52</v>
      </c>
      <c r="F8881" s="162" t="s">
        <v>274</v>
      </c>
      <c r="G8881" s="162"/>
      <c r="O8881" s="162" t="s">
        <v>274</v>
      </c>
      <c r="P8881" s="162"/>
      <c r="Q8881" s="162"/>
      <c r="R8881" s="162"/>
    </row>
    <row r="8882" spans="1:18" x14ac:dyDescent="0.2">
      <c r="A8882" t="s">
        <v>288</v>
      </c>
      <c r="B8882">
        <v>22590</v>
      </c>
      <c r="F8882" s="162" t="s">
        <v>274</v>
      </c>
      <c r="G8882" s="162"/>
      <c r="O8882" s="162" t="s">
        <v>274</v>
      </c>
      <c r="P8882" s="162"/>
      <c r="Q8882" s="162"/>
      <c r="R8882" s="162"/>
    </row>
    <row r="8883" spans="1:18" x14ac:dyDescent="0.2">
      <c r="A8883" t="s">
        <v>289</v>
      </c>
      <c r="B8883">
        <v>4734</v>
      </c>
      <c r="F8883" s="162" t="s">
        <v>274</v>
      </c>
      <c r="G8883" s="162"/>
      <c r="O8883" s="162" t="s">
        <v>274</v>
      </c>
      <c r="P8883" s="162"/>
      <c r="Q8883" s="162"/>
      <c r="R8883" s="162"/>
    </row>
    <row r="8884" spans="1:18" x14ac:dyDescent="0.2">
      <c r="F8884" s="162" t="s">
        <v>274</v>
      </c>
      <c r="G8884" s="162"/>
      <c r="O8884" s="162" t="s">
        <v>274</v>
      </c>
      <c r="P8884" s="162"/>
      <c r="Q8884" s="162"/>
      <c r="R8884" s="162"/>
    </row>
    <row r="8885" spans="1:18" x14ac:dyDescent="0.2">
      <c r="A8885" t="s">
        <v>290</v>
      </c>
      <c r="F8885" s="162" t="s">
        <v>274</v>
      </c>
      <c r="G8885" s="162"/>
      <c r="O8885" s="162" t="s">
        <v>274</v>
      </c>
      <c r="P8885" s="162"/>
      <c r="Q8885" s="162"/>
      <c r="R8885" s="162"/>
    </row>
    <row r="8886" spans="1:18" x14ac:dyDescent="0.2">
      <c r="A8886" t="s">
        <v>291</v>
      </c>
      <c r="B8886">
        <v>86</v>
      </c>
      <c r="F8886" s="162" t="s">
        <v>274</v>
      </c>
      <c r="G8886" s="162"/>
      <c r="O8886" s="162" t="s">
        <v>274</v>
      </c>
      <c r="P8886" s="162"/>
      <c r="Q8886" s="162"/>
      <c r="R8886" s="162"/>
    </row>
    <row r="8887" spans="1:18" x14ac:dyDescent="0.2">
      <c r="A8887" t="s">
        <v>292</v>
      </c>
      <c r="B8887">
        <v>0</v>
      </c>
      <c r="F8887" s="162" t="s">
        <v>274</v>
      </c>
      <c r="G8887" s="162"/>
      <c r="O8887" s="162" t="s">
        <v>274</v>
      </c>
      <c r="P8887" s="162"/>
      <c r="Q8887" s="162"/>
      <c r="R8887" s="162"/>
    </row>
    <row r="8888" spans="1:18" x14ac:dyDescent="0.2">
      <c r="A8888" t="s">
        <v>293</v>
      </c>
      <c r="B8888">
        <v>529</v>
      </c>
      <c r="F8888" s="162" t="s">
        <v>274</v>
      </c>
      <c r="G8888" s="162"/>
      <c r="O8888" s="162" t="s">
        <v>274</v>
      </c>
      <c r="P8888" s="162"/>
      <c r="Q8888" s="162"/>
      <c r="R8888" s="162"/>
    </row>
    <row r="8889" spans="1:18" x14ac:dyDescent="0.2">
      <c r="A8889" t="s">
        <v>294</v>
      </c>
      <c r="B8889">
        <v>0</v>
      </c>
      <c r="F8889" s="162" t="s">
        <v>274</v>
      </c>
      <c r="G8889" s="162"/>
      <c r="O8889" s="162" t="s">
        <v>274</v>
      </c>
      <c r="P8889" s="162"/>
      <c r="Q8889" s="162"/>
      <c r="R8889" s="162"/>
    </row>
    <row r="8890" spans="1:18" x14ac:dyDescent="0.2">
      <c r="A8890" t="s">
        <v>295</v>
      </c>
      <c r="B8890">
        <v>0</v>
      </c>
      <c r="F8890" s="162" t="s">
        <v>274</v>
      </c>
      <c r="G8890" s="162"/>
      <c r="O8890" s="162" t="s">
        <v>274</v>
      </c>
      <c r="P8890" s="162"/>
      <c r="Q8890" s="162"/>
      <c r="R8890" s="162"/>
    </row>
    <row r="8891" spans="1:18" x14ac:dyDescent="0.2">
      <c r="A8891" t="s">
        <v>296</v>
      </c>
      <c r="B8891">
        <v>0.97499999999999998</v>
      </c>
      <c r="F8891" s="162" t="s">
        <v>274</v>
      </c>
      <c r="G8891" s="162"/>
      <c r="O8891" s="162" t="s">
        <v>274</v>
      </c>
      <c r="P8891" s="162"/>
      <c r="Q8891" s="162"/>
      <c r="R8891" s="162"/>
    </row>
    <row r="8892" spans="1:18" x14ac:dyDescent="0.2">
      <c r="F8892" s="162" t="s">
        <v>274</v>
      </c>
      <c r="G8892" s="162"/>
      <c r="O8892" s="162" t="s">
        <v>274</v>
      </c>
      <c r="P8892" s="162"/>
      <c r="Q8892" s="162"/>
      <c r="R8892" s="162"/>
    </row>
    <row r="8893" spans="1:18" x14ac:dyDescent="0.2">
      <c r="A8893" t="s">
        <v>282</v>
      </c>
      <c r="B8893" t="s">
        <v>92</v>
      </c>
      <c r="C8893" t="s">
        <v>283</v>
      </c>
      <c r="F8893" s="162" t="s">
        <v>274</v>
      </c>
      <c r="G8893" s="162" t="str">
        <f t="shared" ref="G8893" si="3446">B8893</f>
        <v>H&amp;Sconc500-2-4.txt</v>
      </c>
      <c r="H8893">
        <f t="shared" ref="H8893" si="3447">B8894</f>
        <v>47727</v>
      </c>
      <c r="I8893">
        <f t="shared" ref="I8893" si="3448">B8895</f>
        <v>52389</v>
      </c>
      <c r="J8893">
        <f t="shared" ref="J8893" si="3449">B8896</f>
        <v>40986</v>
      </c>
      <c r="K8893">
        <f t="shared" ref="K8893:L8893" si="3450">B8897</f>
        <v>41007</v>
      </c>
      <c r="L8893">
        <f t="shared" si="3450"/>
        <v>40986</v>
      </c>
      <c r="O8893" s="162" t="s">
        <v>274</v>
      </c>
      <c r="P8893" s="162"/>
      <c r="Q8893" s="162"/>
      <c r="R8893" s="162"/>
    </row>
    <row r="8894" spans="1:18" x14ac:dyDescent="0.2">
      <c r="A8894" t="s">
        <v>215</v>
      </c>
      <c r="B8894">
        <v>47727</v>
      </c>
      <c r="C8894" t="s">
        <v>284</v>
      </c>
      <c r="D8894">
        <v>2.4910000000000001</v>
      </c>
      <c r="F8894" s="162" t="s">
        <v>274</v>
      </c>
      <c r="G8894" s="162"/>
      <c r="O8894" s="162" t="s">
        <v>274</v>
      </c>
      <c r="P8894" s="162"/>
      <c r="Q8894" s="162"/>
      <c r="R8894" s="162"/>
    </row>
    <row r="8895" spans="1:18" x14ac:dyDescent="0.2">
      <c r="A8895" t="s">
        <v>216</v>
      </c>
      <c r="B8895">
        <v>52389</v>
      </c>
      <c r="C8895" t="s">
        <v>284</v>
      </c>
      <c r="D8895">
        <v>0.56100000000000005</v>
      </c>
      <c r="F8895" s="162" t="s">
        <v>274</v>
      </c>
      <c r="G8895" s="162"/>
      <c r="O8895" s="162" t="s">
        <v>274</v>
      </c>
      <c r="P8895" s="162"/>
      <c r="Q8895" s="162"/>
      <c r="R8895" s="162"/>
    </row>
    <row r="8896" spans="1:18" x14ac:dyDescent="0.2">
      <c r="A8896" t="s">
        <v>285</v>
      </c>
      <c r="B8896">
        <v>40986</v>
      </c>
      <c r="F8896" s="162" t="s">
        <v>274</v>
      </c>
      <c r="G8896" s="162"/>
      <c r="O8896" s="162" t="s">
        <v>274</v>
      </c>
      <c r="P8896" s="162"/>
      <c r="Q8896" s="162"/>
      <c r="R8896" s="162"/>
    </row>
    <row r="8897" spans="1:18" x14ac:dyDescent="0.2">
      <c r="A8897" t="s">
        <v>286</v>
      </c>
      <c r="B8897">
        <v>41007</v>
      </c>
      <c r="C8897">
        <v>40986</v>
      </c>
      <c r="F8897" s="162" t="s">
        <v>274</v>
      </c>
      <c r="G8897" s="162"/>
      <c r="O8897" s="162" t="s">
        <v>274</v>
      </c>
      <c r="P8897" s="162"/>
      <c r="Q8897" s="162"/>
      <c r="R8897" s="162"/>
    </row>
    <row r="8898" spans="1:18" x14ac:dyDescent="0.2">
      <c r="A8898" t="s">
        <v>287</v>
      </c>
      <c r="B8898">
        <v>10470.487999999999</v>
      </c>
      <c r="F8898" s="162" t="s">
        <v>274</v>
      </c>
      <c r="G8898" s="162"/>
      <c r="O8898" s="162" t="s">
        <v>274</v>
      </c>
      <c r="P8898" s="162"/>
      <c r="Q8898" s="162"/>
      <c r="R8898" s="162"/>
    </row>
    <row r="8899" spans="1:18" x14ac:dyDescent="0.2">
      <c r="A8899" t="s">
        <v>288</v>
      </c>
      <c r="B8899">
        <v>24888</v>
      </c>
      <c r="F8899" s="162" t="s">
        <v>274</v>
      </c>
      <c r="G8899" s="162"/>
      <c r="O8899" s="162" t="s">
        <v>274</v>
      </c>
      <c r="P8899" s="162"/>
      <c r="Q8899" s="162"/>
      <c r="R8899" s="162"/>
    </row>
    <row r="8900" spans="1:18" x14ac:dyDescent="0.2">
      <c r="A8900" t="s">
        <v>289</v>
      </c>
      <c r="B8900">
        <v>6384</v>
      </c>
      <c r="F8900" s="162" t="s">
        <v>274</v>
      </c>
      <c r="G8900" s="162"/>
      <c r="O8900" s="162" t="s">
        <v>274</v>
      </c>
      <c r="P8900" s="162"/>
      <c r="Q8900" s="162"/>
      <c r="R8900" s="162"/>
    </row>
    <row r="8901" spans="1:18" x14ac:dyDescent="0.2">
      <c r="F8901" s="162" t="s">
        <v>274</v>
      </c>
      <c r="G8901" s="162"/>
      <c r="O8901" s="162" t="s">
        <v>274</v>
      </c>
      <c r="P8901" s="162"/>
      <c r="Q8901" s="162"/>
      <c r="R8901" s="162"/>
    </row>
    <row r="8902" spans="1:18" x14ac:dyDescent="0.2">
      <c r="A8902" t="s">
        <v>290</v>
      </c>
      <c r="F8902" s="162" t="s">
        <v>274</v>
      </c>
      <c r="G8902" s="162"/>
      <c r="O8902" s="162" t="s">
        <v>274</v>
      </c>
      <c r="P8902" s="162"/>
      <c r="Q8902" s="162"/>
      <c r="R8902" s="162"/>
    </row>
    <row r="8903" spans="1:18" x14ac:dyDescent="0.2">
      <c r="A8903" t="s">
        <v>291</v>
      </c>
      <c r="B8903">
        <v>199</v>
      </c>
      <c r="F8903" s="162" t="s">
        <v>274</v>
      </c>
      <c r="G8903" s="162"/>
      <c r="O8903" s="162" t="s">
        <v>274</v>
      </c>
      <c r="P8903" s="162"/>
      <c r="Q8903" s="162"/>
      <c r="R8903" s="162"/>
    </row>
    <row r="8904" spans="1:18" x14ac:dyDescent="0.2">
      <c r="A8904" t="s">
        <v>292</v>
      </c>
      <c r="B8904">
        <v>0</v>
      </c>
      <c r="F8904" s="162" t="s">
        <v>274</v>
      </c>
      <c r="G8904" s="162"/>
      <c r="O8904" s="162" t="s">
        <v>274</v>
      </c>
      <c r="P8904" s="162"/>
      <c r="Q8904" s="162"/>
      <c r="R8904" s="162"/>
    </row>
    <row r="8905" spans="1:18" x14ac:dyDescent="0.2">
      <c r="A8905" t="s">
        <v>293</v>
      </c>
      <c r="B8905">
        <v>2027</v>
      </c>
      <c r="F8905" s="162" t="s">
        <v>274</v>
      </c>
      <c r="G8905" s="162"/>
      <c r="O8905" s="162" t="s">
        <v>274</v>
      </c>
      <c r="P8905" s="162"/>
      <c r="Q8905" s="162"/>
      <c r="R8905" s="162"/>
    </row>
    <row r="8906" spans="1:18" x14ac:dyDescent="0.2">
      <c r="A8906" t="s">
        <v>294</v>
      </c>
      <c r="B8906">
        <v>0</v>
      </c>
      <c r="F8906" s="162" t="s">
        <v>274</v>
      </c>
      <c r="G8906" s="162"/>
      <c r="O8906" s="162" t="s">
        <v>274</v>
      </c>
      <c r="P8906" s="162"/>
      <c r="Q8906" s="162"/>
      <c r="R8906" s="162"/>
    </row>
    <row r="8907" spans="1:18" x14ac:dyDescent="0.2">
      <c r="A8907" t="s">
        <v>295</v>
      </c>
      <c r="B8907">
        <v>0</v>
      </c>
      <c r="F8907" s="162" t="s">
        <v>274</v>
      </c>
      <c r="G8907" s="162"/>
      <c r="O8907" s="162" t="s">
        <v>274</v>
      </c>
      <c r="P8907" s="162"/>
      <c r="Q8907" s="162"/>
      <c r="R8907" s="162"/>
    </row>
    <row r="8908" spans="1:18" x14ac:dyDescent="0.2">
      <c r="A8908" t="s">
        <v>296</v>
      </c>
      <c r="B8908">
        <v>0.98160000000000003</v>
      </c>
      <c r="F8908" s="162" t="s">
        <v>274</v>
      </c>
      <c r="G8908" s="162"/>
      <c r="O8908" s="162" t="s">
        <v>274</v>
      </c>
      <c r="P8908" s="162"/>
      <c r="Q8908" s="162"/>
      <c r="R8908" s="162"/>
    </row>
    <row r="8909" spans="1:18" x14ac:dyDescent="0.2">
      <c r="F8909" s="162" t="s">
        <v>274</v>
      </c>
      <c r="G8909" s="162"/>
      <c r="O8909" s="162" t="s">
        <v>274</v>
      </c>
      <c r="P8909" s="162"/>
      <c r="Q8909" s="162"/>
      <c r="R8909" s="162"/>
    </row>
    <row r="8910" spans="1:18" x14ac:dyDescent="0.2">
      <c r="A8910" t="s">
        <v>282</v>
      </c>
      <c r="B8910" t="s">
        <v>93</v>
      </c>
      <c r="C8910" t="s">
        <v>283</v>
      </c>
      <c r="F8910" s="162" t="s">
        <v>274</v>
      </c>
      <c r="G8910" s="162" t="str">
        <f t="shared" ref="G8910" si="3451">B8910</f>
        <v>H&amp;Sconc500-2-5.txt</v>
      </c>
      <c r="H8910">
        <f t="shared" ref="H8910" si="3452">B8911</f>
        <v>48297</v>
      </c>
      <c r="I8910">
        <f t="shared" ref="I8910" si="3453">B8912</f>
        <v>52486</v>
      </c>
      <c r="J8910">
        <f t="shared" ref="J8910" si="3454">B8913</f>
        <v>41642</v>
      </c>
      <c r="K8910">
        <f t="shared" ref="K8910:L8910" si="3455">B8914</f>
        <v>42066</v>
      </c>
      <c r="L8910">
        <f t="shared" si="3455"/>
        <v>41642</v>
      </c>
      <c r="O8910" s="162" t="s">
        <v>274</v>
      </c>
      <c r="P8910" s="162"/>
      <c r="Q8910" s="162"/>
      <c r="R8910" s="162"/>
    </row>
    <row r="8911" spans="1:18" x14ac:dyDescent="0.2">
      <c r="A8911" t="s">
        <v>215</v>
      </c>
      <c r="B8911">
        <v>48297</v>
      </c>
      <c r="C8911" t="s">
        <v>284</v>
      </c>
      <c r="D8911">
        <v>1.8360000000000001</v>
      </c>
      <c r="F8911" s="162" t="s">
        <v>274</v>
      </c>
      <c r="G8911" s="162"/>
      <c r="O8911" s="162" t="s">
        <v>274</v>
      </c>
      <c r="P8911" s="162"/>
      <c r="Q8911" s="162"/>
      <c r="R8911" s="162"/>
    </row>
    <row r="8912" spans="1:18" x14ac:dyDescent="0.2">
      <c r="A8912" t="s">
        <v>216</v>
      </c>
      <c r="B8912">
        <v>52486</v>
      </c>
      <c r="C8912" t="s">
        <v>284</v>
      </c>
      <c r="D8912">
        <v>0.126</v>
      </c>
      <c r="F8912" s="162" t="s">
        <v>274</v>
      </c>
      <c r="G8912" s="162"/>
      <c r="O8912" s="162" t="s">
        <v>274</v>
      </c>
      <c r="P8912" s="162"/>
      <c r="Q8912" s="162"/>
      <c r="R8912" s="162"/>
    </row>
    <row r="8913" spans="1:18" x14ac:dyDescent="0.2">
      <c r="A8913" t="s">
        <v>285</v>
      </c>
      <c r="B8913">
        <v>41642</v>
      </c>
      <c r="F8913" s="162" t="s">
        <v>274</v>
      </c>
      <c r="G8913" s="162"/>
      <c r="O8913" s="162" t="s">
        <v>274</v>
      </c>
      <c r="P8913" s="162"/>
      <c r="Q8913" s="162"/>
      <c r="R8913" s="162"/>
    </row>
    <row r="8914" spans="1:18" x14ac:dyDescent="0.2">
      <c r="A8914" t="s">
        <v>286</v>
      </c>
      <c r="B8914">
        <v>42066</v>
      </c>
      <c r="C8914">
        <v>41642</v>
      </c>
      <c r="F8914" s="162" t="s">
        <v>274</v>
      </c>
      <c r="G8914" s="162"/>
      <c r="O8914" s="162" t="s">
        <v>274</v>
      </c>
      <c r="P8914" s="162"/>
      <c r="Q8914" s="162"/>
      <c r="R8914" s="162"/>
    </row>
    <row r="8915" spans="1:18" x14ac:dyDescent="0.2">
      <c r="A8915" t="s">
        <v>287</v>
      </c>
      <c r="B8915">
        <v>10267.252</v>
      </c>
      <c r="F8915" s="162" t="s">
        <v>274</v>
      </c>
      <c r="G8915" s="162"/>
      <c r="O8915" s="162" t="s">
        <v>274</v>
      </c>
      <c r="P8915" s="162"/>
      <c r="Q8915" s="162"/>
      <c r="R8915" s="162"/>
    </row>
    <row r="8916" spans="1:18" x14ac:dyDescent="0.2">
      <c r="A8916" t="s">
        <v>288</v>
      </c>
      <c r="B8916">
        <v>20928</v>
      </c>
      <c r="F8916" s="162" t="s">
        <v>274</v>
      </c>
      <c r="G8916" s="162"/>
      <c r="O8916" s="162" t="s">
        <v>274</v>
      </c>
      <c r="P8916" s="162"/>
      <c r="Q8916" s="162"/>
      <c r="R8916" s="162"/>
    </row>
    <row r="8917" spans="1:18" x14ac:dyDescent="0.2">
      <c r="A8917" t="s">
        <v>289</v>
      </c>
      <c r="B8917">
        <v>4514</v>
      </c>
      <c r="F8917" s="162" t="s">
        <v>274</v>
      </c>
      <c r="G8917" s="162"/>
      <c r="O8917" s="162" t="s">
        <v>274</v>
      </c>
      <c r="P8917" s="162"/>
      <c r="Q8917" s="162"/>
      <c r="R8917" s="162"/>
    </row>
    <row r="8918" spans="1:18" x14ac:dyDescent="0.2">
      <c r="F8918" s="162" t="s">
        <v>274</v>
      </c>
      <c r="G8918" s="162"/>
      <c r="O8918" s="162" t="s">
        <v>274</v>
      </c>
      <c r="P8918" s="162"/>
      <c r="Q8918" s="162"/>
      <c r="R8918" s="162"/>
    </row>
    <row r="8919" spans="1:18" x14ac:dyDescent="0.2">
      <c r="A8919" t="s">
        <v>290</v>
      </c>
      <c r="F8919" s="162" t="s">
        <v>274</v>
      </c>
      <c r="G8919" s="162"/>
      <c r="O8919" s="162" t="s">
        <v>274</v>
      </c>
      <c r="P8919" s="162"/>
      <c r="Q8919" s="162"/>
      <c r="R8919" s="162"/>
    </row>
    <row r="8920" spans="1:18" x14ac:dyDescent="0.2">
      <c r="A8920" t="s">
        <v>291</v>
      </c>
      <c r="B8920">
        <v>129</v>
      </c>
      <c r="F8920" s="162" t="s">
        <v>274</v>
      </c>
      <c r="G8920" s="162"/>
      <c r="O8920" s="162" t="s">
        <v>274</v>
      </c>
      <c r="P8920" s="162"/>
      <c r="Q8920" s="162"/>
      <c r="R8920" s="162"/>
    </row>
    <row r="8921" spans="1:18" x14ac:dyDescent="0.2">
      <c r="A8921" t="s">
        <v>292</v>
      </c>
      <c r="B8921">
        <v>0</v>
      </c>
      <c r="F8921" s="162" t="s">
        <v>274</v>
      </c>
      <c r="G8921" s="162"/>
      <c r="O8921" s="162" t="s">
        <v>274</v>
      </c>
      <c r="P8921" s="162"/>
      <c r="Q8921" s="162"/>
      <c r="R8921" s="162"/>
    </row>
    <row r="8922" spans="1:18" x14ac:dyDescent="0.2">
      <c r="A8922" t="s">
        <v>293</v>
      </c>
      <c r="B8922">
        <v>528</v>
      </c>
      <c r="F8922" s="162" t="s">
        <v>274</v>
      </c>
      <c r="G8922" s="162"/>
      <c r="O8922" s="162" t="s">
        <v>274</v>
      </c>
      <c r="P8922" s="162"/>
      <c r="Q8922" s="162"/>
      <c r="R8922" s="162"/>
    </row>
    <row r="8923" spans="1:18" x14ac:dyDescent="0.2">
      <c r="A8923" t="s">
        <v>294</v>
      </c>
      <c r="B8923">
        <v>0</v>
      </c>
      <c r="F8923" s="162" t="s">
        <v>274</v>
      </c>
      <c r="G8923" s="162"/>
      <c r="O8923" s="162" t="s">
        <v>274</v>
      </c>
      <c r="P8923" s="162"/>
      <c r="Q8923" s="162"/>
      <c r="R8923" s="162"/>
    </row>
    <row r="8924" spans="1:18" x14ac:dyDescent="0.2">
      <c r="A8924" t="s">
        <v>295</v>
      </c>
      <c r="B8924">
        <v>0</v>
      </c>
      <c r="F8924" s="162" t="s">
        <v>274</v>
      </c>
      <c r="G8924" s="162"/>
      <c r="O8924" s="162" t="s">
        <v>274</v>
      </c>
      <c r="P8924" s="162"/>
      <c r="Q8924" s="162"/>
      <c r="R8924" s="162"/>
    </row>
    <row r="8925" spans="1:18" x14ac:dyDescent="0.2">
      <c r="A8925" t="s">
        <v>296</v>
      </c>
      <c r="B8925">
        <v>0.98050000000000004</v>
      </c>
      <c r="F8925" s="162" t="s">
        <v>274</v>
      </c>
      <c r="G8925" s="162"/>
      <c r="O8925" s="162" t="s">
        <v>274</v>
      </c>
      <c r="P8925" s="162"/>
      <c r="Q8925" s="162"/>
      <c r="R8925" s="162"/>
    </row>
    <row r="8926" spans="1:18" x14ac:dyDescent="0.2">
      <c r="F8926" s="162" t="s">
        <v>274</v>
      </c>
      <c r="G8926" s="162"/>
      <c r="O8926" s="162" t="s">
        <v>274</v>
      </c>
      <c r="P8926" s="162"/>
      <c r="Q8926" s="162"/>
      <c r="R8926" s="162"/>
    </row>
    <row r="8927" spans="1:18" x14ac:dyDescent="0.2">
      <c r="A8927" t="s">
        <v>282</v>
      </c>
      <c r="B8927" t="s">
        <v>94</v>
      </c>
      <c r="C8927" t="s">
        <v>283</v>
      </c>
      <c r="F8927" s="162" t="s">
        <v>274</v>
      </c>
      <c r="G8927" s="162" t="str">
        <f t="shared" ref="G8927" si="3456">B8927</f>
        <v>H&amp;Sconc500-2-6.txt</v>
      </c>
      <c r="H8927">
        <f t="shared" ref="H8927" si="3457">B8928</f>
        <v>51877</v>
      </c>
      <c r="I8927">
        <f t="shared" ref="I8927" si="3458">B8929</f>
        <v>55744</v>
      </c>
      <c r="J8927">
        <f t="shared" ref="J8927" si="3459">B8930</f>
        <v>45069</v>
      </c>
      <c r="K8927">
        <f t="shared" ref="K8927:L8927" si="3460">B8931</f>
        <v>45216</v>
      </c>
      <c r="L8927">
        <f t="shared" si="3460"/>
        <v>45069</v>
      </c>
      <c r="O8927" s="162" t="s">
        <v>274</v>
      </c>
      <c r="P8927" s="162"/>
      <c r="Q8927" s="162"/>
      <c r="R8927" s="162"/>
    </row>
    <row r="8928" spans="1:18" x14ac:dyDescent="0.2">
      <c r="A8928" t="s">
        <v>215</v>
      </c>
      <c r="B8928">
        <v>51877</v>
      </c>
      <c r="C8928" t="s">
        <v>284</v>
      </c>
      <c r="D8928">
        <v>2.0529999999999999</v>
      </c>
      <c r="F8928" s="162" t="s">
        <v>274</v>
      </c>
      <c r="G8928" s="162"/>
      <c r="O8928" s="162" t="s">
        <v>274</v>
      </c>
      <c r="P8928" s="162"/>
      <c r="Q8928" s="162"/>
      <c r="R8928" s="162"/>
    </row>
    <row r="8929" spans="1:18" x14ac:dyDescent="0.2">
      <c r="A8929" t="s">
        <v>216</v>
      </c>
      <c r="B8929">
        <v>55744</v>
      </c>
      <c r="C8929" t="s">
        <v>284</v>
      </c>
      <c r="D8929">
        <v>0.161</v>
      </c>
      <c r="F8929" s="162" t="s">
        <v>274</v>
      </c>
      <c r="G8929" s="162"/>
      <c r="O8929" s="162" t="s">
        <v>274</v>
      </c>
      <c r="P8929" s="162"/>
      <c r="Q8929" s="162"/>
      <c r="R8929" s="162"/>
    </row>
    <row r="8930" spans="1:18" x14ac:dyDescent="0.2">
      <c r="A8930" t="s">
        <v>285</v>
      </c>
      <c r="B8930">
        <v>45069</v>
      </c>
      <c r="F8930" s="162" t="s">
        <v>274</v>
      </c>
      <c r="G8930" s="162"/>
      <c r="O8930" s="162" t="s">
        <v>274</v>
      </c>
      <c r="P8930" s="162"/>
      <c r="Q8930" s="162"/>
      <c r="R8930" s="162"/>
    </row>
    <row r="8931" spans="1:18" x14ac:dyDescent="0.2">
      <c r="A8931" t="s">
        <v>286</v>
      </c>
      <c r="B8931">
        <v>45216</v>
      </c>
      <c r="C8931">
        <v>45069</v>
      </c>
      <c r="F8931" s="162" t="s">
        <v>274</v>
      </c>
      <c r="G8931" s="162"/>
      <c r="O8931" s="162" t="s">
        <v>274</v>
      </c>
      <c r="P8931" s="162"/>
      <c r="Q8931" s="162"/>
      <c r="R8931" s="162"/>
    </row>
    <row r="8932" spans="1:18" x14ac:dyDescent="0.2">
      <c r="A8932" t="s">
        <v>287</v>
      </c>
      <c r="B8932">
        <v>10417.486999999999</v>
      </c>
      <c r="F8932" s="162" t="s">
        <v>274</v>
      </c>
      <c r="G8932" s="162"/>
      <c r="O8932" s="162" t="s">
        <v>274</v>
      </c>
      <c r="P8932" s="162"/>
      <c r="Q8932" s="162"/>
      <c r="R8932" s="162"/>
    </row>
    <row r="8933" spans="1:18" x14ac:dyDescent="0.2">
      <c r="A8933" t="s">
        <v>288</v>
      </c>
      <c r="B8933">
        <v>15632</v>
      </c>
      <c r="F8933" s="162" t="s">
        <v>274</v>
      </c>
      <c r="G8933" s="162"/>
      <c r="O8933" s="162" t="s">
        <v>274</v>
      </c>
      <c r="P8933" s="162"/>
      <c r="Q8933" s="162"/>
      <c r="R8933" s="162"/>
    </row>
    <row r="8934" spans="1:18" x14ac:dyDescent="0.2">
      <c r="A8934" t="s">
        <v>289</v>
      </c>
      <c r="B8934">
        <v>3566</v>
      </c>
      <c r="F8934" s="162" t="s">
        <v>274</v>
      </c>
      <c r="G8934" s="162"/>
      <c r="O8934" s="162" t="s">
        <v>274</v>
      </c>
      <c r="P8934" s="162"/>
      <c r="Q8934" s="162"/>
      <c r="R8934" s="162"/>
    </row>
    <row r="8935" spans="1:18" x14ac:dyDescent="0.2">
      <c r="F8935" s="162" t="s">
        <v>274</v>
      </c>
      <c r="G8935" s="162"/>
      <c r="O8935" s="162" t="s">
        <v>274</v>
      </c>
      <c r="P8935" s="162"/>
      <c r="Q8935" s="162"/>
      <c r="R8935" s="162"/>
    </row>
    <row r="8936" spans="1:18" x14ac:dyDescent="0.2">
      <c r="A8936" t="s">
        <v>290</v>
      </c>
      <c r="F8936" s="162" t="s">
        <v>274</v>
      </c>
      <c r="G8936" s="162"/>
      <c r="O8936" s="162" t="s">
        <v>274</v>
      </c>
      <c r="P8936" s="162"/>
      <c r="Q8936" s="162"/>
      <c r="R8936" s="162"/>
    </row>
    <row r="8937" spans="1:18" x14ac:dyDescent="0.2">
      <c r="A8937" t="s">
        <v>291</v>
      </c>
      <c r="B8937">
        <v>111</v>
      </c>
      <c r="F8937" s="162" t="s">
        <v>274</v>
      </c>
      <c r="G8937" s="162"/>
      <c r="O8937" s="162" t="s">
        <v>274</v>
      </c>
      <c r="P8937" s="162"/>
      <c r="Q8937" s="162"/>
      <c r="R8937" s="162"/>
    </row>
    <row r="8938" spans="1:18" x14ac:dyDescent="0.2">
      <c r="A8938" t="s">
        <v>292</v>
      </c>
      <c r="B8938">
        <v>0</v>
      </c>
      <c r="F8938" s="162" t="s">
        <v>274</v>
      </c>
      <c r="G8938" s="162"/>
      <c r="O8938" s="162" t="s">
        <v>274</v>
      </c>
      <c r="P8938" s="162"/>
      <c r="Q8938" s="162"/>
      <c r="R8938" s="162"/>
    </row>
    <row r="8939" spans="1:18" x14ac:dyDescent="0.2">
      <c r="A8939" t="s">
        <v>293</v>
      </c>
      <c r="B8939">
        <v>534</v>
      </c>
      <c r="F8939" s="162" t="s">
        <v>274</v>
      </c>
      <c r="G8939" s="162"/>
      <c r="O8939" s="162" t="s">
        <v>274</v>
      </c>
      <c r="P8939" s="162"/>
      <c r="Q8939" s="162"/>
      <c r="R8939" s="162"/>
    </row>
    <row r="8940" spans="1:18" x14ac:dyDescent="0.2">
      <c r="A8940" t="s">
        <v>294</v>
      </c>
      <c r="B8940">
        <v>0</v>
      </c>
      <c r="F8940" s="162" t="s">
        <v>274</v>
      </c>
      <c r="G8940" s="162"/>
      <c r="O8940" s="162" t="s">
        <v>274</v>
      </c>
      <c r="P8940" s="162"/>
      <c r="Q8940" s="162"/>
      <c r="R8940" s="162"/>
    </row>
    <row r="8941" spans="1:18" x14ac:dyDescent="0.2">
      <c r="A8941" t="s">
        <v>295</v>
      </c>
      <c r="B8941">
        <v>0</v>
      </c>
      <c r="F8941" s="162" t="s">
        <v>274</v>
      </c>
      <c r="G8941" s="162"/>
      <c r="O8941" s="162" t="s">
        <v>274</v>
      </c>
      <c r="P8941" s="162"/>
      <c r="Q8941" s="162"/>
      <c r="R8941" s="162"/>
    </row>
    <row r="8942" spans="1:18" x14ac:dyDescent="0.2">
      <c r="A8942" t="s">
        <v>296</v>
      </c>
      <c r="B8942">
        <v>0.9647</v>
      </c>
      <c r="F8942" s="162" t="s">
        <v>274</v>
      </c>
      <c r="G8942" s="162"/>
      <c r="O8942" s="162" t="s">
        <v>274</v>
      </c>
      <c r="P8942" s="162"/>
      <c r="Q8942" s="162"/>
      <c r="R8942" s="162"/>
    </row>
    <row r="8943" spans="1:18" x14ac:dyDescent="0.2">
      <c r="F8943" s="162" t="s">
        <v>274</v>
      </c>
      <c r="G8943" s="162"/>
      <c r="O8943" s="162" t="s">
        <v>274</v>
      </c>
      <c r="P8943" s="162"/>
      <c r="Q8943" s="162"/>
      <c r="R8943" s="162"/>
    </row>
    <row r="8944" spans="1:18" x14ac:dyDescent="0.2">
      <c r="A8944" t="s">
        <v>282</v>
      </c>
      <c r="B8944" t="s">
        <v>95</v>
      </c>
      <c r="C8944" t="s">
        <v>283</v>
      </c>
      <c r="F8944" s="162" t="s">
        <v>274</v>
      </c>
      <c r="G8944" s="162" t="str">
        <f t="shared" ref="G8944" si="3461">B8944</f>
        <v>H&amp;Sconc500-2-7.txt</v>
      </c>
      <c r="H8944">
        <f t="shared" ref="H8944" si="3462">B8945</f>
        <v>49871</v>
      </c>
      <c r="I8944">
        <f t="shared" ref="I8944" si="3463">B8946</f>
        <v>53594</v>
      </c>
      <c r="J8944">
        <f t="shared" ref="J8944" si="3464">B8947</f>
        <v>43116</v>
      </c>
      <c r="K8944">
        <f t="shared" ref="K8944:L8944" si="3465">B8948</f>
        <v>43401</v>
      </c>
      <c r="L8944">
        <f t="shared" si="3465"/>
        <v>43116</v>
      </c>
      <c r="O8944" s="162" t="s">
        <v>274</v>
      </c>
      <c r="P8944" s="162"/>
      <c r="Q8944" s="162"/>
      <c r="R8944" s="162"/>
    </row>
    <row r="8945" spans="1:18" x14ac:dyDescent="0.2">
      <c r="A8945" t="s">
        <v>215</v>
      </c>
      <c r="B8945">
        <v>49871</v>
      </c>
      <c r="C8945" t="s">
        <v>284</v>
      </c>
      <c r="D8945">
        <v>0.995</v>
      </c>
      <c r="F8945" s="162" t="s">
        <v>274</v>
      </c>
      <c r="G8945" s="162"/>
      <c r="O8945" s="162" t="s">
        <v>274</v>
      </c>
      <c r="P8945" s="162"/>
      <c r="Q8945" s="162"/>
      <c r="R8945" s="162"/>
    </row>
    <row r="8946" spans="1:18" x14ac:dyDescent="0.2">
      <c r="A8946" t="s">
        <v>216</v>
      </c>
      <c r="B8946">
        <v>53594</v>
      </c>
      <c r="C8946" t="s">
        <v>284</v>
      </c>
      <c r="D8946">
        <v>0.39700000000000002</v>
      </c>
      <c r="F8946" s="162" t="s">
        <v>274</v>
      </c>
      <c r="G8946" s="162"/>
      <c r="O8946" s="162" t="s">
        <v>274</v>
      </c>
      <c r="P8946" s="162"/>
      <c r="Q8946" s="162"/>
      <c r="R8946" s="162"/>
    </row>
    <row r="8947" spans="1:18" x14ac:dyDescent="0.2">
      <c r="A8947" t="s">
        <v>285</v>
      </c>
      <c r="B8947">
        <v>43116</v>
      </c>
      <c r="F8947" s="162" t="s">
        <v>274</v>
      </c>
      <c r="G8947" s="162"/>
      <c r="O8947" s="162" t="s">
        <v>274</v>
      </c>
      <c r="P8947" s="162"/>
      <c r="Q8947" s="162"/>
      <c r="R8947" s="162"/>
    </row>
    <row r="8948" spans="1:18" x14ac:dyDescent="0.2">
      <c r="A8948" t="s">
        <v>286</v>
      </c>
      <c r="B8948">
        <v>43401</v>
      </c>
      <c r="C8948">
        <v>43116</v>
      </c>
      <c r="F8948" s="162" t="s">
        <v>274</v>
      </c>
      <c r="G8948" s="162"/>
      <c r="O8948" s="162" t="s">
        <v>274</v>
      </c>
      <c r="P8948" s="162"/>
      <c r="Q8948" s="162"/>
      <c r="R8948" s="162"/>
    </row>
    <row r="8949" spans="1:18" x14ac:dyDescent="0.2">
      <c r="A8949" t="s">
        <v>287</v>
      </c>
      <c r="B8949">
        <v>10335.111000000001</v>
      </c>
      <c r="F8949" s="162" t="s">
        <v>274</v>
      </c>
      <c r="G8949" s="162"/>
      <c r="O8949" s="162" t="s">
        <v>274</v>
      </c>
      <c r="P8949" s="162"/>
      <c r="Q8949" s="162"/>
      <c r="R8949" s="162"/>
    </row>
    <row r="8950" spans="1:18" x14ac:dyDescent="0.2">
      <c r="A8950" t="s">
        <v>288</v>
      </c>
      <c r="B8950">
        <v>21516</v>
      </c>
      <c r="F8950" s="162" t="s">
        <v>274</v>
      </c>
      <c r="G8950" s="162"/>
      <c r="O8950" s="162" t="s">
        <v>274</v>
      </c>
      <c r="P8950" s="162"/>
      <c r="Q8950" s="162"/>
      <c r="R8950" s="162"/>
    </row>
    <row r="8951" spans="1:18" x14ac:dyDescent="0.2">
      <c r="A8951" t="s">
        <v>289</v>
      </c>
      <c r="B8951">
        <v>4699</v>
      </c>
      <c r="F8951" s="162" t="s">
        <v>274</v>
      </c>
      <c r="G8951" s="162"/>
      <c r="O8951" s="162" t="s">
        <v>274</v>
      </c>
      <c r="P8951" s="162"/>
      <c r="Q8951" s="162"/>
      <c r="R8951" s="162"/>
    </row>
    <row r="8952" spans="1:18" x14ac:dyDescent="0.2">
      <c r="F8952" s="162" t="s">
        <v>274</v>
      </c>
      <c r="G8952" s="162"/>
      <c r="O8952" s="162" t="s">
        <v>274</v>
      </c>
      <c r="P8952" s="162"/>
      <c r="Q8952" s="162"/>
      <c r="R8952" s="162"/>
    </row>
    <row r="8953" spans="1:18" x14ac:dyDescent="0.2">
      <c r="A8953" t="s">
        <v>290</v>
      </c>
      <c r="F8953" s="162" t="s">
        <v>274</v>
      </c>
      <c r="G8953" s="162"/>
      <c r="O8953" s="162" t="s">
        <v>274</v>
      </c>
      <c r="P8953" s="162"/>
      <c r="Q8953" s="162"/>
      <c r="R8953" s="162"/>
    </row>
    <row r="8954" spans="1:18" x14ac:dyDescent="0.2">
      <c r="A8954" t="s">
        <v>291</v>
      </c>
      <c r="B8954">
        <v>67</v>
      </c>
      <c r="F8954" s="162" t="s">
        <v>274</v>
      </c>
      <c r="G8954" s="162"/>
      <c r="O8954" s="162" t="s">
        <v>274</v>
      </c>
      <c r="P8954" s="162"/>
      <c r="Q8954" s="162"/>
      <c r="R8954" s="162"/>
    </row>
    <row r="8955" spans="1:18" x14ac:dyDescent="0.2">
      <c r="A8955" t="s">
        <v>292</v>
      </c>
      <c r="B8955">
        <v>0</v>
      </c>
      <c r="F8955" s="162" t="s">
        <v>274</v>
      </c>
      <c r="G8955" s="162"/>
      <c r="O8955" s="162" t="s">
        <v>274</v>
      </c>
      <c r="P8955" s="162"/>
      <c r="Q8955" s="162"/>
      <c r="R8955" s="162"/>
    </row>
    <row r="8956" spans="1:18" x14ac:dyDescent="0.2">
      <c r="A8956" t="s">
        <v>293</v>
      </c>
      <c r="B8956">
        <v>804</v>
      </c>
      <c r="F8956" s="162" t="s">
        <v>274</v>
      </c>
      <c r="G8956" s="162"/>
      <c r="O8956" s="162" t="s">
        <v>274</v>
      </c>
      <c r="P8956" s="162"/>
      <c r="Q8956" s="162"/>
      <c r="R8956" s="162"/>
    </row>
    <row r="8957" spans="1:18" x14ac:dyDescent="0.2">
      <c r="A8957" t="s">
        <v>294</v>
      </c>
      <c r="B8957">
        <v>0</v>
      </c>
      <c r="F8957" s="162" t="s">
        <v>274</v>
      </c>
      <c r="G8957" s="162"/>
      <c r="O8957" s="162" t="s">
        <v>274</v>
      </c>
      <c r="P8957" s="162"/>
      <c r="Q8957" s="162"/>
      <c r="R8957" s="162"/>
    </row>
    <row r="8958" spans="1:18" x14ac:dyDescent="0.2">
      <c r="A8958" t="s">
        <v>295</v>
      </c>
      <c r="B8958">
        <v>0</v>
      </c>
      <c r="F8958" s="162" t="s">
        <v>274</v>
      </c>
      <c r="G8958" s="162"/>
      <c r="O8958" s="162" t="s">
        <v>274</v>
      </c>
      <c r="P8958" s="162"/>
      <c r="Q8958" s="162"/>
      <c r="R8958" s="162"/>
    </row>
    <row r="8959" spans="1:18" x14ac:dyDescent="0.2">
      <c r="A8959" t="s">
        <v>296</v>
      </c>
      <c r="B8959">
        <v>0.96870000000000001</v>
      </c>
      <c r="F8959" s="162" t="s">
        <v>274</v>
      </c>
      <c r="G8959" s="162"/>
      <c r="O8959" s="162" t="s">
        <v>274</v>
      </c>
      <c r="P8959" s="162"/>
      <c r="Q8959" s="162"/>
      <c r="R8959" s="162"/>
    </row>
    <row r="8960" spans="1:18" x14ac:dyDescent="0.2">
      <c r="F8960" s="162" t="s">
        <v>274</v>
      </c>
      <c r="G8960" s="162"/>
      <c r="O8960" s="162" t="s">
        <v>274</v>
      </c>
      <c r="P8960" s="162"/>
      <c r="Q8960" s="162"/>
      <c r="R8960" s="162"/>
    </row>
    <row r="8961" spans="1:18" x14ac:dyDescent="0.2">
      <c r="A8961" t="s">
        <v>282</v>
      </c>
      <c r="B8961" t="s">
        <v>96</v>
      </c>
      <c r="C8961" t="s">
        <v>283</v>
      </c>
      <c r="F8961" s="162" t="s">
        <v>274</v>
      </c>
      <c r="G8961" s="162" t="str">
        <f t="shared" ref="G8961" si="3466">B8961</f>
        <v>H&amp;Sconc500-2-8.txt</v>
      </c>
      <c r="H8961">
        <f t="shared" ref="H8961" si="3467">B8962</f>
        <v>48992</v>
      </c>
      <c r="I8961">
        <f t="shared" ref="I8961" si="3468">B8963</f>
        <v>52435</v>
      </c>
      <c r="J8961">
        <f t="shared" ref="J8961" si="3469">B8964</f>
        <v>41895</v>
      </c>
      <c r="K8961">
        <f t="shared" ref="K8961:L8961" si="3470">B8965</f>
        <v>42251</v>
      </c>
      <c r="L8961">
        <f t="shared" si="3470"/>
        <v>41895</v>
      </c>
      <c r="O8961" s="162" t="s">
        <v>274</v>
      </c>
      <c r="P8961" s="162"/>
      <c r="Q8961" s="162"/>
      <c r="R8961" s="162"/>
    </row>
    <row r="8962" spans="1:18" x14ac:dyDescent="0.2">
      <c r="A8962" t="s">
        <v>215</v>
      </c>
      <c r="B8962">
        <v>48992</v>
      </c>
      <c r="C8962" t="s">
        <v>284</v>
      </c>
      <c r="D8962">
        <v>1.01</v>
      </c>
      <c r="F8962" s="162" t="s">
        <v>274</v>
      </c>
      <c r="G8962" s="162"/>
      <c r="O8962" s="162" t="s">
        <v>274</v>
      </c>
      <c r="P8962" s="162"/>
      <c r="Q8962" s="162"/>
      <c r="R8962" s="162"/>
    </row>
    <row r="8963" spans="1:18" x14ac:dyDescent="0.2">
      <c r="A8963" t="s">
        <v>216</v>
      </c>
      <c r="B8963">
        <v>52435</v>
      </c>
      <c r="C8963" t="s">
        <v>284</v>
      </c>
      <c r="D8963">
        <v>0.128</v>
      </c>
      <c r="F8963" s="162" t="s">
        <v>274</v>
      </c>
      <c r="G8963" s="162"/>
      <c r="O8963" s="162" t="s">
        <v>274</v>
      </c>
      <c r="P8963" s="162"/>
      <c r="Q8963" s="162"/>
      <c r="R8963" s="162"/>
    </row>
    <row r="8964" spans="1:18" x14ac:dyDescent="0.2">
      <c r="A8964" t="s">
        <v>285</v>
      </c>
      <c r="B8964">
        <v>41895</v>
      </c>
      <c r="F8964" s="162" t="s">
        <v>274</v>
      </c>
      <c r="G8964" s="162"/>
      <c r="O8964" s="162" t="s">
        <v>274</v>
      </c>
      <c r="P8964" s="162"/>
      <c r="Q8964" s="162"/>
      <c r="R8964" s="162"/>
    </row>
    <row r="8965" spans="1:18" x14ac:dyDescent="0.2">
      <c r="A8965" t="s">
        <v>286</v>
      </c>
      <c r="B8965">
        <v>42251</v>
      </c>
      <c r="C8965">
        <v>41895</v>
      </c>
      <c r="F8965" s="162" t="s">
        <v>274</v>
      </c>
      <c r="G8965" s="162"/>
      <c r="O8965" s="162" t="s">
        <v>274</v>
      </c>
      <c r="P8965" s="162"/>
      <c r="Q8965" s="162"/>
      <c r="R8965" s="162"/>
    </row>
    <row r="8966" spans="1:18" x14ac:dyDescent="0.2">
      <c r="A8966" t="s">
        <v>287</v>
      </c>
      <c r="B8966">
        <v>10256.508</v>
      </c>
      <c r="F8966" s="162" t="s">
        <v>274</v>
      </c>
      <c r="G8966" s="162"/>
      <c r="O8966" s="162" t="s">
        <v>274</v>
      </c>
      <c r="P8966" s="162"/>
      <c r="Q8966" s="162"/>
      <c r="R8966" s="162"/>
    </row>
    <row r="8967" spans="1:18" x14ac:dyDescent="0.2">
      <c r="A8967" t="s">
        <v>288</v>
      </c>
      <c r="B8967">
        <v>19680</v>
      </c>
      <c r="F8967" s="162" t="s">
        <v>274</v>
      </c>
      <c r="G8967" s="162"/>
      <c r="O8967" s="162" t="s">
        <v>274</v>
      </c>
      <c r="P8967" s="162"/>
      <c r="Q8967" s="162"/>
      <c r="R8967" s="162"/>
    </row>
    <row r="8968" spans="1:18" x14ac:dyDescent="0.2">
      <c r="A8968" t="s">
        <v>289</v>
      </c>
      <c r="B8968">
        <v>4284</v>
      </c>
      <c r="F8968" s="162" t="s">
        <v>274</v>
      </c>
      <c r="G8968" s="162"/>
      <c r="O8968" s="162" t="s">
        <v>274</v>
      </c>
      <c r="P8968" s="162"/>
      <c r="Q8968" s="162"/>
      <c r="R8968" s="162"/>
    </row>
    <row r="8969" spans="1:18" x14ac:dyDescent="0.2">
      <c r="F8969" s="162" t="s">
        <v>274</v>
      </c>
      <c r="G8969" s="162"/>
      <c r="O8969" s="162" t="s">
        <v>274</v>
      </c>
      <c r="P8969" s="162"/>
      <c r="Q8969" s="162"/>
      <c r="R8969" s="162"/>
    </row>
    <row r="8970" spans="1:18" x14ac:dyDescent="0.2">
      <c r="A8970" t="s">
        <v>290</v>
      </c>
      <c r="F8970" s="162" t="s">
        <v>274</v>
      </c>
      <c r="G8970" s="162"/>
      <c r="O8970" s="162" t="s">
        <v>274</v>
      </c>
      <c r="P8970" s="162"/>
      <c r="Q8970" s="162"/>
      <c r="R8970" s="162"/>
    </row>
    <row r="8971" spans="1:18" x14ac:dyDescent="0.2">
      <c r="A8971" t="s">
        <v>291</v>
      </c>
      <c r="B8971">
        <v>160</v>
      </c>
      <c r="F8971" s="162" t="s">
        <v>274</v>
      </c>
      <c r="G8971" s="162"/>
      <c r="O8971" s="162" t="s">
        <v>274</v>
      </c>
      <c r="P8971" s="162"/>
      <c r="Q8971" s="162"/>
      <c r="R8971" s="162"/>
    </row>
    <row r="8972" spans="1:18" x14ac:dyDescent="0.2">
      <c r="A8972" t="s">
        <v>292</v>
      </c>
      <c r="B8972">
        <v>0</v>
      </c>
      <c r="F8972" s="162" t="s">
        <v>274</v>
      </c>
      <c r="G8972" s="162"/>
      <c r="O8972" s="162" t="s">
        <v>274</v>
      </c>
      <c r="P8972" s="162"/>
      <c r="Q8972" s="162"/>
      <c r="R8972" s="162"/>
    </row>
    <row r="8973" spans="1:18" x14ac:dyDescent="0.2">
      <c r="A8973" t="s">
        <v>293</v>
      </c>
      <c r="B8973">
        <v>586</v>
      </c>
      <c r="F8973" s="162" t="s">
        <v>274</v>
      </c>
      <c r="G8973" s="162"/>
      <c r="O8973" s="162" t="s">
        <v>274</v>
      </c>
      <c r="P8973" s="162"/>
      <c r="Q8973" s="162"/>
      <c r="R8973" s="162"/>
    </row>
    <row r="8974" spans="1:18" x14ac:dyDescent="0.2">
      <c r="A8974" t="s">
        <v>294</v>
      </c>
      <c r="B8974">
        <v>0</v>
      </c>
      <c r="F8974" s="162" t="s">
        <v>274</v>
      </c>
      <c r="G8974" s="162"/>
      <c r="O8974" s="162" t="s">
        <v>274</v>
      </c>
      <c r="P8974" s="162"/>
      <c r="Q8974" s="162"/>
      <c r="R8974" s="162"/>
    </row>
    <row r="8975" spans="1:18" x14ac:dyDescent="0.2">
      <c r="A8975" t="s">
        <v>295</v>
      </c>
      <c r="B8975">
        <v>0</v>
      </c>
      <c r="F8975" s="162" t="s">
        <v>274</v>
      </c>
      <c r="G8975" s="162"/>
      <c r="O8975" s="162" t="s">
        <v>274</v>
      </c>
      <c r="P8975" s="162"/>
      <c r="Q8975" s="162"/>
      <c r="R8975" s="162"/>
    </row>
    <row r="8976" spans="1:18" x14ac:dyDescent="0.2">
      <c r="A8976" t="s">
        <v>296</v>
      </c>
      <c r="B8976">
        <v>0.96299999999999997</v>
      </c>
      <c r="F8976" s="162" t="s">
        <v>274</v>
      </c>
      <c r="G8976" s="162"/>
      <c r="O8976" s="162" t="s">
        <v>274</v>
      </c>
      <c r="P8976" s="162"/>
      <c r="Q8976" s="162"/>
      <c r="R8976" s="162"/>
    </row>
    <row r="8977" spans="1:18" x14ac:dyDescent="0.2">
      <c r="F8977" s="162" t="s">
        <v>274</v>
      </c>
      <c r="G8977" s="162"/>
      <c r="O8977" s="162" t="s">
        <v>274</v>
      </c>
      <c r="P8977" s="162"/>
      <c r="Q8977" s="162"/>
      <c r="R8977" s="162"/>
    </row>
    <row r="8978" spans="1:18" x14ac:dyDescent="0.2">
      <c r="A8978" t="s">
        <v>282</v>
      </c>
      <c r="B8978" t="s">
        <v>97</v>
      </c>
      <c r="C8978" t="s">
        <v>283</v>
      </c>
      <c r="F8978" s="162" t="s">
        <v>274</v>
      </c>
      <c r="G8978" s="162" t="str">
        <f t="shared" ref="G8978" si="3471">B8978</f>
        <v>H&amp;Sconc500-2-9.txt</v>
      </c>
      <c r="H8978">
        <f t="shared" ref="H8978" si="3472">B8979</f>
        <v>49347</v>
      </c>
      <c r="I8978">
        <f t="shared" ref="I8978" si="3473">B8980</f>
        <v>53687</v>
      </c>
      <c r="J8978">
        <f t="shared" ref="J8978" si="3474">B8981</f>
        <v>42175</v>
      </c>
      <c r="K8978">
        <f t="shared" ref="K8978:L8978" si="3475">B8982</f>
        <v>42373</v>
      </c>
      <c r="L8978">
        <f t="shared" si="3475"/>
        <v>42175</v>
      </c>
      <c r="O8978" s="162" t="s">
        <v>274</v>
      </c>
      <c r="P8978" s="162"/>
      <c r="Q8978" s="162"/>
      <c r="R8978" s="162"/>
    </row>
    <row r="8979" spans="1:18" x14ac:dyDescent="0.2">
      <c r="A8979" t="s">
        <v>215</v>
      </c>
      <c r="B8979">
        <v>49347</v>
      </c>
      <c r="C8979" t="s">
        <v>284</v>
      </c>
      <c r="D8979">
        <v>1.2450000000000001</v>
      </c>
      <c r="F8979" s="162" t="s">
        <v>274</v>
      </c>
      <c r="G8979" s="162"/>
      <c r="O8979" s="162" t="s">
        <v>274</v>
      </c>
      <c r="P8979" s="162"/>
      <c r="Q8979" s="162"/>
      <c r="R8979" s="162"/>
    </row>
    <row r="8980" spans="1:18" x14ac:dyDescent="0.2">
      <c r="A8980" t="s">
        <v>216</v>
      </c>
      <c r="B8980">
        <v>53687</v>
      </c>
      <c r="C8980" t="s">
        <v>284</v>
      </c>
      <c r="D8980">
        <v>0.13100000000000001</v>
      </c>
      <c r="F8980" s="162" t="s">
        <v>274</v>
      </c>
      <c r="G8980" s="162"/>
      <c r="O8980" s="162" t="s">
        <v>274</v>
      </c>
      <c r="P8980" s="162"/>
      <c r="Q8980" s="162"/>
      <c r="R8980" s="162"/>
    </row>
    <row r="8981" spans="1:18" x14ac:dyDescent="0.2">
      <c r="A8981" t="s">
        <v>285</v>
      </c>
      <c r="B8981">
        <v>42175</v>
      </c>
      <c r="F8981" s="162" t="s">
        <v>274</v>
      </c>
      <c r="G8981" s="162"/>
      <c r="O8981" s="162" t="s">
        <v>274</v>
      </c>
      <c r="P8981" s="162"/>
      <c r="Q8981" s="162"/>
      <c r="R8981" s="162"/>
    </row>
    <row r="8982" spans="1:18" x14ac:dyDescent="0.2">
      <c r="A8982" t="s">
        <v>286</v>
      </c>
      <c r="B8982">
        <v>42373</v>
      </c>
      <c r="C8982">
        <v>42175</v>
      </c>
      <c r="F8982" s="162" t="s">
        <v>274</v>
      </c>
      <c r="G8982" s="162"/>
      <c r="O8982" s="162" t="s">
        <v>274</v>
      </c>
      <c r="P8982" s="162"/>
      <c r="Q8982" s="162"/>
      <c r="R8982" s="162"/>
    </row>
    <row r="8983" spans="1:18" x14ac:dyDescent="0.2">
      <c r="A8983" t="s">
        <v>287</v>
      </c>
      <c r="B8983">
        <v>10259.879999999999</v>
      </c>
      <c r="F8983" s="162" t="s">
        <v>274</v>
      </c>
      <c r="G8983" s="162"/>
      <c r="O8983" s="162" t="s">
        <v>274</v>
      </c>
      <c r="P8983" s="162"/>
      <c r="Q8983" s="162"/>
      <c r="R8983" s="162"/>
    </row>
    <row r="8984" spans="1:18" x14ac:dyDescent="0.2">
      <c r="A8984" t="s">
        <v>288</v>
      </c>
      <c r="B8984">
        <v>22840</v>
      </c>
      <c r="F8984" s="162" t="s">
        <v>274</v>
      </c>
      <c r="G8984" s="162"/>
      <c r="O8984" s="162" t="s">
        <v>274</v>
      </c>
      <c r="P8984" s="162"/>
      <c r="Q8984" s="162"/>
      <c r="R8984" s="162"/>
    </row>
    <row r="8985" spans="1:18" x14ac:dyDescent="0.2">
      <c r="A8985" t="s">
        <v>289</v>
      </c>
      <c r="B8985">
        <v>5210</v>
      </c>
      <c r="F8985" s="162" t="s">
        <v>274</v>
      </c>
      <c r="G8985" s="162"/>
      <c r="O8985" s="162" t="s">
        <v>274</v>
      </c>
      <c r="P8985" s="162"/>
      <c r="Q8985" s="162"/>
      <c r="R8985" s="162"/>
    </row>
    <row r="8986" spans="1:18" x14ac:dyDescent="0.2">
      <c r="F8986" s="162" t="s">
        <v>274</v>
      </c>
      <c r="G8986" s="162"/>
      <c r="O8986" s="162" t="s">
        <v>274</v>
      </c>
      <c r="P8986" s="162"/>
      <c r="Q8986" s="162"/>
      <c r="R8986" s="162"/>
    </row>
    <row r="8987" spans="1:18" x14ac:dyDescent="0.2">
      <c r="A8987" t="s">
        <v>290</v>
      </c>
      <c r="F8987" s="162" t="s">
        <v>274</v>
      </c>
      <c r="G8987" s="162"/>
      <c r="O8987" s="162" t="s">
        <v>274</v>
      </c>
      <c r="P8987" s="162"/>
      <c r="Q8987" s="162"/>
      <c r="R8987" s="162"/>
    </row>
    <row r="8988" spans="1:18" x14ac:dyDescent="0.2">
      <c r="A8988" t="s">
        <v>291</v>
      </c>
      <c r="B8988">
        <v>127</v>
      </c>
      <c r="F8988" s="162" t="s">
        <v>274</v>
      </c>
      <c r="G8988" s="162"/>
      <c r="O8988" s="162" t="s">
        <v>274</v>
      </c>
      <c r="P8988" s="162"/>
      <c r="Q8988" s="162"/>
      <c r="R8988" s="162"/>
    </row>
    <row r="8989" spans="1:18" x14ac:dyDescent="0.2">
      <c r="A8989" t="s">
        <v>292</v>
      </c>
      <c r="B8989">
        <v>0</v>
      </c>
      <c r="F8989" s="162" t="s">
        <v>274</v>
      </c>
      <c r="G8989" s="162"/>
      <c r="O8989" s="162" t="s">
        <v>274</v>
      </c>
      <c r="P8989" s="162"/>
      <c r="Q8989" s="162"/>
      <c r="R8989" s="162"/>
    </row>
    <row r="8990" spans="1:18" x14ac:dyDescent="0.2">
      <c r="A8990" t="s">
        <v>293</v>
      </c>
      <c r="B8990">
        <v>861</v>
      </c>
      <c r="F8990" s="162" t="s">
        <v>274</v>
      </c>
      <c r="G8990" s="162"/>
      <c r="O8990" s="162" t="s">
        <v>274</v>
      </c>
      <c r="P8990" s="162"/>
      <c r="Q8990" s="162"/>
      <c r="R8990" s="162"/>
    </row>
    <row r="8991" spans="1:18" x14ac:dyDescent="0.2">
      <c r="A8991" t="s">
        <v>294</v>
      </c>
      <c r="B8991">
        <v>0</v>
      </c>
      <c r="F8991" s="162" t="s">
        <v>274</v>
      </c>
      <c r="G8991" s="162"/>
      <c r="O8991" s="162" t="s">
        <v>274</v>
      </c>
      <c r="P8991" s="162"/>
      <c r="Q8991" s="162"/>
      <c r="R8991" s="162"/>
    </row>
    <row r="8992" spans="1:18" x14ac:dyDescent="0.2">
      <c r="A8992" t="s">
        <v>295</v>
      </c>
      <c r="B8992">
        <v>0</v>
      </c>
      <c r="F8992" s="162" t="s">
        <v>274</v>
      </c>
      <c r="G8992" s="162"/>
      <c r="O8992" s="162" t="s">
        <v>274</v>
      </c>
      <c r="P8992" s="162"/>
      <c r="Q8992" s="162"/>
      <c r="R8992" s="162"/>
    </row>
    <row r="8993" spans="1:18" x14ac:dyDescent="0.2">
      <c r="A8993" t="s">
        <v>296</v>
      </c>
      <c r="B8993">
        <v>0.97789999999999999</v>
      </c>
      <c r="F8993" s="162" t="s">
        <v>274</v>
      </c>
      <c r="G8993" s="162"/>
      <c r="O8993" s="162" t="s">
        <v>274</v>
      </c>
      <c r="P8993" s="162"/>
      <c r="Q8993" s="162"/>
      <c r="R8993" s="162"/>
    </row>
    <row r="8994" spans="1:18" x14ac:dyDescent="0.2">
      <c r="F8994" s="162" t="s">
        <v>274</v>
      </c>
      <c r="G8994" s="162"/>
      <c r="O8994" s="162" t="s">
        <v>274</v>
      </c>
      <c r="P8994" s="162"/>
      <c r="Q8994" s="162"/>
      <c r="R8994" s="162"/>
    </row>
    <row r="8995" spans="1:18" x14ac:dyDescent="0.2">
      <c r="A8995" t="s">
        <v>282</v>
      </c>
      <c r="B8995" t="s">
        <v>89</v>
      </c>
      <c r="C8995" t="s">
        <v>283</v>
      </c>
      <c r="F8995" s="162" t="s">
        <v>274</v>
      </c>
      <c r="G8995" s="162" t="str">
        <f t="shared" ref="G8995" si="3476">B8995</f>
        <v>H&amp;Sconc500-2-10.txt</v>
      </c>
      <c r="H8995">
        <f t="shared" ref="H8995" si="3477">B8996</f>
        <v>50401</v>
      </c>
      <c r="I8995">
        <f t="shared" ref="I8995" si="3478">B8997</f>
        <v>54334</v>
      </c>
      <c r="J8995">
        <f t="shared" ref="J8995" si="3479">B8998</f>
        <v>43030</v>
      </c>
      <c r="K8995">
        <f t="shared" ref="K8995:L8995" si="3480">B8999</f>
        <v>43185</v>
      </c>
      <c r="L8995">
        <f t="shared" si="3480"/>
        <v>43030</v>
      </c>
      <c r="O8995" s="162" t="s">
        <v>274</v>
      </c>
      <c r="P8995" s="162"/>
      <c r="Q8995" s="162"/>
      <c r="R8995" s="162"/>
    </row>
    <row r="8996" spans="1:18" x14ac:dyDescent="0.2">
      <c r="A8996" t="s">
        <v>215</v>
      </c>
      <c r="B8996">
        <v>50401</v>
      </c>
      <c r="C8996" t="s">
        <v>284</v>
      </c>
      <c r="D8996">
        <v>1.6779999999999999</v>
      </c>
      <c r="F8996" s="162" t="s">
        <v>274</v>
      </c>
      <c r="G8996" s="162"/>
      <c r="O8996" s="162" t="s">
        <v>274</v>
      </c>
      <c r="P8996" s="162"/>
      <c r="Q8996" s="162"/>
      <c r="R8996" s="162"/>
    </row>
    <row r="8997" spans="1:18" x14ac:dyDescent="0.2">
      <c r="A8997" t="s">
        <v>216</v>
      </c>
      <c r="B8997">
        <v>54334</v>
      </c>
      <c r="C8997" t="s">
        <v>284</v>
      </c>
      <c r="D8997">
        <v>0.13200000000000001</v>
      </c>
      <c r="F8997" s="162" t="s">
        <v>274</v>
      </c>
      <c r="G8997" s="162"/>
      <c r="O8997" s="162" t="s">
        <v>274</v>
      </c>
      <c r="P8997" s="162"/>
      <c r="Q8997" s="162"/>
      <c r="R8997" s="162"/>
    </row>
    <row r="8998" spans="1:18" x14ac:dyDescent="0.2">
      <c r="A8998" t="s">
        <v>285</v>
      </c>
      <c r="B8998">
        <v>43030</v>
      </c>
      <c r="F8998" s="162" t="s">
        <v>274</v>
      </c>
      <c r="G8998" s="162"/>
      <c r="O8998" s="162" t="s">
        <v>274</v>
      </c>
      <c r="P8998" s="162"/>
      <c r="Q8998" s="162"/>
      <c r="R8998" s="162"/>
    </row>
    <row r="8999" spans="1:18" x14ac:dyDescent="0.2">
      <c r="A8999" t="s">
        <v>286</v>
      </c>
      <c r="B8999">
        <v>43185</v>
      </c>
      <c r="C8999">
        <v>43030</v>
      </c>
      <c r="F8999" s="162" t="s">
        <v>274</v>
      </c>
      <c r="G8999" s="162"/>
      <c r="O8999" s="162" t="s">
        <v>274</v>
      </c>
      <c r="P8999" s="162"/>
      <c r="Q8999" s="162"/>
      <c r="R8999" s="162"/>
    </row>
    <row r="9000" spans="1:18" x14ac:dyDescent="0.2">
      <c r="A9000" t="s">
        <v>287</v>
      </c>
      <c r="B9000">
        <v>10255.079</v>
      </c>
      <c r="F9000" s="162" t="s">
        <v>274</v>
      </c>
      <c r="G9000" s="162"/>
      <c r="O9000" s="162" t="s">
        <v>274</v>
      </c>
      <c r="P9000" s="162"/>
      <c r="Q9000" s="162"/>
      <c r="R9000" s="162"/>
    </row>
    <row r="9001" spans="1:18" x14ac:dyDescent="0.2">
      <c r="A9001" t="s">
        <v>288</v>
      </c>
      <c r="B9001">
        <v>26522</v>
      </c>
      <c r="F9001" s="162" t="s">
        <v>274</v>
      </c>
      <c r="G9001" s="162"/>
      <c r="O9001" s="162" t="s">
        <v>274</v>
      </c>
      <c r="P9001" s="162"/>
      <c r="Q9001" s="162"/>
      <c r="R9001" s="162"/>
    </row>
    <row r="9002" spans="1:18" x14ac:dyDescent="0.2">
      <c r="A9002" t="s">
        <v>289</v>
      </c>
      <c r="B9002">
        <v>3790</v>
      </c>
      <c r="F9002" s="162" t="s">
        <v>274</v>
      </c>
      <c r="G9002" s="162"/>
      <c r="O9002" s="162" t="s">
        <v>274</v>
      </c>
      <c r="P9002" s="162"/>
      <c r="Q9002" s="162"/>
      <c r="R9002" s="162"/>
    </row>
    <row r="9003" spans="1:18" x14ac:dyDescent="0.2">
      <c r="F9003" s="162" t="s">
        <v>274</v>
      </c>
      <c r="G9003" s="162"/>
      <c r="O9003" s="162" t="s">
        <v>274</v>
      </c>
      <c r="P9003" s="162"/>
      <c r="Q9003" s="162"/>
      <c r="R9003" s="162"/>
    </row>
    <row r="9004" spans="1:18" x14ac:dyDescent="0.2">
      <c r="A9004" t="s">
        <v>290</v>
      </c>
      <c r="F9004" s="162" t="s">
        <v>274</v>
      </c>
      <c r="G9004" s="162"/>
      <c r="O9004" s="162" t="s">
        <v>274</v>
      </c>
      <c r="P9004" s="162"/>
      <c r="Q9004" s="162"/>
      <c r="R9004" s="162"/>
    </row>
    <row r="9005" spans="1:18" x14ac:dyDescent="0.2">
      <c r="A9005" t="s">
        <v>291</v>
      </c>
      <c r="B9005">
        <v>53</v>
      </c>
      <c r="F9005" s="162" t="s">
        <v>274</v>
      </c>
      <c r="G9005" s="162"/>
      <c r="O9005" s="162" t="s">
        <v>274</v>
      </c>
      <c r="P9005" s="162"/>
      <c r="Q9005" s="162"/>
      <c r="R9005" s="162"/>
    </row>
    <row r="9006" spans="1:18" x14ac:dyDescent="0.2">
      <c r="A9006" t="s">
        <v>292</v>
      </c>
      <c r="B9006">
        <v>0</v>
      </c>
      <c r="F9006" s="162" t="s">
        <v>274</v>
      </c>
      <c r="G9006" s="162"/>
      <c r="O9006" s="162" t="s">
        <v>274</v>
      </c>
      <c r="P9006" s="162"/>
      <c r="Q9006" s="162"/>
      <c r="R9006" s="162"/>
    </row>
    <row r="9007" spans="1:18" x14ac:dyDescent="0.2">
      <c r="A9007" t="s">
        <v>293</v>
      </c>
      <c r="B9007">
        <v>372</v>
      </c>
      <c r="F9007" s="162" t="s">
        <v>274</v>
      </c>
      <c r="G9007" s="162"/>
      <c r="O9007" s="162" t="s">
        <v>274</v>
      </c>
      <c r="P9007" s="162"/>
      <c r="Q9007" s="162"/>
      <c r="R9007" s="162"/>
    </row>
    <row r="9008" spans="1:18" x14ac:dyDescent="0.2">
      <c r="A9008" t="s">
        <v>294</v>
      </c>
      <c r="B9008">
        <v>0</v>
      </c>
      <c r="F9008" s="162" t="s">
        <v>274</v>
      </c>
      <c r="G9008" s="162"/>
      <c r="O9008" s="162" t="s">
        <v>274</v>
      </c>
      <c r="P9008" s="162"/>
      <c r="Q9008" s="162"/>
      <c r="R9008" s="162"/>
    </row>
    <row r="9009" spans="1:18" x14ac:dyDescent="0.2">
      <c r="A9009" t="s">
        <v>295</v>
      </c>
      <c r="B9009">
        <v>0</v>
      </c>
      <c r="F9009" s="162" t="s">
        <v>274</v>
      </c>
      <c r="G9009" s="162"/>
      <c r="O9009" s="162" t="s">
        <v>274</v>
      </c>
      <c r="P9009" s="162"/>
      <c r="Q9009" s="162"/>
      <c r="R9009" s="162"/>
    </row>
    <row r="9010" spans="1:18" x14ac:dyDescent="0.2">
      <c r="A9010" t="s">
        <v>296</v>
      </c>
      <c r="B9010">
        <v>0.97640000000000005</v>
      </c>
      <c r="F9010" s="162" t="s">
        <v>274</v>
      </c>
      <c r="G9010" s="162"/>
      <c r="O9010" s="162" t="s">
        <v>274</v>
      </c>
      <c r="P9010" s="162"/>
      <c r="Q9010" s="162"/>
      <c r="R9010" s="162"/>
    </row>
    <row r="9011" spans="1:18" x14ac:dyDescent="0.2">
      <c r="F9011" s="162" t="s">
        <v>274</v>
      </c>
      <c r="G9011" s="162"/>
      <c r="O9011" s="162" t="s">
        <v>274</v>
      </c>
      <c r="P9011" s="162"/>
      <c r="Q9011" s="162"/>
      <c r="R9011" s="162"/>
    </row>
    <row r="9012" spans="1:18" x14ac:dyDescent="0.2">
      <c r="A9012" t="s">
        <v>282</v>
      </c>
      <c r="B9012" t="s">
        <v>58</v>
      </c>
      <c r="C9012" t="s">
        <v>283</v>
      </c>
      <c r="F9012" s="162" t="s">
        <v>274</v>
      </c>
      <c r="G9012" s="162" t="str">
        <f t="shared" ref="G9012" si="3481">B9012</f>
        <v>H&amp;Sconc1000-2-1.txt</v>
      </c>
      <c r="H9012">
        <f t="shared" ref="H9012" si="3482">B9013</f>
        <v>99378</v>
      </c>
      <c r="I9012">
        <f t="shared" ref="I9012" si="3483">B9014</f>
        <v>106735</v>
      </c>
      <c r="J9012">
        <f t="shared" ref="J9012" si="3484">B9015</f>
        <v>85409</v>
      </c>
      <c r="K9012">
        <f t="shared" ref="K9012:L9012" si="3485">B9016</f>
        <v>85577</v>
      </c>
      <c r="L9012">
        <f t="shared" si="3485"/>
        <v>85409</v>
      </c>
      <c r="O9012" s="162" t="s">
        <v>274</v>
      </c>
      <c r="P9012" s="162"/>
      <c r="Q9012" s="162"/>
      <c r="R9012" s="162"/>
    </row>
    <row r="9013" spans="1:18" x14ac:dyDescent="0.2">
      <c r="A9013" t="s">
        <v>215</v>
      </c>
      <c r="B9013">
        <v>99378</v>
      </c>
      <c r="C9013" t="s">
        <v>284</v>
      </c>
      <c r="D9013">
        <v>3.5859999999999999</v>
      </c>
      <c r="F9013" s="162" t="s">
        <v>274</v>
      </c>
      <c r="G9013" s="162"/>
      <c r="O9013" s="162" t="s">
        <v>274</v>
      </c>
      <c r="P9013" s="162"/>
      <c r="Q9013" s="162"/>
      <c r="R9013" s="162"/>
    </row>
    <row r="9014" spans="1:18" x14ac:dyDescent="0.2">
      <c r="A9014" t="s">
        <v>216</v>
      </c>
      <c r="B9014">
        <v>106735</v>
      </c>
      <c r="C9014" t="s">
        <v>284</v>
      </c>
      <c r="D9014">
        <v>0.55900000000000005</v>
      </c>
      <c r="F9014" s="162" t="s">
        <v>274</v>
      </c>
      <c r="G9014" s="162"/>
      <c r="O9014" s="162" t="s">
        <v>274</v>
      </c>
      <c r="P9014" s="162"/>
      <c r="Q9014" s="162"/>
      <c r="R9014" s="162"/>
    </row>
    <row r="9015" spans="1:18" x14ac:dyDescent="0.2">
      <c r="A9015" t="s">
        <v>285</v>
      </c>
      <c r="B9015">
        <v>85409</v>
      </c>
      <c r="F9015" s="162" t="s">
        <v>274</v>
      </c>
      <c r="G9015" s="162"/>
      <c r="O9015" s="162" t="s">
        <v>274</v>
      </c>
      <c r="P9015" s="162"/>
      <c r="Q9015" s="162"/>
      <c r="R9015" s="162"/>
    </row>
    <row r="9016" spans="1:18" x14ac:dyDescent="0.2">
      <c r="A9016" t="s">
        <v>286</v>
      </c>
      <c r="B9016">
        <v>85577</v>
      </c>
      <c r="C9016">
        <v>85409</v>
      </c>
      <c r="F9016" s="162" t="s">
        <v>274</v>
      </c>
      <c r="G9016" s="162"/>
      <c r="O9016" s="162" t="s">
        <v>274</v>
      </c>
      <c r="P9016" s="162"/>
      <c r="Q9016" s="162"/>
      <c r="R9016" s="162"/>
    </row>
    <row r="9017" spans="1:18" x14ac:dyDescent="0.2">
      <c r="A9017" t="s">
        <v>287</v>
      </c>
      <c r="B9017">
        <v>11171.241</v>
      </c>
      <c r="F9017" s="162" t="s">
        <v>274</v>
      </c>
      <c r="G9017" s="162"/>
      <c r="O9017" s="162" t="s">
        <v>274</v>
      </c>
      <c r="P9017" s="162"/>
      <c r="Q9017" s="162"/>
      <c r="R9017" s="162"/>
    </row>
    <row r="9018" spans="1:18" x14ac:dyDescent="0.2">
      <c r="A9018" t="s">
        <v>288</v>
      </c>
      <c r="B9018">
        <v>10374</v>
      </c>
      <c r="F9018" s="162" t="s">
        <v>274</v>
      </c>
      <c r="G9018" s="162"/>
      <c r="O9018" s="162" t="s">
        <v>274</v>
      </c>
      <c r="P9018" s="162"/>
      <c r="Q9018" s="162"/>
      <c r="R9018" s="162"/>
    </row>
    <row r="9019" spans="1:18" x14ac:dyDescent="0.2">
      <c r="A9019" t="s">
        <v>289</v>
      </c>
      <c r="B9019">
        <v>2546</v>
      </c>
      <c r="F9019" s="162" t="s">
        <v>274</v>
      </c>
      <c r="G9019" s="162"/>
      <c r="O9019" s="162" t="s">
        <v>274</v>
      </c>
      <c r="P9019" s="162"/>
      <c r="Q9019" s="162"/>
      <c r="R9019" s="162"/>
    </row>
    <row r="9020" spans="1:18" x14ac:dyDescent="0.2">
      <c r="F9020" s="162" t="s">
        <v>274</v>
      </c>
      <c r="G9020" s="162"/>
      <c r="O9020" s="162" t="s">
        <v>274</v>
      </c>
      <c r="P9020" s="162"/>
      <c r="Q9020" s="162"/>
      <c r="R9020" s="162"/>
    </row>
    <row r="9021" spans="1:18" x14ac:dyDescent="0.2">
      <c r="A9021" t="s">
        <v>290</v>
      </c>
      <c r="F9021" s="162" t="s">
        <v>274</v>
      </c>
      <c r="G9021" s="162"/>
      <c r="O9021" s="162" t="s">
        <v>274</v>
      </c>
      <c r="P9021" s="162"/>
      <c r="Q9021" s="162"/>
      <c r="R9021" s="162"/>
    </row>
    <row r="9022" spans="1:18" x14ac:dyDescent="0.2">
      <c r="A9022" t="s">
        <v>291</v>
      </c>
      <c r="B9022">
        <v>68</v>
      </c>
      <c r="F9022" s="162" t="s">
        <v>274</v>
      </c>
      <c r="G9022" s="162"/>
      <c r="O9022" s="162" t="s">
        <v>274</v>
      </c>
      <c r="P9022" s="162"/>
      <c r="Q9022" s="162"/>
      <c r="R9022" s="162"/>
    </row>
    <row r="9023" spans="1:18" x14ac:dyDescent="0.2">
      <c r="A9023" t="s">
        <v>292</v>
      </c>
      <c r="B9023">
        <v>0</v>
      </c>
      <c r="F9023" s="162" t="s">
        <v>274</v>
      </c>
      <c r="G9023" s="162"/>
      <c r="O9023" s="162" t="s">
        <v>274</v>
      </c>
      <c r="P9023" s="162"/>
      <c r="Q9023" s="162"/>
      <c r="R9023" s="162"/>
    </row>
    <row r="9024" spans="1:18" x14ac:dyDescent="0.2">
      <c r="A9024" t="s">
        <v>293</v>
      </c>
      <c r="B9024">
        <v>699</v>
      </c>
      <c r="F9024" s="162" t="s">
        <v>274</v>
      </c>
      <c r="G9024" s="162"/>
      <c r="O9024" s="162" t="s">
        <v>274</v>
      </c>
      <c r="P9024" s="162"/>
      <c r="Q9024" s="162"/>
      <c r="R9024" s="162"/>
    </row>
    <row r="9025" spans="1:18" x14ac:dyDescent="0.2">
      <c r="A9025" t="s">
        <v>294</v>
      </c>
      <c r="B9025">
        <v>0</v>
      </c>
      <c r="F9025" s="162" t="s">
        <v>274</v>
      </c>
      <c r="G9025" s="162"/>
      <c r="O9025" s="162" t="s">
        <v>274</v>
      </c>
      <c r="P9025" s="162"/>
      <c r="Q9025" s="162"/>
      <c r="R9025" s="162"/>
    </row>
    <row r="9026" spans="1:18" x14ac:dyDescent="0.2">
      <c r="A9026" t="s">
        <v>295</v>
      </c>
      <c r="B9026">
        <v>0</v>
      </c>
      <c r="F9026" s="162" t="s">
        <v>274</v>
      </c>
      <c r="G9026" s="162"/>
      <c r="O9026" s="162" t="s">
        <v>274</v>
      </c>
      <c r="P9026" s="162"/>
      <c r="Q9026" s="162"/>
      <c r="R9026" s="162"/>
    </row>
    <row r="9027" spans="1:18" x14ac:dyDescent="0.2">
      <c r="A9027" t="s">
        <v>296</v>
      </c>
      <c r="B9027">
        <v>0.97660000000000002</v>
      </c>
      <c r="F9027" s="162" t="s">
        <v>274</v>
      </c>
      <c r="G9027" s="162"/>
      <c r="O9027" s="162" t="s">
        <v>274</v>
      </c>
      <c r="P9027" s="162"/>
      <c r="Q9027" s="162"/>
      <c r="R9027" s="162"/>
    </row>
    <row r="9028" spans="1:18" x14ac:dyDescent="0.2">
      <c r="F9028" s="162" t="s">
        <v>274</v>
      </c>
      <c r="G9028" s="162"/>
      <c r="O9028" s="162" t="s">
        <v>274</v>
      </c>
      <c r="P9028" s="162"/>
      <c r="Q9028" s="162"/>
      <c r="R9028" s="162"/>
    </row>
    <row r="9029" spans="1:18" x14ac:dyDescent="0.2">
      <c r="A9029" t="s">
        <v>282</v>
      </c>
      <c r="B9029" t="s">
        <v>60</v>
      </c>
      <c r="C9029" t="s">
        <v>283</v>
      </c>
      <c r="F9029" s="162" t="s">
        <v>274</v>
      </c>
      <c r="G9029" s="162" t="str">
        <f t="shared" ref="G9029" si="3486">B9029</f>
        <v>H&amp;Sconc1000-2-2.txt</v>
      </c>
      <c r="H9029">
        <f t="shared" ref="H9029" si="3487">B9030</f>
        <v>96946</v>
      </c>
      <c r="I9029">
        <f t="shared" ref="I9029" si="3488">B9031</f>
        <v>105435</v>
      </c>
      <c r="J9029">
        <f t="shared" ref="J9029" si="3489">B9032</f>
        <v>83257</v>
      </c>
      <c r="K9029">
        <f t="shared" ref="K9029:L9029" si="3490">B9033</f>
        <v>83360</v>
      </c>
      <c r="L9029">
        <f t="shared" si="3490"/>
        <v>83257</v>
      </c>
      <c r="O9029" s="162" t="s">
        <v>274</v>
      </c>
      <c r="P9029" s="162"/>
      <c r="Q9029" s="162"/>
      <c r="R9029" s="162"/>
    </row>
    <row r="9030" spans="1:18" x14ac:dyDescent="0.2">
      <c r="A9030" t="s">
        <v>215</v>
      </c>
      <c r="B9030">
        <v>96946</v>
      </c>
      <c r="C9030" t="s">
        <v>284</v>
      </c>
      <c r="D9030">
        <v>4.0140000000000002</v>
      </c>
      <c r="F9030" s="162" t="s">
        <v>274</v>
      </c>
      <c r="G9030" s="162"/>
      <c r="O9030" s="162" t="s">
        <v>274</v>
      </c>
      <c r="P9030" s="162"/>
      <c r="Q9030" s="162"/>
      <c r="R9030" s="162"/>
    </row>
    <row r="9031" spans="1:18" x14ac:dyDescent="0.2">
      <c r="A9031" t="s">
        <v>216</v>
      </c>
      <c r="B9031">
        <v>105435</v>
      </c>
      <c r="C9031" t="s">
        <v>284</v>
      </c>
      <c r="D9031">
        <v>0.308</v>
      </c>
      <c r="F9031" s="162" t="s">
        <v>274</v>
      </c>
      <c r="G9031" s="162"/>
      <c r="O9031" s="162" t="s">
        <v>274</v>
      </c>
      <c r="P9031" s="162"/>
      <c r="Q9031" s="162"/>
      <c r="R9031" s="162"/>
    </row>
    <row r="9032" spans="1:18" x14ac:dyDescent="0.2">
      <c r="A9032" t="s">
        <v>285</v>
      </c>
      <c r="B9032">
        <v>83257</v>
      </c>
      <c r="F9032" s="162" t="s">
        <v>274</v>
      </c>
      <c r="G9032" s="162"/>
      <c r="O9032" s="162" t="s">
        <v>274</v>
      </c>
      <c r="P9032" s="162"/>
      <c r="Q9032" s="162"/>
      <c r="R9032" s="162"/>
    </row>
    <row r="9033" spans="1:18" x14ac:dyDescent="0.2">
      <c r="A9033" t="s">
        <v>286</v>
      </c>
      <c r="B9033">
        <v>83360</v>
      </c>
      <c r="C9033">
        <v>83257</v>
      </c>
      <c r="F9033" s="162" t="s">
        <v>274</v>
      </c>
      <c r="G9033" s="162"/>
      <c r="O9033" s="162" t="s">
        <v>274</v>
      </c>
      <c r="P9033" s="162"/>
      <c r="Q9033" s="162"/>
      <c r="R9033" s="162"/>
    </row>
    <row r="9034" spans="1:18" x14ac:dyDescent="0.2">
      <c r="A9034" t="s">
        <v>287</v>
      </c>
      <c r="B9034">
        <v>11058.838</v>
      </c>
      <c r="F9034" s="162" t="s">
        <v>274</v>
      </c>
      <c r="G9034" s="162"/>
      <c r="O9034" s="162" t="s">
        <v>274</v>
      </c>
      <c r="P9034" s="162"/>
      <c r="Q9034" s="162"/>
      <c r="R9034" s="162"/>
    </row>
    <row r="9035" spans="1:18" x14ac:dyDescent="0.2">
      <c r="A9035" t="s">
        <v>288</v>
      </c>
      <c r="B9035">
        <v>12634</v>
      </c>
      <c r="F9035" s="162" t="s">
        <v>274</v>
      </c>
      <c r="G9035" s="162"/>
      <c r="O9035" s="162" t="s">
        <v>274</v>
      </c>
      <c r="P9035" s="162"/>
      <c r="Q9035" s="162"/>
      <c r="R9035" s="162"/>
    </row>
    <row r="9036" spans="1:18" x14ac:dyDescent="0.2">
      <c r="A9036" t="s">
        <v>289</v>
      </c>
      <c r="B9036">
        <v>2885</v>
      </c>
      <c r="F9036" s="162" t="s">
        <v>274</v>
      </c>
      <c r="G9036" s="162"/>
      <c r="O9036" s="162" t="s">
        <v>274</v>
      </c>
      <c r="P9036" s="162"/>
      <c r="Q9036" s="162"/>
      <c r="R9036" s="162"/>
    </row>
    <row r="9037" spans="1:18" x14ac:dyDescent="0.2">
      <c r="F9037" s="162" t="s">
        <v>274</v>
      </c>
      <c r="G9037" s="162"/>
      <c r="O9037" s="162" t="s">
        <v>274</v>
      </c>
      <c r="P9037" s="162"/>
      <c r="Q9037" s="162"/>
      <c r="R9037" s="162"/>
    </row>
    <row r="9038" spans="1:18" x14ac:dyDescent="0.2">
      <c r="A9038" t="s">
        <v>290</v>
      </c>
      <c r="F9038" s="162" t="s">
        <v>274</v>
      </c>
      <c r="G9038" s="162"/>
      <c r="O9038" s="162" t="s">
        <v>274</v>
      </c>
      <c r="P9038" s="162"/>
      <c r="Q9038" s="162"/>
      <c r="R9038" s="162"/>
    </row>
    <row r="9039" spans="1:18" x14ac:dyDescent="0.2">
      <c r="A9039" t="s">
        <v>291</v>
      </c>
      <c r="B9039">
        <v>107</v>
      </c>
      <c r="F9039" s="162" t="s">
        <v>274</v>
      </c>
      <c r="G9039" s="162"/>
      <c r="O9039" s="162" t="s">
        <v>274</v>
      </c>
      <c r="P9039" s="162"/>
      <c r="Q9039" s="162"/>
      <c r="R9039" s="162"/>
    </row>
    <row r="9040" spans="1:18" x14ac:dyDescent="0.2">
      <c r="A9040" t="s">
        <v>292</v>
      </c>
      <c r="B9040">
        <v>0</v>
      </c>
      <c r="F9040" s="162" t="s">
        <v>274</v>
      </c>
      <c r="G9040" s="162"/>
      <c r="O9040" s="162" t="s">
        <v>274</v>
      </c>
      <c r="P9040" s="162"/>
      <c r="Q9040" s="162"/>
      <c r="R9040" s="162"/>
    </row>
    <row r="9041" spans="1:18" x14ac:dyDescent="0.2">
      <c r="A9041" t="s">
        <v>293</v>
      </c>
      <c r="B9041">
        <v>907</v>
      </c>
      <c r="F9041" s="162" t="s">
        <v>274</v>
      </c>
      <c r="G9041" s="162"/>
      <c r="O9041" s="162" t="s">
        <v>274</v>
      </c>
      <c r="P9041" s="162"/>
      <c r="Q9041" s="162"/>
      <c r="R9041" s="162"/>
    </row>
    <row r="9042" spans="1:18" x14ac:dyDescent="0.2">
      <c r="A9042" t="s">
        <v>294</v>
      </c>
      <c r="B9042">
        <v>0</v>
      </c>
      <c r="F9042" s="162" t="s">
        <v>274</v>
      </c>
      <c r="G9042" s="162"/>
      <c r="O9042" s="162" t="s">
        <v>274</v>
      </c>
      <c r="P9042" s="162"/>
      <c r="Q9042" s="162"/>
      <c r="R9042" s="162"/>
    </row>
    <row r="9043" spans="1:18" x14ac:dyDescent="0.2">
      <c r="A9043" t="s">
        <v>295</v>
      </c>
      <c r="B9043">
        <v>0</v>
      </c>
      <c r="F9043" s="162" t="s">
        <v>274</v>
      </c>
      <c r="G9043" s="162"/>
      <c r="O9043" s="162" t="s">
        <v>274</v>
      </c>
      <c r="P9043" s="162"/>
      <c r="Q9043" s="162"/>
      <c r="R9043" s="162"/>
    </row>
    <row r="9044" spans="1:18" x14ac:dyDescent="0.2">
      <c r="A9044" t="s">
        <v>296</v>
      </c>
      <c r="B9044">
        <v>0.96730000000000005</v>
      </c>
      <c r="F9044" s="162" t="s">
        <v>274</v>
      </c>
      <c r="G9044" s="162"/>
      <c r="O9044" s="162" t="s">
        <v>274</v>
      </c>
      <c r="P9044" s="162"/>
      <c r="Q9044" s="162"/>
      <c r="R9044" s="162"/>
    </row>
    <row r="9045" spans="1:18" x14ac:dyDescent="0.2">
      <c r="F9045" s="162" t="s">
        <v>274</v>
      </c>
      <c r="G9045" s="162"/>
      <c r="O9045" s="162" t="s">
        <v>274</v>
      </c>
      <c r="P9045" s="162"/>
      <c r="Q9045" s="162"/>
      <c r="R9045" s="162"/>
    </row>
    <row r="9046" spans="1:18" x14ac:dyDescent="0.2">
      <c r="A9046" t="s">
        <v>282</v>
      </c>
      <c r="B9046" t="s">
        <v>61</v>
      </c>
      <c r="C9046" t="s">
        <v>283</v>
      </c>
      <c r="F9046" s="162" t="s">
        <v>274</v>
      </c>
      <c r="G9046" s="162" t="str">
        <f t="shared" ref="G9046" si="3491">B9046</f>
        <v>H&amp;Sconc1000-2-3.txt</v>
      </c>
      <c r="H9046">
        <f t="shared" ref="H9046" si="3492">B9047</f>
        <v>100533</v>
      </c>
      <c r="I9046">
        <f t="shared" ref="I9046" si="3493">B9048</f>
        <v>108510</v>
      </c>
      <c r="J9046">
        <f t="shared" ref="J9046" si="3494">B9049</f>
        <v>86105</v>
      </c>
      <c r="K9046">
        <f t="shared" ref="K9046:L9046" si="3495">B9050</f>
        <v>86431</v>
      </c>
      <c r="L9046">
        <f t="shared" si="3495"/>
        <v>86105</v>
      </c>
      <c r="O9046" s="162" t="s">
        <v>274</v>
      </c>
      <c r="P9046" s="162"/>
      <c r="Q9046" s="162"/>
      <c r="R9046" s="162"/>
    </row>
    <row r="9047" spans="1:18" x14ac:dyDescent="0.2">
      <c r="A9047" t="s">
        <v>215</v>
      </c>
      <c r="B9047">
        <v>100533</v>
      </c>
      <c r="C9047" t="s">
        <v>284</v>
      </c>
      <c r="D9047">
        <v>10.385999999999999</v>
      </c>
      <c r="F9047" s="162" t="s">
        <v>274</v>
      </c>
      <c r="G9047" s="162"/>
      <c r="O9047" s="162" t="s">
        <v>274</v>
      </c>
      <c r="P9047" s="162"/>
      <c r="Q9047" s="162"/>
      <c r="R9047" s="162"/>
    </row>
    <row r="9048" spans="1:18" x14ac:dyDescent="0.2">
      <c r="A9048" t="s">
        <v>216</v>
      </c>
      <c r="B9048">
        <v>108510</v>
      </c>
      <c r="C9048" t="s">
        <v>284</v>
      </c>
      <c r="D9048">
        <v>0.79100000000000004</v>
      </c>
      <c r="F9048" s="162" t="s">
        <v>274</v>
      </c>
      <c r="G9048" s="162"/>
      <c r="O9048" s="162" t="s">
        <v>274</v>
      </c>
      <c r="P9048" s="162"/>
      <c r="Q9048" s="162"/>
      <c r="R9048" s="162"/>
    </row>
    <row r="9049" spans="1:18" x14ac:dyDescent="0.2">
      <c r="A9049" t="s">
        <v>285</v>
      </c>
      <c r="B9049">
        <v>86105</v>
      </c>
      <c r="F9049" s="162" t="s">
        <v>274</v>
      </c>
      <c r="G9049" s="162"/>
      <c r="O9049" s="162" t="s">
        <v>274</v>
      </c>
      <c r="P9049" s="162"/>
      <c r="Q9049" s="162"/>
      <c r="R9049" s="162"/>
    </row>
    <row r="9050" spans="1:18" x14ac:dyDescent="0.2">
      <c r="A9050" t="s">
        <v>286</v>
      </c>
      <c r="B9050">
        <v>86431</v>
      </c>
      <c r="C9050">
        <v>86105</v>
      </c>
      <c r="F9050" s="162" t="s">
        <v>274</v>
      </c>
      <c r="G9050" s="162"/>
      <c r="O9050" s="162" t="s">
        <v>274</v>
      </c>
      <c r="P9050" s="162"/>
      <c r="Q9050" s="162"/>
      <c r="R9050" s="162"/>
    </row>
    <row r="9051" spans="1:18" x14ac:dyDescent="0.2">
      <c r="A9051" t="s">
        <v>287</v>
      </c>
      <c r="B9051">
        <v>11516.115</v>
      </c>
      <c r="F9051" s="162" t="s">
        <v>274</v>
      </c>
      <c r="G9051" s="162"/>
      <c r="O9051" s="162" t="s">
        <v>274</v>
      </c>
      <c r="P9051" s="162"/>
      <c r="Q9051" s="162"/>
      <c r="R9051" s="162"/>
    </row>
    <row r="9052" spans="1:18" x14ac:dyDescent="0.2">
      <c r="A9052" t="s">
        <v>288</v>
      </c>
      <c r="B9052">
        <v>9066</v>
      </c>
      <c r="F9052" s="162" t="s">
        <v>274</v>
      </c>
      <c r="G9052" s="162"/>
      <c r="O9052" s="162" t="s">
        <v>274</v>
      </c>
      <c r="P9052" s="162"/>
      <c r="Q9052" s="162"/>
      <c r="R9052" s="162"/>
    </row>
    <row r="9053" spans="1:18" x14ac:dyDescent="0.2">
      <c r="A9053" t="s">
        <v>289</v>
      </c>
      <c r="B9053">
        <v>2291</v>
      </c>
      <c r="F9053" s="162" t="s">
        <v>274</v>
      </c>
      <c r="G9053" s="162"/>
      <c r="O9053" s="162" t="s">
        <v>274</v>
      </c>
      <c r="P9053" s="162"/>
      <c r="Q9053" s="162"/>
      <c r="R9053" s="162"/>
    </row>
    <row r="9054" spans="1:18" x14ac:dyDescent="0.2">
      <c r="F9054" s="162" t="s">
        <v>274</v>
      </c>
      <c r="G9054" s="162"/>
      <c r="O9054" s="162" t="s">
        <v>274</v>
      </c>
      <c r="P9054" s="162"/>
      <c r="Q9054" s="162"/>
      <c r="R9054" s="162"/>
    </row>
    <row r="9055" spans="1:18" x14ac:dyDescent="0.2">
      <c r="A9055" t="s">
        <v>290</v>
      </c>
      <c r="F9055" s="162" t="s">
        <v>274</v>
      </c>
      <c r="G9055" s="162"/>
      <c r="O9055" s="162" t="s">
        <v>274</v>
      </c>
      <c r="P9055" s="162"/>
      <c r="Q9055" s="162"/>
      <c r="R9055" s="162"/>
    </row>
    <row r="9056" spans="1:18" x14ac:dyDescent="0.2">
      <c r="A9056" t="s">
        <v>291</v>
      </c>
      <c r="B9056">
        <v>108</v>
      </c>
      <c r="F9056" s="162" t="s">
        <v>274</v>
      </c>
      <c r="G9056" s="162"/>
      <c r="O9056" s="162" t="s">
        <v>274</v>
      </c>
      <c r="P9056" s="162"/>
      <c r="Q9056" s="162"/>
      <c r="R9056" s="162"/>
    </row>
    <row r="9057" spans="1:18" x14ac:dyDescent="0.2">
      <c r="A9057" t="s">
        <v>292</v>
      </c>
      <c r="B9057">
        <v>0</v>
      </c>
      <c r="F9057" s="162" t="s">
        <v>274</v>
      </c>
      <c r="G9057" s="162"/>
      <c r="O9057" s="162" t="s">
        <v>274</v>
      </c>
      <c r="P9057" s="162"/>
      <c r="Q9057" s="162"/>
      <c r="R9057" s="162"/>
    </row>
    <row r="9058" spans="1:18" x14ac:dyDescent="0.2">
      <c r="A9058" t="s">
        <v>293</v>
      </c>
      <c r="B9058">
        <v>712</v>
      </c>
      <c r="F9058" s="162" t="s">
        <v>274</v>
      </c>
      <c r="G9058" s="162"/>
      <c r="O9058" s="162" t="s">
        <v>274</v>
      </c>
      <c r="P9058" s="162"/>
      <c r="Q9058" s="162"/>
      <c r="R9058" s="162"/>
    </row>
    <row r="9059" spans="1:18" x14ac:dyDescent="0.2">
      <c r="A9059" t="s">
        <v>294</v>
      </c>
      <c r="B9059">
        <v>0</v>
      </c>
      <c r="F9059" s="162" t="s">
        <v>274</v>
      </c>
      <c r="G9059" s="162"/>
      <c r="O9059" s="162" t="s">
        <v>274</v>
      </c>
      <c r="P9059" s="162"/>
      <c r="Q9059" s="162"/>
      <c r="R9059" s="162"/>
    </row>
    <row r="9060" spans="1:18" x14ac:dyDescent="0.2">
      <c r="A9060" t="s">
        <v>295</v>
      </c>
      <c r="B9060">
        <v>0</v>
      </c>
      <c r="F9060" s="162" t="s">
        <v>274</v>
      </c>
      <c r="G9060" s="162"/>
      <c r="O9060" s="162" t="s">
        <v>274</v>
      </c>
      <c r="P9060" s="162"/>
      <c r="Q9060" s="162"/>
      <c r="R9060" s="162"/>
    </row>
    <row r="9061" spans="1:18" x14ac:dyDescent="0.2">
      <c r="A9061" t="s">
        <v>296</v>
      </c>
      <c r="B9061">
        <v>0.96919999999999995</v>
      </c>
      <c r="F9061" s="162" t="s">
        <v>274</v>
      </c>
      <c r="G9061" s="162"/>
      <c r="O9061" s="162" t="s">
        <v>274</v>
      </c>
      <c r="P9061" s="162"/>
      <c r="Q9061" s="162"/>
      <c r="R9061" s="162"/>
    </row>
    <row r="9062" spans="1:18" x14ac:dyDescent="0.2">
      <c r="F9062" s="162" t="s">
        <v>274</v>
      </c>
      <c r="G9062" s="162"/>
      <c r="O9062" s="162" t="s">
        <v>274</v>
      </c>
      <c r="P9062" s="162"/>
      <c r="Q9062" s="162"/>
      <c r="R9062" s="162"/>
    </row>
    <row r="9063" spans="1:18" x14ac:dyDescent="0.2">
      <c r="A9063" t="s">
        <v>282</v>
      </c>
      <c r="B9063" t="s">
        <v>62</v>
      </c>
      <c r="C9063" t="s">
        <v>283</v>
      </c>
      <c r="F9063" s="162" t="s">
        <v>274</v>
      </c>
      <c r="G9063" s="162" t="str">
        <f t="shared" ref="G9063" si="3496">B9063</f>
        <v>H&amp;Sconc1000-2-4.txt</v>
      </c>
      <c r="H9063">
        <f t="shared" ref="H9063" si="3497">B9064</f>
        <v>98739</v>
      </c>
      <c r="I9063">
        <f t="shared" ref="I9063" si="3498">B9065</f>
        <v>106714</v>
      </c>
      <c r="J9063">
        <f t="shared" ref="J9063" si="3499">B9066</f>
        <v>84305</v>
      </c>
      <c r="K9063">
        <f t="shared" ref="K9063:L9063" si="3500">B9067</f>
        <v>84682</v>
      </c>
      <c r="L9063">
        <f t="shared" si="3500"/>
        <v>84305</v>
      </c>
      <c r="O9063" s="162" t="s">
        <v>274</v>
      </c>
      <c r="P9063" s="162"/>
      <c r="Q9063" s="162"/>
      <c r="R9063" s="162"/>
    </row>
    <row r="9064" spans="1:18" x14ac:dyDescent="0.2">
      <c r="A9064" t="s">
        <v>215</v>
      </c>
      <c r="B9064">
        <v>98739</v>
      </c>
      <c r="C9064" t="s">
        <v>284</v>
      </c>
      <c r="D9064">
        <v>6.718</v>
      </c>
      <c r="F9064" s="162" t="s">
        <v>274</v>
      </c>
      <c r="G9064" s="162"/>
      <c r="O9064" s="162" t="s">
        <v>274</v>
      </c>
      <c r="P9064" s="162"/>
      <c r="Q9064" s="162"/>
      <c r="R9064" s="162"/>
    </row>
    <row r="9065" spans="1:18" x14ac:dyDescent="0.2">
      <c r="A9065" t="s">
        <v>216</v>
      </c>
      <c r="B9065">
        <v>106714</v>
      </c>
      <c r="C9065" t="s">
        <v>284</v>
      </c>
      <c r="D9065">
        <v>0.74</v>
      </c>
      <c r="F9065" s="162" t="s">
        <v>274</v>
      </c>
      <c r="G9065" s="162"/>
      <c r="O9065" s="162" t="s">
        <v>274</v>
      </c>
      <c r="P9065" s="162"/>
      <c r="Q9065" s="162"/>
      <c r="R9065" s="162"/>
    </row>
    <row r="9066" spans="1:18" x14ac:dyDescent="0.2">
      <c r="A9066" t="s">
        <v>285</v>
      </c>
      <c r="B9066">
        <v>84305</v>
      </c>
      <c r="F9066" s="162" t="s">
        <v>274</v>
      </c>
      <c r="G9066" s="162"/>
      <c r="O9066" s="162" t="s">
        <v>274</v>
      </c>
      <c r="P9066" s="162"/>
      <c r="Q9066" s="162"/>
      <c r="R9066" s="162"/>
    </row>
    <row r="9067" spans="1:18" x14ac:dyDescent="0.2">
      <c r="A9067" t="s">
        <v>286</v>
      </c>
      <c r="B9067">
        <v>84682</v>
      </c>
      <c r="C9067">
        <v>84305</v>
      </c>
      <c r="F9067" s="162" t="s">
        <v>274</v>
      </c>
      <c r="G9067" s="162"/>
      <c r="O9067" s="162" t="s">
        <v>274</v>
      </c>
      <c r="P9067" s="162"/>
      <c r="Q9067" s="162"/>
      <c r="R9067" s="162"/>
    </row>
    <row r="9068" spans="1:18" x14ac:dyDescent="0.2">
      <c r="A9068" t="s">
        <v>287</v>
      </c>
      <c r="B9068">
        <v>11397.945</v>
      </c>
      <c r="F9068" s="162" t="s">
        <v>274</v>
      </c>
      <c r="G9068" s="162"/>
      <c r="O9068" s="162" t="s">
        <v>274</v>
      </c>
      <c r="P9068" s="162"/>
      <c r="Q9068" s="162"/>
      <c r="R9068" s="162"/>
    </row>
    <row r="9069" spans="1:18" x14ac:dyDescent="0.2">
      <c r="A9069" t="s">
        <v>288</v>
      </c>
      <c r="B9069">
        <v>8584</v>
      </c>
      <c r="F9069" s="162" t="s">
        <v>274</v>
      </c>
      <c r="G9069" s="162"/>
      <c r="O9069" s="162" t="s">
        <v>274</v>
      </c>
      <c r="P9069" s="162"/>
      <c r="Q9069" s="162"/>
      <c r="R9069" s="162"/>
    </row>
    <row r="9070" spans="1:18" x14ac:dyDescent="0.2">
      <c r="A9070" t="s">
        <v>289</v>
      </c>
      <c r="B9070">
        <v>2162</v>
      </c>
      <c r="F9070" s="162" t="s">
        <v>274</v>
      </c>
      <c r="G9070" s="162"/>
      <c r="O9070" s="162" t="s">
        <v>274</v>
      </c>
      <c r="P9070" s="162"/>
      <c r="Q9070" s="162"/>
      <c r="R9070" s="162"/>
    </row>
    <row r="9071" spans="1:18" x14ac:dyDescent="0.2">
      <c r="F9071" s="162" t="s">
        <v>274</v>
      </c>
      <c r="G9071" s="162"/>
      <c r="O9071" s="162" t="s">
        <v>274</v>
      </c>
      <c r="P9071" s="162"/>
      <c r="Q9071" s="162"/>
      <c r="R9071" s="162"/>
    </row>
    <row r="9072" spans="1:18" x14ac:dyDescent="0.2">
      <c r="A9072" t="s">
        <v>290</v>
      </c>
      <c r="F9072" s="162" t="s">
        <v>274</v>
      </c>
      <c r="G9072" s="162"/>
      <c r="O9072" s="162" t="s">
        <v>274</v>
      </c>
      <c r="P9072" s="162"/>
      <c r="Q9072" s="162"/>
      <c r="R9072" s="162"/>
    </row>
    <row r="9073" spans="1:18" x14ac:dyDescent="0.2">
      <c r="A9073" t="s">
        <v>291</v>
      </c>
      <c r="B9073">
        <v>89</v>
      </c>
      <c r="F9073" s="162" t="s">
        <v>274</v>
      </c>
      <c r="G9073" s="162"/>
      <c r="O9073" s="162" t="s">
        <v>274</v>
      </c>
      <c r="P9073" s="162"/>
      <c r="Q9073" s="162"/>
      <c r="R9073" s="162"/>
    </row>
    <row r="9074" spans="1:18" x14ac:dyDescent="0.2">
      <c r="A9074" t="s">
        <v>292</v>
      </c>
      <c r="B9074">
        <v>0</v>
      </c>
      <c r="F9074" s="162" t="s">
        <v>274</v>
      </c>
      <c r="G9074" s="162"/>
      <c r="O9074" s="162" t="s">
        <v>274</v>
      </c>
      <c r="P9074" s="162"/>
      <c r="Q9074" s="162"/>
      <c r="R9074" s="162"/>
    </row>
    <row r="9075" spans="1:18" x14ac:dyDescent="0.2">
      <c r="A9075" t="s">
        <v>293</v>
      </c>
      <c r="B9075">
        <v>693</v>
      </c>
      <c r="F9075" s="162" t="s">
        <v>274</v>
      </c>
      <c r="G9075" s="162"/>
      <c r="O9075" s="162" t="s">
        <v>274</v>
      </c>
      <c r="P9075" s="162"/>
      <c r="Q9075" s="162"/>
      <c r="R9075" s="162"/>
    </row>
    <row r="9076" spans="1:18" x14ac:dyDescent="0.2">
      <c r="A9076" t="s">
        <v>294</v>
      </c>
      <c r="B9076">
        <v>0</v>
      </c>
      <c r="F9076" s="162" t="s">
        <v>274</v>
      </c>
      <c r="G9076" s="162"/>
      <c r="O9076" s="162" t="s">
        <v>274</v>
      </c>
      <c r="P9076" s="162"/>
      <c r="Q9076" s="162"/>
      <c r="R9076" s="162"/>
    </row>
    <row r="9077" spans="1:18" x14ac:dyDescent="0.2">
      <c r="A9077" t="s">
        <v>295</v>
      </c>
      <c r="B9077">
        <v>0</v>
      </c>
      <c r="F9077" s="162" t="s">
        <v>274</v>
      </c>
      <c r="G9077" s="162"/>
      <c r="O9077" s="162" t="s">
        <v>274</v>
      </c>
      <c r="P9077" s="162"/>
      <c r="Q9077" s="162"/>
      <c r="R9077" s="162"/>
    </row>
    <row r="9078" spans="1:18" x14ac:dyDescent="0.2">
      <c r="A9078" t="s">
        <v>296</v>
      </c>
      <c r="B9078">
        <v>0.97909999999999997</v>
      </c>
      <c r="F9078" s="162" t="s">
        <v>274</v>
      </c>
      <c r="G9078" s="162"/>
      <c r="O9078" s="162" t="s">
        <v>274</v>
      </c>
      <c r="P9078" s="162"/>
      <c r="Q9078" s="162"/>
      <c r="R9078" s="162"/>
    </row>
    <row r="9079" spans="1:18" x14ac:dyDescent="0.2">
      <c r="F9079" s="162" t="s">
        <v>274</v>
      </c>
      <c r="G9079" s="162"/>
      <c r="O9079" s="162" t="s">
        <v>274</v>
      </c>
      <c r="P9079" s="162"/>
      <c r="Q9079" s="162"/>
      <c r="R9079" s="162"/>
    </row>
    <row r="9080" spans="1:18" x14ac:dyDescent="0.2">
      <c r="A9080" t="s">
        <v>282</v>
      </c>
      <c r="B9080" t="s">
        <v>63</v>
      </c>
      <c r="C9080" t="s">
        <v>283</v>
      </c>
      <c r="F9080" s="162" t="s">
        <v>274</v>
      </c>
      <c r="G9080" s="162" t="str">
        <f t="shared" ref="G9080" si="3501">B9080</f>
        <v>H&amp;Sconc1000-2-5.txt</v>
      </c>
      <c r="H9080">
        <f t="shared" ref="H9080" si="3502">B9081</f>
        <v>99652</v>
      </c>
      <c r="I9080">
        <f t="shared" ref="I9080" si="3503">B9082</f>
        <v>108141</v>
      </c>
      <c r="J9080">
        <f t="shared" ref="J9080" si="3504">B9083</f>
        <v>85567</v>
      </c>
      <c r="K9080">
        <f t="shared" ref="K9080:L9080" si="3505">B9084</f>
        <v>85648</v>
      </c>
      <c r="L9080">
        <f t="shared" si="3505"/>
        <v>85567</v>
      </c>
      <c r="O9080" s="162" t="s">
        <v>274</v>
      </c>
      <c r="P9080" s="162"/>
      <c r="Q9080" s="162"/>
      <c r="R9080" s="162"/>
    </row>
    <row r="9081" spans="1:18" x14ac:dyDescent="0.2">
      <c r="A9081" t="s">
        <v>215</v>
      </c>
      <c r="B9081">
        <v>99652</v>
      </c>
      <c r="C9081" t="s">
        <v>284</v>
      </c>
      <c r="D9081">
        <v>9.0280000000000005</v>
      </c>
      <c r="F9081" s="162" t="s">
        <v>274</v>
      </c>
      <c r="G9081" s="162"/>
      <c r="O9081" s="162" t="s">
        <v>274</v>
      </c>
      <c r="P9081" s="162"/>
      <c r="Q9081" s="162"/>
      <c r="R9081" s="162"/>
    </row>
    <row r="9082" spans="1:18" x14ac:dyDescent="0.2">
      <c r="A9082" t="s">
        <v>216</v>
      </c>
      <c r="B9082">
        <v>108141</v>
      </c>
      <c r="C9082" t="s">
        <v>284</v>
      </c>
      <c r="D9082">
        <v>0.68799999999999994</v>
      </c>
      <c r="F9082" s="162" t="s">
        <v>274</v>
      </c>
      <c r="G9082" s="162"/>
      <c r="O9082" s="162" t="s">
        <v>274</v>
      </c>
      <c r="P9082" s="162"/>
      <c r="Q9082" s="162"/>
      <c r="R9082" s="162"/>
    </row>
    <row r="9083" spans="1:18" x14ac:dyDescent="0.2">
      <c r="A9083" t="s">
        <v>285</v>
      </c>
      <c r="B9083">
        <v>85567</v>
      </c>
      <c r="F9083" s="162" t="s">
        <v>274</v>
      </c>
      <c r="G9083" s="162"/>
      <c r="O9083" s="162" t="s">
        <v>274</v>
      </c>
      <c r="P9083" s="162"/>
      <c r="Q9083" s="162"/>
      <c r="R9083" s="162"/>
    </row>
    <row r="9084" spans="1:18" x14ac:dyDescent="0.2">
      <c r="A9084" t="s">
        <v>286</v>
      </c>
      <c r="B9084">
        <v>85648</v>
      </c>
      <c r="C9084">
        <v>85567</v>
      </c>
      <c r="F9084" s="162" t="s">
        <v>274</v>
      </c>
      <c r="G9084" s="162"/>
      <c r="O9084" s="162" t="s">
        <v>274</v>
      </c>
      <c r="P9084" s="162"/>
      <c r="Q9084" s="162"/>
      <c r="R9084" s="162"/>
    </row>
    <row r="9085" spans="1:18" x14ac:dyDescent="0.2">
      <c r="A9085" t="s">
        <v>287</v>
      </c>
      <c r="B9085">
        <v>11370.472</v>
      </c>
      <c r="F9085" s="162" t="s">
        <v>274</v>
      </c>
      <c r="G9085" s="162"/>
      <c r="O9085" s="162" t="s">
        <v>274</v>
      </c>
      <c r="P9085" s="162"/>
      <c r="Q9085" s="162"/>
      <c r="R9085" s="162"/>
    </row>
    <row r="9086" spans="1:18" x14ac:dyDescent="0.2">
      <c r="A9086" t="s">
        <v>288</v>
      </c>
      <c r="B9086">
        <v>7322</v>
      </c>
      <c r="F9086" s="162" t="s">
        <v>274</v>
      </c>
      <c r="G9086" s="162"/>
      <c r="O9086" s="162" t="s">
        <v>274</v>
      </c>
      <c r="P9086" s="162"/>
      <c r="Q9086" s="162"/>
      <c r="R9086" s="162"/>
    </row>
    <row r="9087" spans="1:18" x14ac:dyDescent="0.2">
      <c r="A9087" t="s">
        <v>289</v>
      </c>
      <c r="B9087">
        <v>1786</v>
      </c>
      <c r="F9087" s="162" t="s">
        <v>274</v>
      </c>
      <c r="G9087" s="162"/>
      <c r="O9087" s="162" t="s">
        <v>274</v>
      </c>
      <c r="P9087" s="162"/>
      <c r="Q9087" s="162"/>
      <c r="R9087" s="162"/>
    </row>
    <row r="9088" spans="1:18" x14ac:dyDescent="0.2">
      <c r="F9088" s="162" t="s">
        <v>274</v>
      </c>
      <c r="G9088" s="162"/>
      <c r="O9088" s="162" t="s">
        <v>274</v>
      </c>
      <c r="P9088" s="162"/>
      <c r="Q9088" s="162"/>
      <c r="R9088" s="162"/>
    </row>
    <row r="9089" spans="1:18" x14ac:dyDescent="0.2">
      <c r="A9089" t="s">
        <v>290</v>
      </c>
      <c r="F9089" s="162" t="s">
        <v>274</v>
      </c>
      <c r="G9089" s="162"/>
      <c r="O9089" s="162" t="s">
        <v>274</v>
      </c>
      <c r="P9089" s="162"/>
      <c r="Q9089" s="162"/>
      <c r="R9089" s="162"/>
    </row>
    <row r="9090" spans="1:18" x14ac:dyDescent="0.2">
      <c r="A9090" t="s">
        <v>291</v>
      </c>
      <c r="B9090">
        <v>53</v>
      </c>
      <c r="F9090" s="162" t="s">
        <v>274</v>
      </c>
      <c r="G9090" s="162"/>
      <c r="O9090" s="162" t="s">
        <v>274</v>
      </c>
      <c r="P9090" s="162"/>
      <c r="Q9090" s="162"/>
      <c r="R9090" s="162"/>
    </row>
    <row r="9091" spans="1:18" x14ac:dyDescent="0.2">
      <c r="A9091" t="s">
        <v>292</v>
      </c>
      <c r="B9091">
        <v>0</v>
      </c>
      <c r="F9091" s="162" t="s">
        <v>274</v>
      </c>
      <c r="G9091" s="162"/>
      <c r="O9091" s="162" t="s">
        <v>274</v>
      </c>
      <c r="P9091" s="162"/>
      <c r="Q9091" s="162"/>
      <c r="R9091" s="162"/>
    </row>
    <row r="9092" spans="1:18" x14ac:dyDescent="0.2">
      <c r="A9092" t="s">
        <v>293</v>
      </c>
      <c r="B9092">
        <v>541</v>
      </c>
      <c r="F9092" s="162" t="s">
        <v>274</v>
      </c>
      <c r="G9092" s="162"/>
      <c r="O9092" s="162" t="s">
        <v>274</v>
      </c>
      <c r="P9092" s="162"/>
      <c r="Q9092" s="162"/>
      <c r="R9092" s="162"/>
    </row>
    <row r="9093" spans="1:18" x14ac:dyDescent="0.2">
      <c r="A9093" t="s">
        <v>294</v>
      </c>
      <c r="B9093">
        <v>0</v>
      </c>
      <c r="F9093" s="162" t="s">
        <v>274</v>
      </c>
      <c r="G9093" s="162"/>
      <c r="O9093" s="162" t="s">
        <v>274</v>
      </c>
      <c r="P9093" s="162"/>
      <c r="Q9093" s="162"/>
      <c r="R9093" s="162"/>
    </row>
    <row r="9094" spans="1:18" x14ac:dyDescent="0.2">
      <c r="A9094" t="s">
        <v>295</v>
      </c>
      <c r="B9094">
        <v>0</v>
      </c>
      <c r="F9094" s="162" t="s">
        <v>274</v>
      </c>
      <c r="G9094" s="162"/>
      <c r="O9094" s="162" t="s">
        <v>274</v>
      </c>
      <c r="P9094" s="162"/>
      <c r="Q9094" s="162"/>
      <c r="R9094" s="162"/>
    </row>
    <row r="9095" spans="1:18" x14ac:dyDescent="0.2">
      <c r="A9095" t="s">
        <v>296</v>
      </c>
      <c r="B9095">
        <v>0.97040000000000004</v>
      </c>
      <c r="F9095" s="162" t="s">
        <v>274</v>
      </c>
      <c r="G9095" s="162"/>
      <c r="O9095" s="162" t="s">
        <v>274</v>
      </c>
      <c r="P9095" s="162"/>
      <c r="Q9095" s="162"/>
      <c r="R9095" s="162"/>
    </row>
    <row r="9096" spans="1:18" x14ac:dyDescent="0.2">
      <c r="F9096" s="162" t="s">
        <v>274</v>
      </c>
      <c r="G9096" s="162"/>
      <c r="O9096" s="162" t="s">
        <v>274</v>
      </c>
      <c r="P9096" s="162"/>
      <c r="Q9096" s="162"/>
      <c r="R9096" s="162"/>
    </row>
    <row r="9097" spans="1:18" x14ac:dyDescent="0.2">
      <c r="A9097" t="s">
        <v>282</v>
      </c>
      <c r="B9097" t="s">
        <v>64</v>
      </c>
      <c r="C9097" t="s">
        <v>283</v>
      </c>
      <c r="F9097" s="162" t="s">
        <v>274</v>
      </c>
      <c r="G9097" s="162" t="str">
        <f t="shared" ref="G9097" si="3506">B9097</f>
        <v>H&amp;Sconc1000-2-6.txt</v>
      </c>
      <c r="H9097">
        <f t="shared" ref="H9097" si="3507">B9098</f>
        <v>100095</v>
      </c>
      <c r="I9097">
        <f t="shared" ref="I9097" si="3508">B9099</f>
        <v>107244</v>
      </c>
      <c r="J9097">
        <f t="shared" ref="J9097" si="3509">B9100</f>
        <v>85883</v>
      </c>
      <c r="K9097">
        <f t="shared" ref="K9097:L9097" si="3510">B9101</f>
        <v>86071</v>
      </c>
      <c r="L9097">
        <f t="shared" si="3510"/>
        <v>85883</v>
      </c>
      <c r="O9097" s="162" t="s">
        <v>274</v>
      </c>
      <c r="P9097" s="162"/>
      <c r="Q9097" s="162"/>
      <c r="R9097" s="162"/>
    </row>
    <row r="9098" spans="1:18" x14ac:dyDescent="0.2">
      <c r="A9098" t="s">
        <v>215</v>
      </c>
      <c r="B9098">
        <v>100095</v>
      </c>
      <c r="C9098" t="s">
        <v>284</v>
      </c>
      <c r="D9098">
        <v>11.433</v>
      </c>
      <c r="F9098" s="162" t="s">
        <v>274</v>
      </c>
      <c r="G9098" s="162"/>
      <c r="O9098" s="162" t="s">
        <v>274</v>
      </c>
      <c r="P9098" s="162"/>
      <c r="Q9098" s="162"/>
      <c r="R9098" s="162"/>
    </row>
    <row r="9099" spans="1:18" x14ac:dyDescent="0.2">
      <c r="A9099" t="s">
        <v>216</v>
      </c>
      <c r="B9099">
        <v>107244</v>
      </c>
      <c r="C9099" t="s">
        <v>284</v>
      </c>
      <c r="D9099">
        <v>0.67200000000000004</v>
      </c>
      <c r="F9099" s="162" t="s">
        <v>274</v>
      </c>
      <c r="G9099" s="162"/>
      <c r="O9099" s="162" t="s">
        <v>274</v>
      </c>
      <c r="P9099" s="162"/>
      <c r="Q9099" s="162"/>
      <c r="R9099" s="162"/>
    </row>
    <row r="9100" spans="1:18" x14ac:dyDescent="0.2">
      <c r="A9100" t="s">
        <v>285</v>
      </c>
      <c r="B9100">
        <v>85883</v>
      </c>
      <c r="F9100" s="162" t="s">
        <v>274</v>
      </c>
      <c r="G9100" s="162"/>
      <c r="O9100" s="162" t="s">
        <v>274</v>
      </c>
      <c r="P9100" s="162"/>
      <c r="Q9100" s="162"/>
      <c r="R9100" s="162"/>
    </row>
    <row r="9101" spans="1:18" x14ac:dyDescent="0.2">
      <c r="A9101" t="s">
        <v>286</v>
      </c>
      <c r="B9101">
        <v>86071</v>
      </c>
      <c r="C9101">
        <v>85883</v>
      </c>
      <c r="F9101" s="162" t="s">
        <v>274</v>
      </c>
      <c r="G9101" s="162"/>
      <c r="O9101" s="162" t="s">
        <v>274</v>
      </c>
      <c r="P9101" s="162"/>
      <c r="Q9101" s="162"/>
      <c r="R9101" s="162"/>
    </row>
    <row r="9102" spans="1:18" x14ac:dyDescent="0.2">
      <c r="A9102" t="s">
        <v>287</v>
      </c>
      <c r="B9102">
        <v>11402.451999999999</v>
      </c>
      <c r="F9102" s="162" t="s">
        <v>274</v>
      </c>
      <c r="G9102" s="162"/>
      <c r="O9102" s="162" t="s">
        <v>274</v>
      </c>
      <c r="P9102" s="162"/>
      <c r="Q9102" s="162"/>
      <c r="R9102" s="162"/>
    </row>
    <row r="9103" spans="1:18" x14ac:dyDescent="0.2">
      <c r="A9103" t="s">
        <v>288</v>
      </c>
      <c r="B9103">
        <v>10788</v>
      </c>
      <c r="F9103" s="162" t="s">
        <v>274</v>
      </c>
      <c r="G9103" s="162"/>
      <c r="O9103" s="162" t="s">
        <v>274</v>
      </c>
      <c r="P9103" s="162"/>
      <c r="Q9103" s="162"/>
      <c r="R9103" s="162"/>
    </row>
    <row r="9104" spans="1:18" x14ac:dyDescent="0.2">
      <c r="A9104" t="s">
        <v>289</v>
      </c>
      <c r="B9104">
        <v>2852</v>
      </c>
      <c r="F9104" s="162" t="s">
        <v>274</v>
      </c>
      <c r="G9104" s="162"/>
      <c r="O9104" s="162" t="s">
        <v>274</v>
      </c>
      <c r="P9104" s="162"/>
      <c r="Q9104" s="162"/>
      <c r="R9104" s="162"/>
    </row>
    <row r="9105" spans="1:18" x14ac:dyDescent="0.2">
      <c r="F9105" s="162" t="s">
        <v>274</v>
      </c>
      <c r="G9105" s="162"/>
      <c r="O9105" s="162" t="s">
        <v>274</v>
      </c>
      <c r="P9105" s="162"/>
      <c r="Q9105" s="162"/>
      <c r="R9105" s="162"/>
    </row>
    <row r="9106" spans="1:18" x14ac:dyDescent="0.2">
      <c r="A9106" t="s">
        <v>290</v>
      </c>
      <c r="F9106" s="162" t="s">
        <v>274</v>
      </c>
      <c r="G9106" s="162"/>
      <c r="O9106" s="162" t="s">
        <v>274</v>
      </c>
      <c r="P9106" s="162"/>
      <c r="Q9106" s="162"/>
      <c r="R9106" s="162"/>
    </row>
    <row r="9107" spans="1:18" x14ac:dyDescent="0.2">
      <c r="A9107" t="s">
        <v>291</v>
      </c>
      <c r="B9107">
        <v>113</v>
      </c>
      <c r="F9107" s="162" t="s">
        <v>274</v>
      </c>
      <c r="G9107" s="162"/>
      <c r="O9107" s="162" t="s">
        <v>274</v>
      </c>
      <c r="P9107" s="162"/>
      <c r="Q9107" s="162"/>
      <c r="R9107" s="162"/>
    </row>
    <row r="9108" spans="1:18" x14ac:dyDescent="0.2">
      <c r="A9108" t="s">
        <v>292</v>
      </c>
      <c r="B9108">
        <v>0</v>
      </c>
      <c r="F9108" s="162" t="s">
        <v>274</v>
      </c>
      <c r="G9108" s="162"/>
      <c r="O9108" s="162" t="s">
        <v>274</v>
      </c>
      <c r="P9108" s="162"/>
      <c r="Q9108" s="162"/>
      <c r="R9108" s="162"/>
    </row>
    <row r="9109" spans="1:18" x14ac:dyDescent="0.2">
      <c r="A9109" t="s">
        <v>293</v>
      </c>
      <c r="B9109">
        <v>955</v>
      </c>
      <c r="F9109" s="162" t="s">
        <v>274</v>
      </c>
      <c r="G9109" s="162"/>
      <c r="O9109" s="162" t="s">
        <v>274</v>
      </c>
      <c r="P9109" s="162"/>
      <c r="Q9109" s="162"/>
      <c r="R9109" s="162"/>
    </row>
    <row r="9110" spans="1:18" x14ac:dyDescent="0.2">
      <c r="A9110" t="s">
        <v>294</v>
      </c>
      <c r="B9110">
        <v>0</v>
      </c>
      <c r="F9110" s="162" t="s">
        <v>274</v>
      </c>
      <c r="G9110" s="162"/>
      <c r="O9110" s="162" t="s">
        <v>274</v>
      </c>
      <c r="P9110" s="162"/>
      <c r="Q9110" s="162"/>
      <c r="R9110" s="162"/>
    </row>
    <row r="9111" spans="1:18" x14ac:dyDescent="0.2">
      <c r="A9111" t="s">
        <v>295</v>
      </c>
      <c r="B9111">
        <v>0</v>
      </c>
      <c r="F9111" s="162" t="s">
        <v>274</v>
      </c>
      <c r="G9111" s="162"/>
      <c r="O9111" s="162" t="s">
        <v>274</v>
      </c>
      <c r="P9111" s="162"/>
      <c r="Q9111" s="162"/>
      <c r="R9111" s="162"/>
    </row>
    <row r="9112" spans="1:18" x14ac:dyDescent="0.2">
      <c r="A9112" t="s">
        <v>296</v>
      </c>
      <c r="B9112">
        <v>0.97150000000000003</v>
      </c>
      <c r="F9112" s="162" t="s">
        <v>274</v>
      </c>
      <c r="G9112" s="162"/>
      <c r="O9112" s="162" t="s">
        <v>274</v>
      </c>
      <c r="P9112" s="162"/>
      <c r="Q9112" s="162"/>
      <c r="R9112" s="162"/>
    </row>
    <row r="9113" spans="1:18" x14ac:dyDescent="0.2">
      <c r="F9113" s="162" t="s">
        <v>274</v>
      </c>
      <c r="G9113" s="162"/>
      <c r="O9113" s="162" t="s">
        <v>274</v>
      </c>
      <c r="P9113" s="162"/>
      <c r="Q9113" s="162"/>
      <c r="R9113" s="162"/>
    </row>
    <row r="9114" spans="1:18" x14ac:dyDescent="0.2">
      <c r="A9114" t="s">
        <v>282</v>
      </c>
      <c r="B9114" t="s">
        <v>65</v>
      </c>
      <c r="C9114" t="s">
        <v>283</v>
      </c>
      <c r="F9114" s="162" t="s">
        <v>274</v>
      </c>
      <c r="G9114" s="162" t="str">
        <f t="shared" ref="G9114" si="3511">B9114</f>
        <v>H&amp;Sconc1000-2-7.txt</v>
      </c>
      <c r="H9114">
        <f t="shared" ref="H9114" si="3512">B9115</f>
        <v>99631</v>
      </c>
      <c r="I9114">
        <f t="shared" ref="I9114" si="3513">B9116</f>
        <v>105979</v>
      </c>
      <c r="J9114">
        <f t="shared" ref="J9114" si="3514">B9117</f>
        <v>85512</v>
      </c>
      <c r="K9114">
        <f t="shared" ref="K9114:L9114" si="3515">B9118</f>
        <v>85523</v>
      </c>
      <c r="L9114">
        <f t="shared" si="3515"/>
        <v>85512</v>
      </c>
      <c r="O9114" s="162" t="s">
        <v>274</v>
      </c>
      <c r="P9114" s="162"/>
      <c r="Q9114" s="162"/>
      <c r="R9114" s="162"/>
    </row>
    <row r="9115" spans="1:18" x14ac:dyDescent="0.2">
      <c r="A9115" t="s">
        <v>215</v>
      </c>
      <c r="B9115">
        <v>99631</v>
      </c>
      <c r="C9115" t="s">
        <v>284</v>
      </c>
      <c r="D9115">
        <v>4.1470000000000002</v>
      </c>
      <c r="F9115" s="162" t="s">
        <v>274</v>
      </c>
      <c r="G9115" s="162"/>
      <c r="O9115" s="162" t="s">
        <v>274</v>
      </c>
      <c r="P9115" s="162"/>
      <c r="Q9115" s="162"/>
      <c r="R9115" s="162"/>
    </row>
    <row r="9116" spans="1:18" x14ac:dyDescent="0.2">
      <c r="A9116" t="s">
        <v>216</v>
      </c>
      <c r="B9116">
        <v>105979</v>
      </c>
      <c r="C9116" t="s">
        <v>284</v>
      </c>
      <c r="D9116">
        <v>0.31</v>
      </c>
      <c r="F9116" s="162" t="s">
        <v>274</v>
      </c>
      <c r="G9116" s="162"/>
      <c r="O9116" s="162" t="s">
        <v>274</v>
      </c>
      <c r="P9116" s="162"/>
      <c r="Q9116" s="162"/>
      <c r="R9116" s="162"/>
    </row>
    <row r="9117" spans="1:18" x14ac:dyDescent="0.2">
      <c r="A9117" t="s">
        <v>285</v>
      </c>
      <c r="B9117">
        <v>85512</v>
      </c>
      <c r="F9117" s="162" t="s">
        <v>274</v>
      </c>
      <c r="G9117" s="162"/>
      <c r="O9117" s="162" t="s">
        <v>274</v>
      </c>
      <c r="P9117" s="162"/>
      <c r="Q9117" s="162"/>
      <c r="R9117" s="162"/>
    </row>
    <row r="9118" spans="1:18" x14ac:dyDescent="0.2">
      <c r="A9118" t="s">
        <v>286</v>
      </c>
      <c r="B9118">
        <v>85523</v>
      </c>
      <c r="C9118">
        <v>85512</v>
      </c>
      <c r="F9118" s="162" t="s">
        <v>274</v>
      </c>
      <c r="G9118" s="162"/>
      <c r="O9118" s="162" t="s">
        <v>274</v>
      </c>
      <c r="P9118" s="162"/>
      <c r="Q9118" s="162"/>
      <c r="R9118" s="162"/>
    </row>
    <row r="9119" spans="1:18" x14ac:dyDescent="0.2">
      <c r="A9119" t="s">
        <v>287</v>
      </c>
      <c r="B9119">
        <v>11041.6</v>
      </c>
      <c r="F9119" s="162" t="s">
        <v>274</v>
      </c>
      <c r="G9119" s="162"/>
      <c r="O9119" s="162" t="s">
        <v>274</v>
      </c>
      <c r="P9119" s="162"/>
      <c r="Q9119" s="162"/>
      <c r="R9119" s="162"/>
    </row>
    <row r="9120" spans="1:18" x14ac:dyDescent="0.2">
      <c r="A9120" t="s">
        <v>288</v>
      </c>
      <c r="B9120">
        <v>12586</v>
      </c>
      <c r="F9120" s="162" t="s">
        <v>274</v>
      </c>
      <c r="G9120" s="162"/>
      <c r="O9120" s="162" t="s">
        <v>274</v>
      </c>
      <c r="P9120" s="162"/>
      <c r="Q9120" s="162"/>
      <c r="R9120" s="162"/>
    </row>
    <row r="9121" spans="1:18" x14ac:dyDescent="0.2">
      <c r="A9121" t="s">
        <v>289</v>
      </c>
      <c r="B9121">
        <v>2983</v>
      </c>
      <c r="F9121" s="162" t="s">
        <v>274</v>
      </c>
      <c r="G9121" s="162"/>
      <c r="O9121" s="162" t="s">
        <v>274</v>
      </c>
      <c r="P9121" s="162"/>
      <c r="Q9121" s="162"/>
      <c r="R9121" s="162"/>
    </row>
    <row r="9122" spans="1:18" x14ac:dyDescent="0.2">
      <c r="F9122" s="162" t="s">
        <v>274</v>
      </c>
      <c r="G9122" s="162"/>
      <c r="O9122" s="162" t="s">
        <v>274</v>
      </c>
      <c r="P9122" s="162"/>
      <c r="Q9122" s="162"/>
      <c r="R9122" s="162"/>
    </row>
    <row r="9123" spans="1:18" x14ac:dyDescent="0.2">
      <c r="A9123" t="s">
        <v>290</v>
      </c>
      <c r="F9123" s="162" t="s">
        <v>274</v>
      </c>
      <c r="G9123" s="162"/>
      <c r="O9123" s="162" t="s">
        <v>274</v>
      </c>
      <c r="P9123" s="162"/>
      <c r="Q9123" s="162"/>
      <c r="R9123" s="162"/>
    </row>
    <row r="9124" spans="1:18" x14ac:dyDescent="0.2">
      <c r="A9124" t="s">
        <v>291</v>
      </c>
      <c r="B9124">
        <v>123</v>
      </c>
      <c r="F9124" s="162" t="s">
        <v>274</v>
      </c>
      <c r="G9124" s="162"/>
      <c r="O9124" s="162" t="s">
        <v>274</v>
      </c>
      <c r="P9124" s="162"/>
      <c r="Q9124" s="162"/>
      <c r="R9124" s="162"/>
    </row>
    <row r="9125" spans="1:18" x14ac:dyDescent="0.2">
      <c r="A9125" t="s">
        <v>292</v>
      </c>
      <c r="B9125">
        <v>0</v>
      </c>
      <c r="F9125" s="162" t="s">
        <v>274</v>
      </c>
      <c r="G9125" s="162"/>
      <c r="O9125" s="162" t="s">
        <v>274</v>
      </c>
      <c r="P9125" s="162"/>
      <c r="Q9125" s="162"/>
      <c r="R9125" s="162"/>
    </row>
    <row r="9126" spans="1:18" x14ac:dyDescent="0.2">
      <c r="A9126" t="s">
        <v>293</v>
      </c>
      <c r="B9126">
        <v>953</v>
      </c>
      <c r="F9126" s="162" t="s">
        <v>274</v>
      </c>
      <c r="G9126" s="162"/>
      <c r="O9126" s="162" t="s">
        <v>274</v>
      </c>
      <c r="P9126" s="162"/>
      <c r="Q9126" s="162"/>
      <c r="R9126" s="162"/>
    </row>
    <row r="9127" spans="1:18" x14ac:dyDescent="0.2">
      <c r="A9127" t="s">
        <v>294</v>
      </c>
      <c r="B9127">
        <v>0</v>
      </c>
      <c r="F9127" s="162" t="s">
        <v>274</v>
      </c>
      <c r="G9127" s="162"/>
      <c r="O9127" s="162" t="s">
        <v>274</v>
      </c>
      <c r="P9127" s="162"/>
      <c r="Q9127" s="162"/>
      <c r="R9127" s="162"/>
    </row>
    <row r="9128" spans="1:18" x14ac:dyDescent="0.2">
      <c r="A9128" t="s">
        <v>295</v>
      </c>
      <c r="B9128">
        <v>0</v>
      </c>
      <c r="F9128" s="162" t="s">
        <v>274</v>
      </c>
      <c r="G9128" s="162"/>
      <c r="O9128" s="162" t="s">
        <v>274</v>
      </c>
      <c r="P9128" s="162"/>
      <c r="Q9128" s="162"/>
      <c r="R9128" s="162"/>
    </row>
    <row r="9129" spans="1:18" x14ac:dyDescent="0.2">
      <c r="A9129" t="s">
        <v>296</v>
      </c>
      <c r="B9129">
        <v>0.96879999999999999</v>
      </c>
      <c r="F9129" s="162" t="s">
        <v>274</v>
      </c>
      <c r="G9129" s="162"/>
      <c r="O9129" s="162" t="s">
        <v>274</v>
      </c>
      <c r="P9129" s="162"/>
      <c r="Q9129" s="162"/>
      <c r="R9129" s="162"/>
    </row>
    <row r="9130" spans="1:18" x14ac:dyDescent="0.2">
      <c r="F9130" s="162" t="s">
        <v>274</v>
      </c>
      <c r="G9130" s="162"/>
      <c r="O9130" s="162" t="s">
        <v>274</v>
      </c>
      <c r="P9130" s="162"/>
      <c r="Q9130" s="162"/>
      <c r="R9130" s="162"/>
    </row>
    <row r="9131" spans="1:18" x14ac:dyDescent="0.2">
      <c r="A9131" t="s">
        <v>282</v>
      </c>
      <c r="B9131" t="s">
        <v>66</v>
      </c>
      <c r="C9131" t="s">
        <v>283</v>
      </c>
      <c r="F9131" s="162" t="s">
        <v>274</v>
      </c>
      <c r="G9131" s="162" t="str">
        <f t="shared" ref="G9131" si="3516">B9131</f>
        <v>H&amp;Sconc1000-2-8.txt</v>
      </c>
      <c r="H9131">
        <f t="shared" ref="H9131" si="3517">B9132</f>
        <v>99505</v>
      </c>
      <c r="I9131">
        <f t="shared" ref="I9131" si="3518">B9133</f>
        <v>107604</v>
      </c>
      <c r="J9131">
        <f t="shared" ref="J9131" si="3519">B9134</f>
        <v>85638</v>
      </c>
      <c r="K9131">
        <f t="shared" ref="K9131:L9131" si="3520">B9135</f>
        <v>85833</v>
      </c>
      <c r="L9131">
        <f t="shared" si="3520"/>
        <v>85638</v>
      </c>
      <c r="O9131" s="162" t="s">
        <v>274</v>
      </c>
      <c r="P9131" s="162"/>
      <c r="Q9131" s="162"/>
      <c r="R9131" s="162"/>
    </row>
    <row r="9132" spans="1:18" x14ac:dyDescent="0.2">
      <c r="A9132" t="s">
        <v>215</v>
      </c>
      <c r="B9132">
        <v>99505</v>
      </c>
      <c r="C9132" t="s">
        <v>284</v>
      </c>
      <c r="D9132">
        <v>9.3569999999999993</v>
      </c>
      <c r="F9132" s="162" t="s">
        <v>274</v>
      </c>
      <c r="G9132" s="162"/>
      <c r="O9132" s="162" t="s">
        <v>274</v>
      </c>
      <c r="P9132" s="162"/>
      <c r="Q9132" s="162"/>
      <c r="R9132" s="162"/>
    </row>
    <row r="9133" spans="1:18" x14ac:dyDescent="0.2">
      <c r="A9133" t="s">
        <v>216</v>
      </c>
      <c r="B9133">
        <v>107604</v>
      </c>
      <c r="C9133" t="s">
        <v>284</v>
      </c>
      <c r="D9133">
        <v>1.3340000000000001</v>
      </c>
      <c r="F9133" s="162" t="s">
        <v>274</v>
      </c>
      <c r="G9133" s="162"/>
      <c r="O9133" s="162" t="s">
        <v>274</v>
      </c>
      <c r="P9133" s="162"/>
      <c r="Q9133" s="162"/>
      <c r="R9133" s="162"/>
    </row>
    <row r="9134" spans="1:18" x14ac:dyDescent="0.2">
      <c r="A9134" t="s">
        <v>285</v>
      </c>
      <c r="B9134">
        <v>85638</v>
      </c>
      <c r="F9134" s="162" t="s">
        <v>274</v>
      </c>
      <c r="G9134" s="162"/>
      <c r="O9134" s="162" t="s">
        <v>274</v>
      </c>
      <c r="P9134" s="162"/>
      <c r="Q9134" s="162"/>
      <c r="R9134" s="162"/>
    </row>
    <row r="9135" spans="1:18" x14ac:dyDescent="0.2">
      <c r="A9135" t="s">
        <v>286</v>
      </c>
      <c r="B9135">
        <v>85833</v>
      </c>
      <c r="C9135">
        <v>85638</v>
      </c>
      <c r="F9135" s="162" t="s">
        <v>274</v>
      </c>
      <c r="G9135" s="162"/>
      <c r="O9135" s="162" t="s">
        <v>274</v>
      </c>
      <c r="P9135" s="162"/>
      <c r="Q9135" s="162"/>
      <c r="R9135" s="162"/>
    </row>
    <row r="9136" spans="1:18" x14ac:dyDescent="0.2">
      <c r="A9136" t="s">
        <v>287</v>
      </c>
      <c r="B9136">
        <v>11579.974</v>
      </c>
      <c r="F9136" s="162" t="s">
        <v>274</v>
      </c>
      <c r="G9136" s="162"/>
      <c r="O9136" s="162" t="s">
        <v>274</v>
      </c>
      <c r="P9136" s="162"/>
      <c r="Q9136" s="162"/>
      <c r="R9136" s="162"/>
    </row>
    <row r="9137" spans="1:18" x14ac:dyDescent="0.2">
      <c r="A9137" t="s">
        <v>288</v>
      </c>
      <c r="B9137">
        <v>9966</v>
      </c>
      <c r="F9137" s="162" t="s">
        <v>274</v>
      </c>
      <c r="G9137" s="162"/>
      <c r="O9137" s="162" t="s">
        <v>274</v>
      </c>
      <c r="P9137" s="162"/>
      <c r="Q9137" s="162"/>
      <c r="R9137" s="162"/>
    </row>
    <row r="9138" spans="1:18" x14ac:dyDescent="0.2">
      <c r="A9138" t="s">
        <v>289</v>
      </c>
      <c r="B9138">
        <v>2301</v>
      </c>
      <c r="F9138" s="162" t="s">
        <v>274</v>
      </c>
      <c r="G9138" s="162"/>
      <c r="O9138" s="162" t="s">
        <v>274</v>
      </c>
      <c r="P9138" s="162"/>
      <c r="Q9138" s="162"/>
      <c r="R9138" s="162"/>
    </row>
    <row r="9139" spans="1:18" x14ac:dyDescent="0.2">
      <c r="F9139" s="162" t="s">
        <v>274</v>
      </c>
      <c r="G9139" s="162"/>
      <c r="O9139" s="162" t="s">
        <v>274</v>
      </c>
      <c r="P9139" s="162"/>
      <c r="Q9139" s="162"/>
      <c r="R9139" s="162"/>
    </row>
    <row r="9140" spans="1:18" x14ac:dyDescent="0.2">
      <c r="A9140" t="s">
        <v>290</v>
      </c>
      <c r="F9140" s="162" t="s">
        <v>274</v>
      </c>
      <c r="G9140" s="162"/>
      <c r="O9140" s="162" t="s">
        <v>274</v>
      </c>
      <c r="P9140" s="162"/>
      <c r="Q9140" s="162"/>
      <c r="R9140" s="162"/>
    </row>
    <row r="9141" spans="1:18" x14ac:dyDescent="0.2">
      <c r="A9141" t="s">
        <v>291</v>
      </c>
      <c r="B9141">
        <v>113</v>
      </c>
      <c r="F9141" s="162" t="s">
        <v>274</v>
      </c>
      <c r="G9141" s="162"/>
      <c r="O9141" s="162" t="s">
        <v>274</v>
      </c>
      <c r="P9141" s="162"/>
      <c r="Q9141" s="162"/>
      <c r="R9141" s="162"/>
    </row>
    <row r="9142" spans="1:18" x14ac:dyDescent="0.2">
      <c r="A9142" t="s">
        <v>292</v>
      </c>
      <c r="B9142">
        <v>0</v>
      </c>
      <c r="F9142" s="162" t="s">
        <v>274</v>
      </c>
      <c r="G9142" s="162"/>
      <c r="O9142" s="162" t="s">
        <v>274</v>
      </c>
      <c r="P9142" s="162"/>
      <c r="Q9142" s="162"/>
      <c r="R9142" s="162"/>
    </row>
    <row r="9143" spans="1:18" x14ac:dyDescent="0.2">
      <c r="A9143" t="s">
        <v>293</v>
      </c>
      <c r="B9143">
        <v>758</v>
      </c>
      <c r="F9143" s="162" t="s">
        <v>274</v>
      </c>
      <c r="G9143" s="162"/>
      <c r="O9143" s="162" t="s">
        <v>274</v>
      </c>
      <c r="P9143" s="162"/>
      <c r="Q9143" s="162"/>
      <c r="R9143" s="162"/>
    </row>
    <row r="9144" spans="1:18" x14ac:dyDescent="0.2">
      <c r="A9144" t="s">
        <v>294</v>
      </c>
      <c r="B9144">
        <v>0</v>
      </c>
      <c r="F9144" s="162" t="s">
        <v>274</v>
      </c>
      <c r="G9144" s="162"/>
      <c r="O9144" s="162" t="s">
        <v>274</v>
      </c>
      <c r="P9144" s="162"/>
      <c r="Q9144" s="162"/>
      <c r="R9144" s="162"/>
    </row>
    <row r="9145" spans="1:18" x14ac:dyDescent="0.2">
      <c r="A9145" t="s">
        <v>295</v>
      </c>
      <c r="B9145">
        <v>0</v>
      </c>
      <c r="F9145" s="162" t="s">
        <v>274</v>
      </c>
      <c r="G9145" s="162"/>
      <c r="O9145" s="162" t="s">
        <v>274</v>
      </c>
      <c r="P9145" s="162"/>
      <c r="Q9145" s="162"/>
      <c r="R9145" s="162"/>
    </row>
    <row r="9146" spans="1:18" x14ac:dyDescent="0.2">
      <c r="A9146" t="s">
        <v>296</v>
      </c>
      <c r="B9146">
        <v>0.96699999999999997</v>
      </c>
      <c r="F9146" s="162" t="s">
        <v>274</v>
      </c>
      <c r="G9146" s="162"/>
      <c r="O9146" s="162" t="s">
        <v>274</v>
      </c>
      <c r="P9146" s="162"/>
      <c r="Q9146" s="162"/>
      <c r="R9146" s="162"/>
    </row>
    <row r="9147" spans="1:18" x14ac:dyDescent="0.2">
      <c r="F9147" s="162" t="s">
        <v>274</v>
      </c>
      <c r="G9147" s="162"/>
      <c r="O9147" s="162" t="s">
        <v>274</v>
      </c>
      <c r="P9147" s="162"/>
      <c r="Q9147" s="162"/>
      <c r="R9147" s="162"/>
    </row>
    <row r="9148" spans="1:18" x14ac:dyDescent="0.2">
      <c r="A9148" t="s">
        <v>282</v>
      </c>
      <c r="B9148" t="s">
        <v>67</v>
      </c>
      <c r="C9148" t="s">
        <v>283</v>
      </c>
      <c r="F9148" s="162" t="s">
        <v>274</v>
      </c>
      <c r="G9148" s="162" t="str">
        <f t="shared" ref="G9148" si="3521">B9148</f>
        <v>H&amp;Sconc1000-2-9.txt</v>
      </c>
      <c r="H9148">
        <f t="shared" ref="H9148" si="3522">B9149</f>
        <v>97486</v>
      </c>
      <c r="I9148">
        <f t="shared" ref="I9148" si="3523">B9150</f>
        <v>105571</v>
      </c>
      <c r="J9148">
        <f t="shared" ref="J9148" si="3524">B9151</f>
        <v>82879</v>
      </c>
      <c r="K9148">
        <f t="shared" ref="K9148:L9148" si="3525">B9152</f>
        <v>82945</v>
      </c>
      <c r="L9148">
        <f t="shared" si="3525"/>
        <v>82879</v>
      </c>
      <c r="O9148" s="162" t="s">
        <v>274</v>
      </c>
      <c r="P9148" s="162"/>
      <c r="Q9148" s="162"/>
      <c r="R9148" s="162"/>
    </row>
    <row r="9149" spans="1:18" x14ac:dyDescent="0.2">
      <c r="A9149" t="s">
        <v>215</v>
      </c>
      <c r="B9149">
        <v>97486</v>
      </c>
      <c r="C9149" t="s">
        <v>284</v>
      </c>
      <c r="D9149">
        <v>9.3550000000000004</v>
      </c>
      <c r="F9149" s="162" t="s">
        <v>274</v>
      </c>
      <c r="G9149" s="162"/>
      <c r="O9149" s="162" t="s">
        <v>274</v>
      </c>
      <c r="P9149" s="162"/>
      <c r="Q9149" s="162"/>
      <c r="R9149" s="162"/>
    </row>
    <row r="9150" spans="1:18" x14ac:dyDescent="0.2">
      <c r="A9150" t="s">
        <v>216</v>
      </c>
      <c r="B9150">
        <v>105571</v>
      </c>
      <c r="C9150" t="s">
        <v>284</v>
      </c>
      <c r="D9150">
        <v>0.67400000000000004</v>
      </c>
      <c r="F9150" s="162" t="s">
        <v>274</v>
      </c>
      <c r="G9150" s="162"/>
      <c r="O9150" s="162" t="s">
        <v>274</v>
      </c>
      <c r="P9150" s="162"/>
      <c r="Q9150" s="162"/>
      <c r="R9150" s="162"/>
    </row>
    <row r="9151" spans="1:18" x14ac:dyDescent="0.2">
      <c r="A9151" t="s">
        <v>285</v>
      </c>
      <c r="B9151">
        <v>82879</v>
      </c>
      <c r="F9151" s="162" t="s">
        <v>274</v>
      </c>
      <c r="G9151" s="162"/>
      <c r="O9151" s="162" t="s">
        <v>274</v>
      </c>
      <c r="P9151" s="162"/>
      <c r="Q9151" s="162"/>
      <c r="R9151" s="162"/>
    </row>
    <row r="9152" spans="1:18" x14ac:dyDescent="0.2">
      <c r="A9152" t="s">
        <v>286</v>
      </c>
      <c r="B9152">
        <v>82945</v>
      </c>
      <c r="C9152">
        <v>82879</v>
      </c>
      <c r="F9152" s="162" t="s">
        <v>274</v>
      </c>
      <c r="G9152" s="162"/>
      <c r="O9152" s="162" t="s">
        <v>274</v>
      </c>
      <c r="P9152" s="162"/>
      <c r="Q9152" s="162"/>
      <c r="R9152" s="162"/>
    </row>
    <row r="9153" spans="1:18" x14ac:dyDescent="0.2">
      <c r="A9153" t="s">
        <v>287</v>
      </c>
      <c r="B9153">
        <v>11342.056</v>
      </c>
      <c r="F9153" s="162" t="s">
        <v>274</v>
      </c>
      <c r="G9153" s="162"/>
      <c r="O9153" s="162" t="s">
        <v>274</v>
      </c>
      <c r="P9153" s="162"/>
      <c r="Q9153" s="162"/>
      <c r="R9153" s="162"/>
    </row>
    <row r="9154" spans="1:18" x14ac:dyDescent="0.2">
      <c r="A9154" t="s">
        <v>288</v>
      </c>
      <c r="B9154">
        <v>12690</v>
      </c>
      <c r="F9154" s="162" t="s">
        <v>274</v>
      </c>
      <c r="G9154" s="162"/>
      <c r="O9154" s="162" t="s">
        <v>274</v>
      </c>
      <c r="P9154" s="162"/>
      <c r="Q9154" s="162"/>
      <c r="R9154" s="162"/>
    </row>
    <row r="9155" spans="1:18" x14ac:dyDescent="0.2">
      <c r="A9155" t="s">
        <v>289</v>
      </c>
      <c r="B9155">
        <v>3278</v>
      </c>
      <c r="F9155" s="162" t="s">
        <v>274</v>
      </c>
      <c r="G9155" s="162"/>
      <c r="O9155" s="162" t="s">
        <v>274</v>
      </c>
      <c r="P9155" s="162"/>
      <c r="Q9155" s="162"/>
      <c r="R9155" s="162"/>
    </row>
    <row r="9156" spans="1:18" x14ac:dyDescent="0.2">
      <c r="F9156" s="162" t="s">
        <v>274</v>
      </c>
      <c r="G9156" s="162"/>
      <c r="O9156" s="162" t="s">
        <v>274</v>
      </c>
      <c r="P9156" s="162"/>
      <c r="Q9156" s="162"/>
      <c r="R9156" s="162"/>
    </row>
    <row r="9157" spans="1:18" x14ac:dyDescent="0.2">
      <c r="A9157" t="s">
        <v>290</v>
      </c>
      <c r="F9157" s="162" t="s">
        <v>274</v>
      </c>
      <c r="G9157" s="162"/>
      <c r="O9157" s="162" t="s">
        <v>274</v>
      </c>
      <c r="P9157" s="162"/>
      <c r="Q9157" s="162"/>
      <c r="R9157" s="162"/>
    </row>
    <row r="9158" spans="1:18" x14ac:dyDescent="0.2">
      <c r="A9158" t="s">
        <v>291</v>
      </c>
      <c r="B9158">
        <v>121</v>
      </c>
      <c r="F9158" s="162" t="s">
        <v>274</v>
      </c>
      <c r="G9158" s="162"/>
      <c r="O9158" s="162" t="s">
        <v>274</v>
      </c>
      <c r="P9158" s="162"/>
      <c r="Q9158" s="162"/>
      <c r="R9158" s="162"/>
    </row>
    <row r="9159" spans="1:18" x14ac:dyDescent="0.2">
      <c r="A9159" t="s">
        <v>292</v>
      </c>
      <c r="B9159">
        <v>0</v>
      </c>
      <c r="F9159" s="162" t="s">
        <v>274</v>
      </c>
      <c r="G9159" s="162"/>
      <c r="O9159" s="162" t="s">
        <v>274</v>
      </c>
      <c r="P9159" s="162"/>
      <c r="Q9159" s="162"/>
      <c r="R9159" s="162"/>
    </row>
    <row r="9160" spans="1:18" x14ac:dyDescent="0.2">
      <c r="A9160" t="s">
        <v>293</v>
      </c>
      <c r="B9160">
        <v>1046</v>
      </c>
      <c r="F9160" s="162" t="s">
        <v>274</v>
      </c>
      <c r="G9160" s="162"/>
      <c r="O9160" s="162" t="s">
        <v>274</v>
      </c>
      <c r="P9160" s="162"/>
      <c r="Q9160" s="162"/>
      <c r="R9160" s="162"/>
    </row>
    <row r="9161" spans="1:18" x14ac:dyDescent="0.2">
      <c r="A9161" t="s">
        <v>294</v>
      </c>
      <c r="B9161">
        <v>0</v>
      </c>
      <c r="F9161" s="162" t="s">
        <v>274</v>
      </c>
      <c r="G9161" s="162"/>
      <c r="O9161" s="162" t="s">
        <v>274</v>
      </c>
      <c r="P9161" s="162"/>
      <c r="Q9161" s="162"/>
      <c r="R9161" s="162"/>
    </row>
    <row r="9162" spans="1:18" x14ac:dyDescent="0.2">
      <c r="A9162" t="s">
        <v>295</v>
      </c>
      <c r="B9162">
        <v>0</v>
      </c>
      <c r="F9162" s="162" t="s">
        <v>274</v>
      </c>
      <c r="G9162" s="162"/>
      <c r="O9162" s="162" t="s">
        <v>274</v>
      </c>
      <c r="P9162" s="162"/>
      <c r="Q9162" s="162"/>
      <c r="R9162" s="162"/>
    </row>
    <row r="9163" spans="1:18" x14ac:dyDescent="0.2">
      <c r="A9163" t="s">
        <v>296</v>
      </c>
      <c r="B9163">
        <v>0.97599999999999998</v>
      </c>
      <c r="F9163" s="162" t="s">
        <v>274</v>
      </c>
      <c r="G9163" s="162"/>
      <c r="O9163" s="162" t="s">
        <v>274</v>
      </c>
      <c r="P9163" s="162"/>
      <c r="Q9163" s="162"/>
      <c r="R9163" s="162"/>
    </row>
    <row r="9164" spans="1:18" x14ac:dyDescent="0.2">
      <c r="F9164" s="162" t="s">
        <v>274</v>
      </c>
      <c r="G9164" s="162"/>
      <c r="O9164" s="162" t="s">
        <v>274</v>
      </c>
      <c r="P9164" s="162"/>
      <c r="Q9164" s="162"/>
      <c r="R9164" s="162"/>
    </row>
    <row r="9165" spans="1:18" x14ac:dyDescent="0.2">
      <c r="A9165" t="s">
        <v>282</v>
      </c>
      <c r="B9165" t="s">
        <v>59</v>
      </c>
      <c r="C9165" t="s">
        <v>283</v>
      </c>
      <c r="F9165" s="162" t="s">
        <v>274</v>
      </c>
      <c r="G9165" s="162" t="str">
        <f t="shared" ref="G9165" si="3526">B9165</f>
        <v>H&amp;Sconc1000-2-10.txt</v>
      </c>
      <c r="H9165">
        <f t="shared" ref="H9165" si="3527">B9166</f>
        <v>102719</v>
      </c>
      <c r="I9165">
        <f t="shared" ref="I9165" si="3528">B9167</f>
        <v>109812</v>
      </c>
      <c r="J9165">
        <f t="shared" ref="J9165" si="3529">B9168</f>
        <v>88694</v>
      </c>
      <c r="K9165">
        <f t="shared" ref="K9165:L9165" si="3530">B9169</f>
        <v>88715</v>
      </c>
      <c r="L9165">
        <f t="shared" si="3530"/>
        <v>88694</v>
      </c>
      <c r="O9165" s="162" t="s">
        <v>274</v>
      </c>
      <c r="P9165" s="162"/>
      <c r="Q9165" s="162"/>
      <c r="R9165" s="162"/>
    </row>
    <row r="9166" spans="1:18" x14ac:dyDescent="0.2">
      <c r="A9166" t="s">
        <v>215</v>
      </c>
      <c r="B9166">
        <v>102719</v>
      </c>
      <c r="C9166" t="s">
        <v>284</v>
      </c>
      <c r="D9166">
        <v>4.2039999999999997</v>
      </c>
      <c r="F9166" s="162" t="s">
        <v>274</v>
      </c>
      <c r="G9166" s="162"/>
      <c r="O9166" s="162" t="s">
        <v>274</v>
      </c>
      <c r="P9166" s="162"/>
      <c r="Q9166" s="162"/>
      <c r="R9166" s="162"/>
    </row>
    <row r="9167" spans="1:18" x14ac:dyDescent="0.2">
      <c r="A9167" t="s">
        <v>216</v>
      </c>
      <c r="B9167">
        <v>109812</v>
      </c>
      <c r="C9167" t="s">
        <v>284</v>
      </c>
      <c r="D9167">
        <v>0.42299999999999999</v>
      </c>
      <c r="F9167" s="162" t="s">
        <v>274</v>
      </c>
      <c r="G9167" s="162"/>
      <c r="O9167" s="162" t="s">
        <v>274</v>
      </c>
      <c r="P9167" s="162"/>
      <c r="Q9167" s="162"/>
      <c r="R9167" s="162"/>
    </row>
    <row r="9168" spans="1:18" x14ac:dyDescent="0.2">
      <c r="A9168" t="s">
        <v>285</v>
      </c>
      <c r="B9168">
        <v>88694</v>
      </c>
      <c r="F9168" s="162" t="s">
        <v>274</v>
      </c>
      <c r="G9168" s="162"/>
      <c r="O9168" s="162" t="s">
        <v>274</v>
      </c>
      <c r="P9168" s="162"/>
      <c r="Q9168" s="162"/>
      <c r="R9168" s="162"/>
    </row>
    <row r="9169" spans="1:18" x14ac:dyDescent="0.2">
      <c r="A9169" t="s">
        <v>286</v>
      </c>
      <c r="B9169">
        <v>88715</v>
      </c>
      <c r="C9169">
        <v>88694</v>
      </c>
      <c r="F9169" s="162" t="s">
        <v>274</v>
      </c>
      <c r="G9169" s="162"/>
      <c r="O9169" s="162" t="s">
        <v>274</v>
      </c>
      <c r="P9169" s="162"/>
      <c r="Q9169" s="162"/>
      <c r="R9169" s="162"/>
    </row>
    <row r="9170" spans="1:18" x14ac:dyDescent="0.2">
      <c r="A9170" t="s">
        <v>287</v>
      </c>
      <c r="B9170">
        <v>10979.93</v>
      </c>
      <c r="F9170" s="162" t="s">
        <v>274</v>
      </c>
      <c r="G9170" s="162"/>
      <c r="O9170" s="162" t="s">
        <v>274</v>
      </c>
      <c r="P9170" s="162"/>
      <c r="Q9170" s="162"/>
      <c r="R9170" s="162"/>
    </row>
    <row r="9171" spans="1:18" x14ac:dyDescent="0.2">
      <c r="A9171" t="s">
        <v>288</v>
      </c>
      <c r="B9171">
        <v>10716</v>
      </c>
      <c r="F9171" s="162" t="s">
        <v>274</v>
      </c>
      <c r="G9171" s="162"/>
      <c r="O9171" s="162" t="s">
        <v>274</v>
      </c>
      <c r="P9171" s="162"/>
      <c r="Q9171" s="162"/>
      <c r="R9171" s="162"/>
    </row>
    <row r="9172" spans="1:18" x14ac:dyDescent="0.2">
      <c r="A9172" t="s">
        <v>289</v>
      </c>
      <c r="B9172">
        <v>2507</v>
      </c>
      <c r="F9172" s="162" t="s">
        <v>274</v>
      </c>
      <c r="G9172" s="162"/>
      <c r="O9172" s="162" t="s">
        <v>274</v>
      </c>
      <c r="P9172" s="162"/>
      <c r="Q9172" s="162"/>
      <c r="R9172" s="162"/>
    </row>
    <row r="9173" spans="1:18" x14ac:dyDescent="0.2">
      <c r="F9173" s="162" t="s">
        <v>274</v>
      </c>
      <c r="G9173" s="162"/>
      <c r="O9173" s="162" t="s">
        <v>274</v>
      </c>
      <c r="P9173" s="162"/>
      <c r="Q9173" s="162"/>
      <c r="R9173" s="162"/>
    </row>
    <row r="9174" spans="1:18" x14ac:dyDescent="0.2">
      <c r="A9174" t="s">
        <v>290</v>
      </c>
      <c r="F9174" s="162" t="s">
        <v>274</v>
      </c>
      <c r="G9174" s="162"/>
      <c r="O9174" s="162" t="s">
        <v>274</v>
      </c>
      <c r="P9174" s="162"/>
      <c r="Q9174" s="162"/>
      <c r="R9174" s="162"/>
    </row>
    <row r="9175" spans="1:18" x14ac:dyDescent="0.2">
      <c r="A9175" t="s">
        <v>291</v>
      </c>
      <c r="B9175">
        <v>106</v>
      </c>
      <c r="F9175" s="162" t="s">
        <v>274</v>
      </c>
      <c r="G9175" s="162"/>
      <c r="O9175" s="162" t="s">
        <v>274</v>
      </c>
      <c r="P9175" s="162"/>
      <c r="Q9175" s="162"/>
      <c r="R9175" s="162"/>
    </row>
    <row r="9176" spans="1:18" x14ac:dyDescent="0.2">
      <c r="A9176" t="s">
        <v>292</v>
      </c>
      <c r="B9176">
        <v>0</v>
      </c>
      <c r="F9176" s="162" t="s">
        <v>274</v>
      </c>
      <c r="G9176" s="162"/>
      <c r="O9176" s="162" t="s">
        <v>274</v>
      </c>
      <c r="P9176" s="162"/>
      <c r="Q9176" s="162"/>
      <c r="R9176" s="162"/>
    </row>
    <row r="9177" spans="1:18" x14ac:dyDescent="0.2">
      <c r="A9177" t="s">
        <v>293</v>
      </c>
      <c r="B9177">
        <v>803</v>
      </c>
      <c r="F9177" s="162" t="s">
        <v>274</v>
      </c>
      <c r="G9177" s="162"/>
      <c r="O9177" s="162" t="s">
        <v>274</v>
      </c>
      <c r="P9177" s="162"/>
      <c r="Q9177" s="162"/>
      <c r="R9177" s="162"/>
    </row>
    <row r="9178" spans="1:18" x14ac:dyDescent="0.2">
      <c r="A9178" t="s">
        <v>294</v>
      </c>
      <c r="B9178">
        <v>0</v>
      </c>
      <c r="F9178" s="162" t="s">
        <v>274</v>
      </c>
      <c r="G9178" s="162"/>
      <c r="O9178" s="162" t="s">
        <v>274</v>
      </c>
      <c r="P9178" s="162"/>
      <c r="Q9178" s="162"/>
      <c r="R9178" s="162"/>
    </row>
    <row r="9179" spans="1:18" x14ac:dyDescent="0.2">
      <c r="A9179" t="s">
        <v>295</v>
      </c>
      <c r="B9179">
        <v>0</v>
      </c>
      <c r="F9179" s="162" t="s">
        <v>274</v>
      </c>
      <c r="G9179" s="162"/>
      <c r="O9179" s="162" t="s">
        <v>274</v>
      </c>
      <c r="P9179" s="162"/>
      <c r="Q9179" s="162"/>
      <c r="R9179" s="162"/>
    </row>
    <row r="9180" spans="1:18" x14ac:dyDescent="0.2">
      <c r="A9180" t="s">
        <v>296</v>
      </c>
      <c r="B9180">
        <v>0.96560000000000001</v>
      </c>
      <c r="F9180" s="162" t="s">
        <v>274</v>
      </c>
      <c r="G9180" s="162"/>
      <c r="O9180" s="162" t="s">
        <v>274</v>
      </c>
      <c r="P9180" s="162"/>
      <c r="Q9180" s="162"/>
      <c r="R9180" s="162"/>
    </row>
    <row r="9181" spans="1:18" x14ac:dyDescent="0.2">
      <c r="F9181" s="162" t="s">
        <v>274</v>
      </c>
      <c r="G9181" s="162"/>
      <c r="O9181" s="162" t="s">
        <v>274</v>
      </c>
      <c r="P9181" s="162"/>
      <c r="Q9181" s="162"/>
      <c r="R9181" s="162"/>
    </row>
    <row r="9182" spans="1:18" x14ac:dyDescent="0.2">
      <c r="A9182" t="s">
        <v>282</v>
      </c>
      <c r="B9182" t="s">
        <v>78</v>
      </c>
      <c r="C9182" t="s">
        <v>283</v>
      </c>
      <c r="F9182" s="162" t="s">
        <v>274</v>
      </c>
      <c r="G9182" s="162" t="str">
        <f t="shared" ref="G9182" si="3531">B9182</f>
        <v>H&amp;Sconc2000-2-1.txt</v>
      </c>
      <c r="H9182">
        <f t="shared" ref="H9182" si="3532">B9183</f>
        <v>198043</v>
      </c>
      <c r="I9182">
        <f t="shared" ref="I9182" si="3533">B9184</f>
        <v>213672</v>
      </c>
      <c r="J9182">
        <f t="shared" ref="J9182" si="3534">B9185</f>
        <v>169256</v>
      </c>
      <c r="K9182">
        <f t="shared" ref="K9182:L9182" si="3535">B9186</f>
        <v>169970</v>
      </c>
      <c r="L9182">
        <f t="shared" si="3535"/>
        <v>169256</v>
      </c>
      <c r="O9182" s="162" t="s">
        <v>274</v>
      </c>
      <c r="P9182" s="162"/>
      <c r="Q9182" s="162"/>
      <c r="R9182" s="162"/>
    </row>
    <row r="9183" spans="1:18" x14ac:dyDescent="0.2">
      <c r="A9183" t="s">
        <v>215</v>
      </c>
      <c r="B9183">
        <v>198043</v>
      </c>
      <c r="C9183" t="s">
        <v>284</v>
      </c>
      <c r="D9183">
        <v>41.381999999999998</v>
      </c>
      <c r="F9183" s="162" t="s">
        <v>274</v>
      </c>
      <c r="G9183" s="162"/>
      <c r="O9183" s="162" t="s">
        <v>274</v>
      </c>
      <c r="P9183" s="162"/>
      <c r="Q9183" s="162"/>
      <c r="R9183" s="162"/>
    </row>
    <row r="9184" spans="1:18" x14ac:dyDescent="0.2">
      <c r="A9184" t="s">
        <v>216</v>
      </c>
      <c r="B9184">
        <v>213672</v>
      </c>
      <c r="C9184" t="s">
        <v>284</v>
      </c>
      <c r="D9184">
        <v>3.355</v>
      </c>
      <c r="F9184" s="162" t="s">
        <v>274</v>
      </c>
      <c r="G9184" s="162"/>
      <c r="O9184" s="162" t="s">
        <v>274</v>
      </c>
      <c r="P9184" s="162"/>
      <c r="Q9184" s="162"/>
      <c r="R9184" s="162"/>
    </row>
    <row r="9185" spans="1:18" x14ac:dyDescent="0.2">
      <c r="A9185" t="s">
        <v>285</v>
      </c>
      <c r="B9185">
        <v>169256</v>
      </c>
      <c r="F9185" s="162" t="s">
        <v>274</v>
      </c>
      <c r="G9185" s="162"/>
      <c r="O9185" s="162" t="s">
        <v>274</v>
      </c>
      <c r="P9185" s="162"/>
      <c r="Q9185" s="162"/>
      <c r="R9185" s="162"/>
    </row>
    <row r="9186" spans="1:18" x14ac:dyDescent="0.2">
      <c r="A9186" t="s">
        <v>286</v>
      </c>
      <c r="B9186">
        <v>169970</v>
      </c>
      <c r="C9186">
        <v>169256</v>
      </c>
      <c r="F9186" s="162" t="s">
        <v>274</v>
      </c>
      <c r="G9186" s="162"/>
      <c r="O9186" s="162" t="s">
        <v>274</v>
      </c>
      <c r="P9186" s="162"/>
      <c r="Q9186" s="162"/>
      <c r="R9186" s="162"/>
    </row>
    <row r="9187" spans="1:18" x14ac:dyDescent="0.2">
      <c r="A9187" t="s">
        <v>287</v>
      </c>
      <c r="B9187">
        <v>160820.685</v>
      </c>
      <c r="F9187" s="162" t="s">
        <v>274</v>
      </c>
      <c r="G9187" s="162"/>
      <c r="O9187" s="162" t="s">
        <v>274</v>
      </c>
      <c r="P9187" s="162"/>
      <c r="Q9187" s="162"/>
      <c r="R9187" s="162"/>
    </row>
    <row r="9188" spans="1:18" x14ac:dyDescent="0.2">
      <c r="A9188" t="s">
        <v>288</v>
      </c>
      <c r="B9188">
        <v>48248</v>
      </c>
      <c r="F9188" s="162" t="s">
        <v>274</v>
      </c>
      <c r="G9188" s="162"/>
      <c r="O9188" s="162" t="s">
        <v>274</v>
      </c>
      <c r="P9188" s="162"/>
      <c r="Q9188" s="162"/>
      <c r="R9188" s="162"/>
    </row>
    <row r="9189" spans="1:18" x14ac:dyDescent="0.2">
      <c r="A9189" t="s">
        <v>289</v>
      </c>
      <c r="B9189">
        <v>14224</v>
      </c>
      <c r="F9189" s="162" t="s">
        <v>274</v>
      </c>
      <c r="G9189" s="162"/>
      <c r="O9189" s="162" t="s">
        <v>274</v>
      </c>
      <c r="P9189" s="162"/>
      <c r="Q9189" s="162"/>
      <c r="R9189" s="162"/>
    </row>
    <row r="9190" spans="1:18" x14ac:dyDescent="0.2">
      <c r="F9190" s="162" t="s">
        <v>274</v>
      </c>
      <c r="G9190" s="162"/>
      <c r="O9190" s="162" t="s">
        <v>274</v>
      </c>
      <c r="P9190" s="162"/>
      <c r="Q9190" s="162"/>
      <c r="R9190" s="162"/>
    </row>
    <row r="9191" spans="1:18" x14ac:dyDescent="0.2">
      <c r="A9191" t="s">
        <v>290</v>
      </c>
      <c r="F9191" s="162" t="s">
        <v>274</v>
      </c>
      <c r="G9191" s="162"/>
      <c r="O9191" s="162" t="s">
        <v>274</v>
      </c>
      <c r="P9191" s="162"/>
      <c r="Q9191" s="162"/>
      <c r="R9191" s="162"/>
    </row>
    <row r="9192" spans="1:18" x14ac:dyDescent="0.2">
      <c r="A9192" t="s">
        <v>291</v>
      </c>
      <c r="B9192">
        <v>497</v>
      </c>
      <c r="F9192" s="162" t="s">
        <v>274</v>
      </c>
      <c r="G9192" s="162"/>
      <c r="O9192" s="162" t="s">
        <v>274</v>
      </c>
      <c r="P9192" s="162"/>
      <c r="Q9192" s="162"/>
      <c r="R9192" s="162"/>
    </row>
    <row r="9193" spans="1:18" x14ac:dyDescent="0.2">
      <c r="A9193" t="s">
        <v>292</v>
      </c>
      <c r="B9193">
        <v>0</v>
      </c>
      <c r="F9193" s="162" t="s">
        <v>274</v>
      </c>
      <c r="G9193" s="162"/>
      <c r="O9193" s="162" t="s">
        <v>274</v>
      </c>
      <c r="P9193" s="162"/>
      <c r="Q9193" s="162"/>
      <c r="R9193" s="162"/>
    </row>
    <row r="9194" spans="1:18" x14ac:dyDescent="0.2">
      <c r="A9194" t="s">
        <v>293</v>
      </c>
      <c r="B9194">
        <v>4675</v>
      </c>
      <c r="F9194" s="162" t="s">
        <v>274</v>
      </c>
      <c r="G9194" s="162"/>
      <c r="O9194" s="162" t="s">
        <v>274</v>
      </c>
      <c r="P9194" s="162"/>
      <c r="Q9194" s="162"/>
      <c r="R9194" s="162"/>
    </row>
    <row r="9195" spans="1:18" x14ac:dyDescent="0.2">
      <c r="A9195" t="s">
        <v>294</v>
      </c>
      <c r="B9195">
        <v>0</v>
      </c>
      <c r="F9195" s="162" t="s">
        <v>274</v>
      </c>
      <c r="G9195" s="162"/>
      <c r="O9195" s="162" t="s">
        <v>274</v>
      </c>
      <c r="P9195" s="162"/>
      <c r="Q9195" s="162"/>
      <c r="R9195" s="162"/>
    </row>
    <row r="9196" spans="1:18" x14ac:dyDescent="0.2">
      <c r="A9196" t="s">
        <v>295</v>
      </c>
      <c r="B9196">
        <v>0</v>
      </c>
      <c r="F9196" s="162" t="s">
        <v>274</v>
      </c>
      <c r="G9196" s="162"/>
      <c r="O9196" s="162" t="s">
        <v>274</v>
      </c>
      <c r="P9196" s="162"/>
      <c r="Q9196" s="162"/>
      <c r="R9196" s="162"/>
    </row>
    <row r="9197" spans="1:18" x14ac:dyDescent="0.2">
      <c r="A9197" t="s">
        <v>296</v>
      </c>
      <c r="B9197">
        <v>0.97619999999999996</v>
      </c>
      <c r="F9197" s="162" t="s">
        <v>274</v>
      </c>
      <c r="G9197" s="162"/>
      <c r="O9197" s="162" t="s">
        <v>274</v>
      </c>
      <c r="P9197" s="162"/>
      <c r="Q9197" s="162"/>
      <c r="R9197" s="162"/>
    </row>
    <row r="9198" spans="1:18" x14ac:dyDescent="0.2">
      <c r="F9198" s="162" t="s">
        <v>274</v>
      </c>
      <c r="G9198" s="162"/>
      <c r="O9198" s="162" t="s">
        <v>274</v>
      </c>
      <c r="P9198" s="162"/>
      <c r="Q9198" s="162"/>
      <c r="R9198" s="162"/>
    </row>
    <row r="9199" spans="1:18" x14ac:dyDescent="0.2">
      <c r="A9199" t="s">
        <v>282</v>
      </c>
      <c r="B9199" t="s">
        <v>80</v>
      </c>
      <c r="C9199" t="s">
        <v>283</v>
      </c>
      <c r="F9199" s="162" t="s">
        <v>274</v>
      </c>
      <c r="G9199" s="162" t="str">
        <f t="shared" ref="G9199" si="3536">B9199</f>
        <v>H&amp;Sconc2000-2-2.txt</v>
      </c>
      <c r="H9199">
        <f t="shared" ref="H9199" si="3537">B9200</f>
        <v>199482</v>
      </c>
      <c r="I9199">
        <f t="shared" ref="I9199" si="3538">B9201</f>
        <v>214010</v>
      </c>
      <c r="J9199">
        <f t="shared" ref="J9199" si="3539">B9202</f>
        <v>170871</v>
      </c>
      <c r="K9199">
        <f t="shared" ref="K9199:L9199" si="3540">B9203</f>
        <v>171562</v>
      </c>
      <c r="L9199">
        <f t="shared" si="3540"/>
        <v>170871</v>
      </c>
      <c r="O9199" s="162" t="s">
        <v>274</v>
      </c>
      <c r="P9199" s="162"/>
      <c r="Q9199" s="162"/>
      <c r="R9199" s="162"/>
    </row>
    <row r="9200" spans="1:18" x14ac:dyDescent="0.2">
      <c r="A9200" t="s">
        <v>215</v>
      </c>
      <c r="B9200">
        <v>199482</v>
      </c>
      <c r="C9200" t="s">
        <v>284</v>
      </c>
      <c r="D9200">
        <v>36.429000000000002</v>
      </c>
      <c r="F9200" s="162" t="s">
        <v>274</v>
      </c>
      <c r="G9200" s="162"/>
      <c r="O9200" s="162" t="s">
        <v>274</v>
      </c>
      <c r="P9200" s="162"/>
      <c r="Q9200" s="162"/>
      <c r="R9200" s="162"/>
    </row>
    <row r="9201" spans="1:18" x14ac:dyDescent="0.2">
      <c r="A9201" t="s">
        <v>216</v>
      </c>
      <c r="B9201">
        <v>214010</v>
      </c>
      <c r="C9201" t="s">
        <v>284</v>
      </c>
      <c r="D9201">
        <v>0.81499999999999995</v>
      </c>
      <c r="F9201" s="162" t="s">
        <v>274</v>
      </c>
      <c r="G9201" s="162"/>
      <c r="O9201" s="162" t="s">
        <v>274</v>
      </c>
      <c r="P9201" s="162"/>
      <c r="Q9201" s="162"/>
      <c r="R9201" s="162"/>
    </row>
    <row r="9202" spans="1:18" x14ac:dyDescent="0.2">
      <c r="A9202" t="s">
        <v>285</v>
      </c>
      <c r="B9202">
        <v>170871</v>
      </c>
      <c r="F9202" s="162" t="s">
        <v>274</v>
      </c>
      <c r="G9202" s="162"/>
      <c r="O9202" s="162" t="s">
        <v>274</v>
      </c>
      <c r="P9202" s="162"/>
      <c r="Q9202" s="162"/>
      <c r="R9202" s="162"/>
    </row>
    <row r="9203" spans="1:18" x14ac:dyDescent="0.2">
      <c r="A9203" t="s">
        <v>286</v>
      </c>
      <c r="B9203">
        <v>171562</v>
      </c>
      <c r="C9203">
        <v>170871</v>
      </c>
      <c r="F9203" s="162" t="s">
        <v>274</v>
      </c>
      <c r="G9203" s="162"/>
      <c r="O9203" s="162" t="s">
        <v>274</v>
      </c>
      <c r="P9203" s="162"/>
      <c r="Q9203" s="162"/>
      <c r="R9203" s="162"/>
    </row>
    <row r="9204" spans="1:18" x14ac:dyDescent="0.2">
      <c r="A9204" t="s">
        <v>287</v>
      </c>
      <c r="B9204">
        <v>157864.84700000001</v>
      </c>
      <c r="F9204" s="162" t="s">
        <v>274</v>
      </c>
      <c r="G9204" s="162"/>
      <c r="O9204" s="162" t="s">
        <v>274</v>
      </c>
      <c r="P9204" s="162"/>
      <c r="Q9204" s="162"/>
      <c r="R9204" s="162"/>
    </row>
    <row r="9205" spans="1:18" x14ac:dyDescent="0.2">
      <c r="A9205" t="s">
        <v>288</v>
      </c>
      <c r="B9205">
        <v>47402</v>
      </c>
      <c r="F9205" s="162" t="s">
        <v>274</v>
      </c>
      <c r="G9205" s="162"/>
      <c r="O9205" s="162" t="s">
        <v>274</v>
      </c>
      <c r="P9205" s="162"/>
      <c r="Q9205" s="162"/>
      <c r="R9205" s="162"/>
    </row>
    <row r="9206" spans="1:18" x14ac:dyDescent="0.2">
      <c r="A9206" t="s">
        <v>289</v>
      </c>
      <c r="B9206">
        <v>14049</v>
      </c>
      <c r="F9206" s="162" t="s">
        <v>274</v>
      </c>
      <c r="G9206" s="162"/>
      <c r="O9206" s="162" t="s">
        <v>274</v>
      </c>
      <c r="P9206" s="162"/>
      <c r="Q9206" s="162"/>
      <c r="R9206" s="162"/>
    </row>
    <row r="9207" spans="1:18" x14ac:dyDescent="0.2">
      <c r="F9207" s="162" t="s">
        <v>274</v>
      </c>
      <c r="G9207" s="162"/>
      <c r="O9207" s="162" t="s">
        <v>274</v>
      </c>
      <c r="P9207" s="162"/>
      <c r="Q9207" s="162"/>
      <c r="R9207" s="162"/>
    </row>
    <row r="9208" spans="1:18" x14ac:dyDescent="0.2">
      <c r="A9208" t="s">
        <v>290</v>
      </c>
      <c r="F9208" s="162" t="s">
        <v>274</v>
      </c>
      <c r="G9208" s="162"/>
      <c r="O9208" s="162" t="s">
        <v>274</v>
      </c>
      <c r="P9208" s="162"/>
      <c r="Q9208" s="162"/>
      <c r="R9208" s="162"/>
    </row>
    <row r="9209" spans="1:18" x14ac:dyDescent="0.2">
      <c r="A9209" t="s">
        <v>291</v>
      </c>
      <c r="B9209">
        <v>477</v>
      </c>
      <c r="F9209" s="162" t="s">
        <v>274</v>
      </c>
      <c r="G9209" s="162"/>
      <c r="O9209" s="162" t="s">
        <v>274</v>
      </c>
      <c r="P9209" s="162"/>
      <c r="Q9209" s="162"/>
      <c r="R9209" s="162"/>
    </row>
    <row r="9210" spans="1:18" x14ac:dyDescent="0.2">
      <c r="A9210" t="s">
        <v>292</v>
      </c>
      <c r="B9210">
        <v>0</v>
      </c>
      <c r="F9210" s="162" t="s">
        <v>274</v>
      </c>
      <c r="G9210" s="162"/>
      <c r="O9210" s="162" t="s">
        <v>274</v>
      </c>
      <c r="P9210" s="162"/>
      <c r="Q9210" s="162"/>
      <c r="R9210" s="162"/>
    </row>
    <row r="9211" spans="1:18" x14ac:dyDescent="0.2">
      <c r="A9211" t="s">
        <v>293</v>
      </c>
      <c r="B9211">
        <v>4572</v>
      </c>
      <c r="F9211" s="162" t="s">
        <v>274</v>
      </c>
      <c r="G9211" s="162"/>
      <c r="O9211" s="162" t="s">
        <v>274</v>
      </c>
      <c r="P9211" s="162"/>
      <c r="Q9211" s="162"/>
      <c r="R9211" s="162"/>
    </row>
    <row r="9212" spans="1:18" x14ac:dyDescent="0.2">
      <c r="A9212" t="s">
        <v>294</v>
      </c>
      <c r="B9212">
        <v>0</v>
      </c>
      <c r="F9212" s="162" t="s">
        <v>274</v>
      </c>
      <c r="G9212" s="162"/>
      <c r="O9212" s="162" t="s">
        <v>274</v>
      </c>
      <c r="P9212" s="162"/>
      <c r="Q9212" s="162"/>
      <c r="R9212" s="162"/>
    </row>
    <row r="9213" spans="1:18" x14ac:dyDescent="0.2">
      <c r="A9213" t="s">
        <v>295</v>
      </c>
      <c r="B9213">
        <v>0</v>
      </c>
      <c r="F9213" s="162" t="s">
        <v>274</v>
      </c>
      <c r="G9213" s="162"/>
      <c r="O9213" s="162" t="s">
        <v>274</v>
      </c>
      <c r="P9213" s="162"/>
      <c r="Q9213" s="162"/>
      <c r="R9213" s="162"/>
    </row>
    <row r="9214" spans="1:18" x14ac:dyDescent="0.2">
      <c r="A9214" t="s">
        <v>296</v>
      </c>
      <c r="B9214">
        <v>0.97289999999999999</v>
      </c>
      <c r="F9214" s="162" t="s">
        <v>274</v>
      </c>
      <c r="G9214" s="162"/>
      <c r="O9214" s="162" t="s">
        <v>274</v>
      </c>
      <c r="P9214" s="162"/>
      <c r="Q9214" s="162"/>
      <c r="R9214" s="162"/>
    </row>
    <row r="9215" spans="1:18" x14ac:dyDescent="0.2">
      <c r="F9215" s="162" t="s">
        <v>274</v>
      </c>
      <c r="G9215" s="162"/>
      <c r="O9215" s="162" t="s">
        <v>274</v>
      </c>
      <c r="P9215" s="162"/>
      <c r="Q9215" s="162"/>
      <c r="R9215" s="162"/>
    </row>
    <row r="9216" spans="1:18" x14ac:dyDescent="0.2">
      <c r="A9216" t="s">
        <v>282</v>
      </c>
      <c r="B9216" t="s">
        <v>81</v>
      </c>
      <c r="C9216" t="s">
        <v>283</v>
      </c>
      <c r="F9216" s="162" t="s">
        <v>274</v>
      </c>
      <c r="G9216" s="162" t="str">
        <f t="shared" ref="G9216" si="3541">B9216</f>
        <v>H&amp;Sconc2000-2-3.txt</v>
      </c>
      <c r="H9216">
        <f t="shared" ref="H9216" si="3542">B9217</f>
        <v>200233</v>
      </c>
      <c r="I9216">
        <f t="shared" ref="I9216" si="3543">B9218</f>
        <v>214421</v>
      </c>
      <c r="J9216">
        <f t="shared" ref="J9216" si="3544">B9219</f>
        <v>171356</v>
      </c>
      <c r="K9216">
        <f t="shared" ref="K9216:L9216" si="3545">B9220</f>
        <v>171850</v>
      </c>
      <c r="L9216">
        <f t="shared" si="3545"/>
        <v>171356</v>
      </c>
      <c r="O9216" s="162" t="s">
        <v>274</v>
      </c>
      <c r="P9216" s="162"/>
      <c r="Q9216" s="162"/>
      <c r="R9216" s="162"/>
    </row>
    <row r="9217" spans="1:18" x14ac:dyDescent="0.2">
      <c r="A9217" t="s">
        <v>215</v>
      </c>
      <c r="B9217">
        <v>200233</v>
      </c>
      <c r="C9217" t="s">
        <v>284</v>
      </c>
      <c r="D9217">
        <v>13.747999999999999</v>
      </c>
      <c r="F9217" s="162" t="s">
        <v>274</v>
      </c>
      <c r="G9217" s="162"/>
      <c r="O9217" s="162" t="s">
        <v>274</v>
      </c>
      <c r="P9217" s="162"/>
      <c r="Q9217" s="162"/>
      <c r="R9217" s="162"/>
    </row>
    <row r="9218" spans="1:18" x14ac:dyDescent="0.2">
      <c r="A9218" t="s">
        <v>216</v>
      </c>
      <c r="B9218">
        <v>214421</v>
      </c>
      <c r="C9218" t="s">
        <v>284</v>
      </c>
      <c r="D9218">
        <v>0.88800000000000001</v>
      </c>
      <c r="F9218" s="162" t="s">
        <v>274</v>
      </c>
      <c r="G9218" s="162"/>
      <c r="O9218" s="162" t="s">
        <v>274</v>
      </c>
      <c r="P9218" s="162"/>
      <c r="Q9218" s="162"/>
      <c r="R9218" s="162"/>
    </row>
    <row r="9219" spans="1:18" x14ac:dyDescent="0.2">
      <c r="A9219" t="s">
        <v>285</v>
      </c>
      <c r="B9219">
        <v>171356</v>
      </c>
      <c r="F9219" s="162" t="s">
        <v>274</v>
      </c>
      <c r="G9219" s="162"/>
      <c r="O9219" s="162" t="s">
        <v>274</v>
      </c>
      <c r="P9219" s="162"/>
      <c r="Q9219" s="162"/>
      <c r="R9219" s="162"/>
    </row>
    <row r="9220" spans="1:18" x14ac:dyDescent="0.2">
      <c r="A9220" t="s">
        <v>286</v>
      </c>
      <c r="B9220">
        <v>171850</v>
      </c>
      <c r="C9220">
        <v>171356</v>
      </c>
      <c r="F9220" s="162" t="s">
        <v>274</v>
      </c>
      <c r="G9220" s="162"/>
      <c r="O9220" s="162" t="s">
        <v>274</v>
      </c>
      <c r="P9220" s="162"/>
      <c r="Q9220" s="162"/>
      <c r="R9220" s="162"/>
    </row>
    <row r="9221" spans="1:18" x14ac:dyDescent="0.2">
      <c r="A9221" t="s">
        <v>287</v>
      </c>
      <c r="B9221">
        <v>157445.07699999999</v>
      </c>
      <c r="F9221" s="162" t="s">
        <v>274</v>
      </c>
      <c r="G9221" s="162"/>
      <c r="O9221" s="162" t="s">
        <v>274</v>
      </c>
      <c r="P9221" s="162"/>
      <c r="Q9221" s="162"/>
      <c r="R9221" s="162"/>
    </row>
    <row r="9222" spans="1:18" x14ac:dyDescent="0.2">
      <c r="A9222" t="s">
        <v>288</v>
      </c>
      <c r="B9222">
        <v>46826</v>
      </c>
      <c r="F9222" s="162" t="s">
        <v>274</v>
      </c>
      <c r="G9222" s="162"/>
      <c r="O9222" s="162" t="s">
        <v>274</v>
      </c>
      <c r="P9222" s="162"/>
      <c r="Q9222" s="162"/>
      <c r="R9222" s="162"/>
    </row>
    <row r="9223" spans="1:18" x14ac:dyDescent="0.2">
      <c r="A9223" t="s">
        <v>289</v>
      </c>
      <c r="B9223">
        <v>13903</v>
      </c>
      <c r="F9223" s="162" t="s">
        <v>274</v>
      </c>
      <c r="G9223" s="162"/>
      <c r="O9223" s="162" t="s">
        <v>274</v>
      </c>
      <c r="P9223" s="162"/>
      <c r="Q9223" s="162"/>
      <c r="R9223" s="162"/>
    </row>
    <row r="9224" spans="1:18" x14ac:dyDescent="0.2">
      <c r="F9224" s="162" t="s">
        <v>274</v>
      </c>
      <c r="G9224" s="162"/>
      <c r="O9224" s="162" t="s">
        <v>274</v>
      </c>
      <c r="P9224" s="162"/>
      <c r="Q9224" s="162"/>
      <c r="R9224" s="162"/>
    </row>
    <row r="9225" spans="1:18" x14ac:dyDescent="0.2">
      <c r="A9225" t="s">
        <v>290</v>
      </c>
      <c r="F9225" s="162" t="s">
        <v>274</v>
      </c>
      <c r="G9225" s="162"/>
      <c r="O9225" s="162" t="s">
        <v>274</v>
      </c>
      <c r="P9225" s="162"/>
      <c r="Q9225" s="162"/>
      <c r="R9225" s="162"/>
    </row>
    <row r="9226" spans="1:18" x14ac:dyDescent="0.2">
      <c r="A9226" t="s">
        <v>291</v>
      </c>
      <c r="B9226">
        <v>446</v>
      </c>
      <c r="F9226" s="162" t="s">
        <v>274</v>
      </c>
      <c r="G9226" s="162"/>
      <c r="O9226" s="162" t="s">
        <v>274</v>
      </c>
      <c r="P9226" s="162"/>
      <c r="Q9226" s="162"/>
      <c r="R9226" s="162"/>
    </row>
    <row r="9227" spans="1:18" x14ac:dyDescent="0.2">
      <c r="A9227" t="s">
        <v>292</v>
      </c>
      <c r="B9227">
        <v>0</v>
      </c>
      <c r="F9227" s="162" t="s">
        <v>274</v>
      </c>
      <c r="G9227" s="162"/>
      <c r="O9227" s="162" t="s">
        <v>274</v>
      </c>
      <c r="P9227" s="162"/>
      <c r="Q9227" s="162"/>
      <c r="R9227" s="162"/>
    </row>
    <row r="9228" spans="1:18" x14ac:dyDescent="0.2">
      <c r="A9228" t="s">
        <v>293</v>
      </c>
      <c r="B9228">
        <v>4578</v>
      </c>
      <c r="F9228" s="162" t="s">
        <v>274</v>
      </c>
      <c r="G9228" s="162"/>
      <c r="O9228" s="162" t="s">
        <v>274</v>
      </c>
      <c r="P9228" s="162"/>
      <c r="Q9228" s="162"/>
      <c r="R9228" s="162"/>
    </row>
    <row r="9229" spans="1:18" x14ac:dyDescent="0.2">
      <c r="A9229" t="s">
        <v>294</v>
      </c>
      <c r="B9229">
        <v>0</v>
      </c>
      <c r="F9229" s="162" t="s">
        <v>274</v>
      </c>
      <c r="G9229" s="162"/>
      <c r="O9229" s="162" t="s">
        <v>274</v>
      </c>
      <c r="P9229" s="162"/>
      <c r="Q9229" s="162"/>
      <c r="R9229" s="162"/>
    </row>
    <row r="9230" spans="1:18" x14ac:dyDescent="0.2">
      <c r="A9230" t="s">
        <v>295</v>
      </c>
      <c r="B9230">
        <v>0</v>
      </c>
      <c r="F9230" s="162" t="s">
        <v>274</v>
      </c>
      <c r="G9230" s="162"/>
      <c r="O9230" s="162" t="s">
        <v>274</v>
      </c>
      <c r="P9230" s="162"/>
      <c r="Q9230" s="162"/>
      <c r="R9230" s="162"/>
    </row>
    <row r="9231" spans="1:18" x14ac:dyDescent="0.2">
      <c r="A9231" t="s">
        <v>296</v>
      </c>
      <c r="B9231">
        <v>0.96809999999999996</v>
      </c>
      <c r="F9231" s="162" t="s">
        <v>274</v>
      </c>
      <c r="G9231" s="162"/>
      <c r="O9231" s="162" t="s">
        <v>274</v>
      </c>
      <c r="P9231" s="162"/>
      <c r="Q9231" s="162"/>
      <c r="R9231" s="162"/>
    </row>
    <row r="9232" spans="1:18" x14ac:dyDescent="0.2">
      <c r="F9232" s="162" t="s">
        <v>274</v>
      </c>
      <c r="G9232" s="162"/>
      <c r="O9232" s="162" t="s">
        <v>274</v>
      </c>
      <c r="P9232" s="162"/>
      <c r="Q9232" s="162"/>
      <c r="R9232" s="162"/>
    </row>
    <row r="9233" spans="1:18" x14ac:dyDescent="0.2">
      <c r="A9233" t="s">
        <v>282</v>
      </c>
      <c r="B9233" t="s">
        <v>82</v>
      </c>
      <c r="C9233" t="s">
        <v>283</v>
      </c>
      <c r="F9233" s="162" t="s">
        <v>274</v>
      </c>
      <c r="G9233" s="162" t="str">
        <f t="shared" ref="G9233" si="3546">B9233</f>
        <v>H&amp;Sconc2000-2-4.txt</v>
      </c>
      <c r="H9233">
        <f t="shared" ref="H9233" si="3547">B9234</f>
        <v>198692</v>
      </c>
      <c r="I9233">
        <f t="shared" ref="I9233" si="3548">B9235</f>
        <v>213514</v>
      </c>
      <c r="J9233">
        <f t="shared" ref="J9233" si="3549">B9236</f>
        <v>169504</v>
      </c>
      <c r="K9233">
        <f t="shared" ref="K9233:L9233" si="3550">B9237</f>
        <v>169795</v>
      </c>
      <c r="L9233">
        <f t="shared" si="3550"/>
        <v>169504</v>
      </c>
      <c r="O9233" s="162" t="s">
        <v>274</v>
      </c>
      <c r="P9233" s="162"/>
      <c r="Q9233" s="162"/>
      <c r="R9233" s="162"/>
    </row>
    <row r="9234" spans="1:18" x14ac:dyDescent="0.2">
      <c r="A9234" t="s">
        <v>215</v>
      </c>
      <c r="B9234">
        <v>198692</v>
      </c>
      <c r="C9234" t="s">
        <v>284</v>
      </c>
      <c r="D9234">
        <v>27.376000000000001</v>
      </c>
      <c r="F9234" s="162" t="s">
        <v>274</v>
      </c>
      <c r="G9234" s="162"/>
      <c r="O9234" s="162" t="s">
        <v>274</v>
      </c>
      <c r="P9234" s="162"/>
      <c r="Q9234" s="162"/>
      <c r="R9234" s="162"/>
    </row>
    <row r="9235" spans="1:18" x14ac:dyDescent="0.2">
      <c r="A9235" t="s">
        <v>216</v>
      </c>
      <c r="B9235">
        <v>213514</v>
      </c>
      <c r="C9235" t="s">
        <v>284</v>
      </c>
      <c r="D9235">
        <v>0.88500000000000001</v>
      </c>
      <c r="F9235" s="162" t="s">
        <v>274</v>
      </c>
      <c r="G9235" s="162"/>
      <c r="O9235" s="162" t="s">
        <v>274</v>
      </c>
      <c r="P9235" s="162"/>
      <c r="Q9235" s="162"/>
      <c r="R9235" s="162"/>
    </row>
    <row r="9236" spans="1:18" x14ac:dyDescent="0.2">
      <c r="A9236" t="s">
        <v>285</v>
      </c>
      <c r="B9236">
        <v>169504</v>
      </c>
      <c r="F9236" s="162" t="s">
        <v>274</v>
      </c>
      <c r="G9236" s="162"/>
      <c r="O9236" s="162" t="s">
        <v>274</v>
      </c>
      <c r="P9236" s="162"/>
      <c r="Q9236" s="162"/>
      <c r="R9236" s="162"/>
    </row>
    <row r="9237" spans="1:18" x14ac:dyDescent="0.2">
      <c r="A9237" t="s">
        <v>286</v>
      </c>
      <c r="B9237">
        <v>169795</v>
      </c>
      <c r="C9237">
        <v>169504</v>
      </c>
      <c r="F9237" s="162" t="s">
        <v>274</v>
      </c>
      <c r="G9237" s="162"/>
      <c r="O9237" s="162" t="s">
        <v>274</v>
      </c>
      <c r="P9237" s="162"/>
      <c r="Q9237" s="162"/>
      <c r="R9237" s="162"/>
    </row>
    <row r="9238" spans="1:18" x14ac:dyDescent="0.2">
      <c r="A9238" t="s">
        <v>287</v>
      </c>
      <c r="B9238">
        <v>162979.215</v>
      </c>
      <c r="F9238" s="162" t="s">
        <v>274</v>
      </c>
      <c r="G9238" s="162"/>
      <c r="O9238" s="162" t="s">
        <v>274</v>
      </c>
      <c r="P9238" s="162"/>
      <c r="Q9238" s="162"/>
      <c r="R9238" s="162"/>
    </row>
    <row r="9239" spans="1:18" x14ac:dyDescent="0.2">
      <c r="A9239" t="s">
        <v>288</v>
      </c>
      <c r="B9239">
        <v>34848</v>
      </c>
      <c r="F9239" s="162" t="s">
        <v>274</v>
      </c>
      <c r="G9239" s="162"/>
      <c r="O9239" s="162" t="s">
        <v>274</v>
      </c>
      <c r="P9239" s="162"/>
      <c r="Q9239" s="162"/>
      <c r="R9239" s="162"/>
    </row>
    <row r="9240" spans="1:18" x14ac:dyDescent="0.2">
      <c r="A9240" t="s">
        <v>289</v>
      </c>
      <c r="B9240">
        <v>10149</v>
      </c>
      <c r="F9240" s="162" t="s">
        <v>274</v>
      </c>
      <c r="G9240" s="162"/>
      <c r="O9240" s="162" t="s">
        <v>274</v>
      </c>
      <c r="P9240" s="162"/>
      <c r="Q9240" s="162"/>
      <c r="R9240" s="162"/>
    </row>
    <row r="9241" spans="1:18" x14ac:dyDescent="0.2">
      <c r="F9241" s="162" t="s">
        <v>274</v>
      </c>
      <c r="G9241" s="162"/>
      <c r="O9241" s="162" t="s">
        <v>274</v>
      </c>
      <c r="P9241" s="162"/>
      <c r="Q9241" s="162"/>
      <c r="R9241" s="162"/>
    </row>
    <row r="9242" spans="1:18" x14ac:dyDescent="0.2">
      <c r="A9242" t="s">
        <v>290</v>
      </c>
      <c r="F9242" s="162" t="s">
        <v>274</v>
      </c>
      <c r="G9242" s="162"/>
      <c r="O9242" s="162" t="s">
        <v>274</v>
      </c>
      <c r="P9242" s="162"/>
      <c r="Q9242" s="162"/>
      <c r="R9242" s="162"/>
    </row>
    <row r="9243" spans="1:18" x14ac:dyDescent="0.2">
      <c r="A9243" t="s">
        <v>291</v>
      </c>
      <c r="B9243">
        <v>370</v>
      </c>
      <c r="F9243" s="162" t="s">
        <v>274</v>
      </c>
      <c r="G9243" s="162"/>
      <c r="O9243" s="162" t="s">
        <v>274</v>
      </c>
      <c r="P9243" s="162"/>
      <c r="Q9243" s="162"/>
      <c r="R9243" s="162"/>
    </row>
    <row r="9244" spans="1:18" x14ac:dyDescent="0.2">
      <c r="A9244" t="s">
        <v>292</v>
      </c>
      <c r="B9244">
        <v>0</v>
      </c>
      <c r="F9244" s="162" t="s">
        <v>274</v>
      </c>
      <c r="G9244" s="162"/>
      <c r="O9244" s="162" t="s">
        <v>274</v>
      </c>
      <c r="P9244" s="162"/>
      <c r="Q9244" s="162"/>
      <c r="R9244" s="162"/>
    </row>
    <row r="9245" spans="1:18" x14ac:dyDescent="0.2">
      <c r="A9245" t="s">
        <v>293</v>
      </c>
      <c r="B9245">
        <v>3269</v>
      </c>
      <c r="F9245" s="162" t="s">
        <v>274</v>
      </c>
      <c r="G9245" s="162"/>
      <c r="O9245" s="162" t="s">
        <v>274</v>
      </c>
      <c r="P9245" s="162"/>
      <c r="Q9245" s="162"/>
      <c r="R9245" s="162"/>
    </row>
    <row r="9246" spans="1:18" x14ac:dyDescent="0.2">
      <c r="A9246" t="s">
        <v>294</v>
      </c>
      <c r="B9246">
        <v>0</v>
      </c>
      <c r="F9246" s="162" t="s">
        <v>274</v>
      </c>
      <c r="G9246" s="162"/>
      <c r="O9246" s="162" t="s">
        <v>274</v>
      </c>
      <c r="P9246" s="162"/>
      <c r="Q9246" s="162"/>
      <c r="R9246" s="162"/>
    </row>
    <row r="9247" spans="1:18" x14ac:dyDescent="0.2">
      <c r="A9247" t="s">
        <v>295</v>
      </c>
      <c r="B9247">
        <v>0</v>
      </c>
      <c r="F9247" s="162" t="s">
        <v>274</v>
      </c>
      <c r="G9247" s="162"/>
      <c r="O9247" s="162" t="s">
        <v>274</v>
      </c>
      <c r="P9247" s="162"/>
      <c r="Q9247" s="162"/>
      <c r="R9247" s="162"/>
    </row>
    <row r="9248" spans="1:18" x14ac:dyDescent="0.2">
      <c r="A9248" t="s">
        <v>296</v>
      </c>
      <c r="B9248">
        <v>0.97419999999999995</v>
      </c>
      <c r="F9248" s="162" t="s">
        <v>274</v>
      </c>
      <c r="G9248" s="162"/>
      <c r="O9248" s="162" t="s">
        <v>274</v>
      </c>
      <c r="P9248" s="162"/>
      <c r="Q9248" s="162"/>
      <c r="R9248" s="162"/>
    </row>
    <row r="9249" spans="1:18" x14ac:dyDescent="0.2">
      <c r="F9249" s="162" t="s">
        <v>274</v>
      </c>
      <c r="G9249" s="162"/>
      <c r="O9249" s="162" t="s">
        <v>274</v>
      </c>
      <c r="P9249" s="162"/>
      <c r="Q9249" s="162"/>
      <c r="R9249" s="162"/>
    </row>
    <row r="9250" spans="1:18" x14ac:dyDescent="0.2">
      <c r="A9250" t="s">
        <v>282</v>
      </c>
      <c r="B9250" t="s">
        <v>83</v>
      </c>
      <c r="C9250" t="s">
        <v>283</v>
      </c>
      <c r="F9250" s="162" t="s">
        <v>274</v>
      </c>
      <c r="G9250" s="162" t="str">
        <f t="shared" ref="G9250" si="3551">B9250</f>
        <v>H&amp;Sconc2000-2-5.txt</v>
      </c>
      <c r="H9250">
        <f t="shared" ref="H9250" si="3552">B9251</f>
        <v>202644</v>
      </c>
      <c r="I9250">
        <f t="shared" ref="I9250" si="3553">B9252</f>
        <v>216070</v>
      </c>
      <c r="J9250">
        <f t="shared" ref="J9250" si="3554">B9253</f>
        <v>173159</v>
      </c>
      <c r="K9250">
        <f t="shared" ref="K9250:L9250" si="3555">B9254</f>
        <v>174201</v>
      </c>
      <c r="L9250">
        <f t="shared" si="3555"/>
        <v>173159</v>
      </c>
      <c r="O9250" s="162" t="s">
        <v>274</v>
      </c>
      <c r="P9250" s="162"/>
      <c r="Q9250" s="162"/>
      <c r="R9250" s="162"/>
    </row>
    <row r="9251" spans="1:18" x14ac:dyDescent="0.2">
      <c r="A9251" t="s">
        <v>215</v>
      </c>
      <c r="B9251">
        <v>202644</v>
      </c>
      <c r="C9251" t="s">
        <v>284</v>
      </c>
      <c r="D9251">
        <v>17.161999999999999</v>
      </c>
      <c r="F9251" s="162" t="s">
        <v>274</v>
      </c>
      <c r="G9251" s="162"/>
      <c r="O9251" s="162" t="s">
        <v>274</v>
      </c>
      <c r="P9251" s="162"/>
      <c r="Q9251" s="162"/>
      <c r="R9251" s="162"/>
    </row>
    <row r="9252" spans="1:18" x14ac:dyDescent="0.2">
      <c r="A9252" t="s">
        <v>216</v>
      </c>
      <c r="B9252">
        <v>216070</v>
      </c>
      <c r="C9252" t="s">
        <v>284</v>
      </c>
      <c r="D9252">
        <v>3.597</v>
      </c>
      <c r="F9252" s="162" t="s">
        <v>274</v>
      </c>
      <c r="G9252" s="162"/>
      <c r="O9252" s="162" t="s">
        <v>274</v>
      </c>
      <c r="P9252" s="162"/>
      <c r="Q9252" s="162"/>
      <c r="R9252" s="162"/>
    </row>
    <row r="9253" spans="1:18" x14ac:dyDescent="0.2">
      <c r="A9253" t="s">
        <v>285</v>
      </c>
      <c r="B9253">
        <v>173159</v>
      </c>
      <c r="F9253" s="162" t="s">
        <v>274</v>
      </c>
      <c r="G9253" s="162"/>
      <c r="O9253" s="162" t="s">
        <v>274</v>
      </c>
      <c r="P9253" s="162"/>
      <c r="Q9253" s="162"/>
      <c r="R9253" s="162"/>
    </row>
    <row r="9254" spans="1:18" x14ac:dyDescent="0.2">
      <c r="A9254" t="s">
        <v>286</v>
      </c>
      <c r="B9254">
        <v>174201</v>
      </c>
      <c r="C9254">
        <v>173159</v>
      </c>
      <c r="F9254" s="162" t="s">
        <v>274</v>
      </c>
      <c r="G9254" s="162"/>
      <c r="O9254" s="162" t="s">
        <v>274</v>
      </c>
      <c r="P9254" s="162"/>
      <c r="Q9254" s="162"/>
      <c r="R9254" s="162"/>
    </row>
    <row r="9255" spans="1:18" x14ac:dyDescent="0.2">
      <c r="A9255" t="s">
        <v>287</v>
      </c>
      <c r="B9255">
        <v>160191.546</v>
      </c>
      <c r="F9255" s="162" t="s">
        <v>274</v>
      </c>
      <c r="G9255" s="162"/>
      <c r="O9255" s="162" t="s">
        <v>274</v>
      </c>
      <c r="P9255" s="162"/>
      <c r="Q9255" s="162"/>
      <c r="R9255" s="162"/>
    </row>
    <row r="9256" spans="1:18" x14ac:dyDescent="0.2">
      <c r="A9256" t="s">
        <v>288</v>
      </c>
      <c r="B9256">
        <v>35966</v>
      </c>
      <c r="F9256" s="162" t="s">
        <v>274</v>
      </c>
      <c r="G9256" s="162"/>
      <c r="O9256" s="162" t="s">
        <v>274</v>
      </c>
      <c r="P9256" s="162"/>
      <c r="Q9256" s="162"/>
      <c r="R9256" s="162"/>
    </row>
    <row r="9257" spans="1:18" x14ac:dyDescent="0.2">
      <c r="A9257" t="s">
        <v>289</v>
      </c>
      <c r="B9257">
        <v>10643</v>
      </c>
      <c r="F9257" s="162" t="s">
        <v>274</v>
      </c>
      <c r="G9257" s="162"/>
      <c r="O9257" s="162" t="s">
        <v>274</v>
      </c>
      <c r="P9257" s="162"/>
      <c r="Q9257" s="162"/>
      <c r="R9257" s="162"/>
    </row>
    <row r="9258" spans="1:18" x14ac:dyDescent="0.2">
      <c r="F9258" s="162" t="s">
        <v>274</v>
      </c>
      <c r="G9258" s="162"/>
      <c r="O9258" s="162" t="s">
        <v>274</v>
      </c>
      <c r="P9258" s="162"/>
      <c r="Q9258" s="162"/>
      <c r="R9258" s="162"/>
    </row>
    <row r="9259" spans="1:18" x14ac:dyDescent="0.2">
      <c r="A9259" t="s">
        <v>290</v>
      </c>
      <c r="F9259" s="162" t="s">
        <v>274</v>
      </c>
      <c r="G9259" s="162"/>
      <c r="O9259" s="162" t="s">
        <v>274</v>
      </c>
      <c r="P9259" s="162"/>
      <c r="Q9259" s="162"/>
      <c r="R9259" s="162"/>
    </row>
    <row r="9260" spans="1:18" x14ac:dyDescent="0.2">
      <c r="A9260" t="s">
        <v>291</v>
      </c>
      <c r="B9260">
        <v>329</v>
      </c>
      <c r="F9260" s="162" t="s">
        <v>274</v>
      </c>
      <c r="G9260" s="162"/>
      <c r="O9260" s="162" t="s">
        <v>274</v>
      </c>
      <c r="P9260" s="162"/>
      <c r="Q9260" s="162"/>
      <c r="R9260" s="162"/>
    </row>
    <row r="9261" spans="1:18" x14ac:dyDescent="0.2">
      <c r="A9261" t="s">
        <v>292</v>
      </c>
      <c r="B9261">
        <v>0</v>
      </c>
      <c r="F9261" s="162" t="s">
        <v>274</v>
      </c>
      <c r="G9261" s="162"/>
      <c r="O9261" s="162" t="s">
        <v>274</v>
      </c>
      <c r="P9261" s="162"/>
      <c r="Q9261" s="162"/>
      <c r="R9261" s="162"/>
    </row>
    <row r="9262" spans="1:18" x14ac:dyDescent="0.2">
      <c r="A9262" t="s">
        <v>293</v>
      </c>
      <c r="B9262">
        <v>3505</v>
      </c>
      <c r="F9262" s="162" t="s">
        <v>274</v>
      </c>
      <c r="G9262" s="162"/>
      <c r="O9262" s="162" t="s">
        <v>274</v>
      </c>
      <c r="P9262" s="162"/>
      <c r="Q9262" s="162"/>
      <c r="R9262" s="162"/>
    </row>
    <row r="9263" spans="1:18" x14ac:dyDescent="0.2">
      <c r="A9263" t="s">
        <v>294</v>
      </c>
      <c r="B9263">
        <v>0</v>
      </c>
      <c r="F9263" s="162" t="s">
        <v>274</v>
      </c>
      <c r="G9263" s="162"/>
      <c r="O9263" s="162" t="s">
        <v>274</v>
      </c>
      <c r="P9263" s="162"/>
      <c r="Q9263" s="162"/>
      <c r="R9263" s="162"/>
    </row>
    <row r="9264" spans="1:18" x14ac:dyDescent="0.2">
      <c r="A9264" t="s">
        <v>295</v>
      </c>
      <c r="B9264">
        <v>0</v>
      </c>
      <c r="F9264" s="162" t="s">
        <v>274</v>
      </c>
      <c r="G9264" s="162"/>
      <c r="O9264" s="162" t="s">
        <v>274</v>
      </c>
      <c r="P9264" s="162"/>
      <c r="Q9264" s="162"/>
      <c r="R9264" s="162"/>
    </row>
    <row r="9265" spans="1:18" x14ac:dyDescent="0.2">
      <c r="A9265" t="s">
        <v>296</v>
      </c>
      <c r="B9265">
        <v>0.97130000000000005</v>
      </c>
      <c r="F9265" s="162" t="s">
        <v>274</v>
      </c>
      <c r="G9265" s="162"/>
      <c r="O9265" s="162" t="s">
        <v>274</v>
      </c>
      <c r="P9265" s="162"/>
      <c r="Q9265" s="162"/>
      <c r="R9265" s="162"/>
    </row>
    <row r="9266" spans="1:18" x14ac:dyDescent="0.2">
      <c r="F9266" s="162" t="s">
        <v>274</v>
      </c>
      <c r="G9266" s="162"/>
      <c r="O9266" s="162" t="s">
        <v>274</v>
      </c>
      <c r="P9266" s="162"/>
      <c r="Q9266" s="162"/>
      <c r="R9266" s="162"/>
    </row>
    <row r="9267" spans="1:18" x14ac:dyDescent="0.2">
      <c r="A9267" t="s">
        <v>282</v>
      </c>
      <c r="B9267" t="s">
        <v>84</v>
      </c>
      <c r="C9267" t="s">
        <v>283</v>
      </c>
      <c r="F9267" s="162" t="s">
        <v>274</v>
      </c>
      <c r="G9267" s="162" t="str">
        <f t="shared" ref="G9267" si="3556">B9267</f>
        <v>H&amp;Sconc2000-2-6.txt</v>
      </c>
      <c r="H9267">
        <f t="shared" ref="H9267" si="3557">B9268</f>
        <v>196437</v>
      </c>
      <c r="I9267">
        <f t="shared" ref="I9267" si="3558">B9269</f>
        <v>211986</v>
      </c>
      <c r="J9267">
        <f t="shared" ref="J9267" si="3559">B9270</f>
        <v>167466</v>
      </c>
      <c r="K9267">
        <f t="shared" ref="K9267:L9267" si="3560">B9271</f>
        <v>167810</v>
      </c>
      <c r="L9267">
        <f t="shared" si="3560"/>
        <v>167466</v>
      </c>
      <c r="O9267" s="162" t="s">
        <v>274</v>
      </c>
      <c r="P9267" s="162"/>
      <c r="Q9267" s="162"/>
      <c r="R9267" s="162"/>
    </row>
    <row r="9268" spans="1:18" x14ac:dyDescent="0.2">
      <c r="A9268" t="s">
        <v>215</v>
      </c>
      <c r="B9268">
        <v>196437</v>
      </c>
      <c r="C9268" t="s">
        <v>284</v>
      </c>
      <c r="D9268">
        <v>27.852</v>
      </c>
      <c r="F9268" s="162" t="s">
        <v>274</v>
      </c>
      <c r="G9268" s="162"/>
      <c r="O9268" s="162" t="s">
        <v>274</v>
      </c>
      <c r="P9268" s="162"/>
      <c r="Q9268" s="162"/>
      <c r="R9268" s="162"/>
    </row>
    <row r="9269" spans="1:18" x14ac:dyDescent="0.2">
      <c r="A9269" t="s">
        <v>216</v>
      </c>
      <c r="B9269">
        <v>211986</v>
      </c>
      <c r="C9269" t="s">
        <v>284</v>
      </c>
      <c r="D9269">
        <v>2.8809999999999998</v>
      </c>
      <c r="F9269" s="162" t="s">
        <v>274</v>
      </c>
      <c r="G9269" s="162"/>
      <c r="O9269" s="162" t="s">
        <v>274</v>
      </c>
      <c r="P9269" s="162"/>
      <c r="Q9269" s="162"/>
      <c r="R9269" s="162"/>
    </row>
    <row r="9270" spans="1:18" x14ac:dyDescent="0.2">
      <c r="A9270" t="s">
        <v>285</v>
      </c>
      <c r="B9270">
        <v>167466</v>
      </c>
      <c r="F9270" s="162" t="s">
        <v>274</v>
      </c>
      <c r="G9270" s="162"/>
      <c r="O9270" s="162" t="s">
        <v>274</v>
      </c>
      <c r="P9270" s="162"/>
      <c r="Q9270" s="162"/>
      <c r="R9270" s="162"/>
    </row>
    <row r="9271" spans="1:18" x14ac:dyDescent="0.2">
      <c r="A9271" t="s">
        <v>286</v>
      </c>
      <c r="B9271">
        <v>167810</v>
      </c>
      <c r="C9271">
        <v>167466</v>
      </c>
      <c r="F9271" s="162" t="s">
        <v>274</v>
      </c>
      <c r="G9271" s="162"/>
      <c r="O9271" s="162" t="s">
        <v>274</v>
      </c>
      <c r="P9271" s="162"/>
      <c r="Q9271" s="162"/>
      <c r="R9271" s="162"/>
    </row>
    <row r="9272" spans="1:18" x14ac:dyDescent="0.2">
      <c r="A9272" t="s">
        <v>287</v>
      </c>
      <c r="B9272">
        <v>160058.359</v>
      </c>
      <c r="F9272" s="162" t="s">
        <v>274</v>
      </c>
      <c r="G9272" s="162"/>
      <c r="O9272" s="162" t="s">
        <v>274</v>
      </c>
      <c r="P9272" s="162"/>
      <c r="Q9272" s="162"/>
      <c r="R9272" s="162"/>
    </row>
    <row r="9273" spans="1:18" x14ac:dyDescent="0.2">
      <c r="A9273" t="s">
        <v>288</v>
      </c>
      <c r="B9273">
        <v>42106</v>
      </c>
      <c r="F9273" s="162" t="s">
        <v>274</v>
      </c>
      <c r="G9273" s="162"/>
      <c r="O9273" s="162" t="s">
        <v>274</v>
      </c>
      <c r="P9273" s="162"/>
      <c r="Q9273" s="162"/>
      <c r="R9273" s="162"/>
    </row>
    <row r="9274" spans="1:18" x14ac:dyDescent="0.2">
      <c r="A9274" t="s">
        <v>289</v>
      </c>
      <c r="B9274">
        <v>12430</v>
      </c>
      <c r="F9274" s="162" t="s">
        <v>274</v>
      </c>
      <c r="G9274" s="162"/>
      <c r="O9274" s="162" t="s">
        <v>274</v>
      </c>
      <c r="P9274" s="162"/>
      <c r="Q9274" s="162"/>
      <c r="R9274" s="162"/>
    </row>
    <row r="9275" spans="1:18" x14ac:dyDescent="0.2">
      <c r="F9275" s="162" t="s">
        <v>274</v>
      </c>
      <c r="G9275" s="162"/>
      <c r="O9275" s="162" t="s">
        <v>274</v>
      </c>
      <c r="P9275" s="162"/>
      <c r="Q9275" s="162"/>
      <c r="R9275" s="162"/>
    </row>
    <row r="9276" spans="1:18" x14ac:dyDescent="0.2">
      <c r="A9276" t="s">
        <v>290</v>
      </c>
      <c r="F9276" s="162" t="s">
        <v>274</v>
      </c>
      <c r="G9276" s="162"/>
      <c r="O9276" s="162" t="s">
        <v>274</v>
      </c>
      <c r="P9276" s="162"/>
      <c r="Q9276" s="162"/>
      <c r="R9276" s="162"/>
    </row>
    <row r="9277" spans="1:18" x14ac:dyDescent="0.2">
      <c r="A9277" t="s">
        <v>291</v>
      </c>
      <c r="B9277">
        <v>435</v>
      </c>
      <c r="F9277" s="162" t="s">
        <v>274</v>
      </c>
      <c r="G9277" s="162"/>
      <c r="O9277" s="162" t="s">
        <v>274</v>
      </c>
      <c r="P9277" s="162"/>
      <c r="Q9277" s="162"/>
      <c r="R9277" s="162"/>
    </row>
    <row r="9278" spans="1:18" x14ac:dyDescent="0.2">
      <c r="A9278" t="s">
        <v>292</v>
      </c>
      <c r="B9278">
        <v>0</v>
      </c>
      <c r="F9278" s="162" t="s">
        <v>274</v>
      </c>
      <c r="G9278" s="162"/>
      <c r="O9278" s="162" t="s">
        <v>274</v>
      </c>
      <c r="P9278" s="162"/>
      <c r="Q9278" s="162"/>
      <c r="R9278" s="162"/>
    </row>
    <row r="9279" spans="1:18" x14ac:dyDescent="0.2">
      <c r="A9279" t="s">
        <v>293</v>
      </c>
      <c r="B9279">
        <v>3986</v>
      </c>
      <c r="F9279" s="162" t="s">
        <v>274</v>
      </c>
      <c r="G9279" s="162"/>
      <c r="O9279" s="162" t="s">
        <v>274</v>
      </c>
      <c r="P9279" s="162"/>
      <c r="Q9279" s="162"/>
      <c r="R9279" s="162"/>
    </row>
    <row r="9280" spans="1:18" x14ac:dyDescent="0.2">
      <c r="A9280" t="s">
        <v>294</v>
      </c>
      <c r="B9280">
        <v>0</v>
      </c>
      <c r="F9280" s="162" t="s">
        <v>274</v>
      </c>
      <c r="G9280" s="162"/>
      <c r="O9280" s="162" t="s">
        <v>274</v>
      </c>
      <c r="P9280" s="162"/>
      <c r="Q9280" s="162"/>
      <c r="R9280" s="162"/>
    </row>
    <row r="9281" spans="1:18" x14ac:dyDescent="0.2">
      <c r="A9281" t="s">
        <v>295</v>
      </c>
      <c r="B9281">
        <v>0</v>
      </c>
      <c r="F9281" s="162" t="s">
        <v>274</v>
      </c>
      <c r="G9281" s="162"/>
      <c r="O9281" s="162" t="s">
        <v>274</v>
      </c>
      <c r="P9281" s="162"/>
      <c r="Q9281" s="162"/>
      <c r="R9281" s="162"/>
    </row>
    <row r="9282" spans="1:18" x14ac:dyDescent="0.2">
      <c r="A9282" t="s">
        <v>296</v>
      </c>
      <c r="B9282">
        <v>0.97960000000000003</v>
      </c>
      <c r="F9282" s="162" t="s">
        <v>274</v>
      </c>
      <c r="G9282" s="162"/>
      <c r="O9282" s="162" t="s">
        <v>274</v>
      </c>
      <c r="P9282" s="162"/>
      <c r="Q9282" s="162"/>
      <c r="R9282" s="162"/>
    </row>
    <row r="9283" spans="1:18" x14ac:dyDescent="0.2">
      <c r="F9283" s="162" t="s">
        <v>274</v>
      </c>
      <c r="G9283" s="162"/>
      <c r="O9283" s="162" t="s">
        <v>274</v>
      </c>
      <c r="P9283" s="162"/>
      <c r="Q9283" s="162"/>
      <c r="R9283" s="162"/>
    </row>
    <row r="9284" spans="1:18" x14ac:dyDescent="0.2">
      <c r="A9284" t="s">
        <v>282</v>
      </c>
      <c r="B9284" t="s">
        <v>85</v>
      </c>
      <c r="C9284" t="s">
        <v>283</v>
      </c>
      <c r="F9284" s="162" t="s">
        <v>274</v>
      </c>
      <c r="G9284" s="162" t="str">
        <f t="shared" ref="G9284" si="3561">B9284</f>
        <v>H&amp;Sconc2000-2-7.txt</v>
      </c>
      <c r="H9284">
        <f t="shared" ref="H9284" si="3562">B9285</f>
        <v>199936</v>
      </c>
      <c r="I9284">
        <f t="shared" ref="I9284" si="3563">B9286</f>
        <v>213567</v>
      </c>
      <c r="J9284">
        <f t="shared" ref="J9284" si="3564">B9287</f>
        <v>170444</v>
      </c>
      <c r="K9284">
        <f t="shared" ref="K9284:L9284" si="3565">B9288</f>
        <v>171780</v>
      </c>
      <c r="L9284">
        <f t="shared" si="3565"/>
        <v>170444</v>
      </c>
      <c r="O9284" s="162" t="s">
        <v>274</v>
      </c>
      <c r="P9284" s="162"/>
      <c r="Q9284" s="162"/>
      <c r="R9284" s="162"/>
    </row>
    <row r="9285" spans="1:18" x14ac:dyDescent="0.2">
      <c r="A9285" t="s">
        <v>215</v>
      </c>
      <c r="B9285">
        <v>199936</v>
      </c>
      <c r="C9285" t="s">
        <v>284</v>
      </c>
      <c r="D9285">
        <v>13.148</v>
      </c>
      <c r="F9285" s="162" t="s">
        <v>274</v>
      </c>
      <c r="G9285" s="162"/>
      <c r="O9285" s="162" t="s">
        <v>274</v>
      </c>
      <c r="P9285" s="162"/>
      <c r="Q9285" s="162"/>
      <c r="R9285" s="162"/>
    </row>
    <row r="9286" spans="1:18" x14ac:dyDescent="0.2">
      <c r="A9286" t="s">
        <v>216</v>
      </c>
      <c r="B9286">
        <v>213567</v>
      </c>
      <c r="C9286" t="s">
        <v>284</v>
      </c>
      <c r="D9286">
        <v>1.9690000000000001</v>
      </c>
      <c r="F9286" s="162" t="s">
        <v>274</v>
      </c>
      <c r="G9286" s="162"/>
      <c r="O9286" s="162" t="s">
        <v>274</v>
      </c>
      <c r="P9286" s="162"/>
      <c r="Q9286" s="162"/>
      <c r="R9286" s="162"/>
    </row>
    <row r="9287" spans="1:18" x14ac:dyDescent="0.2">
      <c r="A9287" t="s">
        <v>285</v>
      </c>
      <c r="B9287">
        <v>170444</v>
      </c>
      <c r="F9287" s="162" t="s">
        <v>274</v>
      </c>
      <c r="G9287" s="162"/>
      <c r="O9287" s="162" t="s">
        <v>274</v>
      </c>
      <c r="P9287" s="162"/>
      <c r="Q9287" s="162"/>
      <c r="R9287" s="162"/>
    </row>
    <row r="9288" spans="1:18" x14ac:dyDescent="0.2">
      <c r="A9288" t="s">
        <v>286</v>
      </c>
      <c r="B9288">
        <v>171780</v>
      </c>
      <c r="C9288">
        <v>170444</v>
      </c>
      <c r="F9288" s="162" t="s">
        <v>274</v>
      </c>
      <c r="G9288" s="162"/>
      <c r="O9288" s="162" t="s">
        <v>274</v>
      </c>
      <c r="P9288" s="162"/>
      <c r="Q9288" s="162"/>
      <c r="R9288" s="162"/>
    </row>
    <row r="9289" spans="1:18" x14ac:dyDescent="0.2">
      <c r="A9289" t="s">
        <v>287</v>
      </c>
      <c r="B9289">
        <v>157309.41399999999</v>
      </c>
      <c r="F9289" s="162" t="s">
        <v>274</v>
      </c>
      <c r="G9289" s="162"/>
      <c r="O9289" s="162" t="s">
        <v>274</v>
      </c>
      <c r="P9289" s="162"/>
      <c r="Q9289" s="162"/>
      <c r="R9289" s="162"/>
    </row>
    <row r="9290" spans="1:18" x14ac:dyDescent="0.2">
      <c r="A9290" t="s">
        <v>288</v>
      </c>
      <c r="B9290">
        <v>49260</v>
      </c>
      <c r="F9290" s="162" t="s">
        <v>274</v>
      </c>
      <c r="G9290" s="162"/>
      <c r="O9290" s="162" t="s">
        <v>274</v>
      </c>
      <c r="P9290" s="162"/>
      <c r="Q9290" s="162"/>
      <c r="R9290" s="162"/>
    </row>
    <row r="9291" spans="1:18" x14ac:dyDescent="0.2">
      <c r="A9291" t="s">
        <v>289</v>
      </c>
      <c r="B9291">
        <v>14234</v>
      </c>
      <c r="F9291" s="162" t="s">
        <v>274</v>
      </c>
      <c r="G9291" s="162"/>
      <c r="O9291" s="162" t="s">
        <v>274</v>
      </c>
      <c r="P9291" s="162"/>
      <c r="Q9291" s="162"/>
      <c r="R9291" s="162"/>
    </row>
    <row r="9292" spans="1:18" x14ac:dyDescent="0.2">
      <c r="F9292" s="162" t="s">
        <v>274</v>
      </c>
      <c r="G9292" s="162"/>
      <c r="O9292" s="162" t="s">
        <v>274</v>
      </c>
      <c r="P9292" s="162"/>
      <c r="Q9292" s="162"/>
      <c r="R9292" s="162"/>
    </row>
    <row r="9293" spans="1:18" x14ac:dyDescent="0.2">
      <c r="A9293" t="s">
        <v>290</v>
      </c>
      <c r="F9293" s="162" t="s">
        <v>274</v>
      </c>
      <c r="G9293" s="162"/>
      <c r="O9293" s="162" t="s">
        <v>274</v>
      </c>
      <c r="P9293" s="162"/>
      <c r="Q9293" s="162"/>
      <c r="R9293" s="162"/>
    </row>
    <row r="9294" spans="1:18" x14ac:dyDescent="0.2">
      <c r="A9294" t="s">
        <v>291</v>
      </c>
      <c r="B9294">
        <v>439</v>
      </c>
      <c r="F9294" s="162" t="s">
        <v>274</v>
      </c>
      <c r="G9294" s="162"/>
      <c r="O9294" s="162" t="s">
        <v>274</v>
      </c>
      <c r="P9294" s="162"/>
      <c r="Q9294" s="162"/>
      <c r="R9294" s="162"/>
    </row>
    <row r="9295" spans="1:18" x14ac:dyDescent="0.2">
      <c r="A9295" t="s">
        <v>292</v>
      </c>
      <c r="B9295">
        <v>0</v>
      </c>
      <c r="F9295" s="162" t="s">
        <v>274</v>
      </c>
      <c r="G9295" s="162"/>
      <c r="O9295" s="162" t="s">
        <v>274</v>
      </c>
      <c r="P9295" s="162"/>
      <c r="Q9295" s="162"/>
      <c r="R9295" s="162"/>
    </row>
    <row r="9296" spans="1:18" x14ac:dyDescent="0.2">
      <c r="A9296" t="s">
        <v>293</v>
      </c>
      <c r="B9296">
        <v>4621</v>
      </c>
      <c r="F9296" s="162" t="s">
        <v>274</v>
      </c>
      <c r="G9296" s="162"/>
      <c r="O9296" s="162" t="s">
        <v>274</v>
      </c>
      <c r="P9296" s="162"/>
      <c r="Q9296" s="162"/>
      <c r="R9296" s="162"/>
    </row>
    <row r="9297" spans="1:18" x14ac:dyDescent="0.2">
      <c r="A9297" t="s">
        <v>294</v>
      </c>
      <c r="B9297">
        <v>0</v>
      </c>
      <c r="F9297" s="162" t="s">
        <v>274</v>
      </c>
      <c r="G9297" s="162"/>
      <c r="O9297" s="162" t="s">
        <v>274</v>
      </c>
      <c r="P9297" s="162"/>
      <c r="Q9297" s="162"/>
      <c r="R9297" s="162"/>
    </row>
    <row r="9298" spans="1:18" x14ac:dyDescent="0.2">
      <c r="A9298" t="s">
        <v>295</v>
      </c>
      <c r="B9298">
        <v>0</v>
      </c>
      <c r="F9298" s="162" t="s">
        <v>274</v>
      </c>
      <c r="G9298" s="162"/>
      <c r="O9298" s="162" t="s">
        <v>274</v>
      </c>
      <c r="P9298" s="162"/>
      <c r="Q9298" s="162"/>
      <c r="R9298" s="162"/>
    </row>
    <row r="9299" spans="1:18" x14ac:dyDescent="0.2">
      <c r="A9299" t="s">
        <v>296</v>
      </c>
      <c r="B9299">
        <v>0.97550000000000003</v>
      </c>
      <c r="F9299" s="162" t="s">
        <v>274</v>
      </c>
      <c r="G9299" s="162"/>
      <c r="O9299" s="162" t="s">
        <v>274</v>
      </c>
      <c r="P9299" s="162"/>
      <c r="Q9299" s="162"/>
      <c r="R9299" s="162"/>
    </row>
    <row r="9300" spans="1:18" x14ac:dyDescent="0.2">
      <c r="F9300" s="162" t="s">
        <v>274</v>
      </c>
      <c r="G9300" s="162"/>
      <c r="O9300" s="162" t="s">
        <v>274</v>
      </c>
      <c r="P9300" s="162"/>
      <c r="Q9300" s="162"/>
      <c r="R9300" s="162"/>
    </row>
    <row r="9301" spans="1:18" x14ac:dyDescent="0.2">
      <c r="A9301" t="s">
        <v>282</v>
      </c>
      <c r="B9301" t="s">
        <v>86</v>
      </c>
      <c r="C9301" t="s">
        <v>283</v>
      </c>
      <c r="F9301" s="162" t="s">
        <v>274</v>
      </c>
      <c r="G9301" s="162" t="str">
        <f t="shared" ref="G9301" si="3566">B9301</f>
        <v>H&amp;Sconc2000-2-8.txt</v>
      </c>
      <c r="H9301">
        <f t="shared" ref="H9301" si="3567">B9302</f>
        <v>197383</v>
      </c>
      <c r="I9301">
        <f t="shared" ref="I9301" si="3568">B9303</f>
        <v>211762</v>
      </c>
      <c r="J9301">
        <f t="shared" ref="J9301" si="3569">B9304</f>
        <v>168475</v>
      </c>
      <c r="K9301">
        <f t="shared" ref="K9301:L9301" si="3570">B9305</f>
        <v>168994</v>
      </c>
      <c r="L9301">
        <f t="shared" si="3570"/>
        <v>168475</v>
      </c>
      <c r="O9301" s="162" t="s">
        <v>274</v>
      </c>
      <c r="P9301" s="162"/>
      <c r="Q9301" s="162"/>
      <c r="R9301" s="162"/>
    </row>
    <row r="9302" spans="1:18" x14ac:dyDescent="0.2">
      <c r="A9302" t="s">
        <v>215</v>
      </c>
      <c r="B9302">
        <v>197383</v>
      </c>
      <c r="C9302" t="s">
        <v>284</v>
      </c>
      <c r="D9302">
        <v>12.967000000000001</v>
      </c>
      <c r="F9302" s="162" t="s">
        <v>274</v>
      </c>
      <c r="G9302" s="162"/>
      <c r="O9302" s="162" t="s">
        <v>274</v>
      </c>
      <c r="P9302" s="162"/>
      <c r="Q9302" s="162"/>
      <c r="R9302" s="162"/>
    </row>
    <row r="9303" spans="1:18" x14ac:dyDescent="0.2">
      <c r="A9303" t="s">
        <v>216</v>
      </c>
      <c r="B9303">
        <v>211762</v>
      </c>
      <c r="C9303" t="s">
        <v>284</v>
      </c>
      <c r="D9303">
        <v>0.83599999999999997</v>
      </c>
      <c r="F9303" s="162" t="s">
        <v>274</v>
      </c>
      <c r="G9303" s="162"/>
      <c r="O9303" s="162" t="s">
        <v>274</v>
      </c>
      <c r="P9303" s="162"/>
      <c r="Q9303" s="162"/>
      <c r="R9303" s="162"/>
    </row>
    <row r="9304" spans="1:18" x14ac:dyDescent="0.2">
      <c r="A9304" t="s">
        <v>285</v>
      </c>
      <c r="B9304">
        <v>168475</v>
      </c>
      <c r="F9304" s="162" t="s">
        <v>274</v>
      </c>
      <c r="G9304" s="162"/>
      <c r="O9304" s="162" t="s">
        <v>274</v>
      </c>
      <c r="P9304" s="162"/>
      <c r="Q9304" s="162"/>
      <c r="R9304" s="162"/>
    </row>
    <row r="9305" spans="1:18" x14ac:dyDescent="0.2">
      <c r="A9305" t="s">
        <v>286</v>
      </c>
      <c r="B9305">
        <v>168994</v>
      </c>
      <c r="C9305">
        <v>168475</v>
      </c>
      <c r="F9305" s="162" t="s">
        <v>274</v>
      </c>
      <c r="G9305" s="162"/>
      <c r="O9305" s="162" t="s">
        <v>274</v>
      </c>
      <c r="P9305" s="162"/>
      <c r="Q9305" s="162"/>
      <c r="R9305" s="162"/>
    </row>
    <row r="9306" spans="1:18" x14ac:dyDescent="0.2">
      <c r="A9306" t="s">
        <v>287</v>
      </c>
      <c r="B9306">
        <v>157017.535</v>
      </c>
      <c r="F9306" s="162" t="s">
        <v>274</v>
      </c>
      <c r="G9306" s="162"/>
      <c r="O9306" s="162" t="s">
        <v>274</v>
      </c>
      <c r="P9306" s="162"/>
      <c r="Q9306" s="162"/>
      <c r="R9306" s="162"/>
    </row>
    <row r="9307" spans="1:18" x14ac:dyDescent="0.2">
      <c r="A9307" t="s">
        <v>288</v>
      </c>
      <c r="B9307">
        <v>48566</v>
      </c>
      <c r="F9307" s="162" t="s">
        <v>274</v>
      </c>
      <c r="G9307" s="162"/>
      <c r="O9307" s="162" t="s">
        <v>274</v>
      </c>
      <c r="P9307" s="162"/>
      <c r="Q9307" s="162"/>
      <c r="R9307" s="162"/>
    </row>
    <row r="9308" spans="1:18" x14ac:dyDescent="0.2">
      <c r="A9308" t="s">
        <v>289</v>
      </c>
      <c r="B9308">
        <v>14144</v>
      </c>
      <c r="F9308" s="162" t="s">
        <v>274</v>
      </c>
      <c r="G9308" s="162"/>
      <c r="O9308" s="162" t="s">
        <v>274</v>
      </c>
      <c r="P9308" s="162"/>
      <c r="Q9308" s="162"/>
      <c r="R9308" s="162"/>
    </row>
    <row r="9309" spans="1:18" x14ac:dyDescent="0.2">
      <c r="F9309" s="162" t="s">
        <v>274</v>
      </c>
      <c r="G9309" s="162"/>
      <c r="O9309" s="162" t="s">
        <v>274</v>
      </c>
      <c r="P9309" s="162"/>
      <c r="Q9309" s="162"/>
      <c r="R9309" s="162"/>
    </row>
    <row r="9310" spans="1:18" x14ac:dyDescent="0.2">
      <c r="A9310" t="s">
        <v>290</v>
      </c>
      <c r="F9310" s="162" t="s">
        <v>274</v>
      </c>
      <c r="G9310" s="162"/>
      <c r="O9310" s="162" t="s">
        <v>274</v>
      </c>
      <c r="P9310" s="162"/>
      <c r="Q9310" s="162"/>
      <c r="R9310" s="162"/>
    </row>
    <row r="9311" spans="1:18" x14ac:dyDescent="0.2">
      <c r="A9311" t="s">
        <v>291</v>
      </c>
      <c r="B9311">
        <v>403</v>
      </c>
      <c r="F9311" s="162" t="s">
        <v>274</v>
      </c>
      <c r="G9311" s="162"/>
      <c r="O9311" s="162" t="s">
        <v>274</v>
      </c>
      <c r="P9311" s="162"/>
      <c r="Q9311" s="162"/>
      <c r="R9311" s="162"/>
    </row>
    <row r="9312" spans="1:18" x14ac:dyDescent="0.2">
      <c r="A9312" t="s">
        <v>292</v>
      </c>
      <c r="B9312">
        <v>0</v>
      </c>
      <c r="F9312" s="162" t="s">
        <v>274</v>
      </c>
      <c r="G9312" s="162"/>
      <c r="O9312" s="162" t="s">
        <v>274</v>
      </c>
      <c r="P9312" s="162"/>
      <c r="Q9312" s="162"/>
      <c r="R9312" s="162"/>
    </row>
    <row r="9313" spans="1:18" x14ac:dyDescent="0.2">
      <c r="A9313" t="s">
        <v>293</v>
      </c>
      <c r="B9313">
        <v>4642</v>
      </c>
      <c r="F9313" s="162" t="s">
        <v>274</v>
      </c>
      <c r="G9313" s="162"/>
      <c r="O9313" s="162" t="s">
        <v>274</v>
      </c>
      <c r="P9313" s="162"/>
      <c r="Q9313" s="162"/>
      <c r="R9313" s="162"/>
    </row>
    <row r="9314" spans="1:18" x14ac:dyDescent="0.2">
      <c r="A9314" t="s">
        <v>294</v>
      </c>
      <c r="B9314">
        <v>0</v>
      </c>
      <c r="F9314" s="162" t="s">
        <v>274</v>
      </c>
      <c r="G9314" s="162"/>
      <c r="O9314" s="162" t="s">
        <v>274</v>
      </c>
      <c r="P9314" s="162"/>
      <c r="Q9314" s="162"/>
      <c r="R9314" s="162"/>
    </row>
    <row r="9315" spans="1:18" x14ac:dyDescent="0.2">
      <c r="A9315" t="s">
        <v>295</v>
      </c>
      <c r="B9315">
        <v>0</v>
      </c>
      <c r="F9315" s="162" t="s">
        <v>274</v>
      </c>
      <c r="G9315" s="162"/>
      <c r="O9315" s="162" t="s">
        <v>274</v>
      </c>
      <c r="P9315" s="162"/>
      <c r="Q9315" s="162"/>
      <c r="R9315" s="162"/>
    </row>
    <row r="9316" spans="1:18" x14ac:dyDescent="0.2">
      <c r="A9316" t="s">
        <v>296</v>
      </c>
      <c r="B9316">
        <v>0.97709999999999997</v>
      </c>
      <c r="F9316" s="162" t="s">
        <v>274</v>
      </c>
      <c r="G9316" s="162"/>
      <c r="O9316" s="162" t="s">
        <v>274</v>
      </c>
      <c r="P9316" s="162"/>
      <c r="Q9316" s="162"/>
      <c r="R9316" s="162"/>
    </row>
    <row r="9317" spans="1:18" x14ac:dyDescent="0.2">
      <c r="F9317" s="162" t="s">
        <v>274</v>
      </c>
      <c r="G9317" s="162"/>
      <c r="O9317" s="162" t="s">
        <v>274</v>
      </c>
      <c r="P9317" s="162"/>
      <c r="Q9317" s="162"/>
      <c r="R9317" s="162"/>
    </row>
    <row r="9318" spans="1:18" x14ac:dyDescent="0.2">
      <c r="A9318" t="s">
        <v>282</v>
      </c>
      <c r="B9318" t="s">
        <v>87</v>
      </c>
      <c r="C9318" t="s">
        <v>283</v>
      </c>
      <c r="F9318" s="162" t="s">
        <v>274</v>
      </c>
      <c r="G9318" s="162" t="str">
        <f t="shared" ref="G9318" si="3571">B9318</f>
        <v>H&amp;Sconc2000-2-9.txt</v>
      </c>
      <c r="H9318">
        <f t="shared" ref="H9318" si="3572">B9319</f>
        <v>199078</v>
      </c>
      <c r="I9318">
        <f t="shared" ref="I9318" si="3573">B9320</f>
        <v>212370</v>
      </c>
      <c r="J9318">
        <f t="shared" ref="J9318" si="3574">B9321</f>
        <v>170540</v>
      </c>
      <c r="K9318">
        <f t="shared" ref="K9318:L9318" si="3575">B9322</f>
        <v>170800</v>
      </c>
      <c r="L9318">
        <f t="shared" si="3575"/>
        <v>170540</v>
      </c>
      <c r="O9318" s="162" t="s">
        <v>274</v>
      </c>
      <c r="P9318" s="162"/>
      <c r="Q9318" s="162"/>
      <c r="R9318" s="162"/>
    </row>
    <row r="9319" spans="1:18" x14ac:dyDescent="0.2">
      <c r="A9319" t="s">
        <v>215</v>
      </c>
      <c r="B9319">
        <v>199078</v>
      </c>
      <c r="C9319" t="s">
        <v>284</v>
      </c>
      <c r="D9319">
        <v>15.456</v>
      </c>
      <c r="F9319" s="162" t="s">
        <v>274</v>
      </c>
      <c r="G9319" s="162"/>
      <c r="O9319" s="162" t="s">
        <v>274</v>
      </c>
      <c r="P9319" s="162"/>
      <c r="Q9319" s="162"/>
      <c r="R9319" s="162"/>
    </row>
    <row r="9320" spans="1:18" x14ac:dyDescent="0.2">
      <c r="A9320" t="s">
        <v>216</v>
      </c>
      <c r="B9320">
        <v>212370</v>
      </c>
      <c r="C9320" t="s">
        <v>284</v>
      </c>
      <c r="D9320">
        <v>0.81599999999999995</v>
      </c>
      <c r="F9320" s="162" t="s">
        <v>274</v>
      </c>
      <c r="G9320" s="162"/>
      <c r="O9320" s="162" t="s">
        <v>274</v>
      </c>
      <c r="P9320" s="162"/>
      <c r="Q9320" s="162"/>
      <c r="R9320" s="162"/>
    </row>
    <row r="9321" spans="1:18" x14ac:dyDescent="0.2">
      <c r="A9321" t="s">
        <v>285</v>
      </c>
      <c r="B9321">
        <v>170540</v>
      </c>
      <c r="F9321" s="162" t="s">
        <v>274</v>
      </c>
      <c r="G9321" s="162"/>
      <c r="O9321" s="162" t="s">
        <v>274</v>
      </c>
      <c r="P9321" s="162"/>
      <c r="Q9321" s="162"/>
      <c r="R9321" s="162"/>
    </row>
    <row r="9322" spans="1:18" x14ac:dyDescent="0.2">
      <c r="A9322" t="s">
        <v>286</v>
      </c>
      <c r="B9322">
        <v>170800</v>
      </c>
      <c r="C9322">
        <v>170540</v>
      </c>
      <c r="F9322" s="162" t="s">
        <v>274</v>
      </c>
      <c r="G9322" s="162"/>
      <c r="O9322" s="162" t="s">
        <v>274</v>
      </c>
      <c r="P9322" s="162"/>
      <c r="Q9322" s="162"/>
      <c r="R9322" s="162"/>
    </row>
    <row r="9323" spans="1:18" x14ac:dyDescent="0.2">
      <c r="A9323" t="s">
        <v>287</v>
      </c>
      <c r="B9323">
        <v>159980.59599999999</v>
      </c>
      <c r="F9323" s="162" t="s">
        <v>274</v>
      </c>
      <c r="G9323" s="162"/>
      <c r="O9323" s="162" t="s">
        <v>274</v>
      </c>
      <c r="P9323" s="162"/>
      <c r="Q9323" s="162"/>
      <c r="R9323" s="162"/>
    </row>
    <row r="9324" spans="1:18" x14ac:dyDescent="0.2">
      <c r="A9324" t="s">
        <v>288</v>
      </c>
      <c r="B9324">
        <v>49142</v>
      </c>
      <c r="F9324" s="162" t="s">
        <v>274</v>
      </c>
      <c r="G9324" s="162"/>
      <c r="O9324" s="162" t="s">
        <v>274</v>
      </c>
      <c r="P9324" s="162"/>
      <c r="Q9324" s="162"/>
      <c r="R9324" s="162"/>
    </row>
    <row r="9325" spans="1:18" x14ac:dyDescent="0.2">
      <c r="A9325" t="s">
        <v>289</v>
      </c>
      <c r="B9325">
        <v>14518</v>
      </c>
      <c r="F9325" s="162" t="s">
        <v>274</v>
      </c>
      <c r="G9325" s="162"/>
      <c r="O9325" s="162" t="s">
        <v>274</v>
      </c>
      <c r="P9325" s="162"/>
      <c r="Q9325" s="162"/>
      <c r="R9325" s="162"/>
    </row>
    <row r="9326" spans="1:18" x14ac:dyDescent="0.2">
      <c r="F9326" s="162" t="s">
        <v>274</v>
      </c>
      <c r="G9326" s="162"/>
      <c r="O9326" s="162" t="s">
        <v>274</v>
      </c>
      <c r="P9326" s="162"/>
      <c r="Q9326" s="162"/>
      <c r="R9326" s="162"/>
    </row>
    <row r="9327" spans="1:18" x14ac:dyDescent="0.2">
      <c r="A9327" t="s">
        <v>290</v>
      </c>
      <c r="F9327" s="162" t="s">
        <v>274</v>
      </c>
      <c r="G9327" s="162"/>
      <c r="O9327" s="162" t="s">
        <v>274</v>
      </c>
      <c r="P9327" s="162"/>
      <c r="Q9327" s="162"/>
      <c r="R9327" s="162"/>
    </row>
    <row r="9328" spans="1:18" x14ac:dyDescent="0.2">
      <c r="A9328" t="s">
        <v>291</v>
      </c>
      <c r="B9328">
        <v>534</v>
      </c>
      <c r="F9328" s="162" t="s">
        <v>274</v>
      </c>
      <c r="G9328" s="162"/>
      <c r="O9328" s="162" t="s">
        <v>274</v>
      </c>
      <c r="P9328" s="162"/>
      <c r="Q9328" s="162"/>
      <c r="R9328" s="162"/>
    </row>
    <row r="9329" spans="1:18" x14ac:dyDescent="0.2">
      <c r="A9329" t="s">
        <v>292</v>
      </c>
      <c r="B9329">
        <v>0</v>
      </c>
      <c r="F9329" s="162" t="s">
        <v>274</v>
      </c>
      <c r="G9329" s="162"/>
      <c r="O9329" s="162" t="s">
        <v>274</v>
      </c>
      <c r="P9329" s="162"/>
      <c r="Q9329" s="162"/>
      <c r="R9329" s="162"/>
    </row>
    <row r="9330" spans="1:18" x14ac:dyDescent="0.2">
      <c r="A9330" t="s">
        <v>293</v>
      </c>
      <c r="B9330">
        <v>4759</v>
      </c>
      <c r="F9330" s="162" t="s">
        <v>274</v>
      </c>
      <c r="G9330" s="162"/>
      <c r="O9330" s="162" t="s">
        <v>274</v>
      </c>
      <c r="P9330" s="162"/>
      <c r="Q9330" s="162"/>
      <c r="R9330" s="162"/>
    </row>
    <row r="9331" spans="1:18" x14ac:dyDescent="0.2">
      <c r="A9331" t="s">
        <v>294</v>
      </c>
      <c r="B9331">
        <v>0</v>
      </c>
      <c r="F9331" s="162" t="s">
        <v>274</v>
      </c>
      <c r="G9331" s="162"/>
      <c r="O9331" s="162" t="s">
        <v>274</v>
      </c>
      <c r="P9331" s="162"/>
      <c r="Q9331" s="162"/>
      <c r="R9331" s="162"/>
    </row>
    <row r="9332" spans="1:18" x14ac:dyDescent="0.2">
      <c r="A9332" t="s">
        <v>295</v>
      </c>
      <c r="B9332">
        <v>0</v>
      </c>
      <c r="F9332" s="162" t="s">
        <v>274</v>
      </c>
      <c r="G9332" s="162"/>
      <c r="O9332" s="162" t="s">
        <v>274</v>
      </c>
      <c r="P9332" s="162"/>
      <c r="Q9332" s="162"/>
      <c r="R9332" s="162"/>
    </row>
    <row r="9333" spans="1:18" x14ac:dyDescent="0.2">
      <c r="A9333" t="s">
        <v>296</v>
      </c>
      <c r="B9333">
        <v>0.97150000000000003</v>
      </c>
      <c r="F9333" s="162" t="s">
        <v>274</v>
      </c>
      <c r="G9333" s="162"/>
      <c r="O9333" s="162" t="s">
        <v>274</v>
      </c>
      <c r="P9333" s="162"/>
      <c r="Q9333" s="162"/>
      <c r="R9333" s="162"/>
    </row>
    <row r="9334" spans="1:18" x14ac:dyDescent="0.2">
      <c r="F9334" s="162" t="s">
        <v>274</v>
      </c>
      <c r="G9334" s="162"/>
      <c r="O9334" s="162" t="s">
        <v>274</v>
      </c>
      <c r="P9334" s="162"/>
      <c r="Q9334" s="162"/>
      <c r="R9334" s="162"/>
    </row>
    <row r="9335" spans="1:18" x14ac:dyDescent="0.2">
      <c r="A9335" t="s">
        <v>282</v>
      </c>
      <c r="B9335" t="s">
        <v>79</v>
      </c>
      <c r="C9335" t="s">
        <v>283</v>
      </c>
      <c r="F9335" s="162" t="s">
        <v>274</v>
      </c>
      <c r="G9335" s="162" t="str">
        <f t="shared" ref="G9335" si="3576">B9335</f>
        <v>H&amp;Sconc2000-2-10.txt</v>
      </c>
      <c r="H9335">
        <f t="shared" ref="H9335" si="3577">B9336</f>
        <v>191132</v>
      </c>
      <c r="I9335">
        <f t="shared" ref="I9335" si="3578">B9337</f>
        <v>206408</v>
      </c>
      <c r="J9335">
        <f t="shared" ref="J9335" si="3579">B9338</f>
        <v>161228</v>
      </c>
      <c r="K9335">
        <f t="shared" ref="K9335:L9335" si="3580">B9339</f>
        <v>161701</v>
      </c>
      <c r="L9335">
        <f t="shared" si="3580"/>
        <v>161228</v>
      </c>
      <c r="O9335" s="162" t="s">
        <v>274</v>
      </c>
      <c r="P9335" s="162"/>
      <c r="Q9335" s="162"/>
      <c r="R9335" s="162"/>
    </row>
    <row r="9336" spans="1:18" x14ac:dyDescent="0.2">
      <c r="A9336" t="s">
        <v>215</v>
      </c>
      <c r="B9336">
        <v>191132</v>
      </c>
      <c r="C9336" t="s">
        <v>284</v>
      </c>
      <c r="D9336">
        <v>12.672000000000001</v>
      </c>
      <c r="F9336" s="162" t="s">
        <v>274</v>
      </c>
      <c r="G9336" s="162"/>
      <c r="O9336" s="162" t="s">
        <v>274</v>
      </c>
      <c r="P9336" s="162"/>
      <c r="Q9336" s="162"/>
      <c r="R9336" s="162"/>
    </row>
    <row r="9337" spans="1:18" x14ac:dyDescent="0.2">
      <c r="A9337" t="s">
        <v>216</v>
      </c>
      <c r="B9337">
        <v>206408</v>
      </c>
      <c r="C9337" t="s">
        <v>284</v>
      </c>
      <c r="D9337">
        <v>0.82599999999999996</v>
      </c>
      <c r="F9337" s="162" t="s">
        <v>274</v>
      </c>
      <c r="G9337" s="162"/>
      <c r="O9337" s="162" t="s">
        <v>274</v>
      </c>
      <c r="P9337" s="162"/>
      <c r="Q9337" s="162"/>
      <c r="R9337" s="162"/>
    </row>
    <row r="9338" spans="1:18" x14ac:dyDescent="0.2">
      <c r="A9338" t="s">
        <v>285</v>
      </c>
      <c r="B9338">
        <v>161228</v>
      </c>
      <c r="F9338" s="162" t="s">
        <v>274</v>
      </c>
      <c r="G9338" s="162"/>
      <c r="O9338" s="162" t="s">
        <v>274</v>
      </c>
      <c r="P9338" s="162"/>
      <c r="Q9338" s="162"/>
      <c r="R9338" s="162"/>
    </row>
    <row r="9339" spans="1:18" x14ac:dyDescent="0.2">
      <c r="A9339" t="s">
        <v>286</v>
      </c>
      <c r="B9339">
        <v>161701</v>
      </c>
      <c r="C9339">
        <v>161228</v>
      </c>
      <c r="F9339" s="162" t="s">
        <v>274</v>
      </c>
      <c r="G9339" s="162"/>
      <c r="O9339" s="162" t="s">
        <v>274</v>
      </c>
      <c r="P9339" s="162"/>
      <c r="Q9339" s="162"/>
      <c r="R9339" s="162"/>
    </row>
    <row r="9340" spans="1:18" x14ac:dyDescent="0.2">
      <c r="A9340" t="s">
        <v>287</v>
      </c>
      <c r="B9340">
        <v>157959.573</v>
      </c>
      <c r="F9340" s="162" t="s">
        <v>274</v>
      </c>
      <c r="G9340" s="162"/>
      <c r="O9340" s="162" t="s">
        <v>274</v>
      </c>
      <c r="P9340" s="162"/>
      <c r="Q9340" s="162"/>
      <c r="R9340" s="162"/>
    </row>
    <row r="9341" spans="1:18" x14ac:dyDescent="0.2">
      <c r="A9341" t="s">
        <v>288</v>
      </c>
      <c r="B9341">
        <v>47104</v>
      </c>
      <c r="F9341" s="162" t="s">
        <v>274</v>
      </c>
      <c r="G9341" s="162"/>
      <c r="O9341" s="162" t="s">
        <v>274</v>
      </c>
      <c r="P9341" s="162"/>
      <c r="Q9341" s="162"/>
      <c r="R9341" s="162"/>
    </row>
    <row r="9342" spans="1:18" x14ac:dyDescent="0.2">
      <c r="A9342" t="s">
        <v>289</v>
      </c>
      <c r="B9342">
        <v>13850</v>
      </c>
      <c r="F9342" s="162" t="s">
        <v>274</v>
      </c>
      <c r="G9342" s="162"/>
      <c r="O9342" s="162" t="s">
        <v>274</v>
      </c>
      <c r="P9342" s="162"/>
      <c r="Q9342" s="162"/>
      <c r="R9342" s="162"/>
    </row>
    <row r="9343" spans="1:18" x14ac:dyDescent="0.2">
      <c r="F9343" s="162" t="s">
        <v>274</v>
      </c>
      <c r="G9343" s="162"/>
      <c r="O9343" s="162" t="s">
        <v>274</v>
      </c>
      <c r="P9343" s="162"/>
      <c r="Q9343" s="162"/>
      <c r="R9343" s="162"/>
    </row>
    <row r="9344" spans="1:18" x14ac:dyDescent="0.2">
      <c r="A9344" t="s">
        <v>290</v>
      </c>
      <c r="F9344" s="162" t="s">
        <v>274</v>
      </c>
      <c r="G9344" s="162"/>
      <c r="O9344" s="162" t="s">
        <v>274</v>
      </c>
      <c r="P9344" s="162"/>
      <c r="Q9344" s="162"/>
      <c r="R9344" s="162"/>
    </row>
    <row r="9345" spans="1:18" x14ac:dyDescent="0.2">
      <c r="A9345" t="s">
        <v>291</v>
      </c>
      <c r="B9345">
        <v>488</v>
      </c>
      <c r="F9345" s="162" t="s">
        <v>274</v>
      </c>
      <c r="G9345" s="162"/>
      <c r="O9345" s="162" t="s">
        <v>274</v>
      </c>
      <c r="P9345" s="162"/>
      <c r="Q9345" s="162"/>
      <c r="R9345" s="162"/>
    </row>
    <row r="9346" spans="1:18" x14ac:dyDescent="0.2">
      <c r="A9346" t="s">
        <v>292</v>
      </c>
      <c r="B9346">
        <v>0</v>
      </c>
      <c r="F9346" s="162" t="s">
        <v>274</v>
      </c>
      <c r="G9346" s="162"/>
      <c r="O9346" s="162" t="s">
        <v>274</v>
      </c>
      <c r="P9346" s="162"/>
      <c r="Q9346" s="162"/>
      <c r="R9346" s="162"/>
    </row>
    <row r="9347" spans="1:18" x14ac:dyDescent="0.2">
      <c r="A9347" t="s">
        <v>293</v>
      </c>
      <c r="B9347">
        <v>4469</v>
      </c>
      <c r="F9347" s="162" t="s">
        <v>274</v>
      </c>
      <c r="G9347" s="162"/>
      <c r="O9347" s="162" t="s">
        <v>274</v>
      </c>
      <c r="P9347" s="162"/>
      <c r="Q9347" s="162"/>
      <c r="R9347" s="162"/>
    </row>
    <row r="9348" spans="1:18" x14ac:dyDescent="0.2">
      <c r="A9348" t="s">
        <v>294</v>
      </c>
      <c r="B9348">
        <v>0</v>
      </c>
      <c r="F9348" s="162" t="s">
        <v>274</v>
      </c>
      <c r="G9348" s="162"/>
      <c r="O9348" s="162" t="s">
        <v>274</v>
      </c>
      <c r="P9348" s="162"/>
      <c r="Q9348" s="162"/>
      <c r="R9348" s="162"/>
    </row>
    <row r="9349" spans="1:18" x14ac:dyDescent="0.2">
      <c r="A9349" t="s">
        <v>295</v>
      </c>
      <c r="B9349">
        <v>0</v>
      </c>
      <c r="F9349" s="162" t="s">
        <v>274</v>
      </c>
      <c r="G9349" s="162"/>
      <c r="O9349" s="162" t="s">
        <v>274</v>
      </c>
      <c r="P9349" s="162"/>
      <c r="Q9349" s="162"/>
      <c r="R9349" s="162"/>
    </row>
    <row r="9350" spans="1:18" x14ac:dyDescent="0.2">
      <c r="A9350" t="s">
        <v>296</v>
      </c>
      <c r="B9350">
        <v>0.98560000000000003</v>
      </c>
      <c r="F9350" s="162" t="s">
        <v>274</v>
      </c>
      <c r="G9350" s="162"/>
      <c r="O9350" s="162" t="s">
        <v>274</v>
      </c>
      <c r="P9350" s="162"/>
      <c r="Q9350" s="162"/>
      <c r="R9350" s="162"/>
    </row>
    <row r="9351" spans="1:18" x14ac:dyDescent="0.2">
      <c r="F9351" s="162" t="s">
        <v>274</v>
      </c>
      <c r="G9351" s="162"/>
      <c r="O9351" s="162" t="s">
        <v>274</v>
      </c>
      <c r="P9351" s="162"/>
      <c r="Q9351" s="162"/>
      <c r="R9351" s="162"/>
    </row>
    <row r="9352" spans="1:18" x14ac:dyDescent="0.2">
      <c r="A9352" t="s">
        <v>282</v>
      </c>
      <c r="B9352" t="s">
        <v>98</v>
      </c>
      <c r="C9352" t="s">
        <v>283</v>
      </c>
      <c r="F9352" s="162" t="s">
        <v>274</v>
      </c>
      <c r="G9352" s="162" t="str">
        <f t="shared" ref="G9352" si="3581">B9352</f>
        <v>H&amp;Sconv100-3-1.txt</v>
      </c>
      <c r="H9352">
        <f t="shared" ref="H9352" si="3582">B9353</f>
        <v>20240</v>
      </c>
      <c r="I9352">
        <f t="shared" ref="I9352" si="3583">B9354</f>
        <v>19460</v>
      </c>
      <c r="J9352">
        <f t="shared" ref="J9352" si="3584">B9355</f>
        <v>19442</v>
      </c>
      <c r="K9352">
        <f t="shared" ref="K9352:L9352" si="3585">B9356</f>
        <v>19460</v>
      </c>
      <c r="L9352">
        <f t="shared" si="3585"/>
        <v>19442</v>
      </c>
      <c r="O9352" s="162" t="s">
        <v>274</v>
      </c>
      <c r="P9352" s="162"/>
      <c r="Q9352" s="162"/>
      <c r="R9352" s="162"/>
    </row>
    <row r="9353" spans="1:18" x14ac:dyDescent="0.2">
      <c r="A9353" t="s">
        <v>215</v>
      </c>
      <c r="B9353">
        <v>20240</v>
      </c>
      <c r="C9353" t="s">
        <v>284</v>
      </c>
      <c r="D9353">
        <v>0.39300000000000002</v>
      </c>
      <c r="F9353" s="162" t="s">
        <v>274</v>
      </c>
      <c r="G9353" s="162"/>
      <c r="O9353" s="162" t="s">
        <v>274</v>
      </c>
      <c r="P9353" s="162"/>
      <c r="Q9353" s="162"/>
      <c r="R9353" s="162"/>
    </row>
    <row r="9354" spans="1:18" x14ac:dyDescent="0.2">
      <c r="A9354" t="s">
        <v>216</v>
      </c>
      <c r="B9354">
        <v>19460</v>
      </c>
      <c r="C9354" t="s">
        <v>284</v>
      </c>
      <c r="D9354">
        <v>0.105</v>
      </c>
      <c r="F9354" s="162" t="s">
        <v>274</v>
      </c>
      <c r="G9354" s="162"/>
      <c r="O9354" s="162" t="s">
        <v>274</v>
      </c>
      <c r="P9354" s="162"/>
      <c r="Q9354" s="162"/>
      <c r="R9354" s="162"/>
    </row>
    <row r="9355" spans="1:18" x14ac:dyDescent="0.2">
      <c r="A9355" t="s">
        <v>285</v>
      </c>
      <c r="B9355">
        <v>19442</v>
      </c>
      <c r="F9355" s="162" t="s">
        <v>274</v>
      </c>
      <c r="G9355" s="162"/>
      <c r="O9355" s="162" t="s">
        <v>274</v>
      </c>
      <c r="P9355" s="162"/>
      <c r="Q9355" s="162"/>
      <c r="R9355" s="162"/>
    </row>
    <row r="9356" spans="1:18" x14ac:dyDescent="0.2">
      <c r="A9356" t="s">
        <v>286</v>
      </c>
      <c r="B9356">
        <v>19460</v>
      </c>
      <c r="C9356">
        <v>19442</v>
      </c>
      <c r="F9356" s="162" t="s">
        <v>274</v>
      </c>
      <c r="G9356" s="162"/>
      <c r="O9356" s="162" t="s">
        <v>274</v>
      </c>
      <c r="P9356" s="162"/>
      <c r="Q9356" s="162"/>
      <c r="R9356" s="162"/>
    </row>
    <row r="9357" spans="1:18" x14ac:dyDescent="0.2">
      <c r="A9357" t="s">
        <v>287</v>
      </c>
      <c r="B9357">
        <v>10060.264999999999</v>
      </c>
      <c r="F9357" s="162" t="s">
        <v>274</v>
      </c>
      <c r="G9357" s="162"/>
      <c r="O9357" s="162" t="s">
        <v>274</v>
      </c>
      <c r="P9357" s="162"/>
      <c r="Q9357" s="162"/>
      <c r="R9357" s="162"/>
    </row>
    <row r="9358" spans="1:18" x14ac:dyDescent="0.2">
      <c r="A9358" t="s">
        <v>288</v>
      </c>
      <c r="B9358">
        <v>96542</v>
      </c>
      <c r="F9358" s="162" t="s">
        <v>274</v>
      </c>
      <c r="G9358" s="162"/>
      <c r="O9358" s="162" t="s">
        <v>274</v>
      </c>
      <c r="P9358" s="162"/>
      <c r="Q9358" s="162"/>
      <c r="R9358" s="162"/>
    </row>
    <row r="9359" spans="1:18" x14ac:dyDescent="0.2">
      <c r="A9359" t="s">
        <v>289</v>
      </c>
      <c r="B9359">
        <v>18584</v>
      </c>
      <c r="F9359" s="162" t="s">
        <v>274</v>
      </c>
      <c r="G9359" s="162"/>
      <c r="O9359" s="162" t="s">
        <v>274</v>
      </c>
      <c r="P9359" s="162"/>
      <c r="Q9359" s="162"/>
      <c r="R9359" s="162"/>
    </row>
    <row r="9360" spans="1:18" x14ac:dyDescent="0.2">
      <c r="F9360" s="162" t="s">
        <v>274</v>
      </c>
      <c r="G9360" s="162"/>
      <c r="O9360" s="162" t="s">
        <v>274</v>
      </c>
      <c r="P9360" s="162"/>
      <c r="Q9360" s="162"/>
      <c r="R9360" s="162"/>
    </row>
    <row r="9361" spans="1:18" x14ac:dyDescent="0.2">
      <c r="A9361" t="s">
        <v>290</v>
      </c>
      <c r="F9361" s="162" t="s">
        <v>274</v>
      </c>
      <c r="G9361" s="162"/>
      <c r="O9361" s="162" t="s">
        <v>274</v>
      </c>
      <c r="P9361" s="162"/>
      <c r="Q9361" s="162"/>
      <c r="R9361" s="162"/>
    </row>
    <row r="9362" spans="1:18" x14ac:dyDescent="0.2">
      <c r="A9362" t="s">
        <v>291</v>
      </c>
      <c r="B9362">
        <v>4</v>
      </c>
      <c r="F9362" s="162" t="s">
        <v>274</v>
      </c>
      <c r="G9362" s="162"/>
      <c r="O9362" s="162" t="s">
        <v>274</v>
      </c>
      <c r="P9362" s="162"/>
      <c r="Q9362" s="162"/>
      <c r="R9362" s="162"/>
    </row>
    <row r="9363" spans="1:18" x14ac:dyDescent="0.2">
      <c r="A9363" t="s">
        <v>292</v>
      </c>
      <c r="B9363">
        <v>0</v>
      </c>
      <c r="F9363" s="162" t="s">
        <v>274</v>
      </c>
      <c r="G9363" s="162"/>
      <c r="O9363" s="162" t="s">
        <v>274</v>
      </c>
      <c r="P9363" s="162"/>
      <c r="Q9363" s="162"/>
      <c r="R9363" s="162"/>
    </row>
    <row r="9364" spans="1:18" x14ac:dyDescent="0.2">
      <c r="A9364" t="s">
        <v>293</v>
      </c>
      <c r="B9364">
        <v>314</v>
      </c>
      <c r="F9364" s="162" t="s">
        <v>274</v>
      </c>
      <c r="G9364" s="162"/>
      <c r="O9364" s="162" t="s">
        <v>274</v>
      </c>
      <c r="P9364" s="162"/>
      <c r="Q9364" s="162"/>
      <c r="R9364" s="162"/>
    </row>
    <row r="9365" spans="1:18" x14ac:dyDescent="0.2">
      <c r="A9365" t="s">
        <v>294</v>
      </c>
      <c r="B9365">
        <v>0</v>
      </c>
      <c r="F9365" s="162" t="s">
        <v>274</v>
      </c>
      <c r="G9365" s="162"/>
      <c r="O9365" s="162" t="s">
        <v>274</v>
      </c>
      <c r="P9365" s="162"/>
      <c r="Q9365" s="162"/>
      <c r="R9365" s="162"/>
    </row>
    <row r="9366" spans="1:18" x14ac:dyDescent="0.2">
      <c r="A9366" t="s">
        <v>295</v>
      </c>
      <c r="B9366">
        <v>0</v>
      </c>
      <c r="F9366" s="162" t="s">
        <v>274</v>
      </c>
      <c r="G9366" s="162"/>
      <c r="O9366" s="162" t="s">
        <v>274</v>
      </c>
      <c r="P9366" s="162"/>
      <c r="Q9366" s="162"/>
      <c r="R9366" s="162"/>
    </row>
    <row r="9367" spans="1:18" x14ac:dyDescent="0.2">
      <c r="A9367" t="s">
        <v>296</v>
      </c>
      <c r="B9367">
        <v>0.9022</v>
      </c>
      <c r="F9367" s="162" t="s">
        <v>274</v>
      </c>
      <c r="G9367" s="162"/>
      <c r="O9367" s="162" t="s">
        <v>274</v>
      </c>
      <c r="P9367" s="162"/>
      <c r="Q9367" s="162"/>
      <c r="R9367" s="162"/>
    </row>
    <row r="9368" spans="1:18" x14ac:dyDescent="0.2">
      <c r="F9368" s="162" t="s">
        <v>274</v>
      </c>
      <c r="G9368" s="162"/>
      <c r="O9368" s="162" t="s">
        <v>274</v>
      </c>
      <c r="P9368" s="162"/>
      <c r="Q9368" s="162"/>
      <c r="R9368" s="162"/>
    </row>
    <row r="9369" spans="1:18" x14ac:dyDescent="0.2">
      <c r="A9369" t="s">
        <v>282</v>
      </c>
      <c r="B9369" t="s">
        <v>100</v>
      </c>
      <c r="C9369" t="s">
        <v>283</v>
      </c>
      <c r="F9369" s="162" t="s">
        <v>274</v>
      </c>
      <c r="G9369" s="162" t="str">
        <f t="shared" ref="G9369" si="3586">B9369</f>
        <v>H&amp;Sconv100-3-2.txt</v>
      </c>
      <c r="H9369">
        <f t="shared" ref="H9369" si="3587">B9370</f>
        <v>20296</v>
      </c>
      <c r="I9369">
        <f t="shared" ref="I9369" si="3588">B9371</f>
        <v>19104</v>
      </c>
      <c r="J9369">
        <f t="shared" ref="J9369" si="3589">B9372</f>
        <v>19104</v>
      </c>
      <c r="K9369">
        <f t="shared" ref="K9369:L9369" si="3590">B9373</f>
        <v>19104</v>
      </c>
      <c r="L9369">
        <f t="shared" si="3590"/>
        <v>19104</v>
      </c>
      <c r="O9369" s="162" t="s">
        <v>274</v>
      </c>
      <c r="P9369" s="162"/>
      <c r="Q9369" s="162"/>
      <c r="R9369" s="162"/>
    </row>
    <row r="9370" spans="1:18" x14ac:dyDescent="0.2">
      <c r="A9370" t="s">
        <v>215</v>
      </c>
      <c r="B9370">
        <v>20296</v>
      </c>
      <c r="C9370" t="s">
        <v>284</v>
      </c>
      <c r="D9370">
        <v>0.44900000000000001</v>
      </c>
      <c r="F9370" s="162" t="s">
        <v>274</v>
      </c>
      <c r="G9370" s="162"/>
      <c r="O9370" s="162" t="s">
        <v>274</v>
      </c>
      <c r="P9370" s="162"/>
      <c r="Q9370" s="162"/>
      <c r="R9370" s="162"/>
    </row>
    <row r="9371" spans="1:18" x14ac:dyDescent="0.2">
      <c r="A9371" t="s">
        <v>216</v>
      </c>
      <c r="B9371">
        <v>19104</v>
      </c>
      <c r="C9371" t="s">
        <v>284</v>
      </c>
      <c r="D9371">
        <v>0.124</v>
      </c>
      <c r="F9371" s="162" t="s">
        <v>274</v>
      </c>
      <c r="G9371" s="162"/>
      <c r="O9371" s="162" t="s">
        <v>274</v>
      </c>
      <c r="P9371" s="162"/>
      <c r="Q9371" s="162"/>
      <c r="R9371" s="162"/>
    </row>
    <row r="9372" spans="1:18" x14ac:dyDescent="0.2">
      <c r="A9372" t="s">
        <v>285</v>
      </c>
      <c r="B9372">
        <v>19104</v>
      </c>
      <c r="F9372" s="162" t="s">
        <v>274</v>
      </c>
      <c r="G9372" s="162"/>
      <c r="O9372" s="162" t="s">
        <v>274</v>
      </c>
      <c r="P9372" s="162"/>
      <c r="Q9372" s="162"/>
      <c r="R9372" s="162"/>
    </row>
    <row r="9373" spans="1:18" x14ac:dyDescent="0.2">
      <c r="A9373" t="s">
        <v>286</v>
      </c>
      <c r="B9373">
        <v>19104</v>
      </c>
      <c r="C9373">
        <v>19104</v>
      </c>
      <c r="F9373" s="162" t="s">
        <v>274</v>
      </c>
      <c r="G9373" s="162"/>
      <c r="O9373" s="162" t="s">
        <v>274</v>
      </c>
      <c r="P9373" s="162"/>
      <c r="Q9373" s="162"/>
      <c r="R9373" s="162"/>
    </row>
    <row r="9374" spans="1:18" x14ac:dyDescent="0.2">
      <c r="A9374" t="s">
        <v>287</v>
      </c>
      <c r="B9374">
        <v>10051.886</v>
      </c>
      <c r="F9374" s="162" t="s">
        <v>274</v>
      </c>
      <c r="G9374" s="162"/>
      <c r="O9374" s="162" t="s">
        <v>274</v>
      </c>
      <c r="P9374" s="162"/>
      <c r="Q9374" s="162"/>
      <c r="R9374" s="162"/>
    </row>
    <row r="9375" spans="1:18" x14ac:dyDescent="0.2">
      <c r="A9375" t="s">
        <v>288</v>
      </c>
      <c r="B9375">
        <v>120286</v>
      </c>
      <c r="F9375" s="162" t="s">
        <v>274</v>
      </c>
      <c r="G9375" s="162"/>
      <c r="O9375" s="162" t="s">
        <v>274</v>
      </c>
      <c r="P9375" s="162"/>
      <c r="Q9375" s="162"/>
      <c r="R9375" s="162"/>
    </row>
    <row r="9376" spans="1:18" x14ac:dyDescent="0.2">
      <c r="A9376" t="s">
        <v>289</v>
      </c>
      <c r="B9376">
        <v>22632</v>
      </c>
      <c r="F9376" s="162" t="s">
        <v>274</v>
      </c>
      <c r="G9376" s="162"/>
      <c r="O9376" s="162" t="s">
        <v>274</v>
      </c>
      <c r="P9376" s="162"/>
      <c r="Q9376" s="162"/>
      <c r="R9376" s="162"/>
    </row>
    <row r="9377" spans="1:18" x14ac:dyDescent="0.2">
      <c r="F9377" s="162" t="s">
        <v>274</v>
      </c>
      <c r="G9377" s="162"/>
      <c r="O9377" s="162" t="s">
        <v>274</v>
      </c>
      <c r="P9377" s="162"/>
      <c r="Q9377" s="162"/>
      <c r="R9377" s="162"/>
    </row>
    <row r="9378" spans="1:18" x14ac:dyDescent="0.2">
      <c r="A9378" t="s">
        <v>290</v>
      </c>
      <c r="F9378" s="162" t="s">
        <v>274</v>
      </c>
      <c r="G9378" s="162"/>
      <c r="O9378" s="162" t="s">
        <v>274</v>
      </c>
      <c r="P9378" s="162"/>
      <c r="Q9378" s="162"/>
      <c r="R9378" s="162"/>
    </row>
    <row r="9379" spans="1:18" x14ac:dyDescent="0.2">
      <c r="A9379" t="s">
        <v>291</v>
      </c>
      <c r="B9379">
        <v>2</v>
      </c>
      <c r="F9379" s="162" t="s">
        <v>274</v>
      </c>
      <c r="G9379" s="162"/>
      <c r="O9379" s="162" t="s">
        <v>274</v>
      </c>
      <c r="P9379" s="162"/>
      <c r="Q9379" s="162"/>
      <c r="R9379" s="162"/>
    </row>
    <row r="9380" spans="1:18" x14ac:dyDescent="0.2">
      <c r="A9380" t="s">
        <v>292</v>
      </c>
      <c r="B9380">
        <v>0</v>
      </c>
      <c r="F9380" s="162" t="s">
        <v>274</v>
      </c>
      <c r="G9380" s="162"/>
      <c r="O9380" s="162" t="s">
        <v>274</v>
      </c>
      <c r="P9380" s="162"/>
      <c r="Q9380" s="162"/>
      <c r="R9380" s="162"/>
    </row>
    <row r="9381" spans="1:18" x14ac:dyDescent="0.2">
      <c r="A9381" t="s">
        <v>293</v>
      </c>
      <c r="B9381">
        <v>183</v>
      </c>
      <c r="F9381" s="162" t="s">
        <v>274</v>
      </c>
      <c r="G9381" s="162"/>
      <c r="O9381" s="162" t="s">
        <v>274</v>
      </c>
      <c r="P9381" s="162"/>
      <c r="Q9381" s="162"/>
      <c r="R9381" s="162"/>
    </row>
    <row r="9382" spans="1:18" x14ac:dyDescent="0.2">
      <c r="A9382" t="s">
        <v>294</v>
      </c>
      <c r="B9382">
        <v>0</v>
      </c>
      <c r="F9382" s="162" t="s">
        <v>274</v>
      </c>
      <c r="G9382" s="162"/>
      <c r="O9382" s="162" t="s">
        <v>274</v>
      </c>
      <c r="P9382" s="162"/>
      <c r="Q9382" s="162"/>
      <c r="R9382" s="162"/>
    </row>
    <row r="9383" spans="1:18" x14ac:dyDescent="0.2">
      <c r="A9383" t="s">
        <v>295</v>
      </c>
      <c r="B9383">
        <v>0</v>
      </c>
      <c r="F9383" s="162" t="s">
        <v>274</v>
      </c>
      <c r="G9383" s="162"/>
      <c r="O9383" s="162" t="s">
        <v>274</v>
      </c>
      <c r="P9383" s="162"/>
      <c r="Q9383" s="162"/>
      <c r="R9383" s="162"/>
    </row>
    <row r="9384" spans="1:18" x14ac:dyDescent="0.2">
      <c r="A9384" t="s">
        <v>296</v>
      </c>
      <c r="B9384">
        <v>0.88339999999999996</v>
      </c>
      <c r="F9384" s="162" t="s">
        <v>274</v>
      </c>
      <c r="G9384" s="162"/>
      <c r="O9384" s="162" t="s">
        <v>274</v>
      </c>
      <c r="P9384" s="162"/>
      <c r="Q9384" s="162"/>
      <c r="R9384" s="162"/>
    </row>
    <row r="9385" spans="1:18" x14ac:dyDescent="0.2">
      <c r="F9385" s="162" t="s">
        <v>274</v>
      </c>
      <c r="G9385" s="162"/>
      <c r="O9385" s="162" t="s">
        <v>274</v>
      </c>
      <c r="P9385" s="162"/>
      <c r="Q9385" s="162"/>
      <c r="R9385" s="162"/>
    </row>
    <row r="9386" spans="1:18" x14ac:dyDescent="0.2">
      <c r="A9386" t="s">
        <v>282</v>
      </c>
      <c r="B9386" t="s">
        <v>101</v>
      </c>
      <c r="C9386" t="s">
        <v>283</v>
      </c>
      <c r="F9386" s="162" t="s">
        <v>274</v>
      </c>
      <c r="G9386" s="162" t="str">
        <f t="shared" ref="G9386" si="3591">B9386</f>
        <v>H&amp;Sconv100-3-3.txt</v>
      </c>
      <c r="H9386">
        <f t="shared" ref="H9386" si="3592">B9387</f>
        <v>20149</v>
      </c>
      <c r="I9386">
        <f t="shared" ref="I9386" si="3593">B9388</f>
        <v>18365</v>
      </c>
      <c r="J9386">
        <f t="shared" ref="J9386" si="3594">B9389</f>
        <v>18355</v>
      </c>
      <c r="K9386">
        <f t="shared" ref="K9386:L9386" si="3595">B9390</f>
        <v>18365</v>
      </c>
      <c r="L9386">
        <f t="shared" si="3595"/>
        <v>18355</v>
      </c>
      <c r="O9386" s="162" t="s">
        <v>274</v>
      </c>
      <c r="P9386" s="162"/>
      <c r="Q9386" s="162"/>
      <c r="R9386" s="162"/>
    </row>
    <row r="9387" spans="1:18" x14ac:dyDescent="0.2">
      <c r="A9387" t="s">
        <v>215</v>
      </c>
      <c r="B9387">
        <v>20149</v>
      </c>
      <c r="C9387" t="s">
        <v>284</v>
      </c>
      <c r="D9387">
        <v>0.17199999999999999</v>
      </c>
      <c r="F9387" s="162" t="s">
        <v>274</v>
      </c>
      <c r="G9387" s="162"/>
      <c r="O9387" s="162" t="s">
        <v>274</v>
      </c>
      <c r="P9387" s="162"/>
      <c r="Q9387" s="162"/>
      <c r="R9387" s="162"/>
    </row>
    <row r="9388" spans="1:18" x14ac:dyDescent="0.2">
      <c r="A9388" t="s">
        <v>216</v>
      </c>
      <c r="B9388">
        <v>18365</v>
      </c>
      <c r="C9388" t="s">
        <v>284</v>
      </c>
      <c r="D9388">
        <v>3.4000000000000002E-2</v>
      </c>
      <c r="F9388" s="162" t="s">
        <v>274</v>
      </c>
      <c r="G9388" s="162"/>
      <c r="O9388" s="162" t="s">
        <v>274</v>
      </c>
      <c r="P9388" s="162"/>
      <c r="Q9388" s="162"/>
      <c r="R9388" s="162"/>
    </row>
    <row r="9389" spans="1:18" x14ac:dyDescent="0.2">
      <c r="A9389" t="s">
        <v>285</v>
      </c>
      <c r="B9389">
        <v>18355</v>
      </c>
      <c r="F9389" s="162" t="s">
        <v>274</v>
      </c>
      <c r="G9389" s="162"/>
      <c r="O9389" s="162" t="s">
        <v>274</v>
      </c>
      <c r="P9389" s="162"/>
      <c r="Q9389" s="162"/>
      <c r="R9389" s="162"/>
    </row>
    <row r="9390" spans="1:18" x14ac:dyDescent="0.2">
      <c r="A9390" t="s">
        <v>286</v>
      </c>
      <c r="B9390">
        <v>18365</v>
      </c>
      <c r="C9390">
        <v>18355</v>
      </c>
      <c r="F9390" s="162" t="s">
        <v>274</v>
      </c>
      <c r="G9390" s="162"/>
      <c r="O9390" s="162" t="s">
        <v>274</v>
      </c>
      <c r="P9390" s="162"/>
      <c r="Q9390" s="162"/>
      <c r="R9390" s="162"/>
    </row>
    <row r="9391" spans="1:18" x14ac:dyDescent="0.2">
      <c r="A9391" t="s">
        <v>287</v>
      </c>
      <c r="B9391">
        <v>10024.432000000001</v>
      </c>
      <c r="F9391" s="162" t="s">
        <v>274</v>
      </c>
      <c r="G9391" s="162"/>
      <c r="O9391" s="162" t="s">
        <v>274</v>
      </c>
      <c r="P9391" s="162"/>
      <c r="Q9391" s="162"/>
      <c r="R9391" s="162"/>
    </row>
    <row r="9392" spans="1:18" x14ac:dyDescent="0.2">
      <c r="A9392" t="s">
        <v>288</v>
      </c>
      <c r="B9392">
        <v>122978</v>
      </c>
      <c r="F9392" s="162" t="s">
        <v>274</v>
      </c>
      <c r="G9392" s="162"/>
      <c r="O9392" s="162" t="s">
        <v>274</v>
      </c>
      <c r="P9392" s="162"/>
      <c r="Q9392" s="162"/>
      <c r="R9392" s="162"/>
    </row>
    <row r="9393" spans="1:18" x14ac:dyDescent="0.2">
      <c r="A9393" t="s">
        <v>289</v>
      </c>
      <c r="B9393">
        <v>21137</v>
      </c>
      <c r="F9393" s="162" t="s">
        <v>274</v>
      </c>
      <c r="G9393" s="162"/>
      <c r="O9393" s="162" t="s">
        <v>274</v>
      </c>
      <c r="P9393" s="162"/>
      <c r="Q9393" s="162"/>
      <c r="R9393" s="162"/>
    </row>
    <row r="9394" spans="1:18" x14ac:dyDescent="0.2">
      <c r="F9394" s="162" t="s">
        <v>274</v>
      </c>
      <c r="G9394" s="162"/>
      <c r="O9394" s="162" t="s">
        <v>274</v>
      </c>
      <c r="P9394" s="162"/>
      <c r="Q9394" s="162"/>
      <c r="R9394" s="162"/>
    </row>
    <row r="9395" spans="1:18" x14ac:dyDescent="0.2">
      <c r="A9395" t="s">
        <v>290</v>
      </c>
      <c r="F9395" s="162" t="s">
        <v>274</v>
      </c>
      <c r="G9395" s="162"/>
      <c r="O9395" s="162" t="s">
        <v>274</v>
      </c>
      <c r="P9395" s="162"/>
      <c r="Q9395" s="162"/>
      <c r="R9395" s="162"/>
    </row>
    <row r="9396" spans="1:18" x14ac:dyDescent="0.2">
      <c r="A9396" t="s">
        <v>291</v>
      </c>
      <c r="B9396">
        <v>6</v>
      </c>
      <c r="F9396" s="162" t="s">
        <v>274</v>
      </c>
      <c r="G9396" s="162"/>
      <c r="O9396" s="162" t="s">
        <v>274</v>
      </c>
      <c r="P9396" s="162"/>
      <c r="Q9396" s="162"/>
      <c r="R9396" s="162"/>
    </row>
    <row r="9397" spans="1:18" x14ac:dyDescent="0.2">
      <c r="A9397" t="s">
        <v>292</v>
      </c>
      <c r="B9397">
        <v>0</v>
      </c>
      <c r="F9397" s="162" t="s">
        <v>274</v>
      </c>
      <c r="G9397" s="162"/>
      <c r="O9397" s="162" t="s">
        <v>274</v>
      </c>
      <c r="P9397" s="162"/>
      <c r="Q9397" s="162"/>
      <c r="R9397" s="162"/>
    </row>
    <row r="9398" spans="1:18" x14ac:dyDescent="0.2">
      <c r="A9398" t="s">
        <v>293</v>
      </c>
      <c r="B9398">
        <v>82</v>
      </c>
      <c r="F9398" s="162" t="s">
        <v>274</v>
      </c>
      <c r="G9398" s="162"/>
      <c r="O9398" s="162" t="s">
        <v>274</v>
      </c>
      <c r="P9398" s="162"/>
      <c r="Q9398" s="162"/>
      <c r="R9398" s="162"/>
    </row>
    <row r="9399" spans="1:18" x14ac:dyDescent="0.2">
      <c r="A9399" t="s">
        <v>294</v>
      </c>
      <c r="B9399">
        <v>0</v>
      </c>
      <c r="F9399" s="162" t="s">
        <v>274</v>
      </c>
      <c r="G9399" s="162"/>
      <c r="O9399" s="162" t="s">
        <v>274</v>
      </c>
      <c r="P9399" s="162"/>
      <c r="Q9399" s="162"/>
      <c r="R9399" s="162"/>
    </row>
    <row r="9400" spans="1:18" x14ac:dyDescent="0.2">
      <c r="A9400" t="s">
        <v>295</v>
      </c>
      <c r="B9400">
        <v>0</v>
      </c>
      <c r="F9400" s="162" t="s">
        <v>274</v>
      </c>
      <c r="G9400" s="162"/>
      <c r="O9400" s="162" t="s">
        <v>274</v>
      </c>
      <c r="P9400" s="162"/>
      <c r="Q9400" s="162"/>
      <c r="R9400" s="162"/>
    </row>
    <row r="9401" spans="1:18" x14ac:dyDescent="0.2">
      <c r="A9401" t="s">
        <v>296</v>
      </c>
      <c r="B9401">
        <v>0.89159999999999995</v>
      </c>
      <c r="F9401" s="162" t="s">
        <v>274</v>
      </c>
      <c r="G9401" s="162"/>
      <c r="O9401" s="162" t="s">
        <v>274</v>
      </c>
      <c r="P9401" s="162"/>
      <c r="Q9401" s="162"/>
      <c r="R9401" s="162"/>
    </row>
    <row r="9402" spans="1:18" x14ac:dyDescent="0.2">
      <c r="F9402" s="162" t="s">
        <v>274</v>
      </c>
      <c r="G9402" s="162"/>
      <c r="O9402" s="162" t="s">
        <v>274</v>
      </c>
      <c r="P9402" s="162"/>
      <c r="Q9402" s="162"/>
      <c r="R9402" s="162"/>
    </row>
    <row r="9403" spans="1:18" x14ac:dyDescent="0.2">
      <c r="A9403" t="s">
        <v>282</v>
      </c>
      <c r="B9403" t="s">
        <v>102</v>
      </c>
      <c r="C9403" t="s">
        <v>283</v>
      </c>
      <c r="F9403" s="162" t="s">
        <v>274</v>
      </c>
      <c r="G9403" s="162" t="str">
        <f t="shared" ref="G9403" si="3596">B9403</f>
        <v>H&amp;Sconv100-3-4.txt</v>
      </c>
      <c r="H9403">
        <f t="shared" ref="H9403" si="3597">B9404</f>
        <v>20639</v>
      </c>
      <c r="I9403">
        <f t="shared" ref="I9403" si="3598">B9405</f>
        <v>19097</v>
      </c>
      <c r="J9403">
        <f t="shared" ref="J9403" si="3599">B9406</f>
        <v>19079</v>
      </c>
      <c r="K9403">
        <f t="shared" ref="K9403:L9403" si="3600">B9407</f>
        <v>19097</v>
      </c>
      <c r="L9403">
        <f t="shared" si="3600"/>
        <v>19079</v>
      </c>
      <c r="O9403" s="162" t="s">
        <v>274</v>
      </c>
      <c r="P9403" s="162"/>
      <c r="Q9403" s="162"/>
      <c r="R9403" s="162"/>
    </row>
    <row r="9404" spans="1:18" x14ac:dyDescent="0.2">
      <c r="A9404" t="s">
        <v>215</v>
      </c>
      <c r="B9404">
        <v>20639</v>
      </c>
      <c r="C9404" t="s">
        <v>284</v>
      </c>
      <c r="D9404">
        <v>0.34499999999999997</v>
      </c>
      <c r="F9404" s="162" t="s">
        <v>274</v>
      </c>
      <c r="G9404" s="162"/>
      <c r="O9404" s="162" t="s">
        <v>274</v>
      </c>
      <c r="P9404" s="162"/>
      <c r="Q9404" s="162"/>
      <c r="R9404" s="162"/>
    </row>
    <row r="9405" spans="1:18" x14ac:dyDescent="0.2">
      <c r="A9405" t="s">
        <v>216</v>
      </c>
      <c r="B9405">
        <v>19097</v>
      </c>
      <c r="C9405" t="s">
        <v>284</v>
      </c>
      <c r="D9405">
        <v>0.113</v>
      </c>
      <c r="F9405" s="162" t="s">
        <v>274</v>
      </c>
      <c r="G9405" s="162"/>
      <c r="O9405" s="162" t="s">
        <v>274</v>
      </c>
      <c r="P9405" s="162"/>
      <c r="Q9405" s="162"/>
      <c r="R9405" s="162"/>
    </row>
    <row r="9406" spans="1:18" x14ac:dyDescent="0.2">
      <c r="A9406" t="s">
        <v>285</v>
      </c>
      <c r="B9406">
        <v>19079</v>
      </c>
      <c r="F9406" s="162" t="s">
        <v>274</v>
      </c>
      <c r="G9406" s="162"/>
      <c r="O9406" s="162" t="s">
        <v>274</v>
      </c>
      <c r="P9406" s="162"/>
      <c r="Q9406" s="162"/>
      <c r="R9406" s="162"/>
    </row>
    <row r="9407" spans="1:18" x14ac:dyDescent="0.2">
      <c r="A9407" t="s">
        <v>286</v>
      </c>
      <c r="B9407">
        <v>19097</v>
      </c>
      <c r="C9407">
        <v>19079</v>
      </c>
      <c r="F9407" s="162" t="s">
        <v>274</v>
      </c>
      <c r="G9407" s="162"/>
      <c r="O9407" s="162" t="s">
        <v>274</v>
      </c>
      <c r="P9407" s="162"/>
      <c r="Q9407" s="162"/>
      <c r="R9407" s="162"/>
    </row>
    <row r="9408" spans="1:18" x14ac:dyDescent="0.2">
      <c r="A9408" t="s">
        <v>287</v>
      </c>
      <c r="B9408">
        <v>10051.565000000001</v>
      </c>
      <c r="F9408" s="162" t="s">
        <v>274</v>
      </c>
      <c r="G9408" s="162"/>
      <c r="O9408" s="162" t="s">
        <v>274</v>
      </c>
      <c r="P9408" s="162"/>
      <c r="Q9408" s="162"/>
      <c r="R9408" s="162"/>
    </row>
    <row r="9409" spans="1:18" x14ac:dyDescent="0.2">
      <c r="A9409" t="s">
        <v>288</v>
      </c>
      <c r="B9409">
        <v>120726</v>
      </c>
      <c r="F9409" s="162" t="s">
        <v>274</v>
      </c>
      <c r="G9409" s="162"/>
      <c r="O9409" s="162" t="s">
        <v>274</v>
      </c>
      <c r="P9409" s="162"/>
      <c r="Q9409" s="162"/>
      <c r="R9409" s="162"/>
    </row>
    <row r="9410" spans="1:18" x14ac:dyDescent="0.2">
      <c r="A9410" t="s">
        <v>289</v>
      </c>
      <c r="B9410">
        <v>20492</v>
      </c>
      <c r="F9410" s="162" t="s">
        <v>274</v>
      </c>
      <c r="G9410" s="162"/>
      <c r="O9410" s="162" t="s">
        <v>274</v>
      </c>
      <c r="P9410" s="162"/>
      <c r="Q9410" s="162"/>
      <c r="R9410" s="162"/>
    </row>
    <row r="9411" spans="1:18" x14ac:dyDescent="0.2">
      <c r="F9411" s="162" t="s">
        <v>274</v>
      </c>
      <c r="G9411" s="162"/>
      <c r="O9411" s="162" t="s">
        <v>274</v>
      </c>
      <c r="P9411" s="162"/>
      <c r="Q9411" s="162"/>
      <c r="R9411" s="162"/>
    </row>
    <row r="9412" spans="1:18" x14ac:dyDescent="0.2">
      <c r="A9412" t="s">
        <v>290</v>
      </c>
      <c r="F9412" s="162" t="s">
        <v>274</v>
      </c>
      <c r="G9412" s="162"/>
      <c r="O9412" s="162" t="s">
        <v>274</v>
      </c>
      <c r="P9412" s="162"/>
      <c r="Q9412" s="162"/>
      <c r="R9412" s="162"/>
    </row>
    <row r="9413" spans="1:18" x14ac:dyDescent="0.2">
      <c r="A9413" t="s">
        <v>291</v>
      </c>
      <c r="B9413">
        <v>5</v>
      </c>
      <c r="F9413" s="162" t="s">
        <v>274</v>
      </c>
      <c r="G9413" s="162"/>
      <c r="O9413" s="162" t="s">
        <v>274</v>
      </c>
      <c r="P9413" s="162"/>
      <c r="Q9413" s="162"/>
      <c r="R9413" s="162"/>
    </row>
    <row r="9414" spans="1:18" x14ac:dyDescent="0.2">
      <c r="A9414" t="s">
        <v>292</v>
      </c>
      <c r="B9414">
        <v>0</v>
      </c>
      <c r="F9414" s="162" t="s">
        <v>274</v>
      </c>
      <c r="G9414" s="162"/>
      <c r="O9414" s="162" t="s">
        <v>274</v>
      </c>
      <c r="P9414" s="162"/>
      <c r="Q9414" s="162"/>
      <c r="R9414" s="162"/>
    </row>
    <row r="9415" spans="1:18" x14ac:dyDescent="0.2">
      <c r="A9415" t="s">
        <v>293</v>
      </c>
      <c r="B9415">
        <v>121</v>
      </c>
      <c r="F9415" s="162" t="s">
        <v>274</v>
      </c>
      <c r="G9415" s="162"/>
      <c r="O9415" s="162" t="s">
        <v>274</v>
      </c>
      <c r="P9415" s="162"/>
      <c r="Q9415" s="162"/>
      <c r="R9415" s="162"/>
    </row>
    <row r="9416" spans="1:18" x14ac:dyDescent="0.2">
      <c r="A9416" t="s">
        <v>294</v>
      </c>
      <c r="B9416">
        <v>0</v>
      </c>
      <c r="F9416" s="162" t="s">
        <v>274</v>
      </c>
      <c r="G9416" s="162"/>
      <c r="O9416" s="162" t="s">
        <v>274</v>
      </c>
      <c r="P9416" s="162"/>
      <c r="Q9416" s="162"/>
      <c r="R9416" s="162"/>
    </row>
    <row r="9417" spans="1:18" x14ac:dyDescent="0.2">
      <c r="A9417" t="s">
        <v>295</v>
      </c>
      <c r="B9417">
        <v>0</v>
      </c>
      <c r="F9417" s="162" t="s">
        <v>274</v>
      </c>
      <c r="G9417" s="162"/>
      <c r="O9417" s="162" t="s">
        <v>274</v>
      </c>
      <c r="P9417" s="162"/>
      <c r="Q9417" s="162"/>
      <c r="R9417" s="162"/>
    </row>
    <row r="9418" spans="1:18" x14ac:dyDescent="0.2">
      <c r="A9418" t="s">
        <v>296</v>
      </c>
      <c r="B9418">
        <v>0.90480000000000005</v>
      </c>
      <c r="F9418" s="162" t="s">
        <v>274</v>
      </c>
      <c r="G9418" s="162"/>
      <c r="O9418" s="162" t="s">
        <v>274</v>
      </c>
      <c r="P9418" s="162"/>
      <c r="Q9418" s="162"/>
      <c r="R9418" s="162"/>
    </row>
    <row r="9419" spans="1:18" x14ac:dyDescent="0.2">
      <c r="F9419" s="162" t="s">
        <v>274</v>
      </c>
      <c r="G9419" s="162"/>
      <c r="O9419" s="162" t="s">
        <v>274</v>
      </c>
      <c r="P9419" s="162"/>
      <c r="Q9419" s="162"/>
      <c r="R9419" s="162"/>
    </row>
    <row r="9420" spans="1:18" x14ac:dyDescent="0.2">
      <c r="A9420" t="s">
        <v>282</v>
      </c>
      <c r="B9420" t="s">
        <v>103</v>
      </c>
      <c r="C9420" t="s">
        <v>283</v>
      </c>
      <c r="F9420" s="162" t="s">
        <v>274</v>
      </c>
      <c r="G9420" s="162" t="str">
        <f t="shared" ref="G9420" si="3601">B9420</f>
        <v>H&amp;Sconv100-3-5.txt</v>
      </c>
      <c r="H9420">
        <f t="shared" ref="H9420" si="3602">B9421</f>
        <v>17939</v>
      </c>
      <c r="I9420">
        <f t="shared" ref="I9420" si="3603">B9422</f>
        <v>16710</v>
      </c>
      <c r="J9420">
        <f t="shared" ref="J9420" si="3604">B9423</f>
        <v>16700</v>
      </c>
      <c r="K9420">
        <f t="shared" ref="K9420:L9420" si="3605">B9424</f>
        <v>16710</v>
      </c>
      <c r="L9420">
        <f t="shared" si="3605"/>
        <v>16700</v>
      </c>
      <c r="O9420" s="162" t="s">
        <v>274</v>
      </c>
      <c r="P9420" s="162"/>
      <c r="Q9420" s="162"/>
      <c r="R9420" s="162"/>
    </row>
    <row r="9421" spans="1:18" x14ac:dyDescent="0.2">
      <c r="A9421" t="s">
        <v>215</v>
      </c>
      <c r="B9421">
        <v>17939</v>
      </c>
      <c r="C9421" t="s">
        <v>284</v>
      </c>
      <c r="D9421">
        <v>0.26</v>
      </c>
      <c r="F9421" s="162" t="s">
        <v>274</v>
      </c>
      <c r="G9421" s="162"/>
      <c r="O9421" s="162" t="s">
        <v>274</v>
      </c>
      <c r="P9421" s="162"/>
      <c r="Q9421" s="162"/>
      <c r="R9421" s="162"/>
    </row>
    <row r="9422" spans="1:18" x14ac:dyDescent="0.2">
      <c r="A9422" t="s">
        <v>216</v>
      </c>
      <c r="B9422">
        <v>16710</v>
      </c>
      <c r="C9422" t="s">
        <v>284</v>
      </c>
      <c r="D9422">
        <v>7.6999999999999999E-2</v>
      </c>
      <c r="F9422" s="162" t="s">
        <v>274</v>
      </c>
      <c r="G9422" s="162"/>
      <c r="O9422" s="162" t="s">
        <v>274</v>
      </c>
      <c r="P9422" s="162"/>
      <c r="Q9422" s="162"/>
      <c r="R9422" s="162"/>
    </row>
    <row r="9423" spans="1:18" x14ac:dyDescent="0.2">
      <c r="A9423" t="s">
        <v>285</v>
      </c>
      <c r="B9423">
        <v>16700</v>
      </c>
      <c r="F9423" s="162" t="s">
        <v>274</v>
      </c>
      <c r="G9423" s="162"/>
      <c r="O9423" s="162" t="s">
        <v>274</v>
      </c>
      <c r="P9423" s="162"/>
      <c r="Q9423" s="162"/>
      <c r="R9423" s="162"/>
    </row>
    <row r="9424" spans="1:18" x14ac:dyDescent="0.2">
      <c r="A9424" t="s">
        <v>286</v>
      </c>
      <c r="B9424">
        <v>16710</v>
      </c>
      <c r="C9424">
        <v>16700</v>
      </c>
      <c r="F9424" s="162" t="s">
        <v>274</v>
      </c>
      <c r="G9424" s="162"/>
      <c r="O9424" s="162" t="s">
        <v>274</v>
      </c>
      <c r="P9424" s="162"/>
      <c r="Q9424" s="162"/>
      <c r="R9424" s="162"/>
    </row>
    <row r="9425" spans="1:18" x14ac:dyDescent="0.2">
      <c r="A9425" t="s">
        <v>287</v>
      </c>
      <c r="B9425">
        <v>10039.243</v>
      </c>
      <c r="F9425" s="162" t="s">
        <v>274</v>
      </c>
      <c r="G9425" s="162"/>
      <c r="O9425" s="162" t="s">
        <v>274</v>
      </c>
      <c r="P9425" s="162"/>
      <c r="Q9425" s="162"/>
      <c r="R9425" s="162"/>
    </row>
    <row r="9426" spans="1:18" x14ac:dyDescent="0.2">
      <c r="A9426" t="s">
        <v>288</v>
      </c>
      <c r="B9426">
        <v>107828</v>
      </c>
      <c r="F9426" s="162" t="s">
        <v>274</v>
      </c>
      <c r="G9426" s="162"/>
      <c r="O9426" s="162" t="s">
        <v>274</v>
      </c>
      <c r="P9426" s="162"/>
      <c r="Q9426" s="162"/>
      <c r="R9426" s="162"/>
    </row>
    <row r="9427" spans="1:18" x14ac:dyDescent="0.2">
      <c r="A9427" t="s">
        <v>289</v>
      </c>
      <c r="B9427">
        <v>19684</v>
      </c>
      <c r="F9427" s="162" t="s">
        <v>274</v>
      </c>
      <c r="G9427" s="162"/>
      <c r="O9427" s="162" t="s">
        <v>274</v>
      </c>
      <c r="P9427" s="162"/>
      <c r="Q9427" s="162"/>
      <c r="R9427" s="162"/>
    </row>
    <row r="9428" spans="1:18" x14ac:dyDescent="0.2">
      <c r="F9428" s="162" t="s">
        <v>274</v>
      </c>
      <c r="G9428" s="162"/>
      <c r="O9428" s="162" t="s">
        <v>274</v>
      </c>
      <c r="P9428" s="162"/>
      <c r="Q9428" s="162"/>
      <c r="R9428" s="162"/>
    </row>
    <row r="9429" spans="1:18" x14ac:dyDescent="0.2">
      <c r="A9429" t="s">
        <v>290</v>
      </c>
      <c r="F9429" s="162" t="s">
        <v>274</v>
      </c>
      <c r="G9429" s="162"/>
      <c r="O9429" s="162" t="s">
        <v>274</v>
      </c>
      <c r="P9429" s="162"/>
      <c r="Q9429" s="162"/>
      <c r="R9429" s="162"/>
    </row>
    <row r="9430" spans="1:18" x14ac:dyDescent="0.2">
      <c r="A9430" t="s">
        <v>291</v>
      </c>
      <c r="B9430">
        <v>3</v>
      </c>
      <c r="F9430" s="162" t="s">
        <v>274</v>
      </c>
      <c r="G9430" s="162"/>
      <c r="O9430" s="162" t="s">
        <v>274</v>
      </c>
      <c r="P9430" s="162"/>
      <c r="Q9430" s="162"/>
      <c r="R9430" s="162"/>
    </row>
    <row r="9431" spans="1:18" x14ac:dyDescent="0.2">
      <c r="A9431" t="s">
        <v>292</v>
      </c>
      <c r="B9431">
        <v>0</v>
      </c>
      <c r="F9431" s="162" t="s">
        <v>274</v>
      </c>
      <c r="G9431" s="162"/>
      <c r="O9431" s="162" t="s">
        <v>274</v>
      </c>
      <c r="P9431" s="162"/>
      <c r="Q9431" s="162"/>
      <c r="R9431" s="162"/>
    </row>
    <row r="9432" spans="1:18" x14ac:dyDescent="0.2">
      <c r="A9432" t="s">
        <v>293</v>
      </c>
      <c r="B9432">
        <v>92</v>
      </c>
      <c r="F9432" s="162" t="s">
        <v>274</v>
      </c>
      <c r="G9432" s="162"/>
      <c r="O9432" s="162" t="s">
        <v>274</v>
      </c>
      <c r="P9432" s="162"/>
      <c r="Q9432" s="162"/>
      <c r="R9432" s="162"/>
    </row>
    <row r="9433" spans="1:18" x14ac:dyDescent="0.2">
      <c r="A9433" t="s">
        <v>294</v>
      </c>
      <c r="B9433">
        <v>0</v>
      </c>
      <c r="F9433" s="162" t="s">
        <v>274</v>
      </c>
      <c r="G9433" s="162"/>
      <c r="O9433" s="162" t="s">
        <v>274</v>
      </c>
      <c r="P9433" s="162"/>
      <c r="Q9433" s="162"/>
      <c r="R9433" s="162"/>
    </row>
    <row r="9434" spans="1:18" x14ac:dyDescent="0.2">
      <c r="A9434" t="s">
        <v>295</v>
      </c>
      <c r="B9434">
        <v>0</v>
      </c>
      <c r="F9434" s="162" t="s">
        <v>274</v>
      </c>
      <c r="G9434" s="162"/>
      <c r="O9434" s="162" t="s">
        <v>274</v>
      </c>
      <c r="P9434" s="162"/>
      <c r="Q9434" s="162"/>
      <c r="R9434" s="162"/>
    </row>
    <row r="9435" spans="1:18" x14ac:dyDescent="0.2">
      <c r="A9435" t="s">
        <v>296</v>
      </c>
      <c r="B9435">
        <v>0.89710000000000001</v>
      </c>
      <c r="F9435" s="162" t="s">
        <v>274</v>
      </c>
      <c r="G9435" s="162"/>
      <c r="O9435" s="162" t="s">
        <v>274</v>
      </c>
      <c r="P9435" s="162"/>
      <c r="Q9435" s="162"/>
      <c r="R9435" s="162"/>
    </row>
    <row r="9436" spans="1:18" x14ac:dyDescent="0.2">
      <c r="F9436" s="162" t="s">
        <v>274</v>
      </c>
      <c r="G9436" s="162"/>
      <c r="O9436" s="162" t="s">
        <v>274</v>
      </c>
      <c r="P9436" s="162"/>
      <c r="Q9436" s="162"/>
      <c r="R9436" s="162"/>
    </row>
    <row r="9437" spans="1:18" x14ac:dyDescent="0.2">
      <c r="A9437" t="s">
        <v>282</v>
      </c>
      <c r="B9437" t="s">
        <v>104</v>
      </c>
      <c r="C9437" t="s">
        <v>283</v>
      </c>
      <c r="F9437" s="162" t="s">
        <v>274</v>
      </c>
      <c r="G9437" s="162" t="str">
        <f t="shared" ref="G9437" si="3606">B9437</f>
        <v>H&amp;Sconv100-3-6.txt</v>
      </c>
      <c r="H9437">
        <f t="shared" ref="H9437" si="3607">B9438</f>
        <v>20238</v>
      </c>
      <c r="I9437">
        <f t="shared" ref="I9437" si="3608">B9439</f>
        <v>18688</v>
      </c>
      <c r="J9437">
        <f t="shared" ref="J9437" si="3609">B9440</f>
        <v>18683</v>
      </c>
      <c r="K9437">
        <f t="shared" ref="K9437:L9437" si="3610">B9441</f>
        <v>18688</v>
      </c>
      <c r="L9437">
        <f t="shared" si="3610"/>
        <v>18683</v>
      </c>
      <c r="O9437" s="162" t="s">
        <v>274</v>
      </c>
      <c r="P9437" s="162"/>
      <c r="Q9437" s="162"/>
      <c r="R9437" s="162"/>
    </row>
    <row r="9438" spans="1:18" x14ac:dyDescent="0.2">
      <c r="A9438" t="s">
        <v>215</v>
      </c>
      <c r="B9438">
        <v>20238</v>
      </c>
      <c r="C9438" t="s">
        <v>284</v>
      </c>
      <c r="D9438">
        <v>9.4E-2</v>
      </c>
      <c r="F9438" s="162" t="s">
        <v>274</v>
      </c>
      <c r="G9438" s="162"/>
      <c r="O9438" s="162" t="s">
        <v>274</v>
      </c>
      <c r="P9438" s="162"/>
      <c r="Q9438" s="162"/>
      <c r="R9438" s="162"/>
    </row>
    <row r="9439" spans="1:18" x14ac:dyDescent="0.2">
      <c r="A9439" t="s">
        <v>216</v>
      </c>
      <c r="B9439">
        <v>18688</v>
      </c>
      <c r="C9439" t="s">
        <v>284</v>
      </c>
      <c r="D9439">
        <v>5.8999999999999997E-2</v>
      </c>
      <c r="F9439" s="162" t="s">
        <v>274</v>
      </c>
      <c r="G9439" s="162"/>
      <c r="O9439" s="162" t="s">
        <v>274</v>
      </c>
      <c r="P9439" s="162"/>
      <c r="Q9439" s="162"/>
      <c r="R9439" s="162"/>
    </row>
    <row r="9440" spans="1:18" x14ac:dyDescent="0.2">
      <c r="A9440" t="s">
        <v>285</v>
      </c>
      <c r="B9440">
        <v>18683</v>
      </c>
      <c r="F9440" s="162" t="s">
        <v>274</v>
      </c>
      <c r="G9440" s="162"/>
      <c r="O9440" s="162" t="s">
        <v>274</v>
      </c>
      <c r="P9440" s="162"/>
      <c r="Q9440" s="162"/>
      <c r="R9440" s="162"/>
    </row>
    <row r="9441" spans="1:18" x14ac:dyDescent="0.2">
      <c r="A9441" t="s">
        <v>286</v>
      </c>
      <c r="B9441">
        <v>18688</v>
      </c>
      <c r="C9441">
        <v>18683</v>
      </c>
      <c r="F9441" s="162" t="s">
        <v>274</v>
      </c>
      <c r="G9441" s="162"/>
      <c r="O9441" s="162" t="s">
        <v>274</v>
      </c>
      <c r="P9441" s="162"/>
      <c r="Q9441" s="162"/>
      <c r="R9441" s="162"/>
    </row>
    <row r="9442" spans="1:18" x14ac:dyDescent="0.2">
      <c r="A9442" t="s">
        <v>287</v>
      </c>
      <c r="B9442">
        <v>10049.409</v>
      </c>
      <c r="F9442" s="162" t="s">
        <v>274</v>
      </c>
      <c r="G9442" s="162"/>
      <c r="O9442" s="162" t="s">
        <v>274</v>
      </c>
      <c r="P9442" s="162"/>
      <c r="Q9442" s="162"/>
      <c r="R9442" s="162"/>
    </row>
    <row r="9443" spans="1:18" x14ac:dyDescent="0.2">
      <c r="A9443" t="s">
        <v>288</v>
      </c>
      <c r="B9443">
        <v>121098</v>
      </c>
      <c r="F9443" s="162" t="s">
        <v>274</v>
      </c>
      <c r="G9443" s="162"/>
      <c r="O9443" s="162" t="s">
        <v>274</v>
      </c>
      <c r="P9443" s="162"/>
      <c r="Q9443" s="162"/>
      <c r="R9443" s="162"/>
    </row>
    <row r="9444" spans="1:18" x14ac:dyDescent="0.2">
      <c r="A9444" t="s">
        <v>289</v>
      </c>
      <c r="B9444">
        <v>21420</v>
      </c>
      <c r="F9444" s="162" t="s">
        <v>274</v>
      </c>
      <c r="G9444" s="162"/>
      <c r="O9444" s="162" t="s">
        <v>274</v>
      </c>
      <c r="P9444" s="162"/>
      <c r="Q9444" s="162"/>
      <c r="R9444" s="162"/>
    </row>
    <row r="9445" spans="1:18" x14ac:dyDescent="0.2">
      <c r="F9445" s="162" t="s">
        <v>274</v>
      </c>
      <c r="G9445" s="162"/>
      <c r="O9445" s="162" t="s">
        <v>274</v>
      </c>
      <c r="P9445" s="162"/>
      <c r="Q9445" s="162"/>
      <c r="R9445" s="162"/>
    </row>
    <row r="9446" spans="1:18" x14ac:dyDescent="0.2">
      <c r="A9446" t="s">
        <v>290</v>
      </c>
      <c r="F9446" s="162" t="s">
        <v>274</v>
      </c>
      <c r="G9446" s="162"/>
      <c r="O9446" s="162" t="s">
        <v>274</v>
      </c>
      <c r="P9446" s="162"/>
      <c r="Q9446" s="162"/>
      <c r="R9446" s="162"/>
    </row>
    <row r="9447" spans="1:18" x14ac:dyDescent="0.2">
      <c r="A9447" t="s">
        <v>291</v>
      </c>
      <c r="B9447">
        <v>15</v>
      </c>
      <c r="F9447" s="162" t="s">
        <v>274</v>
      </c>
      <c r="G9447" s="162"/>
      <c r="O9447" s="162" t="s">
        <v>274</v>
      </c>
      <c r="P9447" s="162"/>
      <c r="Q9447" s="162"/>
      <c r="R9447" s="162"/>
    </row>
    <row r="9448" spans="1:18" x14ac:dyDescent="0.2">
      <c r="A9448" t="s">
        <v>292</v>
      </c>
      <c r="B9448">
        <v>0</v>
      </c>
      <c r="F9448" s="162" t="s">
        <v>274</v>
      </c>
      <c r="G9448" s="162"/>
      <c r="O9448" s="162" t="s">
        <v>274</v>
      </c>
      <c r="P9448" s="162"/>
      <c r="Q9448" s="162"/>
      <c r="R9448" s="162"/>
    </row>
    <row r="9449" spans="1:18" x14ac:dyDescent="0.2">
      <c r="A9449" t="s">
        <v>293</v>
      </c>
      <c r="B9449">
        <v>388</v>
      </c>
      <c r="F9449" s="162" t="s">
        <v>274</v>
      </c>
      <c r="G9449" s="162"/>
      <c r="O9449" s="162" t="s">
        <v>274</v>
      </c>
      <c r="P9449" s="162"/>
      <c r="Q9449" s="162"/>
      <c r="R9449" s="162"/>
    </row>
    <row r="9450" spans="1:18" x14ac:dyDescent="0.2">
      <c r="A9450" t="s">
        <v>294</v>
      </c>
      <c r="B9450">
        <v>0</v>
      </c>
      <c r="F9450" s="162" t="s">
        <v>274</v>
      </c>
      <c r="G9450" s="162"/>
      <c r="O9450" s="162" t="s">
        <v>274</v>
      </c>
      <c r="P9450" s="162"/>
      <c r="Q9450" s="162"/>
      <c r="R9450" s="162"/>
    </row>
    <row r="9451" spans="1:18" x14ac:dyDescent="0.2">
      <c r="A9451" t="s">
        <v>295</v>
      </c>
      <c r="B9451">
        <v>0</v>
      </c>
      <c r="F9451" s="162" t="s">
        <v>274</v>
      </c>
      <c r="G9451" s="162"/>
      <c r="O9451" s="162" t="s">
        <v>274</v>
      </c>
      <c r="P9451" s="162"/>
      <c r="Q9451" s="162"/>
      <c r="R9451" s="162"/>
    </row>
    <row r="9452" spans="1:18" x14ac:dyDescent="0.2">
      <c r="A9452" t="s">
        <v>296</v>
      </c>
      <c r="B9452">
        <v>0.91049999999999998</v>
      </c>
      <c r="F9452" s="162" t="s">
        <v>274</v>
      </c>
      <c r="G9452" s="162"/>
      <c r="O9452" s="162" t="s">
        <v>274</v>
      </c>
      <c r="P9452" s="162"/>
      <c r="Q9452" s="162"/>
      <c r="R9452" s="162"/>
    </row>
    <row r="9453" spans="1:18" x14ac:dyDescent="0.2">
      <c r="F9453" s="162" t="s">
        <v>274</v>
      </c>
      <c r="G9453" s="162"/>
      <c r="O9453" s="162" t="s">
        <v>274</v>
      </c>
      <c r="P9453" s="162"/>
      <c r="Q9453" s="162"/>
      <c r="R9453" s="162"/>
    </row>
    <row r="9454" spans="1:18" x14ac:dyDescent="0.2">
      <c r="A9454" t="s">
        <v>282</v>
      </c>
      <c r="B9454" t="s">
        <v>105</v>
      </c>
      <c r="C9454" t="s">
        <v>283</v>
      </c>
      <c r="F9454" s="162" t="s">
        <v>274</v>
      </c>
      <c r="G9454" s="162" t="str">
        <f t="shared" ref="G9454" si="3611">B9454</f>
        <v>H&amp;Sconv100-3-7.txt</v>
      </c>
      <c r="H9454">
        <f t="shared" ref="H9454" si="3612">B9455</f>
        <v>20086</v>
      </c>
      <c r="I9454">
        <f t="shared" ref="I9454" si="3613">B9456</f>
        <v>18756</v>
      </c>
      <c r="J9454">
        <f t="shared" ref="J9454" si="3614">B9457</f>
        <v>18751</v>
      </c>
      <c r="K9454">
        <f t="shared" ref="K9454:L9454" si="3615">B9458</f>
        <v>18756</v>
      </c>
      <c r="L9454">
        <f t="shared" si="3615"/>
        <v>18751</v>
      </c>
      <c r="O9454" s="162" t="s">
        <v>274</v>
      </c>
      <c r="P9454" s="162"/>
      <c r="Q9454" s="162"/>
      <c r="R9454" s="162"/>
    </row>
    <row r="9455" spans="1:18" x14ac:dyDescent="0.2">
      <c r="A9455" t="s">
        <v>215</v>
      </c>
      <c r="B9455">
        <v>20086</v>
      </c>
      <c r="C9455" t="s">
        <v>284</v>
      </c>
      <c r="D9455">
        <v>0.252</v>
      </c>
      <c r="F9455" s="162" t="s">
        <v>274</v>
      </c>
      <c r="G9455" s="162"/>
      <c r="O9455" s="162" t="s">
        <v>274</v>
      </c>
      <c r="P9455" s="162"/>
      <c r="Q9455" s="162"/>
      <c r="R9455" s="162"/>
    </row>
    <row r="9456" spans="1:18" x14ac:dyDescent="0.2">
      <c r="A9456" t="s">
        <v>216</v>
      </c>
      <c r="B9456">
        <v>18756</v>
      </c>
      <c r="C9456" t="s">
        <v>284</v>
      </c>
      <c r="D9456">
        <v>8.2000000000000003E-2</v>
      </c>
      <c r="F9456" s="162" t="s">
        <v>274</v>
      </c>
      <c r="G9456" s="162"/>
      <c r="O9456" s="162" t="s">
        <v>274</v>
      </c>
      <c r="P9456" s="162"/>
      <c r="Q9456" s="162"/>
      <c r="R9456" s="162"/>
    </row>
    <row r="9457" spans="1:18" x14ac:dyDescent="0.2">
      <c r="A9457" t="s">
        <v>285</v>
      </c>
      <c r="B9457">
        <v>18751</v>
      </c>
      <c r="F9457" s="162" t="s">
        <v>274</v>
      </c>
      <c r="G9457" s="162"/>
      <c r="O9457" s="162" t="s">
        <v>274</v>
      </c>
      <c r="P9457" s="162"/>
      <c r="Q9457" s="162"/>
      <c r="R9457" s="162"/>
    </row>
    <row r="9458" spans="1:18" x14ac:dyDescent="0.2">
      <c r="A9458" t="s">
        <v>286</v>
      </c>
      <c r="B9458">
        <v>18756</v>
      </c>
      <c r="C9458">
        <v>18751</v>
      </c>
      <c r="F9458" s="162" t="s">
        <v>274</v>
      </c>
      <c r="G9458" s="162"/>
      <c r="O9458" s="162" t="s">
        <v>274</v>
      </c>
      <c r="P9458" s="162"/>
      <c r="Q9458" s="162"/>
      <c r="R9458" s="162"/>
    </row>
    <row r="9459" spans="1:18" x14ac:dyDescent="0.2">
      <c r="A9459" t="s">
        <v>287</v>
      </c>
      <c r="B9459">
        <v>10081.784</v>
      </c>
      <c r="F9459" s="162" t="s">
        <v>274</v>
      </c>
      <c r="G9459" s="162"/>
      <c r="O9459" s="162" t="s">
        <v>274</v>
      </c>
      <c r="P9459" s="162"/>
      <c r="Q9459" s="162"/>
      <c r="R9459" s="162"/>
    </row>
    <row r="9460" spans="1:18" x14ac:dyDescent="0.2">
      <c r="A9460" t="s">
        <v>288</v>
      </c>
      <c r="B9460">
        <v>129444</v>
      </c>
      <c r="F9460" s="162" t="s">
        <v>274</v>
      </c>
      <c r="G9460" s="162"/>
      <c r="O9460" s="162" t="s">
        <v>274</v>
      </c>
      <c r="P9460" s="162"/>
      <c r="Q9460" s="162"/>
      <c r="R9460" s="162"/>
    </row>
    <row r="9461" spans="1:18" x14ac:dyDescent="0.2">
      <c r="A9461" t="s">
        <v>289</v>
      </c>
      <c r="B9461">
        <v>20742</v>
      </c>
      <c r="F9461" s="162" t="s">
        <v>274</v>
      </c>
      <c r="G9461" s="162"/>
      <c r="O9461" s="162" t="s">
        <v>274</v>
      </c>
      <c r="P9461" s="162"/>
      <c r="Q9461" s="162"/>
      <c r="R9461" s="162"/>
    </row>
    <row r="9462" spans="1:18" x14ac:dyDescent="0.2">
      <c r="F9462" s="162" t="s">
        <v>274</v>
      </c>
      <c r="G9462" s="162"/>
      <c r="O9462" s="162" t="s">
        <v>274</v>
      </c>
      <c r="P9462" s="162"/>
      <c r="Q9462" s="162"/>
      <c r="R9462" s="162"/>
    </row>
    <row r="9463" spans="1:18" x14ac:dyDescent="0.2">
      <c r="A9463" t="s">
        <v>290</v>
      </c>
      <c r="F9463" s="162" t="s">
        <v>274</v>
      </c>
      <c r="G9463" s="162"/>
      <c r="O9463" s="162" t="s">
        <v>274</v>
      </c>
      <c r="P9463" s="162"/>
      <c r="Q9463" s="162"/>
      <c r="R9463" s="162"/>
    </row>
    <row r="9464" spans="1:18" x14ac:dyDescent="0.2">
      <c r="A9464" t="s">
        <v>291</v>
      </c>
      <c r="B9464">
        <v>11</v>
      </c>
      <c r="F9464" s="162" t="s">
        <v>274</v>
      </c>
      <c r="G9464" s="162"/>
      <c r="O9464" s="162" t="s">
        <v>274</v>
      </c>
      <c r="P9464" s="162"/>
      <c r="Q9464" s="162"/>
      <c r="R9464" s="162"/>
    </row>
    <row r="9465" spans="1:18" x14ac:dyDescent="0.2">
      <c r="A9465" t="s">
        <v>292</v>
      </c>
      <c r="B9465">
        <v>0</v>
      </c>
      <c r="F9465" s="162" t="s">
        <v>274</v>
      </c>
      <c r="G9465" s="162"/>
      <c r="O9465" s="162" t="s">
        <v>274</v>
      </c>
      <c r="P9465" s="162"/>
      <c r="Q9465" s="162"/>
      <c r="R9465" s="162"/>
    </row>
    <row r="9466" spans="1:18" x14ac:dyDescent="0.2">
      <c r="A9466" t="s">
        <v>293</v>
      </c>
      <c r="B9466">
        <v>191</v>
      </c>
      <c r="F9466" s="162" t="s">
        <v>274</v>
      </c>
      <c r="G9466" s="162"/>
      <c r="O9466" s="162" t="s">
        <v>274</v>
      </c>
      <c r="P9466" s="162"/>
      <c r="Q9466" s="162"/>
      <c r="R9466" s="162"/>
    </row>
    <row r="9467" spans="1:18" x14ac:dyDescent="0.2">
      <c r="A9467" t="s">
        <v>294</v>
      </c>
      <c r="B9467">
        <v>0</v>
      </c>
      <c r="F9467" s="162" t="s">
        <v>274</v>
      </c>
      <c r="G9467" s="162"/>
      <c r="O9467" s="162" t="s">
        <v>274</v>
      </c>
      <c r="P9467" s="162"/>
      <c r="Q9467" s="162"/>
      <c r="R9467" s="162"/>
    </row>
    <row r="9468" spans="1:18" x14ac:dyDescent="0.2">
      <c r="A9468" t="s">
        <v>295</v>
      </c>
      <c r="B9468">
        <v>0</v>
      </c>
      <c r="F9468" s="162" t="s">
        <v>274</v>
      </c>
      <c r="G9468" s="162"/>
      <c r="O9468" s="162" t="s">
        <v>274</v>
      </c>
      <c r="P9468" s="162"/>
      <c r="Q9468" s="162"/>
      <c r="R9468" s="162"/>
    </row>
    <row r="9469" spans="1:18" x14ac:dyDescent="0.2">
      <c r="A9469" t="s">
        <v>296</v>
      </c>
      <c r="B9469">
        <v>0.90720000000000001</v>
      </c>
      <c r="F9469" s="162" t="s">
        <v>274</v>
      </c>
      <c r="G9469" s="162"/>
      <c r="O9469" s="162" t="s">
        <v>274</v>
      </c>
      <c r="P9469" s="162"/>
      <c r="Q9469" s="162"/>
      <c r="R9469" s="162"/>
    </row>
    <row r="9470" spans="1:18" x14ac:dyDescent="0.2">
      <c r="F9470" s="162" t="s">
        <v>274</v>
      </c>
      <c r="G9470" s="162"/>
      <c r="O9470" s="162" t="s">
        <v>274</v>
      </c>
      <c r="P9470" s="162"/>
      <c r="Q9470" s="162"/>
      <c r="R9470" s="162"/>
    </row>
    <row r="9471" spans="1:18" x14ac:dyDescent="0.2">
      <c r="A9471" t="s">
        <v>282</v>
      </c>
      <c r="B9471" t="s">
        <v>106</v>
      </c>
      <c r="C9471" t="s">
        <v>283</v>
      </c>
      <c r="F9471" s="162" t="s">
        <v>274</v>
      </c>
      <c r="G9471" s="162" t="str">
        <f t="shared" ref="G9471" si="3616">B9471</f>
        <v>H&amp;Sconv100-3-8.txt</v>
      </c>
      <c r="H9471">
        <f t="shared" ref="H9471" si="3617">B9472</f>
        <v>20986</v>
      </c>
      <c r="I9471">
        <f t="shared" ref="I9471" si="3618">B9473</f>
        <v>19557</v>
      </c>
      <c r="J9471">
        <f t="shared" ref="J9471" si="3619">B9474</f>
        <v>19552</v>
      </c>
      <c r="K9471">
        <f t="shared" ref="K9471:L9471" si="3620">B9475</f>
        <v>19557</v>
      </c>
      <c r="L9471">
        <f t="shared" si="3620"/>
        <v>19552</v>
      </c>
      <c r="O9471" s="162" t="s">
        <v>274</v>
      </c>
      <c r="P9471" s="162"/>
      <c r="Q9471" s="162"/>
      <c r="R9471" s="162"/>
    </row>
    <row r="9472" spans="1:18" x14ac:dyDescent="0.2">
      <c r="A9472" t="s">
        <v>215</v>
      </c>
      <c r="B9472">
        <v>20986</v>
      </c>
      <c r="C9472" t="s">
        <v>284</v>
      </c>
      <c r="D9472">
        <v>0.28399999999999997</v>
      </c>
      <c r="F9472" s="162" t="s">
        <v>274</v>
      </c>
      <c r="G9472" s="162"/>
      <c r="O9472" s="162" t="s">
        <v>274</v>
      </c>
      <c r="P9472" s="162"/>
      <c r="Q9472" s="162"/>
      <c r="R9472" s="162"/>
    </row>
    <row r="9473" spans="1:18" x14ac:dyDescent="0.2">
      <c r="A9473" t="s">
        <v>216</v>
      </c>
      <c r="B9473">
        <v>19557</v>
      </c>
      <c r="C9473" t="s">
        <v>284</v>
      </c>
      <c r="D9473">
        <v>4.2000000000000003E-2</v>
      </c>
      <c r="F9473" s="162" t="s">
        <v>274</v>
      </c>
      <c r="G9473" s="162"/>
      <c r="O9473" s="162" t="s">
        <v>274</v>
      </c>
      <c r="P9473" s="162"/>
      <c r="Q9473" s="162"/>
      <c r="R9473" s="162"/>
    </row>
    <row r="9474" spans="1:18" x14ac:dyDescent="0.2">
      <c r="A9474" t="s">
        <v>285</v>
      </c>
      <c r="B9474">
        <v>19552</v>
      </c>
      <c r="F9474" s="162" t="s">
        <v>274</v>
      </c>
      <c r="G9474" s="162"/>
      <c r="O9474" s="162" t="s">
        <v>274</v>
      </c>
      <c r="P9474" s="162"/>
      <c r="Q9474" s="162"/>
      <c r="R9474" s="162"/>
    </row>
    <row r="9475" spans="1:18" x14ac:dyDescent="0.2">
      <c r="A9475" t="s">
        <v>286</v>
      </c>
      <c r="B9475">
        <v>19557</v>
      </c>
      <c r="C9475">
        <v>19552</v>
      </c>
      <c r="F9475" s="162" t="s">
        <v>274</v>
      </c>
      <c r="G9475" s="162"/>
      <c r="O9475" s="162" t="s">
        <v>274</v>
      </c>
      <c r="P9475" s="162"/>
      <c r="Q9475" s="162"/>
      <c r="R9475" s="162"/>
    </row>
    <row r="9476" spans="1:18" x14ac:dyDescent="0.2">
      <c r="A9476" t="s">
        <v>287</v>
      </c>
      <c r="B9476">
        <v>10028.106</v>
      </c>
      <c r="F9476" s="162" t="s">
        <v>274</v>
      </c>
      <c r="G9476" s="162"/>
      <c r="O9476" s="162" t="s">
        <v>274</v>
      </c>
      <c r="P9476" s="162"/>
      <c r="Q9476" s="162"/>
      <c r="R9476" s="162"/>
    </row>
    <row r="9477" spans="1:18" x14ac:dyDescent="0.2">
      <c r="A9477" t="s">
        <v>288</v>
      </c>
      <c r="B9477">
        <v>129562</v>
      </c>
      <c r="F9477" s="162" t="s">
        <v>274</v>
      </c>
      <c r="G9477" s="162"/>
      <c r="O9477" s="162" t="s">
        <v>274</v>
      </c>
      <c r="P9477" s="162"/>
      <c r="Q9477" s="162"/>
      <c r="R9477" s="162"/>
    </row>
    <row r="9478" spans="1:18" x14ac:dyDescent="0.2">
      <c r="A9478" t="s">
        <v>289</v>
      </c>
      <c r="B9478">
        <v>21514</v>
      </c>
      <c r="F9478" s="162" t="s">
        <v>274</v>
      </c>
      <c r="G9478" s="162"/>
      <c r="O9478" s="162" t="s">
        <v>274</v>
      </c>
      <c r="P9478" s="162"/>
      <c r="Q9478" s="162"/>
      <c r="R9478" s="162"/>
    </row>
    <row r="9479" spans="1:18" x14ac:dyDescent="0.2">
      <c r="F9479" s="162" t="s">
        <v>274</v>
      </c>
      <c r="G9479" s="162"/>
      <c r="O9479" s="162" t="s">
        <v>274</v>
      </c>
      <c r="P9479" s="162"/>
      <c r="Q9479" s="162"/>
      <c r="R9479" s="162"/>
    </row>
    <row r="9480" spans="1:18" x14ac:dyDescent="0.2">
      <c r="A9480" t="s">
        <v>290</v>
      </c>
      <c r="F9480" s="162" t="s">
        <v>274</v>
      </c>
      <c r="G9480" s="162"/>
      <c r="O9480" s="162" t="s">
        <v>274</v>
      </c>
      <c r="P9480" s="162"/>
      <c r="Q9480" s="162"/>
      <c r="R9480" s="162"/>
    </row>
    <row r="9481" spans="1:18" x14ac:dyDescent="0.2">
      <c r="A9481" t="s">
        <v>291</v>
      </c>
      <c r="B9481">
        <v>13</v>
      </c>
      <c r="F9481" s="162" t="s">
        <v>274</v>
      </c>
      <c r="G9481" s="162"/>
      <c r="O9481" s="162" t="s">
        <v>274</v>
      </c>
      <c r="P9481" s="162"/>
      <c r="Q9481" s="162"/>
      <c r="R9481" s="162"/>
    </row>
    <row r="9482" spans="1:18" x14ac:dyDescent="0.2">
      <c r="A9482" t="s">
        <v>292</v>
      </c>
      <c r="B9482">
        <v>0</v>
      </c>
      <c r="F9482" s="162" t="s">
        <v>274</v>
      </c>
      <c r="G9482" s="162"/>
      <c r="O9482" s="162" t="s">
        <v>274</v>
      </c>
      <c r="P9482" s="162"/>
      <c r="Q9482" s="162"/>
      <c r="R9482" s="162"/>
    </row>
    <row r="9483" spans="1:18" x14ac:dyDescent="0.2">
      <c r="A9483" t="s">
        <v>293</v>
      </c>
      <c r="B9483">
        <v>226</v>
      </c>
      <c r="F9483" s="162" t="s">
        <v>274</v>
      </c>
      <c r="G9483" s="162"/>
      <c r="O9483" s="162" t="s">
        <v>274</v>
      </c>
      <c r="P9483" s="162"/>
      <c r="Q9483" s="162"/>
      <c r="R9483" s="162"/>
    </row>
    <row r="9484" spans="1:18" x14ac:dyDescent="0.2">
      <c r="A9484" t="s">
        <v>294</v>
      </c>
      <c r="B9484">
        <v>0</v>
      </c>
      <c r="F9484" s="162" t="s">
        <v>274</v>
      </c>
      <c r="G9484" s="162"/>
      <c r="O9484" s="162" t="s">
        <v>274</v>
      </c>
      <c r="P9484" s="162"/>
      <c r="Q9484" s="162"/>
      <c r="R9484" s="162"/>
    </row>
    <row r="9485" spans="1:18" x14ac:dyDescent="0.2">
      <c r="A9485" t="s">
        <v>295</v>
      </c>
      <c r="B9485">
        <v>0</v>
      </c>
      <c r="F9485" s="162" t="s">
        <v>274</v>
      </c>
      <c r="G9485" s="162"/>
      <c r="O9485" s="162" t="s">
        <v>274</v>
      </c>
      <c r="P9485" s="162"/>
      <c r="Q9485" s="162"/>
      <c r="R9485" s="162"/>
    </row>
    <row r="9486" spans="1:18" x14ac:dyDescent="0.2">
      <c r="A9486" t="s">
        <v>296</v>
      </c>
      <c r="B9486">
        <v>0.93020000000000003</v>
      </c>
      <c r="F9486" s="162" t="s">
        <v>274</v>
      </c>
      <c r="G9486" s="162"/>
      <c r="O9486" s="162" t="s">
        <v>274</v>
      </c>
      <c r="P9486" s="162"/>
      <c r="Q9486" s="162"/>
      <c r="R9486" s="162"/>
    </row>
    <row r="9487" spans="1:18" x14ac:dyDescent="0.2">
      <c r="F9487" s="162" t="s">
        <v>274</v>
      </c>
      <c r="G9487" s="162"/>
      <c r="O9487" s="162" t="s">
        <v>274</v>
      </c>
      <c r="P9487" s="162"/>
      <c r="Q9487" s="162"/>
      <c r="R9487" s="162"/>
    </row>
    <row r="9488" spans="1:18" x14ac:dyDescent="0.2">
      <c r="A9488" t="s">
        <v>282</v>
      </c>
      <c r="B9488" t="s">
        <v>107</v>
      </c>
      <c r="C9488" t="s">
        <v>283</v>
      </c>
      <c r="F9488" s="162" t="s">
        <v>274</v>
      </c>
      <c r="G9488" s="162" t="str">
        <f t="shared" ref="G9488" si="3621">B9488</f>
        <v>H&amp;Sconv100-3-9.txt</v>
      </c>
      <c r="H9488">
        <f t="shared" ref="H9488" si="3622">B9489</f>
        <v>19438</v>
      </c>
      <c r="I9488">
        <f t="shared" ref="I9488" si="3623">B9490</f>
        <v>18036</v>
      </c>
      <c r="J9488">
        <f t="shared" ref="J9488" si="3624">B9491</f>
        <v>18016</v>
      </c>
      <c r="K9488">
        <f t="shared" ref="K9488:L9488" si="3625">B9492</f>
        <v>18036</v>
      </c>
      <c r="L9488">
        <f t="shared" si="3625"/>
        <v>18016</v>
      </c>
      <c r="O9488" s="162" t="s">
        <v>274</v>
      </c>
      <c r="P9488" s="162"/>
      <c r="Q9488" s="162"/>
      <c r="R9488" s="162"/>
    </row>
    <row r="9489" spans="1:18" x14ac:dyDescent="0.2">
      <c r="A9489" t="s">
        <v>215</v>
      </c>
      <c r="B9489">
        <v>19438</v>
      </c>
      <c r="C9489" t="s">
        <v>284</v>
      </c>
      <c r="D9489">
        <v>0.155</v>
      </c>
      <c r="F9489" s="162" t="s">
        <v>274</v>
      </c>
      <c r="G9489" s="162"/>
      <c r="O9489" s="162" t="s">
        <v>274</v>
      </c>
      <c r="P9489" s="162"/>
      <c r="Q9489" s="162"/>
      <c r="R9489" s="162"/>
    </row>
    <row r="9490" spans="1:18" x14ac:dyDescent="0.2">
      <c r="A9490" t="s">
        <v>216</v>
      </c>
      <c r="B9490">
        <v>18036</v>
      </c>
      <c r="C9490" t="s">
        <v>284</v>
      </c>
      <c r="D9490">
        <v>5.0999999999999997E-2</v>
      </c>
      <c r="F9490" s="162" t="s">
        <v>274</v>
      </c>
      <c r="G9490" s="162"/>
      <c r="O9490" s="162" t="s">
        <v>274</v>
      </c>
      <c r="P9490" s="162"/>
      <c r="Q9490" s="162"/>
      <c r="R9490" s="162"/>
    </row>
    <row r="9491" spans="1:18" x14ac:dyDescent="0.2">
      <c r="A9491" t="s">
        <v>285</v>
      </c>
      <c r="B9491">
        <v>18016</v>
      </c>
      <c r="F9491" s="162" t="s">
        <v>274</v>
      </c>
      <c r="G9491" s="162"/>
      <c r="O9491" s="162" t="s">
        <v>274</v>
      </c>
      <c r="P9491" s="162"/>
      <c r="Q9491" s="162"/>
      <c r="R9491" s="162"/>
    </row>
    <row r="9492" spans="1:18" x14ac:dyDescent="0.2">
      <c r="A9492" t="s">
        <v>286</v>
      </c>
      <c r="B9492">
        <v>18036</v>
      </c>
      <c r="C9492">
        <v>18016</v>
      </c>
      <c r="F9492" s="162" t="s">
        <v>274</v>
      </c>
      <c r="G9492" s="162"/>
      <c r="O9492" s="162" t="s">
        <v>274</v>
      </c>
      <c r="P9492" s="162"/>
      <c r="Q9492" s="162"/>
      <c r="R9492" s="162"/>
    </row>
    <row r="9493" spans="1:18" x14ac:dyDescent="0.2">
      <c r="A9493" t="s">
        <v>287</v>
      </c>
      <c r="B9493">
        <v>10037.530000000001</v>
      </c>
      <c r="F9493" s="162" t="s">
        <v>274</v>
      </c>
      <c r="G9493" s="162"/>
      <c r="O9493" s="162" t="s">
        <v>274</v>
      </c>
      <c r="P9493" s="162"/>
      <c r="Q9493" s="162"/>
      <c r="R9493" s="162"/>
    </row>
    <row r="9494" spans="1:18" x14ac:dyDescent="0.2">
      <c r="A9494" t="s">
        <v>288</v>
      </c>
      <c r="B9494">
        <v>103350</v>
      </c>
      <c r="F9494" s="162" t="s">
        <v>274</v>
      </c>
      <c r="G9494" s="162"/>
      <c r="O9494" s="162" t="s">
        <v>274</v>
      </c>
      <c r="P9494" s="162"/>
      <c r="Q9494" s="162"/>
      <c r="R9494" s="162"/>
    </row>
    <row r="9495" spans="1:18" x14ac:dyDescent="0.2">
      <c r="A9495" t="s">
        <v>289</v>
      </c>
      <c r="B9495">
        <v>19090</v>
      </c>
      <c r="F9495" s="162" t="s">
        <v>274</v>
      </c>
      <c r="G9495" s="162"/>
      <c r="O9495" s="162" t="s">
        <v>274</v>
      </c>
      <c r="P9495" s="162"/>
      <c r="Q9495" s="162"/>
      <c r="R9495" s="162"/>
    </row>
    <row r="9496" spans="1:18" x14ac:dyDescent="0.2">
      <c r="F9496" s="162" t="s">
        <v>274</v>
      </c>
      <c r="G9496" s="162"/>
      <c r="O9496" s="162" t="s">
        <v>274</v>
      </c>
      <c r="P9496" s="162"/>
      <c r="Q9496" s="162"/>
      <c r="R9496" s="162"/>
    </row>
    <row r="9497" spans="1:18" x14ac:dyDescent="0.2">
      <c r="A9497" t="s">
        <v>290</v>
      </c>
      <c r="F9497" s="162" t="s">
        <v>274</v>
      </c>
      <c r="G9497" s="162"/>
      <c r="O9497" s="162" t="s">
        <v>274</v>
      </c>
      <c r="P9497" s="162"/>
      <c r="Q9497" s="162"/>
      <c r="R9497" s="162"/>
    </row>
    <row r="9498" spans="1:18" x14ac:dyDescent="0.2">
      <c r="A9498" t="s">
        <v>291</v>
      </c>
      <c r="B9498">
        <v>17</v>
      </c>
      <c r="F9498" s="162" t="s">
        <v>274</v>
      </c>
      <c r="G9498" s="162"/>
      <c r="O9498" s="162" t="s">
        <v>274</v>
      </c>
      <c r="P9498" s="162"/>
      <c r="Q9498" s="162"/>
      <c r="R9498" s="162"/>
    </row>
    <row r="9499" spans="1:18" x14ac:dyDescent="0.2">
      <c r="A9499" t="s">
        <v>292</v>
      </c>
      <c r="B9499">
        <v>0</v>
      </c>
      <c r="F9499" s="162" t="s">
        <v>274</v>
      </c>
      <c r="G9499" s="162"/>
      <c r="O9499" s="162" t="s">
        <v>274</v>
      </c>
      <c r="P9499" s="162"/>
      <c r="Q9499" s="162"/>
      <c r="R9499" s="162"/>
    </row>
    <row r="9500" spans="1:18" x14ac:dyDescent="0.2">
      <c r="A9500" t="s">
        <v>293</v>
      </c>
      <c r="B9500">
        <v>1844</v>
      </c>
      <c r="F9500" s="162" t="s">
        <v>274</v>
      </c>
      <c r="G9500" s="162"/>
      <c r="O9500" s="162" t="s">
        <v>274</v>
      </c>
      <c r="P9500" s="162"/>
      <c r="Q9500" s="162"/>
      <c r="R9500" s="162"/>
    </row>
    <row r="9501" spans="1:18" x14ac:dyDescent="0.2">
      <c r="A9501" t="s">
        <v>294</v>
      </c>
      <c r="B9501">
        <v>0</v>
      </c>
      <c r="F9501" s="162" t="s">
        <v>274</v>
      </c>
      <c r="G9501" s="162"/>
      <c r="O9501" s="162" t="s">
        <v>274</v>
      </c>
      <c r="P9501" s="162"/>
      <c r="Q9501" s="162"/>
      <c r="R9501" s="162"/>
    </row>
    <row r="9502" spans="1:18" x14ac:dyDescent="0.2">
      <c r="A9502" t="s">
        <v>295</v>
      </c>
      <c r="B9502">
        <v>0</v>
      </c>
      <c r="F9502" s="162" t="s">
        <v>274</v>
      </c>
      <c r="G9502" s="162"/>
      <c r="O9502" s="162" t="s">
        <v>274</v>
      </c>
      <c r="P9502" s="162"/>
      <c r="Q9502" s="162"/>
      <c r="R9502" s="162"/>
    </row>
    <row r="9503" spans="1:18" x14ac:dyDescent="0.2">
      <c r="A9503" t="s">
        <v>296</v>
      </c>
      <c r="B9503">
        <v>0.91769999999999996</v>
      </c>
      <c r="F9503" s="162" t="s">
        <v>274</v>
      </c>
      <c r="G9503" s="162"/>
      <c r="O9503" s="162" t="s">
        <v>274</v>
      </c>
      <c r="P9503" s="162"/>
      <c r="Q9503" s="162"/>
      <c r="R9503" s="162"/>
    </row>
    <row r="9504" spans="1:18" x14ac:dyDescent="0.2">
      <c r="F9504" s="162" t="s">
        <v>274</v>
      </c>
      <c r="G9504" s="162"/>
      <c r="O9504" s="162" t="s">
        <v>274</v>
      </c>
      <c r="P9504" s="162"/>
      <c r="Q9504" s="162"/>
      <c r="R9504" s="162"/>
    </row>
    <row r="9505" spans="1:18" x14ac:dyDescent="0.2">
      <c r="A9505" t="s">
        <v>282</v>
      </c>
      <c r="B9505" t="s">
        <v>99</v>
      </c>
      <c r="C9505" t="s">
        <v>283</v>
      </c>
      <c r="F9505" s="162" t="s">
        <v>274</v>
      </c>
      <c r="G9505" s="162" t="str">
        <f t="shared" ref="G9505" si="3626">B9505</f>
        <v>H&amp;Sconv100-3-10.txt</v>
      </c>
      <c r="H9505">
        <f t="shared" ref="H9505" si="3627">B9506</f>
        <v>18347</v>
      </c>
      <c r="I9505">
        <f t="shared" ref="I9505" si="3628">B9507</f>
        <v>17259</v>
      </c>
      <c r="J9505">
        <f t="shared" ref="J9505" si="3629">B9508</f>
        <v>17244</v>
      </c>
      <c r="K9505">
        <f t="shared" ref="K9505:L9505" si="3630">B9509</f>
        <v>17259</v>
      </c>
      <c r="L9505">
        <f t="shared" si="3630"/>
        <v>17244</v>
      </c>
      <c r="O9505" s="162" t="s">
        <v>274</v>
      </c>
      <c r="P9505" s="162"/>
      <c r="Q9505" s="162"/>
      <c r="R9505" s="162"/>
    </row>
    <row r="9506" spans="1:18" x14ac:dyDescent="0.2">
      <c r="A9506" t="s">
        <v>215</v>
      </c>
      <c r="B9506">
        <v>18347</v>
      </c>
      <c r="C9506" t="s">
        <v>284</v>
      </c>
      <c r="D9506">
        <v>0.14099999999999999</v>
      </c>
      <c r="F9506" s="162" t="s">
        <v>274</v>
      </c>
      <c r="G9506" s="162"/>
      <c r="O9506" s="162" t="s">
        <v>274</v>
      </c>
      <c r="P9506" s="162"/>
      <c r="Q9506" s="162"/>
      <c r="R9506" s="162"/>
    </row>
    <row r="9507" spans="1:18" x14ac:dyDescent="0.2">
      <c r="A9507" t="s">
        <v>216</v>
      </c>
      <c r="B9507">
        <v>17259</v>
      </c>
      <c r="C9507" t="s">
        <v>284</v>
      </c>
      <c r="D9507">
        <v>4.8000000000000001E-2</v>
      </c>
      <c r="F9507" s="162" t="s">
        <v>274</v>
      </c>
      <c r="G9507" s="162"/>
      <c r="O9507" s="162" t="s">
        <v>274</v>
      </c>
      <c r="P9507" s="162"/>
      <c r="Q9507" s="162"/>
      <c r="R9507" s="162"/>
    </row>
    <row r="9508" spans="1:18" x14ac:dyDescent="0.2">
      <c r="A9508" t="s">
        <v>285</v>
      </c>
      <c r="B9508">
        <v>17244</v>
      </c>
      <c r="F9508" s="162" t="s">
        <v>274</v>
      </c>
      <c r="G9508" s="162"/>
      <c r="O9508" s="162" t="s">
        <v>274</v>
      </c>
      <c r="P9508" s="162"/>
      <c r="Q9508" s="162"/>
      <c r="R9508" s="162"/>
    </row>
    <row r="9509" spans="1:18" x14ac:dyDescent="0.2">
      <c r="A9509" t="s">
        <v>286</v>
      </c>
      <c r="B9509">
        <v>17259</v>
      </c>
      <c r="C9509">
        <v>17244</v>
      </c>
      <c r="F9509" s="162" t="s">
        <v>274</v>
      </c>
      <c r="G9509" s="162"/>
      <c r="O9509" s="162" t="s">
        <v>274</v>
      </c>
      <c r="P9509" s="162"/>
      <c r="Q9509" s="162"/>
      <c r="R9509" s="162"/>
    </row>
    <row r="9510" spans="1:18" x14ac:dyDescent="0.2">
      <c r="A9510" t="s">
        <v>287</v>
      </c>
      <c r="B9510">
        <v>10045.227999999999</v>
      </c>
      <c r="F9510" s="162" t="s">
        <v>274</v>
      </c>
      <c r="G9510" s="162"/>
      <c r="O9510" s="162" t="s">
        <v>274</v>
      </c>
      <c r="P9510" s="162"/>
      <c r="Q9510" s="162"/>
      <c r="R9510" s="162"/>
    </row>
    <row r="9511" spans="1:18" x14ac:dyDescent="0.2">
      <c r="A9511" t="s">
        <v>288</v>
      </c>
      <c r="B9511">
        <v>118770</v>
      </c>
      <c r="F9511" s="162" t="s">
        <v>274</v>
      </c>
      <c r="G9511" s="162"/>
      <c r="O9511" s="162" t="s">
        <v>274</v>
      </c>
      <c r="P9511" s="162"/>
      <c r="Q9511" s="162"/>
      <c r="R9511" s="162"/>
    </row>
    <row r="9512" spans="1:18" x14ac:dyDescent="0.2">
      <c r="A9512" t="s">
        <v>289</v>
      </c>
      <c r="B9512">
        <v>20711</v>
      </c>
      <c r="F9512" s="162" t="s">
        <v>274</v>
      </c>
      <c r="G9512" s="162"/>
      <c r="O9512" s="162" t="s">
        <v>274</v>
      </c>
      <c r="P9512" s="162"/>
      <c r="Q9512" s="162"/>
      <c r="R9512" s="162"/>
    </row>
    <row r="9513" spans="1:18" x14ac:dyDescent="0.2">
      <c r="F9513" s="162" t="s">
        <v>274</v>
      </c>
      <c r="G9513" s="162"/>
      <c r="O9513" s="162" t="s">
        <v>274</v>
      </c>
      <c r="P9513" s="162"/>
      <c r="Q9513" s="162"/>
      <c r="R9513" s="162"/>
    </row>
    <row r="9514" spans="1:18" x14ac:dyDescent="0.2">
      <c r="A9514" t="s">
        <v>290</v>
      </c>
      <c r="F9514" s="162" t="s">
        <v>274</v>
      </c>
      <c r="G9514" s="162"/>
      <c r="O9514" s="162" t="s">
        <v>274</v>
      </c>
      <c r="P9514" s="162"/>
      <c r="Q9514" s="162"/>
      <c r="R9514" s="162"/>
    </row>
    <row r="9515" spans="1:18" x14ac:dyDescent="0.2">
      <c r="A9515" t="s">
        <v>291</v>
      </c>
      <c r="B9515">
        <v>7</v>
      </c>
      <c r="F9515" s="162" t="s">
        <v>274</v>
      </c>
      <c r="G9515" s="162"/>
      <c r="O9515" s="162" t="s">
        <v>274</v>
      </c>
      <c r="P9515" s="162"/>
      <c r="Q9515" s="162"/>
      <c r="R9515" s="162"/>
    </row>
    <row r="9516" spans="1:18" x14ac:dyDescent="0.2">
      <c r="A9516" t="s">
        <v>292</v>
      </c>
      <c r="B9516">
        <v>0</v>
      </c>
      <c r="F9516" s="162" t="s">
        <v>274</v>
      </c>
      <c r="G9516" s="162"/>
      <c r="O9516" s="162" t="s">
        <v>274</v>
      </c>
      <c r="P9516" s="162"/>
      <c r="Q9516" s="162"/>
      <c r="R9516" s="162"/>
    </row>
    <row r="9517" spans="1:18" x14ac:dyDescent="0.2">
      <c r="A9517" t="s">
        <v>293</v>
      </c>
      <c r="B9517">
        <v>150</v>
      </c>
      <c r="F9517" s="162" t="s">
        <v>274</v>
      </c>
      <c r="G9517" s="162"/>
      <c r="O9517" s="162" t="s">
        <v>274</v>
      </c>
      <c r="P9517" s="162"/>
      <c r="Q9517" s="162"/>
      <c r="R9517" s="162"/>
    </row>
    <row r="9518" spans="1:18" x14ac:dyDescent="0.2">
      <c r="A9518" t="s">
        <v>294</v>
      </c>
      <c r="B9518">
        <v>0</v>
      </c>
      <c r="F9518" s="162" t="s">
        <v>274</v>
      </c>
      <c r="G9518" s="162"/>
      <c r="O9518" s="162" t="s">
        <v>274</v>
      </c>
      <c r="P9518" s="162"/>
      <c r="Q9518" s="162"/>
      <c r="R9518" s="162"/>
    </row>
    <row r="9519" spans="1:18" x14ac:dyDescent="0.2">
      <c r="A9519" t="s">
        <v>295</v>
      </c>
      <c r="B9519">
        <v>0</v>
      </c>
      <c r="F9519" s="162" t="s">
        <v>274</v>
      </c>
      <c r="G9519" s="162"/>
      <c r="O9519" s="162" t="s">
        <v>274</v>
      </c>
      <c r="P9519" s="162"/>
      <c r="Q9519" s="162"/>
      <c r="R9519" s="162"/>
    </row>
    <row r="9520" spans="1:18" x14ac:dyDescent="0.2">
      <c r="A9520" t="s">
        <v>296</v>
      </c>
      <c r="B9520">
        <v>0.89510000000000001</v>
      </c>
      <c r="F9520" s="162" t="s">
        <v>274</v>
      </c>
      <c r="G9520" s="162"/>
      <c r="O9520" s="162" t="s">
        <v>274</v>
      </c>
      <c r="P9520" s="162"/>
      <c r="Q9520" s="162"/>
      <c r="R9520" s="162"/>
    </row>
    <row r="9521" spans="1:18" x14ac:dyDescent="0.2">
      <c r="F9521" s="162" t="s">
        <v>274</v>
      </c>
      <c r="G9521" s="162"/>
      <c r="O9521" s="162" t="s">
        <v>274</v>
      </c>
      <c r="P9521" s="162"/>
      <c r="Q9521" s="162"/>
      <c r="R9521" s="162"/>
    </row>
    <row r="9522" spans="1:18" x14ac:dyDescent="0.2">
      <c r="A9522" t="s">
        <v>282</v>
      </c>
      <c r="B9522" t="s">
        <v>118</v>
      </c>
      <c r="C9522" t="s">
        <v>283</v>
      </c>
      <c r="F9522" s="162" t="s">
        <v>274</v>
      </c>
      <c r="G9522" s="162" t="str">
        <f t="shared" ref="G9522" si="3631">B9522</f>
        <v>H&amp;Sconv200-3-1.txt</v>
      </c>
      <c r="H9522">
        <f t="shared" ref="H9522" si="3632">B9523</f>
        <v>38318</v>
      </c>
      <c r="I9522">
        <f t="shared" ref="I9522" si="3633">B9524</f>
        <v>35689</v>
      </c>
      <c r="J9522">
        <f t="shared" ref="J9522" si="3634">B9525</f>
        <v>35689</v>
      </c>
      <c r="K9522">
        <f t="shared" ref="K9522:L9522" si="3635">B9526</f>
        <v>35689</v>
      </c>
      <c r="L9522">
        <f t="shared" si="3635"/>
        <v>35689</v>
      </c>
      <c r="O9522" s="162" t="s">
        <v>274</v>
      </c>
      <c r="P9522" s="162"/>
      <c r="Q9522" s="162"/>
      <c r="R9522" s="162"/>
    </row>
    <row r="9523" spans="1:18" x14ac:dyDescent="0.2">
      <c r="A9523" t="s">
        <v>215</v>
      </c>
      <c r="B9523">
        <v>38318</v>
      </c>
      <c r="C9523" t="s">
        <v>284</v>
      </c>
      <c r="D9523">
        <v>0.55700000000000005</v>
      </c>
      <c r="F9523" s="162" t="s">
        <v>274</v>
      </c>
      <c r="G9523" s="162"/>
      <c r="O9523" s="162" t="s">
        <v>274</v>
      </c>
      <c r="P9523" s="162"/>
      <c r="Q9523" s="162"/>
      <c r="R9523" s="162"/>
    </row>
    <row r="9524" spans="1:18" x14ac:dyDescent="0.2">
      <c r="A9524" t="s">
        <v>216</v>
      </c>
      <c r="B9524">
        <v>35689</v>
      </c>
      <c r="C9524" t="s">
        <v>284</v>
      </c>
      <c r="D9524">
        <v>0.107</v>
      </c>
      <c r="F9524" s="162" t="s">
        <v>274</v>
      </c>
      <c r="G9524" s="162"/>
      <c r="O9524" s="162" t="s">
        <v>274</v>
      </c>
      <c r="P9524" s="162"/>
      <c r="Q9524" s="162"/>
      <c r="R9524" s="162"/>
    </row>
    <row r="9525" spans="1:18" x14ac:dyDescent="0.2">
      <c r="A9525" t="s">
        <v>285</v>
      </c>
      <c r="B9525">
        <v>35689</v>
      </c>
      <c r="F9525" s="162" t="s">
        <v>274</v>
      </c>
      <c r="G9525" s="162"/>
      <c r="O9525" s="162" t="s">
        <v>274</v>
      </c>
      <c r="P9525" s="162"/>
      <c r="Q9525" s="162"/>
      <c r="R9525" s="162"/>
    </row>
    <row r="9526" spans="1:18" x14ac:dyDescent="0.2">
      <c r="A9526" t="s">
        <v>286</v>
      </c>
      <c r="B9526">
        <v>35689</v>
      </c>
      <c r="C9526">
        <v>35689</v>
      </c>
      <c r="F9526" s="162" t="s">
        <v>274</v>
      </c>
      <c r="G9526" s="162"/>
      <c r="O9526" s="162" t="s">
        <v>274</v>
      </c>
      <c r="P9526" s="162"/>
      <c r="Q9526" s="162"/>
      <c r="R9526" s="162"/>
    </row>
    <row r="9527" spans="1:18" x14ac:dyDescent="0.2">
      <c r="A9527" t="s">
        <v>287</v>
      </c>
      <c r="B9527">
        <v>150392.337</v>
      </c>
      <c r="F9527" s="162" t="s">
        <v>274</v>
      </c>
      <c r="G9527" s="162"/>
      <c r="O9527" s="162" t="s">
        <v>274</v>
      </c>
      <c r="P9527" s="162"/>
      <c r="Q9527" s="162"/>
      <c r="R9527" s="162"/>
    </row>
    <row r="9528" spans="1:18" x14ac:dyDescent="0.2">
      <c r="A9528" t="s">
        <v>288</v>
      </c>
      <c r="B9528">
        <v>577262</v>
      </c>
      <c r="F9528" s="162" t="s">
        <v>274</v>
      </c>
      <c r="G9528" s="162"/>
      <c r="O9528" s="162" t="s">
        <v>274</v>
      </c>
      <c r="P9528" s="162"/>
      <c r="Q9528" s="162"/>
      <c r="R9528" s="162"/>
    </row>
    <row r="9529" spans="1:18" x14ac:dyDescent="0.2">
      <c r="A9529" t="s">
        <v>289</v>
      </c>
      <c r="B9529">
        <v>163029</v>
      </c>
      <c r="F9529" s="162" t="s">
        <v>274</v>
      </c>
      <c r="G9529" s="162"/>
      <c r="O9529" s="162" t="s">
        <v>274</v>
      </c>
      <c r="P9529" s="162"/>
      <c r="Q9529" s="162"/>
      <c r="R9529" s="162"/>
    </row>
    <row r="9530" spans="1:18" x14ac:dyDescent="0.2">
      <c r="F9530" s="162" t="s">
        <v>274</v>
      </c>
      <c r="G9530" s="162"/>
      <c r="O9530" s="162" t="s">
        <v>274</v>
      </c>
      <c r="P9530" s="162"/>
      <c r="Q9530" s="162"/>
      <c r="R9530" s="162"/>
    </row>
    <row r="9531" spans="1:18" x14ac:dyDescent="0.2">
      <c r="A9531" t="s">
        <v>290</v>
      </c>
      <c r="F9531" s="162" t="s">
        <v>274</v>
      </c>
      <c r="G9531" s="162"/>
      <c r="O9531" s="162" t="s">
        <v>274</v>
      </c>
      <c r="P9531" s="162"/>
      <c r="Q9531" s="162"/>
      <c r="R9531" s="162"/>
    </row>
    <row r="9532" spans="1:18" x14ac:dyDescent="0.2">
      <c r="A9532" t="s">
        <v>291</v>
      </c>
      <c r="B9532">
        <v>32</v>
      </c>
      <c r="F9532" s="162" t="s">
        <v>274</v>
      </c>
      <c r="G9532" s="162"/>
      <c r="O9532" s="162" t="s">
        <v>274</v>
      </c>
      <c r="P9532" s="162"/>
      <c r="Q9532" s="162"/>
      <c r="R9532" s="162"/>
    </row>
    <row r="9533" spans="1:18" x14ac:dyDescent="0.2">
      <c r="A9533" t="s">
        <v>292</v>
      </c>
      <c r="B9533">
        <v>0</v>
      </c>
      <c r="F9533" s="162" t="s">
        <v>274</v>
      </c>
      <c r="G9533" s="162"/>
      <c r="O9533" s="162" t="s">
        <v>274</v>
      </c>
      <c r="P9533" s="162"/>
      <c r="Q9533" s="162"/>
      <c r="R9533" s="162"/>
    </row>
    <row r="9534" spans="1:18" x14ac:dyDescent="0.2">
      <c r="A9534" t="s">
        <v>293</v>
      </c>
      <c r="B9534">
        <v>816</v>
      </c>
      <c r="F9534" s="162" t="s">
        <v>274</v>
      </c>
      <c r="G9534" s="162"/>
      <c r="O9534" s="162" t="s">
        <v>274</v>
      </c>
      <c r="P9534" s="162"/>
      <c r="Q9534" s="162"/>
      <c r="R9534" s="162"/>
    </row>
    <row r="9535" spans="1:18" x14ac:dyDescent="0.2">
      <c r="A9535" t="s">
        <v>294</v>
      </c>
      <c r="B9535">
        <v>0</v>
      </c>
      <c r="F9535" s="162" t="s">
        <v>274</v>
      </c>
      <c r="G9535" s="162"/>
      <c r="O9535" s="162" t="s">
        <v>274</v>
      </c>
      <c r="P9535" s="162"/>
      <c r="Q9535" s="162"/>
      <c r="R9535" s="162"/>
    </row>
    <row r="9536" spans="1:18" x14ac:dyDescent="0.2">
      <c r="A9536" t="s">
        <v>295</v>
      </c>
      <c r="B9536">
        <v>0</v>
      </c>
      <c r="F9536" s="162" t="s">
        <v>274</v>
      </c>
      <c r="G9536" s="162"/>
      <c r="O9536" s="162" t="s">
        <v>274</v>
      </c>
      <c r="P9536" s="162"/>
      <c r="Q9536" s="162"/>
      <c r="R9536" s="162"/>
    </row>
    <row r="9537" spans="1:18" x14ac:dyDescent="0.2">
      <c r="A9537" t="s">
        <v>296</v>
      </c>
      <c r="B9537">
        <v>0.88749999999999996</v>
      </c>
      <c r="F9537" s="162" t="s">
        <v>274</v>
      </c>
      <c r="G9537" s="162"/>
      <c r="O9537" s="162" t="s">
        <v>274</v>
      </c>
      <c r="P9537" s="162"/>
      <c r="Q9537" s="162"/>
      <c r="R9537" s="162"/>
    </row>
    <row r="9538" spans="1:18" x14ac:dyDescent="0.2">
      <c r="F9538" s="162" t="s">
        <v>274</v>
      </c>
      <c r="G9538" s="162"/>
      <c r="O9538" s="162" t="s">
        <v>274</v>
      </c>
      <c r="P9538" s="162"/>
      <c r="Q9538" s="162"/>
      <c r="R9538" s="162"/>
    </row>
    <row r="9539" spans="1:18" x14ac:dyDescent="0.2">
      <c r="A9539" t="s">
        <v>282</v>
      </c>
      <c r="B9539" t="s">
        <v>120</v>
      </c>
      <c r="C9539" t="s">
        <v>283</v>
      </c>
      <c r="F9539" s="162" t="s">
        <v>274</v>
      </c>
      <c r="G9539" s="162" t="str">
        <f t="shared" ref="G9539" si="3636">B9539</f>
        <v>H&amp;Sconv200-3-2.txt</v>
      </c>
      <c r="H9539">
        <f t="shared" ref="H9539" si="3637">B9540</f>
        <v>39459</v>
      </c>
      <c r="I9539">
        <f t="shared" ref="I9539" si="3638">B9541</f>
        <v>36544</v>
      </c>
      <c r="J9539">
        <f t="shared" ref="J9539" si="3639">B9542</f>
        <v>36508</v>
      </c>
      <c r="K9539">
        <f t="shared" ref="K9539:L9539" si="3640">B9543</f>
        <v>36544</v>
      </c>
      <c r="L9539">
        <f t="shared" si="3640"/>
        <v>36508</v>
      </c>
      <c r="O9539" s="162" t="s">
        <v>274</v>
      </c>
      <c r="P9539" s="162"/>
      <c r="Q9539" s="162"/>
      <c r="R9539" s="162"/>
    </row>
    <row r="9540" spans="1:18" x14ac:dyDescent="0.2">
      <c r="A9540" t="s">
        <v>215</v>
      </c>
      <c r="B9540">
        <v>39459</v>
      </c>
      <c r="C9540" t="s">
        <v>284</v>
      </c>
      <c r="D9540">
        <v>0.60699999999999998</v>
      </c>
      <c r="F9540" s="162" t="s">
        <v>274</v>
      </c>
      <c r="G9540" s="162"/>
      <c r="O9540" s="162" t="s">
        <v>274</v>
      </c>
      <c r="P9540" s="162"/>
      <c r="Q9540" s="162"/>
      <c r="R9540" s="162"/>
    </row>
    <row r="9541" spans="1:18" x14ac:dyDescent="0.2">
      <c r="A9541" t="s">
        <v>216</v>
      </c>
      <c r="B9541">
        <v>36544</v>
      </c>
      <c r="C9541" t="s">
        <v>284</v>
      </c>
      <c r="D9541">
        <v>0.14199999999999999</v>
      </c>
      <c r="F9541" s="162" t="s">
        <v>274</v>
      </c>
      <c r="G9541" s="162"/>
      <c r="O9541" s="162" t="s">
        <v>274</v>
      </c>
      <c r="P9541" s="162"/>
      <c r="Q9541" s="162"/>
      <c r="R9541" s="162"/>
    </row>
    <row r="9542" spans="1:18" x14ac:dyDescent="0.2">
      <c r="A9542" t="s">
        <v>285</v>
      </c>
      <c r="B9542">
        <v>36508</v>
      </c>
      <c r="F9542" s="162" t="s">
        <v>274</v>
      </c>
      <c r="G9542" s="162"/>
      <c r="O9542" s="162" t="s">
        <v>274</v>
      </c>
      <c r="P9542" s="162"/>
      <c r="Q9542" s="162"/>
      <c r="R9542" s="162"/>
    </row>
    <row r="9543" spans="1:18" x14ac:dyDescent="0.2">
      <c r="A9543" t="s">
        <v>286</v>
      </c>
      <c r="B9543">
        <v>36544</v>
      </c>
      <c r="C9543">
        <v>36508</v>
      </c>
      <c r="F9543" s="162" t="s">
        <v>274</v>
      </c>
      <c r="G9543" s="162"/>
      <c r="O9543" s="162" t="s">
        <v>274</v>
      </c>
      <c r="P9543" s="162"/>
      <c r="Q9543" s="162"/>
      <c r="R9543" s="162"/>
    </row>
    <row r="9544" spans="1:18" x14ac:dyDescent="0.2">
      <c r="A9544" t="s">
        <v>287</v>
      </c>
      <c r="B9544">
        <v>150357.03899999999</v>
      </c>
      <c r="F9544" s="162" t="s">
        <v>274</v>
      </c>
      <c r="G9544" s="162"/>
      <c r="O9544" s="162" t="s">
        <v>274</v>
      </c>
      <c r="P9544" s="162"/>
      <c r="Q9544" s="162"/>
      <c r="R9544" s="162"/>
    </row>
    <row r="9545" spans="1:18" x14ac:dyDescent="0.2">
      <c r="A9545" t="s">
        <v>288</v>
      </c>
      <c r="B9545">
        <v>524422</v>
      </c>
      <c r="F9545" s="162" t="s">
        <v>274</v>
      </c>
      <c r="G9545" s="162"/>
      <c r="O9545" s="162" t="s">
        <v>274</v>
      </c>
      <c r="P9545" s="162"/>
      <c r="Q9545" s="162"/>
      <c r="R9545" s="162"/>
    </row>
    <row r="9546" spans="1:18" x14ac:dyDescent="0.2">
      <c r="A9546" t="s">
        <v>289</v>
      </c>
      <c r="B9546">
        <v>148612</v>
      </c>
      <c r="F9546" s="162" t="s">
        <v>274</v>
      </c>
      <c r="G9546" s="162"/>
      <c r="O9546" s="162" t="s">
        <v>274</v>
      </c>
      <c r="P9546" s="162"/>
      <c r="Q9546" s="162"/>
      <c r="R9546" s="162"/>
    </row>
    <row r="9547" spans="1:18" x14ac:dyDescent="0.2">
      <c r="F9547" s="162" t="s">
        <v>274</v>
      </c>
      <c r="G9547" s="162"/>
      <c r="O9547" s="162" t="s">
        <v>274</v>
      </c>
      <c r="P9547" s="162"/>
      <c r="Q9547" s="162"/>
      <c r="R9547" s="162"/>
    </row>
    <row r="9548" spans="1:18" x14ac:dyDescent="0.2">
      <c r="A9548" t="s">
        <v>290</v>
      </c>
      <c r="F9548" s="162" t="s">
        <v>274</v>
      </c>
      <c r="G9548" s="162"/>
      <c r="O9548" s="162" t="s">
        <v>274</v>
      </c>
      <c r="P9548" s="162"/>
      <c r="Q9548" s="162"/>
      <c r="R9548" s="162"/>
    </row>
    <row r="9549" spans="1:18" x14ac:dyDescent="0.2">
      <c r="A9549" t="s">
        <v>291</v>
      </c>
      <c r="B9549">
        <v>37</v>
      </c>
      <c r="F9549" s="162" t="s">
        <v>274</v>
      </c>
      <c r="G9549" s="162"/>
      <c r="O9549" s="162" t="s">
        <v>274</v>
      </c>
      <c r="P9549" s="162"/>
      <c r="Q9549" s="162"/>
      <c r="R9549" s="162"/>
    </row>
    <row r="9550" spans="1:18" x14ac:dyDescent="0.2">
      <c r="A9550" t="s">
        <v>292</v>
      </c>
      <c r="B9550">
        <v>0</v>
      </c>
      <c r="F9550" s="162" t="s">
        <v>274</v>
      </c>
      <c r="G9550" s="162"/>
      <c r="O9550" s="162" t="s">
        <v>274</v>
      </c>
      <c r="P9550" s="162"/>
      <c r="Q9550" s="162"/>
      <c r="R9550" s="162"/>
    </row>
    <row r="9551" spans="1:18" x14ac:dyDescent="0.2">
      <c r="A9551" t="s">
        <v>293</v>
      </c>
      <c r="B9551">
        <v>6786</v>
      </c>
      <c r="F9551" s="162" t="s">
        <v>274</v>
      </c>
      <c r="G9551" s="162"/>
      <c r="O9551" s="162" t="s">
        <v>274</v>
      </c>
      <c r="P9551" s="162"/>
      <c r="Q9551" s="162"/>
      <c r="R9551" s="162"/>
    </row>
    <row r="9552" spans="1:18" x14ac:dyDescent="0.2">
      <c r="A9552" t="s">
        <v>294</v>
      </c>
      <c r="B9552">
        <v>0</v>
      </c>
      <c r="F9552" s="162" t="s">
        <v>274</v>
      </c>
      <c r="G9552" s="162"/>
      <c r="O9552" s="162" t="s">
        <v>274</v>
      </c>
      <c r="P9552" s="162"/>
      <c r="Q9552" s="162"/>
      <c r="R9552" s="162"/>
    </row>
    <row r="9553" spans="1:18" x14ac:dyDescent="0.2">
      <c r="A9553" t="s">
        <v>295</v>
      </c>
      <c r="B9553">
        <v>0</v>
      </c>
      <c r="F9553" s="162" t="s">
        <v>274</v>
      </c>
      <c r="G9553" s="162"/>
      <c r="O9553" s="162" t="s">
        <v>274</v>
      </c>
      <c r="P9553" s="162"/>
      <c r="Q9553" s="162"/>
      <c r="R9553" s="162"/>
    </row>
    <row r="9554" spans="1:18" x14ac:dyDescent="0.2">
      <c r="A9554" t="s">
        <v>296</v>
      </c>
      <c r="B9554">
        <v>0.91020000000000001</v>
      </c>
      <c r="F9554" s="162" t="s">
        <v>274</v>
      </c>
      <c r="G9554" s="162"/>
      <c r="O9554" s="162" t="s">
        <v>274</v>
      </c>
      <c r="P9554" s="162"/>
      <c r="Q9554" s="162"/>
      <c r="R9554" s="162"/>
    </row>
    <row r="9555" spans="1:18" x14ac:dyDescent="0.2">
      <c r="F9555" s="162" t="s">
        <v>274</v>
      </c>
      <c r="G9555" s="162"/>
      <c r="O9555" s="162" t="s">
        <v>274</v>
      </c>
      <c r="P9555" s="162"/>
      <c r="Q9555" s="162"/>
      <c r="R9555" s="162"/>
    </row>
    <row r="9556" spans="1:18" x14ac:dyDescent="0.2">
      <c r="A9556" t="s">
        <v>282</v>
      </c>
      <c r="B9556" t="s">
        <v>121</v>
      </c>
      <c r="C9556" t="s">
        <v>283</v>
      </c>
      <c r="F9556" s="162" t="s">
        <v>274</v>
      </c>
      <c r="G9556" s="162" t="str">
        <f t="shared" ref="G9556" si="3641">B9556</f>
        <v>H&amp;Sconv200-3-3.txt</v>
      </c>
      <c r="H9556">
        <f t="shared" ref="H9556" si="3642">B9557</f>
        <v>36237</v>
      </c>
      <c r="I9556">
        <f t="shared" ref="I9556" si="3643">B9558</f>
        <v>33604</v>
      </c>
      <c r="J9556">
        <f t="shared" ref="J9556" si="3644">B9559</f>
        <v>33604</v>
      </c>
      <c r="K9556">
        <f t="shared" ref="K9556:L9556" si="3645">B9560</f>
        <v>33604</v>
      </c>
      <c r="L9556">
        <f t="shared" si="3645"/>
        <v>33604</v>
      </c>
      <c r="O9556" s="162" t="s">
        <v>274</v>
      </c>
      <c r="P9556" s="162"/>
      <c r="Q9556" s="162"/>
      <c r="R9556" s="162"/>
    </row>
    <row r="9557" spans="1:18" x14ac:dyDescent="0.2">
      <c r="A9557" t="s">
        <v>215</v>
      </c>
      <c r="B9557">
        <v>36237</v>
      </c>
      <c r="C9557" t="s">
        <v>284</v>
      </c>
      <c r="D9557">
        <v>0.34300000000000003</v>
      </c>
      <c r="F9557" s="162" t="s">
        <v>274</v>
      </c>
      <c r="G9557" s="162"/>
      <c r="O9557" s="162" t="s">
        <v>274</v>
      </c>
      <c r="P9557" s="162"/>
      <c r="Q9557" s="162"/>
      <c r="R9557" s="162"/>
    </row>
    <row r="9558" spans="1:18" x14ac:dyDescent="0.2">
      <c r="A9558" t="s">
        <v>216</v>
      </c>
      <c r="B9558">
        <v>33604</v>
      </c>
      <c r="C9558" t="s">
        <v>284</v>
      </c>
      <c r="D9558">
        <v>0.109</v>
      </c>
      <c r="F9558" s="162" t="s">
        <v>274</v>
      </c>
      <c r="G9558" s="162"/>
      <c r="O9558" s="162" t="s">
        <v>274</v>
      </c>
      <c r="P9558" s="162"/>
      <c r="Q9558" s="162"/>
      <c r="R9558" s="162"/>
    </row>
    <row r="9559" spans="1:18" x14ac:dyDescent="0.2">
      <c r="A9559" t="s">
        <v>285</v>
      </c>
      <c r="B9559">
        <v>33604</v>
      </c>
      <c r="F9559" s="162" t="s">
        <v>274</v>
      </c>
      <c r="G9559" s="162"/>
      <c r="O9559" s="162" t="s">
        <v>274</v>
      </c>
      <c r="P9559" s="162"/>
      <c r="Q9559" s="162"/>
      <c r="R9559" s="162"/>
    </row>
    <row r="9560" spans="1:18" x14ac:dyDescent="0.2">
      <c r="A9560" t="s">
        <v>286</v>
      </c>
      <c r="B9560">
        <v>33604</v>
      </c>
      <c r="C9560">
        <v>33604</v>
      </c>
      <c r="F9560" s="162" t="s">
        <v>274</v>
      </c>
      <c r="G9560" s="162"/>
      <c r="O9560" s="162" t="s">
        <v>274</v>
      </c>
      <c r="P9560" s="162"/>
      <c r="Q9560" s="162"/>
      <c r="R9560" s="162"/>
    </row>
    <row r="9561" spans="1:18" x14ac:dyDescent="0.2">
      <c r="A9561" t="s">
        <v>287</v>
      </c>
      <c r="B9561">
        <v>150439.394</v>
      </c>
      <c r="F9561" s="162" t="s">
        <v>274</v>
      </c>
      <c r="G9561" s="162"/>
      <c r="O9561" s="162" t="s">
        <v>274</v>
      </c>
      <c r="P9561" s="162"/>
      <c r="Q9561" s="162"/>
      <c r="R9561" s="162"/>
    </row>
    <row r="9562" spans="1:18" x14ac:dyDescent="0.2">
      <c r="A9562" t="s">
        <v>288</v>
      </c>
      <c r="B9562">
        <v>472986</v>
      </c>
      <c r="F9562" s="162" t="s">
        <v>274</v>
      </c>
      <c r="G9562" s="162"/>
      <c r="O9562" s="162" t="s">
        <v>274</v>
      </c>
      <c r="P9562" s="162"/>
      <c r="Q9562" s="162"/>
      <c r="R9562" s="162"/>
    </row>
    <row r="9563" spans="1:18" x14ac:dyDescent="0.2">
      <c r="A9563" t="s">
        <v>289</v>
      </c>
      <c r="B9563">
        <v>134652</v>
      </c>
      <c r="F9563" s="162" t="s">
        <v>274</v>
      </c>
      <c r="G9563" s="162"/>
      <c r="O9563" s="162" t="s">
        <v>274</v>
      </c>
      <c r="P9563" s="162"/>
      <c r="Q9563" s="162"/>
      <c r="R9563" s="162"/>
    </row>
    <row r="9564" spans="1:18" x14ac:dyDescent="0.2">
      <c r="F9564" s="162" t="s">
        <v>274</v>
      </c>
      <c r="G9564" s="162"/>
      <c r="O9564" s="162" t="s">
        <v>274</v>
      </c>
      <c r="P9564" s="162"/>
      <c r="Q9564" s="162"/>
      <c r="R9564" s="162"/>
    </row>
    <row r="9565" spans="1:18" x14ac:dyDescent="0.2">
      <c r="A9565" t="s">
        <v>290</v>
      </c>
      <c r="F9565" s="162" t="s">
        <v>274</v>
      </c>
      <c r="G9565" s="162"/>
      <c r="O9565" s="162" t="s">
        <v>274</v>
      </c>
      <c r="P9565" s="162"/>
      <c r="Q9565" s="162"/>
      <c r="R9565" s="162"/>
    </row>
    <row r="9566" spans="1:18" x14ac:dyDescent="0.2">
      <c r="A9566" t="s">
        <v>291</v>
      </c>
      <c r="B9566">
        <v>34</v>
      </c>
      <c r="F9566" s="162" t="s">
        <v>274</v>
      </c>
      <c r="G9566" s="162"/>
      <c r="O9566" s="162" t="s">
        <v>274</v>
      </c>
      <c r="P9566" s="162"/>
      <c r="Q9566" s="162"/>
      <c r="R9566" s="162"/>
    </row>
    <row r="9567" spans="1:18" x14ac:dyDescent="0.2">
      <c r="A9567" t="s">
        <v>292</v>
      </c>
      <c r="B9567">
        <v>0</v>
      </c>
      <c r="F9567" s="162" t="s">
        <v>274</v>
      </c>
      <c r="G9567" s="162"/>
      <c r="O9567" s="162" t="s">
        <v>274</v>
      </c>
      <c r="P9567" s="162"/>
      <c r="Q9567" s="162"/>
      <c r="R9567" s="162"/>
    </row>
    <row r="9568" spans="1:18" x14ac:dyDescent="0.2">
      <c r="A9568" t="s">
        <v>293</v>
      </c>
      <c r="B9568">
        <v>6197</v>
      </c>
      <c r="F9568" s="162" t="s">
        <v>274</v>
      </c>
      <c r="G9568" s="162"/>
      <c r="O9568" s="162" t="s">
        <v>274</v>
      </c>
      <c r="P9568" s="162"/>
      <c r="Q9568" s="162"/>
      <c r="R9568" s="162"/>
    </row>
    <row r="9569" spans="1:18" x14ac:dyDescent="0.2">
      <c r="A9569" t="s">
        <v>294</v>
      </c>
      <c r="B9569">
        <v>0</v>
      </c>
      <c r="F9569" s="162" t="s">
        <v>274</v>
      </c>
      <c r="G9569" s="162"/>
      <c r="O9569" s="162" t="s">
        <v>274</v>
      </c>
      <c r="P9569" s="162"/>
      <c r="Q9569" s="162"/>
      <c r="R9569" s="162"/>
    </row>
    <row r="9570" spans="1:18" x14ac:dyDescent="0.2">
      <c r="A9570" t="s">
        <v>295</v>
      </c>
      <c r="B9570">
        <v>0</v>
      </c>
      <c r="F9570" s="162" t="s">
        <v>274</v>
      </c>
      <c r="G9570" s="162"/>
      <c r="O9570" s="162" t="s">
        <v>274</v>
      </c>
      <c r="P9570" s="162"/>
      <c r="Q9570" s="162"/>
      <c r="R9570" s="162"/>
    </row>
    <row r="9571" spans="1:18" x14ac:dyDescent="0.2">
      <c r="A9571" t="s">
        <v>296</v>
      </c>
      <c r="B9571">
        <v>0.89049999999999996</v>
      </c>
      <c r="F9571" s="162" t="s">
        <v>274</v>
      </c>
      <c r="G9571" s="162"/>
      <c r="O9571" s="162" t="s">
        <v>274</v>
      </c>
      <c r="P9571" s="162"/>
      <c r="Q9571" s="162"/>
      <c r="R9571" s="162"/>
    </row>
    <row r="9572" spans="1:18" x14ac:dyDescent="0.2">
      <c r="F9572" s="162" t="s">
        <v>274</v>
      </c>
      <c r="G9572" s="162"/>
      <c r="O9572" s="162" t="s">
        <v>274</v>
      </c>
      <c r="P9572" s="162"/>
      <c r="Q9572" s="162"/>
      <c r="R9572" s="162"/>
    </row>
    <row r="9573" spans="1:18" x14ac:dyDescent="0.2">
      <c r="A9573" t="s">
        <v>282</v>
      </c>
      <c r="B9573" t="s">
        <v>122</v>
      </c>
      <c r="C9573" t="s">
        <v>283</v>
      </c>
      <c r="F9573" s="162" t="s">
        <v>274</v>
      </c>
      <c r="G9573" s="162" t="str">
        <f t="shared" ref="G9573" si="3646">B9573</f>
        <v>H&amp;Sconv200-3-4.txt</v>
      </c>
      <c r="H9573">
        <f t="shared" ref="H9573" si="3647">B9574</f>
        <v>37509</v>
      </c>
      <c r="I9573">
        <f t="shared" ref="I9573" si="3648">B9575</f>
        <v>34537</v>
      </c>
      <c r="J9573">
        <f t="shared" ref="J9573" si="3649">B9576</f>
        <v>34537</v>
      </c>
      <c r="K9573">
        <f t="shared" ref="K9573:L9573" si="3650">B9577</f>
        <v>34537</v>
      </c>
      <c r="L9573">
        <f t="shared" si="3650"/>
        <v>34537</v>
      </c>
      <c r="O9573" s="162" t="s">
        <v>274</v>
      </c>
      <c r="P9573" s="162"/>
      <c r="Q9573" s="162"/>
      <c r="R9573" s="162"/>
    </row>
    <row r="9574" spans="1:18" x14ac:dyDescent="0.2">
      <c r="A9574" t="s">
        <v>215</v>
      </c>
      <c r="B9574">
        <v>37509</v>
      </c>
      <c r="C9574" t="s">
        <v>284</v>
      </c>
      <c r="D9574">
        <v>1.0780000000000001</v>
      </c>
      <c r="F9574" s="162" t="s">
        <v>274</v>
      </c>
      <c r="G9574" s="162"/>
      <c r="O9574" s="162" t="s">
        <v>274</v>
      </c>
      <c r="P9574" s="162"/>
      <c r="Q9574" s="162"/>
      <c r="R9574" s="162"/>
    </row>
    <row r="9575" spans="1:18" x14ac:dyDescent="0.2">
      <c r="A9575" t="s">
        <v>216</v>
      </c>
      <c r="B9575">
        <v>34537</v>
      </c>
      <c r="C9575" t="s">
        <v>284</v>
      </c>
      <c r="D9575">
        <v>0.23200000000000001</v>
      </c>
      <c r="F9575" s="162" t="s">
        <v>274</v>
      </c>
      <c r="G9575" s="162"/>
      <c r="O9575" s="162" t="s">
        <v>274</v>
      </c>
      <c r="P9575" s="162"/>
      <c r="Q9575" s="162"/>
      <c r="R9575" s="162"/>
    </row>
    <row r="9576" spans="1:18" x14ac:dyDescent="0.2">
      <c r="A9576" t="s">
        <v>285</v>
      </c>
      <c r="B9576">
        <v>34537</v>
      </c>
      <c r="F9576" s="162" t="s">
        <v>274</v>
      </c>
      <c r="G9576" s="162"/>
      <c r="O9576" s="162" t="s">
        <v>274</v>
      </c>
      <c r="P9576" s="162"/>
      <c r="Q9576" s="162"/>
      <c r="R9576" s="162"/>
    </row>
    <row r="9577" spans="1:18" x14ac:dyDescent="0.2">
      <c r="A9577" t="s">
        <v>286</v>
      </c>
      <c r="B9577">
        <v>34537</v>
      </c>
      <c r="C9577">
        <v>34537</v>
      </c>
      <c r="F9577" s="162" t="s">
        <v>274</v>
      </c>
      <c r="G9577" s="162"/>
      <c r="O9577" s="162" t="s">
        <v>274</v>
      </c>
      <c r="P9577" s="162"/>
      <c r="Q9577" s="162"/>
      <c r="R9577" s="162"/>
    </row>
    <row r="9578" spans="1:18" x14ac:dyDescent="0.2">
      <c r="A9578" t="s">
        <v>287</v>
      </c>
      <c r="B9578">
        <v>150301.78099999999</v>
      </c>
      <c r="F9578" s="162" t="s">
        <v>274</v>
      </c>
      <c r="G9578" s="162"/>
      <c r="O9578" s="162" t="s">
        <v>274</v>
      </c>
      <c r="P9578" s="162"/>
      <c r="Q9578" s="162"/>
      <c r="R9578" s="162"/>
    </row>
    <row r="9579" spans="1:18" x14ac:dyDescent="0.2">
      <c r="A9579" t="s">
        <v>288</v>
      </c>
      <c r="B9579">
        <v>527558</v>
      </c>
      <c r="F9579" s="162" t="s">
        <v>274</v>
      </c>
      <c r="G9579" s="162"/>
      <c r="O9579" s="162" t="s">
        <v>274</v>
      </c>
      <c r="P9579" s="162"/>
      <c r="Q9579" s="162"/>
      <c r="R9579" s="162"/>
    </row>
    <row r="9580" spans="1:18" x14ac:dyDescent="0.2">
      <c r="A9580" t="s">
        <v>289</v>
      </c>
      <c r="B9580">
        <v>148587</v>
      </c>
      <c r="F9580" s="162" t="s">
        <v>274</v>
      </c>
      <c r="G9580" s="162"/>
      <c r="O9580" s="162" t="s">
        <v>274</v>
      </c>
      <c r="P9580" s="162"/>
      <c r="Q9580" s="162"/>
      <c r="R9580" s="162"/>
    </row>
    <row r="9581" spans="1:18" x14ac:dyDescent="0.2">
      <c r="F9581" s="162" t="s">
        <v>274</v>
      </c>
      <c r="G9581" s="162"/>
      <c r="O9581" s="162" t="s">
        <v>274</v>
      </c>
      <c r="P9581" s="162"/>
      <c r="Q9581" s="162"/>
      <c r="R9581" s="162"/>
    </row>
    <row r="9582" spans="1:18" x14ac:dyDescent="0.2">
      <c r="A9582" t="s">
        <v>290</v>
      </c>
      <c r="F9582" s="162" t="s">
        <v>274</v>
      </c>
      <c r="G9582" s="162"/>
      <c r="O9582" s="162" t="s">
        <v>274</v>
      </c>
      <c r="P9582" s="162"/>
      <c r="Q9582" s="162"/>
      <c r="R9582" s="162"/>
    </row>
    <row r="9583" spans="1:18" x14ac:dyDescent="0.2">
      <c r="A9583" t="s">
        <v>291</v>
      </c>
      <c r="B9583">
        <v>58</v>
      </c>
      <c r="F9583" s="162" t="s">
        <v>274</v>
      </c>
      <c r="G9583" s="162"/>
      <c r="O9583" s="162" t="s">
        <v>274</v>
      </c>
      <c r="P9583" s="162"/>
      <c r="Q9583" s="162"/>
      <c r="R9583" s="162"/>
    </row>
    <row r="9584" spans="1:18" x14ac:dyDescent="0.2">
      <c r="A9584" t="s">
        <v>292</v>
      </c>
      <c r="B9584">
        <v>0</v>
      </c>
      <c r="F9584" s="162" t="s">
        <v>274</v>
      </c>
      <c r="G9584" s="162"/>
      <c r="O9584" s="162" t="s">
        <v>274</v>
      </c>
      <c r="P9584" s="162"/>
      <c r="Q9584" s="162"/>
      <c r="R9584" s="162"/>
    </row>
    <row r="9585" spans="1:18" x14ac:dyDescent="0.2">
      <c r="A9585" t="s">
        <v>293</v>
      </c>
      <c r="B9585">
        <v>41729</v>
      </c>
      <c r="F9585" s="162" t="s">
        <v>274</v>
      </c>
      <c r="G9585" s="162"/>
      <c r="O9585" s="162" t="s">
        <v>274</v>
      </c>
      <c r="P9585" s="162"/>
      <c r="Q9585" s="162"/>
      <c r="R9585" s="162"/>
    </row>
    <row r="9586" spans="1:18" x14ac:dyDescent="0.2">
      <c r="A9586" t="s">
        <v>294</v>
      </c>
      <c r="B9586">
        <v>0</v>
      </c>
      <c r="F9586" s="162" t="s">
        <v>274</v>
      </c>
      <c r="G9586" s="162"/>
      <c r="O9586" s="162" t="s">
        <v>274</v>
      </c>
      <c r="P9586" s="162"/>
      <c r="Q9586" s="162"/>
      <c r="R9586" s="162"/>
    </row>
    <row r="9587" spans="1:18" x14ac:dyDescent="0.2">
      <c r="A9587" t="s">
        <v>295</v>
      </c>
      <c r="B9587">
        <v>0</v>
      </c>
      <c r="F9587" s="162" t="s">
        <v>274</v>
      </c>
      <c r="G9587" s="162"/>
      <c r="O9587" s="162" t="s">
        <v>274</v>
      </c>
      <c r="P9587" s="162"/>
      <c r="Q9587" s="162"/>
      <c r="R9587" s="162"/>
    </row>
    <row r="9588" spans="1:18" x14ac:dyDescent="0.2">
      <c r="A9588" t="s">
        <v>296</v>
      </c>
      <c r="B9588">
        <v>0.88629999999999998</v>
      </c>
      <c r="F9588" s="162" t="s">
        <v>274</v>
      </c>
      <c r="G9588" s="162"/>
      <c r="O9588" s="162" t="s">
        <v>274</v>
      </c>
      <c r="P9588" s="162"/>
      <c r="Q9588" s="162"/>
      <c r="R9588" s="162"/>
    </row>
    <row r="9589" spans="1:18" x14ac:dyDescent="0.2">
      <c r="F9589" s="162" t="s">
        <v>274</v>
      </c>
      <c r="G9589" s="162"/>
      <c r="O9589" s="162" t="s">
        <v>274</v>
      </c>
      <c r="P9589" s="162"/>
      <c r="Q9589" s="162"/>
      <c r="R9589" s="162"/>
    </row>
    <row r="9590" spans="1:18" x14ac:dyDescent="0.2">
      <c r="A9590" t="s">
        <v>282</v>
      </c>
      <c r="B9590" t="s">
        <v>123</v>
      </c>
      <c r="C9590" t="s">
        <v>283</v>
      </c>
      <c r="F9590" s="162" t="s">
        <v>274</v>
      </c>
      <c r="G9590" s="162" t="str">
        <f t="shared" ref="G9590" si="3651">B9590</f>
        <v>H&amp;Sconv200-3-5.txt</v>
      </c>
      <c r="H9590">
        <f t="shared" ref="H9590" si="3652">B9591</f>
        <v>41544</v>
      </c>
      <c r="I9590">
        <f t="shared" ref="I9590" si="3653">B9592</f>
        <v>38207</v>
      </c>
      <c r="J9590">
        <f t="shared" ref="J9590" si="3654">B9593</f>
        <v>38189</v>
      </c>
      <c r="K9590">
        <f t="shared" ref="K9590:L9590" si="3655">B9594</f>
        <v>38207</v>
      </c>
      <c r="L9590">
        <f t="shared" si="3655"/>
        <v>38189</v>
      </c>
      <c r="O9590" s="162" t="s">
        <v>274</v>
      </c>
      <c r="P9590" s="162"/>
      <c r="Q9590" s="162"/>
      <c r="R9590" s="162"/>
    </row>
    <row r="9591" spans="1:18" x14ac:dyDescent="0.2">
      <c r="A9591" t="s">
        <v>215</v>
      </c>
      <c r="B9591">
        <v>41544</v>
      </c>
      <c r="C9591" t="s">
        <v>284</v>
      </c>
      <c r="D9591">
        <v>0.38600000000000001</v>
      </c>
      <c r="F9591" s="162" t="s">
        <v>274</v>
      </c>
      <c r="G9591" s="162"/>
      <c r="O9591" s="162" t="s">
        <v>274</v>
      </c>
      <c r="P9591" s="162"/>
      <c r="Q9591" s="162"/>
      <c r="R9591" s="162"/>
    </row>
    <row r="9592" spans="1:18" x14ac:dyDescent="0.2">
      <c r="A9592" t="s">
        <v>216</v>
      </c>
      <c r="B9592">
        <v>38207</v>
      </c>
      <c r="C9592" t="s">
        <v>284</v>
      </c>
      <c r="D9592">
        <v>0.08</v>
      </c>
      <c r="F9592" s="162" t="s">
        <v>274</v>
      </c>
      <c r="G9592" s="162"/>
      <c r="O9592" s="162" t="s">
        <v>274</v>
      </c>
      <c r="P9592" s="162"/>
      <c r="Q9592" s="162"/>
      <c r="R9592" s="162"/>
    </row>
    <row r="9593" spans="1:18" x14ac:dyDescent="0.2">
      <c r="A9593" t="s">
        <v>285</v>
      </c>
      <c r="B9593">
        <v>38189</v>
      </c>
      <c r="F9593" s="162" t="s">
        <v>274</v>
      </c>
      <c r="G9593" s="162"/>
      <c r="O9593" s="162" t="s">
        <v>274</v>
      </c>
      <c r="P9593" s="162"/>
      <c r="Q9593" s="162"/>
      <c r="R9593" s="162"/>
    </row>
    <row r="9594" spans="1:18" x14ac:dyDescent="0.2">
      <c r="A9594" t="s">
        <v>286</v>
      </c>
      <c r="B9594">
        <v>38207</v>
      </c>
      <c r="C9594">
        <v>38189</v>
      </c>
      <c r="F9594" s="162" t="s">
        <v>274</v>
      </c>
      <c r="G9594" s="162"/>
      <c r="O9594" s="162" t="s">
        <v>274</v>
      </c>
      <c r="P9594" s="162"/>
      <c r="Q9594" s="162"/>
      <c r="R9594" s="162"/>
    </row>
    <row r="9595" spans="1:18" x14ac:dyDescent="0.2">
      <c r="A9595" t="s">
        <v>287</v>
      </c>
      <c r="B9595">
        <v>150284.77600000001</v>
      </c>
      <c r="F9595" s="162" t="s">
        <v>274</v>
      </c>
      <c r="G9595" s="162"/>
      <c r="O9595" s="162" t="s">
        <v>274</v>
      </c>
      <c r="P9595" s="162"/>
      <c r="Q9595" s="162"/>
      <c r="R9595" s="162"/>
    </row>
    <row r="9596" spans="1:18" x14ac:dyDescent="0.2">
      <c r="A9596" t="s">
        <v>288</v>
      </c>
      <c r="B9596">
        <v>494418</v>
      </c>
      <c r="F9596" s="162" t="s">
        <v>274</v>
      </c>
      <c r="G9596" s="162"/>
      <c r="O9596" s="162" t="s">
        <v>274</v>
      </c>
      <c r="P9596" s="162"/>
      <c r="Q9596" s="162"/>
      <c r="R9596" s="162"/>
    </row>
    <row r="9597" spans="1:18" x14ac:dyDescent="0.2">
      <c r="A9597" t="s">
        <v>289</v>
      </c>
      <c r="B9597">
        <v>137587</v>
      </c>
      <c r="F9597" s="162" t="s">
        <v>274</v>
      </c>
      <c r="G9597" s="162"/>
      <c r="O9597" s="162" t="s">
        <v>274</v>
      </c>
      <c r="P9597" s="162"/>
      <c r="Q9597" s="162"/>
      <c r="R9597" s="162"/>
    </row>
    <row r="9598" spans="1:18" x14ac:dyDescent="0.2">
      <c r="F9598" s="162" t="s">
        <v>274</v>
      </c>
      <c r="G9598" s="162"/>
      <c r="O9598" s="162" t="s">
        <v>274</v>
      </c>
      <c r="P9598" s="162"/>
      <c r="Q9598" s="162"/>
      <c r="R9598" s="162"/>
    </row>
    <row r="9599" spans="1:18" x14ac:dyDescent="0.2">
      <c r="A9599" t="s">
        <v>290</v>
      </c>
      <c r="F9599" s="162" t="s">
        <v>274</v>
      </c>
      <c r="G9599" s="162"/>
      <c r="O9599" s="162" t="s">
        <v>274</v>
      </c>
      <c r="P9599" s="162"/>
      <c r="Q9599" s="162"/>
      <c r="R9599" s="162"/>
    </row>
    <row r="9600" spans="1:18" x14ac:dyDescent="0.2">
      <c r="A9600" t="s">
        <v>291</v>
      </c>
      <c r="B9600">
        <v>32</v>
      </c>
      <c r="F9600" s="162" t="s">
        <v>274</v>
      </c>
      <c r="G9600" s="162"/>
      <c r="O9600" s="162" t="s">
        <v>274</v>
      </c>
      <c r="P9600" s="162"/>
      <c r="Q9600" s="162"/>
      <c r="R9600" s="162"/>
    </row>
    <row r="9601" spans="1:18" x14ac:dyDescent="0.2">
      <c r="A9601" t="s">
        <v>292</v>
      </c>
      <c r="B9601">
        <v>0</v>
      </c>
      <c r="F9601" s="162" t="s">
        <v>274</v>
      </c>
      <c r="G9601" s="162"/>
      <c r="O9601" s="162" t="s">
        <v>274</v>
      </c>
      <c r="P9601" s="162"/>
      <c r="Q9601" s="162"/>
      <c r="R9601" s="162"/>
    </row>
    <row r="9602" spans="1:18" x14ac:dyDescent="0.2">
      <c r="A9602" t="s">
        <v>293</v>
      </c>
      <c r="B9602">
        <v>1466</v>
      </c>
      <c r="F9602" s="162" t="s">
        <v>274</v>
      </c>
      <c r="G9602" s="162"/>
      <c r="O9602" s="162" t="s">
        <v>274</v>
      </c>
      <c r="P9602" s="162"/>
      <c r="Q9602" s="162"/>
      <c r="R9602" s="162"/>
    </row>
    <row r="9603" spans="1:18" x14ac:dyDescent="0.2">
      <c r="A9603" t="s">
        <v>294</v>
      </c>
      <c r="B9603">
        <v>0</v>
      </c>
      <c r="F9603" s="162" t="s">
        <v>274</v>
      </c>
      <c r="G9603" s="162"/>
      <c r="O9603" s="162" t="s">
        <v>274</v>
      </c>
      <c r="P9603" s="162"/>
      <c r="Q9603" s="162"/>
      <c r="R9603" s="162"/>
    </row>
    <row r="9604" spans="1:18" x14ac:dyDescent="0.2">
      <c r="A9604" t="s">
        <v>295</v>
      </c>
      <c r="B9604">
        <v>0</v>
      </c>
      <c r="F9604" s="162" t="s">
        <v>274</v>
      </c>
      <c r="G9604" s="162"/>
      <c r="O9604" s="162" t="s">
        <v>274</v>
      </c>
      <c r="P9604" s="162"/>
      <c r="Q9604" s="162"/>
      <c r="R9604" s="162"/>
    </row>
    <row r="9605" spans="1:18" x14ac:dyDescent="0.2">
      <c r="A9605" t="s">
        <v>296</v>
      </c>
      <c r="B9605">
        <v>0.91359999999999997</v>
      </c>
      <c r="F9605" s="162" t="s">
        <v>274</v>
      </c>
      <c r="G9605" s="162"/>
      <c r="O9605" s="162" t="s">
        <v>274</v>
      </c>
      <c r="P9605" s="162"/>
      <c r="Q9605" s="162"/>
      <c r="R9605" s="162"/>
    </row>
    <row r="9606" spans="1:18" x14ac:dyDescent="0.2">
      <c r="F9606" s="162" t="s">
        <v>274</v>
      </c>
      <c r="G9606" s="162"/>
      <c r="O9606" s="162" t="s">
        <v>274</v>
      </c>
      <c r="P9606" s="162"/>
      <c r="Q9606" s="162"/>
      <c r="R9606" s="162"/>
    </row>
    <row r="9607" spans="1:18" x14ac:dyDescent="0.2">
      <c r="A9607" t="s">
        <v>282</v>
      </c>
      <c r="B9607" t="s">
        <v>124</v>
      </c>
      <c r="C9607" t="s">
        <v>283</v>
      </c>
      <c r="F9607" s="162" t="s">
        <v>274</v>
      </c>
      <c r="G9607" s="162" t="str">
        <f t="shared" ref="G9607" si="3656">B9607</f>
        <v>H&amp;Sconv200-3-6.txt</v>
      </c>
      <c r="H9607">
        <f t="shared" ref="H9607" si="3657">B9608</f>
        <v>38302</v>
      </c>
      <c r="I9607">
        <f t="shared" ref="I9607" si="3658">B9609</f>
        <v>35097</v>
      </c>
      <c r="J9607">
        <f t="shared" ref="J9607" si="3659">B9610</f>
        <v>35097</v>
      </c>
      <c r="K9607">
        <f t="shared" ref="K9607:L9607" si="3660">B9611</f>
        <v>35097</v>
      </c>
      <c r="L9607">
        <f t="shared" si="3660"/>
        <v>35097</v>
      </c>
      <c r="O9607" s="162" t="s">
        <v>274</v>
      </c>
      <c r="P9607" s="162"/>
      <c r="Q9607" s="162"/>
      <c r="R9607" s="162"/>
    </row>
    <row r="9608" spans="1:18" x14ac:dyDescent="0.2">
      <c r="A9608" t="s">
        <v>215</v>
      </c>
      <c r="B9608">
        <v>38302</v>
      </c>
      <c r="C9608" t="s">
        <v>284</v>
      </c>
      <c r="D9608">
        <v>0.53700000000000003</v>
      </c>
      <c r="F9608" s="162" t="s">
        <v>274</v>
      </c>
      <c r="G9608" s="162"/>
      <c r="O9608" s="162" t="s">
        <v>274</v>
      </c>
      <c r="P9608" s="162"/>
      <c r="Q9608" s="162"/>
      <c r="R9608" s="162"/>
    </row>
    <row r="9609" spans="1:18" x14ac:dyDescent="0.2">
      <c r="A9609" t="s">
        <v>216</v>
      </c>
      <c r="B9609">
        <v>35097</v>
      </c>
      <c r="C9609" t="s">
        <v>284</v>
      </c>
      <c r="D9609">
        <v>0.14799999999999999</v>
      </c>
      <c r="F9609" s="162" t="s">
        <v>274</v>
      </c>
      <c r="G9609" s="162"/>
      <c r="O9609" s="162" t="s">
        <v>274</v>
      </c>
      <c r="P9609" s="162"/>
      <c r="Q9609" s="162"/>
      <c r="R9609" s="162"/>
    </row>
    <row r="9610" spans="1:18" x14ac:dyDescent="0.2">
      <c r="A9610" t="s">
        <v>285</v>
      </c>
      <c r="B9610">
        <v>35097</v>
      </c>
      <c r="F9610" s="162" t="s">
        <v>274</v>
      </c>
      <c r="G9610" s="162"/>
      <c r="O9610" s="162" t="s">
        <v>274</v>
      </c>
      <c r="P9610" s="162"/>
      <c r="Q9610" s="162"/>
      <c r="R9610" s="162"/>
    </row>
    <row r="9611" spans="1:18" x14ac:dyDescent="0.2">
      <c r="A9611" t="s">
        <v>286</v>
      </c>
      <c r="B9611">
        <v>35097</v>
      </c>
      <c r="C9611">
        <v>35097</v>
      </c>
      <c r="F9611" s="162" t="s">
        <v>274</v>
      </c>
      <c r="G9611" s="162"/>
      <c r="O9611" s="162" t="s">
        <v>274</v>
      </c>
      <c r="P9611" s="162"/>
      <c r="Q9611" s="162"/>
      <c r="R9611" s="162"/>
    </row>
    <row r="9612" spans="1:18" x14ac:dyDescent="0.2">
      <c r="A9612" t="s">
        <v>287</v>
      </c>
      <c r="B9612">
        <v>150271.12400000001</v>
      </c>
      <c r="F9612" s="162" t="s">
        <v>274</v>
      </c>
      <c r="G9612" s="162"/>
      <c r="O9612" s="162" t="s">
        <v>274</v>
      </c>
      <c r="P9612" s="162"/>
      <c r="Q9612" s="162"/>
      <c r="R9612" s="162"/>
    </row>
    <row r="9613" spans="1:18" x14ac:dyDescent="0.2">
      <c r="A9613" t="s">
        <v>288</v>
      </c>
      <c r="B9613">
        <v>688782</v>
      </c>
      <c r="F9613" s="162" t="s">
        <v>274</v>
      </c>
      <c r="G9613" s="162"/>
      <c r="O9613" s="162" t="s">
        <v>274</v>
      </c>
      <c r="P9613" s="162"/>
      <c r="Q9613" s="162"/>
      <c r="R9613" s="162"/>
    </row>
    <row r="9614" spans="1:18" x14ac:dyDescent="0.2">
      <c r="A9614" t="s">
        <v>289</v>
      </c>
      <c r="B9614">
        <v>191962</v>
      </c>
      <c r="F9614" s="162" t="s">
        <v>274</v>
      </c>
      <c r="G9614" s="162"/>
      <c r="O9614" s="162" t="s">
        <v>274</v>
      </c>
      <c r="P9614" s="162"/>
      <c r="Q9614" s="162"/>
      <c r="R9614" s="162"/>
    </row>
    <row r="9615" spans="1:18" x14ac:dyDescent="0.2">
      <c r="F9615" s="162" t="s">
        <v>274</v>
      </c>
      <c r="G9615" s="162"/>
      <c r="O9615" s="162" t="s">
        <v>274</v>
      </c>
      <c r="P9615" s="162"/>
      <c r="Q9615" s="162"/>
      <c r="R9615" s="162"/>
    </row>
    <row r="9616" spans="1:18" x14ac:dyDescent="0.2">
      <c r="A9616" t="s">
        <v>290</v>
      </c>
      <c r="F9616" s="162" t="s">
        <v>274</v>
      </c>
      <c r="G9616" s="162"/>
      <c r="O9616" s="162" t="s">
        <v>274</v>
      </c>
      <c r="P9616" s="162"/>
      <c r="Q9616" s="162"/>
      <c r="R9616" s="162"/>
    </row>
    <row r="9617" spans="1:18" x14ac:dyDescent="0.2">
      <c r="A9617" t="s">
        <v>291</v>
      </c>
      <c r="B9617">
        <v>29</v>
      </c>
      <c r="F9617" s="162" t="s">
        <v>274</v>
      </c>
      <c r="G9617" s="162"/>
      <c r="O9617" s="162" t="s">
        <v>274</v>
      </c>
      <c r="P9617" s="162"/>
      <c r="Q9617" s="162"/>
      <c r="R9617" s="162"/>
    </row>
    <row r="9618" spans="1:18" x14ac:dyDescent="0.2">
      <c r="A9618" t="s">
        <v>292</v>
      </c>
      <c r="B9618">
        <v>0</v>
      </c>
      <c r="F9618" s="162" t="s">
        <v>274</v>
      </c>
      <c r="G9618" s="162"/>
      <c r="O9618" s="162" t="s">
        <v>274</v>
      </c>
      <c r="P9618" s="162"/>
      <c r="Q9618" s="162"/>
      <c r="R9618" s="162"/>
    </row>
    <row r="9619" spans="1:18" x14ac:dyDescent="0.2">
      <c r="A9619" t="s">
        <v>293</v>
      </c>
      <c r="B9619">
        <v>616</v>
      </c>
      <c r="F9619" s="162" t="s">
        <v>274</v>
      </c>
      <c r="G9619" s="162"/>
      <c r="O9619" s="162" t="s">
        <v>274</v>
      </c>
      <c r="P9619" s="162"/>
      <c r="Q9619" s="162"/>
      <c r="R9619" s="162"/>
    </row>
    <row r="9620" spans="1:18" x14ac:dyDescent="0.2">
      <c r="A9620" t="s">
        <v>294</v>
      </c>
      <c r="B9620">
        <v>0</v>
      </c>
      <c r="F9620" s="162" t="s">
        <v>274</v>
      </c>
      <c r="G9620" s="162"/>
      <c r="O9620" s="162" t="s">
        <v>274</v>
      </c>
      <c r="P9620" s="162"/>
      <c r="Q9620" s="162"/>
      <c r="R9620" s="162"/>
    </row>
    <row r="9621" spans="1:18" x14ac:dyDescent="0.2">
      <c r="A9621" t="s">
        <v>295</v>
      </c>
      <c r="B9621">
        <v>0</v>
      </c>
      <c r="F9621" s="162" t="s">
        <v>274</v>
      </c>
      <c r="G9621" s="162"/>
      <c r="O9621" s="162" t="s">
        <v>274</v>
      </c>
      <c r="P9621" s="162"/>
      <c r="Q9621" s="162"/>
      <c r="R9621" s="162"/>
    </row>
    <row r="9622" spans="1:18" x14ac:dyDescent="0.2">
      <c r="A9622" t="s">
        <v>296</v>
      </c>
      <c r="B9622">
        <v>0.9123</v>
      </c>
      <c r="F9622" s="162" t="s">
        <v>274</v>
      </c>
      <c r="G9622" s="162"/>
      <c r="O9622" s="162" t="s">
        <v>274</v>
      </c>
      <c r="P9622" s="162"/>
      <c r="Q9622" s="162"/>
      <c r="R9622" s="162"/>
    </row>
    <row r="9623" spans="1:18" x14ac:dyDescent="0.2">
      <c r="F9623" s="162" t="s">
        <v>274</v>
      </c>
      <c r="G9623" s="162"/>
      <c r="O9623" s="162" t="s">
        <v>274</v>
      </c>
      <c r="P9623" s="162"/>
      <c r="Q9623" s="162"/>
      <c r="R9623" s="162"/>
    </row>
    <row r="9624" spans="1:18" x14ac:dyDescent="0.2">
      <c r="A9624" t="s">
        <v>282</v>
      </c>
      <c r="B9624" t="s">
        <v>125</v>
      </c>
      <c r="C9624" t="s">
        <v>283</v>
      </c>
      <c r="F9624" s="162" t="s">
        <v>274</v>
      </c>
      <c r="G9624" s="162" t="str">
        <f t="shared" ref="G9624" si="3661">B9624</f>
        <v>H&amp;Sconv200-3-7.txt</v>
      </c>
      <c r="H9624">
        <f t="shared" ref="H9624" si="3662">B9625</f>
        <v>41257</v>
      </c>
      <c r="I9624">
        <f t="shared" ref="I9624" si="3663">B9626</f>
        <v>38339</v>
      </c>
      <c r="J9624">
        <f t="shared" ref="J9624" si="3664">B9627</f>
        <v>38339</v>
      </c>
      <c r="K9624">
        <f t="shared" ref="K9624:L9624" si="3665">B9628</f>
        <v>38339</v>
      </c>
      <c r="L9624">
        <f t="shared" si="3665"/>
        <v>38339</v>
      </c>
      <c r="O9624" s="162" t="s">
        <v>274</v>
      </c>
      <c r="P9624" s="162"/>
      <c r="Q9624" s="162"/>
      <c r="R9624" s="162"/>
    </row>
    <row r="9625" spans="1:18" x14ac:dyDescent="0.2">
      <c r="A9625" t="s">
        <v>215</v>
      </c>
      <c r="B9625">
        <v>41257</v>
      </c>
      <c r="C9625" t="s">
        <v>284</v>
      </c>
      <c r="D9625">
        <v>0.69</v>
      </c>
      <c r="F9625" s="162" t="s">
        <v>274</v>
      </c>
      <c r="G9625" s="162"/>
      <c r="O9625" s="162" t="s">
        <v>274</v>
      </c>
      <c r="P9625" s="162"/>
      <c r="Q9625" s="162"/>
      <c r="R9625" s="162"/>
    </row>
    <row r="9626" spans="1:18" x14ac:dyDescent="0.2">
      <c r="A9626" t="s">
        <v>216</v>
      </c>
      <c r="B9626">
        <v>38339</v>
      </c>
      <c r="C9626" t="s">
        <v>284</v>
      </c>
      <c r="D9626">
        <v>0.13700000000000001</v>
      </c>
      <c r="F9626" s="162" t="s">
        <v>274</v>
      </c>
      <c r="G9626" s="162"/>
      <c r="O9626" s="162" t="s">
        <v>274</v>
      </c>
      <c r="P9626" s="162"/>
      <c r="Q9626" s="162"/>
      <c r="R9626" s="162"/>
    </row>
    <row r="9627" spans="1:18" x14ac:dyDescent="0.2">
      <c r="A9627" t="s">
        <v>285</v>
      </c>
      <c r="B9627">
        <v>38339</v>
      </c>
      <c r="F9627" s="162" t="s">
        <v>274</v>
      </c>
      <c r="G9627" s="162"/>
      <c r="O9627" s="162" t="s">
        <v>274</v>
      </c>
      <c r="P9627" s="162"/>
      <c r="Q9627" s="162"/>
      <c r="R9627" s="162"/>
    </row>
    <row r="9628" spans="1:18" x14ac:dyDescent="0.2">
      <c r="A9628" t="s">
        <v>286</v>
      </c>
      <c r="B9628">
        <v>38339</v>
      </c>
      <c r="C9628">
        <v>38339</v>
      </c>
      <c r="F9628" s="162" t="s">
        <v>274</v>
      </c>
      <c r="G9628" s="162"/>
      <c r="O9628" s="162" t="s">
        <v>274</v>
      </c>
      <c r="P9628" s="162"/>
      <c r="Q9628" s="162"/>
      <c r="R9628" s="162"/>
    </row>
    <row r="9629" spans="1:18" x14ac:dyDescent="0.2">
      <c r="A9629" t="s">
        <v>287</v>
      </c>
      <c r="B9629">
        <v>150276.95800000001</v>
      </c>
      <c r="F9629" s="162" t="s">
        <v>274</v>
      </c>
      <c r="G9629" s="162"/>
      <c r="O9629" s="162" t="s">
        <v>274</v>
      </c>
      <c r="P9629" s="162"/>
      <c r="Q9629" s="162"/>
      <c r="R9629" s="162"/>
    </row>
    <row r="9630" spans="1:18" x14ac:dyDescent="0.2">
      <c r="A9630" t="s">
        <v>288</v>
      </c>
      <c r="B9630">
        <v>623050</v>
      </c>
      <c r="F9630" s="162" t="s">
        <v>274</v>
      </c>
      <c r="G9630" s="162"/>
      <c r="O9630" s="162" t="s">
        <v>274</v>
      </c>
      <c r="P9630" s="162"/>
      <c r="Q9630" s="162"/>
      <c r="R9630" s="162"/>
    </row>
    <row r="9631" spans="1:18" x14ac:dyDescent="0.2">
      <c r="A9631" t="s">
        <v>289</v>
      </c>
      <c r="B9631">
        <v>174720</v>
      </c>
      <c r="F9631" s="162" t="s">
        <v>274</v>
      </c>
      <c r="G9631" s="162"/>
      <c r="O9631" s="162" t="s">
        <v>274</v>
      </c>
      <c r="P9631" s="162"/>
      <c r="Q9631" s="162"/>
      <c r="R9631" s="162"/>
    </row>
    <row r="9632" spans="1:18" x14ac:dyDescent="0.2">
      <c r="F9632" s="162" t="s">
        <v>274</v>
      </c>
      <c r="G9632" s="162"/>
      <c r="O9632" s="162" t="s">
        <v>274</v>
      </c>
      <c r="P9632" s="162"/>
      <c r="Q9632" s="162"/>
      <c r="R9632" s="162"/>
    </row>
    <row r="9633" spans="1:18" x14ac:dyDescent="0.2">
      <c r="A9633" t="s">
        <v>290</v>
      </c>
      <c r="F9633" s="162" t="s">
        <v>274</v>
      </c>
      <c r="G9633" s="162"/>
      <c r="O9633" s="162" t="s">
        <v>274</v>
      </c>
      <c r="P9633" s="162"/>
      <c r="Q9633" s="162"/>
      <c r="R9633" s="162"/>
    </row>
    <row r="9634" spans="1:18" x14ac:dyDescent="0.2">
      <c r="A9634" t="s">
        <v>291</v>
      </c>
      <c r="B9634">
        <v>28</v>
      </c>
      <c r="F9634" s="162" t="s">
        <v>274</v>
      </c>
      <c r="G9634" s="162"/>
      <c r="O9634" s="162" t="s">
        <v>274</v>
      </c>
      <c r="P9634" s="162"/>
      <c r="Q9634" s="162"/>
      <c r="R9634" s="162"/>
    </row>
    <row r="9635" spans="1:18" x14ac:dyDescent="0.2">
      <c r="A9635" t="s">
        <v>292</v>
      </c>
      <c r="B9635">
        <v>0</v>
      </c>
      <c r="F9635" s="162" t="s">
        <v>274</v>
      </c>
      <c r="G9635" s="162"/>
      <c r="O9635" s="162" t="s">
        <v>274</v>
      </c>
      <c r="P9635" s="162"/>
      <c r="Q9635" s="162"/>
      <c r="R9635" s="162"/>
    </row>
    <row r="9636" spans="1:18" x14ac:dyDescent="0.2">
      <c r="A9636" t="s">
        <v>293</v>
      </c>
      <c r="B9636">
        <v>1514</v>
      </c>
      <c r="F9636" s="162" t="s">
        <v>274</v>
      </c>
      <c r="G9636" s="162"/>
      <c r="O9636" s="162" t="s">
        <v>274</v>
      </c>
      <c r="P9636" s="162"/>
      <c r="Q9636" s="162"/>
      <c r="R9636" s="162"/>
    </row>
    <row r="9637" spans="1:18" x14ac:dyDescent="0.2">
      <c r="A9637" t="s">
        <v>294</v>
      </c>
      <c r="B9637">
        <v>0</v>
      </c>
      <c r="F9637" s="162" t="s">
        <v>274</v>
      </c>
      <c r="G9637" s="162"/>
      <c r="O9637" s="162" t="s">
        <v>274</v>
      </c>
      <c r="P9637" s="162"/>
      <c r="Q9637" s="162"/>
      <c r="R9637" s="162"/>
    </row>
    <row r="9638" spans="1:18" x14ac:dyDescent="0.2">
      <c r="A9638" t="s">
        <v>295</v>
      </c>
      <c r="B9638">
        <v>0</v>
      </c>
      <c r="F9638" s="162" t="s">
        <v>274</v>
      </c>
      <c r="G9638" s="162"/>
      <c r="O9638" s="162" t="s">
        <v>274</v>
      </c>
      <c r="P9638" s="162"/>
      <c r="Q9638" s="162"/>
      <c r="R9638" s="162"/>
    </row>
    <row r="9639" spans="1:18" x14ac:dyDescent="0.2">
      <c r="A9639" t="s">
        <v>296</v>
      </c>
      <c r="B9639">
        <v>0.90180000000000005</v>
      </c>
      <c r="F9639" s="162" t="s">
        <v>274</v>
      </c>
      <c r="G9639" s="162"/>
      <c r="O9639" s="162" t="s">
        <v>274</v>
      </c>
      <c r="P9639" s="162"/>
      <c r="Q9639" s="162"/>
      <c r="R9639" s="162"/>
    </row>
    <row r="9640" spans="1:18" x14ac:dyDescent="0.2">
      <c r="F9640" s="162" t="s">
        <v>274</v>
      </c>
      <c r="G9640" s="162"/>
      <c r="O9640" s="162" t="s">
        <v>274</v>
      </c>
      <c r="P9640" s="162"/>
      <c r="Q9640" s="162"/>
      <c r="R9640" s="162"/>
    </row>
    <row r="9641" spans="1:18" x14ac:dyDescent="0.2">
      <c r="A9641" t="s">
        <v>282</v>
      </c>
      <c r="B9641" t="s">
        <v>126</v>
      </c>
      <c r="C9641" t="s">
        <v>283</v>
      </c>
      <c r="F9641" s="162" t="s">
        <v>274</v>
      </c>
      <c r="G9641" s="162" t="str">
        <f t="shared" ref="G9641" si="3666">B9641</f>
        <v>H&amp;Sconv200-3-8.txt</v>
      </c>
      <c r="H9641">
        <f t="shared" ref="H9641" si="3667">B9642</f>
        <v>39842</v>
      </c>
      <c r="I9641">
        <f t="shared" ref="I9641" si="3668">B9643</f>
        <v>36081</v>
      </c>
      <c r="J9641">
        <f t="shared" ref="J9641" si="3669">B9644</f>
        <v>36061</v>
      </c>
      <c r="K9641">
        <f t="shared" ref="K9641:L9641" si="3670">B9645</f>
        <v>36081</v>
      </c>
      <c r="L9641">
        <f t="shared" si="3670"/>
        <v>36061</v>
      </c>
      <c r="O9641" s="162" t="s">
        <v>274</v>
      </c>
      <c r="P9641" s="162"/>
      <c r="Q9641" s="162"/>
      <c r="R9641" s="162"/>
    </row>
    <row r="9642" spans="1:18" x14ac:dyDescent="0.2">
      <c r="A9642" t="s">
        <v>215</v>
      </c>
      <c r="B9642">
        <v>39842</v>
      </c>
      <c r="C9642" t="s">
        <v>284</v>
      </c>
      <c r="D9642">
        <v>0.30099999999999999</v>
      </c>
      <c r="F9642" s="162" t="s">
        <v>274</v>
      </c>
      <c r="G9642" s="162"/>
      <c r="O9642" s="162" t="s">
        <v>274</v>
      </c>
      <c r="P9642" s="162"/>
      <c r="Q9642" s="162"/>
      <c r="R9642" s="162"/>
    </row>
    <row r="9643" spans="1:18" x14ac:dyDescent="0.2">
      <c r="A9643" t="s">
        <v>216</v>
      </c>
      <c r="B9643">
        <v>36081</v>
      </c>
      <c r="C9643" t="s">
        <v>284</v>
      </c>
      <c r="D9643">
        <v>5.2999999999999999E-2</v>
      </c>
      <c r="F9643" s="162" t="s">
        <v>274</v>
      </c>
      <c r="G9643" s="162"/>
      <c r="O9643" s="162" t="s">
        <v>274</v>
      </c>
      <c r="P9643" s="162"/>
      <c r="Q9643" s="162"/>
      <c r="R9643" s="162"/>
    </row>
    <row r="9644" spans="1:18" x14ac:dyDescent="0.2">
      <c r="A9644" t="s">
        <v>285</v>
      </c>
      <c r="B9644">
        <v>36061</v>
      </c>
      <c r="F9644" s="162" t="s">
        <v>274</v>
      </c>
      <c r="G9644" s="162"/>
      <c r="O9644" s="162" t="s">
        <v>274</v>
      </c>
      <c r="P9644" s="162"/>
      <c r="Q9644" s="162"/>
      <c r="R9644" s="162"/>
    </row>
    <row r="9645" spans="1:18" x14ac:dyDescent="0.2">
      <c r="A9645" t="s">
        <v>286</v>
      </c>
      <c r="B9645">
        <v>36081</v>
      </c>
      <c r="C9645">
        <v>36061</v>
      </c>
      <c r="F9645" s="162" t="s">
        <v>274</v>
      </c>
      <c r="G9645" s="162"/>
      <c r="O9645" s="162" t="s">
        <v>274</v>
      </c>
      <c r="P9645" s="162"/>
      <c r="Q9645" s="162"/>
      <c r="R9645" s="162"/>
    </row>
    <row r="9646" spans="1:18" x14ac:dyDescent="0.2">
      <c r="A9646" t="s">
        <v>287</v>
      </c>
      <c r="B9646">
        <v>150187.61499999999</v>
      </c>
      <c r="F9646" s="162" t="s">
        <v>274</v>
      </c>
      <c r="G9646" s="162"/>
      <c r="O9646" s="162" t="s">
        <v>274</v>
      </c>
      <c r="P9646" s="162"/>
      <c r="Q9646" s="162"/>
      <c r="R9646" s="162"/>
    </row>
    <row r="9647" spans="1:18" x14ac:dyDescent="0.2">
      <c r="A9647" t="s">
        <v>288</v>
      </c>
      <c r="B9647">
        <v>545150</v>
      </c>
      <c r="F9647" s="162" t="s">
        <v>274</v>
      </c>
      <c r="G9647" s="162"/>
      <c r="O9647" s="162" t="s">
        <v>274</v>
      </c>
      <c r="P9647" s="162"/>
      <c r="Q9647" s="162"/>
      <c r="R9647" s="162"/>
    </row>
    <row r="9648" spans="1:18" x14ac:dyDescent="0.2">
      <c r="A9648" t="s">
        <v>289</v>
      </c>
      <c r="B9648">
        <v>151910</v>
      </c>
      <c r="F9648" s="162" t="s">
        <v>274</v>
      </c>
      <c r="G9648" s="162"/>
      <c r="O9648" s="162" t="s">
        <v>274</v>
      </c>
      <c r="P9648" s="162"/>
      <c r="Q9648" s="162"/>
      <c r="R9648" s="162"/>
    </row>
    <row r="9649" spans="1:18" x14ac:dyDescent="0.2">
      <c r="F9649" s="162" t="s">
        <v>274</v>
      </c>
      <c r="G9649" s="162"/>
      <c r="O9649" s="162" t="s">
        <v>274</v>
      </c>
      <c r="P9649" s="162"/>
      <c r="Q9649" s="162"/>
      <c r="R9649" s="162"/>
    </row>
    <row r="9650" spans="1:18" x14ac:dyDescent="0.2">
      <c r="A9650" t="s">
        <v>290</v>
      </c>
      <c r="F9650" s="162" t="s">
        <v>274</v>
      </c>
      <c r="G9650" s="162"/>
      <c r="O9650" s="162" t="s">
        <v>274</v>
      </c>
      <c r="P9650" s="162"/>
      <c r="Q9650" s="162"/>
      <c r="R9650" s="162"/>
    </row>
    <row r="9651" spans="1:18" x14ac:dyDescent="0.2">
      <c r="A9651" t="s">
        <v>291</v>
      </c>
      <c r="B9651">
        <v>43</v>
      </c>
      <c r="F9651" s="162" t="s">
        <v>274</v>
      </c>
      <c r="G9651" s="162"/>
      <c r="O9651" s="162" t="s">
        <v>274</v>
      </c>
      <c r="P9651" s="162"/>
      <c r="Q9651" s="162"/>
      <c r="R9651" s="162"/>
    </row>
    <row r="9652" spans="1:18" x14ac:dyDescent="0.2">
      <c r="A9652" t="s">
        <v>292</v>
      </c>
      <c r="B9652">
        <v>0</v>
      </c>
      <c r="F9652" s="162" t="s">
        <v>274</v>
      </c>
      <c r="G9652" s="162"/>
      <c r="O9652" s="162" t="s">
        <v>274</v>
      </c>
      <c r="P9652" s="162"/>
      <c r="Q9652" s="162"/>
      <c r="R9652" s="162"/>
    </row>
    <row r="9653" spans="1:18" x14ac:dyDescent="0.2">
      <c r="A9653" t="s">
        <v>293</v>
      </c>
      <c r="B9653">
        <v>6319</v>
      </c>
      <c r="F9653" s="162" t="s">
        <v>274</v>
      </c>
      <c r="G9653" s="162"/>
      <c r="O9653" s="162" t="s">
        <v>274</v>
      </c>
      <c r="P9653" s="162"/>
      <c r="Q9653" s="162"/>
      <c r="R9653" s="162"/>
    </row>
    <row r="9654" spans="1:18" x14ac:dyDescent="0.2">
      <c r="A9654" t="s">
        <v>294</v>
      </c>
      <c r="B9654">
        <v>0</v>
      </c>
      <c r="F9654" s="162" t="s">
        <v>274</v>
      </c>
      <c r="G9654" s="162"/>
      <c r="O9654" s="162" t="s">
        <v>274</v>
      </c>
      <c r="P9654" s="162"/>
      <c r="Q9654" s="162"/>
      <c r="R9654" s="162"/>
    </row>
    <row r="9655" spans="1:18" x14ac:dyDescent="0.2">
      <c r="A9655" t="s">
        <v>295</v>
      </c>
      <c r="B9655">
        <v>0</v>
      </c>
      <c r="F9655" s="162" t="s">
        <v>274</v>
      </c>
      <c r="G9655" s="162"/>
      <c r="O9655" s="162" t="s">
        <v>274</v>
      </c>
      <c r="P9655" s="162"/>
      <c r="Q9655" s="162"/>
      <c r="R9655" s="162"/>
    </row>
    <row r="9656" spans="1:18" x14ac:dyDescent="0.2">
      <c r="A9656" t="s">
        <v>296</v>
      </c>
      <c r="B9656">
        <v>0.91759999999999997</v>
      </c>
      <c r="F9656" s="162" t="s">
        <v>274</v>
      </c>
      <c r="G9656" s="162"/>
      <c r="O9656" s="162" t="s">
        <v>274</v>
      </c>
      <c r="P9656" s="162"/>
      <c r="Q9656" s="162"/>
      <c r="R9656" s="162"/>
    </row>
    <row r="9657" spans="1:18" x14ac:dyDescent="0.2">
      <c r="F9657" s="162" t="s">
        <v>274</v>
      </c>
      <c r="G9657" s="162"/>
      <c r="O9657" s="162" t="s">
        <v>274</v>
      </c>
      <c r="P9657" s="162"/>
      <c r="Q9657" s="162"/>
      <c r="R9657" s="162"/>
    </row>
    <row r="9658" spans="1:18" x14ac:dyDescent="0.2">
      <c r="A9658" t="s">
        <v>282</v>
      </c>
      <c r="B9658" t="s">
        <v>127</v>
      </c>
      <c r="C9658" t="s">
        <v>283</v>
      </c>
      <c r="F9658" s="162" t="s">
        <v>274</v>
      </c>
      <c r="G9658" s="162" t="str">
        <f t="shared" ref="G9658" si="3671">B9658</f>
        <v>H&amp;Sconv200-3-9.txt</v>
      </c>
      <c r="H9658">
        <f t="shared" ref="H9658" si="3672">B9659</f>
        <v>36164</v>
      </c>
      <c r="I9658">
        <f t="shared" ref="I9658" si="3673">B9660</f>
        <v>32889</v>
      </c>
      <c r="J9658">
        <f t="shared" ref="J9658" si="3674">B9661</f>
        <v>32889</v>
      </c>
      <c r="K9658">
        <f t="shared" ref="K9658:L9658" si="3675">B9662</f>
        <v>32889</v>
      </c>
      <c r="L9658">
        <f t="shared" si="3675"/>
        <v>32889</v>
      </c>
      <c r="O9658" s="162" t="s">
        <v>274</v>
      </c>
      <c r="P9658" s="162"/>
      <c r="Q9658" s="162"/>
      <c r="R9658" s="162"/>
    </row>
    <row r="9659" spans="1:18" x14ac:dyDescent="0.2">
      <c r="A9659" t="s">
        <v>215</v>
      </c>
      <c r="B9659">
        <v>36164</v>
      </c>
      <c r="C9659" t="s">
        <v>284</v>
      </c>
      <c r="D9659">
        <v>0.85599999999999998</v>
      </c>
      <c r="F9659" s="162" t="s">
        <v>274</v>
      </c>
      <c r="G9659" s="162"/>
      <c r="O9659" s="162" t="s">
        <v>274</v>
      </c>
      <c r="P9659" s="162"/>
      <c r="Q9659" s="162"/>
      <c r="R9659" s="162"/>
    </row>
    <row r="9660" spans="1:18" x14ac:dyDescent="0.2">
      <c r="A9660" t="s">
        <v>216</v>
      </c>
      <c r="B9660">
        <v>32889</v>
      </c>
      <c r="C9660" t="s">
        <v>284</v>
      </c>
      <c r="D9660">
        <v>0.151</v>
      </c>
      <c r="F9660" s="162" t="s">
        <v>274</v>
      </c>
      <c r="G9660" s="162"/>
      <c r="O9660" s="162" t="s">
        <v>274</v>
      </c>
      <c r="P9660" s="162"/>
      <c r="Q9660" s="162"/>
      <c r="R9660" s="162"/>
    </row>
    <row r="9661" spans="1:18" x14ac:dyDescent="0.2">
      <c r="A9661" t="s">
        <v>285</v>
      </c>
      <c r="B9661">
        <v>32889</v>
      </c>
      <c r="F9661" s="162" t="s">
        <v>274</v>
      </c>
      <c r="G9661" s="162"/>
      <c r="O9661" s="162" t="s">
        <v>274</v>
      </c>
      <c r="P9661" s="162"/>
      <c r="Q9661" s="162"/>
      <c r="R9661" s="162"/>
    </row>
    <row r="9662" spans="1:18" x14ac:dyDescent="0.2">
      <c r="A9662" t="s">
        <v>286</v>
      </c>
      <c r="B9662">
        <v>32889</v>
      </c>
      <c r="C9662">
        <v>32889</v>
      </c>
      <c r="F9662" s="162" t="s">
        <v>274</v>
      </c>
      <c r="G9662" s="162"/>
      <c r="O9662" s="162" t="s">
        <v>274</v>
      </c>
      <c r="P9662" s="162"/>
      <c r="Q9662" s="162"/>
      <c r="R9662" s="162"/>
    </row>
    <row r="9663" spans="1:18" x14ac:dyDescent="0.2">
      <c r="A9663" t="s">
        <v>287</v>
      </c>
      <c r="B9663">
        <v>150134.49900000001</v>
      </c>
      <c r="F9663" s="162" t="s">
        <v>274</v>
      </c>
      <c r="G9663" s="162"/>
      <c r="O9663" s="162" t="s">
        <v>274</v>
      </c>
      <c r="P9663" s="162"/>
      <c r="Q9663" s="162"/>
      <c r="R9663" s="162"/>
    </row>
    <row r="9664" spans="1:18" x14ac:dyDescent="0.2">
      <c r="A9664" t="s">
        <v>288</v>
      </c>
      <c r="B9664">
        <v>600170</v>
      </c>
      <c r="F9664" s="162" t="s">
        <v>274</v>
      </c>
      <c r="G9664" s="162"/>
      <c r="O9664" s="162" t="s">
        <v>274</v>
      </c>
      <c r="P9664" s="162"/>
      <c r="Q9664" s="162"/>
      <c r="R9664" s="162"/>
    </row>
    <row r="9665" spans="1:18" x14ac:dyDescent="0.2">
      <c r="A9665" t="s">
        <v>289</v>
      </c>
      <c r="B9665">
        <v>169789</v>
      </c>
      <c r="F9665" s="162" t="s">
        <v>274</v>
      </c>
      <c r="G9665" s="162"/>
      <c r="O9665" s="162" t="s">
        <v>274</v>
      </c>
      <c r="P9665" s="162"/>
      <c r="Q9665" s="162"/>
      <c r="R9665" s="162"/>
    </row>
    <row r="9666" spans="1:18" x14ac:dyDescent="0.2">
      <c r="F9666" s="162" t="s">
        <v>274</v>
      </c>
      <c r="G9666" s="162"/>
      <c r="O9666" s="162" t="s">
        <v>274</v>
      </c>
      <c r="P9666" s="162"/>
      <c r="Q9666" s="162"/>
      <c r="R9666" s="162"/>
    </row>
    <row r="9667" spans="1:18" x14ac:dyDescent="0.2">
      <c r="A9667" t="s">
        <v>290</v>
      </c>
      <c r="F9667" s="162" t="s">
        <v>274</v>
      </c>
      <c r="G9667" s="162"/>
      <c r="O9667" s="162" t="s">
        <v>274</v>
      </c>
      <c r="P9667" s="162"/>
      <c r="Q9667" s="162"/>
      <c r="R9667" s="162"/>
    </row>
    <row r="9668" spans="1:18" x14ac:dyDescent="0.2">
      <c r="A9668" t="s">
        <v>291</v>
      </c>
      <c r="B9668">
        <v>45</v>
      </c>
      <c r="F9668" s="162" t="s">
        <v>274</v>
      </c>
      <c r="G9668" s="162"/>
      <c r="O9668" s="162" t="s">
        <v>274</v>
      </c>
      <c r="P9668" s="162"/>
      <c r="Q9668" s="162"/>
      <c r="R9668" s="162"/>
    </row>
    <row r="9669" spans="1:18" x14ac:dyDescent="0.2">
      <c r="A9669" t="s">
        <v>292</v>
      </c>
      <c r="B9669">
        <v>0</v>
      </c>
      <c r="F9669" s="162" t="s">
        <v>274</v>
      </c>
      <c r="G9669" s="162"/>
      <c r="O9669" s="162" t="s">
        <v>274</v>
      </c>
      <c r="P9669" s="162"/>
      <c r="Q9669" s="162"/>
      <c r="R9669" s="162"/>
    </row>
    <row r="9670" spans="1:18" x14ac:dyDescent="0.2">
      <c r="A9670" t="s">
        <v>293</v>
      </c>
      <c r="B9670">
        <v>1480</v>
      </c>
      <c r="F9670" s="162" t="s">
        <v>274</v>
      </c>
      <c r="G9670" s="162"/>
      <c r="O9670" s="162" t="s">
        <v>274</v>
      </c>
      <c r="P9670" s="162"/>
      <c r="Q9670" s="162"/>
      <c r="R9670" s="162"/>
    </row>
    <row r="9671" spans="1:18" x14ac:dyDescent="0.2">
      <c r="A9671" t="s">
        <v>294</v>
      </c>
      <c r="B9671">
        <v>0</v>
      </c>
      <c r="F9671" s="162" t="s">
        <v>274</v>
      </c>
      <c r="G9671" s="162"/>
      <c r="O9671" s="162" t="s">
        <v>274</v>
      </c>
      <c r="P9671" s="162"/>
      <c r="Q9671" s="162"/>
      <c r="R9671" s="162"/>
    </row>
    <row r="9672" spans="1:18" x14ac:dyDescent="0.2">
      <c r="A9672" t="s">
        <v>295</v>
      </c>
      <c r="B9672">
        <v>0</v>
      </c>
      <c r="F9672" s="162" t="s">
        <v>274</v>
      </c>
      <c r="G9672" s="162"/>
      <c r="O9672" s="162" t="s">
        <v>274</v>
      </c>
      <c r="P9672" s="162"/>
      <c r="Q9672" s="162"/>
      <c r="R9672" s="162"/>
    </row>
    <row r="9673" spans="1:18" x14ac:dyDescent="0.2">
      <c r="A9673" t="s">
        <v>296</v>
      </c>
      <c r="B9673">
        <v>0.89880000000000004</v>
      </c>
      <c r="F9673" s="162" t="s">
        <v>274</v>
      </c>
      <c r="G9673" s="162"/>
      <c r="O9673" s="162" t="s">
        <v>274</v>
      </c>
      <c r="P9673" s="162"/>
      <c r="Q9673" s="162"/>
      <c r="R9673" s="162"/>
    </row>
    <row r="9674" spans="1:18" x14ac:dyDescent="0.2">
      <c r="F9674" s="162" t="s">
        <v>274</v>
      </c>
      <c r="G9674" s="162"/>
      <c r="O9674" s="162" t="s">
        <v>274</v>
      </c>
      <c r="P9674" s="162"/>
      <c r="Q9674" s="162"/>
      <c r="R9674" s="162"/>
    </row>
    <row r="9675" spans="1:18" x14ac:dyDescent="0.2">
      <c r="A9675" t="s">
        <v>282</v>
      </c>
      <c r="B9675" t="s">
        <v>119</v>
      </c>
      <c r="C9675" t="s">
        <v>283</v>
      </c>
      <c r="F9675" s="162" t="s">
        <v>274</v>
      </c>
      <c r="G9675" s="162" t="str">
        <f t="shared" ref="G9675" si="3676">B9675</f>
        <v>H&amp;Sconv200-3-10.txt</v>
      </c>
      <c r="H9675">
        <f t="shared" ref="H9675" si="3677">B9676</f>
        <v>39899</v>
      </c>
      <c r="I9675">
        <f t="shared" ref="I9675" si="3678">B9677</f>
        <v>37102</v>
      </c>
      <c r="J9675">
        <f t="shared" ref="J9675" si="3679">B9678</f>
        <v>37102</v>
      </c>
      <c r="K9675">
        <f t="shared" ref="K9675:L9675" si="3680">B9679</f>
        <v>37102</v>
      </c>
      <c r="L9675">
        <f t="shared" si="3680"/>
        <v>37102</v>
      </c>
      <c r="O9675" s="162" t="s">
        <v>274</v>
      </c>
      <c r="P9675" s="162"/>
      <c r="Q9675" s="162"/>
      <c r="R9675" s="162"/>
    </row>
    <row r="9676" spans="1:18" x14ac:dyDescent="0.2">
      <c r="A9676" t="s">
        <v>215</v>
      </c>
      <c r="B9676">
        <v>39899</v>
      </c>
      <c r="C9676" t="s">
        <v>284</v>
      </c>
      <c r="D9676">
        <v>0.28799999999999998</v>
      </c>
      <c r="F9676" s="162" t="s">
        <v>274</v>
      </c>
      <c r="G9676" s="162"/>
      <c r="O9676" s="162" t="s">
        <v>274</v>
      </c>
      <c r="P9676" s="162"/>
      <c r="Q9676" s="162"/>
      <c r="R9676" s="162"/>
    </row>
    <row r="9677" spans="1:18" x14ac:dyDescent="0.2">
      <c r="A9677" t="s">
        <v>216</v>
      </c>
      <c r="B9677">
        <v>37102</v>
      </c>
      <c r="C9677" t="s">
        <v>284</v>
      </c>
      <c r="D9677">
        <v>0.114</v>
      </c>
      <c r="F9677" s="162" t="s">
        <v>274</v>
      </c>
      <c r="G9677" s="162"/>
      <c r="O9677" s="162" t="s">
        <v>274</v>
      </c>
      <c r="P9677" s="162"/>
      <c r="Q9677" s="162"/>
      <c r="R9677" s="162"/>
    </row>
    <row r="9678" spans="1:18" x14ac:dyDescent="0.2">
      <c r="A9678" t="s">
        <v>285</v>
      </c>
      <c r="B9678">
        <v>37102</v>
      </c>
      <c r="F9678" s="162" t="s">
        <v>274</v>
      </c>
      <c r="G9678" s="162"/>
      <c r="O9678" s="162" t="s">
        <v>274</v>
      </c>
      <c r="P9678" s="162"/>
      <c r="Q9678" s="162"/>
      <c r="R9678" s="162"/>
    </row>
    <row r="9679" spans="1:18" x14ac:dyDescent="0.2">
      <c r="A9679" t="s">
        <v>286</v>
      </c>
      <c r="B9679">
        <v>37102</v>
      </c>
      <c r="C9679">
        <v>37102</v>
      </c>
      <c r="F9679" s="162" t="s">
        <v>274</v>
      </c>
      <c r="G9679" s="162"/>
      <c r="O9679" s="162" t="s">
        <v>274</v>
      </c>
      <c r="P9679" s="162"/>
      <c r="Q9679" s="162"/>
      <c r="R9679" s="162"/>
    </row>
    <row r="9680" spans="1:18" x14ac:dyDescent="0.2">
      <c r="A9680" t="s">
        <v>287</v>
      </c>
      <c r="B9680">
        <v>150199.62</v>
      </c>
      <c r="F9680" s="162" t="s">
        <v>274</v>
      </c>
      <c r="G9680" s="162"/>
      <c r="O9680" s="162" t="s">
        <v>274</v>
      </c>
      <c r="P9680" s="162"/>
      <c r="Q9680" s="162"/>
      <c r="R9680" s="162"/>
    </row>
    <row r="9681" spans="1:18" x14ac:dyDescent="0.2">
      <c r="A9681" t="s">
        <v>288</v>
      </c>
      <c r="B9681">
        <v>575738</v>
      </c>
      <c r="F9681" s="162" t="s">
        <v>274</v>
      </c>
      <c r="G9681" s="162"/>
      <c r="O9681" s="162" t="s">
        <v>274</v>
      </c>
      <c r="P9681" s="162"/>
      <c r="Q9681" s="162"/>
      <c r="R9681" s="162"/>
    </row>
    <row r="9682" spans="1:18" x14ac:dyDescent="0.2">
      <c r="A9682" t="s">
        <v>289</v>
      </c>
      <c r="B9682">
        <v>160450</v>
      </c>
      <c r="F9682" s="162" t="s">
        <v>274</v>
      </c>
      <c r="G9682" s="162"/>
      <c r="O9682" s="162" t="s">
        <v>274</v>
      </c>
      <c r="P9682" s="162"/>
      <c r="Q9682" s="162"/>
      <c r="R9682" s="162"/>
    </row>
    <row r="9683" spans="1:18" x14ac:dyDescent="0.2">
      <c r="F9683" s="162" t="s">
        <v>274</v>
      </c>
      <c r="G9683" s="162"/>
      <c r="O9683" s="162" t="s">
        <v>274</v>
      </c>
      <c r="P9683" s="162"/>
      <c r="Q9683" s="162"/>
      <c r="R9683" s="162"/>
    </row>
    <row r="9684" spans="1:18" x14ac:dyDescent="0.2">
      <c r="A9684" t="s">
        <v>290</v>
      </c>
      <c r="F9684" s="162" t="s">
        <v>274</v>
      </c>
      <c r="G9684" s="162"/>
      <c r="O9684" s="162" t="s">
        <v>274</v>
      </c>
      <c r="P9684" s="162"/>
      <c r="Q9684" s="162"/>
      <c r="R9684" s="162"/>
    </row>
    <row r="9685" spans="1:18" x14ac:dyDescent="0.2">
      <c r="A9685" t="s">
        <v>291</v>
      </c>
      <c r="B9685">
        <v>44</v>
      </c>
      <c r="F9685" s="162" t="s">
        <v>274</v>
      </c>
      <c r="G9685" s="162"/>
      <c r="O9685" s="162" t="s">
        <v>274</v>
      </c>
      <c r="P9685" s="162"/>
      <c r="Q9685" s="162"/>
      <c r="R9685" s="162"/>
    </row>
    <row r="9686" spans="1:18" x14ac:dyDescent="0.2">
      <c r="A9686" t="s">
        <v>292</v>
      </c>
      <c r="B9686">
        <v>0</v>
      </c>
      <c r="F9686" s="162" t="s">
        <v>274</v>
      </c>
      <c r="G9686" s="162"/>
      <c r="O9686" s="162" t="s">
        <v>274</v>
      </c>
      <c r="P9686" s="162"/>
      <c r="Q9686" s="162"/>
      <c r="R9686" s="162"/>
    </row>
    <row r="9687" spans="1:18" x14ac:dyDescent="0.2">
      <c r="A9687" t="s">
        <v>293</v>
      </c>
      <c r="B9687">
        <v>1541</v>
      </c>
      <c r="F9687" s="162" t="s">
        <v>274</v>
      </c>
      <c r="G9687" s="162"/>
      <c r="O9687" s="162" t="s">
        <v>274</v>
      </c>
      <c r="P9687" s="162"/>
      <c r="Q9687" s="162"/>
      <c r="R9687" s="162"/>
    </row>
    <row r="9688" spans="1:18" x14ac:dyDescent="0.2">
      <c r="A9688" t="s">
        <v>294</v>
      </c>
      <c r="B9688">
        <v>0</v>
      </c>
      <c r="F9688" s="162" t="s">
        <v>274</v>
      </c>
      <c r="G9688" s="162"/>
      <c r="O9688" s="162" t="s">
        <v>274</v>
      </c>
      <c r="P9688" s="162"/>
      <c r="Q9688" s="162"/>
      <c r="R9688" s="162"/>
    </row>
    <row r="9689" spans="1:18" x14ac:dyDescent="0.2">
      <c r="A9689" t="s">
        <v>295</v>
      </c>
      <c r="B9689">
        <v>0</v>
      </c>
      <c r="F9689" s="162" t="s">
        <v>274</v>
      </c>
      <c r="G9689" s="162"/>
      <c r="O9689" s="162" t="s">
        <v>274</v>
      </c>
      <c r="P9689" s="162"/>
      <c r="Q9689" s="162"/>
      <c r="R9689" s="162"/>
    </row>
    <row r="9690" spans="1:18" x14ac:dyDescent="0.2">
      <c r="A9690" t="s">
        <v>296</v>
      </c>
      <c r="B9690">
        <v>0.91169999999999995</v>
      </c>
      <c r="F9690" s="162" t="s">
        <v>274</v>
      </c>
      <c r="G9690" s="162"/>
      <c r="O9690" s="162" t="s">
        <v>274</v>
      </c>
      <c r="P9690" s="162"/>
      <c r="Q9690" s="162"/>
      <c r="R9690" s="162"/>
    </row>
    <row r="9691" spans="1:18" x14ac:dyDescent="0.2">
      <c r="F9691" s="162" t="s">
        <v>274</v>
      </c>
      <c r="G9691" s="162"/>
      <c r="O9691" s="162" t="s">
        <v>274</v>
      </c>
      <c r="P9691" s="162"/>
      <c r="Q9691" s="162"/>
      <c r="R9691" s="162"/>
    </row>
    <row r="9692" spans="1:18" x14ac:dyDescent="0.2">
      <c r="A9692" t="s">
        <v>282</v>
      </c>
      <c r="B9692" t="s">
        <v>138</v>
      </c>
      <c r="C9692" t="s">
        <v>283</v>
      </c>
      <c r="F9692" s="162" t="s">
        <v>274</v>
      </c>
      <c r="G9692" s="162" t="str">
        <f t="shared" ref="G9692" si="3681">B9692</f>
        <v>H&amp;Sconv500-3-1.txt</v>
      </c>
      <c r="H9692">
        <f t="shared" ref="H9692" si="3682">B9693</f>
        <v>102684</v>
      </c>
      <c r="I9692">
        <f t="shared" ref="I9692" si="3683">B9694</f>
        <v>95118</v>
      </c>
      <c r="J9692">
        <f t="shared" ref="J9692" si="3684">B9695</f>
        <v>95118</v>
      </c>
      <c r="K9692">
        <f t="shared" ref="K9692:L9692" si="3685">B9696</f>
        <v>95118</v>
      </c>
      <c r="L9692">
        <f t="shared" si="3685"/>
        <v>95118</v>
      </c>
      <c r="O9692" s="162" t="s">
        <v>274</v>
      </c>
      <c r="P9692" s="162"/>
      <c r="Q9692" s="162"/>
      <c r="R9692" s="162"/>
    </row>
    <row r="9693" spans="1:18" x14ac:dyDescent="0.2">
      <c r="A9693" t="s">
        <v>215</v>
      </c>
      <c r="B9693">
        <v>102684</v>
      </c>
      <c r="C9693" t="s">
        <v>284</v>
      </c>
      <c r="D9693">
        <v>4.0910000000000002</v>
      </c>
      <c r="F9693" s="162" t="s">
        <v>274</v>
      </c>
      <c r="G9693" s="162"/>
      <c r="O9693" s="162" t="s">
        <v>274</v>
      </c>
      <c r="P9693" s="162"/>
      <c r="Q9693" s="162"/>
      <c r="R9693" s="162"/>
    </row>
    <row r="9694" spans="1:18" x14ac:dyDescent="0.2">
      <c r="A9694" t="s">
        <v>216</v>
      </c>
      <c r="B9694">
        <v>95118</v>
      </c>
      <c r="C9694" t="s">
        <v>284</v>
      </c>
      <c r="D9694">
        <v>0.129</v>
      </c>
      <c r="F9694" s="162" t="s">
        <v>274</v>
      </c>
      <c r="G9694" s="162"/>
      <c r="O9694" s="162" t="s">
        <v>274</v>
      </c>
      <c r="P9694" s="162"/>
      <c r="Q9694" s="162"/>
      <c r="R9694" s="162"/>
    </row>
    <row r="9695" spans="1:18" x14ac:dyDescent="0.2">
      <c r="A9695" t="s">
        <v>285</v>
      </c>
      <c r="B9695">
        <v>95118</v>
      </c>
      <c r="F9695" s="162" t="s">
        <v>274</v>
      </c>
      <c r="G9695" s="162"/>
      <c r="O9695" s="162" t="s">
        <v>274</v>
      </c>
      <c r="P9695" s="162"/>
      <c r="Q9695" s="162"/>
      <c r="R9695" s="162"/>
    </row>
    <row r="9696" spans="1:18" x14ac:dyDescent="0.2">
      <c r="A9696" t="s">
        <v>286</v>
      </c>
      <c r="B9696">
        <v>95118</v>
      </c>
      <c r="C9696">
        <v>95118</v>
      </c>
      <c r="F9696" s="162" t="s">
        <v>274</v>
      </c>
      <c r="G9696" s="162"/>
      <c r="O9696" s="162" t="s">
        <v>274</v>
      </c>
      <c r="P9696" s="162"/>
      <c r="Q9696" s="162"/>
      <c r="R9696" s="162"/>
    </row>
    <row r="9697" spans="1:18" x14ac:dyDescent="0.2">
      <c r="A9697" t="s">
        <v>287</v>
      </c>
      <c r="B9697">
        <v>10382.288</v>
      </c>
      <c r="F9697" s="162" t="s">
        <v>274</v>
      </c>
      <c r="G9697" s="162"/>
      <c r="O9697" s="162" t="s">
        <v>274</v>
      </c>
      <c r="P9697" s="162"/>
      <c r="Q9697" s="162"/>
      <c r="R9697" s="162"/>
    </row>
    <row r="9698" spans="1:18" x14ac:dyDescent="0.2">
      <c r="A9698" t="s">
        <v>288</v>
      </c>
      <c r="B9698">
        <v>9478</v>
      </c>
      <c r="F9698" s="162" t="s">
        <v>274</v>
      </c>
      <c r="G9698" s="162"/>
      <c r="O9698" s="162" t="s">
        <v>274</v>
      </c>
      <c r="P9698" s="162"/>
      <c r="Q9698" s="162"/>
      <c r="R9698" s="162"/>
    </row>
    <row r="9699" spans="1:18" x14ac:dyDescent="0.2">
      <c r="A9699" t="s">
        <v>289</v>
      </c>
      <c r="B9699">
        <v>2171</v>
      </c>
      <c r="F9699" s="162" t="s">
        <v>274</v>
      </c>
      <c r="G9699" s="162"/>
      <c r="O9699" s="162" t="s">
        <v>274</v>
      </c>
      <c r="P9699" s="162"/>
      <c r="Q9699" s="162"/>
      <c r="R9699" s="162"/>
    </row>
    <row r="9700" spans="1:18" x14ac:dyDescent="0.2">
      <c r="F9700" s="162" t="s">
        <v>274</v>
      </c>
      <c r="G9700" s="162"/>
      <c r="O9700" s="162" t="s">
        <v>274</v>
      </c>
      <c r="P9700" s="162"/>
      <c r="Q9700" s="162"/>
      <c r="R9700" s="162"/>
    </row>
    <row r="9701" spans="1:18" x14ac:dyDescent="0.2">
      <c r="A9701" t="s">
        <v>290</v>
      </c>
      <c r="F9701" s="162" t="s">
        <v>274</v>
      </c>
      <c r="G9701" s="162"/>
      <c r="O9701" s="162" t="s">
        <v>274</v>
      </c>
      <c r="P9701" s="162"/>
      <c r="Q9701" s="162"/>
      <c r="R9701" s="162"/>
    </row>
    <row r="9702" spans="1:18" x14ac:dyDescent="0.2">
      <c r="A9702" t="s">
        <v>291</v>
      </c>
      <c r="B9702">
        <v>11</v>
      </c>
      <c r="F9702" s="162" t="s">
        <v>274</v>
      </c>
      <c r="G9702" s="162"/>
      <c r="O9702" s="162" t="s">
        <v>274</v>
      </c>
      <c r="P9702" s="162"/>
      <c r="Q9702" s="162"/>
      <c r="R9702" s="162"/>
    </row>
    <row r="9703" spans="1:18" x14ac:dyDescent="0.2">
      <c r="A9703" t="s">
        <v>292</v>
      </c>
      <c r="B9703">
        <v>0</v>
      </c>
      <c r="F9703" s="162" t="s">
        <v>274</v>
      </c>
      <c r="G9703" s="162"/>
      <c r="O9703" s="162" t="s">
        <v>274</v>
      </c>
      <c r="P9703" s="162"/>
      <c r="Q9703" s="162"/>
      <c r="R9703" s="162"/>
    </row>
    <row r="9704" spans="1:18" x14ac:dyDescent="0.2">
      <c r="A9704" t="s">
        <v>293</v>
      </c>
      <c r="B9704">
        <v>161</v>
      </c>
      <c r="F9704" s="162" t="s">
        <v>274</v>
      </c>
      <c r="G9704" s="162"/>
      <c r="O9704" s="162" t="s">
        <v>274</v>
      </c>
      <c r="P9704" s="162"/>
      <c r="Q9704" s="162"/>
      <c r="R9704" s="162"/>
    </row>
    <row r="9705" spans="1:18" x14ac:dyDescent="0.2">
      <c r="A9705" t="s">
        <v>294</v>
      </c>
      <c r="B9705">
        <v>0</v>
      </c>
      <c r="F9705" s="162" t="s">
        <v>274</v>
      </c>
      <c r="G9705" s="162"/>
      <c r="O9705" s="162" t="s">
        <v>274</v>
      </c>
      <c r="P9705" s="162"/>
      <c r="Q9705" s="162"/>
      <c r="R9705" s="162"/>
    </row>
    <row r="9706" spans="1:18" x14ac:dyDescent="0.2">
      <c r="A9706" t="s">
        <v>295</v>
      </c>
      <c r="B9706">
        <v>0</v>
      </c>
      <c r="F9706" s="162" t="s">
        <v>274</v>
      </c>
      <c r="G9706" s="162"/>
      <c r="O9706" s="162" t="s">
        <v>274</v>
      </c>
      <c r="P9706" s="162"/>
      <c r="Q9706" s="162"/>
      <c r="R9706" s="162"/>
    </row>
    <row r="9707" spans="1:18" x14ac:dyDescent="0.2">
      <c r="A9707" t="s">
        <v>296</v>
      </c>
      <c r="B9707">
        <v>0.90780000000000005</v>
      </c>
      <c r="F9707" s="162" t="s">
        <v>274</v>
      </c>
      <c r="G9707" s="162"/>
      <c r="O9707" s="162" t="s">
        <v>274</v>
      </c>
      <c r="P9707" s="162"/>
      <c r="Q9707" s="162"/>
      <c r="R9707" s="162"/>
    </row>
    <row r="9708" spans="1:18" x14ac:dyDescent="0.2">
      <c r="F9708" s="162" t="s">
        <v>274</v>
      </c>
      <c r="G9708" s="162"/>
      <c r="O9708" s="162" t="s">
        <v>274</v>
      </c>
      <c r="P9708" s="162"/>
      <c r="Q9708" s="162"/>
      <c r="R9708" s="162"/>
    </row>
    <row r="9709" spans="1:18" x14ac:dyDescent="0.2">
      <c r="A9709" t="s">
        <v>282</v>
      </c>
      <c r="B9709" t="s">
        <v>140</v>
      </c>
      <c r="C9709" t="s">
        <v>283</v>
      </c>
      <c r="F9709" s="162" t="s">
        <v>274</v>
      </c>
      <c r="G9709" s="162" t="str">
        <f t="shared" ref="G9709" si="3686">B9709</f>
        <v>H&amp;Sconv500-3-2.txt</v>
      </c>
      <c r="H9709">
        <f t="shared" ref="H9709" si="3687">B9710</f>
        <v>106394</v>
      </c>
      <c r="I9709">
        <f t="shared" ref="I9709" si="3688">B9711</f>
        <v>98343</v>
      </c>
      <c r="J9709">
        <f t="shared" ref="J9709" si="3689">B9712</f>
        <v>98343</v>
      </c>
      <c r="K9709">
        <f t="shared" ref="K9709:L9709" si="3690">B9713</f>
        <v>98343</v>
      </c>
      <c r="L9709">
        <f t="shared" si="3690"/>
        <v>98343</v>
      </c>
      <c r="O9709" s="162" t="s">
        <v>274</v>
      </c>
      <c r="P9709" s="162"/>
      <c r="Q9709" s="162"/>
      <c r="R9709" s="162"/>
    </row>
    <row r="9710" spans="1:18" x14ac:dyDescent="0.2">
      <c r="A9710" t="s">
        <v>215</v>
      </c>
      <c r="B9710">
        <v>106394</v>
      </c>
      <c r="C9710" t="s">
        <v>284</v>
      </c>
      <c r="D9710">
        <v>1.254</v>
      </c>
      <c r="F9710" s="162" t="s">
        <v>274</v>
      </c>
      <c r="G9710" s="162"/>
      <c r="O9710" s="162" t="s">
        <v>274</v>
      </c>
      <c r="P9710" s="162"/>
      <c r="Q9710" s="162"/>
      <c r="R9710" s="162"/>
    </row>
    <row r="9711" spans="1:18" x14ac:dyDescent="0.2">
      <c r="A9711" t="s">
        <v>216</v>
      </c>
      <c r="B9711">
        <v>98343</v>
      </c>
      <c r="C9711" t="s">
        <v>284</v>
      </c>
      <c r="D9711">
        <v>0.151</v>
      </c>
      <c r="F9711" s="162" t="s">
        <v>274</v>
      </c>
      <c r="G9711" s="162"/>
      <c r="O9711" s="162" t="s">
        <v>274</v>
      </c>
      <c r="P9711" s="162"/>
      <c r="Q9711" s="162"/>
      <c r="R9711" s="162"/>
    </row>
    <row r="9712" spans="1:18" x14ac:dyDescent="0.2">
      <c r="A9712" t="s">
        <v>285</v>
      </c>
      <c r="B9712">
        <v>98343</v>
      </c>
      <c r="F9712" s="162" t="s">
        <v>274</v>
      </c>
      <c r="G9712" s="162"/>
      <c r="O9712" s="162" t="s">
        <v>274</v>
      </c>
      <c r="P9712" s="162"/>
      <c r="Q9712" s="162"/>
      <c r="R9712" s="162"/>
    </row>
    <row r="9713" spans="1:18" x14ac:dyDescent="0.2">
      <c r="A9713" t="s">
        <v>286</v>
      </c>
      <c r="B9713">
        <v>98343</v>
      </c>
      <c r="C9713">
        <v>98343</v>
      </c>
      <c r="F9713" s="162" t="s">
        <v>274</v>
      </c>
      <c r="G9713" s="162"/>
      <c r="O9713" s="162" t="s">
        <v>274</v>
      </c>
      <c r="P9713" s="162"/>
      <c r="Q9713" s="162"/>
      <c r="R9713" s="162"/>
    </row>
    <row r="9714" spans="1:18" x14ac:dyDescent="0.2">
      <c r="A9714" t="s">
        <v>287</v>
      </c>
      <c r="B9714">
        <v>10352.64</v>
      </c>
      <c r="F9714" s="162" t="s">
        <v>274</v>
      </c>
      <c r="G9714" s="162"/>
      <c r="O9714" s="162" t="s">
        <v>274</v>
      </c>
      <c r="P9714" s="162"/>
      <c r="Q9714" s="162"/>
      <c r="R9714" s="162"/>
    </row>
    <row r="9715" spans="1:18" x14ac:dyDescent="0.2">
      <c r="A9715" t="s">
        <v>288</v>
      </c>
      <c r="B9715">
        <v>13642</v>
      </c>
      <c r="F9715" s="162" t="s">
        <v>274</v>
      </c>
      <c r="G9715" s="162"/>
      <c r="O9715" s="162" t="s">
        <v>274</v>
      </c>
      <c r="P9715" s="162"/>
      <c r="Q9715" s="162"/>
      <c r="R9715" s="162"/>
    </row>
    <row r="9716" spans="1:18" x14ac:dyDescent="0.2">
      <c r="A9716" t="s">
        <v>289</v>
      </c>
      <c r="B9716">
        <v>2791</v>
      </c>
      <c r="F9716" s="162" t="s">
        <v>274</v>
      </c>
      <c r="G9716" s="162"/>
      <c r="O9716" s="162" t="s">
        <v>274</v>
      </c>
      <c r="P9716" s="162"/>
      <c r="Q9716" s="162"/>
      <c r="R9716" s="162"/>
    </row>
    <row r="9717" spans="1:18" x14ac:dyDescent="0.2">
      <c r="F9717" s="162" t="s">
        <v>274</v>
      </c>
      <c r="G9717" s="162"/>
      <c r="O9717" s="162" t="s">
        <v>274</v>
      </c>
      <c r="P9717" s="162"/>
      <c r="Q9717" s="162"/>
      <c r="R9717" s="162"/>
    </row>
    <row r="9718" spans="1:18" x14ac:dyDescent="0.2">
      <c r="A9718" t="s">
        <v>290</v>
      </c>
      <c r="F9718" s="162" t="s">
        <v>274</v>
      </c>
      <c r="G9718" s="162"/>
      <c r="O9718" s="162" t="s">
        <v>274</v>
      </c>
      <c r="P9718" s="162"/>
      <c r="Q9718" s="162"/>
      <c r="R9718" s="162"/>
    </row>
    <row r="9719" spans="1:18" x14ac:dyDescent="0.2">
      <c r="A9719" t="s">
        <v>291</v>
      </c>
      <c r="B9719">
        <v>9</v>
      </c>
      <c r="F9719" s="162" t="s">
        <v>274</v>
      </c>
      <c r="G9719" s="162"/>
      <c r="O9719" s="162" t="s">
        <v>274</v>
      </c>
      <c r="P9719" s="162"/>
      <c r="Q9719" s="162"/>
      <c r="R9719" s="162"/>
    </row>
    <row r="9720" spans="1:18" x14ac:dyDescent="0.2">
      <c r="A9720" t="s">
        <v>292</v>
      </c>
      <c r="B9720">
        <v>0</v>
      </c>
      <c r="F9720" s="162" t="s">
        <v>274</v>
      </c>
      <c r="G9720" s="162"/>
      <c r="O9720" s="162" t="s">
        <v>274</v>
      </c>
      <c r="P9720" s="162"/>
      <c r="Q9720" s="162"/>
      <c r="R9720" s="162"/>
    </row>
    <row r="9721" spans="1:18" x14ac:dyDescent="0.2">
      <c r="A9721" t="s">
        <v>293</v>
      </c>
      <c r="B9721">
        <v>369</v>
      </c>
      <c r="F9721" s="162" t="s">
        <v>274</v>
      </c>
      <c r="G9721" s="162"/>
      <c r="O9721" s="162" t="s">
        <v>274</v>
      </c>
      <c r="P9721" s="162"/>
      <c r="Q9721" s="162"/>
      <c r="R9721" s="162"/>
    </row>
    <row r="9722" spans="1:18" x14ac:dyDescent="0.2">
      <c r="A9722" t="s">
        <v>294</v>
      </c>
      <c r="B9722">
        <v>0</v>
      </c>
      <c r="F9722" s="162" t="s">
        <v>274</v>
      </c>
      <c r="G9722" s="162"/>
      <c r="O9722" s="162" t="s">
        <v>274</v>
      </c>
      <c r="P9722" s="162"/>
      <c r="Q9722" s="162"/>
      <c r="R9722" s="162"/>
    </row>
    <row r="9723" spans="1:18" x14ac:dyDescent="0.2">
      <c r="A9723" t="s">
        <v>295</v>
      </c>
      <c r="B9723">
        <v>0</v>
      </c>
      <c r="F9723" s="162" t="s">
        <v>274</v>
      </c>
      <c r="G9723" s="162"/>
      <c r="O9723" s="162" t="s">
        <v>274</v>
      </c>
      <c r="P9723" s="162"/>
      <c r="Q9723" s="162"/>
      <c r="R9723" s="162"/>
    </row>
    <row r="9724" spans="1:18" x14ac:dyDescent="0.2">
      <c r="A9724" t="s">
        <v>296</v>
      </c>
      <c r="B9724">
        <v>0.90149999999999997</v>
      </c>
      <c r="F9724" s="162" t="s">
        <v>274</v>
      </c>
      <c r="G9724" s="162"/>
      <c r="O9724" s="162" t="s">
        <v>274</v>
      </c>
      <c r="P9724" s="162"/>
      <c r="Q9724" s="162"/>
      <c r="R9724" s="162"/>
    </row>
    <row r="9725" spans="1:18" x14ac:dyDescent="0.2">
      <c r="F9725" s="162" t="s">
        <v>274</v>
      </c>
      <c r="G9725" s="162"/>
      <c r="O9725" s="162" t="s">
        <v>274</v>
      </c>
      <c r="P9725" s="162"/>
      <c r="Q9725" s="162"/>
      <c r="R9725" s="162"/>
    </row>
    <row r="9726" spans="1:18" x14ac:dyDescent="0.2">
      <c r="A9726" t="s">
        <v>282</v>
      </c>
      <c r="B9726" t="s">
        <v>141</v>
      </c>
      <c r="C9726" t="s">
        <v>283</v>
      </c>
      <c r="F9726" s="162" t="s">
        <v>274</v>
      </c>
      <c r="G9726" s="162" t="str">
        <f t="shared" ref="G9726" si="3691">B9726</f>
        <v>H&amp;Sconv500-3-3.txt</v>
      </c>
      <c r="H9726">
        <f t="shared" ref="H9726" si="3692">B9727</f>
        <v>104478</v>
      </c>
      <c r="I9726">
        <f t="shared" ref="I9726" si="3693">B9728</f>
        <v>96224</v>
      </c>
      <c r="J9726">
        <f t="shared" ref="J9726" si="3694">B9729</f>
        <v>96224</v>
      </c>
      <c r="K9726">
        <f t="shared" ref="K9726:L9726" si="3695">B9730</f>
        <v>96224</v>
      </c>
      <c r="L9726">
        <f t="shared" si="3695"/>
        <v>96224</v>
      </c>
      <c r="O9726" s="162" t="s">
        <v>274</v>
      </c>
      <c r="P9726" s="162"/>
      <c r="Q9726" s="162"/>
      <c r="R9726" s="162"/>
    </row>
    <row r="9727" spans="1:18" x14ac:dyDescent="0.2">
      <c r="A9727" t="s">
        <v>215</v>
      </c>
      <c r="B9727">
        <v>104478</v>
      </c>
      <c r="C9727" t="s">
        <v>284</v>
      </c>
      <c r="D9727">
        <v>1.54</v>
      </c>
      <c r="F9727" s="162" t="s">
        <v>274</v>
      </c>
      <c r="G9727" s="162"/>
      <c r="O9727" s="162" t="s">
        <v>274</v>
      </c>
      <c r="P9727" s="162"/>
      <c r="Q9727" s="162"/>
      <c r="R9727" s="162"/>
    </row>
    <row r="9728" spans="1:18" x14ac:dyDescent="0.2">
      <c r="A9728" t="s">
        <v>216</v>
      </c>
      <c r="B9728">
        <v>96224</v>
      </c>
      <c r="C9728" t="s">
        <v>284</v>
      </c>
      <c r="D9728">
        <v>0.59</v>
      </c>
      <c r="F9728" s="162" t="s">
        <v>274</v>
      </c>
      <c r="G9728" s="162"/>
      <c r="O9728" s="162" t="s">
        <v>274</v>
      </c>
      <c r="P9728" s="162"/>
      <c r="Q9728" s="162"/>
      <c r="R9728" s="162"/>
    </row>
    <row r="9729" spans="1:18" x14ac:dyDescent="0.2">
      <c r="A9729" t="s">
        <v>285</v>
      </c>
      <c r="B9729">
        <v>96224</v>
      </c>
      <c r="F9729" s="162" t="s">
        <v>274</v>
      </c>
      <c r="G9729" s="162"/>
      <c r="O9729" s="162" t="s">
        <v>274</v>
      </c>
      <c r="P9729" s="162"/>
      <c r="Q9729" s="162"/>
      <c r="R9729" s="162"/>
    </row>
    <row r="9730" spans="1:18" x14ac:dyDescent="0.2">
      <c r="A9730" t="s">
        <v>286</v>
      </c>
      <c r="B9730">
        <v>96224</v>
      </c>
      <c r="C9730">
        <v>96224</v>
      </c>
      <c r="F9730" s="162" t="s">
        <v>274</v>
      </c>
      <c r="G9730" s="162"/>
      <c r="O9730" s="162" t="s">
        <v>274</v>
      </c>
      <c r="P9730" s="162"/>
      <c r="Q9730" s="162"/>
      <c r="R9730" s="162"/>
    </row>
    <row r="9731" spans="1:18" x14ac:dyDescent="0.2">
      <c r="A9731" t="s">
        <v>287</v>
      </c>
      <c r="B9731">
        <v>10413.134</v>
      </c>
      <c r="F9731" s="162" t="s">
        <v>274</v>
      </c>
      <c r="G9731" s="162"/>
      <c r="O9731" s="162" t="s">
        <v>274</v>
      </c>
      <c r="P9731" s="162"/>
      <c r="Q9731" s="162"/>
      <c r="R9731" s="162"/>
    </row>
    <row r="9732" spans="1:18" x14ac:dyDescent="0.2">
      <c r="A9732" t="s">
        <v>288</v>
      </c>
      <c r="B9732">
        <v>15836</v>
      </c>
      <c r="F9732" s="162" t="s">
        <v>274</v>
      </c>
      <c r="G9732" s="162"/>
      <c r="O9732" s="162" t="s">
        <v>274</v>
      </c>
      <c r="P9732" s="162"/>
      <c r="Q9732" s="162"/>
      <c r="R9732" s="162"/>
    </row>
    <row r="9733" spans="1:18" x14ac:dyDescent="0.2">
      <c r="A9733" t="s">
        <v>289</v>
      </c>
      <c r="B9733">
        <v>3559</v>
      </c>
      <c r="F9733" s="162" t="s">
        <v>274</v>
      </c>
      <c r="G9733" s="162"/>
      <c r="O9733" s="162" t="s">
        <v>274</v>
      </c>
      <c r="P9733" s="162"/>
      <c r="Q9733" s="162"/>
      <c r="R9733" s="162"/>
    </row>
    <row r="9734" spans="1:18" x14ac:dyDescent="0.2">
      <c r="F9734" s="162" t="s">
        <v>274</v>
      </c>
      <c r="G9734" s="162"/>
      <c r="O9734" s="162" t="s">
        <v>274</v>
      </c>
      <c r="P9734" s="162"/>
      <c r="Q9734" s="162"/>
      <c r="R9734" s="162"/>
    </row>
    <row r="9735" spans="1:18" x14ac:dyDescent="0.2">
      <c r="A9735" t="s">
        <v>290</v>
      </c>
      <c r="F9735" s="162" t="s">
        <v>274</v>
      </c>
      <c r="G9735" s="162"/>
      <c r="O9735" s="162" t="s">
        <v>274</v>
      </c>
      <c r="P9735" s="162"/>
      <c r="Q9735" s="162"/>
      <c r="R9735" s="162"/>
    </row>
    <row r="9736" spans="1:18" x14ac:dyDescent="0.2">
      <c r="A9736" t="s">
        <v>291</v>
      </c>
      <c r="B9736">
        <v>11</v>
      </c>
      <c r="F9736" s="162" t="s">
        <v>274</v>
      </c>
      <c r="G9736" s="162"/>
      <c r="O9736" s="162" t="s">
        <v>274</v>
      </c>
      <c r="P9736" s="162"/>
      <c r="Q9736" s="162"/>
      <c r="R9736" s="162"/>
    </row>
    <row r="9737" spans="1:18" x14ac:dyDescent="0.2">
      <c r="A9737" t="s">
        <v>292</v>
      </c>
      <c r="B9737">
        <v>0</v>
      </c>
      <c r="F9737" s="162" t="s">
        <v>274</v>
      </c>
      <c r="G9737" s="162"/>
      <c r="O9737" s="162" t="s">
        <v>274</v>
      </c>
      <c r="P9737" s="162"/>
      <c r="Q9737" s="162"/>
      <c r="R9737" s="162"/>
    </row>
    <row r="9738" spans="1:18" x14ac:dyDescent="0.2">
      <c r="A9738" t="s">
        <v>293</v>
      </c>
      <c r="B9738">
        <v>834</v>
      </c>
      <c r="F9738" s="162" t="s">
        <v>274</v>
      </c>
      <c r="G9738" s="162"/>
      <c r="O9738" s="162" t="s">
        <v>274</v>
      </c>
      <c r="P9738" s="162"/>
      <c r="Q9738" s="162"/>
      <c r="R9738" s="162"/>
    </row>
    <row r="9739" spans="1:18" x14ac:dyDescent="0.2">
      <c r="A9739" t="s">
        <v>294</v>
      </c>
      <c r="B9739">
        <v>0</v>
      </c>
      <c r="F9739" s="162" t="s">
        <v>274</v>
      </c>
      <c r="G9739" s="162"/>
      <c r="O9739" s="162" t="s">
        <v>274</v>
      </c>
      <c r="P9739" s="162"/>
      <c r="Q9739" s="162"/>
      <c r="R9739" s="162"/>
    </row>
    <row r="9740" spans="1:18" x14ac:dyDescent="0.2">
      <c r="A9740" t="s">
        <v>295</v>
      </c>
      <c r="B9740">
        <v>0</v>
      </c>
      <c r="F9740" s="162" t="s">
        <v>274</v>
      </c>
      <c r="G9740" s="162"/>
      <c r="O9740" s="162" t="s">
        <v>274</v>
      </c>
      <c r="P9740" s="162"/>
      <c r="Q9740" s="162"/>
      <c r="R9740" s="162"/>
    </row>
    <row r="9741" spans="1:18" x14ac:dyDescent="0.2">
      <c r="A9741" t="s">
        <v>296</v>
      </c>
      <c r="B9741">
        <v>0.90300000000000002</v>
      </c>
      <c r="F9741" s="162" t="s">
        <v>274</v>
      </c>
      <c r="G9741" s="162"/>
      <c r="O9741" s="162" t="s">
        <v>274</v>
      </c>
      <c r="P9741" s="162"/>
      <c r="Q9741" s="162"/>
      <c r="R9741" s="162"/>
    </row>
    <row r="9742" spans="1:18" x14ac:dyDescent="0.2">
      <c r="F9742" s="162" t="s">
        <v>274</v>
      </c>
      <c r="G9742" s="162"/>
      <c r="O9742" s="162" t="s">
        <v>274</v>
      </c>
      <c r="P9742" s="162"/>
      <c r="Q9742" s="162"/>
      <c r="R9742" s="162"/>
    </row>
    <row r="9743" spans="1:18" x14ac:dyDescent="0.2">
      <c r="A9743" t="s">
        <v>282</v>
      </c>
      <c r="B9743" t="s">
        <v>142</v>
      </c>
      <c r="C9743" t="s">
        <v>283</v>
      </c>
      <c r="F9743" s="162" t="s">
        <v>274</v>
      </c>
      <c r="G9743" s="162" t="str">
        <f t="shared" ref="G9743" si="3696">B9743</f>
        <v>H&amp;Sconv500-3-4.txt</v>
      </c>
      <c r="H9743">
        <f t="shared" ref="H9743" si="3697">B9744</f>
        <v>99857</v>
      </c>
      <c r="I9743">
        <f t="shared" ref="I9743" si="3698">B9745</f>
        <v>91459</v>
      </c>
      <c r="J9743">
        <f t="shared" ref="J9743" si="3699">B9746</f>
        <v>91459</v>
      </c>
      <c r="K9743">
        <f t="shared" ref="K9743:L9743" si="3700">B9747</f>
        <v>91459</v>
      </c>
      <c r="L9743">
        <f t="shared" si="3700"/>
        <v>91459</v>
      </c>
      <c r="O9743" s="162" t="s">
        <v>274</v>
      </c>
      <c r="P9743" s="162"/>
      <c r="Q9743" s="162"/>
      <c r="R9743" s="162"/>
    </row>
    <row r="9744" spans="1:18" x14ac:dyDescent="0.2">
      <c r="A9744" t="s">
        <v>215</v>
      </c>
      <c r="B9744">
        <v>99857</v>
      </c>
      <c r="C9744" t="s">
        <v>284</v>
      </c>
      <c r="D9744">
        <v>1.6990000000000001</v>
      </c>
      <c r="F9744" s="162" t="s">
        <v>274</v>
      </c>
      <c r="G9744" s="162"/>
      <c r="O9744" s="162" t="s">
        <v>274</v>
      </c>
      <c r="P9744" s="162"/>
      <c r="Q9744" s="162"/>
      <c r="R9744" s="162"/>
    </row>
    <row r="9745" spans="1:18" x14ac:dyDescent="0.2">
      <c r="A9745" t="s">
        <v>216</v>
      </c>
      <c r="B9745">
        <v>91459</v>
      </c>
      <c r="C9745" t="s">
        <v>284</v>
      </c>
      <c r="D9745">
        <v>0.129</v>
      </c>
      <c r="F9745" s="162" t="s">
        <v>274</v>
      </c>
      <c r="G9745" s="162"/>
      <c r="O9745" s="162" t="s">
        <v>274</v>
      </c>
      <c r="P9745" s="162"/>
      <c r="Q9745" s="162"/>
      <c r="R9745" s="162"/>
    </row>
    <row r="9746" spans="1:18" x14ac:dyDescent="0.2">
      <c r="A9746" t="s">
        <v>285</v>
      </c>
      <c r="B9746">
        <v>91459</v>
      </c>
      <c r="F9746" s="162" t="s">
        <v>274</v>
      </c>
      <c r="G9746" s="162"/>
      <c r="O9746" s="162" t="s">
        <v>274</v>
      </c>
      <c r="P9746" s="162"/>
      <c r="Q9746" s="162"/>
      <c r="R9746" s="162"/>
    </row>
    <row r="9747" spans="1:18" x14ac:dyDescent="0.2">
      <c r="A9747" t="s">
        <v>286</v>
      </c>
      <c r="B9747">
        <v>91459</v>
      </c>
      <c r="C9747">
        <v>91459</v>
      </c>
      <c r="F9747" s="162" t="s">
        <v>274</v>
      </c>
      <c r="G9747" s="162"/>
      <c r="O9747" s="162" t="s">
        <v>274</v>
      </c>
      <c r="P9747" s="162"/>
      <c r="Q9747" s="162"/>
      <c r="R9747" s="162"/>
    </row>
    <row r="9748" spans="1:18" x14ac:dyDescent="0.2">
      <c r="A9748" t="s">
        <v>287</v>
      </c>
      <c r="B9748">
        <v>10286.779</v>
      </c>
      <c r="F9748" s="162" t="s">
        <v>274</v>
      </c>
      <c r="G9748" s="162"/>
      <c r="O9748" s="162" t="s">
        <v>274</v>
      </c>
      <c r="P9748" s="162"/>
      <c r="Q9748" s="162"/>
      <c r="R9748" s="162"/>
    </row>
    <row r="9749" spans="1:18" x14ac:dyDescent="0.2">
      <c r="A9749" t="s">
        <v>288</v>
      </c>
      <c r="B9749">
        <v>13728</v>
      </c>
      <c r="F9749" s="162" t="s">
        <v>274</v>
      </c>
      <c r="G9749" s="162"/>
      <c r="O9749" s="162" t="s">
        <v>274</v>
      </c>
      <c r="P9749" s="162"/>
      <c r="Q9749" s="162"/>
      <c r="R9749" s="162"/>
    </row>
    <row r="9750" spans="1:18" x14ac:dyDescent="0.2">
      <c r="A9750" t="s">
        <v>289</v>
      </c>
      <c r="B9750">
        <v>2634</v>
      </c>
      <c r="F9750" s="162" t="s">
        <v>274</v>
      </c>
      <c r="G9750" s="162"/>
      <c r="O9750" s="162" t="s">
        <v>274</v>
      </c>
      <c r="P9750" s="162"/>
      <c r="Q9750" s="162"/>
      <c r="R9750" s="162"/>
    </row>
    <row r="9751" spans="1:18" x14ac:dyDescent="0.2">
      <c r="F9751" s="162" t="s">
        <v>274</v>
      </c>
      <c r="G9751" s="162"/>
      <c r="O9751" s="162" t="s">
        <v>274</v>
      </c>
      <c r="P9751" s="162"/>
      <c r="Q9751" s="162"/>
      <c r="R9751" s="162"/>
    </row>
    <row r="9752" spans="1:18" x14ac:dyDescent="0.2">
      <c r="A9752" t="s">
        <v>290</v>
      </c>
      <c r="F9752" s="162" t="s">
        <v>274</v>
      </c>
      <c r="G9752" s="162"/>
      <c r="O9752" s="162" t="s">
        <v>274</v>
      </c>
      <c r="P9752" s="162"/>
      <c r="Q9752" s="162"/>
      <c r="R9752" s="162"/>
    </row>
    <row r="9753" spans="1:18" x14ac:dyDescent="0.2">
      <c r="A9753" t="s">
        <v>291</v>
      </c>
      <c r="B9753">
        <v>16</v>
      </c>
      <c r="F9753" s="162" t="s">
        <v>274</v>
      </c>
      <c r="G9753" s="162"/>
      <c r="O9753" s="162" t="s">
        <v>274</v>
      </c>
      <c r="P9753" s="162"/>
      <c r="Q9753" s="162"/>
      <c r="R9753" s="162"/>
    </row>
    <row r="9754" spans="1:18" x14ac:dyDescent="0.2">
      <c r="A9754" t="s">
        <v>292</v>
      </c>
      <c r="B9754">
        <v>0</v>
      </c>
      <c r="F9754" s="162" t="s">
        <v>274</v>
      </c>
      <c r="G9754" s="162"/>
      <c r="O9754" s="162" t="s">
        <v>274</v>
      </c>
      <c r="P9754" s="162"/>
      <c r="Q9754" s="162"/>
      <c r="R9754" s="162"/>
    </row>
    <row r="9755" spans="1:18" x14ac:dyDescent="0.2">
      <c r="A9755" t="s">
        <v>293</v>
      </c>
      <c r="B9755">
        <v>338</v>
      </c>
      <c r="F9755" s="162" t="s">
        <v>274</v>
      </c>
      <c r="G9755" s="162"/>
      <c r="O9755" s="162" t="s">
        <v>274</v>
      </c>
      <c r="P9755" s="162"/>
      <c r="Q9755" s="162"/>
      <c r="R9755" s="162"/>
    </row>
    <row r="9756" spans="1:18" x14ac:dyDescent="0.2">
      <c r="A9756" t="s">
        <v>294</v>
      </c>
      <c r="B9756">
        <v>0</v>
      </c>
      <c r="F9756" s="162" t="s">
        <v>274</v>
      </c>
      <c r="G9756" s="162"/>
      <c r="O9756" s="162" t="s">
        <v>274</v>
      </c>
      <c r="P9756" s="162"/>
      <c r="Q9756" s="162"/>
      <c r="R9756" s="162"/>
    </row>
    <row r="9757" spans="1:18" x14ac:dyDescent="0.2">
      <c r="A9757" t="s">
        <v>295</v>
      </c>
      <c r="B9757">
        <v>0</v>
      </c>
      <c r="F9757" s="162" t="s">
        <v>274</v>
      </c>
      <c r="G9757" s="162"/>
      <c r="O9757" s="162" t="s">
        <v>274</v>
      </c>
      <c r="P9757" s="162"/>
      <c r="Q9757" s="162"/>
      <c r="R9757" s="162"/>
    </row>
    <row r="9758" spans="1:18" x14ac:dyDescent="0.2">
      <c r="A9758" t="s">
        <v>296</v>
      </c>
      <c r="B9758">
        <v>0.90800000000000003</v>
      </c>
      <c r="F9758" s="162" t="s">
        <v>274</v>
      </c>
      <c r="G9758" s="162"/>
      <c r="O9758" s="162" t="s">
        <v>274</v>
      </c>
      <c r="P9758" s="162"/>
      <c r="Q9758" s="162"/>
      <c r="R9758" s="162"/>
    </row>
    <row r="9759" spans="1:18" x14ac:dyDescent="0.2">
      <c r="F9759" s="162" t="s">
        <v>274</v>
      </c>
      <c r="G9759" s="162"/>
      <c r="O9759" s="162" t="s">
        <v>274</v>
      </c>
      <c r="P9759" s="162"/>
      <c r="Q9759" s="162"/>
      <c r="R9759" s="162"/>
    </row>
    <row r="9760" spans="1:18" x14ac:dyDescent="0.2">
      <c r="A9760" t="s">
        <v>282</v>
      </c>
      <c r="B9760" t="s">
        <v>143</v>
      </c>
      <c r="C9760" t="s">
        <v>283</v>
      </c>
      <c r="F9760" s="162" t="s">
        <v>274</v>
      </c>
      <c r="G9760" s="162" t="str">
        <f t="shared" ref="G9760" si="3701">B9760</f>
        <v>H&amp;Sconv500-3-5.txt</v>
      </c>
      <c r="H9760">
        <f t="shared" ref="H9760" si="3702">B9761</f>
        <v>95565</v>
      </c>
      <c r="I9760">
        <f t="shared" ref="I9760" si="3703">B9762</f>
        <v>88074</v>
      </c>
      <c r="J9760">
        <f t="shared" ref="J9760" si="3704">B9763</f>
        <v>88074</v>
      </c>
      <c r="K9760">
        <f t="shared" ref="K9760:L9760" si="3705">B9764</f>
        <v>88074</v>
      </c>
      <c r="L9760">
        <f t="shared" si="3705"/>
        <v>88074</v>
      </c>
      <c r="O9760" s="162" t="s">
        <v>274</v>
      </c>
      <c r="P9760" s="162"/>
      <c r="Q9760" s="162"/>
      <c r="R9760" s="162"/>
    </row>
    <row r="9761" spans="1:18" x14ac:dyDescent="0.2">
      <c r="A9761" t="s">
        <v>215</v>
      </c>
      <c r="B9761">
        <v>95565</v>
      </c>
      <c r="C9761" t="s">
        <v>284</v>
      </c>
      <c r="D9761">
        <v>1.05</v>
      </c>
      <c r="F9761" s="162" t="s">
        <v>274</v>
      </c>
      <c r="G9761" s="162"/>
      <c r="O9761" s="162" t="s">
        <v>274</v>
      </c>
      <c r="P9761" s="162"/>
      <c r="Q9761" s="162"/>
      <c r="R9761" s="162"/>
    </row>
    <row r="9762" spans="1:18" x14ac:dyDescent="0.2">
      <c r="A9762" t="s">
        <v>216</v>
      </c>
      <c r="B9762">
        <v>88074</v>
      </c>
      <c r="C9762" t="s">
        <v>284</v>
      </c>
      <c r="D9762">
        <v>0.13500000000000001</v>
      </c>
      <c r="F9762" s="162" t="s">
        <v>274</v>
      </c>
      <c r="G9762" s="162"/>
      <c r="O9762" s="162" t="s">
        <v>274</v>
      </c>
      <c r="P9762" s="162"/>
      <c r="Q9762" s="162"/>
      <c r="R9762" s="162"/>
    </row>
    <row r="9763" spans="1:18" x14ac:dyDescent="0.2">
      <c r="A9763" t="s">
        <v>285</v>
      </c>
      <c r="B9763">
        <v>88074</v>
      </c>
      <c r="F9763" s="162" t="s">
        <v>274</v>
      </c>
      <c r="G9763" s="162"/>
      <c r="O9763" s="162" t="s">
        <v>274</v>
      </c>
      <c r="P9763" s="162"/>
      <c r="Q9763" s="162"/>
      <c r="R9763" s="162"/>
    </row>
    <row r="9764" spans="1:18" x14ac:dyDescent="0.2">
      <c r="A9764" t="s">
        <v>286</v>
      </c>
      <c r="B9764">
        <v>88074</v>
      </c>
      <c r="C9764">
        <v>88074</v>
      </c>
      <c r="F9764" s="162" t="s">
        <v>274</v>
      </c>
      <c r="G9764" s="162"/>
      <c r="O9764" s="162" t="s">
        <v>274</v>
      </c>
      <c r="P9764" s="162"/>
      <c r="Q9764" s="162"/>
      <c r="R9764" s="162"/>
    </row>
    <row r="9765" spans="1:18" x14ac:dyDescent="0.2">
      <c r="A9765" t="s">
        <v>287</v>
      </c>
      <c r="B9765">
        <v>10343.764999999999</v>
      </c>
      <c r="F9765" s="162" t="s">
        <v>274</v>
      </c>
      <c r="G9765" s="162"/>
      <c r="O9765" s="162" t="s">
        <v>274</v>
      </c>
      <c r="P9765" s="162"/>
      <c r="Q9765" s="162"/>
      <c r="R9765" s="162"/>
    </row>
    <row r="9766" spans="1:18" x14ac:dyDescent="0.2">
      <c r="A9766" t="s">
        <v>288</v>
      </c>
      <c r="B9766">
        <v>12708</v>
      </c>
      <c r="F9766" s="162" t="s">
        <v>274</v>
      </c>
      <c r="G9766" s="162"/>
      <c r="O9766" s="162" t="s">
        <v>274</v>
      </c>
      <c r="P9766" s="162"/>
      <c r="Q9766" s="162"/>
      <c r="R9766" s="162"/>
    </row>
    <row r="9767" spans="1:18" x14ac:dyDescent="0.2">
      <c r="A9767" t="s">
        <v>289</v>
      </c>
      <c r="B9767">
        <v>2801</v>
      </c>
      <c r="F9767" s="162" t="s">
        <v>274</v>
      </c>
      <c r="G9767" s="162"/>
      <c r="O9767" s="162" t="s">
        <v>274</v>
      </c>
      <c r="P9767" s="162"/>
      <c r="Q9767" s="162"/>
      <c r="R9767" s="162"/>
    </row>
    <row r="9768" spans="1:18" x14ac:dyDescent="0.2">
      <c r="F9768" s="162" t="s">
        <v>274</v>
      </c>
      <c r="G9768" s="162"/>
      <c r="O9768" s="162" t="s">
        <v>274</v>
      </c>
      <c r="P9768" s="162"/>
      <c r="Q9768" s="162"/>
      <c r="R9768" s="162"/>
    </row>
    <row r="9769" spans="1:18" x14ac:dyDescent="0.2">
      <c r="A9769" t="s">
        <v>290</v>
      </c>
      <c r="F9769" s="162" t="s">
        <v>274</v>
      </c>
      <c r="G9769" s="162"/>
      <c r="O9769" s="162" t="s">
        <v>274</v>
      </c>
      <c r="P9769" s="162"/>
      <c r="Q9769" s="162"/>
      <c r="R9769" s="162"/>
    </row>
    <row r="9770" spans="1:18" x14ac:dyDescent="0.2">
      <c r="A9770" t="s">
        <v>291</v>
      </c>
      <c r="B9770">
        <v>11</v>
      </c>
      <c r="F9770" s="162" t="s">
        <v>274</v>
      </c>
      <c r="G9770" s="162"/>
      <c r="O9770" s="162" t="s">
        <v>274</v>
      </c>
      <c r="P9770" s="162"/>
      <c r="Q9770" s="162"/>
      <c r="R9770" s="162"/>
    </row>
    <row r="9771" spans="1:18" x14ac:dyDescent="0.2">
      <c r="A9771" t="s">
        <v>292</v>
      </c>
      <c r="B9771">
        <v>0</v>
      </c>
      <c r="F9771" s="162" t="s">
        <v>274</v>
      </c>
      <c r="G9771" s="162"/>
      <c r="O9771" s="162" t="s">
        <v>274</v>
      </c>
      <c r="P9771" s="162"/>
      <c r="Q9771" s="162"/>
      <c r="R9771" s="162"/>
    </row>
    <row r="9772" spans="1:18" x14ac:dyDescent="0.2">
      <c r="A9772" t="s">
        <v>293</v>
      </c>
      <c r="B9772">
        <v>285</v>
      </c>
      <c r="F9772" s="162" t="s">
        <v>274</v>
      </c>
      <c r="G9772" s="162"/>
      <c r="O9772" s="162" t="s">
        <v>274</v>
      </c>
      <c r="P9772" s="162"/>
      <c r="Q9772" s="162"/>
      <c r="R9772" s="162"/>
    </row>
    <row r="9773" spans="1:18" x14ac:dyDescent="0.2">
      <c r="A9773" t="s">
        <v>294</v>
      </c>
      <c r="B9773">
        <v>0</v>
      </c>
      <c r="F9773" s="162" t="s">
        <v>274</v>
      </c>
      <c r="G9773" s="162"/>
      <c r="O9773" s="162" t="s">
        <v>274</v>
      </c>
      <c r="P9773" s="162"/>
      <c r="Q9773" s="162"/>
      <c r="R9773" s="162"/>
    </row>
    <row r="9774" spans="1:18" x14ac:dyDescent="0.2">
      <c r="A9774" t="s">
        <v>295</v>
      </c>
      <c r="B9774">
        <v>0</v>
      </c>
      <c r="F9774" s="162" t="s">
        <v>274</v>
      </c>
      <c r="G9774" s="162"/>
      <c r="O9774" s="162" t="s">
        <v>274</v>
      </c>
      <c r="P9774" s="162"/>
      <c r="Q9774" s="162"/>
      <c r="R9774" s="162"/>
    </row>
    <row r="9775" spans="1:18" x14ac:dyDescent="0.2">
      <c r="A9775" t="s">
        <v>296</v>
      </c>
      <c r="B9775">
        <v>0.89970000000000006</v>
      </c>
      <c r="F9775" s="162" t="s">
        <v>274</v>
      </c>
      <c r="G9775" s="162"/>
      <c r="O9775" s="162" t="s">
        <v>274</v>
      </c>
      <c r="P9775" s="162"/>
      <c r="Q9775" s="162"/>
      <c r="R9775" s="162"/>
    </row>
    <row r="9776" spans="1:18" x14ac:dyDescent="0.2">
      <c r="F9776" s="162" t="s">
        <v>274</v>
      </c>
      <c r="G9776" s="162"/>
      <c r="O9776" s="162" t="s">
        <v>274</v>
      </c>
      <c r="P9776" s="162"/>
      <c r="Q9776" s="162"/>
      <c r="R9776" s="162"/>
    </row>
    <row r="9777" spans="1:18" x14ac:dyDescent="0.2">
      <c r="A9777" t="s">
        <v>282</v>
      </c>
      <c r="B9777" t="s">
        <v>144</v>
      </c>
      <c r="C9777" t="s">
        <v>283</v>
      </c>
      <c r="F9777" s="162" t="s">
        <v>274</v>
      </c>
      <c r="G9777" s="162" t="str">
        <f t="shared" ref="G9777" si="3706">B9777</f>
        <v>H&amp;Sconv500-3-6.txt</v>
      </c>
      <c r="H9777">
        <f t="shared" ref="H9777" si="3707">B9778</f>
        <v>91298</v>
      </c>
      <c r="I9777">
        <f t="shared" ref="I9777" si="3708">B9779</f>
        <v>83557</v>
      </c>
      <c r="J9777">
        <f t="shared" ref="J9777" si="3709">B9780</f>
        <v>83557</v>
      </c>
      <c r="K9777">
        <f t="shared" ref="K9777:L9777" si="3710">B9781</f>
        <v>83557</v>
      </c>
      <c r="L9777">
        <f t="shared" si="3710"/>
        <v>83557</v>
      </c>
      <c r="O9777" s="162" t="s">
        <v>274</v>
      </c>
      <c r="P9777" s="162"/>
      <c r="Q9777" s="162"/>
      <c r="R9777" s="162"/>
    </row>
    <row r="9778" spans="1:18" x14ac:dyDescent="0.2">
      <c r="A9778" t="s">
        <v>215</v>
      </c>
      <c r="B9778">
        <v>91298</v>
      </c>
      <c r="C9778" t="s">
        <v>284</v>
      </c>
      <c r="D9778">
        <v>3.1080000000000001</v>
      </c>
      <c r="F9778" s="162" t="s">
        <v>274</v>
      </c>
      <c r="G9778" s="162"/>
      <c r="O9778" s="162" t="s">
        <v>274</v>
      </c>
      <c r="P9778" s="162"/>
      <c r="Q9778" s="162"/>
      <c r="R9778" s="162"/>
    </row>
    <row r="9779" spans="1:18" x14ac:dyDescent="0.2">
      <c r="A9779" t="s">
        <v>216</v>
      </c>
      <c r="B9779">
        <v>83557</v>
      </c>
      <c r="C9779" t="s">
        <v>284</v>
      </c>
      <c r="D9779">
        <v>0.248</v>
      </c>
      <c r="F9779" s="162" t="s">
        <v>274</v>
      </c>
      <c r="G9779" s="162"/>
      <c r="O9779" s="162" t="s">
        <v>274</v>
      </c>
      <c r="P9779" s="162"/>
      <c r="Q9779" s="162"/>
      <c r="R9779" s="162"/>
    </row>
    <row r="9780" spans="1:18" x14ac:dyDescent="0.2">
      <c r="A9780" t="s">
        <v>285</v>
      </c>
      <c r="B9780">
        <v>83557</v>
      </c>
      <c r="F9780" s="162" t="s">
        <v>274</v>
      </c>
      <c r="G9780" s="162"/>
      <c r="O9780" s="162" t="s">
        <v>274</v>
      </c>
      <c r="P9780" s="162"/>
      <c r="Q9780" s="162"/>
      <c r="R9780" s="162"/>
    </row>
    <row r="9781" spans="1:18" x14ac:dyDescent="0.2">
      <c r="A9781" t="s">
        <v>286</v>
      </c>
      <c r="B9781">
        <v>83557</v>
      </c>
      <c r="C9781">
        <v>83557</v>
      </c>
      <c r="F9781" s="162" t="s">
        <v>274</v>
      </c>
      <c r="G9781" s="162"/>
      <c r="O9781" s="162" t="s">
        <v>274</v>
      </c>
      <c r="P9781" s="162"/>
      <c r="Q9781" s="162"/>
      <c r="R9781" s="162"/>
    </row>
    <row r="9782" spans="1:18" x14ac:dyDescent="0.2">
      <c r="A9782" t="s">
        <v>287</v>
      </c>
      <c r="B9782">
        <v>10500.321</v>
      </c>
      <c r="F9782" s="162" t="s">
        <v>274</v>
      </c>
      <c r="G9782" s="162"/>
      <c r="O9782" s="162" t="s">
        <v>274</v>
      </c>
      <c r="P9782" s="162"/>
      <c r="Q9782" s="162"/>
      <c r="R9782" s="162"/>
    </row>
    <row r="9783" spans="1:18" x14ac:dyDescent="0.2">
      <c r="A9783" t="s">
        <v>288</v>
      </c>
      <c r="B9783">
        <v>15340</v>
      </c>
      <c r="F9783" s="162" t="s">
        <v>274</v>
      </c>
      <c r="G9783" s="162"/>
      <c r="O9783" s="162" t="s">
        <v>274</v>
      </c>
      <c r="P9783" s="162"/>
      <c r="Q9783" s="162"/>
      <c r="R9783" s="162"/>
    </row>
    <row r="9784" spans="1:18" x14ac:dyDescent="0.2">
      <c r="A9784" t="s">
        <v>289</v>
      </c>
      <c r="B9784">
        <v>3487</v>
      </c>
      <c r="F9784" s="162" t="s">
        <v>274</v>
      </c>
      <c r="G9784" s="162"/>
      <c r="O9784" s="162" t="s">
        <v>274</v>
      </c>
      <c r="P9784" s="162"/>
      <c r="Q9784" s="162"/>
      <c r="R9784" s="162"/>
    </row>
    <row r="9785" spans="1:18" x14ac:dyDescent="0.2">
      <c r="F9785" s="162" t="s">
        <v>274</v>
      </c>
      <c r="G9785" s="162"/>
      <c r="O9785" s="162" t="s">
        <v>274</v>
      </c>
      <c r="P9785" s="162"/>
      <c r="Q9785" s="162"/>
      <c r="R9785" s="162"/>
    </row>
    <row r="9786" spans="1:18" x14ac:dyDescent="0.2">
      <c r="A9786" t="s">
        <v>290</v>
      </c>
      <c r="F9786" s="162" t="s">
        <v>274</v>
      </c>
      <c r="G9786" s="162"/>
      <c r="O9786" s="162" t="s">
        <v>274</v>
      </c>
      <c r="P9786" s="162"/>
      <c r="Q9786" s="162"/>
      <c r="R9786" s="162"/>
    </row>
    <row r="9787" spans="1:18" x14ac:dyDescent="0.2">
      <c r="A9787" t="s">
        <v>291</v>
      </c>
      <c r="B9787">
        <v>7</v>
      </c>
      <c r="F9787" s="162" t="s">
        <v>274</v>
      </c>
      <c r="G9787" s="162"/>
      <c r="O9787" s="162" t="s">
        <v>274</v>
      </c>
      <c r="P9787" s="162"/>
      <c r="Q9787" s="162"/>
      <c r="R9787" s="162"/>
    </row>
    <row r="9788" spans="1:18" x14ac:dyDescent="0.2">
      <c r="A9788" t="s">
        <v>292</v>
      </c>
      <c r="B9788">
        <v>0</v>
      </c>
      <c r="F9788" s="162" t="s">
        <v>274</v>
      </c>
      <c r="G9788" s="162"/>
      <c r="O9788" s="162" t="s">
        <v>274</v>
      </c>
      <c r="P9788" s="162"/>
      <c r="Q9788" s="162"/>
      <c r="R9788" s="162"/>
    </row>
    <row r="9789" spans="1:18" x14ac:dyDescent="0.2">
      <c r="A9789" t="s">
        <v>293</v>
      </c>
      <c r="B9789">
        <v>883</v>
      </c>
      <c r="F9789" s="162" t="s">
        <v>274</v>
      </c>
      <c r="G9789" s="162"/>
      <c r="O9789" s="162" t="s">
        <v>274</v>
      </c>
      <c r="P9789" s="162"/>
      <c r="Q9789" s="162"/>
      <c r="R9789" s="162"/>
    </row>
    <row r="9790" spans="1:18" x14ac:dyDescent="0.2">
      <c r="A9790" t="s">
        <v>294</v>
      </c>
      <c r="B9790">
        <v>0</v>
      </c>
      <c r="F9790" s="162" t="s">
        <v>274</v>
      </c>
      <c r="G9790" s="162"/>
      <c r="O9790" s="162" t="s">
        <v>274</v>
      </c>
      <c r="P9790" s="162"/>
      <c r="Q9790" s="162"/>
      <c r="R9790" s="162"/>
    </row>
    <row r="9791" spans="1:18" x14ac:dyDescent="0.2">
      <c r="A9791" t="s">
        <v>295</v>
      </c>
      <c r="B9791">
        <v>0</v>
      </c>
      <c r="F9791" s="162" t="s">
        <v>274</v>
      </c>
      <c r="G9791" s="162"/>
      <c r="O9791" s="162" t="s">
        <v>274</v>
      </c>
      <c r="P9791" s="162"/>
      <c r="Q9791" s="162"/>
      <c r="R9791" s="162"/>
    </row>
    <row r="9792" spans="1:18" x14ac:dyDescent="0.2">
      <c r="A9792" t="s">
        <v>296</v>
      </c>
      <c r="B9792">
        <v>0.89549999999999996</v>
      </c>
      <c r="F9792" s="162" t="s">
        <v>274</v>
      </c>
      <c r="G9792" s="162"/>
      <c r="O9792" s="162" t="s">
        <v>274</v>
      </c>
      <c r="P9792" s="162"/>
      <c r="Q9792" s="162"/>
      <c r="R9792" s="162"/>
    </row>
    <row r="9793" spans="1:18" x14ac:dyDescent="0.2">
      <c r="F9793" s="162" t="s">
        <v>274</v>
      </c>
      <c r="G9793" s="162"/>
      <c r="O9793" s="162" t="s">
        <v>274</v>
      </c>
      <c r="P9793" s="162"/>
      <c r="Q9793" s="162"/>
      <c r="R9793" s="162"/>
    </row>
    <row r="9794" spans="1:18" x14ac:dyDescent="0.2">
      <c r="A9794" t="s">
        <v>282</v>
      </c>
      <c r="B9794" t="s">
        <v>145</v>
      </c>
      <c r="C9794" t="s">
        <v>283</v>
      </c>
      <c r="F9794" s="162" t="s">
        <v>274</v>
      </c>
      <c r="G9794" s="162" t="str">
        <f t="shared" ref="G9794" si="3711">B9794</f>
        <v>H&amp;Sconv500-3-7.txt</v>
      </c>
      <c r="H9794">
        <f t="shared" ref="H9794" si="3712">B9795</f>
        <v>98947</v>
      </c>
      <c r="I9794">
        <f t="shared" ref="I9794" si="3713">B9796</f>
        <v>90877</v>
      </c>
      <c r="J9794">
        <f t="shared" ref="J9794" si="3714">B9797</f>
        <v>90877</v>
      </c>
      <c r="K9794">
        <f t="shared" ref="K9794:L9794" si="3715">B9798</f>
        <v>90877</v>
      </c>
      <c r="L9794">
        <f t="shared" si="3715"/>
        <v>90877</v>
      </c>
      <c r="O9794" s="162" t="s">
        <v>274</v>
      </c>
      <c r="P9794" s="162"/>
      <c r="Q9794" s="162"/>
      <c r="R9794" s="162"/>
    </row>
    <row r="9795" spans="1:18" x14ac:dyDescent="0.2">
      <c r="A9795" t="s">
        <v>215</v>
      </c>
      <c r="B9795">
        <v>98947</v>
      </c>
      <c r="C9795" t="s">
        <v>284</v>
      </c>
      <c r="D9795">
        <v>2.3660000000000001</v>
      </c>
      <c r="F9795" s="162" t="s">
        <v>274</v>
      </c>
      <c r="G9795" s="162"/>
      <c r="O9795" s="162" t="s">
        <v>274</v>
      </c>
      <c r="P9795" s="162"/>
      <c r="Q9795" s="162"/>
      <c r="R9795" s="162"/>
    </row>
    <row r="9796" spans="1:18" x14ac:dyDescent="0.2">
      <c r="A9796" t="s">
        <v>216</v>
      </c>
      <c r="B9796">
        <v>90877</v>
      </c>
      <c r="C9796" t="s">
        <v>284</v>
      </c>
      <c r="D9796">
        <v>0.47299999999999998</v>
      </c>
      <c r="F9796" s="162" t="s">
        <v>274</v>
      </c>
      <c r="G9796" s="162"/>
      <c r="O9796" s="162" t="s">
        <v>274</v>
      </c>
      <c r="P9796" s="162"/>
      <c r="Q9796" s="162"/>
      <c r="R9796" s="162"/>
    </row>
    <row r="9797" spans="1:18" x14ac:dyDescent="0.2">
      <c r="A9797" t="s">
        <v>285</v>
      </c>
      <c r="B9797">
        <v>90877</v>
      </c>
      <c r="F9797" s="162" t="s">
        <v>274</v>
      </c>
      <c r="G9797" s="162"/>
      <c r="O9797" s="162" t="s">
        <v>274</v>
      </c>
      <c r="P9797" s="162"/>
      <c r="Q9797" s="162"/>
      <c r="R9797" s="162"/>
    </row>
    <row r="9798" spans="1:18" x14ac:dyDescent="0.2">
      <c r="A9798" t="s">
        <v>286</v>
      </c>
      <c r="B9798">
        <v>90877</v>
      </c>
      <c r="C9798">
        <v>90877</v>
      </c>
      <c r="F9798" s="162" t="s">
        <v>274</v>
      </c>
      <c r="G9798" s="162"/>
      <c r="O9798" s="162" t="s">
        <v>274</v>
      </c>
      <c r="P9798" s="162"/>
      <c r="Q9798" s="162"/>
      <c r="R9798" s="162"/>
    </row>
    <row r="9799" spans="1:18" x14ac:dyDescent="0.2">
      <c r="A9799" t="s">
        <v>287</v>
      </c>
      <c r="B9799">
        <v>10543.799000000001</v>
      </c>
      <c r="F9799" s="162" t="s">
        <v>274</v>
      </c>
      <c r="G9799" s="162"/>
      <c r="O9799" s="162" t="s">
        <v>274</v>
      </c>
      <c r="P9799" s="162"/>
      <c r="Q9799" s="162"/>
      <c r="R9799" s="162"/>
    </row>
    <row r="9800" spans="1:18" x14ac:dyDescent="0.2">
      <c r="A9800" t="s">
        <v>288</v>
      </c>
      <c r="B9800">
        <v>16466</v>
      </c>
      <c r="F9800" s="162" t="s">
        <v>274</v>
      </c>
      <c r="G9800" s="162"/>
      <c r="O9800" s="162" t="s">
        <v>274</v>
      </c>
      <c r="P9800" s="162"/>
      <c r="Q9800" s="162"/>
      <c r="R9800" s="162"/>
    </row>
    <row r="9801" spans="1:18" x14ac:dyDescent="0.2">
      <c r="A9801" t="s">
        <v>289</v>
      </c>
      <c r="B9801">
        <v>4194</v>
      </c>
      <c r="F9801" s="162" t="s">
        <v>274</v>
      </c>
      <c r="G9801" s="162"/>
      <c r="O9801" s="162" t="s">
        <v>274</v>
      </c>
      <c r="P9801" s="162"/>
      <c r="Q9801" s="162"/>
      <c r="R9801" s="162"/>
    </row>
    <row r="9802" spans="1:18" x14ac:dyDescent="0.2">
      <c r="F9802" s="162" t="s">
        <v>274</v>
      </c>
      <c r="G9802" s="162"/>
      <c r="O9802" s="162" t="s">
        <v>274</v>
      </c>
      <c r="P9802" s="162"/>
      <c r="Q9802" s="162"/>
      <c r="R9802" s="162"/>
    </row>
    <row r="9803" spans="1:18" x14ac:dyDescent="0.2">
      <c r="A9803" t="s">
        <v>290</v>
      </c>
      <c r="F9803" s="162" t="s">
        <v>274</v>
      </c>
      <c r="G9803" s="162"/>
      <c r="O9803" s="162" t="s">
        <v>274</v>
      </c>
      <c r="P9803" s="162"/>
      <c r="Q9803" s="162"/>
      <c r="R9803" s="162"/>
    </row>
    <row r="9804" spans="1:18" x14ac:dyDescent="0.2">
      <c r="A9804" t="s">
        <v>291</v>
      </c>
      <c r="B9804">
        <v>11</v>
      </c>
      <c r="F9804" s="162" t="s">
        <v>274</v>
      </c>
      <c r="G9804" s="162"/>
      <c r="O9804" s="162" t="s">
        <v>274</v>
      </c>
      <c r="P9804" s="162"/>
      <c r="Q9804" s="162"/>
      <c r="R9804" s="162"/>
    </row>
    <row r="9805" spans="1:18" x14ac:dyDescent="0.2">
      <c r="A9805" t="s">
        <v>292</v>
      </c>
      <c r="B9805">
        <v>0</v>
      </c>
      <c r="F9805" s="162" t="s">
        <v>274</v>
      </c>
      <c r="G9805" s="162"/>
      <c r="O9805" s="162" t="s">
        <v>274</v>
      </c>
      <c r="P9805" s="162"/>
      <c r="Q9805" s="162"/>
      <c r="R9805" s="162"/>
    </row>
    <row r="9806" spans="1:18" x14ac:dyDescent="0.2">
      <c r="A9806" t="s">
        <v>293</v>
      </c>
      <c r="B9806">
        <v>1259</v>
      </c>
      <c r="F9806" s="162" t="s">
        <v>274</v>
      </c>
      <c r="G9806" s="162"/>
      <c r="O9806" s="162" t="s">
        <v>274</v>
      </c>
      <c r="P9806" s="162"/>
      <c r="Q9806" s="162"/>
      <c r="R9806" s="162"/>
    </row>
    <row r="9807" spans="1:18" x14ac:dyDescent="0.2">
      <c r="A9807" t="s">
        <v>294</v>
      </c>
      <c r="B9807">
        <v>0</v>
      </c>
      <c r="F9807" s="162" t="s">
        <v>274</v>
      </c>
      <c r="G9807" s="162"/>
      <c r="O9807" s="162" t="s">
        <v>274</v>
      </c>
      <c r="P9807" s="162"/>
      <c r="Q9807" s="162"/>
      <c r="R9807" s="162"/>
    </row>
    <row r="9808" spans="1:18" x14ac:dyDescent="0.2">
      <c r="A9808" t="s">
        <v>295</v>
      </c>
      <c r="B9808">
        <v>0</v>
      </c>
      <c r="F9808" s="162" t="s">
        <v>274</v>
      </c>
      <c r="G9808" s="162"/>
      <c r="O9808" s="162" t="s">
        <v>274</v>
      </c>
      <c r="P9808" s="162"/>
      <c r="Q9808" s="162"/>
      <c r="R9808" s="162"/>
    </row>
    <row r="9809" spans="1:18" x14ac:dyDescent="0.2">
      <c r="A9809" t="s">
        <v>296</v>
      </c>
      <c r="B9809">
        <v>0.90269999999999995</v>
      </c>
      <c r="F9809" s="162" t="s">
        <v>274</v>
      </c>
      <c r="G9809" s="162"/>
      <c r="O9809" s="162" t="s">
        <v>274</v>
      </c>
      <c r="P9809" s="162"/>
      <c r="Q9809" s="162"/>
      <c r="R9809" s="162"/>
    </row>
    <row r="9810" spans="1:18" x14ac:dyDescent="0.2">
      <c r="F9810" s="162" t="s">
        <v>274</v>
      </c>
      <c r="G9810" s="162"/>
      <c r="O9810" s="162" t="s">
        <v>274</v>
      </c>
      <c r="P9810" s="162"/>
      <c r="Q9810" s="162"/>
      <c r="R9810" s="162"/>
    </row>
    <row r="9811" spans="1:18" x14ac:dyDescent="0.2">
      <c r="A9811" t="s">
        <v>282</v>
      </c>
      <c r="B9811" t="s">
        <v>146</v>
      </c>
      <c r="C9811" t="s">
        <v>283</v>
      </c>
      <c r="F9811" s="162" t="s">
        <v>274</v>
      </c>
      <c r="G9811" s="162" t="str">
        <f t="shared" ref="G9811" si="3716">B9811</f>
        <v>H&amp;Sconv500-3-8.txt</v>
      </c>
      <c r="H9811">
        <f t="shared" ref="H9811" si="3717">B9812</f>
        <v>95843</v>
      </c>
      <c r="I9811">
        <f t="shared" ref="I9811" si="3718">B9813</f>
        <v>87539</v>
      </c>
      <c r="J9811">
        <f t="shared" ref="J9811" si="3719">B9814</f>
        <v>87539</v>
      </c>
      <c r="K9811">
        <f t="shared" ref="K9811:L9811" si="3720">B9815</f>
        <v>87539</v>
      </c>
      <c r="L9811">
        <f t="shared" si="3720"/>
        <v>87539</v>
      </c>
      <c r="O9811" s="162" t="s">
        <v>274</v>
      </c>
      <c r="P9811" s="162"/>
      <c r="Q9811" s="162"/>
      <c r="R9811" s="162"/>
    </row>
    <row r="9812" spans="1:18" x14ac:dyDescent="0.2">
      <c r="A9812" t="s">
        <v>215</v>
      </c>
      <c r="B9812">
        <v>95843</v>
      </c>
      <c r="C9812" t="s">
        <v>284</v>
      </c>
      <c r="D9812">
        <v>1.0589999999999999</v>
      </c>
      <c r="F9812" s="162" t="s">
        <v>274</v>
      </c>
      <c r="G9812" s="162"/>
      <c r="O9812" s="162" t="s">
        <v>274</v>
      </c>
      <c r="P9812" s="162"/>
      <c r="Q9812" s="162"/>
      <c r="R9812" s="162"/>
    </row>
    <row r="9813" spans="1:18" x14ac:dyDescent="0.2">
      <c r="A9813" t="s">
        <v>216</v>
      </c>
      <c r="B9813">
        <v>87539</v>
      </c>
      <c r="C9813" t="s">
        <v>284</v>
      </c>
      <c r="D9813">
        <v>0.129</v>
      </c>
      <c r="F9813" s="162" t="s">
        <v>274</v>
      </c>
      <c r="G9813" s="162"/>
      <c r="O9813" s="162" t="s">
        <v>274</v>
      </c>
      <c r="P9813" s="162"/>
      <c r="Q9813" s="162"/>
      <c r="R9813" s="162"/>
    </row>
    <row r="9814" spans="1:18" x14ac:dyDescent="0.2">
      <c r="A9814" t="s">
        <v>285</v>
      </c>
      <c r="B9814">
        <v>87539</v>
      </c>
      <c r="F9814" s="162" t="s">
        <v>274</v>
      </c>
      <c r="G9814" s="162"/>
      <c r="O9814" s="162" t="s">
        <v>274</v>
      </c>
      <c r="P9814" s="162"/>
      <c r="Q9814" s="162"/>
      <c r="R9814" s="162"/>
    </row>
    <row r="9815" spans="1:18" x14ac:dyDescent="0.2">
      <c r="A9815" t="s">
        <v>286</v>
      </c>
      <c r="B9815">
        <v>87539</v>
      </c>
      <c r="C9815">
        <v>87539</v>
      </c>
      <c r="F9815" s="162" t="s">
        <v>274</v>
      </c>
      <c r="G9815" s="162"/>
      <c r="O9815" s="162" t="s">
        <v>274</v>
      </c>
      <c r="P9815" s="162"/>
      <c r="Q9815" s="162"/>
      <c r="R9815" s="162"/>
    </row>
    <row r="9816" spans="1:18" x14ac:dyDescent="0.2">
      <c r="A9816" t="s">
        <v>287</v>
      </c>
      <c r="B9816">
        <v>10201.454</v>
      </c>
      <c r="F9816" s="162" t="s">
        <v>274</v>
      </c>
      <c r="G9816" s="162"/>
      <c r="O9816" s="162" t="s">
        <v>274</v>
      </c>
      <c r="P9816" s="162"/>
      <c r="Q9816" s="162"/>
      <c r="R9816" s="162"/>
    </row>
    <row r="9817" spans="1:18" x14ac:dyDescent="0.2">
      <c r="A9817" t="s">
        <v>288</v>
      </c>
      <c r="B9817">
        <v>14208</v>
      </c>
      <c r="F9817" s="162" t="s">
        <v>274</v>
      </c>
      <c r="G9817" s="162"/>
      <c r="O9817" s="162" t="s">
        <v>274</v>
      </c>
      <c r="P9817" s="162"/>
      <c r="Q9817" s="162"/>
      <c r="R9817" s="162"/>
    </row>
    <row r="9818" spans="1:18" x14ac:dyDescent="0.2">
      <c r="A9818" t="s">
        <v>289</v>
      </c>
      <c r="B9818">
        <v>3064</v>
      </c>
      <c r="F9818" s="162" t="s">
        <v>274</v>
      </c>
      <c r="G9818" s="162"/>
      <c r="O9818" s="162" t="s">
        <v>274</v>
      </c>
      <c r="P9818" s="162"/>
      <c r="Q9818" s="162"/>
      <c r="R9818" s="162"/>
    </row>
    <row r="9819" spans="1:18" x14ac:dyDescent="0.2">
      <c r="F9819" s="162" t="s">
        <v>274</v>
      </c>
      <c r="G9819" s="162"/>
      <c r="O9819" s="162" t="s">
        <v>274</v>
      </c>
      <c r="P9819" s="162"/>
      <c r="Q9819" s="162"/>
      <c r="R9819" s="162"/>
    </row>
    <row r="9820" spans="1:18" x14ac:dyDescent="0.2">
      <c r="A9820" t="s">
        <v>290</v>
      </c>
      <c r="F9820" s="162" t="s">
        <v>274</v>
      </c>
      <c r="G9820" s="162"/>
      <c r="O9820" s="162" t="s">
        <v>274</v>
      </c>
      <c r="P9820" s="162"/>
      <c r="Q9820" s="162"/>
      <c r="R9820" s="162"/>
    </row>
    <row r="9821" spans="1:18" x14ac:dyDescent="0.2">
      <c r="A9821" t="s">
        <v>291</v>
      </c>
      <c r="B9821">
        <v>7</v>
      </c>
      <c r="F9821" s="162" t="s">
        <v>274</v>
      </c>
      <c r="G9821" s="162"/>
      <c r="O9821" s="162" t="s">
        <v>274</v>
      </c>
      <c r="P9821" s="162"/>
      <c r="Q9821" s="162"/>
      <c r="R9821" s="162"/>
    </row>
    <row r="9822" spans="1:18" x14ac:dyDescent="0.2">
      <c r="A9822" t="s">
        <v>292</v>
      </c>
      <c r="B9822">
        <v>0</v>
      </c>
      <c r="F9822" s="162" t="s">
        <v>274</v>
      </c>
      <c r="G9822" s="162"/>
      <c r="O9822" s="162" t="s">
        <v>274</v>
      </c>
      <c r="P9822" s="162"/>
      <c r="Q9822" s="162"/>
      <c r="R9822" s="162"/>
    </row>
    <row r="9823" spans="1:18" x14ac:dyDescent="0.2">
      <c r="A9823" t="s">
        <v>293</v>
      </c>
      <c r="B9823">
        <v>742</v>
      </c>
      <c r="F9823" s="162" t="s">
        <v>274</v>
      </c>
      <c r="G9823" s="162"/>
      <c r="O9823" s="162" t="s">
        <v>274</v>
      </c>
      <c r="P9823" s="162"/>
      <c r="Q9823" s="162"/>
      <c r="R9823" s="162"/>
    </row>
    <row r="9824" spans="1:18" x14ac:dyDescent="0.2">
      <c r="A9824" t="s">
        <v>294</v>
      </c>
      <c r="B9824">
        <v>0</v>
      </c>
      <c r="F9824" s="162" t="s">
        <v>274</v>
      </c>
      <c r="G9824" s="162"/>
      <c r="O9824" s="162" t="s">
        <v>274</v>
      </c>
      <c r="P9824" s="162"/>
      <c r="Q9824" s="162"/>
      <c r="R9824" s="162"/>
    </row>
    <row r="9825" spans="1:18" x14ac:dyDescent="0.2">
      <c r="A9825" t="s">
        <v>295</v>
      </c>
      <c r="B9825">
        <v>0</v>
      </c>
      <c r="F9825" s="162" t="s">
        <v>274</v>
      </c>
      <c r="G9825" s="162"/>
      <c r="O9825" s="162" t="s">
        <v>274</v>
      </c>
      <c r="P9825" s="162"/>
      <c r="Q9825" s="162"/>
      <c r="R9825" s="162"/>
    </row>
    <row r="9826" spans="1:18" x14ac:dyDescent="0.2">
      <c r="A9826" t="s">
        <v>296</v>
      </c>
      <c r="B9826">
        <v>0.89270000000000005</v>
      </c>
      <c r="F9826" s="162" t="s">
        <v>274</v>
      </c>
      <c r="G9826" s="162"/>
      <c r="O9826" s="162" t="s">
        <v>274</v>
      </c>
      <c r="P9826" s="162"/>
      <c r="Q9826" s="162"/>
      <c r="R9826" s="162"/>
    </row>
    <row r="9827" spans="1:18" x14ac:dyDescent="0.2">
      <c r="F9827" s="162" t="s">
        <v>274</v>
      </c>
      <c r="G9827" s="162"/>
      <c r="O9827" s="162" t="s">
        <v>274</v>
      </c>
      <c r="P9827" s="162"/>
      <c r="Q9827" s="162"/>
      <c r="R9827" s="162"/>
    </row>
    <row r="9828" spans="1:18" x14ac:dyDescent="0.2">
      <c r="A9828" t="s">
        <v>282</v>
      </c>
      <c r="B9828" t="s">
        <v>147</v>
      </c>
      <c r="C9828" t="s">
        <v>283</v>
      </c>
      <c r="F9828" s="162" t="s">
        <v>274</v>
      </c>
      <c r="G9828" s="162" t="str">
        <f t="shared" ref="G9828" si="3721">B9828</f>
        <v>H&amp;Sconv500-3-9.txt</v>
      </c>
      <c r="H9828">
        <f t="shared" ref="H9828" si="3722">B9829</f>
        <v>95919</v>
      </c>
      <c r="I9828">
        <f t="shared" ref="I9828" si="3723">B9830</f>
        <v>87797</v>
      </c>
      <c r="J9828">
        <f t="shared" ref="J9828" si="3724">B9831</f>
        <v>87797</v>
      </c>
      <c r="K9828">
        <f t="shared" ref="K9828:L9828" si="3725">B9832</f>
        <v>87797</v>
      </c>
      <c r="L9828">
        <f t="shared" si="3725"/>
        <v>87797</v>
      </c>
      <c r="O9828" s="162" t="s">
        <v>274</v>
      </c>
      <c r="P9828" s="162"/>
      <c r="Q9828" s="162"/>
      <c r="R9828" s="162"/>
    </row>
    <row r="9829" spans="1:18" x14ac:dyDescent="0.2">
      <c r="A9829" t="s">
        <v>215</v>
      </c>
      <c r="B9829">
        <v>95919</v>
      </c>
      <c r="C9829" t="s">
        <v>284</v>
      </c>
      <c r="D9829">
        <v>1.964</v>
      </c>
      <c r="F9829" s="162" t="s">
        <v>274</v>
      </c>
      <c r="G9829" s="162"/>
      <c r="O9829" s="162" t="s">
        <v>274</v>
      </c>
      <c r="P9829" s="162"/>
      <c r="Q9829" s="162"/>
      <c r="R9829" s="162"/>
    </row>
    <row r="9830" spans="1:18" x14ac:dyDescent="0.2">
      <c r="A9830" t="s">
        <v>216</v>
      </c>
      <c r="B9830">
        <v>87797</v>
      </c>
      <c r="C9830" t="s">
        <v>284</v>
      </c>
      <c r="D9830">
        <v>0.308</v>
      </c>
      <c r="F9830" s="162" t="s">
        <v>274</v>
      </c>
      <c r="G9830" s="162"/>
      <c r="O9830" s="162" t="s">
        <v>274</v>
      </c>
      <c r="P9830" s="162"/>
      <c r="Q9830" s="162"/>
      <c r="R9830" s="162"/>
    </row>
    <row r="9831" spans="1:18" x14ac:dyDescent="0.2">
      <c r="A9831" t="s">
        <v>285</v>
      </c>
      <c r="B9831">
        <v>87797</v>
      </c>
      <c r="F9831" s="162" t="s">
        <v>274</v>
      </c>
      <c r="G9831" s="162"/>
      <c r="O9831" s="162" t="s">
        <v>274</v>
      </c>
      <c r="P9831" s="162"/>
      <c r="Q9831" s="162"/>
      <c r="R9831" s="162"/>
    </row>
    <row r="9832" spans="1:18" x14ac:dyDescent="0.2">
      <c r="A9832" t="s">
        <v>286</v>
      </c>
      <c r="B9832">
        <v>87797</v>
      </c>
      <c r="C9832">
        <v>87797</v>
      </c>
      <c r="F9832" s="162" t="s">
        <v>274</v>
      </c>
      <c r="G9832" s="162"/>
      <c r="O9832" s="162" t="s">
        <v>274</v>
      </c>
      <c r="P9832" s="162"/>
      <c r="Q9832" s="162"/>
      <c r="R9832" s="162"/>
    </row>
    <row r="9833" spans="1:18" x14ac:dyDescent="0.2">
      <c r="A9833" t="s">
        <v>287</v>
      </c>
      <c r="B9833">
        <v>10300.332</v>
      </c>
      <c r="F9833" s="162" t="s">
        <v>274</v>
      </c>
      <c r="G9833" s="162"/>
      <c r="O9833" s="162" t="s">
        <v>274</v>
      </c>
      <c r="P9833" s="162"/>
      <c r="Q9833" s="162"/>
      <c r="R9833" s="162"/>
    </row>
    <row r="9834" spans="1:18" x14ac:dyDescent="0.2">
      <c r="A9834" t="s">
        <v>288</v>
      </c>
      <c r="B9834">
        <v>15006</v>
      </c>
      <c r="F9834" s="162" t="s">
        <v>274</v>
      </c>
      <c r="G9834" s="162"/>
      <c r="O9834" s="162" t="s">
        <v>274</v>
      </c>
      <c r="P9834" s="162"/>
      <c r="Q9834" s="162"/>
      <c r="R9834" s="162"/>
    </row>
    <row r="9835" spans="1:18" x14ac:dyDescent="0.2">
      <c r="A9835" t="s">
        <v>289</v>
      </c>
      <c r="B9835">
        <v>3637</v>
      </c>
      <c r="F9835" s="162" t="s">
        <v>274</v>
      </c>
      <c r="G9835" s="162"/>
      <c r="O9835" s="162" t="s">
        <v>274</v>
      </c>
      <c r="P9835" s="162"/>
      <c r="Q9835" s="162"/>
      <c r="R9835" s="162"/>
    </row>
    <row r="9836" spans="1:18" x14ac:dyDescent="0.2">
      <c r="F9836" s="162" t="s">
        <v>274</v>
      </c>
      <c r="G9836" s="162"/>
      <c r="O9836" s="162" t="s">
        <v>274</v>
      </c>
      <c r="P9836" s="162"/>
      <c r="Q9836" s="162"/>
      <c r="R9836" s="162"/>
    </row>
    <row r="9837" spans="1:18" x14ac:dyDescent="0.2">
      <c r="A9837" t="s">
        <v>290</v>
      </c>
      <c r="F9837" s="162" t="s">
        <v>274</v>
      </c>
      <c r="G9837" s="162"/>
      <c r="O9837" s="162" t="s">
        <v>274</v>
      </c>
      <c r="P9837" s="162"/>
      <c r="Q9837" s="162"/>
      <c r="R9837" s="162"/>
    </row>
    <row r="9838" spans="1:18" x14ac:dyDescent="0.2">
      <c r="A9838" t="s">
        <v>291</v>
      </c>
      <c r="B9838">
        <v>10</v>
      </c>
      <c r="F9838" s="162" t="s">
        <v>274</v>
      </c>
      <c r="G9838" s="162"/>
      <c r="O9838" s="162" t="s">
        <v>274</v>
      </c>
      <c r="P9838" s="162"/>
      <c r="Q9838" s="162"/>
      <c r="R9838" s="162"/>
    </row>
    <row r="9839" spans="1:18" x14ac:dyDescent="0.2">
      <c r="A9839" t="s">
        <v>292</v>
      </c>
      <c r="B9839">
        <v>0</v>
      </c>
      <c r="F9839" s="162" t="s">
        <v>274</v>
      </c>
      <c r="G9839" s="162"/>
      <c r="O9839" s="162" t="s">
        <v>274</v>
      </c>
      <c r="P9839" s="162"/>
      <c r="Q9839" s="162"/>
      <c r="R9839" s="162"/>
    </row>
    <row r="9840" spans="1:18" x14ac:dyDescent="0.2">
      <c r="A9840" t="s">
        <v>293</v>
      </c>
      <c r="B9840">
        <v>1182</v>
      </c>
      <c r="F9840" s="162" t="s">
        <v>274</v>
      </c>
      <c r="G9840" s="162"/>
      <c r="O9840" s="162" t="s">
        <v>274</v>
      </c>
      <c r="P9840" s="162"/>
      <c r="Q9840" s="162"/>
      <c r="R9840" s="162"/>
    </row>
    <row r="9841" spans="1:18" x14ac:dyDescent="0.2">
      <c r="A9841" t="s">
        <v>294</v>
      </c>
      <c r="B9841">
        <v>0</v>
      </c>
      <c r="F9841" s="162" t="s">
        <v>274</v>
      </c>
      <c r="G9841" s="162"/>
      <c r="O9841" s="162" t="s">
        <v>274</v>
      </c>
      <c r="P9841" s="162"/>
      <c r="Q9841" s="162"/>
      <c r="R9841" s="162"/>
    </row>
    <row r="9842" spans="1:18" x14ac:dyDescent="0.2">
      <c r="A9842" t="s">
        <v>295</v>
      </c>
      <c r="B9842">
        <v>0</v>
      </c>
      <c r="F9842" s="162" t="s">
        <v>274</v>
      </c>
      <c r="G9842" s="162"/>
      <c r="O9842" s="162" t="s">
        <v>274</v>
      </c>
      <c r="P9842" s="162"/>
      <c r="Q9842" s="162"/>
      <c r="R9842" s="162"/>
    </row>
    <row r="9843" spans="1:18" x14ac:dyDescent="0.2">
      <c r="A9843" t="s">
        <v>296</v>
      </c>
      <c r="B9843">
        <v>0.90010000000000001</v>
      </c>
      <c r="F9843" s="162" t="s">
        <v>274</v>
      </c>
      <c r="G9843" s="162"/>
      <c r="O9843" s="162" t="s">
        <v>274</v>
      </c>
      <c r="P9843" s="162"/>
      <c r="Q9843" s="162"/>
      <c r="R9843" s="162"/>
    </row>
    <row r="9844" spans="1:18" x14ac:dyDescent="0.2">
      <c r="F9844" s="162" t="s">
        <v>274</v>
      </c>
      <c r="G9844" s="162"/>
      <c r="O9844" s="162" t="s">
        <v>274</v>
      </c>
      <c r="P9844" s="162"/>
      <c r="Q9844" s="162"/>
      <c r="R9844" s="162"/>
    </row>
    <row r="9845" spans="1:18" x14ac:dyDescent="0.2">
      <c r="A9845" t="s">
        <v>282</v>
      </c>
      <c r="B9845" t="s">
        <v>139</v>
      </c>
      <c r="C9845" t="s">
        <v>283</v>
      </c>
      <c r="F9845" s="162" t="s">
        <v>274</v>
      </c>
      <c r="G9845" s="162" t="str">
        <f t="shared" ref="G9845" si="3726">B9845</f>
        <v>H&amp;Sconv500-3-10.txt</v>
      </c>
      <c r="H9845">
        <f t="shared" ref="H9845" si="3727">B9846</f>
        <v>99168</v>
      </c>
      <c r="I9845">
        <f t="shared" ref="I9845" si="3728">B9847</f>
        <v>91017</v>
      </c>
      <c r="J9845">
        <f t="shared" ref="J9845" si="3729">B9848</f>
        <v>91002</v>
      </c>
      <c r="K9845">
        <f t="shared" ref="K9845:L9845" si="3730">B9849</f>
        <v>91017</v>
      </c>
      <c r="L9845">
        <f t="shared" si="3730"/>
        <v>91002</v>
      </c>
      <c r="O9845" s="162" t="s">
        <v>274</v>
      </c>
      <c r="P9845" s="162"/>
      <c r="Q9845" s="162"/>
      <c r="R9845" s="162"/>
    </row>
    <row r="9846" spans="1:18" x14ac:dyDescent="0.2">
      <c r="A9846" t="s">
        <v>215</v>
      </c>
      <c r="B9846">
        <v>99168</v>
      </c>
      <c r="C9846" t="s">
        <v>284</v>
      </c>
      <c r="D9846">
        <v>1.3740000000000001</v>
      </c>
      <c r="F9846" s="162" t="s">
        <v>274</v>
      </c>
      <c r="G9846" s="162"/>
      <c r="O9846" s="162" t="s">
        <v>274</v>
      </c>
      <c r="P9846" s="162"/>
      <c r="Q9846" s="162"/>
      <c r="R9846" s="162"/>
    </row>
    <row r="9847" spans="1:18" x14ac:dyDescent="0.2">
      <c r="A9847" t="s">
        <v>216</v>
      </c>
      <c r="B9847">
        <v>91017</v>
      </c>
      <c r="C9847" t="s">
        <v>284</v>
      </c>
      <c r="D9847">
        <v>0.13100000000000001</v>
      </c>
      <c r="F9847" s="162" t="s">
        <v>274</v>
      </c>
      <c r="G9847" s="162"/>
      <c r="O9847" s="162" t="s">
        <v>274</v>
      </c>
      <c r="P9847" s="162"/>
      <c r="Q9847" s="162"/>
      <c r="R9847" s="162"/>
    </row>
    <row r="9848" spans="1:18" x14ac:dyDescent="0.2">
      <c r="A9848" t="s">
        <v>285</v>
      </c>
      <c r="B9848">
        <v>91002</v>
      </c>
      <c r="F9848" s="162" t="s">
        <v>274</v>
      </c>
      <c r="G9848" s="162"/>
      <c r="O9848" s="162" t="s">
        <v>274</v>
      </c>
      <c r="P9848" s="162"/>
      <c r="Q9848" s="162"/>
      <c r="R9848" s="162"/>
    </row>
    <row r="9849" spans="1:18" x14ac:dyDescent="0.2">
      <c r="A9849" t="s">
        <v>286</v>
      </c>
      <c r="B9849">
        <v>91017</v>
      </c>
      <c r="C9849">
        <v>91002</v>
      </c>
      <c r="F9849" s="162" t="s">
        <v>274</v>
      </c>
      <c r="G9849" s="162"/>
      <c r="O9849" s="162" t="s">
        <v>274</v>
      </c>
      <c r="P9849" s="162"/>
      <c r="Q9849" s="162"/>
      <c r="R9849" s="162"/>
    </row>
    <row r="9850" spans="1:18" x14ac:dyDescent="0.2">
      <c r="A9850" t="s">
        <v>287</v>
      </c>
      <c r="B9850">
        <v>10451.436</v>
      </c>
      <c r="F9850" s="162" t="s">
        <v>274</v>
      </c>
      <c r="G9850" s="162"/>
      <c r="O9850" s="162" t="s">
        <v>274</v>
      </c>
      <c r="P9850" s="162"/>
      <c r="Q9850" s="162"/>
      <c r="R9850" s="162"/>
    </row>
    <row r="9851" spans="1:18" x14ac:dyDescent="0.2">
      <c r="A9851" t="s">
        <v>288</v>
      </c>
      <c r="B9851">
        <v>11374</v>
      </c>
      <c r="F9851" s="162" t="s">
        <v>274</v>
      </c>
      <c r="G9851" s="162"/>
      <c r="O9851" s="162" t="s">
        <v>274</v>
      </c>
      <c r="P9851" s="162"/>
      <c r="Q9851" s="162"/>
      <c r="R9851" s="162"/>
    </row>
    <row r="9852" spans="1:18" x14ac:dyDescent="0.2">
      <c r="A9852" t="s">
        <v>289</v>
      </c>
      <c r="B9852">
        <v>2227</v>
      </c>
      <c r="F9852" s="162" t="s">
        <v>274</v>
      </c>
      <c r="G9852" s="162"/>
      <c r="O9852" s="162" t="s">
        <v>274</v>
      </c>
      <c r="P9852" s="162"/>
      <c r="Q9852" s="162"/>
      <c r="R9852" s="162"/>
    </row>
    <row r="9853" spans="1:18" x14ac:dyDescent="0.2">
      <c r="F9853" s="162" t="s">
        <v>274</v>
      </c>
      <c r="G9853" s="162"/>
      <c r="O9853" s="162" t="s">
        <v>274</v>
      </c>
      <c r="P9853" s="162"/>
      <c r="Q9853" s="162"/>
      <c r="R9853" s="162"/>
    </row>
    <row r="9854" spans="1:18" x14ac:dyDescent="0.2">
      <c r="A9854" t="s">
        <v>290</v>
      </c>
      <c r="F9854" s="162" t="s">
        <v>274</v>
      </c>
      <c r="G9854" s="162"/>
      <c r="O9854" s="162" t="s">
        <v>274</v>
      </c>
      <c r="P9854" s="162"/>
      <c r="Q9854" s="162"/>
      <c r="R9854" s="162"/>
    </row>
    <row r="9855" spans="1:18" x14ac:dyDescent="0.2">
      <c r="A9855" t="s">
        <v>291</v>
      </c>
      <c r="B9855">
        <v>4</v>
      </c>
      <c r="F9855" s="162" t="s">
        <v>274</v>
      </c>
      <c r="G9855" s="162"/>
      <c r="O9855" s="162" t="s">
        <v>274</v>
      </c>
      <c r="P9855" s="162"/>
      <c r="Q9855" s="162"/>
      <c r="R9855" s="162"/>
    </row>
    <row r="9856" spans="1:18" x14ac:dyDescent="0.2">
      <c r="A9856" t="s">
        <v>292</v>
      </c>
      <c r="B9856">
        <v>0</v>
      </c>
      <c r="F9856" s="162" t="s">
        <v>274</v>
      </c>
      <c r="G9856" s="162"/>
      <c r="O9856" s="162" t="s">
        <v>274</v>
      </c>
      <c r="P9856" s="162"/>
      <c r="Q9856" s="162"/>
      <c r="R9856" s="162"/>
    </row>
    <row r="9857" spans="1:18" x14ac:dyDescent="0.2">
      <c r="A9857" t="s">
        <v>293</v>
      </c>
      <c r="B9857">
        <v>157</v>
      </c>
      <c r="F9857" s="162" t="s">
        <v>274</v>
      </c>
      <c r="G9857" s="162"/>
      <c r="O9857" s="162" t="s">
        <v>274</v>
      </c>
      <c r="P9857" s="162"/>
      <c r="Q9857" s="162"/>
      <c r="R9857" s="162"/>
    </row>
    <row r="9858" spans="1:18" x14ac:dyDescent="0.2">
      <c r="A9858" t="s">
        <v>294</v>
      </c>
      <c r="B9858">
        <v>0</v>
      </c>
      <c r="F9858" s="162" t="s">
        <v>274</v>
      </c>
      <c r="G9858" s="162"/>
      <c r="O9858" s="162" t="s">
        <v>274</v>
      </c>
      <c r="P9858" s="162"/>
      <c r="Q9858" s="162"/>
      <c r="R9858" s="162"/>
    </row>
    <row r="9859" spans="1:18" x14ac:dyDescent="0.2">
      <c r="A9859" t="s">
        <v>295</v>
      </c>
      <c r="B9859">
        <v>0</v>
      </c>
      <c r="F9859" s="162" t="s">
        <v>274</v>
      </c>
      <c r="G9859" s="162"/>
      <c r="O9859" s="162" t="s">
        <v>274</v>
      </c>
      <c r="P9859" s="162"/>
      <c r="Q9859" s="162"/>
      <c r="R9859" s="162"/>
    </row>
    <row r="9860" spans="1:18" x14ac:dyDescent="0.2">
      <c r="A9860" t="s">
        <v>296</v>
      </c>
      <c r="B9860">
        <v>0.89959999999999996</v>
      </c>
      <c r="F9860" s="162" t="s">
        <v>274</v>
      </c>
      <c r="G9860" s="162"/>
      <c r="O9860" s="162" t="s">
        <v>274</v>
      </c>
      <c r="P9860" s="162"/>
      <c r="Q9860" s="162"/>
      <c r="R9860" s="162"/>
    </row>
    <row r="9861" spans="1:18" x14ac:dyDescent="0.2">
      <c r="F9861" s="162" t="s">
        <v>274</v>
      </c>
      <c r="G9861" s="162"/>
      <c r="O9861" s="162" t="s">
        <v>274</v>
      </c>
      <c r="P9861" s="162"/>
      <c r="Q9861" s="162"/>
      <c r="R9861" s="162"/>
    </row>
    <row r="9862" spans="1:18" x14ac:dyDescent="0.2">
      <c r="A9862" t="s">
        <v>282</v>
      </c>
      <c r="B9862" t="s">
        <v>108</v>
      </c>
      <c r="C9862" t="s">
        <v>283</v>
      </c>
      <c r="F9862" s="162" t="s">
        <v>274</v>
      </c>
      <c r="G9862" s="162" t="str">
        <f t="shared" ref="G9862" si="3731">B9862</f>
        <v>H&amp;Sconv1000-3-1.txt</v>
      </c>
      <c r="H9862">
        <f t="shared" ref="H9862" si="3732">B9863</f>
        <v>193623</v>
      </c>
      <c r="I9862">
        <f t="shared" ref="I9862" si="3733">B9864</f>
        <v>177938</v>
      </c>
      <c r="J9862">
        <f t="shared" ref="J9862" si="3734">B9865</f>
        <v>177938</v>
      </c>
      <c r="K9862">
        <f t="shared" ref="K9862:L9862" si="3735">B9866</f>
        <v>177938</v>
      </c>
      <c r="L9862">
        <f t="shared" si="3735"/>
        <v>177938</v>
      </c>
      <c r="O9862" s="162" t="s">
        <v>274</v>
      </c>
      <c r="P9862" s="162"/>
      <c r="Q9862" s="162"/>
      <c r="R9862" s="162"/>
    </row>
    <row r="9863" spans="1:18" x14ac:dyDescent="0.2">
      <c r="A9863" t="s">
        <v>215</v>
      </c>
      <c r="B9863">
        <v>193623</v>
      </c>
      <c r="C9863" t="s">
        <v>284</v>
      </c>
      <c r="D9863">
        <v>3.6280000000000001</v>
      </c>
      <c r="F9863" s="162" t="s">
        <v>274</v>
      </c>
      <c r="G9863" s="162"/>
      <c r="O9863" s="162" t="s">
        <v>274</v>
      </c>
      <c r="P9863" s="162"/>
      <c r="Q9863" s="162"/>
      <c r="R9863" s="162"/>
    </row>
    <row r="9864" spans="1:18" x14ac:dyDescent="0.2">
      <c r="A9864" t="s">
        <v>216</v>
      </c>
      <c r="B9864">
        <v>177938</v>
      </c>
      <c r="C9864" t="s">
        <v>284</v>
      </c>
      <c r="D9864">
        <v>0.31</v>
      </c>
      <c r="F9864" s="162" t="s">
        <v>274</v>
      </c>
      <c r="G9864" s="162"/>
      <c r="O9864" s="162" t="s">
        <v>274</v>
      </c>
      <c r="P9864" s="162"/>
      <c r="Q9864" s="162"/>
      <c r="R9864" s="162"/>
    </row>
    <row r="9865" spans="1:18" x14ac:dyDescent="0.2">
      <c r="A9865" t="s">
        <v>285</v>
      </c>
      <c r="B9865">
        <v>177938</v>
      </c>
      <c r="F9865" s="162" t="s">
        <v>274</v>
      </c>
      <c r="G9865" s="162"/>
      <c r="O9865" s="162" t="s">
        <v>274</v>
      </c>
      <c r="P9865" s="162"/>
      <c r="Q9865" s="162"/>
      <c r="R9865" s="162"/>
    </row>
    <row r="9866" spans="1:18" x14ac:dyDescent="0.2">
      <c r="A9866" t="s">
        <v>286</v>
      </c>
      <c r="B9866">
        <v>177938</v>
      </c>
      <c r="C9866">
        <v>177938</v>
      </c>
      <c r="F9866" s="162" t="s">
        <v>274</v>
      </c>
      <c r="G9866" s="162"/>
      <c r="O9866" s="162" t="s">
        <v>274</v>
      </c>
      <c r="P9866" s="162"/>
      <c r="Q9866" s="162"/>
      <c r="R9866" s="162"/>
    </row>
    <row r="9867" spans="1:18" x14ac:dyDescent="0.2">
      <c r="A9867" t="s">
        <v>287</v>
      </c>
      <c r="B9867">
        <v>10889.46</v>
      </c>
      <c r="F9867" s="162" t="s">
        <v>274</v>
      </c>
      <c r="G9867" s="162"/>
      <c r="O9867" s="162" t="s">
        <v>274</v>
      </c>
      <c r="P9867" s="162"/>
      <c r="Q9867" s="162"/>
      <c r="R9867" s="162"/>
    </row>
    <row r="9868" spans="1:18" x14ac:dyDescent="0.2">
      <c r="A9868" t="s">
        <v>288</v>
      </c>
      <c r="B9868">
        <v>6916</v>
      </c>
      <c r="F9868" s="162" t="s">
        <v>274</v>
      </c>
      <c r="G9868" s="162"/>
      <c r="O9868" s="162" t="s">
        <v>274</v>
      </c>
      <c r="P9868" s="162"/>
      <c r="Q9868" s="162"/>
      <c r="R9868" s="162"/>
    </row>
    <row r="9869" spans="1:18" x14ac:dyDescent="0.2">
      <c r="A9869" t="s">
        <v>289</v>
      </c>
      <c r="B9869">
        <v>1611</v>
      </c>
      <c r="F9869" s="162" t="s">
        <v>274</v>
      </c>
      <c r="G9869" s="162"/>
      <c r="O9869" s="162" t="s">
        <v>274</v>
      </c>
      <c r="P9869" s="162"/>
      <c r="Q9869" s="162"/>
      <c r="R9869" s="162"/>
    </row>
    <row r="9870" spans="1:18" x14ac:dyDescent="0.2">
      <c r="F9870" s="162" t="s">
        <v>274</v>
      </c>
      <c r="G9870" s="162"/>
      <c r="O9870" s="162" t="s">
        <v>274</v>
      </c>
      <c r="P9870" s="162"/>
      <c r="Q9870" s="162"/>
      <c r="R9870" s="162"/>
    </row>
    <row r="9871" spans="1:18" x14ac:dyDescent="0.2">
      <c r="A9871" t="s">
        <v>290</v>
      </c>
      <c r="F9871" s="162" t="s">
        <v>274</v>
      </c>
      <c r="G9871" s="162"/>
      <c r="O9871" s="162" t="s">
        <v>274</v>
      </c>
      <c r="P9871" s="162"/>
      <c r="Q9871" s="162"/>
      <c r="R9871" s="162"/>
    </row>
    <row r="9872" spans="1:18" x14ac:dyDescent="0.2">
      <c r="A9872" t="s">
        <v>291</v>
      </c>
      <c r="B9872">
        <v>10</v>
      </c>
      <c r="F9872" s="162" t="s">
        <v>274</v>
      </c>
      <c r="G9872" s="162"/>
      <c r="O9872" s="162" t="s">
        <v>274</v>
      </c>
      <c r="P9872" s="162"/>
      <c r="Q9872" s="162"/>
      <c r="R9872" s="162"/>
    </row>
    <row r="9873" spans="1:18" x14ac:dyDescent="0.2">
      <c r="A9873" t="s">
        <v>292</v>
      </c>
      <c r="B9873">
        <v>0</v>
      </c>
      <c r="F9873" s="162" t="s">
        <v>274</v>
      </c>
      <c r="G9873" s="162"/>
      <c r="O9873" s="162" t="s">
        <v>274</v>
      </c>
      <c r="P9873" s="162"/>
      <c r="Q9873" s="162"/>
      <c r="R9873" s="162"/>
    </row>
    <row r="9874" spans="1:18" x14ac:dyDescent="0.2">
      <c r="A9874" t="s">
        <v>293</v>
      </c>
      <c r="B9874">
        <v>503</v>
      </c>
      <c r="F9874" s="162" t="s">
        <v>274</v>
      </c>
      <c r="G9874" s="162"/>
      <c r="O9874" s="162" t="s">
        <v>274</v>
      </c>
      <c r="P9874" s="162"/>
      <c r="Q9874" s="162"/>
      <c r="R9874" s="162"/>
    </row>
    <row r="9875" spans="1:18" x14ac:dyDescent="0.2">
      <c r="A9875" t="s">
        <v>294</v>
      </c>
      <c r="B9875">
        <v>0</v>
      </c>
      <c r="F9875" s="162" t="s">
        <v>274</v>
      </c>
      <c r="G9875" s="162"/>
      <c r="O9875" s="162" t="s">
        <v>274</v>
      </c>
      <c r="P9875" s="162"/>
      <c r="Q9875" s="162"/>
      <c r="R9875" s="162"/>
    </row>
    <row r="9876" spans="1:18" x14ac:dyDescent="0.2">
      <c r="A9876" t="s">
        <v>295</v>
      </c>
      <c r="B9876">
        <v>0</v>
      </c>
      <c r="F9876" s="162" t="s">
        <v>274</v>
      </c>
      <c r="G9876" s="162"/>
      <c r="O9876" s="162" t="s">
        <v>274</v>
      </c>
      <c r="P9876" s="162"/>
      <c r="Q9876" s="162"/>
      <c r="R9876" s="162"/>
    </row>
    <row r="9877" spans="1:18" x14ac:dyDescent="0.2">
      <c r="A9877" t="s">
        <v>296</v>
      </c>
      <c r="B9877">
        <v>0.89159999999999995</v>
      </c>
      <c r="F9877" s="162" t="s">
        <v>274</v>
      </c>
      <c r="G9877" s="162"/>
      <c r="O9877" s="162" t="s">
        <v>274</v>
      </c>
      <c r="P9877" s="162"/>
      <c r="Q9877" s="162"/>
      <c r="R9877" s="162"/>
    </row>
    <row r="9878" spans="1:18" x14ac:dyDescent="0.2">
      <c r="F9878" s="162" t="s">
        <v>274</v>
      </c>
      <c r="G9878" s="162"/>
      <c r="O9878" s="162" t="s">
        <v>274</v>
      </c>
      <c r="P9878" s="162"/>
      <c r="Q9878" s="162"/>
      <c r="R9878" s="162"/>
    </row>
    <row r="9879" spans="1:18" x14ac:dyDescent="0.2">
      <c r="A9879" t="s">
        <v>282</v>
      </c>
      <c r="B9879" t="s">
        <v>110</v>
      </c>
      <c r="C9879" t="s">
        <v>283</v>
      </c>
      <c r="F9879" s="162" t="s">
        <v>274</v>
      </c>
      <c r="G9879" s="162" t="str">
        <f t="shared" ref="G9879" si="3736">B9879</f>
        <v>H&amp;Sconv1000-3-2.txt</v>
      </c>
      <c r="H9879">
        <f t="shared" ref="H9879" si="3737">B9880</f>
        <v>198772</v>
      </c>
      <c r="I9879">
        <f t="shared" ref="I9879" si="3738">B9881</f>
        <v>181741</v>
      </c>
      <c r="J9879">
        <f t="shared" ref="J9879" si="3739">B9882</f>
        <v>181741</v>
      </c>
      <c r="K9879">
        <f t="shared" ref="K9879:L9879" si="3740">B9883</f>
        <v>181741</v>
      </c>
      <c r="L9879">
        <f t="shared" si="3740"/>
        <v>181741</v>
      </c>
      <c r="O9879" s="162" t="s">
        <v>274</v>
      </c>
      <c r="P9879" s="162"/>
      <c r="Q9879" s="162"/>
      <c r="R9879" s="162"/>
    </row>
    <row r="9880" spans="1:18" x14ac:dyDescent="0.2">
      <c r="A9880" t="s">
        <v>215</v>
      </c>
      <c r="B9880">
        <v>198772</v>
      </c>
      <c r="C9880" t="s">
        <v>284</v>
      </c>
      <c r="D9880">
        <v>8.8930000000000007</v>
      </c>
      <c r="F9880" s="162" t="s">
        <v>274</v>
      </c>
      <c r="G9880" s="162"/>
      <c r="O9880" s="162" t="s">
        <v>274</v>
      </c>
      <c r="P9880" s="162"/>
      <c r="Q9880" s="162"/>
      <c r="R9880" s="162"/>
    </row>
    <row r="9881" spans="1:18" x14ac:dyDescent="0.2">
      <c r="A9881" t="s">
        <v>216</v>
      </c>
      <c r="B9881">
        <v>181741</v>
      </c>
      <c r="C9881" t="s">
        <v>284</v>
      </c>
      <c r="D9881">
        <v>0.68</v>
      </c>
      <c r="F9881" s="162" t="s">
        <v>274</v>
      </c>
      <c r="G9881" s="162"/>
      <c r="O9881" s="162" t="s">
        <v>274</v>
      </c>
      <c r="P9881" s="162"/>
      <c r="Q9881" s="162"/>
      <c r="R9881" s="162"/>
    </row>
    <row r="9882" spans="1:18" x14ac:dyDescent="0.2">
      <c r="A9882" t="s">
        <v>285</v>
      </c>
      <c r="B9882">
        <v>181741</v>
      </c>
      <c r="F9882" s="162" t="s">
        <v>274</v>
      </c>
      <c r="G9882" s="162"/>
      <c r="O9882" s="162" t="s">
        <v>274</v>
      </c>
      <c r="P9882" s="162"/>
      <c r="Q9882" s="162"/>
      <c r="R9882" s="162"/>
    </row>
    <row r="9883" spans="1:18" x14ac:dyDescent="0.2">
      <c r="A9883" t="s">
        <v>286</v>
      </c>
      <c r="B9883">
        <v>181741</v>
      </c>
      <c r="C9883">
        <v>181741</v>
      </c>
      <c r="F9883" s="162" t="s">
        <v>274</v>
      </c>
      <c r="G9883" s="162"/>
      <c r="O9883" s="162" t="s">
        <v>274</v>
      </c>
      <c r="P9883" s="162"/>
      <c r="Q9883" s="162"/>
      <c r="R9883" s="162"/>
    </row>
    <row r="9884" spans="1:18" x14ac:dyDescent="0.2">
      <c r="A9884" t="s">
        <v>287</v>
      </c>
      <c r="B9884">
        <v>11470.154</v>
      </c>
      <c r="F9884" s="162" t="s">
        <v>274</v>
      </c>
      <c r="G9884" s="162"/>
      <c r="O9884" s="162" t="s">
        <v>274</v>
      </c>
      <c r="P9884" s="162"/>
      <c r="Q9884" s="162"/>
      <c r="R9884" s="162"/>
    </row>
    <row r="9885" spans="1:18" x14ac:dyDescent="0.2">
      <c r="A9885" t="s">
        <v>288</v>
      </c>
      <c r="B9885">
        <v>5820</v>
      </c>
      <c r="F9885" s="162" t="s">
        <v>274</v>
      </c>
      <c r="G9885" s="162"/>
      <c r="O9885" s="162" t="s">
        <v>274</v>
      </c>
      <c r="P9885" s="162"/>
      <c r="Q9885" s="162"/>
      <c r="R9885" s="162"/>
    </row>
    <row r="9886" spans="1:18" x14ac:dyDescent="0.2">
      <c r="A9886" t="s">
        <v>289</v>
      </c>
      <c r="B9886">
        <v>1278</v>
      </c>
      <c r="F9886" s="162" t="s">
        <v>274</v>
      </c>
      <c r="G9886" s="162"/>
      <c r="O9886" s="162" t="s">
        <v>274</v>
      </c>
      <c r="P9886" s="162"/>
      <c r="Q9886" s="162"/>
      <c r="R9886" s="162"/>
    </row>
    <row r="9887" spans="1:18" x14ac:dyDescent="0.2">
      <c r="F9887" s="162" t="s">
        <v>274</v>
      </c>
      <c r="G9887" s="162"/>
      <c r="O9887" s="162" t="s">
        <v>274</v>
      </c>
      <c r="P9887" s="162"/>
      <c r="Q9887" s="162"/>
      <c r="R9887" s="162"/>
    </row>
    <row r="9888" spans="1:18" x14ac:dyDescent="0.2">
      <c r="A9888" t="s">
        <v>290</v>
      </c>
      <c r="F9888" s="162" t="s">
        <v>274</v>
      </c>
      <c r="G9888" s="162"/>
      <c r="O9888" s="162" t="s">
        <v>274</v>
      </c>
      <c r="P9888" s="162"/>
      <c r="Q9888" s="162"/>
      <c r="R9888" s="162"/>
    </row>
    <row r="9889" spans="1:18" x14ac:dyDescent="0.2">
      <c r="A9889" t="s">
        <v>291</v>
      </c>
      <c r="B9889">
        <v>13</v>
      </c>
      <c r="F9889" s="162" t="s">
        <v>274</v>
      </c>
      <c r="G9889" s="162"/>
      <c r="O9889" s="162" t="s">
        <v>274</v>
      </c>
      <c r="P9889" s="162"/>
      <c r="Q9889" s="162"/>
      <c r="R9889" s="162"/>
    </row>
    <row r="9890" spans="1:18" x14ac:dyDescent="0.2">
      <c r="A9890" t="s">
        <v>292</v>
      </c>
      <c r="B9890">
        <v>0</v>
      </c>
      <c r="F9890" s="162" t="s">
        <v>274</v>
      </c>
      <c r="G9890" s="162"/>
      <c r="O9890" s="162" t="s">
        <v>274</v>
      </c>
      <c r="P9890" s="162"/>
      <c r="Q9890" s="162"/>
      <c r="R9890" s="162"/>
    </row>
    <row r="9891" spans="1:18" x14ac:dyDescent="0.2">
      <c r="A9891" t="s">
        <v>293</v>
      </c>
      <c r="B9891">
        <v>268</v>
      </c>
      <c r="F9891" s="162" t="s">
        <v>274</v>
      </c>
      <c r="G9891" s="162"/>
      <c r="O9891" s="162" t="s">
        <v>274</v>
      </c>
      <c r="P9891" s="162"/>
      <c r="Q9891" s="162"/>
      <c r="R9891" s="162"/>
    </row>
    <row r="9892" spans="1:18" x14ac:dyDescent="0.2">
      <c r="A9892" t="s">
        <v>294</v>
      </c>
      <c r="B9892">
        <v>0</v>
      </c>
      <c r="F9892" s="162" t="s">
        <v>274</v>
      </c>
      <c r="G9892" s="162"/>
      <c r="O9892" s="162" t="s">
        <v>274</v>
      </c>
      <c r="P9892" s="162"/>
      <c r="Q9892" s="162"/>
      <c r="R9892" s="162"/>
    </row>
    <row r="9893" spans="1:18" x14ac:dyDescent="0.2">
      <c r="A9893" t="s">
        <v>295</v>
      </c>
      <c r="B9893">
        <v>0</v>
      </c>
      <c r="F9893" s="162" t="s">
        <v>274</v>
      </c>
      <c r="G9893" s="162"/>
      <c r="O9893" s="162" t="s">
        <v>274</v>
      </c>
      <c r="P9893" s="162"/>
      <c r="Q9893" s="162"/>
      <c r="R9893" s="162"/>
    </row>
    <row r="9894" spans="1:18" x14ac:dyDescent="0.2">
      <c r="A9894" t="s">
        <v>296</v>
      </c>
      <c r="B9894">
        <v>0.90439999999999998</v>
      </c>
      <c r="F9894" s="162" t="s">
        <v>274</v>
      </c>
      <c r="G9894" s="162"/>
      <c r="O9894" s="162" t="s">
        <v>274</v>
      </c>
      <c r="P9894" s="162"/>
      <c r="Q9894" s="162"/>
      <c r="R9894" s="162"/>
    </row>
    <row r="9895" spans="1:18" x14ac:dyDescent="0.2">
      <c r="F9895" s="162" t="s">
        <v>274</v>
      </c>
      <c r="G9895" s="162"/>
      <c r="O9895" s="162" t="s">
        <v>274</v>
      </c>
      <c r="P9895" s="162"/>
      <c r="Q9895" s="162"/>
      <c r="R9895" s="162"/>
    </row>
    <row r="9896" spans="1:18" x14ac:dyDescent="0.2">
      <c r="A9896" t="s">
        <v>282</v>
      </c>
      <c r="B9896" t="s">
        <v>111</v>
      </c>
      <c r="C9896" t="s">
        <v>283</v>
      </c>
      <c r="F9896" s="162" t="s">
        <v>274</v>
      </c>
      <c r="G9896" s="162" t="str">
        <f t="shared" ref="G9896" si="3741">B9896</f>
        <v>H&amp;Sconv1000-3-3.txt</v>
      </c>
      <c r="H9896">
        <f t="shared" ref="H9896" si="3742">B9897</f>
        <v>199910</v>
      </c>
      <c r="I9896">
        <f t="shared" ref="I9896" si="3743">B9898</f>
        <v>183580</v>
      </c>
      <c r="J9896">
        <f t="shared" ref="J9896" si="3744">B9899</f>
        <v>183580</v>
      </c>
      <c r="K9896">
        <f t="shared" ref="K9896:L9896" si="3745">B9900</f>
        <v>183580</v>
      </c>
      <c r="L9896">
        <f t="shared" si="3745"/>
        <v>183580</v>
      </c>
      <c r="O9896" s="162" t="s">
        <v>274</v>
      </c>
      <c r="P9896" s="162"/>
      <c r="Q9896" s="162"/>
      <c r="R9896" s="162"/>
    </row>
    <row r="9897" spans="1:18" x14ac:dyDescent="0.2">
      <c r="A9897" t="s">
        <v>215</v>
      </c>
      <c r="B9897">
        <v>199910</v>
      </c>
      <c r="C9897" t="s">
        <v>284</v>
      </c>
      <c r="D9897">
        <v>7.0359999999999996</v>
      </c>
      <c r="F9897" s="162" t="s">
        <v>274</v>
      </c>
      <c r="G9897" s="162"/>
      <c r="O9897" s="162" t="s">
        <v>274</v>
      </c>
      <c r="P9897" s="162"/>
      <c r="Q9897" s="162"/>
      <c r="R9897" s="162"/>
    </row>
    <row r="9898" spans="1:18" x14ac:dyDescent="0.2">
      <c r="A9898" t="s">
        <v>216</v>
      </c>
      <c r="B9898">
        <v>183580</v>
      </c>
      <c r="C9898" t="s">
        <v>284</v>
      </c>
      <c r="D9898">
        <v>0.63200000000000001</v>
      </c>
      <c r="F9898" s="162" t="s">
        <v>274</v>
      </c>
      <c r="G9898" s="162"/>
      <c r="O9898" s="162" t="s">
        <v>274</v>
      </c>
      <c r="P9898" s="162"/>
      <c r="Q9898" s="162"/>
      <c r="R9898" s="162"/>
    </row>
    <row r="9899" spans="1:18" x14ac:dyDescent="0.2">
      <c r="A9899" t="s">
        <v>285</v>
      </c>
      <c r="B9899">
        <v>183580</v>
      </c>
      <c r="F9899" s="162" t="s">
        <v>274</v>
      </c>
      <c r="G9899" s="162"/>
      <c r="O9899" s="162" t="s">
        <v>274</v>
      </c>
      <c r="P9899" s="162"/>
      <c r="Q9899" s="162"/>
      <c r="R9899" s="162"/>
    </row>
    <row r="9900" spans="1:18" x14ac:dyDescent="0.2">
      <c r="A9900" t="s">
        <v>286</v>
      </c>
      <c r="B9900">
        <v>183580</v>
      </c>
      <c r="C9900">
        <v>183580</v>
      </c>
      <c r="F9900" s="162" t="s">
        <v>274</v>
      </c>
      <c r="G9900" s="162"/>
      <c r="O9900" s="162" t="s">
        <v>274</v>
      </c>
      <c r="P9900" s="162"/>
      <c r="Q9900" s="162"/>
      <c r="R9900" s="162"/>
    </row>
    <row r="9901" spans="1:18" x14ac:dyDescent="0.2">
      <c r="A9901" t="s">
        <v>287</v>
      </c>
      <c r="B9901">
        <v>11466.99</v>
      </c>
      <c r="F9901" s="162" t="s">
        <v>274</v>
      </c>
      <c r="G9901" s="162"/>
      <c r="O9901" s="162" t="s">
        <v>274</v>
      </c>
      <c r="P9901" s="162"/>
      <c r="Q9901" s="162"/>
      <c r="R9901" s="162"/>
    </row>
    <row r="9902" spans="1:18" x14ac:dyDescent="0.2">
      <c r="A9902" t="s">
        <v>288</v>
      </c>
      <c r="B9902">
        <v>5708</v>
      </c>
      <c r="F9902" s="162" t="s">
        <v>274</v>
      </c>
      <c r="G9902" s="162"/>
      <c r="O9902" s="162" t="s">
        <v>274</v>
      </c>
      <c r="P9902" s="162"/>
      <c r="Q9902" s="162"/>
      <c r="R9902" s="162"/>
    </row>
    <row r="9903" spans="1:18" x14ac:dyDescent="0.2">
      <c r="A9903" t="s">
        <v>289</v>
      </c>
      <c r="B9903">
        <v>1074</v>
      </c>
      <c r="F9903" s="162" t="s">
        <v>274</v>
      </c>
      <c r="G9903" s="162"/>
      <c r="O9903" s="162" t="s">
        <v>274</v>
      </c>
      <c r="P9903" s="162"/>
      <c r="Q9903" s="162"/>
      <c r="R9903" s="162"/>
    </row>
    <row r="9904" spans="1:18" x14ac:dyDescent="0.2">
      <c r="F9904" s="162" t="s">
        <v>274</v>
      </c>
      <c r="G9904" s="162"/>
      <c r="O9904" s="162" t="s">
        <v>274</v>
      </c>
      <c r="P9904" s="162"/>
      <c r="Q9904" s="162"/>
      <c r="R9904" s="162"/>
    </row>
    <row r="9905" spans="1:18" x14ac:dyDescent="0.2">
      <c r="A9905" t="s">
        <v>290</v>
      </c>
      <c r="F9905" s="162" t="s">
        <v>274</v>
      </c>
      <c r="G9905" s="162"/>
      <c r="O9905" s="162" t="s">
        <v>274</v>
      </c>
      <c r="P9905" s="162"/>
      <c r="Q9905" s="162"/>
      <c r="R9905" s="162"/>
    </row>
    <row r="9906" spans="1:18" x14ac:dyDescent="0.2">
      <c r="A9906" t="s">
        <v>291</v>
      </c>
      <c r="B9906">
        <v>7</v>
      </c>
      <c r="F9906" s="162" t="s">
        <v>274</v>
      </c>
      <c r="G9906" s="162"/>
      <c r="O9906" s="162" t="s">
        <v>274</v>
      </c>
      <c r="P9906" s="162"/>
      <c r="Q9906" s="162"/>
      <c r="R9906" s="162"/>
    </row>
    <row r="9907" spans="1:18" x14ac:dyDescent="0.2">
      <c r="A9907" t="s">
        <v>292</v>
      </c>
      <c r="B9907">
        <v>0</v>
      </c>
      <c r="F9907" s="162" t="s">
        <v>274</v>
      </c>
      <c r="G9907" s="162"/>
      <c r="O9907" s="162" t="s">
        <v>274</v>
      </c>
      <c r="P9907" s="162"/>
      <c r="Q9907" s="162"/>
      <c r="R9907" s="162"/>
    </row>
    <row r="9908" spans="1:18" x14ac:dyDescent="0.2">
      <c r="A9908" t="s">
        <v>293</v>
      </c>
      <c r="B9908">
        <v>266</v>
      </c>
      <c r="F9908" s="162" t="s">
        <v>274</v>
      </c>
      <c r="G9908" s="162"/>
      <c r="O9908" s="162" t="s">
        <v>274</v>
      </c>
      <c r="P9908" s="162"/>
      <c r="Q9908" s="162"/>
      <c r="R9908" s="162"/>
    </row>
    <row r="9909" spans="1:18" x14ac:dyDescent="0.2">
      <c r="A9909" t="s">
        <v>294</v>
      </c>
      <c r="B9909">
        <v>0</v>
      </c>
      <c r="F9909" s="162" t="s">
        <v>274</v>
      </c>
      <c r="G9909" s="162"/>
      <c r="O9909" s="162" t="s">
        <v>274</v>
      </c>
      <c r="P9909" s="162"/>
      <c r="Q9909" s="162"/>
      <c r="R9909" s="162"/>
    </row>
    <row r="9910" spans="1:18" x14ac:dyDescent="0.2">
      <c r="A9910" t="s">
        <v>295</v>
      </c>
      <c r="B9910">
        <v>0</v>
      </c>
      <c r="F9910" s="162" t="s">
        <v>274</v>
      </c>
      <c r="G9910" s="162"/>
      <c r="O9910" s="162" t="s">
        <v>274</v>
      </c>
      <c r="P9910" s="162"/>
      <c r="Q9910" s="162"/>
      <c r="R9910" s="162"/>
    </row>
    <row r="9911" spans="1:18" x14ac:dyDescent="0.2">
      <c r="A9911" t="s">
        <v>296</v>
      </c>
      <c r="B9911">
        <v>0.90039999999999998</v>
      </c>
      <c r="F9911" s="162" t="s">
        <v>274</v>
      </c>
      <c r="G9911" s="162"/>
      <c r="O9911" s="162" t="s">
        <v>274</v>
      </c>
      <c r="P9911" s="162"/>
      <c r="Q9911" s="162"/>
      <c r="R9911" s="162"/>
    </row>
    <row r="9912" spans="1:18" x14ac:dyDescent="0.2">
      <c r="F9912" s="162" t="s">
        <v>274</v>
      </c>
      <c r="G9912" s="162"/>
      <c r="O9912" s="162" t="s">
        <v>274</v>
      </c>
      <c r="P9912" s="162"/>
      <c r="Q9912" s="162"/>
      <c r="R9912" s="162"/>
    </row>
    <row r="9913" spans="1:18" x14ac:dyDescent="0.2">
      <c r="A9913" t="s">
        <v>282</v>
      </c>
      <c r="B9913" t="s">
        <v>112</v>
      </c>
      <c r="C9913" t="s">
        <v>283</v>
      </c>
      <c r="F9913" s="162" t="s">
        <v>274</v>
      </c>
      <c r="G9913" s="162" t="str">
        <f t="shared" ref="G9913" si="3746">B9913</f>
        <v>H&amp;Sconv1000-3-4.txt</v>
      </c>
      <c r="H9913">
        <f t="shared" ref="H9913" si="3747">B9914</f>
        <v>198326</v>
      </c>
      <c r="I9913">
        <f t="shared" ref="I9913" si="3748">B9915</f>
        <v>181537</v>
      </c>
      <c r="J9913">
        <f t="shared" ref="J9913" si="3749">B9916</f>
        <v>181537</v>
      </c>
      <c r="K9913">
        <f t="shared" ref="K9913:L9913" si="3750">B9917</f>
        <v>181537</v>
      </c>
      <c r="L9913">
        <f t="shared" si="3750"/>
        <v>181537</v>
      </c>
      <c r="O9913" s="162" t="s">
        <v>274</v>
      </c>
      <c r="P9913" s="162"/>
      <c r="Q9913" s="162"/>
      <c r="R9913" s="162"/>
    </row>
    <row r="9914" spans="1:18" x14ac:dyDescent="0.2">
      <c r="A9914" t="s">
        <v>215</v>
      </c>
      <c r="B9914">
        <v>198326</v>
      </c>
      <c r="C9914" t="s">
        <v>284</v>
      </c>
      <c r="D9914">
        <v>3.8849999999999998</v>
      </c>
      <c r="F9914" s="162" t="s">
        <v>274</v>
      </c>
      <c r="G9914" s="162"/>
      <c r="O9914" s="162" t="s">
        <v>274</v>
      </c>
      <c r="P9914" s="162"/>
      <c r="Q9914" s="162"/>
      <c r="R9914" s="162"/>
    </row>
    <row r="9915" spans="1:18" x14ac:dyDescent="0.2">
      <c r="A9915" t="s">
        <v>216</v>
      </c>
      <c r="B9915">
        <v>181537</v>
      </c>
      <c r="C9915" t="s">
        <v>284</v>
      </c>
      <c r="D9915">
        <v>0.317</v>
      </c>
      <c r="F9915" s="162" t="s">
        <v>274</v>
      </c>
      <c r="G9915" s="162"/>
      <c r="O9915" s="162" t="s">
        <v>274</v>
      </c>
      <c r="P9915" s="162"/>
      <c r="Q9915" s="162"/>
      <c r="R9915" s="162"/>
    </row>
    <row r="9916" spans="1:18" x14ac:dyDescent="0.2">
      <c r="A9916" t="s">
        <v>285</v>
      </c>
      <c r="B9916">
        <v>181537</v>
      </c>
      <c r="F9916" s="162" t="s">
        <v>274</v>
      </c>
      <c r="G9916" s="162"/>
      <c r="O9916" s="162" t="s">
        <v>274</v>
      </c>
      <c r="P9916" s="162"/>
      <c r="Q9916" s="162"/>
      <c r="R9916" s="162"/>
    </row>
    <row r="9917" spans="1:18" x14ac:dyDescent="0.2">
      <c r="A9917" t="s">
        <v>286</v>
      </c>
      <c r="B9917">
        <v>181537</v>
      </c>
      <c r="C9917">
        <v>181537</v>
      </c>
      <c r="F9917" s="162" t="s">
        <v>274</v>
      </c>
      <c r="G9917" s="162"/>
      <c r="O9917" s="162" t="s">
        <v>274</v>
      </c>
      <c r="P9917" s="162"/>
      <c r="Q9917" s="162"/>
      <c r="R9917" s="162"/>
    </row>
    <row r="9918" spans="1:18" x14ac:dyDescent="0.2">
      <c r="A9918" t="s">
        <v>287</v>
      </c>
      <c r="B9918">
        <v>10721.843999999999</v>
      </c>
      <c r="F9918" s="162" t="s">
        <v>274</v>
      </c>
      <c r="G9918" s="162"/>
      <c r="O9918" s="162" t="s">
        <v>274</v>
      </c>
      <c r="P9918" s="162"/>
      <c r="Q9918" s="162"/>
      <c r="R9918" s="162"/>
    </row>
    <row r="9919" spans="1:18" x14ac:dyDescent="0.2">
      <c r="A9919" t="s">
        <v>288</v>
      </c>
      <c r="B9919">
        <v>10162</v>
      </c>
      <c r="F9919" s="162" t="s">
        <v>274</v>
      </c>
      <c r="G9919" s="162"/>
      <c r="O9919" s="162" t="s">
        <v>274</v>
      </c>
      <c r="P9919" s="162"/>
      <c r="Q9919" s="162"/>
      <c r="R9919" s="162"/>
    </row>
    <row r="9920" spans="1:18" x14ac:dyDescent="0.2">
      <c r="A9920" t="s">
        <v>289</v>
      </c>
      <c r="B9920">
        <v>2353</v>
      </c>
      <c r="F9920" s="162" t="s">
        <v>274</v>
      </c>
      <c r="G9920" s="162"/>
      <c r="O9920" s="162" t="s">
        <v>274</v>
      </c>
      <c r="P9920" s="162"/>
      <c r="Q9920" s="162"/>
      <c r="R9920" s="162"/>
    </row>
    <row r="9921" spans="1:18" x14ac:dyDescent="0.2">
      <c r="F9921" s="162" t="s">
        <v>274</v>
      </c>
      <c r="G9921" s="162"/>
      <c r="O9921" s="162" t="s">
        <v>274</v>
      </c>
      <c r="P9921" s="162"/>
      <c r="Q9921" s="162"/>
      <c r="R9921" s="162"/>
    </row>
    <row r="9922" spans="1:18" x14ac:dyDescent="0.2">
      <c r="A9922" t="s">
        <v>290</v>
      </c>
      <c r="F9922" s="162" t="s">
        <v>274</v>
      </c>
      <c r="G9922" s="162"/>
      <c r="O9922" s="162" t="s">
        <v>274</v>
      </c>
      <c r="P9922" s="162"/>
      <c r="Q9922" s="162"/>
      <c r="R9922" s="162"/>
    </row>
    <row r="9923" spans="1:18" x14ac:dyDescent="0.2">
      <c r="A9923" t="s">
        <v>291</v>
      </c>
      <c r="B9923">
        <v>13</v>
      </c>
      <c r="F9923" s="162" t="s">
        <v>274</v>
      </c>
      <c r="G9923" s="162"/>
      <c r="O9923" s="162" t="s">
        <v>274</v>
      </c>
      <c r="P9923" s="162"/>
      <c r="Q9923" s="162"/>
      <c r="R9923" s="162"/>
    </row>
    <row r="9924" spans="1:18" x14ac:dyDescent="0.2">
      <c r="A9924" t="s">
        <v>292</v>
      </c>
      <c r="B9924">
        <v>0</v>
      </c>
      <c r="F9924" s="162" t="s">
        <v>274</v>
      </c>
      <c r="G9924" s="162"/>
      <c r="O9924" s="162" t="s">
        <v>274</v>
      </c>
      <c r="P9924" s="162"/>
      <c r="Q9924" s="162"/>
      <c r="R9924" s="162"/>
    </row>
    <row r="9925" spans="1:18" x14ac:dyDescent="0.2">
      <c r="A9925" t="s">
        <v>293</v>
      </c>
      <c r="B9925">
        <v>761</v>
      </c>
      <c r="F9925" s="162" t="s">
        <v>274</v>
      </c>
      <c r="G9925" s="162"/>
      <c r="O9925" s="162" t="s">
        <v>274</v>
      </c>
      <c r="P9925" s="162"/>
      <c r="Q9925" s="162"/>
      <c r="R9925" s="162"/>
    </row>
    <row r="9926" spans="1:18" x14ac:dyDescent="0.2">
      <c r="A9926" t="s">
        <v>294</v>
      </c>
      <c r="B9926">
        <v>0</v>
      </c>
      <c r="F9926" s="162" t="s">
        <v>274</v>
      </c>
      <c r="G9926" s="162"/>
      <c r="O9926" s="162" t="s">
        <v>274</v>
      </c>
      <c r="P9926" s="162"/>
      <c r="Q9926" s="162"/>
      <c r="R9926" s="162"/>
    </row>
    <row r="9927" spans="1:18" x14ac:dyDescent="0.2">
      <c r="A9927" t="s">
        <v>295</v>
      </c>
      <c r="B9927">
        <v>0</v>
      </c>
      <c r="F9927" s="162" t="s">
        <v>274</v>
      </c>
      <c r="G9927" s="162"/>
      <c r="O9927" s="162" t="s">
        <v>274</v>
      </c>
      <c r="P9927" s="162"/>
      <c r="Q9927" s="162"/>
      <c r="R9927" s="162"/>
    </row>
    <row r="9928" spans="1:18" x14ac:dyDescent="0.2">
      <c r="A9928" t="s">
        <v>296</v>
      </c>
      <c r="B9928">
        <v>0.90400000000000003</v>
      </c>
      <c r="F9928" s="162" t="s">
        <v>274</v>
      </c>
      <c r="G9928" s="162"/>
      <c r="O9928" s="162" t="s">
        <v>274</v>
      </c>
      <c r="P9928" s="162"/>
      <c r="Q9928" s="162"/>
      <c r="R9928" s="162"/>
    </row>
    <row r="9929" spans="1:18" x14ac:dyDescent="0.2">
      <c r="F9929" s="162" t="s">
        <v>274</v>
      </c>
      <c r="G9929" s="162"/>
      <c r="O9929" s="162" t="s">
        <v>274</v>
      </c>
      <c r="P9929" s="162"/>
      <c r="Q9929" s="162"/>
      <c r="R9929" s="162"/>
    </row>
    <row r="9930" spans="1:18" x14ac:dyDescent="0.2">
      <c r="A9930" t="s">
        <v>282</v>
      </c>
      <c r="B9930" t="s">
        <v>113</v>
      </c>
      <c r="C9930" t="s">
        <v>283</v>
      </c>
      <c r="F9930" s="162" t="s">
        <v>274</v>
      </c>
      <c r="G9930" s="162" t="str">
        <f t="shared" ref="G9930" si="3751">B9930</f>
        <v>H&amp;Sconv1000-3-5.txt</v>
      </c>
      <c r="H9930">
        <f t="shared" ref="H9930" si="3752">B9931</f>
        <v>196313</v>
      </c>
      <c r="I9930">
        <f t="shared" ref="I9930" si="3753">B9932</f>
        <v>179968</v>
      </c>
      <c r="J9930">
        <f t="shared" ref="J9930" si="3754">B9933</f>
        <v>179968</v>
      </c>
      <c r="K9930">
        <f t="shared" ref="K9930:L9930" si="3755">B9934</f>
        <v>179968</v>
      </c>
      <c r="L9930">
        <f t="shared" si="3755"/>
        <v>179968</v>
      </c>
      <c r="O9930" s="162" t="s">
        <v>274</v>
      </c>
      <c r="P9930" s="162"/>
      <c r="Q9930" s="162"/>
      <c r="R9930" s="162"/>
    </row>
    <row r="9931" spans="1:18" x14ac:dyDescent="0.2">
      <c r="A9931" t="s">
        <v>215</v>
      </c>
      <c r="B9931">
        <v>196313</v>
      </c>
      <c r="C9931" t="s">
        <v>284</v>
      </c>
      <c r="D9931">
        <v>3.98</v>
      </c>
      <c r="F9931" s="162" t="s">
        <v>274</v>
      </c>
      <c r="G9931" s="162"/>
      <c r="O9931" s="162" t="s">
        <v>274</v>
      </c>
      <c r="P9931" s="162"/>
      <c r="Q9931" s="162"/>
      <c r="R9931" s="162"/>
    </row>
    <row r="9932" spans="1:18" x14ac:dyDescent="0.2">
      <c r="A9932" t="s">
        <v>216</v>
      </c>
      <c r="B9932">
        <v>179968</v>
      </c>
      <c r="C9932" t="s">
        <v>284</v>
      </c>
      <c r="D9932">
        <v>0.312</v>
      </c>
      <c r="F9932" s="162" t="s">
        <v>274</v>
      </c>
      <c r="G9932" s="162"/>
      <c r="O9932" s="162" t="s">
        <v>274</v>
      </c>
      <c r="P9932" s="162"/>
      <c r="Q9932" s="162"/>
      <c r="R9932" s="162"/>
    </row>
    <row r="9933" spans="1:18" x14ac:dyDescent="0.2">
      <c r="A9933" t="s">
        <v>285</v>
      </c>
      <c r="B9933">
        <v>179968</v>
      </c>
      <c r="F9933" s="162" t="s">
        <v>274</v>
      </c>
      <c r="G9933" s="162"/>
      <c r="O9933" s="162" t="s">
        <v>274</v>
      </c>
      <c r="P9933" s="162"/>
      <c r="Q9933" s="162"/>
      <c r="R9933" s="162"/>
    </row>
    <row r="9934" spans="1:18" x14ac:dyDescent="0.2">
      <c r="A9934" t="s">
        <v>286</v>
      </c>
      <c r="B9934">
        <v>179968</v>
      </c>
      <c r="C9934">
        <v>179968</v>
      </c>
      <c r="F9934" s="162" t="s">
        <v>274</v>
      </c>
      <c r="G9934" s="162"/>
      <c r="O9934" s="162" t="s">
        <v>274</v>
      </c>
      <c r="P9934" s="162"/>
      <c r="Q9934" s="162"/>
      <c r="R9934" s="162"/>
    </row>
    <row r="9935" spans="1:18" x14ac:dyDescent="0.2">
      <c r="A9935" t="s">
        <v>287</v>
      </c>
      <c r="B9935">
        <v>10905.68</v>
      </c>
      <c r="F9935" s="162" t="s">
        <v>274</v>
      </c>
      <c r="G9935" s="162"/>
      <c r="O9935" s="162" t="s">
        <v>274</v>
      </c>
      <c r="P9935" s="162"/>
      <c r="Q9935" s="162"/>
      <c r="R9935" s="162"/>
    </row>
    <row r="9936" spans="1:18" x14ac:dyDescent="0.2">
      <c r="A9936" t="s">
        <v>288</v>
      </c>
      <c r="B9936">
        <v>5976</v>
      </c>
      <c r="F9936" s="162" t="s">
        <v>274</v>
      </c>
      <c r="G9936" s="162"/>
      <c r="O9936" s="162" t="s">
        <v>274</v>
      </c>
      <c r="P9936" s="162"/>
      <c r="Q9936" s="162"/>
      <c r="R9936" s="162"/>
    </row>
    <row r="9937" spans="1:18" x14ac:dyDescent="0.2">
      <c r="A9937" t="s">
        <v>289</v>
      </c>
      <c r="B9937">
        <v>1031</v>
      </c>
      <c r="F9937" s="162" t="s">
        <v>274</v>
      </c>
      <c r="G9937" s="162"/>
      <c r="O9937" s="162" t="s">
        <v>274</v>
      </c>
      <c r="P9937" s="162"/>
      <c r="Q9937" s="162"/>
      <c r="R9937" s="162"/>
    </row>
    <row r="9938" spans="1:18" x14ac:dyDescent="0.2">
      <c r="F9938" s="162" t="s">
        <v>274</v>
      </c>
      <c r="G9938" s="162"/>
      <c r="O9938" s="162" t="s">
        <v>274</v>
      </c>
      <c r="P9938" s="162"/>
      <c r="Q9938" s="162"/>
      <c r="R9938" s="162"/>
    </row>
    <row r="9939" spans="1:18" x14ac:dyDescent="0.2">
      <c r="A9939" t="s">
        <v>290</v>
      </c>
      <c r="F9939" s="162" t="s">
        <v>274</v>
      </c>
      <c r="G9939" s="162"/>
      <c r="O9939" s="162" t="s">
        <v>274</v>
      </c>
      <c r="P9939" s="162"/>
      <c r="Q9939" s="162"/>
      <c r="R9939" s="162"/>
    </row>
    <row r="9940" spans="1:18" x14ac:dyDescent="0.2">
      <c r="A9940" t="s">
        <v>291</v>
      </c>
      <c r="B9940">
        <v>10</v>
      </c>
      <c r="F9940" s="162" t="s">
        <v>274</v>
      </c>
      <c r="G9940" s="162"/>
      <c r="O9940" s="162" t="s">
        <v>274</v>
      </c>
      <c r="P9940" s="162"/>
      <c r="Q9940" s="162"/>
      <c r="R9940" s="162"/>
    </row>
    <row r="9941" spans="1:18" x14ac:dyDescent="0.2">
      <c r="A9941" t="s">
        <v>292</v>
      </c>
      <c r="B9941">
        <v>0</v>
      </c>
      <c r="F9941" s="162" t="s">
        <v>274</v>
      </c>
      <c r="G9941" s="162"/>
      <c r="O9941" s="162" t="s">
        <v>274</v>
      </c>
      <c r="P9941" s="162"/>
      <c r="Q9941" s="162"/>
      <c r="R9941" s="162"/>
    </row>
    <row r="9942" spans="1:18" x14ac:dyDescent="0.2">
      <c r="A9942" t="s">
        <v>293</v>
      </c>
      <c r="B9942">
        <v>207</v>
      </c>
      <c r="F9942" s="162" t="s">
        <v>274</v>
      </c>
      <c r="G9942" s="162"/>
      <c r="O9942" s="162" t="s">
        <v>274</v>
      </c>
      <c r="P9942" s="162"/>
      <c r="Q9942" s="162"/>
      <c r="R9942" s="162"/>
    </row>
    <row r="9943" spans="1:18" x14ac:dyDescent="0.2">
      <c r="A9943" t="s">
        <v>294</v>
      </c>
      <c r="B9943">
        <v>0</v>
      </c>
      <c r="F9943" s="162" t="s">
        <v>274</v>
      </c>
      <c r="G9943" s="162"/>
      <c r="O9943" s="162" t="s">
        <v>274</v>
      </c>
      <c r="P9943" s="162"/>
      <c r="Q9943" s="162"/>
      <c r="R9943" s="162"/>
    </row>
    <row r="9944" spans="1:18" x14ac:dyDescent="0.2">
      <c r="A9944" t="s">
        <v>295</v>
      </c>
      <c r="B9944">
        <v>0</v>
      </c>
      <c r="F9944" s="162" t="s">
        <v>274</v>
      </c>
      <c r="G9944" s="162"/>
      <c r="O9944" s="162" t="s">
        <v>274</v>
      </c>
      <c r="P9944" s="162"/>
      <c r="Q9944" s="162"/>
      <c r="R9944" s="162"/>
    </row>
    <row r="9945" spans="1:18" x14ac:dyDescent="0.2">
      <c r="A9945" t="s">
        <v>296</v>
      </c>
      <c r="B9945">
        <v>0.90269999999999995</v>
      </c>
      <c r="F9945" s="162" t="s">
        <v>274</v>
      </c>
      <c r="G9945" s="162"/>
      <c r="O9945" s="162" t="s">
        <v>274</v>
      </c>
      <c r="P9945" s="162"/>
      <c r="Q9945" s="162"/>
      <c r="R9945" s="162"/>
    </row>
    <row r="9946" spans="1:18" x14ac:dyDescent="0.2">
      <c r="F9946" s="162" t="s">
        <v>274</v>
      </c>
      <c r="G9946" s="162"/>
      <c r="O9946" s="162" t="s">
        <v>274</v>
      </c>
      <c r="P9946" s="162"/>
      <c r="Q9946" s="162"/>
      <c r="R9946" s="162"/>
    </row>
    <row r="9947" spans="1:18" x14ac:dyDescent="0.2">
      <c r="A9947" t="s">
        <v>282</v>
      </c>
      <c r="B9947" t="s">
        <v>114</v>
      </c>
      <c r="C9947" t="s">
        <v>283</v>
      </c>
      <c r="F9947" s="162" t="s">
        <v>274</v>
      </c>
      <c r="G9947" s="162" t="str">
        <f t="shared" ref="G9947" si="3756">B9947</f>
        <v>H&amp;Sconv1000-3-6.txt</v>
      </c>
      <c r="H9947">
        <f t="shared" ref="H9947" si="3757">B9948</f>
        <v>205588</v>
      </c>
      <c r="I9947">
        <f t="shared" ref="I9947" si="3758">B9949</f>
        <v>189500</v>
      </c>
      <c r="J9947">
        <f t="shared" ref="J9947" si="3759">B9950</f>
        <v>189500</v>
      </c>
      <c r="K9947">
        <f t="shared" ref="K9947:L9947" si="3760">B9951</f>
        <v>189500</v>
      </c>
      <c r="L9947">
        <f t="shared" si="3760"/>
        <v>189500</v>
      </c>
      <c r="O9947" s="162" t="s">
        <v>274</v>
      </c>
      <c r="P9947" s="162"/>
      <c r="Q9947" s="162"/>
      <c r="R9947" s="162"/>
    </row>
    <row r="9948" spans="1:18" x14ac:dyDescent="0.2">
      <c r="A9948" t="s">
        <v>215</v>
      </c>
      <c r="B9948">
        <v>205588</v>
      </c>
      <c r="C9948" t="s">
        <v>284</v>
      </c>
      <c r="D9948">
        <v>3.8759999999999999</v>
      </c>
      <c r="F9948" s="162" t="s">
        <v>274</v>
      </c>
      <c r="G9948" s="162"/>
      <c r="O9948" s="162" t="s">
        <v>274</v>
      </c>
      <c r="P9948" s="162"/>
      <c r="Q9948" s="162"/>
      <c r="R9948" s="162"/>
    </row>
    <row r="9949" spans="1:18" x14ac:dyDescent="0.2">
      <c r="A9949" t="s">
        <v>216</v>
      </c>
      <c r="B9949">
        <v>189500</v>
      </c>
      <c r="C9949" t="s">
        <v>284</v>
      </c>
      <c r="D9949">
        <v>0.67700000000000005</v>
      </c>
      <c r="F9949" s="162" t="s">
        <v>274</v>
      </c>
      <c r="G9949" s="162"/>
      <c r="O9949" s="162" t="s">
        <v>274</v>
      </c>
      <c r="P9949" s="162"/>
      <c r="Q9949" s="162"/>
      <c r="R9949" s="162"/>
    </row>
    <row r="9950" spans="1:18" x14ac:dyDescent="0.2">
      <c r="A9950" t="s">
        <v>285</v>
      </c>
      <c r="B9950">
        <v>189500</v>
      </c>
      <c r="F9950" s="162" t="s">
        <v>274</v>
      </c>
      <c r="G9950" s="162"/>
      <c r="O9950" s="162" t="s">
        <v>274</v>
      </c>
      <c r="P9950" s="162"/>
      <c r="Q9950" s="162"/>
      <c r="R9950" s="162"/>
    </row>
    <row r="9951" spans="1:18" x14ac:dyDescent="0.2">
      <c r="A9951" t="s">
        <v>286</v>
      </c>
      <c r="B9951">
        <v>189500</v>
      </c>
      <c r="C9951">
        <v>189500</v>
      </c>
      <c r="F9951" s="162" t="s">
        <v>274</v>
      </c>
      <c r="G9951" s="162"/>
      <c r="O9951" s="162" t="s">
        <v>274</v>
      </c>
      <c r="P9951" s="162"/>
      <c r="Q9951" s="162"/>
      <c r="R9951" s="162"/>
    </row>
    <row r="9952" spans="1:18" x14ac:dyDescent="0.2">
      <c r="A9952" t="s">
        <v>287</v>
      </c>
      <c r="B9952">
        <v>11098.396000000001</v>
      </c>
      <c r="F9952" s="162" t="s">
        <v>274</v>
      </c>
      <c r="G9952" s="162"/>
      <c r="O9952" s="162" t="s">
        <v>274</v>
      </c>
      <c r="P9952" s="162"/>
      <c r="Q9952" s="162"/>
      <c r="R9952" s="162"/>
    </row>
    <row r="9953" spans="1:18" x14ac:dyDescent="0.2">
      <c r="A9953" t="s">
        <v>288</v>
      </c>
      <c r="B9953">
        <v>10488</v>
      </c>
      <c r="F9953" s="162" t="s">
        <v>274</v>
      </c>
      <c r="G9953" s="162"/>
      <c r="O9953" s="162" t="s">
        <v>274</v>
      </c>
      <c r="P9953" s="162"/>
      <c r="Q9953" s="162"/>
      <c r="R9953" s="162"/>
    </row>
    <row r="9954" spans="1:18" x14ac:dyDescent="0.2">
      <c r="A9954" t="s">
        <v>289</v>
      </c>
      <c r="B9954">
        <v>2501</v>
      </c>
      <c r="F9954" s="162" t="s">
        <v>274</v>
      </c>
      <c r="G9954" s="162"/>
      <c r="O9954" s="162" t="s">
        <v>274</v>
      </c>
      <c r="P9954" s="162"/>
      <c r="Q9954" s="162"/>
      <c r="R9954" s="162"/>
    </row>
    <row r="9955" spans="1:18" x14ac:dyDescent="0.2">
      <c r="F9955" s="162" t="s">
        <v>274</v>
      </c>
      <c r="G9955" s="162"/>
      <c r="O9955" s="162" t="s">
        <v>274</v>
      </c>
      <c r="P9955" s="162"/>
      <c r="Q9955" s="162"/>
      <c r="R9955" s="162"/>
    </row>
    <row r="9956" spans="1:18" x14ac:dyDescent="0.2">
      <c r="A9956" t="s">
        <v>290</v>
      </c>
      <c r="F9956" s="162" t="s">
        <v>274</v>
      </c>
      <c r="G9956" s="162"/>
      <c r="O9956" s="162" t="s">
        <v>274</v>
      </c>
      <c r="P9956" s="162"/>
      <c r="Q9956" s="162"/>
      <c r="R9956" s="162"/>
    </row>
    <row r="9957" spans="1:18" x14ac:dyDescent="0.2">
      <c r="A9957" t="s">
        <v>291</v>
      </c>
      <c r="B9957">
        <v>8</v>
      </c>
      <c r="F9957" s="162" t="s">
        <v>274</v>
      </c>
      <c r="G9957" s="162"/>
      <c r="O9957" s="162" t="s">
        <v>274</v>
      </c>
      <c r="P9957" s="162"/>
      <c r="Q9957" s="162"/>
      <c r="R9957" s="162"/>
    </row>
    <row r="9958" spans="1:18" x14ac:dyDescent="0.2">
      <c r="A9958" t="s">
        <v>292</v>
      </c>
      <c r="B9958">
        <v>0</v>
      </c>
      <c r="F9958" s="162" t="s">
        <v>274</v>
      </c>
      <c r="G9958" s="162"/>
      <c r="O9958" s="162" t="s">
        <v>274</v>
      </c>
      <c r="P9958" s="162"/>
      <c r="Q9958" s="162"/>
      <c r="R9958" s="162"/>
    </row>
    <row r="9959" spans="1:18" x14ac:dyDescent="0.2">
      <c r="A9959" t="s">
        <v>293</v>
      </c>
      <c r="B9959">
        <v>827</v>
      </c>
      <c r="F9959" s="162" t="s">
        <v>274</v>
      </c>
      <c r="G9959" s="162"/>
      <c r="O9959" s="162" t="s">
        <v>274</v>
      </c>
      <c r="P9959" s="162"/>
      <c r="Q9959" s="162"/>
      <c r="R9959" s="162"/>
    </row>
    <row r="9960" spans="1:18" x14ac:dyDescent="0.2">
      <c r="A9960" t="s">
        <v>294</v>
      </c>
      <c r="B9960">
        <v>0</v>
      </c>
      <c r="F9960" s="162" t="s">
        <v>274</v>
      </c>
      <c r="G9960" s="162"/>
      <c r="O9960" s="162" t="s">
        <v>274</v>
      </c>
      <c r="P9960" s="162"/>
      <c r="Q9960" s="162"/>
      <c r="R9960" s="162"/>
    </row>
    <row r="9961" spans="1:18" x14ac:dyDescent="0.2">
      <c r="A9961" t="s">
        <v>295</v>
      </c>
      <c r="B9961">
        <v>0</v>
      </c>
      <c r="F9961" s="162" t="s">
        <v>274</v>
      </c>
      <c r="G9961" s="162"/>
      <c r="O9961" s="162" t="s">
        <v>274</v>
      </c>
      <c r="P9961" s="162"/>
      <c r="Q9961" s="162"/>
      <c r="R9961" s="162"/>
    </row>
    <row r="9962" spans="1:18" x14ac:dyDescent="0.2">
      <c r="A9962" t="s">
        <v>296</v>
      </c>
      <c r="B9962">
        <v>0.90680000000000005</v>
      </c>
      <c r="F9962" s="162" t="s">
        <v>274</v>
      </c>
      <c r="G9962" s="162"/>
      <c r="O9962" s="162" t="s">
        <v>274</v>
      </c>
      <c r="P9962" s="162"/>
      <c r="Q9962" s="162"/>
      <c r="R9962" s="162"/>
    </row>
    <row r="9963" spans="1:18" x14ac:dyDescent="0.2">
      <c r="F9963" s="162" t="s">
        <v>274</v>
      </c>
      <c r="G9963" s="162"/>
      <c r="O9963" s="162" t="s">
        <v>274</v>
      </c>
      <c r="P9963" s="162"/>
      <c r="Q9963" s="162"/>
      <c r="R9963" s="162"/>
    </row>
    <row r="9964" spans="1:18" x14ac:dyDescent="0.2">
      <c r="A9964" t="s">
        <v>282</v>
      </c>
      <c r="B9964" t="s">
        <v>115</v>
      </c>
      <c r="C9964" t="s">
        <v>283</v>
      </c>
      <c r="F9964" s="162" t="s">
        <v>274</v>
      </c>
      <c r="G9964" s="162" t="str">
        <f t="shared" ref="G9964" si="3761">B9964</f>
        <v>H&amp;Sconv1000-3-7.txt</v>
      </c>
      <c r="H9964">
        <f t="shared" ref="H9964" si="3762">B9965</f>
        <v>195091</v>
      </c>
      <c r="I9964">
        <f t="shared" ref="I9964" si="3763">B9966</f>
        <v>178964</v>
      </c>
      <c r="J9964">
        <f t="shared" ref="J9964" si="3764">B9967</f>
        <v>178964</v>
      </c>
      <c r="K9964">
        <f t="shared" ref="K9964:L9964" si="3765">B9968</f>
        <v>178964</v>
      </c>
      <c r="L9964">
        <f t="shared" si="3765"/>
        <v>178964</v>
      </c>
      <c r="O9964" s="162" t="s">
        <v>274</v>
      </c>
      <c r="P9964" s="162"/>
      <c r="Q9964" s="162"/>
      <c r="R9964" s="162"/>
    </row>
    <row r="9965" spans="1:18" x14ac:dyDescent="0.2">
      <c r="A9965" t="s">
        <v>215</v>
      </c>
      <c r="B9965">
        <v>195091</v>
      </c>
      <c r="C9965" t="s">
        <v>284</v>
      </c>
      <c r="D9965">
        <v>3.4449999999999998</v>
      </c>
      <c r="F9965" s="162" t="s">
        <v>274</v>
      </c>
      <c r="G9965" s="162"/>
      <c r="O9965" s="162" t="s">
        <v>274</v>
      </c>
      <c r="P9965" s="162"/>
      <c r="Q9965" s="162"/>
      <c r="R9965" s="162"/>
    </row>
    <row r="9966" spans="1:18" x14ac:dyDescent="0.2">
      <c r="A9966" t="s">
        <v>216</v>
      </c>
      <c r="B9966">
        <v>178964</v>
      </c>
      <c r="C9966" t="s">
        <v>284</v>
      </c>
      <c r="D9966">
        <v>0.30499999999999999</v>
      </c>
      <c r="F9966" s="162" t="s">
        <v>274</v>
      </c>
      <c r="G9966" s="162"/>
      <c r="O9966" s="162" t="s">
        <v>274</v>
      </c>
      <c r="P9966" s="162"/>
      <c r="Q9966" s="162"/>
      <c r="R9966" s="162"/>
    </row>
    <row r="9967" spans="1:18" x14ac:dyDescent="0.2">
      <c r="A9967" t="s">
        <v>285</v>
      </c>
      <c r="B9967">
        <v>178964</v>
      </c>
      <c r="F9967" s="162" t="s">
        <v>274</v>
      </c>
      <c r="G9967" s="162"/>
      <c r="O9967" s="162" t="s">
        <v>274</v>
      </c>
      <c r="P9967" s="162"/>
      <c r="Q9967" s="162"/>
      <c r="R9967" s="162"/>
    </row>
    <row r="9968" spans="1:18" x14ac:dyDescent="0.2">
      <c r="A9968" t="s">
        <v>286</v>
      </c>
      <c r="B9968">
        <v>178964</v>
      </c>
      <c r="C9968">
        <v>178964</v>
      </c>
      <c r="F9968" s="162" t="s">
        <v>274</v>
      </c>
      <c r="G9968" s="162"/>
      <c r="O9968" s="162" t="s">
        <v>274</v>
      </c>
      <c r="P9968" s="162"/>
      <c r="Q9968" s="162"/>
      <c r="R9968" s="162"/>
    </row>
    <row r="9969" spans="1:18" x14ac:dyDescent="0.2">
      <c r="A9969" t="s">
        <v>287</v>
      </c>
      <c r="B9969">
        <v>10934.635</v>
      </c>
      <c r="F9969" s="162" t="s">
        <v>274</v>
      </c>
      <c r="G9969" s="162"/>
      <c r="O9969" s="162" t="s">
        <v>274</v>
      </c>
      <c r="P9969" s="162"/>
      <c r="Q9969" s="162"/>
      <c r="R9969" s="162"/>
    </row>
    <row r="9970" spans="1:18" x14ac:dyDescent="0.2">
      <c r="A9970" t="s">
        <v>288</v>
      </c>
      <c r="B9970">
        <v>9410</v>
      </c>
      <c r="F9970" s="162" t="s">
        <v>274</v>
      </c>
      <c r="G9970" s="162"/>
      <c r="O9970" s="162" t="s">
        <v>274</v>
      </c>
      <c r="P9970" s="162"/>
      <c r="Q9970" s="162"/>
      <c r="R9970" s="162"/>
    </row>
    <row r="9971" spans="1:18" x14ac:dyDescent="0.2">
      <c r="A9971" t="s">
        <v>289</v>
      </c>
      <c r="B9971">
        <v>2121</v>
      </c>
      <c r="F9971" s="162" t="s">
        <v>274</v>
      </c>
      <c r="G9971" s="162"/>
      <c r="O9971" s="162" t="s">
        <v>274</v>
      </c>
      <c r="P9971" s="162"/>
      <c r="Q9971" s="162"/>
      <c r="R9971" s="162"/>
    </row>
    <row r="9972" spans="1:18" x14ac:dyDescent="0.2">
      <c r="F9972" s="162" t="s">
        <v>274</v>
      </c>
      <c r="G9972" s="162"/>
      <c r="O9972" s="162" t="s">
        <v>274</v>
      </c>
      <c r="P9972" s="162"/>
      <c r="Q9972" s="162"/>
      <c r="R9972" s="162"/>
    </row>
    <row r="9973" spans="1:18" x14ac:dyDescent="0.2">
      <c r="A9973" t="s">
        <v>290</v>
      </c>
      <c r="F9973" s="162" t="s">
        <v>274</v>
      </c>
      <c r="G9973" s="162"/>
      <c r="O9973" s="162" t="s">
        <v>274</v>
      </c>
      <c r="P9973" s="162"/>
      <c r="Q9973" s="162"/>
      <c r="R9973" s="162"/>
    </row>
    <row r="9974" spans="1:18" x14ac:dyDescent="0.2">
      <c r="A9974" t="s">
        <v>291</v>
      </c>
      <c r="B9974">
        <v>10</v>
      </c>
      <c r="F9974" s="162" t="s">
        <v>274</v>
      </c>
      <c r="G9974" s="162"/>
      <c r="O9974" s="162" t="s">
        <v>274</v>
      </c>
      <c r="P9974" s="162"/>
      <c r="Q9974" s="162"/>
      <c r="R9974" s="162"/>
    </row>
    <row r="9975" spans="1:18" x14ac:dyDescent="0.2">
      <c r="A9975" t="s">
        <v>292</v>
      </c>
      <c r="B9975">
        <v>0</v>
      </c>
      <c r="F9975" s="162" t="s">
        <v>274</v>
      </c>
      <c r="G9975" s="162"/>
      <c r="O9975" s="162" t="s">
        <v>274</v>
      </c>
      <c r="P9975" s="162"/>
      <c r="Q9975" s="162"/>
      <c r="R9975" s="162"/>
    </row>
    <row r="9976" spans="1:18" x14ac:dyDescent="0.2">
      <c r="A9976" t="s">
        <v>293</v>
      </c>
      <c r="B9976">
        <v>683</v>
      </c>
      <c r="F9976" s="162" t="s">
        <v>274</v>
      </c>
      <c r="G9976" s="162"/>
      <c r="O9976" s="162" t="s">
        <v>274</v>
      </c>
      <c r="P9976" s="162"/>
      <c r="Q9976" s="162"/>
      <c r="R9976" s="162"/>
    </row>
    <row r="9977" spans="1:18" x14ac:dyDescent="0.2">
      <c r="A9977" t="s">
        <v>294</v>
      </c>
      <c r="B9977">
        <v>0</v>
      </c>
      <c r="F9977" s="162" t="s">
        <v>274</v>
      </c>
      <c r="G9977" s="162"/>
      <c r="O9977" s="162" t="s">
        <v>274</v>
      </c>
      <c r="P9977" s="162"/>
      <c r="Q9977" s="162"/>
      <c r="R9977" s="162"/>
    </row>
    <row r="9978" spans="1:18" x14ac:dyDescent="0.2">
      <c r="A9978" t="s">
        <v>295</v>
      </c>
      <c r="B9978">
        <v>0</v>
      </c>
      <c r="F9978" s="162" t="s">
        <v>274</v>
      </c>
      <c r="G9978" s="162"/>
      <c r="O9978" s="162" t="s">
        <v>274</v>
      </c>
      <c r="P9978" s="162"/>
      <c r="Q9978" s="162"/>
      <c r="R9978" s="162"/>
    </row>
    <row r="9979" spans="1:18" x14ac:dyDescent="0.2">
      <c r="A9979" t="s">
        <v>296</v>
      </c>
      <c r="B9979">
        <v>0.89749999999999996</v>
      </c>
      <c r="F9979" s="162" t="s">
        <v>274</v>
      </c>
      <c r="G9979" s="162"/>
      <c r="O9979" s="162" t="s">
        <v>274</v>
      </c>
      <c r="P9979" s="162"/>
      <c r="Q9979" s="162"/>
      <c r="R9979" s="162"/>
    </row>
    <row r="9980" spans="1:18" x14ac:dyDescent="0.2">
      <c r="F9980" s="162" t="s">
        <v>274</v>
      </c>
      <c r="G9980" s="162"/>
      <c r="O9980" s="162" t="s">
        <v>274</v>
      </c>
      <c r="P9980" s="162"/>
      <c r="Q9980" s="162"/>
      <c r="R9980" s="162"/>
    </row>
    <row r="9981" spans="1:18" x14ac:dyDescent="0.2">
      <c r="A9981" t="s">
        <v>282</v>
      </c>
      <c r="B9981" t="s">
        <v>116</v>
      </c>
      <c r="C9981" t="s">
        <v>283</v>
      </c>
      <c r="F9981" s="162" t="s">
        <v>274</v>
      </c>
      <c r="G9981" s="162" t="str">
        <f t="shared" ref="G9981" si="3766">B9981</f>
        <v>H&amp;Sconv1000-3-8.txt</v>
      </c>
      <c r="H9981">
        <f t="shared" ref="H9981" si="3767">B9982</f>
        <v>195205</v>
      </c>
      <c r="I9981">
        <f t="shared" ref="I9981" si="3768">B9983</f>
        <v>178423</v>
      </c>
      <c r="J9981">
        <f t="shared" ref="J9981" si="3769">B9984</f>
        <v>178423</v>
      </c>
      <c r="K9981">
        <f t="shared" ref="K9981:L9981" si="3770">B9985</f>
        <v>178423</v>
      </c>
      <c r="L9981">
        <f t="shared" si="3770"/>
        <v>178423</v>
      </c>
      <c r="O9981" s="162" t="s">
        <v>274</v>
      </c>
      <c r="P9981" s="162"/>
      <c r="Q9981" s="162"/>
      <c r="R9981" s="162"/>
    </row>
    <row r="9982" spans="1:18" x14ac:dyDescent="0.2">
      <c r="A9982" t="s">
        <v>215</v>
      </c>
      <c r="B9982">
        <v>195205</v>
      </c>
      <c r="C9982" t="s">
        <v>284</v>
      </c>
      <c r="D9982">
        <v>12.461</v>
      </c>
      <c r="F9982" s="162" t="s">
        <v>274</v>
      </c>
      <c r="G9982" s="162"/>
      <c r="O9982" s="162" t="s">
        <v>274</v>
      </c>
      <c r="P9982" s="162"/>
      <c r="Q9982" s="162"/>
      <c r="R9982" s="162"/>
    </row>
    <row r="9983" spans="1:18" x14ac:dyDescent="0.2">
      <c r="A9983" t="s">
        <v>216</v>
      </c>
      <c r="B9983">
        <v>178423</v>
      </c>
      <c r="C9983" t="s">
        <v>284</v>
      </c>
      <c r="D9983">
        <v>0.86699999999999999</v>
      </c>
      <c r="F9983" s="162" t="s">
        <v>274</v>
      </c>
      <c r="G9983" s="162"/>
      <c r="O9983" s="162" t="s">
        <v>274</v>
      </c>
      <c r="P9983" s="162"/>
      <c r="Q9983" s="162"/>
      <c r="R9983" s="162"/>
    </row>
    <row r="9984" spans="1:18" x14ac:dyDescent="0.2">
      <c r="A9984" t="s">
        <v>285</v>
      </c>
      <c r="B9984">
        <v>178423</v>
      </c>
      <c r="F9984" s="162" t="s">
        <v>274</v>
      </c>
      <c r="G9984" s="162"/>
      <c r="O9984" s="162" t="s">
        <v>274</v>
      </c>
      <c r="P9984" s="162"/>
      <c r="Q9984" s="162"/>
      <c r="R9984" s="162"/>
    </row>
    <row r="9985" spans="1:18" x14ac:dyDescent="0.2">
      <c r="A9985" t="s">
        <v>286</v>
      </c>
      <c r="B9985">
        <v>178423</v>
      </c>
      <c r="C9985">
        <v>178423</v>
      </c>
      <c r="F9985" s="162" t="s">
        <v>274</v>
      </c>
      <c r="G9985" s="162"/>
      <c r="O9985" s="162" t="s">
        <v>274</v>
      </c>
      <c r="P9985" s="162"/>
      <c r="Q9985" s="162"/>
      <c r="R9985" s="162"/>
    </row>
    <row r="9986" spans="1:18" x14ac:dyDescent="0.2">
      <c r="A9986" t="s">
        <v>287</v>
      </c>
      <c r="B9986">
        <v>12099.484</v>
      </c>
      <c r="F9986" s="162" t="s">
        <v>274</v>
      </c>
      <c r="G9986" s="162"/>
      <c r="O9986" s="162" t="s">
        <v>274</v>
      </c>
      <c r="P9986" s="162"/>
      <c r="Q9986" s="162"/>
      <c r="R9986" s="162"/>
    </row>
    <row r="9987" spans="1:18" x14ac:dyDescent="0.2">
      <c r="A9987" t="s">
        <v>288</v>
      </c>
      <c r="B9987">
        <v>6544</v>
      </c>
      <c r="F9987" s="162" t="s">
        <v>274</v>
      </c>
      <c r="G9987" s="162"/>
      <c r="O9987" s="162" t="s">
        <v>274</v>
      </c>
      <c r="P9987" s="162"/>
      <c r="Q9987" s="162"/>
      <c r="R9987" s="162"/>
    </row>
    <row r="9988" spans="1:18" x14ac:dyDescent="0.2">
      <c r="A9988" t="s">
        <v>289</v>
      </c>
      <c r="B9988">
        <v>1542</v>
      </c>
      <c r="F9988" s="162" t="s">
        <v>274</v>
      </c>
      <c r="G9988" s="162"/>
      <c r="O9988" s="162" t="s">
        <v>274</v>
      </c>
      <c r="P9988" s="162"/>
      <c r="Q9988" s="162"/>
      <c r="R9988" s="162"/>
    </row>
    <row r="9989" spans="1:18" x14ac:dyDescent="0.2">
      <c r="F9989" s="162" t="s">
        <v>274</v>
      </c>
      <c r="G9989" s="162"/>
      <c r="O9989" s="162" t="s">
        <v>274</v>
      </c>
      <c r="P9989" s="162"/>
      <c r="Q9989" s="162"/>
      <c r="R9989" s="162"/>
    </row>
    <row r="9990" spans="1:18" x14ac:dyDescent="0.2">
      <c r="A9990" t="s">
        <v>290</v>
      </c>
      <c r="F9990" s="162" t="s">
        <v>274</v>
      </c>
      <c r="G9990" s="162"/>
      <c r="O9990" s="162" t="s">
        <v>274</v>
      </c>
      <c r="P9990" s="162"/>
      <c r="Q9990" s="162"/>
      <c r="R9990" s="162"/>
    </row>
    <row r="9991" spans="1:18" x14ac:dyDescent="0.2">
      <c r="A9991" t="s">
        <v>291</v>
      </c>
      <c r="B9991">
        <v>13</v>
      </c>
      <c r="F9991" s="162" t="s">
        <v>274</v>
      </c>
      <c r="G9991" s="162"/>
      <c r="O9991" s="162" t="s">
        <v>274</v>
      </c>
      <c r="P9991" s="162"/>
      <c r="Q9991" s="162"/>
      <c r="R9991" s="162"/>
    </row>
    <row r="9992" spans="1:18" x14ac:dyDescent="0.2">
      <c r="A9992" t="s">
        <v>292</v>
      </c>
      <c r="B9992">
        <v>0</v>
      </c>
      <c r="F9992" s="162" t="s">
        <v>274</v>
      </c>
      <c r="G9992" s="162"/>
      <c r="O9992" s="162" t="s">
        <v>274</v>
      </c>
      <c r="P9992" s="162"/>
      <c r="Q9992" s="162"/>
      <c r="R9992" s="162"/>
    </row>
    <row r="9993" spans="1:18" x14ac:dyDescent="0.2">
      <c r="A9993" t="s">
        <v>293</v>
      </c>
      <c r="B9993">
        <v>401</v>
      </c>
      <c r="F9993" s="162" t="s">
        <v>274</v>
      </c>
      <c r="G9993" s="162"/>
      <c r="O9993" s="162" t="s">
        <v>274</v>
      </c>
      <c r="P9993" s="162"/>
      <c r="Q9993" s="162"/>
      <c r="R9993" s="162"/>
    </row>
    <row r="9994" spans="1:18" x14ac:dyDescent="0.2">
      <c r="A9994" t="s">
        <v>294</v>
      </c>
      <c r="B9994">
        <v>0</v>
      </c>
      <c r="F9994" s="162" t="s">
        <v>274</v>
      </c>
      <c r="G9994" s="162"/>
      <c r="O9994" s="162" t="s">
        <v>274</v>
      </c>
      <c r="P9994" s="162"/>
      <c r="Q9994" s="162"/>
      <c r="R9994" s="162"/>
    </row>
    <row r="9995" spans="1:18" x14ac:dyDescent="0.2">
      <c r="A9995" t="s">
        <v>295</v>
      </c>
      <c r="B9995">
        <v>0</v>
      </c>
      <c r="F9995" s="162" t="s">
        <v>274</v>
      </c>
      <c r="G9995" s="162"/>
      <c r="O9995" s="162" t="s">
        <v>274</v>
      </c>
      <c r="P9995" s="162"/>
      <c r="Q9995" s="162"/>
      <c r="R9995" s="162"/>
    </row>
    <row r="9996" spans="1:18" x14ac:dyDescent="0.2">
      <c r="A9996" t="s">
        <v>296</v>
      </c>
      <c r="B9996">
        <v>0.89910000000000001</v>
      </c>
      <c r="F9996" s="162" t="s">
        <v>274</v>
      </c>
      <c r="G9996" s="162"/>
      <c r="O9996" s="162" t="s">
        <v>274</v>
      </c>
      <c r="P9996" s="162"/>
      <c r="Q9996" s="162"/>
      <c r="R9996" s="162"/>
    </row>
    <row r="9997" spans="1:18" x14ac:dyDescent="0.2">
      <c r="F9997" s="162" t="s">
        <v>274</v>
      </c>
      <c r="G9997" s="162"/>
      <c r="O9997" s="162" t="s">
        <v>274</v>
      </c>
      <c r="P9997" s="162"/>
      <c r="Q9997" s="162"/>
      <c r="R9997" s="162"/>
    </row>
    <row r="9998" spans="1:18" x14ac:dyDescent="0.2">
      <c r="A9998" t="s">
        <v>282</v>
      </c>
      <c r="B9998" t="s">
        <v>117</v>
      </c>
      <c r="C9998" t="s">
        <v>283</v>
      </c>
      <c r="F9998" s="162" t="s">
        <v>274</v>
      </c>
      <c r="G9998" s="162" t="str">
        <f t="shared" ref="G9998" si="3771">B9998</f>
        <v>H&amp;Sconv1000-3-9.txt</v>
      </c>
      <c r="H9998">
        <f t="shared" ref="H9998" si="3772">B9999</f>
        <v>197995</v>
      </c>
      <c r="I9998">
        <f t="shared" ref="I9998" si="3773">B10000</f>
        <v>181807</v>
      </c>
      <c r="J9998">
        <f t="shared" ref="J9998" si="3774">B10001</f>
        <v>181807</v>
      </c>
      <c r="K9998">
        <f t="shared" ref="K9998:L9998" si="3775">B10002</f>
        <v>181807</v>
      </c>
      <c r="L9998">
        <f t="shared" si="3775"/>
        <v>181807</v>
      </c>
      <c r="O9998" s="162" t="s">
        <v>274</v>
      </c>
      <c r="P9998" s="162"/>
      <c r="Q9998" s="162"/>
      <c r="R9998" s="162"/>
    </row>
    <row r="9999" spans="1:18" x14ac:dyDescent="0.2">
      <c r="A9999" t="s">
        <v>215</v>
      </c>
      <c r="B9999">
        <v>197995</v>
      </c>
      <c r="C9999" t="s">
        <v>284</v>
      </c>
      <c r="D9999">
        <v>6.8639999999999999</v>
      </c>
      <c r="F9999" s="162" t="s">
        <v>274</v>
      </c>
      <c r="G9999" s="162"/>
      <c r="O9999" s="162" t="s">
        <v>274</v>
      </c>
      <c r="P9999" s="162"/>
      <c r="Q9999" s="162"/>
      <c r="R9999" s="162"/>
    </row>
    <row r="10000" spans="1:18" x14ac:dyDescent="0.2">
      <c r="A10000" t="s">
        <v>216</v>
      </c>
      <c r="B10000">
        <v>181807</v>
      </c>
      <c r="C10000" t="s">
        <v>284</v>
      </c>
      <c r="D10000">
        <v>0.69599999999999995</v>
      </c>
      <c r="F10000" s="162" t="s">
        <v>274</v>
      </c>
      <c r="G10000" s="162"/>
      <c r="O10000" s="162" t="s">
        <v>274</v>
      </c>
      <c r="P10000" s="162"/>
      <c r="Q10000" s="162"/>
      <c r="R10000" s="162"/>
    </row>
    <row r="10001" spans="1:18" x14ac:dyDescent="0.2">
      <c r="A10001" t="s">
        <v>285</v>
      </c>
      <c r="B10001">
        <v>181807</v>
      </c>
      <c r="F10001" s="162" t="s">
        <v>274</v>
      </c>
      <c r="G10001" s="162"/>
      <c r="O10001" s="162" t="s">
        <v>274</v>
      </c>
      <c r="P10001" s="162"/>
      <c r="Q10001" s="162"/>
      <c r="R10001" s="162"/>
    </row>
    <row r="10002" spans="1:18" x14ac:dyDescent="0.2">
      <c r="A10002" t="s">
        <v>286</v>
      </c>
      <c r="B10002">
        <v>181807</v>
      </c>
      <c r="C10002">
        <v>181807</v>
      </c>
      <c r="F10002" s="162" t="s">
        <v>274</v>
      </c>
      <c r="G10002" s="162"/>
      <c r="O10002" s="162" t="s">
        <v>274</v>
      </c>
      <c r="P10002" s="162"/>
      <c r="Q10002" s="162"/>
      <c r="R10002" s="162"/>
    </row>
    <row r="10003" spans="1:18" x14ac:dyDescent="0.2">
      <c r="A10003" t="s">
        <v>287</v>
      </c>
      <c r="B10003">
        <v>11367.205</v>
      </c>
      <c r="F10003" s="162" t="s">
        <v>274</v>
      </c>
      <c r="G10003" s="162"/>
      <c r="O10003" s="162" t="s">
        <v>274</v>
      </c>
      <c r="P10003" s="162"/>
      <c r="Q10003" s="162"/>
      <c r="R10003" s="162"/>
    </row>
    <row r="10004" spans="1:18" x14ac:dyDescent="0.2">
      <c r="A10004" t="s">
        <v>288</v>
      </c>
      <c r="B10004">
        <v>7706</v>
      </c>
      <c r="F10004" s="162" t="s">
        <v>274</v>
      </c>
      <c r="G10004" s="162"/>
      <c r="O10004" s="162" t="s">
        <v>274</v>
      </c>
      <c r="P10004" s="162"/>
      <c r="Q10004" s="162"/>
      <c r="R10004" s="162"/>
    </row>
    <row r="10005" spans="1:18" x14ac:dyDescent="0.2">
      <c r="A10005" t="s">
        <v>289</v>
      </c>
      <c r="B10005">
        <v>1949</v>
      </c>
      <c r="F10005" s="162" t="s">
        <v>274</v>
      </c>
      <c r="G10005" s="162"/>
      <c r="O10005" s="162" t="s">
        <v>274</v>
      </c>
      <c r="P10005" s="162"/>
      <c r="Q10005" s="162"/>
      <c r="R10005" s="162"/>
    </row>
    <row r="10006" spans="1:18" x14ac:dyDescent="0.2">
      <c r="F10006" s="162" t="s">
        <v>274</v>
      </c>
      <c r="G10006" s="162"/>
      <c r="O10006" s="162" t="s">
        <v>274</v>
      </c>
      <c r="P10006" s="162"/>
      <c r="Q10006" s="162"/>
      <c r="R10006" s="162"/>
    </row>
    <row r="10007" spans="1:18" x14ac:dyDescent="0.2">
      <c r="A10007" t="s">
        <v>290</v>
      </c>
      <c r="F10007" s="162" t="s">
        <v>274</v>
      </c>
      <c r="G10007" s="162"/>
      <c r="O10007" s="162" t="s">
        <v>274</v>
      </c>
      <c r="P10007" s="162"/>
      <c r="Q10007" s="162"/>
      <c r="R10007" s="162"/>
    </row>
    <row r="10008" spans="1:18" x14ac:dyDescent="0.2">
      <c r="A10008" t="s">
        <v>291</v>
      </c>
      <c r="B10008">
        <v>13</v>
      </c>
      <c r="F10008" s="162" t="s">
        <v>274</v>
      </c>
      <c r="G10008" s="162"/>
      <c r="O10008" s="162" t="s">
        <v>274</v>
      </c>
      <c r="P10008" s="162"/>
      <c r="Q10008" s="162"/>
      <c r="R10008" s="162"/>
    </row>
    <row r="10009" spans="1:18" x14ac:dyDescent="0.2">
      <c r="A10009" t="s">
        <v>292</v>
      </c>
      <c r="B10009">
        <v>0</v>
      </c>
      <c r="F10009" s="162" t="s">
        <v>274</v>
      </c>
      <c r="G10009" s="162"/>
      <c r="O10009" s="162" t="s">
        <v>274</v>
      </c>
      <c r="P10009" s="162"/>
      <c r="Q10009" s="162"/>
      <c r="R10009" s="162"/>
    </row>
    <row r="10010" spans="1:18" x14ac:dyDescent="0.2">
      <c r="A10010" t="s">
        <v>293</v>
      </c>
      <c r="B10010">
        <v>654</v>
      </c>
      <c r="F10010" s="162" t="s">
        <v>274</v>
      </c>
      <c r="G10010" s="162"/>
      <c r="O10010" s="162" t="s">
        <v>274</v>
      </c>
      <c r="P10010" s="162"/>
      <c r="Q10010" s="162"/>
      <c r="R10010" s="162"/>
    </row>
    <row r="10011" spans="1:18" x14ac:dyDescent="0.2">
      <c r="A10011" t="s">
        <v>294</v>
      </c>
      <c r="B10011">
        <v>0</v>
      </c>
      <c r="F10011" s="162" t="s">
        <v>274</v>
      </c>
      <c r="G10011" s="162"/>
      <c r="O10011" s="162" t="s">
        <v>274</v>
      </c>
      <c r="P10011" s="162"/>
      <c r="Q10011" s="162"/>
      <c r="R10011" s="162"/>
    </row>
    <row r="10012" spans="1:18" x14ac:dyDescent="0.2">
      <c r="A10012" t="s">
        <v>295</v>
      </c>
      <c r="B10012">
        <v>0</v>
      </c>
      <c r="F10012" s="162" t="s">
        <v>274</v>
      </c>
      <c r="G10012" s="162"/>
      <c r="O10012" s="162" t="s">
        <v>274</v>
      </c>
      <c r="P10012" s="162"/>
      <c r="Q10012" s="162"/>
      <c r="R10012" s="162"/>
    </row>
    <row r="10013" spans="1:18" x14ac:dyDescent="0.2">
      <c r="A10013" t="s">
        <v>296</v>
      </c>
      <c r="B10013">
        <v>0.90259999999999996</v>
      </c>
      <c r="F10013" s="162" t="s">
        <v>274</v>
      </c>
      <c r="G10013" s="162"/>
      <c r="O10013" s="162" t="s">
        <v>274</v>
      </c>
      <c r="P10013" s="162"/>
      <c r="Q10013" s="162"/>
      <c r="R10013" s="162"/>
    </row>
    <row r="10014" spans="1:18" x14ac:dyDescent="0.2">
      <c r="F10014" s="162" t="s">
        <v>274</v>
      </c>
      <c r="G10014" s="162"/>
      <c r="O10014" s="162" t="s">
        <v>274</v>
      </c>
      <c r="P10014" s="162"/>
      <c r="Q10014" s="162"/>
      <c r="R10014" s="162"/>
    </row>
    <row r="10015" spans="1:18" x14ac:dyDescent="0.2">
      <c r="A10015" t="s">
        <v>282</v>
      </c>
      <c r="B10015" t="s">
        <v>109</v>
      </c>
      <c r="C10015" t="s">
        <v>283</v>
      </c>
      <c r="F10015" s="162" t="s">
        <v>274</v>
      </c>
      <c r="G10015" s="162" t="str">
        <f t="shared" ref="G10015" si="3776">B10015</f>
        <v>H&amp;Sconv1000-3-10.txt</v>
      </c>
      <c r="H10015">
        <f t="shared" ref="H10015" si="3777">B10016</f>
        <v>194926</v>
      </c>
      <c r="I10015">
        <f t="shared" ref="I10015" si="3778">B10017</f>
        <v>177689</v>
      </c>
      <c r="J10015">
        <f t="shared" ref="J10015" si="3779">B10018</f>
        <v>177689</v>
      </c>
      <c r="K10015">
        <f t="shared" ref="K10015:L10015" si="3780">B10019</f>
        <v>177689</v>
      </c>
      <c r="L10015">
        <f t="shared" si="3780"/>
        <v>177689</v>
      </c>
      <c r="O10015" s="162" t="s">
        <v>274</v>
      </c>
      <c r="P10015" s="162"/>
      <c r="Q10015" s="162"/>
      <c r="R10015" s="162"/>
    </row>
    <row r="10016" spans="1:18" x14ac:dyDescent="0.2">
      <c r="A10016" t="s">
        <v>215</v>
      </c>
      <c r="B10016">
        <v>194926</v>
      </c>
      <c r="C10016" t="s">
        <v>284</v>
      </c>
      <c r="D10016">
        <v>3.93</v>
      </c>
      <c r="F10016" s="162" t="s">
        <v>274</v>
      </c>
      <c r="G10016" s="162"/>
      <c r="O10016" s="162" t="s">
        <v>274</v>
      </c>
      <c r="P10016" s="162"/>
      <c r="Q10016" s="162"/>
      <c r="R10016" s="162"/>
    </row>
    <row r="10017" spans="1:18" x14ac:dyDescent="0.2">
      <c r="A10017" t="s">
        <v>216</v>
      </c>
      <c r="B10017">
        <v>177689</v>
      </c>
      <c r="C10017" t="s">
        <v>284</v>
      </c>
      <c r="D10017">
        <v>0.30599999999999999</v>
      </c>
      <c r="F10017" s="162" t="s">
        <v>274</v>
      </c>
      <c r="G10017" s="162"/>
      <c r="O10017" s="162" t="s">
        <v>274</v>
      </c>
      <c r="P10017" s="162"/>
      <c r="Q10017" s="162"/>
      <c r="R10017" s="162"/>
    </row>
    <row r="10018" spans="1:18" x14ac:dyDescent="0.2">
      <c r="A10018" t="s">
        <v>285</v>
      </c>
      <c r="B10018">
        <v>177689</v>
      </c>
      <c r="F10018" s="162" t="s">
        <v>274</v>
      </c>
      <c r="G10018" s="162"/>
      <c r="O10018" s="162" t="s">
        <v>274</v>
      </c>
      <c r="P10018" s="162"/>
      <c r="Q10018" s="162"/>
      <c r="R10018" s="162"/>
    </row>
    <row r="10019" spans="1:18" x14ac:dyDescent="0.2">
      <c r="A10019" t="s">
        <v>286</v>
      </c>
      <c r="B10019">
        <v>177689</v>
      </c>
      <c r="C10019">
        <v>177689</v>
      </c>
      <c r="F10019" s="162" t="s">
        <v>274</v>
      </c>
      <c r="G10019" s="162"/>
      <c r="O10019" s="162" t="s">
        <v>274</v>
      </c>
      <c r="P10019" s="162"/>
      <c r="Q10019" s="162"/>
      <c r="R10019" s="162"/>
    </row>
    <row r="10020" spans="1:18" x14ac:dyDescent="0.2">
      <c r="A10020" t="s">
        <v>287</v>
      </c>
      <c r="B10020">
        <v>10802.744000000001</v>
      </c>
      <c r="F10020" s="162" t="s">
        <v>274</v>
      </c>
      <c r="G10020" s="162"/>
      <c r="O10020" s="162" t="s">
        <v>274</v>
      </c>
      <c r="P10020" s="162"/>
      <c r="Q10020" s="162"/>
      <c r="R10020" s="162"/>
    </row>
    <row r="10021" spans="1:18" x14ac:dyDescent="0.2">
      <c r="A10021" t="s">
        <v>288</v>
      </c>
      <c r="B10021">
        <v>10166</v>
      </c>
      <c r="F10021" s="162" t="s">
        <v>274</v>
      </c>
      <c r="G10021" s="162"/>
      <c r="O10021" s="162" t="s">
        <v>274</v>
      </c>
      <c r="P10021" s="162"/>
      <c r="Q10021" s="162"/>
      <c r="R10021" s="162"/>
    </row>
    <row r="10022" spans="1:18" x14ac:dyDescent="0.2">
      <c r="A10022" t="s">
        <v>289</v>
      </c>
      <c r="B10022">
        <v>2319</v>
      </c>
      <c r="F10022" s="162" t="s">
        <v>274</v>
      </c>
      <c r="G10022" s="162"/>
      <c r="O10022" s="162" t="s">
        <v>274</v>
      </c>
      <c r="P10022" s="162"/>
      <c r="Q10022" s="162"/>
      <c r="R10022" s="162"/>
    </row>
    <row r="10023" spans="1:18" x14ac:dyDescent="0.2">
      <c r="F10023" s="162" t="s">
        <v>274</v>
      </c>
      <c r="G10023" s="162"/>
      <c r="O10023" s="162" t="s">
        <v>274</v>
      </c>
      <c r="P10023" s="162"/>
      <c r="Q10023" s="162"/>
      <c r="R10023" s="162"/>
    </row>
    <row r="10024" spans="1:18" x14ac:dyDescent="0.2">
      <c r="A10024" t="s">
        <v>290</v>
      </c>
      <c r="F10024" s="162" t="s">
        <v>274</v>
      </c>
      <c r="G10024" s="162"/>
      <c r="O10024" s="162" t="s">
        <v>274</v>
      </c>
      <c r="P10024" s="162"/>
      <c r="Q10024" s="162"/>
      <c r="R10024" s="162"/>
    </row>
    <row r="10025" spans="1:18" x14ac:dyDescent="0.2">
      <c r="A10025" t="s">
        <v>291</v>
      </c>
      <c r="B10025">
        <v>10</v>
      </c>
      <c r="F10025" s="162" t="s">
        <v>274</v>
      </c>
      <c r="G10025" s="162"/>
      <c r="O10025" s="162" t="s">
        <v>274</v>
      </c>
      <c r="P10025" s="162"/>
      <c r="Q10025" s="162"/>
      <c r="R10025" s="162"/>
    </row>
    <row r="10026" spans="1:18" x14ac:dyDescent="0.2">
      <c r="A10026" t="s">
        <v>292</v>
      </c>
      <c r="B10026">
        <v>0</v>
      </c>
      <c r="F10026" s="162" t="s">
        <v>274</v>
      </c>
      <c r="G10026" s="162"/>
      <c r="O10026" s="162" t="s">
        <v>274</v>
      </c>
      <c r="P10026" s="162"/>
      <c r="Q10026" s="162"/>
      <c r="R10026" s="162"/>
    </row>
    <row r="10027" spans="1:18" x14ac:dyDescent="0.2">
      <c r="A10027" t="s">
        <v>293</v>
      </c>
      <c r="B10027">
        <v>783</v>
      </c>
      <c r="F10027" s="162" t="s">
        <v>274</v>
      </c>
      <c r="G10027" s="162"/>
      <c r="O10027" s="162" t="s">
        <v>274</v>
      </c>
      <c r="P10027" s="162"/>
      <c r="Q10027" s="162"/>
      <c r="R10027" s="162"/>
    </row>
    <row r="10028" spans="1:18" x14ac:dyDescent="0.2">
      <c r="A10028" t="s">
        <v>294</v>
      </c>
      <c r="B10028">
        <v>0</v>
      </c>
      <c r="F10028" s="162" t="s">
        <v>274</v>
      </c>
      <c r="G10028" s="162"/>
      <c r="O10028" s="162" t="s">
        <v>274</v>
      </c>
      <c r="P10028" s="162"/>
      <c r="Q10028" s="162"/>
      <c r="R10028" s="162"/>
    </row>
    <row r="10029" spans="1:18" x14ac:dyDescent="0.2">
      <c r="A10029" t="s">
        <v>295</v>
      </c>
      <c r="B10029">
        <v>0</v>
      </c>
      <c r="F10029" s="162" t="s">
        <v>274</v>
      </c>
      <c r="G10029" s="162"/>
      <c r="O10029" s="162" t="s">
        <v>274</v>
      </c>
      <c r="P10029" s="162"/>
      <c r="Q10029" s="162"/>
      <c r="R10029" s="162"/>
    </row>
    <row r="10030" spans="1:18" x14ac:dyDescent="0.2">
      <c r="A10030" t="s">
        <v>296</v>
      </c>
      <c r="B10030">
        <v>0.89929999999999999</v>
      </c>
      <c r="F10030" s="162" t="s">
        <v>274</v>
      </c>
      <c r="G10030" s="162"/>
      <c r="O10030" s="162" t="s">
        <v>274</v>
      </c>
      <c r="P10030" s="162"/>
      <c r="Q10030" s="162"/>
      <c r="R10030" s="162"/>
    </row>
    <row r="10031" spans="1:18" x14ac:dyDescent="0.2">
      <c r="F10031" s="162" t="s">
        <v>274</v>
      </c>
      <c r="G10031" s="162"/>
      <c r="O10031" s="162" t="s">
        <v>274</v>
      </c>
      <c r="P10031" s="162"/>
      <c r="Q10031" s="162"/>
      <c r="R10031" s="162"/>
    </row>
    <row r="10032" spans="1:18" x14ac:dyDescent="0.2">
      <c r="A10032" t="s">
        <v>282</v>
      </c>
      <c r="B10032" t="s">
        <v>128</v>
      </c>
      <c r="C10032" t="s">
        <v>283</v>
      </c>
      <c r="F10032" s="162" t="s">
        <v>274</v>
      </c>
      <c r="G10032" s="162" t="str">
        <f t="shared" ref="G10032" si="3781">B10032</f>
        <v>H&amp;Sconv2000-3-1.txt</v>
      </c>
      <c r="H10032">
        <f t="shared" ref="H10032" si="3782">B10033</f>
        <v>391128</v>
      </c>
      <c r="I10032">
        <f t="shared" ref="I10032" si="3783">B10034</f>
        <v>357744</v>
      </c>
      <c r="J10032">
        <f t="shared" ref="J10032" si="3784">B10035</f>
        <v>357744</v>
      </c>
      <c r="K10032">
        <f t="shared" ref="K10032:L10032" si="3785">B10036</f>
        <v>357744</v>
      </c>
      <c r="L10032">
        <f t="shared" si="3785"/>
        <v>357744</v>
      </c>
      <c r="O10032" s="162" t="s">
        <v>274</v>
      </c>
      <c r="P10032" s="162"/>
      <c r="Q10032" s="162"/>
      <c r="R10032" s="162"/>
    </row>
    <row r="10033" spans="1:18" x14ac:dyDescent="0.2">
      <c r="A10033" t="s">
        <v>215</v>
      </c>
      <c r="B10033">
        <v>391128</v>
      </c>
      <c r="C10033" t="s">
        <v>284</v>
      </c>
      <c r="D10033">
        <v>33.097999999999999</v>
      </c>
      <c r="F10033" s="162" t="s">
        <v>274</v>
      </c>
      <c r="G10033" s="162"/>
      <c r="O10033" s="162" t="s">
        <v>274</v>
      </c>
      <c r="P10033" s="162"/>
      <c r="Q10033" s="162"/>
      <c r="R10033" s="162"/>
    </row>
    <row r="10034" spans="1:18" x14ac:dyDescent="0.2">
      <c r="A10034" t="s">
        <v>216</v>
      </c>
      <c r="B10034">
        <v>357744</v>
      </c>
      <c r="C10034" t="s">
        <v>284</v>
      </c>
      <c r="D10034">
        <v>0.79500000000000004</v>
      </c>
      <c r="F10034" s="162" t="s">
        <v>274</v>
      </c>
      <c r="G10034" s="162"/>
      <c r="O10034" s="162" t="s">
        <v>274</v>
      </c>
      <c r="P10034" s="162"/>
      <c r="Q10034" s="162"/>
      <c r="R10034" s="162"/>
    </row>
    <row r="10035" spans="1:18" x14ac:dyDescent="0.2">
      <c r="A10035" t="s">
        <v>285</v>
      </c>
      <c r="B10035">
        <v>357744</v>
      </c>
      <c r="F10035" s="162" t="s">
        <v>274</v>
      </c>
      <c r="G10035" s="162"/>
      <c r="O10035" s="162" t="s">
        <v>274</v>
      </c>
      <c r="P10035" s="162"/>
      <c r="Q10035" s="162"/>
      <c r="R10035" s="162"/>
    </row>
    <row r="10036" spans="1:18" x14ac:dyDescent="0.2">
      <c r="A10036" t="s">
        <v>286</v>
      </c>
      <c r="B10036">
        <v>357744</v>
      </c>
      <c r="C10036">
        <v>357744</v>
      </c>
      <c r="F10036" s="162" t="s">
        <v>274</v>
      </c>
      <c r="G10036" s="162"/>
      <c r="O10036" s="162" t="s">
        <v>274</v>
      </c>
      <c r="P10036" s="162"/>
      <c r="Q10036" s="162"/>
      <c r="R10036" s="162"/>
    </row>
    <row r="10037" spans="1:18" x14ac:dyDescent="0.2">
      <c r="A10037" t="s">
        <v>287</v>
      </c>
      <c r="B10037">
        <v>158571.83499999999</v>
      </c>
      <c r="F10037" s="162" t="s">
        <v>274</v>
      </c>
      <c r="G10037" s="162"/>
      <c r="O10037" s="162" t="s">
        <v>274</v>
      </c>
      <c r="P10037" s="162"/>
      <c r="Q10037" s="162"/>
      <c r="R10037" s="162"/>
    </row>
    <row r="10038" spans="1:18" x14ac:dyDescent="0.2">
      <c r="A10038" t="s">
        <v>288</v>
      </c>
      <c r="B10038">
        <v>45154</v>
      </c>
      <c r="F10038" s="162" t="s">
        <v>274</v>
      </c>
      <c r="G10038" s="162"/>
      <c r="O10038" s="162" t="s">
        <v>274</v>
      </c>
      <c r="P10038" s="162"/>
      <c r="Q10038" s="162"/>
      <c r="R10038" s="162"/>
    </row>
    <row r="10039" spans="1:18" x14ac:dyDescent="0.2">
      <c r="A10039" t="s">
        <v>289</v>
      </c>
      <c r="B10039">
        <v>13395</v>
      </c>
      <c r="F10039" s="162" t="s">
        <v>274</v>
      </c>
      <c r="G10039" s="162"/>
      <c r="O10039" s="162" t="s">
        <v>274</v>
      </c>
      <c r="P10039" s="162"/>
      <c r="Q10039" s="162"/>
      <c r="R10039" s="162"/>
    </row>
    <row r="10040" spans="1:18" x14ac:dyDescent="0.2">
      <c r="F10040" s="162" t="s">
        <v>274</v>
      </c>
      <c r="G10040" s="162"/>
      <c r="O10040" s="162" t="s">
        <v>274</v>
      </c>
      <c r="P10040" s="162"/>
      <c r="Q10040" s="162"/>
      <c r="R10040" s="162"/>
    </row>
    <row r="10041" spans="1:18" x14ac:dyDescent="0.2">
      <c r="A10041" t="s">
        <v>290</v>
      </c>
      <c r="F10041" s="162" t="s">
        <v>274</v>
      </c>
      <c r="G10041" s="162"/>
      <c r="O10041" s="162" t="s">
        <v>274</v>
      </c>
      <c r="P10041" s="162"/>
      <c r="Q10041" s="162"/>
      <c r="R10041" s="162"/>
    </row>
    <row r="10042" spans="1:18" x14ac:dyDescent="0.2">
      <c r="A10042" t="s">
        <v>291</v>
      </c>
      <c r="B10042">
        <v>60</v>
      </c>
      <c r="F10042" s="162" t="s">
        <v>274</v>
      </c>
      <c r="G10042" s="162"/>
      <c r="O10042" s="162" t="s">
        <v>274</v>
      </c>
      <c r="P10042" s="162"/>
      <c r="Q10042" s="162"/>
      <c r="R10042" s="162"/>
    </row>
    <row r="10043" spans="1:18" x14ac:dyDescent="0.2">
      <c r="A10043" t="s">
        <v>292</v>
      </c>
      <c r="B10043">
        <v>0</v>
      </c>
      <c r="F10043" s="162" t="s">
        <v>274</v>
      </c>
      <c r="G10043" s="162"/>
      <c r="O10043" s="162" t="s">
        <v>274</v>
      </c>
      <c r="P10043" s="162"/>
      <c r="Q10043" s="162"/>
      <c r="R10043" s="162"/>
    </row>
    <row r="10044" spans="1:18" x14ac:dyDescent="0.2">
      <c r="A10044" t="s">
        <v>293</v>
      </c>
      <c r="B10044">
        <v>4409</v>
      </c>
      <c r="F10044" s="162" t="s">
        <v>274</v>
      </c>
      <c r="G10044" s="162"/>
      <c r="O10044" s="162" t="s">
        <v>274</v>
      </c>
      <c r="P10044" s="162"/>
      <c r="Q10044" s="162"/>
      <c r="R10044" s="162"/>
    </row>
    <row r="10045" spans="1:18" x14ac:dyDescent="0.2">
      <c r="A10045" t="s">
        <v>294</v>
      </c>
      <c r="B10045">
        <v>0</v>
      </c>
      <c r="F10045" s="162" t="s">
        <v>274</v>
      </c>
      <c r="G10045" s="162"/>
      <c r="O10045" s="162" t="s">
        <v>274</v>
      </c>
      <c r="P10045" s="162"/>
      <c r="Q10045" s="162"/>
      <c r="R10045" s="162"/>
    </row>
    <row r="10046" spans="1:18" x14ac:dyDescent="0.2">
      <c r="A10046" t="s">
        <v>295</v>
      </c>
      <c r="B10046">
        <v>0</v>
      </c>
      <c r="F10046" s="162" t="s">
        <v>274</v>
      </c>
      <c r="G10046" s="162"/>
      <c r="O10046" s="162" t="s">
        <v>274</v>
      </c>
      <c r="P10046" s="162"/>
      <c r="Q10046" s="162"/>
      <c r="R10046" s="162"/>
    </row>
    <row r="10047" spans="1:18" x14ac:dyDescent="0.2">
      <c r="A10047" t="s">
        <v>296</v>
      </c>
      <c r="B10047">
        <v>0.9032</v>
      </c>
      <c r="F10047" s="162" t="s">
        <v>274</v>
      </c>
      <c r="G10047" s="162"/>
      <c r="O10047" s="162" t="s">
        <v>274</v>
      </c>
      <c r="P10047" s="162"/>
      <c r="Q10047" s="162"/>
      <c r="R10047" s="162"/>
    </row>
    <row r="10048" spans="1:18" x14ac:dyDescent="0.2">
      <c r="F10048" s="162" t="s">
        <v>274</v>
      </c>
      <c r="G10048" s="162"/>
      <c r="O10048" s="162" t="s">
        <v>274</v>
      </c>
      <c r="P10048" s="162"/>
      <c r="Q10048" s="162"/>
      <c r="R10048" s="162"/>
    </row>
    <row r="10049" spans="1:18" x14ac:dyDescent="0.2">
      <c r="A10049" t="s">
        <v>282</v>
      </c>
      <c r="B10049" t="s">
        <v>130</v>
      </c>
      <c r="C10049" t="s">
        <v>283</v>
      </c>
      <c r="F10049" s="162" t="s">
        <v>274</v>
      </c>
      <c r="G10049" s="162" t="str">
        <f t="shared" ref="G10049" si="3786">B10049</f>
        <v>H&amp;Sconv2000-3-2.txt</v>
      </c>
      <c r="H10049">
        <f t="shared" ref="H10049" si="3787">B10050</f>
        <v>402054</v>
      </c>
      <c r="I10049">
        <f t="shared" ref="I10049" si="3788">B10051</f>
        <v>371171</v>
      </c>
      <c r="J10049">
        <f t="shared" ref="J10049" si="3789">B10052</f>
        <v>371171</v>
      </c>
      <c r="K10049">
        <f t="shared" ref="K10049:L10049" si="3790">B10053</f>
        <v>371171</v>
      </c>
      <c r="L10049">
        <f t="shared" si="3790"/>
        <v>371171</v>
      </c>
      <c r="O10049" s="162" t="s">
        <v>274</v>
      </c>
      <c r="P10049" s="162"/>
      <c r="Q10049" s="162"/>
      <c r="R10049" s="162"/>
    </row>
    <row r="10050" spans="1:18" x14ac:dyDescent="0.2">
      <c r="A10050" t="s">
        <v>215</v>
      </c>
      <c r="B10050">
        <v>402054</v>
      </c>
      <c r="C10050" t="s">
        <v>284</v>
      </c>
      <c r="D10050">
        <v>13.750999999999999</v>
      </c>
      <c r="F10050" s="162" t="s">
        <v>274</v>
      </c>
      <c r="G10050" s="162"/>
      <c r="O10050" s="162" t="s">
        <v>274</v>
      </c>
      <c r="P10050" s="162"/>
      <c r="Q10050" s="162"/>
      <c r="R10050" s="162"/>
    </row>
    <row r="10051" spans="1:18" x14ac:dyDescent="0.2">
      <c r="A10051" t="s">
        <v>216</v>
      </c>
      <c r="B10051">
        <v>371171</v>
      </c>
      <c r="C10051" t="s">
        <v>284</v>
      </c>
      <c r="D10051">
        <v>0.79400000000000004</v>
      </c>
      <c r="F10051" s="162" t="s">
        <v>274</v>
      </c>
      <c r="G10051" s="162"/>
      <c r="O10051" s="162" t="s">
        <v>274</v>
      </c>
      <c r="P10051" s="162"/>
      <c r="Q10051" s="162"/>
      <c r="R10051" s="162"/>
    </row>
    <row r="10052" spans="1:18" x14ac:dyDescent="0.2">
      <c r="A10052" t="s">
        <v>285</v>
      </c>
      <c r="B10052">
        <v>371171</v>
      </c>
      <c r="F10052" s="162" t="s">
        <v>274</v>
      </c>
      <c r="G10052" s="162"/>
      <c r="O10052" s="162" t="s">
        <v>274</v>
      </c>
      <c r="P10052" s="162"/>
      <c r="Q10052" s="162"/>
      <c r="R10052" s="162"/>
    </row>
    <row r="10053" spans="1:18" x14ac:dyDescent="0.2">
      <c r="A10053" t="s">
        <v>286</v>
      </c>
      <c r="B10053">
        <v>371171</v>
      </c>
      <c r="C10053">
        <v>371171</v>
      </c>
      <c r="F10053" s="162" t="s">
        <v>274</v>
      </c>
      <c r="G10053" s="162"/>
      <c r="O10053" s="162" t="s">
        <v>274</v>
      </c>
      <c r="P10053" s="162"/>
      <c r="Q10053" s="162"/>
      <c r="R10053" s="162"/>
    </row>
    <row r="10054" spans="1:18" x14ac:dyDescent="0.2">
      <c r="A10054" t="s">
        <v>287</v>
      </c>
      <c r="B10054">
        <v>159032.14000000001</v>
      </c>
      <c r="F10054" s="162" t="s">
        <v>274</v>
      </c>
      <c r="G10054" s="162"/>
      <c r="O10054" s="162" t="s">
        <v>274</v>
      </c>
      <c r="P10054" s="162"/>
      <c r="Q10054" s="162"/>
      <c r="R10054" s="162"/>
    </row>
    <row r="10055" spans="1:18" x14ac:dyDescent="0.2">
      <c r="A10055" t="s">
        <v>288</v>
      </c>
      <c r="B10055">
        <v>46288</v>
      </c>
      <c r="F10055" s="162" t="s">
        <v>274</v>
      </c>
      <c r="G10055" s="162"/>
      <c r="O10055" s="162" t="s">
        <v>274</v>
      </c>
      <c r="P10055" s="162"/>
      <c r="Q10055" s="162"/>
      <c r="R10055" s="162"/>
    </row>
    <row r="10056" spans="1:18" x14ac:dyDescent="0.2">
      <c r="A10056" t="s">
        <v>289</v>
      </c>
      <c r="B10056">
        <v>13662</v>
      </c>
      <c r="F10056" s="162" t="s">
        <v>274</v>
      </c>
      <c r="G10056" s="162"/>
      <c r="O10056" s="162" t="s">
        <v>274</v>
      </c>
      <c r="P10056" s="162"/>
      <c r="Q10056" s="162"/>
      <c r="R10056" s="162"/>
    </row>
    <row r="10057" spans="1:18" x14ac:dyDescent="0.2">
      <c r="F10057" s="162" t="s">
        <v>274</v>
      </c>
      <c r="G10057" s="162"/>
      <c r="O10057" s="162" t="s">
        <v>274</v>
      </c>
      <c r="P10057" s="162"/>
      <c r="Q10057" s="162"/>
      <c r="R10057" s="162"/>
    </row>
    <row r="10058" spans="1:18" x14ac:dyDescent="0.2">
      <c r="A10058" t="s">
        <v>290</v>
      </c>
      <c r="F10058" s="162" t="s">
        <v>274</v>
      </c>
      <c r="G10058" s="162"/>
      <c r="O10058" s="162" t="s">
        <v>274</v>
      </c>
      <c r="P10058" s="162"/>
      <c r="Q10058" s="162"/>
      <c r="R10058" s="162"/>
    </row>
    <row r="10059" spans="1:18" x14ac:dyDescent="0.2">
      <c r="A10059" t="s">
        <v>291</v>
      </c>
      <c r="B10059">
        <v>62</v>
      </c>
      <c r="F10059" s="162" t="s">
        <v>274</v>
      </c>
      <c r="G10059" s="162"/>
      <c r="O10059" s="162" t="s">
        <v>274</v>
      </c>
      <c r="P10059" s="162"/>
      <c r="Q10059" s="162"/>
      <c r="R10059" s="162"/>
    </row>
    <row r="10060" spans="1:18" x14ac:dyDescent="0.2">
      <c r="A10060" t="s">
        <v>292</v>
      </c>
      <c r="B10060">
        <v>0</v>
      </c>
      <c r="F10060" s="162" t="s">
        <v>274</v>
      </c>
      <c r="G10060" s="162"/>
      <c r="O10060" s="162" t="s">
        <v>274</v>
      </c>
      <c r="P10060" s="162"/>
      <c r="Q10060" s="162"/>
      <c r="R10060" s="162"/>
    </row>
    <row r="10061" spans="1:18" x14ac:dyDescent="0.2">
      <c r="A10061" t="s">
        <v>293</v>
      </c>
      <c r="B10061">
        <v>4509</v>
      </c>
      <c r="F10061" s="162" t="s">
        <v>274</v>
      </c>
      <c r="G10061" s="162"/>
      <c r="O10061" s="162" t="s">
        <v>274</v>
      </c>
      <c r="P10061" s="162"/>
      <c r="Q10061" s="162"/>
      <c r="R10061" s="162"/>
    </row>
    <row r="10062" spans="1:18" x14ac:dyDescent="0.2">
      <c r="A10062" t="s">
        <v>294</v>
      </c>
      <c r="B10062">
        <v>0</v>
      </c>
      <c r="F10062" s="162" t="s">
        <v>274</v>
      </c>
      <c r="G10062" s="162"/>
      <c r="O10062" s="162" t="s">
        <v>274</v>
      </c>
      <c r="P10062" s="162"/>
      <c r="Q10062" s="162"/>
      <c r="R10062" s="162"/>
    </row>
    <row r="10063" spans="1:18" x14ac:dyDescent="0.2">
      <c r="A10063" t="s">
        <v>295</v>
      </c>
      <c r="B10063">
        <v>0</v>
      </c>
      <c r="F10063" s="162" t="s">
        <v>274</v>
      </c>
      <c r="G10063" s="162"/>
      <c r="O10063" s="162" t="s">
        <v>274</v>
      </c>
      <c r="P10063" s="162"/>
      <c r="Q10063" s="162"/>
      <c r="R10063" s="162"/>
    </row>
    <row r="10064" spans="1:18" x14ac:dyDescent="0.2">
      <c r="A10064" t="s">
        <v>296</v>
      </c>
      <c r="B10064">
        <v>0.90429999999999999</v>
      </c>
      <c r="F10064" s="162" t="s">
        <v>274</v>
      </c>
      <c r="G10064" s="162"/>
      <c r="O10064" s="162" t="s">
        <v>274</v>
      </c>
      <c r="P10064" s="162"/>
      <c r="Q10064" s="162"/>
      <c r="R10064" s="162"/>
    </row>
    <row r="10065" spans="1:18" x14ac:dyDescent="0.2">
      <c r="F10065" s="162" t="s">
        <v>274</v>
      </c>
      <c r="G10065" s="162"/>
      <c r="O10065" s="162" t="s">
        <v>274</v>
      </c>
      <c r="P10065" s="162"/>
      <c r="Q10065" s="162"/>
      <c r="R10065" s="162"/>
    </row>
    <row r="10066" spans="1:18" x14ac:dyDescent="0.2">
      <c r="A10066" t="s">
        <v>282</v>
      </c>
      <c r="B10066" t="s">
        <v>131</v>
      </c>
      <c r="C10066" t="s">
        <v>283</v>
      </c>
      <c r="F10066" s="162" t="s">
        <v>274</v>
      </c>
      <c r="G10066" s="162" t="str">
        <f t="shared" ref="G10066" si="3791">B10066</f>
        <v>H&amp;Sconv2000-3-3.txt</v>
      </c>
      <c r="H10066">
        <f t="shared" ref="H10066" si="3792">B10067</f>
        <v>398812</v>
      </c>
      <c r="I10066">
        <f t="shared" ref="I10066" si="3793">B10068</f>
        <v>366117</v>
      </c>
      <c r="J10066">
        <f t="shared" ref="J10066" si="3794">B10069</f>
        <v>366117</v>
      </c>
      <c r="K10066">
        <f t="shared" ref="K10066:L10066" si="3795">B10070</f>
        <v>366117</v>
      </c>
      <c r="L10066">
        <f t="shared" si="3795"/>
        <v>366117</v>
      </c>
      <c r="O10066" s="162" t="s">
        <v>274</v>
      </c>
      <c r="P10066" s="162"/>
      <c r="Q10066" s="162"/>
      <c r="R10066" s="162"/>
    </row>
    <row r="10067" spans="1:18" x14ac:dyDescent="0.2">
      <c r="A10067" t="s">
        <v>215</v>
      </c>
      <c r="B10067">
        <v>398812</v>
      </c>
      <c r="C10067" t="s">
        <v>284</v>
      </c>
      <c r="D10067">
        <v>14.393000000000001</v>
      </c>
      <c r="F10067" s="162" t="s">
        <v>274</v>
      </c>
      <c r="G10067" s="162"/>
      <c r="O10067" s="162" t="s">
        <v>274</v>
      </c>
      <c r="P10067" s="162"/>
      <c r="Q10067" s="162"/>
      <c r="R10067" s="162"/>
    </row>
    <row r="10068" spans="1:18" x14ac:dyDescent="0.2">
      <c r="A10068" t="s">
        <v>216</v>
      </c>
      <c r="B10068">
        <v>366117</v>
      </c>
      <c r="C10068" t="s">
        <v>284</v>
      </c>
      <c r="D10068">
        <v>0.80600000000000005</v>
      </c>
      <c r="F10068" s="162" t="s">
        <v>274</v>
      </c>
      <c r="G10068" s="162"/>
      <c r="O10068" s="162" t="s">
        <v>274</v>
      </c>
      <c r="P10068" s="162"/>
      <c r="Q10068" s="162"/>
      <c r="R10068" s="162"/>
    </row>
    <row r="10069" spans="1:18" x14ac:dyDescent="0.2">
      <c r="A10069" t="s">
        <v>285</v>
      </c>
      <c r="B10069">
        <v>366117</v>
      </c>
      <c r="F10069" s="162" t="s">
        <v>274</v>
      </c>
      <c r="G10069" s="162"/>
      <c r="O10069" s="162" t="s">
        <v>274</v>
      </c>
      <c r="P10069" s="162"/>
      <c r="Q10069" s="162"/>
      <c r="R10069" s="162"/>
    </row>
    <row r="10070" spans="1:18" x14ac:dyDescent="0.2">
      <c r="A10070" t="s">
        <v>286</v>
      </c>
      <c r="B10070">
        <v>366117</v>
      </c>
      <c r="C10070">
        <v>366117</v>
      </c>
      <c r="F10070" s="162" t="s">
        <v>274</v>
      </c>
      <c r="G10070" s="162"/>
      <c r="O10070" s="162" t="s">
        <v>274</v>
      </c>
      <c r="P10070" s="162"/>
      <c r="Q10070" s="162"/>
      <c r="R10070" s="162"/>
    </row>
    <row r="10071" spans="1:18" x14ac:dyDescent="0.2">
      <c r="A10071" t="s">
        <v>287</v>
      </c>
      <c r="B10071">
        <v>157346.70699999999</v>
      </c>
      <c r="F10071" s="162" t="s">
        <v>274</v>
      </c>
      <c r="G10071" s="162"/>
      <c r="O10071" s="162" t="s">
        <v>274</v>
      </c>
      <c r="P10071" s="162"/>
      <c r="Q10071" s="162"/>
      <c r="R10071" s="162"/>
    </row>
    <row r="10072" spans="1:18" x14ac:dyDescent="0.2">
      <c r="A10072" t="s">
        <v>288</v>
      </c>
      <c r="B10072">
        <v>34526</v>
      </c>
      <c r="F10072" s="162" t="s">
        <v>274</v>
      </c>
      <c r="G10072" s="162"/>
      <c r="O10072" s="162" t="s">
        <v>274</v>
      </c>
      <c r="P10072" s="162"/>
      <c r="Q10072" s="162"/>
      <c r="R10072" s="162"/>
    </row>
    <row r="10073" spans="1:18" x14ac:dyDescent="0.2">
      <c r="A10073" t="s">
        <v>289</v>
      </c>
      <c r="B10073">
        <v>10295</v>
      </c>
      <c r="F10073" s="162" t="s">
        <v>274</v>
      </c>
      <c r="G10073" s="162"/>
      <c r="O10073" s="162" t="s">
        <v>274</v>
      </c>
      <c r="P10073" s="162"/>
      <c r="Q10073" s="162"/>
      <c r="R10073" s="162"/>
    </row>
    <row r="10074" spans="1:18" x14ac:dyDescent="0.2">
      <c r="F10074" s="162" t="s">
        <v>274</v>
      </c>
      <c r="G10074" s="162"/>
      <c r="O10074" s="162" t="s">
        <v>274</v>
      </c>
      <c r="P10074" s="162"/>
      <c r="Q10074" s="162"/>
      <c r="R10074" s="162"/>
    </row>
    <row r="10075" spans="1:18" x14ac:dyDescent="0.2">
      <c r="A10075" t="s">
        <v>290</v>
      </c>
      <c r="F10075" s="162" t="s">
        <v>274</v>
      </c>
      <c r="G10075" s="162"/>
      <c r="O10075" s="162" t="s">
        <v>274</v>
      </c>
      <c r="P10075" s="162"/>
      <c r="Q10075" s="162"/>
      <c r="R10075" s="162"/>
    </row>
    <row r="10076" spans="1:18" x14ac:dyDescent="0.2">
      <c r="A10076" t="s">
        <v>291</v>
      </c>
      <c r="B10076">
        <v>72</v>
      </c>
      <c r="F10076" s="162" t="s">
        <v>274</v>
      </c>
      <c r="G10076" s="162"/>
      <c r="O10076" s="162" t="s">
        <v>274</v>
      </c>
      <c r="P10076" s="162"/>
      <c r="Q10076" s="162"/>
      <c r="R10076" s="162"/>
    </row>
    <row r="10077" spans="1:18" x14ac:dyDescent="0.2">
      <c r="A10077" t="s">
        <v>292</v>
      </c>
      <c r="B10077">
        <v>0</v>
      </c>
      <c r="F10077" s="162" t="s">
        <v>274</v>
      </c>
      <c r="G10077" s="162"/>
      <c r="O10077" s="162" t="s">
        <v>274</v>
      </c>
      <c r="P10077" s="162"/>
      <c r="Q10077" s="162"/>
      <c r="R10077" s="162"/>
    </row>
    <row r="10078" spans="1:18" x14ac:dyDescent="0.2">
      <c r="A10078" t="s">
        <v>293</v>
      </c>
      <c r="B10078">
        <v>3332</v>
      </c>
      <c r="F10078" s="162" t="s">
        <v>274</v>
      </c>
      <c r="G10078" s="162"/>
      <c r="O10078" s="162" t="s">
        <v>274</v>
      </c>
      <c r="P10078" s="162"/>
      <c r="Q10078" s="162"/>
      <c r="R10078" s="162"/>
    </row>
    <row r="10079" spans="1:18" x14ac:dyDescent="0.2">
      <c r="A10079" t="s">
        <v>294</v>
      </c>
      <c r="B10079">
        <v>0</v>
      </c>
      <c r="F10079" s="162" t="s">
        <v>274</v>
      </c>
      <c r="G10079" s="162"/>
      <c r="O10079" s="162" t="s">
        <v>274</v>
      </c>
      <c r="P10079" s="162"/>
      <c r="Q10079" s="162"/>
      <c r="R10079" s="162"/>
    </row>
    <row r="10080" spans="1:18" x14ac:dyDescent="0.2">
      <c r="A10080" t="s">
        <v>295</v>
      </c>
      <c r="B10080">
        <v>0</v>
      </c>
      <c r="F10080" s="162" t="s">
        <v>274</v>
      </c>
      <c r="G10080" s="162"/>
      <c r="O10080" s="162" t="s">
        <v>274</v>
      </c>
      <c r="P10080" s="162"/>
      <c r="Q10080" s="162"/>
      <c r="R10080" s="162"/>
    </row>
    <row r="10081" spans="1:18" x14ac:dyDescent="0.2">
      <c r="A10081" t="s">
        <v>296</v>
      </c>
      <c r="B10081">
        <v>0.90510000000000002</v>
      </c>
      <c r="F10081" s="162" t="s">
        <v>274</v>
      </c>
      <c r="G10081" s="162"/>
      <c r="O10081" s="162" t="s">
        <v>274</v>
      </c>
      <c r="P10081" s="162"/>
      <c r="Q10081" s="162"/>
      <c r="R10081" s="162"/>
    </row>
    <row r="10082" spans="1:18" x14ac:dyDescent="0.2">
      <c r="F10082" s="162" t="s">
        <v>274</v>
      </c>
      <c r="G10082" s="162"/>
      <c r="O10082" s="162" t="s">
        <v>274</v>
      </c>
      <c r="P10082" s="162"/>
      <c r="Q10082" s="162"/>
      <c r="R10082" s="162"/>
    </row>
    <row r="10083" spans="1:18" x14ac:dyDescent="0.2">
      <c r="A10083" t="s">
        <v>282</v>
      </c>
      <c r="B10083" t="s">
        <v>132</v>
      </c>
      <c r="C10083" t="s">
        <v>283</v>
      </c>
      <c r="F10083" s="162" t="s">
        <v>274</v>
      </c>
      <c r="G10083" s="162" t="str">
        <f t="shared" ref="G10083" si="3796">B10083</f>
        <v>H&amp;Sconv2000-3-4.txt</v>
      </c>
      <c r="H10083">
        <f t="shared" ref="H10083" si="3797">B10084</f>
        <v>392248</v>
      </c>
      <c r="I10083">
        <f t="shared" ref="I10083" si="3798">B10085</f>
        <v>358454</v>
      </c>
      <c r="J10083">
        <f t="shared" ref="J10083" si="3799">B10086</f>
        <v>358454</v>
      </c>
      <c r="K10083">
        <f t="shared" ref="K10083:L10083" si="3800">B10087</f>
        <v>358454</v>
      </c>
      <c r="L10083">
        <f t="shared" si="3800"/>
        <v>358454</v>
      </c>
      <c r="O10083" s="162" t="s">
        <v>274</v>
      </c>
      <c r="P10083" s="162"/>
      <c r="Q10083" s="162"/>
      <c r="R10083" s="162"/>
    </row>
    <row r="10084" spans="1:18" x14ac:dyDescent="0.2">
      <c r="A10084" t="s">
        <v>215</v>
      </c>
      <c r="B10084">
        <v>392248</v>
      </c>
      <c r="C10084" t="s">
        <v>284</v>
      </c>
      <c r="D10084">
        <v>14.608000000000001</v>
      </c>
      <c r="F10084" s="162" t="s">
        <v>274</v>
      </c>
      <c r="G10084" s="162"/>
      <c r="O10084" s="162" t="s">
        <v>274</v>
      </c>
      <c r="P10084" s="162"/>
      <c r="Q10084" s="162"/>
      <c r="R10084" s="162"/>
    </row>
    <row r="10085" spans="1:18" x14ac:dyDescent="0.2">
      <c r="A10085" t="s">
        <v>216</v>
      </c>
      <c r="B10085">
        <v>358454</v>
      </c>
      <c r="C10085" t="s">
        <v>284</v>
      </c>
      <c r="D10085">
        <v>0.99299999999999999</v>
      </c>
      <c r="F10085" s="162" t="s">
        <v>274</v>
      </c>
      <c r="G10085" s="162"/>
      <c r="O10085" s="162" t="s">
        <v>274</v>
      </c>
      <c r="P10085" s="162"/>
      <c r="Q10085" s="162"/>
      <c r="R10085" s="162"/>
    </row>
    <row r="10086" spans="1:18" x14ac:dyDescent="0.2">
      <c r="A10086" t="s">
        <v>285</v>
      </c>
      <c r="B10086">
        <v>358454</v>
      </c>
      <c r="F10086" s="162" t="s">
        <v>274</v>
      </c>
      <c r="G10086" s="162"/>
      <c r="O10086" s="162" t="s">
        <v>274</v>
      </c>
      <c r="P10086" s="162"/>
      <c r="Q10086" s="162"/>
      <c r="R10086" s="162"/>
    </row>
    <row r="10087" spans="1:18" x14ac:dyDescent="0.2">
      <c r="A10087" t="s">
        <v>286</v>
      </c>
      <c r="B10087">
        <v>358454</v>
      </c>
      <c r="C10087">
        <v>358454</v>
      </c>
      <c r="F10087" s="162" t="s">
        <v>274</v>
      </c>
      <c r="G10087" s="162"/>
      <c r="O10087" s="162" t="s">
        <v>274</v>
      </c>
      <c r="P10087" s="162"/>
      <c r="Q10087" s="162"/>
      <c r="R10087" s="162"/>
    </row>
    <row r="10088" spans="1:18" x14ac:dyDescent="0.2">
      <c r="A10088" t="s">
        <v>287</v>
      </c>
      <c r="B10088">
        <v>163899.141</v>
      </c>
      <c r="F10088" s="162" t="s">
        <v>274</v>
      </c>
      <c r="G10088" s="162"/>
      <c r="O10088" s="162" t="s">
        <v>274</v>
      </c>
      <c r="P10088" s="162"/>
      <c r="Q10088" s="162"/>
      <c r="R10088" s="162"/>
    </row>
    <row r="10089" spans="1:18" x14ac:dyDescent="0.2">
      <c r="A10089" t="s">
        <v>288</v>
      </c>
      <c r="B10089">
        <v>40328</v>
      </c>
      <c r="F10089" s="162" t="s">
        <v>274</v>
      </c>
      <c r="G10089" s="162"/>
      <c r="O10089" s="162" t="s">
        <v>274</v>
      </c>
      <c r="P10089" s="162"/>
      <c r="Q10089" s="162"/>
      <c r="R10089" s="162"/>
    </row>
    <row r="10090" spans="1:18" x14ac:dyDescent="0.2">
      <c r="A10090" t="s">
        <v>289</v>
      </c>
      <c r="B10090">
        <v>11900</v>
      </c>
      <c r="F10090" s="162" t="s">
        <v>274</v>
      </c>
      <c r="G10090" s="162"/>
      <c r="O10090" s="162" t="s">
        <v>274</v>
      </c>
      <c r="P10090" s="162"/>
      <c r="Q10090" s="162"/>
      <c r="R10090" s="162"/>
    </row>
    <row r="10091" spans="1:18" x14ac:dyDescent="0.2">
      <c r="F10091" s="162" t="s">
        <v>274</v>
      </c>
      <c r="G10091" s="162"/>
      <c r="O10091" s="162" t="s">
        <v>274</v>
      </c>
      <c r="P10091" s="162"/>
      <c r="Q10091" s="162"/>
      <c r="R10091" s="162"/>
    </row>
    <row r="10092" spans="1:18" x14ac:dyDescent="0.2">
      <c r="A10092" t="s">
        <v>290</v>
      </c>
      <c r="F10092" s="162" t="s">
        <v>274</v>
      </c>
      <c r="G10092" s="162"/>
      <c r="O10092" s="162" t="s">
        <v>274</v>
      </c>
      <c r="P10092" s="162"/>
      <c r="Q10092" s="162"/>
      <c r="R10092" s="162"/>
    </row>
    <row r="10093" spans="1:18" x14ac:dyDescent="0.2">
      <c r="A10093" t="s">
        <v>291</v>
      </c>
      <c r="B10093">
        <v>70</v>
      </c>
      <c r="F10093" s="162" t="s">
        <v>274</v>
      </c>
      <c r="G10093" s="162"/>
      <c r="O10093" s="162" t="s">
        <v>274</v>
      </c>
      <c r="P10093" s="162"/>
      <c r="Q10093" s="162"/>
      <c r="R10093" s="162"/>
    </row>
    <row r="10094" spans="1:18" x14ac:dyDescent="0.2">
      <c r="A10094" t="s">
        <v>292</v>
      </c>
      <c r="B10094">
        <v>0</v>
      </c>
      <c r="F10094" s="162" t="s">
        <v>274</v>
      </c>
      <c r="G10094" s="162"/>
      <c r="O10094" s="162" t="s">
        <v>274</v>
      </c>
      <c r="P10094" s="162"/>
      <c r="Q10094" s="162"/>
      <c r="R10094" s="162"/>
    </row>
    <row r="10095" spans="1:18" x14ac:dyDescent="0.2">
      <c r="A10095" t="s">
        <v>293</v>
      </c>
      <c r="B10095">
        <v>4016</v>
      </c>
      <c r="F10095" s="162" t="s">
        <v>274</v>
      </c>
      <c r="G10095" s="162"/>
      <c r="O10095" s="162" t="s">
        <v>274</v>
      </c>
      <c r="P10095" s="162"/>
      <c r="Q10095" s="162"/>
      <c r="R10095" s="162"/>
    </row>
    <row r="10096" spans="1:18" x14ac:dyDescent="0.2">
      <c r="A10096" t="s">
        <v>294</v>
      </c>
      <c r="B10096">
        <v>0</v>
      </c>
      <c r="F10096" s="162" t="s">
        <v>274</v>
      </c>
      <c r="G10096" s="162"/>
      <c r="O10096" s="162" t="s">
        <v>274</v>
      </c>
      <c r="P10096" s="162"/>
      <c r="Q10096" s="162"/>
      <c r="R10096" s="162"/>
    </row>
    <row r="10097" spans="1:18" x14ac:dyDescent="0.2">
      <c r="A10097" t="s">
        <v>295</v>
      </c>
      <c r="B10097">
        <v>0</v>
      </c>
      <c r="F10097" s="162" t="s">
        <v>274</v>
      </c>
      <c r="G10097" s="162"/>
      <c r="O10097" s="162" t="s">
        <v>274</v>
      </c>
      <c r="P10097" s="162"/>
      <c r="Q10097" s="162"/>
      <c r="R10097" s="162"/>
    </row>
    <row r="10098" spans="1:18" x14ac:dyDescent="0.2">
      <c r="A10098" t="s">
        <v>296</v>
      </c>
      <c r="B10098">
        <v>0.9032</v>
      </c>
      <c r="F10098" s="162" t="s">
        <v>274</v>
      </c>
      <c r="G10098" s="162"/>
      <c r="O10098" s="162" t="s">
        <v>274</v>
      </c>
      <c r="P10098" s="162"/>
      <c r="Q10098" s="162"/>
      <c r="R10098" s="162"/>
    </row>
    <row r="10099" spans="1:18" x14ac:dyDescent="0.2">
      <c r="F10099" s="162" t="s">
        <v>274</v>
      </c>
      <c r="G10099" s="162"/>
      <c r="O10099" s="162" t="s">
        <v>274</v>
      </c>
      <c r="P10099" s="162"/>
      <c r="Q10099" s="162"/>
      <c r="R10099" s="162"/>
    </row>
    <row r="10100" spans="1:18" x14ac:dyDescent="0.2">
      <c r="A10100" t="s">
        <v>282</v>
      </c>
      <c r="B10100" t="s">
        <v>133</v>
      </c>
      <c r="C10100" t="s">
        <v>283</v>
      </c>
      <c r="F10100" s="162" t="s">
        <v>274</v>
      </c>
      <c r="G10100" s="162" t="str">
        <f t="shared" ref="G10100" si="3801">B10100</f>
        <v>H&amp;Sconv2000-3-5.txt</v>
      </c>
      <c r="H10100">
        <f t="shared" ref="H10100" si="3802">B10101</f>
        <v>398093</v>
      </c>
      <c r="I10100">
        <f t="shared" ref="I10100" si="3803">B10102</f>
        <v>367123</v>
      </c>
      <c r="J10100">
        <f t="shared" ref="J10100" si="3804">B10103</f>
        <v>367123</v>
      </c>
      <c r="K10100">
        <f t="shared" ref="K10100:L10100" si="3805">B10104</f>
        <v>367123</v>
      </c>
      <c r="L10100">
        <f t="shared" si="3805"/>
        <v>367123</v>
      </c>
      <c r="O10100" s="162" t="s">
        <v>274</v>
      </c>
      <c r="P10100" s="162"/>
      <c r="Q10100" s="162"/>
      <c r="R10100" s="162"/>
    </row>
    <row r="10101" spans="1:18" x14ac:dyDescent="0.2">
      <c r="A10101" t="s">
        <v>215</v>
      </c>
      <c r="B10101">
        <v>398093</v>
      </c>
      <c r="C10101" t="s">
        <v>284</v>
      </c>
      <c r="D10101">
        <v>15.596</v>
      </c>
      <c r="F10101" s="162" t="s">
        <v>274</v>
      </c>
      <c r="G10101" s="162"/>
      <c r="O10101" s="162" t="s">
        <v>274</v>
      </c>
      <c r="P10101" s="162"/>
      <c r="Q10101" s="162"/>
      <c r="R10101" s="162"/>
    </row>
    <row r="10102" spans="1:18" x14ac:dyDescent="0.2">
      <c r="A10102" t="s">
        <v>216</v>
      </c>
      <c r="B10102">
        <v>367123</v>
      </c>
      <c r="C10102" t="s">
        <v>284</v>
      </c>
      <c r="D10102">
        <v>0.82899999999999996</v>
      </c>
      <c r="F10102" s="162" t="s">
        <v>274</v>
      </c>
      <c r="G10102" s="162"/>
      <c r="O10102" s="162" t="s">
        <v>274</v>
      </c>
      <c r="P10102" s="162"/>
      <c r="Q10102" s="162"/>
      <c r="R10102" s="162"/>
    </row>
    <row r="10103" spans="1:18" x14ac:dyDescent="0.2">
      <c r="A10103" t="s">
        <v>285</v>
      </c>
      <c r="B10103">
        <v>367123</v>
      </c>
      <c r="F10103" s="162" t="s">
        <v>274</v>
      </c>
      <c r="G10103" s="162"/>
      <c r="O10103" s="162" t="s">
        <v>274</v>
      </c>
      <c r="P10103" s="162"/>
      <c r="Q10103" s="162"/>
      <c r="R10103" s="162"/>
    </row>
    <row r="10104" spans="1:18" x14ac:dyDescent="0.2">
      <c r="A10104" t="s">
        <v>286</v>
      </c>
      <c r="B10104">
        <v>367123</v>
      </c>
      <c r="C10104">
        <v>367123</v>
      </c>
      <c r="F10104" s="162" t="s">
        <v>274</v>
      </c>
      <c r="G10104" s="162"/>
      <c r="O10104" s="162" t="s">
        <v>274</v>
      </c>
      <c r="P10104" s="162"/>
      <c r="Q10104" s="162"/>
      <c r="R10104" s="162"/>
    </row>
    <row r="10105" spans="1:18" x14ac:dyDescent="0.2">
      <c r="A10105" t="s">
        <v>287</v>
      </c>
      <c r="B10105">
        <v>162105.96299999999</v>
      </c>
      <c r="F10105" s="162" t="s">
        <v>274</v>
      </c>
      <c r="G10105" s="162"/>
      <c r="O10105" s="162" t="s">
        <v>274</v>
      </c>
      <c r="P10105" s="162"/>
      <c r="Q10105" s="162"/>
      <c r="R10105" s="162"/>
    </row>
    <row r="10106" spans="1:18" x14ac:dyDescent="0.2">
      <c r="A10106" t="s">
        <v>288</v>
      </c>
      <c r="B10106">
        <v>37122</v>
      </c>
      <c r="F10106" s="162" t="s">
        <v>274</v>
      </c>
      <c r="G10106" s="162"/>
      <c r="O10106" s="162" t="s">
        <v>274</v>
      </c>
      <c r="P10106" s="162"/>
      <c r="Q10106" s="162"/>
      <c r="R10106" s="162"/>
    </row>
    <row r="10107" spans="1:18" x14ac:dyDescent="0.2">
      <c r="A10107" t="s">
        <v>289</v>
      </c>
      <c r="B10107">
        <v>10929</v>
      </c>
      <c r="F10107" s="162" t="s">
        <v>274</v>
      </c>
      <c r="G10107" s="162"/>
      <c r="O10107" s="162" t="s">
        <v>274</v>
      </c>
      <c r="P10107" s="162"/>
      <c r="Q10107" s="162"/>
      <c r="R10107" s="162"/>
    </row>
    <row r="10108" spans="1:18" x14ac:dyDescent="0.2">
      <c r="F10108" s="162" t="s">
        <v>274</v>
      </c>
      <c r="G10108" s="162"/>
      <c r="O10108" s="162" t="s">
        <v>274</v>
      </c>
      <c r="P10108" s="162"/>
      <c r="Q10108" s="162"/>
      <c r="R10108" s="162"/>
    </row>
    <row r="10109" spans="1:18" x14ac:dyDescent="0.2">
      <c r="A10109" t="s">
        <v>290</v>
      </c>
      <c r="F10109" s="162" t="s">
        <v>274</v>
      </c>
      <c r="G10109" s="162"/>
      <c r="O10109" s="162" t="s">
        <v>274</v>
      </c>
      <c r="P10109" s="162"/>
      <c r="Q10109" s="162"/>
      <c r="R10109" s="162"/>
    </row>
    <row r="10110" spans="1:18" x14ac:dyDescent="0.2">
      <c r="A10110" t="s">
        <v>291</v>
      </c>
      <c r="B10110">
        <v>72</v>
      </c>
      <c r="F10110" s="162" t="s">
        <v>274</v>
      </c>
      <c r="G10110" s="162"/>
      <c r="O10110" s="162" t="s">
        <v>274</v>
      </c>
      <c r="P10110" s="162"/>
      <c r="Q10110" s="162"/>
      <c r="R10110" s="162"/>
    </row>
    <row r="10111" spans="1:18" x14ac:dyDescent="0.2">
      <c r="A10111" t="s">
        <v>292</v>
      </c>
      <c r="B10111">
        <v>0</v>
      </c>
      <c r="F10111" s="162" t="s">
        <v>274</v>
      </c>
      <c r="G10111" s="162"/>
      <c r="O10111" s="162" t="s">
        <v>274</v>
      </c>
      <c r="P10111" s="162"/>
      <c r="Q10111" s="162"/>
      <c r="R10111" s="162"/>
    </row>
    <row r="10112" spans="1:18" x14ac:dyDescent="0.2">
      <c r="A10112" t="s">
        <v>293</v>
      </c>
      <c r="B10112">
        <v>3598</v>
      </c>
      <c r="F10112" s="162" t="s">
        <v>274</v>
      </c>
      <c r="G10112" s="162"/>
      <c r="O10112" s="162" t="s">
        <v>274</v>
      </c>
      <c r="P10112" s="162"/>
      <c r="Q10112" s="162"/>
      <c r="R10112" s="162"/>
    </row>
    <row r="10113" spans="1:18" x14ac:dyDescent="0.2">
      <c r="A10113" t="s">
        <v>294</v>
      </c>
      <c r="B10113">
        <v>0</v>
      </c>
      <c r="F10113" s="162" t="s">
        <v>274</v>
      </c>
      <c r="G10113" s="162"/>
      <c r="O10113" s="162" t="s">
        <v>274</v>
      </c>
      <c r="P10113" s="162"/>
      <c r="Q10113" s="162"/>
      <c r="R10113" s="162"/>
    </row>
    <row r="10114" spans="1:18" x14ac:dyDescent="0.2">
      <c r="A10114" t="s">
        <v>295</v>
      </c>
      <c r="B10114">
        <v>0</v>
      </c>
      <c r="F10114" s="162" t="s">
        <v>274</v>
      </c>
      <c r="G10114" s="162"/>
      <c r="O10114" s="162" t="s">
        <v>274</v>
      </c>
      <c r="P10114" s="162"/>
      <c r="Q10114" s="162"/>
      <c r="R10114" s="162"/>
    </row>
    <row r="10115" spans="1:18" x14ac:dyDescent="0.2">
      <c r="A10115" t="s">
        <v>296</v>
      </c>
      <c r="B10115">
        <v>0.9032</v>
      </c>
      <c r="F10115" s="162" t="s">
        <v>274</v>
      </c>
      <c r="G10115" s="162"/>
      <c r="O10115" s="162" t="s">
        <v>274</v>
      </c>
      <c r="P10115" s="162"/>
      <c r="Q10115" s="162"/>
      <c r="R10115" s="162"/>
    </row>
    <row r="10116" spans="1:18" x14ac:dyDescent="0.2">
      <c r="F10116" s="162" t="s">
        <v>274</v>
      </c>
      <c r="G10116" s="162"/>
      <c r="O10116" s="162" t="s">
        <v>274</v>
      </c>
      <c r="P10116" s="162"/>
      <c r="Q10116" s="162"/>
      <c r="R10116" s="162"/>
    </row>
    <row r="10117" spans="1:18" x14ac:dyDescent="0.2">
      <c r="A10117" t="s">
        <v>282</v>
      </c>
      <c r="B10117" t="s">
        <v>134</v>
      </c>
      <c r="C10117" t="s">
        <v>283</v>
      </c>
      <c r="F10117" s="162" t="s">
        <v>274</v>
      </c>
      <c r="G10117" s="162" t="str">
        <f t="shared" ref="G10117" si="3806">B10117</f>
        <v>H&amp;Sconv2000-3-6.txt</v>
      </c>
      <c r="H10117">
        <f t="shared" ref="H10117" si="3807">B10118</f>
        <v>400653</v>
      </c>
      <c r="I10117">
        <f t="shared" ref="I10117" si="3808">B10119</f>
        <v>366550</v>
      </c>
      <c r="J10117">
        <f t="shared" ref="J10117" si="3809">B10120</f>
        <v>366550</v>
      </c>
      <c r="K10117">
        <f t="shared" ref="K10117:L10117" si="3810">B10121</f>
        <v>366550</v>
      </c>
      <c r="L10117">
        <f t="shared" si="3810"/>
        <v>366550</v>
      </c>
      <c r="O10117" s="162" t="s">
        <v>274</v>
      </c>
      <c r="P10117" s="162"/>
      <c r="Q10117" s="162"/>
      <c r="R10117" s="162"/>
    </row>
    <row r="10118" spans="1:18" x14ac:dyDescent="0.2">
      <c r="A10118" t="s">
        <v>215</v>
      </c>
      <c r="B10118">
        <v>400653</v>
      </c>
      <c r="C10118" t="s">
        <v>284</v>
      </c>
      <c r="D10118">
        <v>15.087</v>
      </c>
      <c r="F10118" s="162" t="s">
        <v>274</v>
      </c>
      <c r="G10118" s="162"/>
      <c r="O10118" s="162" t="s">
        <v>274</v>
      </c>
      <c r="P10118" s="162"/>
      <c r="Q10118" s="162"/>
      <c r="R10118" s="162"/>
    </row>
    <row r="10119" spans="1:18" x14ac:dyDescent="0.2">
      <c r="A10119" t="s">
        <v>216</v>
      </c>
      <c r="B10119">
        <v>366550</v>
      </c>
      <c r="C10119" t="s">
        <v>284</v>
      </c>
      <c r="D10119">
        <v>3.1459999999999999</v>
      </c>
      <c r="F10119" s="162" t="s">
        <v>274</v>
      </c>
      <c r="G10119" s="162"/>
      <c r="O10119" s="162" t="s">
        <v>274</v>
      </c>
      <c r="P10119" s="162"/>
      <c r="Q10119" s="162"/>
      <c r="R10119" s="162"/>
    </row>
    <row r="10120" spans="1:18" x14ac:dyDescent="0.2">
      <c r="A10120" t="s">
        <v>285</v>
      </c>
      <c r="B10120">
        <v>366550</v>
      </c>
      <c r="F10120" s="162" t="s">
        <v>274</v>
      </c>
      <c r="G10120" s="162"/>
      <c r="O10120" s="162" t="s">
        <v>274</v>
      </c>
      <c r="P10120" s="162"/>
      <c r="Q10120" s="162"/>
      <c r="R10120" s="162"/>
    </row>
    <row r="10121" spans="1:18" x14ac:dyDescent="0.2">
      <c r="A10121" t="s">
        <v>286</v>
      </c>
      <c r="B10121">
        <v>366550</v>
      </c>
      <c r="C10121">
        <v>366550</v>
      </c>
      <c r="F10121" s="162" t="s">
        <v>274</v>
      </c>
      <c r="G10121" s="162"/>
      <c r="O10121" s="162" t="s">
        <v>274</v>
      </c>
      <c r="P10121" s="162"/>
      <c r="Q10121" s="162"/>
      <c r="R10121" s="162"/>
    </row>
    <row r="10122" spans="1:18" x14ac:dyDescent="0.2">
      <c r="A10122" t="s">
        <v>287</v>
      </c>
      <c r="B10122">
        <v>162107.772</v>
      </c>
      <c r="F10122" s="162" t="s">
        <v>274</v>
      </c>
      <c r="G10122" s="162"/>
      <c r="O10122" s="162" t="s">
        <v>274</v>
      </c>
      <c r="P10122" s="162"/>
      <c r="Q10122" s="162"/>
      <c r="R10122" s="162"/>
    </row>
    <row r="10123" spans="1:18" x14ac:dyDescent="0.2">
      <c r="A10123" t="s">
        <v>288</v>
      </c>
      <c r="B10123">
        <v>49436</v>
      </c>
      <c r="F10123" s="162" t="s">
        <v>274</v>
      </c>
      <c r="G10123" s="162"/>
      <c r="O10123" s="162" t="s">
        <v>274</v>
      </c>
      <c r="P10123" s="162"/>
      <c r="Q10123" s="162"/>
      <c r="R10123" s="162"/>
    </row>
    <row r="10124" spans="1:18" x14ac:dyDescent="0.2">
      <c r="A10124" t="s">
        <v>289</v>
      </c>
      <c r="B10124">
        <v>14591</v>
      </c>
      <c r="F10124" s="162" t="s">
        <v>274</v>
      </c>
      <c r="G10124" s="162"/>
      <c r="O10124" s="162" t="s">
        <v>274</v>
      </c>
      <c r="P10124" s="162"/>
      <c r="Q10124" s="162"/>
      <c r="R10124" s="162"/>
    </row>
    <row r="10125" spans="1:18" x14ac:dyDescent="0.2">
      <c r="F10125" s="162" t="s">
        <v>274</v>
      </c>
      <c r="G10125" s="162"/>
      <c r="O10125" s="162" t="s">
        <v>274</v>
      </c>
      <c r="P10125" s="162"/>
      <c r="Q10125" s="162"/>
      <c r="R10125" s="162"/>
    </row>
    <row r="10126" spans="1:18" x14ac:dyDescent="0.2">
      <c r="A10126" t="s">
        <v>290</v>
      </c>
      <c r="F10126" s="162" t="s">
        <v>274</v>
      </c>
      <c r="G10126" s="162"/>
      <c r="O10126" s="162" t="s">
        <v>274</v>
      </c>
      <c r="P10126" s="162"/>
      <c r="Q10126" s="162"/>
      <c r="R10126" s="162"/>
    </row>
    <row r="10127" spans="1:18" x14ac:dyDescent="0.2">
      <c r="A10127" t="s">
        <v>291</v>
      </c>
      <c r="B10127">
        <v>66</v>
      </c>
      <c r="F10127" s="162" t="s">
        <v>274</v>
      </c>
      <c r="G10127" s="162"/>
      <c r="O10127" s="162" t="s">
        <v>274</v>
      </c>
      <c r="P10127" s="162"/>
      <c r="Q10127" s="162"/>
      <c r="R10127" s="162"/>
    </row>
    <row r="10128" spans="1:18" x14ac:dyDescent="0.2">
      <c r="A10128" t="s">
        <v>292</v>
      </c>
      <c r="B10128">
        <v>0</v>
      </c>
      <c r="F10128" s="162" t="s">
        <v>274</v>
      </c>
      <c r="G10128" s="162"/>
      <c r="O10128" s="162" t="s">
        <v>274</v>
      </c>
      <c r="P10128" s="162"/>
      <c r="Q10128" s="162"/>
      <c r="R10128" s="162"/>
    </row>
    <row r="10129" spans="1:18" x14ac:dyDescent="0.2">
      <c r="A10129" t="s">
        <v>293</v>
      </c>
      <c r="B10129">
        <v>4917</v>
      </c>
      <c r="F10129" s="162" t="s">
        <v>274</v>
      </c>
      <c r="G10129" s="162"/>
      <c r="O10129" s="162" t="s">
        <v>274</v>
      </c>
      <c r="P10129" s="162"/>
      <c r="Q10129" s="162"/>
      <c r="R10129" s="162"/>
    </row>
    <row r="10130" spans="1:18" x14ac:dyDescent="0.2">
      <c r="A10130" t="s">
        <v>294</v>
      </c>
      <c r="B10130">
        <v>0</v>
      </c>
      <c r="F10130" s="162" t="s">
        <v>274</v>
      </c>
      <c r="G10130" s="162"/>
      <c r="O10130" s="162" t="s">
        <v>274</v>
      </c>
      <c r="P10130" s="162"/>
      <c r="Q10130" s="162"/>
      <c r="R10130" s="162"/>
    </row>
    <row r="10131" spans="1:18" x14ac:dyDescent="0.2">
      <c r="A10131" t="s">
        <v>295</v>
      </c>
      <c r="B10131">
        <v>0</v>
      </c>
      <c r="F10131" s="162" t="s">
        <v>274</v>
      </c>
      <c r="G10131" s="162"/>
      <c r="O10131" s="162" t="s">
        <v>274</v>
      </c>
      <c r="P10131" s="162"/>
      <c r="Q10131" s="162"/>
      <c r="R10131" s="162"/>
    </row>
    <row r="10132" spans="1:18" x14ac:dyDescent="0.2">
      <c r="A10132" t="s">
        <v>296</v>
      </c>
      <c r="B10132">
        <v>0.90449999999999997</v>
      </c>
      <c r="F10132" s="162" t="s">
        <v>274</v>
      </c>
      <c r="G10132" s="162"/>
      <c r="O10132" s="162" t="s">
        <v>274</v>
      </c>
      <c r="P10132" s="162"/>
      <c r="Q10132" s="162"/>
      <c r="R10132" s="162"/>
    </row>
    <row r="10133" spans="1:18" x14ac:dyDescent="0.2">
      <c r="F10133" s="162" t="s">
        <v>274</v>
      </c>
      <c r="G10133" s="162"/>
      <c r="O10133" s="162" t="s">
        <v>274</v>
      </c>
      <c r="P10133" s="162"/>
      <c r="Q10133" s="162"/>
      <c r="R10133" s="162"/>
    </row>
    <row r="10134" spans="1:18" x14ac:dyDescent="0.2">
      <c r="A10134" t="s">
        <v>282</v>
      </c>
      <c r="B10134" t="s">
        <v>135</v>
      </c>
      <c r="C10134" t="s">
        <v>283</v>
      </c>
      <c r="F10134" s="162" t="s">
        <v>274</v>
      </c>
      <c r="G10134" s="162" t="str">
        <f t="shared" ref="G10134" si="3811">B10134</f>
        <v>H&amp;Sconv2000-3-7.txt</v>
      </c>
      <c r="H10134">
        <f t="shared" ref="H10134" si="3812">B10135</f>
        <v>396102</v>
      </c>
      <c r="I10134">
        <f t="shared" ref="I10134" si="3813">B10136</f>
        <v>362372</v>
      </c>
      <c r="J10134">
        <f t="shared" ref="J10134" si="3814">B10137</f>
        <v>362372</v>
      </c>
      <c r="K10134">
        <f t="shared" ref="K10134:L10134" si="3815">B10138</f>
        <v>362372</v>
      </c>
      <c r="L10134">
        <f t="shared" si="3815"/>
        <v>362372</v>
      </c>
      <c r="O10134" s="162" t="s">
        <v>274</v>
      </c>
      <c r="P10134" s="162"/>
      <c r="Q10134" s="162"/>
      <c r="R10134" s="162"/>
    </row>
    <row r="10135" spans="1:18" x14ac:dyDescent="0.2">
      <c r="A10135" t="s">
        <v>215</v>
      </c>
      <c r="B10135">
        <v>396102</v>
      </c>
      <c r="C10135" t="s">
        <v>284</v>
      </c>
      <c r="D10135">
        <v>15.606999999999999</v>
      </c>
      <c r="F10135" s="162" t="s">
        <v>274</v>
      </c>
      <c r="G10135" s="162"/>
      <c r="O10135" s="162" t="s">
        <v>274</v>
      </c>
      <c r="P10135" s="162"/>
      <c r="Q10135" s="162"/>
      <c r="R10135" s="162"/>
    </row>
    <row r="10136" spans="1:18" x14ac:dyDescent="0.2">
      <c r="A10136" t="s">
        <v>216</v>
      </c>
      <c r="B10136">
        <v>362372</v>
      </c>
      <c r="C10136" t="s">
        <v>284</v>
      </c>
      <c r="D10136">
        <v>1.7010000000000001</v>
      </c>
      <c r="F10136" s="162" t="s">
        <v>274</v>
      </c>
      <c r="G10136" s="162"/>
      <c r="O10136" s="162" t="s">
        <v>274</v>
      </c>
      <c r="P10136" s="162"/>
      <c r="Q10136" s="162"/>
      <c r="R10136" s="162"/>
    </row>
    <row r="10137" spans="1:18" x14ac:dyDescent="0.2">
      <c r="A10137" t="s">
        <v>285</v>
      </c>
      <c r="B10137">
        <v>362372</v>
      </c>
      <c r="F10137" s="162" t="s">
        <v>274</v>
      </c>
      <c r="G10137" s="162"/>
      <c r="O10137" s="162" t="s">
        <v>274</v>
      </c>
      <c r="P10137" s="162"/>
      <c r="Q10137" s="162"/>
      <c r="R10137" s="162"/>
    </row>
    <row r="10138" spans="1:18" x14ac:dyDescent="0.2">
      <c r="A10138" t="s">
        <v>286</v>
      </c>
      <c r="B10138">
        <v>362372</v>
      </c>
      <c r="C10138">
        <v>362372</v>
      </c>
      <c r="F10138" s="162" t="s">
        <v>274</v>
      </c>
      <c r="G10138" s="162"/>
      <c r="O10138" s="162" t="s">
        <v>274</v>
      </c>
      <c r="P10138" s="162"/>
      <c r="Q10138" s="162"/>
      <c r="R10138" s="162"/>
    </row>
    <row r="10139" spans="1:18" x14ac:dyDescent="0.2">
      <c r="A10139" t="s">
        <v>287</v>
      </c>
      <c r="B10139">
        <v>159932.78700000001</v>
      </c>
      <c r="F10139" s="162" t="s">
        <v>274</v>
      </c>
      <c r="G10139" s="162"/>
      <c r="O10139" s="162" t="s">
        <v>274</v>
      </c>
      <c r="P10139" s="162"/>
      <c r="Q10139" s="162"/>
      <c r="R10139" s="162"/>
    </row>
    <row r="10140" spans="1:18" x14ac:dyDescent="0.2">
      <c r="A10140" t="s">
        <v>288</v>
      </c>
      <c r="B10140">
        <v>52084</v>
      </c>
      <c r="F10140" s="162" t="s">
        <v>274</v>
      </c>
      <c r="G10140" s="162"/>
      <c r="O10140" s="162" t="s">
        <v>274</v>
      </c>
      <c r="P10140" s="162"/>
      <c r="Q10140" s="162"/>
      <c r="R10140" s="162"/>
    </row>
    <row r="10141" spans="1:18" x14ac:dyDescent="0.2">
      <c r="A10141" t="s">
        <v>289</v>
      </c>
      <c r="B10141">
        <v>15602</v>
      </c>
      <c r="F10141" s="162" t="s">
        <v>274</v>
      </c>
      <c r="G10141" s="162"/>
      <c r="O10141" s="162" t="s">
        <v>274</v>
      </c>
      <c r="P10141" s="162"/>
      <c r="Q10141" s="162"/>
      <c r="R10141" s="162"/>
    </row>
    <row r="10142" spans="1:18" x14ac:dyDescent="0.2">
      <c r="F10142" s="162" t="s">
        <v>274</v>
      </c>
      <c r="G10142" s="162"/>
      <c r="O10142" s="162" t="s">
        <v>274</v>
      </c>
      <c r="P10142" s="162"/>
      <c r="Q10142" s="162"/>
      <c r="R10142" s="162"/>
    </row>
    <row r="10143" spans="1:18" x14ac:dyDescent="0.2">
      <c r="A10143" t="s">
        <v>290</v>
      </c>
      <c r="F10143" s="162" t="s">
        <v>274</v>
      </c>
      <c r="G10143" s="162"/>
      <c r="O10143" s="162" t="s">
        <v>274</v>
      </c>
      <c r="P10143" s="162"/>
      <c r="Q10143" s="162"/>
      <c r="R10143" s="162"/>
    </row>
    <row r="10144" spans="1:18" x14ac:dyDescent="0.2">
      <c r="A10144" t="s">
        <v>291</v>
      </c>
      <c r="B10144">
        <v>66</v>
      </c>
      <c r="F10144" s="162" t="s">
        <v>274</v>
      </c>
      <c r="G10144" s="162"/>
      <c r="O10144" s="162" t="s">
        <v>274</v>
      </c>
      <c r="P10144" s="162"/>
      <c r="Q10144" s="162"/>
      <c r="R10144" s="162"/>
    </row>
    <row r="10145" spans="1:18" x14ac:dyDescent="0.2">
      <c r="A10145" t="s">
        <v>292</v>
      </c>
      <c r="B10145">
        <v>0</v>
      </c>
      <c r="F10145" s="162" t="s">
        <v>274</v>
      </c>
      <c r="G10145" s="162"/>
      <c r="O10145" s="162" t="s">
        <v>274</v>
      </c>
      <c r="P10145" s="162"/>
      <c r="Q10145" s="162"/>
      <c r="R10145" s="162"/>
    </row>
    <row r="10146" spans="1:18" x14ac:dyDescent="0.2">
      <c r="A10146" t="s">
        <v>293</v>
      </c>
      <c r="B10146">
        <v>5181</v>
      </c>
      <c r="F10146" s="162" t="s">
        <v>274</v>
      </c>
      <c r="G10146" s="162"/>
      <c r="O10146" s="162" t="s">
        <v>274</v>
      </c>
      <c r="P10146" s="162"/>
      <c r="Q10146" s="162"/>
      <c r="R10146" s="162"/>
    </row>
    <row r="10147" spans="1:18" x14ac:dyDescent="0.2">
      <c r="A10147" t="s">
        <v>294</v>
      </c>
      <c r="B10147">
        <v>0</v>
      </c>
      <c r="F10147" s="162" t="s">
        <v>274</v>
      </c>
      <c r="G10147" s="162"/>
      <c r="O10147" s="162" t="s">
        <v>274</v>
      </c>
      <c r="P10147" s="162"/>
      <c r="Q10147" s="162"/>
      <c r="R10147" s="162"/>
    </row>
    <row r="10148" spans="1:18" x14ac:dyDescent="0.2">
      <c r="A10148" t="s">
        <v>295</v>
      </c>
      <c r="B10148">
        <v>0</v>
      </c>
      <c r="F10148" s="162" t="s">
        <v>274</v>
      </c>
      <c r="G10148" s="162"/>
      <c r="O10148" s="162" t="s">
        <v>274</v>
      </c>
      <c r="P10148" s="162"/>
      <c r="Q10148" s="162"/>
      <c r="R10148" s="162"/>
    </row>
    <row r="10149" spans="1:18" x14ac:dyDescent="0.2">
      <c r="A10149" t="s">
        <v>296</v>
      </c>
      <c r="B10149">
        <v>0.9012</v>
      </c>
      <c r="F10149" s="162" t="s">
        <v>274</v>
      </c>
      <c r="G10149" s="162"/>
      <c r="O10149" s="162" t="s">
        <v>274</v>
      </c>
      <c r="P10149" s="162"/>
      <c r="Q10149" s="162"/>
      <c r="R10149" s="162"/>
    </row>
    <row r="10150" spans="1:18" x14ac:dyDescent="0.2">
      <c r="F10150" s="162" t="s">
        <v>274</v>
      </c>
      <c r="G10150" s="162"/>
      <c r="O10150" s="162" t="s">
        <v>274</v>
      </c>
      <c r="P10150" s="162"/>
      <c r="Q10150" s="162"/>
      <c r="R10150" s="162"/>
    </row>
    <row r="10151" spans="1:18" x14ac:dyDescent="0.2">
      <c r="A10151" t="s">
        <v>282</v>
      </c>
      <c r="B10151" t="s">
        <v>136</v>
      </c>
      <c r="C10151" t="s">
        <v>283</v>
      </c>
      <c r="F10151" s="162" t="s">
        <v>274</v>
      </c>
      <c r="G10151" s="162" t="str">
        <f t="shared" ref="G10151" si="3816">B10151</f>
        <v>H&amp;Sconv2000-3-8.txt</v>
      </c>
      <c r="H10151">
        <f t="shared" ref="H10151" si="3817">B10152</f>
        <v>404551</v>
      </c>
      <c r="I10151">
        <f t="shared" ref="I10151" si="3818">B10153</f>
        <v>373373</v>
      </c>
      <c r="J10151">
        <f t="shared" ref="J10151" si="3819">B10154</f>
        <v>373373</v>
      </c>
      <c r="K10151">
        <f t="shared" ref="K10151:L10151" si="3820">B10155</f>
        <v>373373</v>
      </c>
      <c r="L10151">
        <f t="shared" si="3820"/>
        <v>373373</v>
      </c>
      <c r="O10151" s="162" t="s">
        <v>274</v>
      </c>
      <c r="P10151" s="162"/>
      <c r="Q10151" s="162"/>
      <c r="R10151" s="162"/>
    </row>
    <row r="10152" spans="1:18" x14ac:dyDescent="0.2">
      <c r="A10152" t="s">
        <v>215</v>
      </c>
      <c r="B10152">
        <v>404551</v>
      </c>
      <c r="C10152" t="s">
        <v>284</v>
      </c>
      <c r="D10152">
        <v>29.977</v>
      </c>
      <c r="F10152" s="162" t="s">
        <v>274</v>
      </c>
      <c r="G10152" s="162"/>
      <c r="O10152" s="162" t="s">
        <v>274</v>
      </c>
      <c r="P10152" s="162"/>
      <c r="Q10152" s="162"/>
      <c r="R10152" s="162"/>
    </row>
    <row r="10153" spans="1:18" x14ac:dyDescent="0.2">
      <c r="A10153" t="s">
        <v>216</v>
      </c>
      <c r="B10153">
        <v>373373</v>
      </c>
      <c r="C10153" t="s">
        <v>284</v>
      </c>
      <c r="D10153">
        <v>0.91600000000000004</v>
      </c>
      <c r="F10153" s="162" t="s">
        <v>274</v>
      </c>
      <c r="G10153" s="162"/>
      <c r="O10153" s="162" t="s">
        <v>274</v>
      </c>
      <c r="P10153" s="162"/>
      <c r="Q10153" s="162"/>
      <c r="R10153" s="162"/>
    </row>
    <row r="10154" spans="1:18" x14ac:dyDescent="0.2">
      <c r="A10154" t="s">
        <v>285</v>
      </c>
      <c r="B10154">
        <v>373373</v>
      </c>
      <c r="F10154" s="162" t="s">
        <v>274</v>
      </c>
      <c r="G10154" s="162"/>
      <c r="O10154" s="162" t="s">
        <v>274</v>
      </c>
      <c r="P10154" s="162"/>
      <c r="Q10154" s="162"/>
      <c r="R10154" s="162"/>
    </row>
    <row r="10155" spans="1:18" x14ac:dyDescent="0.2">
      <c r="A10155" t="s">
        <v>286</v>
      </c>
      <c r="B10155">
        <v>373373</v>
      </c>
      <c r="C10155">
        <v>373373</v>
      </c>
      <c r="F10155" s="162" t="s">
        <v>274</v>
      </c>
      <c r="G10155" s="162"/>
      <c r="O10155" s="162" t="s">
        <v>274</v>
      </c>
      <c r="P10155" s="162"/>
      <c r="Q10155" s="162"/>
      <c r="R10155" s="162"/>
    </row>
    <row r="10156" spans="1:18" x14ac:dyDescent="0.2">
      <c r="A10156" t="s">
        <v>287</v>
      </c>
      <c r="B10156">
        <v>160719.736</v>
      </c>
      <c r="F10156" s="162" t="s">
        <v>274</v>
      </c>
      <c r="G10156" s="162"/>
      <c r="O10156" s="162" t="s">
        <v>274</v>
      </c>
      <c r="P10156" s="162"/>
      <c r="Q10156" s="162"/>
      <c r="R10156" s="162"/>
    </row>
    <row r="10157" spans="1:18" x14ac:dyDescent="0.2">
      <c r="A10157" t="s">
        <v>288</v>
      </c>
      <c r="B10157">
        <v>43530</v>
      </c>
      <c r="F10157" s="162" t="s">
        <v>274</v>
      </c>
      <c r="G10157" s="162"/>
      <c r="O10157" s="162" t="s">
        <v>274</v>
      </c>
      <c r="P10157" s="162"/>
      <c r="Q10157" s="162"/>
      <c r="R10157" s="162"/>
    </row>
    <row r="10158" spans="1:18" x14ac:dyDescent="0.2">
      <c r="A10158" t="s">
        <v>289</v>
      </c>
      <c r="B10158">
        <v>12709</v>
      </c>
      <c r="F10158" s="162" t="s">
        <v>274</v>
      </c>
      <c r="G10158" s="162"/>
      <c r="O10158" s="162" t="s">
        <v>274</v>
      </c>
      <c r="P10158" s="162"/>
      <c r="Q10158" s="162"/>
      <c r="R10158" s="162"/>
    </row>
    <row r="10159" spans="1:18" x14ac:dyDescent="0.2">
      <c r="F10159" s="162" t="s">
        <v>274</v>
      </c>
      <c r="G10159" s="162"/>
      <c r="O10159" s="162" t="s">
        <v>274</v>
      </c>
      <c r="P10159" s="162"/>
      <c r="Q10159" s="162"/>
      <c r="R10159" s="162"/>
    </row>
    <row r="10160" spans="1:18" x14ac:dyDescent="0.2">
      <c r="A10160" t="s">
        <v>290</v>
      </c>
      <c r="F10160" s="162" t="s">
        <v>274</v>
      </c>
      <c r="G10160" s="162"/>
      <c r="O10160" s="162" t="s">
        <v>274</v>
      </c>
      <c r="P10160" s="162"/>
      <c r="Q10160" s="162"/>
      <c r="R10160" s="162"/>
    </row>
    <row r="10161" spans="1:18" x14ac:dyDescent="0.2">
      <c r="A10161" t="s">
        <v>291</v>
      </c>
      <c r="B10161">
        <v>62</v>
      </c>
      <c r="F10161" s="162" t="s">
        <v>274</v>
      </c>
      <c r="G10161" s="162"/>
      <c r="O10161" s="162" t="s">
        <v>274</v>
      </c>
      <c r="P10161" s="162"/>
      <c r="Q10161" s="162"/>
      <c r="R10161" s="162"/>
    </row>
    <row r="10162" spans="1:18" x14ac:dyDescent="0.2">
      <c r="A10162" t="s">
        <v>292</v>
      </c>
      <c r="B10162">
        <v>0</v>
      </c>
      <c r="F10162" s="162" t="s">
        <v>274</v>
      </c>
      <c r="G10162" s="162"/>
      <c r="O10162" s="162" t="s">
        <v>274</v>
      </c>
      <c r="P10162" s="162"/>
      <c r="Q10162" s="162"/>
      <c r="R10162" s="162"/>
    </row>
    <row r="10163" spans="1:18" x14ac:dyDescent="0.2">
      <c r="A10163" t="s">
        <v>293</v>
      </c>
      <c r="B10163">
        <v>4173</v>
      </c>
      <c r="F10163" s="162" t="s">
        <v>274</v>
      </c>
      <c r="G10163" s="162"/>
      <c r="O10163" s="162" t="s">
        <v>274</v>
      </c>
      <c r="P10163" s="162"/>
      <c r="Q10163" s="162"/>
      <c r="R10163" s="162"/>
    </row>
    <row r="10164" spans="1:18" x14ac:dyDescent="0.2">
      <c r="A10164" t="s">
        <v>294</v>
      </c>
      <c r="B10164">
        <v>0</v>
      </c>
      <c r="F10164" s="162" t="s">
        <v>274</v>
      </c>
      <c r="G10164" s="162"/>
      <c r="O10164" s="162" t="s">
        <v>274</v>
      </c>
      <c r="P10164" s="162"/>
      <c r="Q10164" s="162"/>
      <c r="R10164" s="162"/>
    </row>
    <row r="10165" spans="1:18" x14ac:dyDescent="0.2">
      <c r="A10165" t="s">
        <v>295</v>
      </c>
      <c r="B10165">
        <v>0</v>
      </c>
      <c r="F10165" s="162" t="s">
        <v>274</v>
      </c>
      <c r="G10165" s="162"/>
      <c r="O10165" s="162" t="s">
        <v>274</v>
      </c>
      <c r="P10165" s="162"/>
      <c r="Q10165" s="162"/>
      <c r="R10165" s="162"/>
    </row>
    <row r="10166" spans="1:18" x14ac:dyDescent="0.2">
      <c r="A10166" t="s">
        <v>296</v>
      </c>
      <c r="B10166">
        <v>0.90280000000000005</v>
      </c>
      <c r="F10166" s="162" t="s">
        <v>274</v>
      </c>
      <c r="G10166" s="162"/>
      <c r="O10166" s="162" t="s">
        <v>274</v>
      </c>
      <c r="P10166" s="162"/>
      <c r="Q10166" s="162"/>
      <c r="R10166" s="162"/>
    </row>
    <row r="10167" spans="1:18" x14ac:dyDescent="0.2">
      <c r="F10167" s="162" t="s">
        <v>274</v>
      </c>
      <c r="G10167" s="162"/>
      <c r="O10167" s="162" t="s">
        <v>274</v>
      </c>
      <c r="P10167" s="162"/>
      <c r="Q10167" s="162"/>
      <c r="R10167" s="162"/>
    </row>
    <row r="10168" spans="1:18" x14ac:dyDescent="0.2">
      <c r="A10168" t="s">
        <v>282</v>
      </c>
      <c r="B10168" t="s">
        <v>137</v>
      </c>
      <c r="C10168" t="s">
        <v>283</v>
      </c>
      <c r="F10168" s="162" t="s">
        <v>274</v>
      </c>
      <c r="G10168" s="162" t="str">
        <f t="shared" ref="G10168" si="3821">B10168</f>
        <v>H&amp;Sconv2000-3-9.txt</v>
      </c>
      <c r="H10168">
        <f t="shared" ref="H10168" si="3822">B10169</f>
        <v>390855</v>
      </c>
      <c r="I10168">
        <f t="shared" ref="I10168" si="3823">B10170</f>
        <v>357401</v>
      </c>
      <c r="J10168">
        <f t="shared" ref="J10168" si="3824">B10171</f>
        <v>357401</v>
      </c>
      <c r="K10168">
        <f t="shared" ref="K10168:L10168" si="3825">B10172</f>
        <v>357401</v>
      </c>
      <c r="L10168">
        <f t="shared" si="3825"/>
        <v>357401</v>
      </c>
      <c r="O10168" s="162" t="s">
        <v>274</v>
      </c>
      <c r="P10168" s="162"/>
      <c r="Q10168" s="162"/>
      <c r="R10168" s="162"/>
    </row>
    <row r="10169" spans="1:18" x14ac:dyDescent="0.2">
      <c r="A10169" t="s">
        <v>215</v>
      </c>
      <c r="B10169">
        <v>390855</v>
      </c>
      <c r="C10169" t="s">
        <v>284</v>
      </c>
      <c r="D10169">
        <v>17.792999999999999</v>
      </c>
      <c r="F10169" s="162" t="s">
        <v>274</v>
      </c>
      <c r="G10169" s="162"/>
      <c r="O10169" s="162" t="s">
        <v>274</v>
      </c>
      <c r="P10169" s="162"/>
      <c r="Q10169" s="162"/>
      <c r="R10169" s="162"/>
    </row>
    <row r="10170" spans="1:18" x14ac:dyDescent="0.2">
      <c r="A10170" t="s">
        <v>216</v>
      </c>
      <c r="B10170">
        <v>357401</v>
      </c>
      <c r="C10170" t="s">
        <v>284</v>
      </c>
      <c r="D10170">
        <v>3.1160000000000001</v>
      </c>
      <c r="F10170" s="162" t="s">
        <v>274</v>
      </c>
      <c r="G10170" s="162"/>
      <c r="O10170" s="162" t="s">
        <v>274</v>
      </c>
      <c r="P10170" s="162"/>
      <c r="Q10170" s="162"/>
      <c r="R10170" s="162"/>
    </row>
    <row r="10171" spans="1:18" x14ac:dyDescent="0.2">
      <c r="A10171" t="s">
        <v>285</v>
      </c>
      <c r="B10171">
        <v>357401</v>
      </c>
      <c r="F10171" s="162" t="s">
        <v>274</v>
      </c>
      <c r="G10171" s="162"/>
      <c r="O10171" s="162" t="s">
        <v>274</v>
      </c>
      <c r="P10171" s="162"/>
      <c r="Q10171" s="162"/>
      <c r="R10171" s="162"/>
    </row>
    <row r="10172" spans="1:18" x14ac:dyDescent="0.2">
      <c r="A10172" t="s">
        <v>286</v>
      </c>
      <c r="B10172">
        <v>357401</v>
      </c>
      <c r="C10172">
        <v>357401</v>
      </c>
      <c r="F10172" s="162" t="s">
        <v>274</v>
      </c>
      <c r="G10172" s="162"/>
      <c r="O10172" s="162" t="s">
        <v>274</v>
      </c>
      <c r="P10172" s="162"/>
      <c r="Q10172" s="162"/>
      <c r="R10172" s="162"/>
    </row>
    <row r="10173" spans="1:18" x14ac:dyDescent="0.2">
      <c r="A10173" t="s">
        <v>287</v>
      </c>
      <c r="B10173">
        <v>161024.60500000001</v>
      </c>
      <c r="F10173" s="162" t="s">
        <v>274</v>
      </c>
      <c r="G10173" s="162"/>
      <c r="O10173" s="162" t="s">
        <v>274</v>
      </c>
      <c r="P10173" s="162"/>
      <c r="Q10173" s="162"/>
      <c r="R10173" s="162"/>
    </row>
    <row r="10174" spans="1:18" x14ac:dyDescent="0.2">
      <c r="A10174" t="s">
        <v>288</v>
      </c>
      <c r="B10174">
        <v>40676</v>
      </c>
      <c r="F10174" s="162" t="s">
        <v>274</v>
      </c>
      <c r="G10174" s="162"/>
      <c r="O10174" s="162" t="s">
        <v>274</v>
      </c>
      <c r="P10174" s="162"/>
      <c r="Q10174" s="162"/>
      <c r="R10174" s="162"/>
    </row>
    <row r="10175" spans="1:18" x14ac:dyDescent="0.2">
      <c r="A10175" t="s">
        <v>289</v>
      </c>
      <c r="B10175">
        <v>11903</v>
      </c>
      <c r="F10175" s="162" t="s">
        <v>274</v>
      </c>
      <c r="G10175" s="162"/>
      <c r="O10175" s="162" t="s">
        <v>274</v>
      </c>
      <c r="P10175" s="162"/>
      <c r="Q10175" s="162"/>
      <c r="R10175" s="162"/>
    </row>
    <row r="10176" spans="1:18" x14ac:dyDescent="0.2">
      <c r="F10176" s="162" t="s">
        <v>274</v>
      </c>
      <c r="G10176" s="162"/>
      <c r="O10176" s="162" t="s">
        <v>274</v>
      </c>
      <c r="P10176" s="162"/>
      <c r="Q10176" s="162"/>
      <c r="R10176" s="162"/>
    </row>
    <row r="10177" spans="1:18" x14ac:dyDescent="0.2">
      <c r="A10177" t="s">
        <v>290</v>
      </c>
      <c r="F10177" s="162" t="s">
        <v>274</v>
      </c>
      <c r="G10177" s="162"/>
      <c r="O10177" s="162" t="s">
        <v>274</v>
      </c>
      <c r="P10177" s="162"/>
      <c r="Q10177" s="162"/>
      <c r="R10177" s="162"/>
    </row>
    <row r="10178" spans="1:18" x14ac:dyDescent="0.2">
      <c r="A10178" t="s">
        <v>291</v>
      </c>
      <c r="B10178">
        <v>53</v>
      </c>
      <c r="F10178" s="162" t="s">
        <v>274</v>
      </c>
      <c r="G10178" s="162"/>
      <c r="O10178" s="162" t="s">
        <v>274</v>
      </c>
      <c r="P10178" s="162"/>
      <c r="Q10178" s="162"/>
      <c r="R10178" s="162"/>
    </row>
    <row r="10179" spans="1:18" x14ac:dyDescent="0.2">
      <c r="A10179" t="s">
        <v>292</v>
      </c>
      <c r="B10179">
        <v>0</v>
      </c>
      <c r="F10179" s="162" t="s">
        <v>274</v>
      </c>
      <c r="G10179" s="162"/>
      <c r="O10179" s="162" t="s">
        <v>274</v>
      </c>
      <c r="P10179" s="162"/>
      <c r="Q10179" s="162"/>
      <c r="R10179" s="162"/>
    </row>
    <row r="10180" spans="1:18" x14ac:dyDescent="0.2">
      <c r="A10180" t="s">
        <v>293</v>
      </c>
      <c r="B10180">
        <v>3895</v>
      </c>
      <c r="F10180" s="162" t="s">
        <v>274</v>
      </c>
      <c r="G10180" s="162"/>
      <c r="O10180" s="162" t="s">
        <v>274</v>
      </c>
      <c r="P10180" s="162"/>
      <c r="Q10180" s="162"/>
      <c r="R10180" s="162"/>
    </row>
    <row r="10181" spans="1:18" x14ac:dyDescent="0.2">
      <c r="A10181" t="s">
        <v>294</v>
      </c>
      <c r="B10181">
        <v>0</v>
      </c>
      <c r="F10181" s="162" t="s">
        <v>274</v>
      </c>
      <c r="G10181" s="162"/>
      <c r="O10181" s="162" t="s">
        <v>274</v>
      </c>
      <c r="P10181" s="162"/>
      <c r="Q10181" s="162"/>
      <c r="R10181" s="162"/>
    </row>
    <row r="10182" spans="1:18" x14ac:dyDescent="0.2">
      <c r="A10182" t="s">
        <v>295</v>
      </c>
      <c r="B10182">
        <v>0</v>
      </c>
      <c r="F10182" s="162" t="s">
        <v>274</v>
      </c>
      <c r="G10182" s="162"/>
      <c r="O10182" s="162" t="s">
        <v>274</v>
      </c>
      <c r="P10182" s="162"/>
      <c r="Q10182" s="162"/>
      <c r="R10182" s="162"/>
    </row>
    <row r="10183" spans="1:18" x14ac:dyDescent="0.2">
      <c r="A10183" t="s">
        <v>296</v>
      </c>
      <c r="B10183">
        <v>0.89949999999999997</v>
      </c>
      <c r="F10183" s="162" t="s">
        <v>274</v>
      </c>
      <c r="G10183" s="162"/>
      <c r="O10183" s="162" t="s">
        <v>274</v>
      </c>
      <c r="P10183" s="162"/>
      <c r="Q10183" s="162"/>
      <c r="R10183" s="162"/>
    </row>
    <row r="10184" spans="1:18" x14ac:dyDescent="0.2">
      <c r="F10184" s="162" t="s">
        <v>274</v>
      </c>
      <c r="G10184" s="162"/>
      <c r="O10184" s="162" t="s">
        <v>274</v>
      </c>
      <c r="P10184" s="162"/>
      <c r="Q10184" s="162"/>
      <c r="R10184" s="162"/>
    </row>
    <row r="10185" spans="1:18" x14ac:dyDescent="0.2">
      <c r="A10185" t="s">
        <v>282</v>
      </c>
      <c r="B10185" t="s">
        <v>129</v>
      </c>
      <c r="C10185" t="s">
        <v>283</v>
      </c>
      <c r="F10185" s="162" t="s">
        <v>274</v>
      </c>
      <c r="G10185" s="162" t="str">
        <f t="shared" ref="G10185" si="3826">B10185</f>
        <v>H&amp;Sconv2000-3-10.txt</v>
      </c>
      <c r="H10185">
        <f t="shared" ref="H10185" si="3827">B10186</f>
        <v>401350</v>
      </c>
      <c r="I10185">
        <f t="shared" ref="I10185" si="3828">B10187</f>
        <v>368348</v>
      </c>
      <c r="J10185">
        <f t="shared" ref="J10185" si="3829">B10188</f>
        <v>368343</v>
      </c>
      <c r="K10185">
        <f t="shared" ref="K10185:L10185" si="3830">B10189</f>
        <v>368348</v>
      </c>
      <c r="L10185">
        <f t="shared" si="3830"/>
        <v>368343</v>
      </c>
      <c r="O10185" s="162" t="s">
        <v>274</v>
      </c>
      <c r="P10185" s="162"/>
      <c r="Q10185" s="162"/>
      <c r="R10185" s="162"/>
    </row>
    <row r="10186" spans="1:18" x14ac:dyDescent="0.2">
      <c r="A10186" t="s">
        <v>215</v>
      </c>
      <c r="B10186">
        <v>401350</v>
      </c>
      <c r="C10186" t="s">
        <v>284</v>
      </c>
      <c r="D10186">
        <v>35.701000000000001</v>
      </c>
      <c r="F10186" s="162" t="s">
        <v>274</v>
      </c>
      <c r="G10186" s="162"/>
      <c r="O10186" s="162" t="s">
        <v>274</v>
      </c>
      <c r="P10186" s="162"/>
      <c r="Q10186" s="162"/>
      <c r="R10186" s="162"/>
    </row>
    <row r="10187" spans="1:18" x14ac:dyDescent="0.2">
      <c r="A10187" t="s">
        <v>216</v>
      </c>
      <c r="B10187">
        <v>368348</v>
      </c>
      <c r="C10187" t="s">
        <v>284</v>
      </c>
      <c r="D10187">
        <v>0.80100000000000005</v>
      </c>
      <c r="F10187" s="162" t="s">
        <v>274</v>
      </c>
      <c r="G10187" s="162"/>
      <c r="O10187" s="162" t="s">
        <v>274</v>
      </c>
      <c r="P10187" s="162"/>
      <c r="Q10187" s="162"/>
      <c r="R10187" s="162"/>
    </row>
    <row r="10188" spans="1:18" x14ac:dyDescent="0.2">
      <c r="A10188" t="s">
        <v>285</v>
      </c>
      <c r="B10188">
        <v>368343</v>
      </c>
      <c r="F10188" s="162" t="s">
        <v>274</v>
      </c>
      <c r="G10188" s="162"/>
      <c r="O10188" s="162" t="s">
        <v>274</v>
      </c>
      <c r="P10188" s="162"/>
      <c r="Q10188" s="162"/>
      <c r="R10188" s="162"/>
    </row>
    <row r="10189" spans="1:18" x14ac:dyDescent="0.2">
      <c r="A10189" t="s">
        <v>286</v>
      </c>
      <c r="B10189">
        <v>368348</v>
      </c>
      <c r="C10189">
        <v>368343</v>
      </c>
      <c r="F10189" s="162" t="s">
        <v>274</v>
      </c>
      <c r="G10189" s="162"/>
      <c r="O10189" s="162" t="s">
        <v>274</v>
      </c>
      <c r="P10189" s="162"/>
      <c r="Q10189" s="162"/>
      <c r="R10189" s="162"/>
    </row>
    <row r="10190" spans="1:18" x14ac:dyDescent="0.2">
      <c r="A10190" t="s">
        <v>287</v>
      </c>
      <c r="B10190">
        <v>165881.41699999999</v>
      </c>
      <c r="F10190" s="162" t="s">
        <v>274</v>
      </c>
      <c r="G10190" s="162"/>
      <c r="O10190" s="162" t="s">
        <v>274</v>
      </c>
      <c r="P10190" s="162"/>
      <c r="Q10190" s="162"/>
      <c r="R10190" s="162"/>
    </row>
    <row r="10191" spans="1:18" x14ac:dyDescent="0.2">
      <c r="A10191" t="s">
        <v>288</v>
      </c>
      <c r="B10191">
        <v>24834</v>
      </c>
      <c r="F10191" s="162" t="s">
        <v>274</v>
      </c>
      <c r="G10191" s="162"/>
      <c r="O10191" s="162" t="s">
        <v>274</v>
      </c>
      <c r="P10191" s="162"/>
      <c r="Q10191" s="162"/>
      <c r="R10191" s="162"/>
    </row>
    <row r="10192" spans="1:18" x14ac:dyDescent="0.2">
      <c r="A10192" t="s">
        <v>289</v>
      </c>
      <c r="B10192">
        <v>7129</v>
      </c>
      <c r="F10192" s="162" t="s">
        <v>274</v>
      </c>
      <c r="G10192" s="162"/>
      <c r="O10192" s="162" t="s">
        <v>274</v>
      </c>
      <c r="P10192" s="162"/>
      <c r="Q10192" s="162"/>
      <c r="R10192" s="162"/>
    </row>
    <row r="10193" spans="1:18" x14ac:dyDescent="0.2">
      <c r="F10193" s="162" t="s">
        <v>274</v>
      </c>
      <c r="G10193" s="162"/>
      <c r="O10193" s="162" t="s">
        <v>274</v>
      </c>
      <c r="P10193" s="162"/>
      <c r="Q10193" s="162"/>
      <c r="R10193" s="162"/>
    </row>
    <row r="10194" spans="1:18" x14ac:dyDescent="0.2">
      <c r="A10194" t="s">
        <v>290</v>
      </c>
      <c r="F10194" s="162" t="s">
        <v>274</v>
      </c>
      <c r="G10194" s="162"/>
      <c r="O10194" s="162" t="s">
        <v>274</v>
      </c>
      <c r="P10194" s="162"/>
      <c r="Q10194" s="162"/>
      <c r="R10194" s="162"/>
    </row>
    <row r="10195" spans="1:18" x14ac:dyDescent="0.2">
      <c r="A10195" t="s">
        <v>291</v>
      </c>
      <c r="B10195">
        <v>52</v>
      </c>
      <c r="F10195" s="162" t="s">
        <v>274</v>
      </c>
      <c r="G10195" s="162"/>
      <c r="O10195" s="162" t="s">
        <v>274</v>
      </c>
      <c r="P10195" s="162"/>
      <c r="Q10195" s="162"/>
      <c r="R10195" s="162"/>
    </row>
    <row r="10196" spans="1:18" x14ac:dyDescent="0.2">
      <c r="A10196" t="s">
        <v>292</v>
      </c>
      <c r="B10196">
        <v>0</v>
      </c>
      <c r="F10196" s="162" t="s">
        <v>274</v>
      </c>
      <c r="G10196" s="162"/>
      <c r="O10196" s="162" t="s">
        <v>274</v>
      </c>
      <c r="P10196" s="162"/>
      <c r="Q10196" s="162"/>
      <c r="R10196" s="162"/>
    </row>
    <row r="10197" spans="1:18" x14ac:dyDescent="0.2">
      <c r="A10197" t="s">
        <v>293</v>
      </c>
      <c r="B10197">
        <v>2004</v>
      </c>
      <c r="F10197" s="162" t="s">
        <v>274</v>
      </c>
      <c r="G10197" s="162"/>
      <c r="O10197" s="162" t="s">
        <v>274</v>
      </c>
      <c r="P10197" s="162"/>
      <c r="Q10197" s="162"/>
      <c r="R10197" s="162"/>
    </row>
    <row r="10198" spans="1:18" x14ac:dyDescent="0.2">
      <c r="A10198" t="s">
        <v>294</v>
      </c>
      <c r="B10198">
        <v>0</v>
      </c>
      <c r="F10198" s="162" t="s">
        <v>274</v>
      </c>
      <c r="G10198" s="162"/>
      <c r="O10198" s="162" t="s">
        <v>274</v>
      </c>
      <c r="P10198" s="162"/>
      <c r="Q10198" s="162"/>
      <c r="R10198" s="162"/>
    </row>
    <row r="10199" spans="1:18" x14ac:dyDescent="0.2">
      <c r="A10199" t="s">
        <v>295</v>
      </c>
      <c r="B10199">
        <v>0</v>
      </c>
      <c r="F10199" s="162" t="s">
        <v>274</v>
      </c>
      <c r="G10199" s="162"/>
      <c r="O10199" s="162" t="s">
        <v>274</v>
      </c>
      <c r="P10199" s="162"/>
      <c r="Q10199" s="162"/>
      <c r="R10199" s="162"/>
    </row>
    <row r="10200" spans="1:18" x14ac:dyDescent="0.2">
      <c r="A10200" t="s">
        <v>296</v>
      </c>
      <c r="B10200">
        <v>0.90280000000000005</v>
      </c>
      <c r="F10200" s="162" t="s">
        <v>274</v>
      </c>
      <c r="G10200" s="162"/>
      <c r="O10200" s="162" t="s">
        <v>274</v>
      </c>
      <c r="P10200" s="162"/>
      <c r="Q10200" s="162"/>
      <c r="R10200" s="162"/>
    </row>
    <row r="10201" spans="1:18" x14ac:dyDescent="0.2">
      <c r="F10201" s="162" t="s">
        <v>274</v>
      </c>
      <c r="G10201" s="162"/>
      <c r="O10201" s="162" t="s">
        <v>274</v>
      </c>
      <c r="P10201" s="162"/>
      <c r="Q10201" s="162"/>
      <c r="R10201" s="162"/>
    </row>
    <row r="10202" spans="1:18" x14ac:dyDescent="0.2">
      <c r="A10202" t="s">
        <v>282</v>
      </c>
      <c r="B10202" t="s">
        <v>224</v>
      </c>
      <c r="C10202" t="s">
        <v>283</v>
      </c>
      <c r="F10202" s="162" t="s">
        <v>274</v>
      </c>
      <c r="G10202" s="162" t="str">
        <f t="shared" ref="G10202" si="3831">B10202</f>
        <v>prob_25_1.txt</v>
      </c>
      <c r="H10202">
        <f t="shared" ref="H10202" si="3832">B10203</f>
        <v>1460</v>
      </c>
      <c r="I10202">
        <f t="shared" ref="I10202" si="3833">B10204</f>
        <v>1500</v>
      </c>
      <c r="J10202">
        <f t="shared" ref="J10202" si="3834">B10205</f>
        <v>1390</v>
      </c>
      <c r="K10202">
        <f t="shared" ref="K10202:L10202" si="3835">B10206</f>
        <v>1390</v>
      </c>
      <c r="L10202">
        <f t="shared" si="3835"/>
        <v>1390</v>
      </c>
      <c r="O10202" s="162" t="s">
        <v>274</v>
      </c>
      <c r="P10202" s="162"/>
      <c r="Q10202" s="162"/>
      <c r="R10202" s="162"/>
    </row>
    <row r="10203" spans="1:18" x14ac:dyDescent="0.2">
      <c r="A10203" t="s">
        <v>215</v>
      </c>
      <c r="B10203">
        <v>1460</v>
      </c>
      <c r="C10203" t="s">
        <v>284</v>
      </c>
      <c r="D10203">
        <v>2.7E-2</v>
      </c>
      <c r="F10203" s="162" t="s">
        <v>274</v>
      </c>
      <c r="G10203" s="162"/>
      <c r="O10203" s="162" t="s">
        <v>274</v>
      </c>
      <c r="P10203" s="162"/>
      <c r="Q10203" s="162"/>
      <c r="R10203" s="162"/>
    </row>
    <row r="10204" spans="1:18" x14ac:dyDescent="0.2">
      <c r="A10204" t="s">
        <v>216</v>
      </c>
      <c r="B10204">
        <v>1500</v>
      </c>
      <c r="C10204" t="s">
        <v>284</v>
      </c>
      <c r="D10204">
        <v>2.4E-2</v>
      </c>
      <c r="F10204" s="162" t="s">
        <v>274</v>
      </c>
      <c r="G10204" s="162"/>
      <c r="O10204" s="162" t="s">
        <v>274</v>
      </c>
      <c r="P10204" s="162"/>
      <c r="Q10204" s="162"/>
      <c r="R10204" s="162"/>
    </row>
    <row r="10205" spans="1:18" x14ac:dyDescent="0.2">
      <c r="A10205" t="s">
        <v>285</v>
      </c>
      <c r="B10205">
        <v>1390</v>
      </c>
      <c r="F10205" s="162" t="s">
        <v>274</v>
      </c>
      <c r="G10205" s="162"/>
      <c r="O10205" s="162" t="s">
        <v>274</v>
      </c>
      <c r="P10205" s="162"/>
      <c r="Q10205" s="162"/>
      <c r="R10205" s="162"/>
    </row>
    <row r="10206" spans="1:18" x14ac:dyDescent="0.2">
      <c r="A10206" t="s">
        <v>286</v>
      </c>
      <c r="B10206">
        <v>1390</v>
      </c>
      <c r="C10206">
        <v>1390</v>
      </c>
      <c r="F10206" s="162" t="s">
        <v>274</v>
      </c>
      <c r="G10206" s="162"/>
      <c r="O10206" s="162" t="s">
        <v>274</v>
      </c>
      <c r="P10206" s="162"/>
      <c r="Q10206" s="162"/>
      <c r="R10206" s="162"/>
    </row>
    <row r="10207" spans="1:18" x14ac:dyDescent="0.2">
      <c r="A10207" t="s">
        <v>287</v>
      </c>
      <c r="B10207">
        <v>10005.617</v>
      </c>
      <c r="F10207" s="162" t="s">
        <v>274</v>
      </c>
      <c r="G10207" s="162"/>
      <c r="O10207" s="162" t="s">
        <v>274</v>
      </c>
      <c r="P10207" s="162"/>
      <c r="Q10207" s="162"/>
      <c r="R10207" s="162"/>
    </row>
    <row r="10208" spans="1:18" x14ac:dyDescent="0.2">
      <c r="A10208" t="s">
        <v>288</v>
      </c>
      <c r="B10208">
        <v>1123530</v>
      </c>
      <c r="F10208" s="162" t="s">
        <v>274</v>
      </c>
      <c r="G10208" s="162"/>
      <c r="O10208" s="162" t="s">
        <v>274</v>
      </c>
      <c r="P10208" s="162"/>
      <c r="Q10208" s="162"/>
      <c r="R10208" s="162"/>
    </row>
    <row r="10209" spans="1:18" x14ac:dyDescent="0.2">
      <c r="A10209" t="s">
        <v>289</v>
      </c>
      <c r="B10209">
        <v>51631</v>
      </c>
      <c r="F10209" s="162" t="s">
        <v>274</v>
      </c>
      <c r="G10209" s="162"/>
      <c r="O10209" s="162" t="s">
        <v>274</v>
      </c>
      <c r="P10209" s="162"/>
      <c r="Q10209" s="162"/>
      <c r="R10209" s="162"/>
    </row>
    <row r="10210" spans="1:18" x14ac:dyDescent="0.2">
      <c r="F10210" s="162" t="s">
        <v>274</v>
      </c>
      <c r="G10210" s="162"/>
      <c r="O10210" s="162" t="s">
        <v>274</v>
      </c>
      <c r="P10210" s="162"/>
      <c r="Q10210" s="162"/>
      <c r="R10210" s="162"/>
    </row>
    <row r="10211" spans="1:18" x14ac:dyDescent="0.2">
      <c r="A10211" t="s">
        <v>290</v>
      </c>
      <c r="F10211" s="162" t="s">
        <v>274</v>
      </c>
      <c r="G10211" s="162"/>
      <c r="O10211" s="162" t="s">
        <v>274</v>
      </c>
      <c r="P10211" s="162"/>
      <c r="Q10211" s="162"/>
      <c r="R10211" s="162"/>
    </row>
    <row r="10212" spans="1:18" x14ac:dyDescent="0.2">
      <c r="A10212" t="s">
        <v>291</v>
      </c>
      <c r="B10212">
        <v>82</v>
      </c>
      <c r="F10212" s="162" t="s">
        <v>274</v>
      </c>
      <c r="G10212" s="162"/>
      <c r="O10212" s="162" t="s">
        <v>274</v>
      </c>
      <c r="P10212" s="162"/>
      <c r="Q10212" s="162"/>
      <c r="R10212" s="162"/>
    </row>
    <row r="10213" spans="1:18" x14ac:dyDescent="0.2">
      <c r="A10213" t="s">
        <v>292</v>
      </c>
      <c r="B10213">
        <v>0</v>
      </c>
      <c r="F10213" s="162" t="s">
        <v>274</v>
      </c>
      <c r="G10213" s="162"/>
      <c r="O10213" s="162" t="s">
        <v>274</v>
      </c>
      <c r="P10213" s="162"/>
      <c r="Q10213" s="162"/>
      <c r="R10213" s="162"/>
    </row>
    <row r="10214" spans="1:18" x14ac:dyDescent="0.2">
      <c r="A10214" t="s">
        <v>293</v>
      </c>
      <c r="B10214">
        <v>1009</v>
      </c>
      <c r="F10214" s="162" t="s">
        <v>274</v>
      </c>
      <c r="G10214" s="162"/>
      <c r="O10214" s="162" t="s">
        <v>274</v>
      </c>
      <c r="P10214" s="162"/>
      <c r="Q10214" s="162"/>
      <c r="R10214" s="162"/>
    </row>
    <row r="10215" spans="1:18" x14ac:dyDescent="0.2">
      <c r="A10215" t="s">
        <v>294</v>
      </c>
      <c r="B10215">
        <v>0</v>
      </c>
      <c r="F10215" s="162" t="s">
        <v>274</v>
      </c>
      <c r="G10215" s="162"/>
      <c r="O10215" s="162" t="s">
        <v>274</v>
      </c>
      <c r="P10215" s="162"/>
      <c r="Q10215" s="162"/>
      <c r="R10215" s="162"/>
    </row>
    <row r="10216" spans="1:18" x14ac:dyDescent="0.2">
      <c r="A10216" t="s">
        <v>295</v>
      </c>
      <c r="B10216">
        <v>0</v>
      </c>
      <c r="F10216" s="162" t="s">
        <v>274</v>
      </c>
      <c r="G10216" s="162"/>
      <c r="O10216" s="162" t="s">
        <v>274</v>
      </c>
      <c r="P10216" s="162"/>
      <c r="Q10216" s="162"/>
      <c r="R10216" s="162"/>
    </row>
    <row r="10217" spans="1:18" x14ac:dyDescent="0.2">
      <c r="A10217" t="s">
        <v>296</v>
      </c>
      <c r="B10217">
        <v>0.96609999999999996</v>
      </c>
      <c r="F10217" s="162" t="s">
        <v>274</v>
      </c>
      <c r="G10217" s="162"/>
      <c r="O10217" s="162" t="s">
        <v>274</v>
      </c>
      <c r="P10217" s="162"/>
      <c r="Q10217" s="162"/>
      <c r="R10217" s="162"/>
    </row>
    <row r="10218" spans="1:18" x14ac:dyDescent="0.2">
      <c r="F10218" s="162" t="s">
        <v>274</v>
      </c>
      <c r="G10218" s="162"/>
      <c r="O10218" s="162" t="s">
        <v>274</v>
      </c>
      <c r="P10218" s="162"/>
      <c r="Q10218" s="162"/>
      <c r="R10218" s="162"/>
    </row>
    <row r="10219" spans="1:18" x14ac:dyDescent="0.2">
      <c r="A10219" t="s">
        <v>282</v>
      </c>
      <c r="B10219" t="s">
        <v>225</v>
      </c>
      <c r="C10219" t="s">
        <v>283</v>
      </c>
      <c r="F10219" s="162" t="s">
        <v>274</v>
      </c>
      <c r="G10219" s="162" t="str">
        <f t="shared" ref="G10219" si="3836">B10219</f>
        <v>prob_25_2.txt</v>
      </c>
      <c r="H10219">
        <f t="shared" ref="H10219" si="3837">B10220</f>
        <v>1390</v>
      </c>
      <c r="I10219">
        <f t="shared" ref="I10219" si="3838">B10221</f>
        <v>1400</v>
      </c>
      <c r="J10219">
        <f t="shared" ref="J10219" si="3839">B10222</f>
        <v>1320</v>
      </c>
      <c r="K10219">
        <f t="shared" ref="K10219:L10219" si="3840">B10223</f>
        <v>1320</v>
      </c>
      <c r="L10219">
        <f t="shared" si="3840"/>
        <v>1320</v>
      </c>
      <c r="O10219" s="162" t="s">
        <v>274</v>
      </c>
      <c r="P10219" s="162"/>
      <c r="Q10219" s="162"/>
      <c r="R10219" s="162"/>
    </row>
    <row r="10220" spans="1:18" x14ac:dyDescent="0.2">
      <c r="A10220" t="s">
        <v>215</v>
      </c>
      <c r="B10220">
        <v>1390</v>
      </c>
      <c r="C10220" t="s">
        <v>284</v>
      </c>
      <c r="D10220">
        <v>2.5000000000000001E-2</v>
      </c>
      <c r="F10220" s="162" t="s">
        <v>274</v>
      </c>
      <c r="G10220" s="162"/>
      <c r="O10220" s="162" t="s">
        <v>274</v>
      </c>
      <c r="P10220" s="162"/>
      <c r="Q10220" s="162"/>
      <c r="R10220" s="162"/>
    </row>
    <row r="10221" spans="1:18" x14ac:dyDescent="0.2">
      <c r="A10221" t="s">
        <v>216</v>
      </c>
      <c r="B10221">
        <v>1400</v>
      </c>
      <c r="C10221" t="s">
        <v>284</v>
      </c>
      <c r="D10221">
        <v>0.01</v>
      </c>
      <c r="F10221" s="162" t="s">
        <v>274</v>
      </c>
      <c r="G10221" s="162"/>
      <c r="O10221" s="162" t="s">
        <v>274</v>
      </c>
      <c r="P10221" s="162"/>
      <c r="Q10221" s="162"/>
      <c r="R10221" s="162"/>
    </row>
    <row r="10222" spans="1:18" x14ac:dyDescent="0.2">
      <c r="A10222" t="s">
        <v>285</v>
      </c>
      <c r="B10222">
        <v>1320</v>
      </c>
      <c r="F10222" s="162" t="s">
        <v>274</v>
      </c>
      <c r="G10222" s="162"/>
      <c r="O10222" s="162" t="s">
        <v>274</v>
      </c>
      <c r="P10222" s="162"/>
      <c r="Q10222" s="162"/>
      <c r="R10222" s="162"/>
    </row>
    <row r="10223" spans="1:18" x14ac:dyDescent="0.2">
      <c r="A10223" t="s">
        <v>286</v>
      </c>
      <c r="B10223">
        <v>1320</v>
      </c>
      <c r="C10223">
        <v>1320</v>
      </c>
      <c r="F10223" s="162" t="s">
        <v>274</v>
      </c>
      <c r="G10223" s="162"/>
      <c r="O10223" s="162" t="s">
        <v>274</v>
      </c>
      <c r="P10223" s="162"/>
      <c r="Q10223" s="162"/>
      <c r="R10223" s="162"/>
    </row>
    <row r="10224" spans="1:18" x14ac:dyDescent="0.2">
      <c r="A10224" t="s">
        <v>287</v>
      </c>
      <c r="B10224">
        <v>10029.369000000001</v>
      </c>
      <c r="F10224" s="162" t="s">
        <v>274</v>
      </c>
      <c r="G10224" s="162"/>
      <c r="O10224" s="162" t="s">
        <v>274</v>
      </c>
      <c r="P10224" s="162"/>
      <c r="Q10224" s="162"/>
      <c r="R10224" s="162"/>
    </row>
    <row r="10225" spans="1:18" x14ac:dyDescent="0.2">
      <c r="A10225" t="s">
        <v>288</v>
      </c>
      <c r="B10225">
        <v>1263804</v>
      </c>
      <c r="F10225" s="162" t="s">
        <v>274</v>
      </c>
      <c r="G10225" s="162"/>
      <c r="O10225" s="162" t="s">
        <v>274</v>
      </c>
      <c r="P10225" s="162"/>
      <c r="Q10225" s="162"/>
      <c r="R10225" s="162"/>
    </row>
    <row r="10226" spans="1:18" x14ac:dyDescent="0.2">
      <c r="A10226" t="s">
        <v>289</v>
      </c>
      <c r="B10226">
        <v>52229</v>
      </c>
      <c r="F10226" s="162" t="s">
        <v>274</v>
      </c>
      <c r="G10226" s="162"/>
      <c r="O10226" s="162" t="s">
        <v>274</v>
      </c>
      <c r="P10226" s="162"/>
      <c r="Q10226" s="162"/>
      <c r="R10226" s="162"/>
    </row>
    <row r="10227" spans="1:18" x14ac:dyDescent="0.2">
      <c r="F10227" s="162" t="s">
        <v>274</v>
      </c>
      <c r="G10227" s="162"/>
      <c r="O10227" s="162" t="s">
        <v>274</v>
      </c>
      <c r="P10227" s="162"/>
      <c r="Q10227" s="162"/>
      <c r="R10227" s="162"/>
    </row>
    <row r="10228" spans="1:18" x14ac:dyDescent="0.2">
      <c r="A10228" t="s">
        <v>290</v>
      </c>
      <c r="F10228" s="162" t="s">
        <v>274</v>
      </c>
      <c r="G10228" s="162"/>
      <c r="O10228" s="162" t="s">
        <v>274</v>
      </c>
      <c r="P10228" s="162"/>
      <c r="Q10228" s="162"/>
      <c r="R10228" s="162"/>
    </row>
    <row r="10229" spans="1:18" x14ac:dyDescent="0.2">
      <c r="A10229" t="s">
        <v>291</v>
      </c>
      <c r="B10229">
        <v>172</v>
      </c>
      <c r="F10229" s="162" t="s">
        <v>274</v>
      </c>
      <c r="G10229" s="162"/>
      <c r="O10229" s="162" t="s">
        <v>274</v>
      </c>
      <c r="P10229" s="162"/>
      <c r="Q10229" s="162"/>
      <c r="R10229" s="162"/>
    </row>
    <row r="10230" spans="1:18" x14ac:dyDescent="0.2">
      <c r="A10230" t="s">
        <v>292</v>
      </c>
      <c r="B10230">
        <v>0</v>
      </c>
      <c r="F10230" s="162" t="s">
        <v>274</v>
      </c>
      <c r="G10230" s="162"/>
      <c r="O10230" s="162" t="s">
        <v>274</v>
      </c>
      <c r="P10230" s="162"/>
      <c r="Q10230" s="162"/>
      <c r="R10230" s="162"/>
    </row>
    <row r="10231" spans="1:18" x14ac:dyDescent="0.2">
      <c r="A10231" t="s">
        <v>293</v>
      </c>
      <c r="B10231">
        <v>1560</v>
      </c>
      <c r="F10231" s="162" t="s">
        <v>274</v>
      </c>
      <c r="G10231" s="162"/>
      <c r="O10231" s="162" t="s">
        <v>274</v>
      </c>
      <c r="P10231" s="162"/>
      <c r="Q10231" s="162"/>
      <c r="R10231" s="162"/>
    </row>
    <row r="10232" spans="1:18" x14ac:dyDescent="0.2">
      <c r="A10232" t="s">
        <v>294</v>
      </c>
      <c r="B10232">
        <v>0</v>
      </c>
      <c r="F10232" s="162" t="s">
        <v>274</v>
      </c>
      <c r="G10232" s="162"/>
      <c r="O10232" s="162" t="s">
        <v>274</v>
      </c>
      <c r="P10232" s="162"/>
      <c r="Q10232" s="162"/>
      <c r="R10232" s="162"/>
    </row>
    <row r="10233" spans="1:18" x14ac:dyDescent="0.2">
      <c r="A10233" t="s">
        <v>295</v>
      </c>
      <c r="B10233">
        <v>0</v>
      </c>
      <c r="F10233" s="162" t="s">
        <v>274</v>
      </c>
      <c r="G10233" s="162"/>
      <c r="O10233" s="162" t="s">
        <v>274</v>
      </c>
      <c r="P10233" s="162"/>
      <c r="Q10233" s="162"/>
      <c r="R10233" s="162"/>
    </row>
    <row r="10234" spans="1:18" x14ac:dyDescent="0.2">
      <c r="A10234" t="s">
        <v>296</v>
      </c>
      <c r="B10234">
        <v>0.98519999999999996</v>
      </c>
      <c r="F10234" s="162" t="s">
        <v>274</v>
      </c>
      <c r="G10234" s="162"/>
      <c r="O10234" s="162" t="s">
        <v>274</v>
      </c>
      <c r="P10234" s="162"/>
      <c r="Q10234" s="162"/>
      <c r="R10234" s="162"/>
    </row>
    <row r="10235" spans="1:18" x14ac:dyDescent="0.2">
      <c r="F10235" s="162" t="s">
        <v>274</v>
      </c>
      <c r="G10235" s="162"/>
      <c r="O10235" s="162" t="s">
        <v>274</v>
      </c>
      <c r="P10235" s="162"/>
      <c r="Q10235" s="162"/>
      <c r="R10235" s="162"/>
    </row>
    <row r="10236" spans="1:18" x14ac:dyDescent="0.2">
      <c r="A10236" t="s">
        <v>282</v>
      </c>
      <c r="B10236" t="s">
        <v>226</v>
      </c>
      <c r="C10236" t="s">
        <v>283</v>
      </c>
      <c r="F10236" s="162" t="s">
        <v>274</v>
      </c>
      <c r="G10236" s="162" t="str">
        <f t="shared" ref="G10236" si="3841">B10236</f>
        <v>prob_25_3.txt</v>
      </c>
      <c r="H10236">
        <f t="shared" ref="H10236" si="3842">B10237</f>
        <v>1200</v>
      </c>
      <c r="I10236">
        <f t="shared" ref="I10236" si="3843">B10238</f>
        <v>1300</v>
      </c>
      <c r="J10236">
        <f t="shared" ref="J10236" si="3844">B10239</f>
        <v>1150</v>
      </c>
      <c r="K10236">
        <f t="shared" ref="K10236:L10236" si="3845">B10240</f>
        <v>1150</v>
      </c>
      <c r="L10236">
        <f t="shared" si="3845"/>
        <v>1150</v>
      </c>
      <c r="O10236" s="162" t="s">
        <v>274</v>
      </c>
      <c r="P10236" s="162"/>
      <c r="Q10236" s="162"/>
      <c r="R10236" s="162"/>
    </row>
    <row r="10237" spans="1:18" x14ac:dyDescent="0.2">
      <c r="A10237" t="s">
        <v>215</v>
      </c>
      <c r="B10237">
        <v>1200</v>
      </c>
      <c r="C10237" t="s">
        <v>284</v>
      </c>
      <c r="D10237">
        <v>0.01</v>
      </c>
      <c r="F10237" s="162" t="s">
        <v>274</v>
      </c>
      <c r="G10237" s="162"/>
      <c r="O10237" s="162" t="s">
        <v>274</v>
      </c>
      <c r="P10237" s="162"/>
      <c r="Q10237" s="162"/>
      <c r="R10237" s="162"/>
    </row>
    <row r="10238" spans="1:18" x14ac:dyDescent="0.2">
      <c r="A10238" t="s">
        <v>216</v>
      </c>
      <c r="B10238">
        <v>1300</v>
      </c>
      <c r="C10238" t="s">
        <v>284</v>
      </c>
      <c r="D10238">
        <v>0.01</v>
      </c>
      <c r="F10238" s="162" t="s">
        <v>274</v>
      </c>
      <c r="G10238" s="162"/>
      <c r="O10238" s="162" t="s">
        <v>274</v>
      </c>
      <c r="P10238" s="162"/>
      <c r="Q10238" s="162"/>
      <c r="R10238" s="162"/>
    </row>
    <row r="10239" spans="1:18" x14ac:dyDescent="0.2">
      <c r="A10239" t="s">
        <v>285</v>
      </c>
      <c r="B10239">
        <v>1150</v>
      </c>
      <c r="F10239" s="162" t="s">
        <v>274</v>
      </c>
      <c r="G10239" s="162"/>
      <c r="O10239" s="162" t="s">
        <v>274</v>
      </c>
      <c r="P10239" s="162"/>
      <c r="Q10239" s="162"/>
      <c r="R10239" s="162"/>
    </row>
    <row r="10240" spans="1:18" x14ac:dyDescent="0.2">
      <c r="A10240" t="s">
        <v>286</v>
      </c>
      <c r="B10240">
        <v>1150</v>
      </c>
      <c r="C10240">
        <v>1150</v>
      </c>
      <c r="F10240" s="162" t="s">
        <v>274</v>
      </c>
      <c r="G10240" s="162"/>
      <c r="O10240" s="162" t="s">
        <v>274</v>
      </c>
      <c r="P10240" s="162"/>
      <c r="Q10240" s="162"/>
      <c r="R10240" s="162"/>
    </row>
    <row r="10241" spans="1:18" x14ac:dyDescent="0.2">
      <c r="A10241" t="s">
        <v>287</v>
      </c>
      <c r="B10241">
        <v>10004.263000000001</v>
      </c>
      <c r="F10241" s="162" t="s">
        <v>274</v>
      </c>
      <c r="G10241" s="162"/>
      <c r="O10241" s="162" t="s">
        <v>274</v>
      </c>
      <c r="P10241" s="162"/>
      <c r="Q10241" s="162"/>
      <c r="R10241" s="162"/>
    </row>
    <row r="10242" spans="1:18" x14ac:dyDescent="0.2">
      <c r="A10242" t="s">
        <v>288</v>
      </c>
      <c r="B10242">
        <v>1183440</v>
      </c>
      <c r="F10242" s="162" t="s">
        <v>274</v>
      </c>
      <c r="G10242" s="162"/>
      <c r="O10242" s="162" t="s">
        <v>274</v>
      </c>
      <c r="P10242" s="162"/>
      <c r="Q10242" s="162"/>
      <c r="R10242" s="162"/>
    </row>
    <row r="10243" spans="1:18" x14ac:dyDescent="0.2">
      <c r="A10243" t="s">
        <v>289</v>
      </c>
      <c r="B10243">
        <v>51033</v>
      </c>
      <c r="F10243" s="162" t="s">
        <v>274</v>
      </c>
      <c r="G10243" s="162"/>
      <c r="O10243" s="162" t="s">
        <v>274</v>
      </c>
      <c r="P10243" s="162"/>
      <c r="Q10243" s="162"/>
      <c r="R10243" s="162"/>
    </row>
    <row r="10244" spans="1:18" x14ac:dyDescent="0.2">
      <c r="F10244" s="162" t="s">
        <v>274</v>
      </c>
      <c r="G10244" s="162"/>
      <c r="O10244" s="162" t="s">
        <v>274</v>
      </c>
      <c r="P10244" s="162"/>
      <c r="Q10244" s="162"/>
      <c r="R10244" s="162"/>
    </row>
    <row r="10245" spans="1:18" x14ac:dyDescent="0.2">
      <c r="A10245" t="s">
        <v>290</v>
      </c>
      <c r="F10245" s="162" t="s">
        <v>274</v>
      </c>
      <c r="G10245" s="162"/>
      <c r="O10245" s="162" t="s">
        <v>274</v>
      </c>
      <c r="P10245" s="162"/>
      <c r="Q10245" s="162"/>
      <c r="R10245" s="162"/>
    </row>
    <row r="10246" spans="1:18" x14ac:dyDescent="0.2">
      <c r="A10246" t="s">
        <v>291</v>
      </c>
      <c r="B10246">
        <v>132</v>
      </c>
      <c r="F10246" s="162" t="s">
        <v>274</v>
      </c>
      <c r="G10246" s="162"/>
      <c r="O10246" s="162" t="s">
        <v>274</v>
      </c>
      <c r="P10246" s="162"/>
      <c r="Q10246" s="162"/>
      <c r="R10246" s="162"/>
    </row>
    <row r="10247" spans="1:18" x14ac:dyDescent="0.2">
      <c r="A10247" t="s">
        <v>292</v>
      </c>
      <c r="B10247">
        <v>0</v>
      </c>
      <c r="F10247" s="162" t="s">
        <v>274</v>
      </c>
      <c r="G10247" s="162"/>
      <c r="O10247" s="162" t="s">
        <v>274</v>
      </c>
      <c r="P10247" s="162"/>
      <c r="Q10247" s="162"/>
      <c r="R10247" s="162"/>
    </row>
    <row r="10248" spans="1:18" x14ac:dyDescent="0.2">
      <c r="A10248" t="s">
        <v>293</v>
      </c>
      <c r="B10248">
        <v>1288</v>
      </c>
      <c r="F10248" s="162" t="s">
        <v>274</v>
      </c>
      <c r="G10248" s="162"/>
      <c r="O10248" s="162" t="s">
        <v>274</v>
      </c>
      <c r="P10248" s="162"/>
      <c r="Q10248" s="162"/>
      <c r="R10248" s="162"/>
    </row>
    <row r="10249" spans="1:18" x14ac:dyDescent="0.2">
      <c r="A10249" t="s">
        <v>294</v>
      </c>
      <c r="B10249">
        <v>0</v>
      </c>
      <c r="F10249" s="162" t="s">
        <v>274</v>
      </c>
      <c r="G10249" s="162"/>
      <c r="O10249" s="162" t="s">
        <v>274</v>
      </c>
      <c r="P10249" s="162"/>
      <c r="Q10249" s="162"/>
      <c r="R10249" s="162"/>
    </row>
    <row r="10250" spans="1:18" x14ac:dyDescent="0.2">
      <c r="A10250" t="s">
        <v>295</v>
      </c>
      <c r="B10250">
        <v>0</v>
      </c>
      <c r="F10250" s="162" t="s">
        <v>274</v>
      </c>
      <c r="G10250" s="162"/>
      <c r="O10250" s="162" t="s">
        <v>274</v>
      </c>
      <c r="P10250" s="162"/>
      <c r="Q10250" s="162"/>
      <c r="R10250" s="162"/>
    </row>
    <row r="10251" spans="1:18" x14ac:dyDescent="0.2">
      <c r="A10251" t="s">
        <v>296</v>
      </c>
      <c r="B10251">
        <v>0.98329999999999995</v>
      </c>
      <c r="F10251" s="162" t="s">
        <v>274</v>
      </c>
      <c r="G10251" s="162"/>
      <c r="O10251" s="162" t="s">
        <v>274</v>
      </c>
      <c r="P10251" s="162"/>
      <c r="Q10251" s="162"/>
      <c r="R10251" s="162"/>
    </row>
    <row r="10252" spans="1:18" x14ac:dyDescent="0.2">
      <c r="F10252" s="162" t="s">
        <v>274</v>
      </c>
      <c r="G10252" s="162"/>
      <c r="O10252" s="162" t="s">
        <v>274</v>
      </c>
      <c r="P10252" s="162"/>
      <c r="Q10252" s="162"/>
      <c r="R10252" s="162"/>
    </row>
    <row r="10253" spans="1:18" x14ac:dyDescent="0.2">
      <c r="A10253" t="s">
        <v>282</v>
      </c>
      <c r="B10253" t="s">
        <v>227</v>
      </c>
      <c r="C10253" t="s">
        <v>283</v>
      </c>
      <c r="F10253" s="162" t="s">
        <v>274</v>
      </c>
      <c r="G10253" s="162" t="str">
        <f t="shared" ref="G10253" si="3846">B10253</f>
        <v>prob_25_4.txt</v>
      </c>
      <c r="H10253">
        <f t="shared" ref="H10253" si="3847">B10254</f>
        <v>1270</v>
      </c>
      <c r="I10253">
        <f t="shared" ref="I10253" si="3848">B10255</f>
        <v>1300</v>
      </c>
      <c r="J10253">
        <f t="shared" ref="J10253" si="3849">B10256</f>
        <v>1200</v>
      </c>
      <c r="K10253">
        <f t="shared" ref="K10253:L10253" si="3850">B10257</f>
        <v>1200</v>
      </c>
      <c r="L10253">
        <f t="shared" si="3850"/>
        <v>1200</v>
      </c>
      <c r="O10253" s="162" t="s">
        <v>274</v>
      </c>
      <c r="P10253" s="162"/>
      <c r="Q10253" s="162"/>
      <c r="R10253" s="162"/>
    </row>
    <row r="10254" spans="1:18" x14ac:dyDescent="0.2">
      <c r="A10254" t="s">
        <v>215</v>
      </c>
      <c r="B10254">
        <v>1270</v>
      </c>
      <c r="C10254" t="s">
        <v>284</v>
      </c>
      <c r="D10254">
        <v>1.4E-2</v>
      </c>
      <c r="F10254" s="162" t="s">
        <v>274</v>
      </c>
      <c r="G10254" s="162"/>
      <c r="O10254" s="162" t="s">
        <v>274</v>
      </c>
      <c r="P10254" s="162"/>
      <c r="Q10254" s="162"/>
      <c r="R10254" s="162"/>
    </row>
    <row r="10255" spans="1:18" x14ac:dyDescent="0.2">
      <c r="A10255" t="s">
        <v>216</v>
      </c>
      <c r="B10255">
        <v>1300</v>
      </c>
      <c r="C10255" t="s">
        <v>284</v>
      </c>
      <c r="D10255">
        <v>1.4999999999999999E-2</v>
      </c>
      <c r="F10255" s="162" t="s">
        <v>274</v>
      </c>
      <c r="G10255" s="162"/>
      <c r="O10255" s="162" t="s">
        <v>274</v>
      </c>
      <c r="P10255" s="162"/>
      <c r="Q10255" s="162"/>
      <c r="R10255" s="162"/>
    </row>
    <row r="10256" spans="1:18" x14ac:dyDescent="0.2">
      <c r="A10256" t="s">
        <v>285</v>
      </c>
      <c r="B10256">
        <v>1200</v>
      </c>
      <c r="F10256" s="162" t="s">
        <v>274</v>
      </c>
      <c r="G10256" s="162"/>
      <c r="O10256" s="162" t="s">
        <v>274</v>
      </c>
      <c r="P10256" s="162"/>
      <c r="Q10256" s="162"/>
      <c r="R10256" s="162"/>
    </row>
    <row r="10257" spans="1:18" x14ac:dyDescent="0.2">
      <c r="A10257" t="s">
        <v>286</v>
      </c>
      <c r="B10257">
        <v>1200</v>
      </c>
      <c r="C10257">
        <v>1200</v>
      </c>
      <c r="F10257" s="162" t="s">
        <v>274</v>
      </c>
      <c r="G10257" s="162"/>
      <c r="O10257" s="162" t="s">
        <v>274</v>
      </c>
      <c r="P10257" s="162"/>
      <c r="Q10257" s="162"/>
      <c r="R10257" s="162"/>
    </row>
    <row r="10258" spans="1:18" x14ac:dyDescent="0.2">
      <c r="A10258" t="s">
        <v>287</v>
      </c>
      <c r="B10258">
        <v>10006.232</v>
      </c>
      <c r="F10258" s="162" t="s">
        <v>274</v>
      </c>
      <c r="G10258" s="162"/>
      <c r="O10258" s="162" t="s">
        <v>274</v>
      </c>
      <c r="P10258" s="162"/>
      <c r="Q10258" s="162"/>
      <c r="R10258" s="162"/>
    </row>
    <row r="10259" spans="1:18" x14ac:dyDescent="0.2">
      <c r="A10259" t="s">
        <v>288</v>
      </c>
      <c r="B10259">
        <v>1414046</v>
      </c>
      <c r="F10259" s="162" t="s">
        <v>274</v>
      </c>
      <c r="G10259" s="162"/>
      <c r="O10259" s="162" t="s">
        <v>274</v>
      </c>
      <c r="P10259" s="162"/>
      <c r="Q10259" s="162"/>
      <c r="R10259" s="162"/>
    </row>
    <row r="10260" spans="1:18" x14ac:dyDescent="0.2">
      <c r="A10260" t="s">
        <v>289</v>
      </c>
      <c r="B10260">
        <v>54719</v>
      </c>
      <c r="F10260" s="162" t="s">
        <v>274</v>
      </c>
      <c r="G10260" s="162"/>
      <c r="O10260" s="162" t="s">
        <v>274</v>
      </c>
      <c r="P10260" s="162"/>
      <c r="Q10260" s="162"/>
      <c r="R10260" s="162"/>
    </row>
    <row r="10261" spans="1:18" x14ac:dyDescent="0.2">
      <c r="F10261" s="162" t="s">
        <v>274</v>
      </c>
      <c r="G10261" s="162"/>
      <c r="O10261" s="162" t="s">
        <v>274</v>
      </c>
      <c r="P10261" s="162"/>
      <c r="Q10261" s="162"/>
      <c r="R10261" s="162"/>
    </row>
    <row r="10262" spans="1:18" x14ac:dyDescent="0.2">
      <c r="A10262" t="s">
        <v>290</v>
      </c>
      <c r="F10262" s="162" t="s">
        <v>274</v>
      </c>
      <c r="G10262" s="162"/>
      <c r="O10262" s="162" t="s">
        <v>274</v>
      </c>
      <c r="P10262" s="162"/>
      <c r="Q10262" s="162"/>
      <c r="R10262" s="162"/>
    </row>
    <row r="10263" spans="1:18" x14ac:dyDescent="0.2">
      <c r="A10263" t="s">
        <v>291</v>
      </c>
      <c r="B10263">
        <v>262</v>
      </c>
      <c r="F10263" s="162" t="s">
        <v>274</v>
      </c>
      <c r="G10263" s="162"/>
      <c r="O10263" s="162" t="s">
        <v>274</v>
      </c>
      <c r="P10263" s="162"/>
      <c r="Q10263" s="162"/>
      <c r="R10263" s="162"/>
    </row>
    <row r="10264" spans="1:18" x14ac:dyDescent="0.2">
      <c r="A10264" t="s">
        <v>292</v>
      </c>
      <c r="B10264">
        <v>0</v>
      </c>
      <c r="F10264" s="162" t="s">
        <v>274</v>
      </c>
      <c r="G10264" s="162"/>
      <c r="O10264" s="162" t="s">
        <v>274</v>
      </c>
      <c r="P10264" s="162"/>
      <c r="Q10264" s="162"/>
      <c r="R10264" s="162"/>
    </row>
    <row r="10265" spans="1:18" x14ac:dyDescent="0.2">
      <c r="A10265" t="s">
        <v>293</v>
      </c>
      <c r="B10265">
        <v>1513</v>
      </c>
      <c r="F10265" s="162" t="s">
        <v>274</v>
      </c>
      <c r="G10265" s="162"/>
      <c r="O10265" s="162" t="s">
        <v>274</v>
      </c>
      <c r="P10265" s="162"/>
      <c r="Q10265" s="162"/>
      <c r="R10265" s="162"/>
    </row>
    <row r="10266" spans="1:18" x14ac:dyDescent="0.2">
      <c r="A10266" t="s">
        <v>294</v>
      </c>
      <c r="B10266">
        <v>0</v>
      </c>
      <c r="F10266" s="162" t="s">
        <v>274</v>
      </c>
      <c r="G10266" s="162"/>
      <c r="O10266" s="162" t="s">
        <v>274</v>
      </c>
      <c r="P10266" s="162"/>
      <c r="Q10266" s="162"/>
      <c r="R10266" s="162"/>
    </row>
    <row r="10267" spans="1:18" x14ac:dyDescent="0.2">
      <c r="A10267" t="s">
        <v>295</v>
      </c>
      <c r="B10267">
        <v>0</v>
      </c>
      <c r="F10267" s="162" t="s">
        <v>274</v>
      </c>
      <c r="G10267" s="162"/>
      <c r="O10267" s="162" t="s">
        <v>274</v>
      </c>
      <c r="P10267" s="162"/>
      <c r="Q10267" s="162"/>
      <c r="R10267" s="162"/>
    </row>
    <row r="10268" spans="1:18" x14ac:dyDescent="0.2">
      <c r="A10268" t="s">
        <v>296</v>
      </c>
      <c r="B10268">
        <v>0.99</v>
      </c>
      <c r="F10268" s="162" t="s">
        <v>274</v>
      </c>
      <c r="G10268" s="162"/>
      <c r="O10268" s="162" t="s">
        <v>274</v>
      </c>
      <c r="P10268" s="162"/>
      <c r="Q10268" s="162"/>
      <c r="R10268" s="162"/>
    </row>
    <row r="10269" spans="1:18" x14ac:dyDescent="0.2">
      <c r="F10269" s="162" t="s">
        <v>274</v>
      </c>
      <c r="G10269" s="162"/>
      <c r="O10269" s="162" t="s">
        <v>274</v>
      </c>
      <c r="P10269" s="162"/>
      <c r="Q10269" s="162"/>
      <c r="R10269" s="162"/>
    </row>
    <row r="10270" spans="1:18" x14ac:dyDescent="0.2">
      <c r="A10270" t="s">
        <v>282</v>
      </c>
      <c r="B10270" t="s">
        <v>228</v>
      </c>
      <c r="C10270" t="s">
        <v>283</v>
      </c>
      <c r="F10270" s="162" t="s">
        <v>274</v>
      </c>
      <c r="G10270" s="162" t="str">
        <f t="shared" ref="G10270" si="3851">B10270</f>
        <v>prob_25_5.txt</v>
      </c>
      <c r="H10270">
        <f t="shared" ref="H10270" si="3852">B10271</f>
        <v>1130</v>
      </c>
      <c r="I10270">
        <f t="shared" ref="I10270" si="3853">B10272</f>
        <v>1200</v>
      </c>
      <c r="J10270">
        <f t="shared" ref="J10270" si="3854">B10273</f>
        <v>1100</v>
      </c>
      <c r="K10270">
        <f t="shared" ref="K10270:L10270" si="3855">B10274</f>
        <v>1100</v>
      </c>
      <c r="L10270">
        <f t="shared" si="3855"/>
        <v>1100</v>
      </c>
      <c r="O10270" s="162" t="s">
        <v>274</v>
      </c>
      <c r="P10270" s="162"/>
      <c r="Q10270" s="162"/>
      <c r="R10270" s="162"/>
    </row>
    <row r="10271" spans="1:18" x14ac:dyDescent="0.2">
      <c r="A10271" t="s">
        <v>215</v>
      </c>
      <c r="B10271">
        <v>1130</v>
      </c>
      <c r="C10271" t="s">
        <v>284</v>
      </c>
      <c r="D10271">
        <v>1.6E-2</v>
      </c>
      <c r="F10271" s="162" t="s">
        <v>274</v>
      </c>
      <c r="G10271" s="162"/>
      <c r="O10271" s="162" t="s">
        <v>274</v>
      </c>
      <c r="P10271" s="162"/>
      <c r="Q10271" s="162"/>
      <c r="R10271" s="162"/>
    </row>
    <row r="10272" spans="1:18" x14ac:dyDescent="0.2">
      <c r="A10272" t="s">
        <v>216</v>
      </c>
      <c r="B10272">
        <v>1200</v>
      </c>
      <c r="C10272" t="s">
        <v>284</v>
      </c>
      <c r="D10272">
        <v>1.7999999999999999E-2</v>
      </c>
      <c r="F10272" s="162" t="s">
        <v>274</v>
      </c>
      <c r="G10272" s="162"/>
      <c r="O10272" s="162" t="s">
        <v>274</v>
      </c>
      <c r="P10272" s="162"/>
      <c r="Q10272" s="162"/>
      <c r="R10272" s="162"/>
    </row>
    <row r="10273" spans="1:18" x14ac:dyDescent="0.2">
      <c r="A10273" t="s">
        <v>285</v>
      </c>
      <c r="B10273">
        <v>1100</v>
      </c>
      <c r="F10273" s="162" t="s">
        <v>274</v>
      </c>
      <c r="G10273" s="162"/>
      <c r="O10273" s="162" t="s">
        <v>274</v>
      </c>
      <c r="P10273" s="162"/>
      <c r="Q10273" s="162"/>
      <c r="R10273" s="162"/>
    </row>
    <row r="10274" spans="1:18" x14ac:dyDescent="0.2">
      <c r="A10274" t="s">
        <v>286</v>
      </c>
      <c r="B10274">
        <v>1100</v>
      </c>
      <c r="C10274">
        <v>1100</v>
      </c>
      <c r="F10274" s="162" t="s">
        <v>274</v>
      </c>
      <c r="G10274" s="162"/>
      <c r="O10274" s="162" t="s">
        <v>274</v>
      </c>
      <c r="P10274" s="162"/>
      <c r="Q10274" s="162"/>
      <c r="R10274" s="162"/>
    </row>
    <row r="10275" spans="1:18" x14ac:dyDescent="0.2">
      <c r="A10275" t="s">
        <v>287</v>
      </c>
      <c r="B10275">
        <v>10007.048000000001</v>
      </c>
      <c r="F10275" s="162" t="s">
        <v>274</v>
      </c>
      <c r="G10275" s="162"/>
      <c r="O10275" s="162" t="s">
        <v>274</v>
      </c>
      <c r="P10275" s="162"/>
      <c r="Q10275" s="162"/>
      <c r="R10275" s="162"/>
    </row>
    <row r="10276" spans="1:18" x14ac:dyDescent="0.2">
      <c r="A10276" t="s">
        <v>288</v>
      </c>
      <c r="B10276">
        <v>1295280</v>
      </c>
      <c r="F10276" s="162" t="s">
        <v>274</v>
      </c>
      <c r="G10276" s="162"/>
      <c r="O10276" s="162" t="s">
        <v>274</v>
      </c>
      <c r="P10276" s="162"/>
      <c r="Q10276" s="162"/>
      <c r="R10276" s="162"/>
    </row>
    <row r="10277" spans="1:18" x14ac:dyDescent="0.2">
      <c r="A10277" t="s">
        <v>289</v>
      </c>
      <c r="B10277">
        <v>52854</v>
      </c>
      <c r="F10277" s="162" t="s">
        <v>274</v>
      </c>
      <c r="G10277" s="162"/>
      <c r="O10277" s="162" t="s">
        <v>274</v>
      </c>
      <c r="P10277" s="162"/>
      <c r="Q10277" s="162"/>
      <c r="R10277" s="162"/>
    </row>
    <row r="10278" spans="1:18" x14ac:dyDescent="0.2">
      <c r="F10278" s="162" t="s">
        <v>274</v>
      </c>
      <c r="G10278" s="162"/>
      <c r="O10278" s="162" t="s">
        <v>274</v>
      </c>
      <c r="P10278" s="162"/>
      <c r="Q10278" s="162"/>
      <c r="R10278" s="162"/>
    </row>
    <row r="10279" spans="1:18" x14ac:dyDescent="0.2">
      <c r="A10279" t="s">
        <v>290</v>
      </c>
      <c r="F10279" s="162" t="s">
        <v>274</v>
      </c>
      <c r="G10279" s="162"/>
      <c r="O10279" s="162" t="s">
        <v>274</v>
      </c>
      <c r="P10279" s="162"/>
      <c r="Q10279" s="162"/>
      <c r="R10279" s="162"/>
    </row>
    <row r="10280" spans="1:18" x14ac:dyDescent="0.2">
      <c r="A10280" t="s">
        <v>291</v>
      </c>
      <c r="B10280">
        <v>71</v>
      </c>
      <c r="F10280" s="162" t="s">
        <v>274</v>
      </c>
      <c r="G10280" s="162"/>
      <c r="O10280" s="162" t="s">
        <v>274</v>
      </c>
      <c r="P10280" s="162"/>
      <c r="Q10280" s="162"/>
      <c r="R10280" s="162"/>
    </row>
    <row r="10281" spans="1:18" x14ac:dyDescent="0.2">
      <c r="A10281" t="s">
        <v>292</v>
      </c>
      <c r="B10281">
        <v>0</v>
      </c>
      <c r="F10281" s="162" t="s">
        <v>274</v>
      </c>
      <c r="G10281" s="162"/>
      <c r="O10281" s="162" t="s">
        <v>274</v>
      </c>
      <c r="P10281" s="162"/>
      <c r="Q10281" s="162"/>
      <c r="R10281" s="162"/>
    </row>
    <row r="10282" spans="1:18" x14ac:dyDescent="0.2">
      <c r="A10282" t="s">
        <v>293</v>
      </c>
      <c r="B10282">
        <v>1307</v>
      </c>
      <c r="F10282" s="162" t="s">
        <v>274</v>
      </c>
      <c r="G10282" s="162"/>
      <c r="O10282" s="162" t="s">
        <v>274</v>
      </c>
      <c r="P10282" s="162"/>
      <c r="Q10282" s="162"/>
      <c r="R10282" s="162"/>
    </row>
    <row r="10283" spans="1:18" x14ac:dyDescent="0.2">
      <c r="A10283" t="s">
        <v>294</v>
      </c>
      <c r="B10283">
        <v>0</v>
      </c>
      <c r="F10283" s="162" t="s">
        <v>274</v>
      </c>
      <c r="G10283" s="162"/>
      <c r="O10283" s="162" t="s">
        <v>274</v>
      </c>
      <c r="P10283" s="162"/>
      <c r="Q10283" s="162"/>
      <c r="R10283" s="162"/>
    </row>
    <row r="10284" spans="1:18" x14ac:dyDescent="0.2">
      <c r="A10284" t="s">
        <v>295</v>
      </c>
      <c r="B10284">
        <v>0</v>
      </c>
      <c r="F10284" s="162" t="s">
        <v>274</v>
      </c>
      <c r="G10284" s="162"/>
      <c r="O10284" s="162" t="s">
        <v>274</v>
      </c>
      <c r="P10284" s="162"/>
      <c r="Q10284" s="162"/>
      <c r="R10284" s="162"/>
    </row>
    <row r="10285" spans="1:18" x14ac:dyDescent="0.2">
      <c r="A10285" t="s">
        <v>296</v>
      </c>
      <c r="B10285">
        <v>0.98219999999999996</v>
      </c>
      <c r="F10285" s="162" t="s">
        <v>274</v>
      </c>
      <c r="G10285" s="162"/>
      <c r="O10285" s="162" t="s">
        <v>274</v>
      </c>
      <c r="P10285" s="162"/>
      <c r="Q10285" s="162"/>
      <c r="R10285" s="162"/>
    </row>
    <row r="10286" spans="1:18" x14ac:dyDescent="0.2">
      <c r="F10286" s="162" t="s">
        <v>274</v>
      </c>
      <c r="G10286" s="162"/>
      <c r="O10286" s="162" t="s">
        <v>274</v>
      </c>
      <c r="P10286" s="162"/>
      <c r="Q10286" s="162"/>
      <c r="R10286" s="162"/>
    </row>
    <row r="10287" spans="1:18" x14ac:dyDescent="0.2">
      <c r="A10287" t="s">
        <v>282</v>
      </c>
      <c r="B10287" t="s">
        <v>229</v>
      </c>
      <c r="C10287" t="s">
        <v>283</v>
      </c>
      <c r="F10287" s="162" t="s">
        <v>274</v>
      </c>
      <c r="G10287" s="162" t="str">
        <f t="shared" ref="G10287" si="3856">B10287</f>
        <v>prob_25_6.txt</v>
      </c>
      <c r="H10287">
        <f t="shared" ref="H10287" si="3857">B10288</f>
        <v>1360</v>
      </c>
      <c r="I10287">
        <f t="shared" ref="I10287" si="3858">B10289</f>
        <v>1400</v>
      </c>
      <c r="J10287">
        <f t="shared" ref="J10287" si="3859">B10290</f>
        <v>1270</v>
      </c>
      <c r="K10287">
        <f t="shared" ref="K10287:L10287" si="3860">B10291</f>
        <v>1300</v>
      </c>
      <c r="L10287">
        <f t="shared" si="3860"/>
        <v>1270</v>
      </c>
      <c r="O10287" s="162" t="s">
        <v>274</v>
      </c>
      <c r="P10287" s="162"/>
      <c r="Q10287" s="162"/>
      <c r="R10287" s="162"/>
    </row>
    <row r="10288" spans="1:18" x14ac:dyDescent="0.2">
      <c r="A10288" t="s">
        <v>215</v>
      </c>
      <c r="B10288">
        <v>1360</v>
      </c>
      <c r="C10288" t="s">
        <v>284</v>
      </c>
      <c r="D10288">
        <v>2.1999999999999999E-2</v>
      </c>
      <c r="F10288" s="162" t="s">
        <v>274</v>
      </c>
      <c r="G10288" s="162"/>
      <c r="O10288" s="162" t="s">
        <v>274</v>
      </c>
      <c r="P10288" s="162"/>
      <c r="Q10288" s="162"/>
      <c r="R10288" s="162"/>
    </row>
    <row r="10289" spans="1:18" x14ac:dyDescent="0.2">
      <c r="A10289" t="s">
        <v>216</v>
      </c>
      <c r="B10289">
        <v>1400</v>
      </c>
      <c r="C10289" t="s">
        <v>284</v>
      </c>
      <c r="D10289">
        <v>0.02</v>
      </c>
      <c r="F10289" s="162" t="s">
        <v>274</v>
      </c>
      <c r="G10289" s="162"/>
      <c r="O10289" s="162" t="s">
        <v>274</v>
      </c>
      <c r="P10289" s="162"/>
      <c r="Q10289" s="162"/>
      <c r="R10289" s="162"/>
    </row>
    <row r="10290" spans="1:18" x14ac:dyDescent="0.2">
      <c r="A10290" t="s">
        <v>285</v>
      </c>
      <c r="B10290">
        <v>1270</v>
      </c>
      <c r="F10290" s="162" t="s">
        <v>274</v>
      </c>
      <c r="G10290" s="162"/>
      <c r="O10290" s="162" t="s">
        <v>274</v>
      </c>
      <c r="P10290" s="162"/>
      <c r="Q10290" s="162"/>
      <c r="R10290" s="162"/>
    </row>
    <row r="10291" spans="1:18" x14ac:dyDescent="0.2">
      <c r="A10291" t="s">
        <v>286</v>
      </c>
      <c r="B10291">
        <v>1300</v>
      </c>
      <c r="C10291">
        <v>1270</v>
      </c>
      <c r="F10291" s="162" t="s">
        <v>274</v>
      </c>
      <c r="G10291" s="162"/>
      <c r="O10291" s="162" t="s">
        <v>274</v>
      </c>
      <c r="P10291" s="162"/>
      <c r="Q10291" s="162"/>
      <c r="R10291" s="162"/>
    </row>
    <row r="10292" spans="1:18" x14ac:dyDescent="0.2">
      <c r="A10292" t="s">
        <v>287</v>
      </c>
      <c r="B10292">
        <v>10005.624</v>
      </c>
      <c r="F10292" s="162" t="s">
        <v>274</v>
      </c>
      <c r="G10292" s="162"/>
      <c r="O10292" s="162" t="s">
        <v>274</v>
      </c>
      <c r="P10292" s="162"/>
      <c r="Q10292" s="162"/>
      <c r="R10292" s="162"/>
    </row>
    <row r="10293" spans="1:18" x14ac:dyDescent="0.2">
      <c r="A10293" t="s">
        <v>288</v>
      </c>
      <c r="B10293">
        <v>824062</v>
      </c>
      <c r="F10293" s="162" t="s">
        <v>274</v>
      </c>
      <c r="G10293" s="162"/>
      <c r="O10293" s="162" t="s">
        <v>274</v>
      </c>
      <c r="P10293" s="162"/>
      <c r="Q10293" s="162"/>
      <c r="R10293" s="162"/>
    </row>
    <row r="10294" spans="1:18" x14ac:dyDescent="0.2">
      <c r="A10294" t="s">
        <v>289</v>
      </c>
      <c r="B10294">
        <v>46300</v>
      </c>
      <c r="F10294" s="162" t="s">
        <v>274</v>
      </c>
      <c r="G10294" s="162"/>
      <c r="O10294" s="162" t="s">
        <v>274</v>
      </c>
      <c r="P10294" s="162"/>
      <c r="Q10294" s="162"/>
      <c r="R10294" s="162"/>
    </row>
    <row r="10295" spans="1:18" x14ac:dyDescent="0.2">
      <c r="F10295" s="162" t="s">
        <v>274</v>
      </c>
      <c r="G10295" s="162"/>
      <c r="O10295" s="162" t="s">
        <v>274</v>
      </c>
      <c r="P10295" s="162"/>
      <c r="Q10295" s="162"/>
      <c r="R10295" s="162"/>
    </row>
    <row r="10296" spans="1:18" x14ac:dyDescent="0.2">
      <c r="A10296" t="s">
        <v>290</v>
      </c>
      <c r="F10296" s="162" t="s">
        <v>274</v>
      </c>
      <c r="G10296" s="162"/>
      <c r="O10296" s="162" t="s">
        <v>274</v>
      </c>
      <c r="P10296" s="162"/>
      <c r="Q10296" s="162"/>
      <c r="R10296" s="162"/>
    </row>
    <row r="10297" spans="1:18" x14ac:dyDescent="0.2">
      <c r="A10297" t="s">
        <v>291</v>
      </c>
      <c r="B10297">
        <v>60</v>
      </c>
      <c r="F10297" s="162" t="s">
        <v>274</v>
      </c>
      <c r="G10297" s="162"/>
      <c r="O10297" s="162" t="s">
        <v>274</v>
      </c>
      <c r="P10297" s="162"/>
      <c r="Q10297" s="162"/>
      <c r="R10297" s="162"/>
    </row>
    <row r="10298" spans="1:18" x14ac:dyDescent="0.2">
      <c r="A10298" t="s">
        <v>292</v>
      </c>
      <c r="B10298">
        <v>0</v>
      </c>
      <c r="F10298" s="162" t="s">
        <v>274</v>
      </c>
      <c r="G10298" s="162"/>
      <c r="O10298" s="162" t="s">
        <v>274</v>
      </c>
      <c r="P10298" s="162"/>
      <c r="Q10298" s="162"/>
      <c r="R10298" s="162"/>
    </row>
    <row r="10299" spans="1:18" x14ac:dyDescent="0.2">
      <c r="A10299" t="s">
        <v>293</v>
      </c>
      <c r="B10299">
        <v>1365</v>
      </c>
      <c r="F10299" s="162" t="s">
        <v>274</v>
      </c>
      <c r="G10299" s="162"/>
      <c r="O10299" s="162" t="s">
        <v>274</v>
      </c>
      <c r="P10299" s="162"/>
      <c r="Q10299" s="162"/>
      <c r="R10299" s="162"/>
    </row>
    <row r="10300" spans="1:18" x14ac:dyDescent="0.2">
      <c r="A10300" t="s">
        <v>294</v>
      </c>
      <c r="B10300">
        <v>0</v>
      </c>
      <c r="F10300" s="162" t="s">
        <v>274</v>
      </c>
      <c r="G10300" s="162"/>
      <c r="O10300" s="162" t="s">
        <v>274</v>
      </c>
      <c r="P10300" s="162"/>
      <c r="Q10300" s="162"/>
      <c r="R10300" s="162"/>
    </row>
    <row r="10301" spans="1:18" x14ac:dyDescent="0.2">
      <c r="A10301" t="s">
        <v>295</v>
      </c>
      <c r="B10301">
        <v>0</v>
      </c>
      <c r="F10301" s="162" t="s">
        <v>274</v>
      </c>
      <c r="G10301" s="162"/>
      <c r="O10301" s="162" t="s">
        <v>274</v>
      </c>
      <c r="P10301" s="162"/>
      <c r="Q10301" s="162"/>
      <c r="R10301" s="162"/>
    </row>
    <row r="10302" spans="1:18" x14ac:dyDescent="0.2">
      <c r="A10302" t="s">
        <v>296</v>
      </c>
      <c r="B10302">
        <v>0.98929999999999996</v>
      </c>
      <c r="F10302" s="162" t="s">
        <v>274</v>
      </c>
      <c r="G10302" s="162"/>
      <c r="O10302" s="162" t="s">
        <v>274</v>
      </c>
      <c r="P10302" s="162"/>
      <c r="Q10302" s="162"/>
      <c r="R10302" s="162"/>
    </row>
    <row r="10303" spans="1:18" x14ac:dyDescent="0.2">
      <c r="F10303" s="162" t="s">
        <v>274</v>
      </c>
      <c r="G10303" s="162"/>
      <c r="O10303" s="162" t="s">
        <v>274</v>
      </c>
      <c r="P10303" s="162"/>
      <c r="Q10303" s="162"/>
      <c r="R10303" s="162"/>
    </row>
    <row r="10304" spans="1:18" x14ac:dyDescent="0.2">
      <c r="A10304" t="s">
        <v>282</v>
      </c>
      <c r="B10304" t="s">
        <v>230</v>
      </c>
      <c r="C10304" t="s">
        <v>283</v>
      </c>
      <c r="F10304" s="162" t="s">
        <v>274</v>
      </c>
      <c r="G10304" s="162" t="str">
        <f t="shared" ref="G10304" si="3861">B10304</f>
        <v>prob_25_7.txt</v>
      </c>
      <c r="H10304">
        <f t="shared" ref="H10304" si="3862">B10305</f>
        <v>1320</v>
      </c>
      <c r="I10304">
        <f t="shared" ref="I10304" si="3863">B10306</f>
        <v>1400</v>
      </c>
      <c r="J10304">
        <f t="shared" ref="J10304" si="3864">B10307</f>
        <v>1270</v>
      </c>
      <c r="K10304">
        <f t="shared" ref="K10304:L10304" si="3865">B10308</f>
        <v>1270</v>
      </c>
      <c r="L10304">
        <f t="shared" si="3865"/>
        <v>1270</v>
      </c>
      <c r="O10304" s="162" t="s">
        <v>274</v>
      </c>
      <c r="P10304" s="162"/>
      <c r="Q10304" s="162"/>
      <c r="R10304" s="162"/>
    </row>
    <row r="10305" spans="1:18" x14ac:dyDescent="0.2">
      <c r="A10305" t="s">
        <v>215</v>
      </c>
      <c r="B10305">
        <v>1320</v>
      </c>
      <c r="C10305" t="s">
        <v>284</v>
      </c>
      <c r="D10305">
        <v>8.0000000000000002E-3</v>
      </c>
      <c r="F10305" s="162" t="s">
        <v>274</v>
      </c>
      <c r="G10305" s="162"/>
      <c r="O10305" s="162" t="s">
        <v>274</v>
      </c>
      <c r="P10305" s="162"/>
      <c r="Q10305" s="162"/>
      <c r="R10305" s="162"/>
    </row>
    <row r="10306" spans="1:18" x14ac:dyDescent="0.2">
      <c r="A10306" t="s">
        <v>216</v>
      </c>
      <c r="B10306">
        <v>1400</v>
      </c>
      <c r="C10306" t="s">
        <v>284</v>
      </c>
      <c r="D10306">
        <v>7.0000000000000001E-3</v>
      </c>
      <c r="F10306" s="162" t="s">
        <v>274</v>
      </c>
      <c r="G10306" s="162"/>
      <c r="O10306" s="162" t="s">
        <v>274</v>
      </c>
      <c r="P10306" s="162"/>
      <c r="Q10306" s="162"/>
      <c r="R10306" s="162"/>
    </row>
    <row r="10307" spans="1:18" x14ac:dyDescent="0.2">
      <c r="A10307" t="s">
        <v>285</v>
      </c>
      <c r="B10307">
        <v>1270</v>
      </c>
      <c r="F10307" s="162" t="s">
        <v>274</v>
      </c>
      <c r="G10307" s="162"/>
      <c r="O10307" s="162" t="s">
        <v>274</v>
      </c>
      <c r="P10307" s="162"/>
      <c r="Q10307" s="162"/>
      <c r="R10307" s="162"/>
    </row>
    <row r="10308" spans="1:18" x14ac:dyDescent="0.2">
      <c r="A10308" t="s">
        <v>286</v>
      </c>
      <c r="B10308">
        <v>1270</v>
      </c>
      <c r="C10308">
        <v>1270</v>
      </c>
      <c r="F10308" s="162" t="s">
        <v>274</v>
      </c>
      <c r="G10308" s="162"/>
      <c r="O10308" s="162" t="s">
        <v>274</v>
      </c>
      <c r="P10308" s="162"/>
      <c r="Q10308" s="162"/>
      <c r="R10308" s="162"/>
    </row>
    <row r="10309" spans="1:18" x14ac:dyDescent="0.2">
      <c r="A10309" t="s">
        <v>287</v>
      </c>
      <c r="B10309">
        <v>10005.322</v>
      </c>
      <c r="F10309" s="162" t="s">
        <v>274</v>
      </c>
      <c r="G10309" s="162"/>
      <c r="O10309" s="162" t="s">
        <v>274</v>
      </c>
      <c r="P10309" s="162"/>
      <c r="Q10309" s="162"/>
      <c r="R10309" s="162"/>
    </row>
    <row r="10310" spans="1:18" x14ac:dyDescent="0.2">
      <c r="A10310" t="s">
        <v>288</v>
      </c>
      <c r="B10310">
        <v>1122474</v>
      </c>
      <c r="F10310" s="162" t="s">
        <v>274</v>
      </c>
      <c r="G10310" s="162"/>
      <c r="O10310" s="162" t="s">
        <v>274</v>
      </c>
      <c r="P10310" s="162"/>
      <c r="Q10310" s="162"/>
      <c r="R10310" s="162"/>
    </row>
    <row r="10311" spans="1:18" x14ac:dyDescent="0.2">
      <c r="A10311" t="s">
        <v>289</v>
      </c>
      <c r="B10311">
        <v>50067</v>
      </c>
      <c r="F10311" s="162" t="s">
        <v>274</v>
      </c>
      <c r="G10311" s="162"/>
      <c r="O10311" s="162" t="s">
        <v>274</v>
      </c>
      <c r="P10311" s="162"/>
      <c r="Q10311" s="162"/>
      <c r="R10311" s="162"/>
    </row>
    <row r="10312" spans="1:18" x14ac:dyDescent="0.2">
      <c r="F10312" s="162" t="s">
        <v>274</v>
      </c>
      <c r="G10312" s="162"/>
      <c r="O10312" s="162" t="s">
        <v>274</v>
      </c>
      <c r="P10312" s="162"/>
      <c r="Q10312" s="162"/>
      <c r="R10312" s="162"/>
    </row>
    <row r="10313" spans="1:18" x14ac:dyDescent="0.2">
      <c r="A10313" t="s">
        <v>290</v>
      </c>
      <c r="F10313" s="162" t="s">
        <v>274</v>
      </c>
      <c r="G10313" s="162"/>
      <c r="O10313" s="162" t="s">
        <v>274</v>
      </c>
      <c r="P10313" s="162"/>
      <c r="Q10313" s="162"/>
      <c r="R10313" s="162"/>
    </row>
    <row r="10314" spans="1:18" x14ac:dyDescent="0.2">
      <c r="A10314" t="s">
        <v>291</v>
      </c>
      <c r="B10314">
        <v>185</v>
      </c>
      <c r="F10314" s="162" t="s">
        <v>274</v>
      </c>
      <c r="G10314" s="162"/>
      <c r="O10314" s="162" t="s">
        <v>274</v>
      </c>
      <c r="P10314" s="162"/>
      <c r="Q10314" s="162"/>
      <c r="R10314" s="162"/>
    </row>
    <row r="10315" spans="1:18" x14ac:dyDescent="0.2">
      <c r="A10315" t="s">
        <v>292</v>
      </c>
      <c r="B10315">
        <v>0</v>
      </c>
      <c r="F10315" s="162" t="s">
        <v>274</v>
      </c>
      <c r="G10315" s="162"/>
      <c r="O10315" s="162" t="s">
        <v>274</v>
      </c>
      <c r="P10315" s="162"/>
      <c r="Q10315" s="162"/>
      <c r="R10315" s="162"/>
    </row>
    <row r="10316" spans="1:18" x14ac:dyDescent="0.2">
      <c r="A10316" t="s">
        <v>293</v>
      </c>
      <c r="B10316">
        <v>1740</v>
      </c>
      <c r="F10316" s="162" t="s">
        <v>274</v>
      </c>
      <c r="G10316" s="162"/>
      <c r="O10316" s="162" t="s">
        <v>274</v>
      </c>
      <c r="P10316" s="162"/>
      <c r="Q10316" s="162"/>
      <c r="R10316" s="162"/>
    </row>
    <row r="10317" spans="1:18" x14ac:dyDescent="0.2">
      <c r="A10317" t="s">
        <v>294</v>
      </c>
      <c r="B10317">
        <v>0</v>
      </c>
      <c r="F10317" s="162" t="s">
        <v>274</v>
      </c>
      <c r="G10317" s="162"/>
      <c r="O10317" s="162" t="s">
        <v>274</v>
      </c>
      <c r="P10317" s="162"/>
      <c r="Q10317" s="162"/>
      <c r="R10317" s="162"/>
    </row>
    <row r="10318" spans="1:18" x14ac:dyDescent="0.2">
      <c r="A10318" t="s">
        <v>295</v>
      </c>
      <c r="B10318">
        <v>0</v>
      </c>
      <c r="F10318" s="162" t="s">
        <v>274</v>
      </c>
      <c r="G10318" s="162"/>
      <c r="O10318" s="162" t="s">
        <v>274</v>
      </c>
      <c r="P10318" s="162"/>
      <c r="Q10318" s="162"/>
      <c r="R10318" s="162"/>
    </row>
    <row r="10319" spans="1:18" x14ac:dyDescent="0.2">
      <c r="A10319" t="s">
        <v>296</v>
      </c>
      <c r="B10319">
        <v>0.98070000000000002</v>
      </c>
      <c r="F10319" s="162" t="s">
        <v>274</v>
      </c>
      <c r="G10319" s="162"/>
      <c r="O10319" s="162" t="s">
        <v>274</v>
      </c>
      <c r="P10319" s="162"/>
      <c r="Q10319" s="162"/>
      <c r="R10319" s="162"/>
    </row>
    <row r="10320" spans="1:18" x14ac:dyDescent="0.2">
      <c r="F10320" s="162" t="s">
        <v>274</v>
      </c>
      <c r="G10320" s="162"/>
      <c r="O10320" s="162" t="s">
        <v>274</v>
      </c>
      <c r="P10320" s="162"/>
      <c r="Q10320" s="162"/>
      <c r="R10320" s="162"/>
    </row>
    <row r="10321" spans="1:18" x14ac:dyDescent="0.2">
      <c r="A10321" t="s">
        <v>282</v>
      </c>
      <c r="B10321" t="s">
        <v>231</v>
      </c>
      <c r="C10321" t="s">
        <v>283</v>
      </c>
      <c r="F10321" s="162" t="s">
        <v>274</v>
      </c>
      <c r="G10321" s="162" t="str">
        <f t="shared" ref="G10321" si="3866">B10321</f>
        <v>prob_25_8.txt</v>
      </c>
      <c r="H10321">
        <f t="shared" ref="H10321" si="3867">B10322</f>
        <v>1320</v>
      </c>
      <c r="I10321">
        <f t="shared" ref="I10321" si="3868">B10323</f>
        <v>1400</v>
      </c>
      <c r="J10321">
        <f t="shared" ref="J10321" si="3869">B10324</f>
        <v>1270</v>
      </c>
      <c r="K10321">
        <f t="shared" ref="K10321:L10321" si="3870">B10325</f>
        <v>1270</v>
      </c>
      <c r="L10321">
        <f t="shared" si="3870"/>
        <v>1270</v>
      </c>
      <c r="O10321" s="162" t="s">
        <v>274</v>
      </c>
      <c r="P10321" s="162"/>
      <c r="Q10321" s="162"/>
      <c r="R10321" s="162"/>
    </row>
    <row r="10322" spans="1:18" x14ac:dyDescent="0.2">
      <c r="A10322" t="s">
        <v>215</v>
      </c>
      <c r="B10322">
        <v>1320</v>
      </c>
      <c r="C10322" t="s">
        <v>284</v>
      </c>
      <c r="D10322">
        <v>2.4E-2</v>
      </c>
      <c r="F10322" s="162" t="s">
        <v>274</v>
      </c>
      <c r="G10322" s="162"/>
      <c r="O10322" s="162" t="s">
        <v>274</v>
      </c>
      <c r="P10322" s="162"/>
      <c r="Q10322" s="162"/>
      <c r="R10322" s="162"/>
    </row>
    <row r="10323" spans="1:18" x14ac:dyDescent="0.2">
      <c r="A10323" t="s">
        <v>216</v>
      </c>
      <c r="B10323">
        <v>1400</v>
      </c>
      <c r="C10323" t="s">
        <v>284</v>
      </c>
      <c r="D10323">
        <v>2.1000000000000001E-2</v>
      </c>
      <c r="F10323" s="162" t="s">
        <v>274</v>
      </c>
      <c r="G10323" s="162"/>
      <c r="O10323" s="162" t="s">
        <v>274</v>
      </c>
      <c r="P10323" s="162"/>
      <c r="Q10323" s="162"/>
      <c r="R10323" s="162"/>
    </row>
    <row r="10324" spans="1:18" x14ac:dyDescent="0.2">
      <c r="A10324" t="s">
        <v>285</v>
      </c>
      <c r="B10324">
        <v>1270</v>
      </c>
      <c r="F10324" s="162" t="s">
        <v>274</v>
      </c>
      <c r="G10324" s="162"/>
      <c r="O10324" s="162" t="s">
        <v>274</v>
      </c>
      <c r="P10324" s="162"/>
      <c r="Q10324" s="162"/>
      <c r="R10324" s="162"/>
    </row>
    <row r="10325" spans="1:18" x14ac:dyDescent="0.2">
      <c r="A10325" t="s">
        <v>286</v>
      </c>
      <c r="B10325">
        <v>1270</v>
      </c>
      <c r="C10325">
        <v>1270</v>
      </c>
      <c r="F10325" s="162" t="s">
        <v>274</v>
      </c>
      <c r="G10325" s="162"/>
      <c r="O10325" s="162" t="s">
        <v>274</v>
      </c>
      <c r="P10325" s="162"/>
      <c r="Q10325" s="162"/>
      <c r="R10325" s="162"/>
    </row>
    <row r="10326" spans="1:18" x14ac:dyDescent="0.2">
      <c r="A10326" t="s">
        <v>287</v>
      </c>
      <c r="B10326">
        <v>10005.073</v>
      </c>
      <c r="F10326" s="162" t="s">
        <v>274</v>
      </c>
      <c r="G10326" s="162"/>
      <c r="O10326" s="162" t="s">
        <v>274</v>
      </c>
      <c r="P10326" s="162"/>
      <c r="Q10326" s="162"/>
      <c r="R10326" s="162"/>
    </row>
    <row r="10327" spans="1:18" x14ac:dyDescent="0.2">
      <c r="A10327" t="s">
        <v>288</v>
      </c>
      <c r="B10327">
        <v>1182552</v>
      </c>
      <c r="F10327" s="162" t="s">
        <v>274</v>
      </c>
      <c r="G10327" s="162"/>
      <c r="O10327" s="162" t="s">
        <v>274</v>
      </c>
      <c r="P10327" s="162"/>
      <c r="Q10327" s="162"/>
      <c r="R10327" s="162"/>
    </row>
    <row r="10328" spans="1:18" x14ac:dyDescent="0.2">
      <c r="A10328" t="s">
        <v>289</v>
      </c>
      <c r="B10328">
        <v>51860</v>
      </c>
      <c r="F10328" s="162" t="s">
        <v>274</v>
      </c>
      <c r="G10328" s="162"/>
      <c r="O10328" s="162" t="s">
        <v>274</v>
      </c>
      <c r="P10328" s="162"/>
      <c r="Q10328" s="162"/>
      <c r="R10328" s="162"/>
    </row>
    <row r="10329" spans="1:18" x14ac:dyDescent="0.2">
      <c r="F10329" s="162" t="s">
        <v>274</v>
      </c>
      <c r="G10329" s="162"/>
      <c r="O10329" s="162" t="s">
        <v>274</v>
      </c>
      <c r="P10329" s="162"/>
      <c r="Q10329" s="162"/>
      <c r="R10329" s="162"/>
    </row>
    <row r="10330" spans="1:18" x14ac:dyDescent="0.2">
      <c r="A10330" t="s">
        <v>290</v>
      </c>
      <c r="F10330" s="162" t="s">
        <v>274</v>
      </c>
      <c r="G10330" s="162"/>
      <c r="O10330" s="162" t="s">
        <v>274</v>
      </c>
      <c r="P10330" s="162"/>
      <c r="Q10330" s="162"/>
      <c r="R10330" s="162"/>
    </row>
    <row r="10331" spans="1:18" x14ac:dyDescent="0.2">
      <c r="A10331" t="s">
        <v>291</v>
      </c>
      <c r="B10331">
        <v>120</v>
      </c>
      <c r="F10331" s="162" t="s">
        <v>274</v>
      </c>
      <c r="G10331" s="162"/>
      <c r="O10331" s="162" t="s">
        <v>274</v>
      </c>
      <c r="P10331" s="162"/>
      <c r="Q10331" s="162"/>
      <c r="R10331" s="162"/>
    </row>
    <row r="10332" spans="1:18" x14ac:dyDescent="0.2">
      <c r="A10332" t="s">
        <v>292</v>
      </c>
      <c r="B10332">
        <v>0</v>
      </c>
      <c r="F10332" s="162" t="s">
        <v>274</v>
      </c>
      <c r="G10332" s="162"/>
      <c r="O10332" s="162" t="s">
        <v>274</v>
      </c>
      <c r="P10332" s="162"/>
      <c r="Q10332" s="162"/>
      <c r="R10332" s="162"/>
    </row>
    <row r="10333" spans="1:18" x14ac:dyDescent="0.2">
      <c r="A10333" t="s">
        <v>293</v>
      </c>
      <c r="B10333">
        <v>1529</v>
      </c>
      <c r="F10333" s="162" t="s">
        <v>274</v>
      </c>
      <c r="G10333" s="162"/>
      <c r="O10333" s="162" t="s">
        <v>274</v>
      </c>
      <c r="P10333" s="162"/>
      <c r="Q10333" s="162"/>
      <c r="R10333" s="162"/>
    </row>
    <row r="10334" spans="1:18" x14ac:dyDescent="0.2">
      <c r="A10334" t="s">
        <v>294</v>
      </c>
      <c r="B10334">
        <v>0</v>
      </c>
      <c r="F10334" s="162" t="s">
        <v>274</v>
      </c>
      <c r="G10334" s="162"/>
      <c r="O10334" s="162" t="s">
        <v>274</v>
      </c>
      <c r="P10334" s="162"/>
      <c r="Q10334" s="162"/>
      <c r="R10334" s="162"/>
    </row>
    <row r="10335" spans="1:18" x14ac:dyDescent="0.2">
      <c r="A10335" t="s">
        <v>295</v>
      </c>
      <c r="B10335">
        <v>0</v>
      </c>
      <c r="F10335" s="162" t="s">
        <v>274</v>
      </c>
      <c r="G10335" s="162"/>
      <c r="O10335" s="162" t="s">
        <v>274</v>
      </c>
      <c r="P10335" s="162"/>
      <c r="Q10335" s="162"/>
      <c r="R10335" s="162"/>
    </row>
    <row r="10336" spans="1:18" x14ac:dyDescent="0.2">
      <c r="A10336" t="s">
        <v>296</v>
      </c>
      <c r="B10336">
        <v>0.98429999999999995</v>
      </c>
      <c r="F10336" s="162" t="s">
        <v>274</v>
      </c>
      <c r="G10336" s="162"/>
      <c r="O10336" s="162" t="s">
        <v>274</v>
      </c>
      <c r="P10336" s="162"/>
      <c r="Q10336" s="162"/>
      <c r="R10336" s="162"/>
    </row>
    <row r="10337" spans="1:18" x14ac:dyDescent="0.2">
      <c r="F10337" s="162" t="s">
        <v>274</v>
      </c>
      <c r="G10337" s="162"/>
      <c r="O10337" s="162" t="s">
        <v>274</v>
      </c>
      <c r="P10337" s="162"/>
      <c r="Q10337" s="162"/>
      <c r="R10337" s="162"/>
    </row>
    <row r="10338" spans="1:18" x14ac:dyDescent="0.2">
      <c r="A10338" t="s">
        <v>282</v>
      </c>
      <c r="B10338" t="s">
        <v>232</v>
      </c>
      <c r="C10338" t="s">
        <v>283</v>
      </c>
      <c r="F10338" s="162" t="s">
        <v>274</v>
      </c>
      <c r="G10338" s="162" t="str">
        <f t="shared" ref="G10338" si="3871">B10338</f>
        <v>prob_25_9.txt</v>
      </c>
      <c r="H10338">
        <f t="shared" ref="H10338" si="3872">B10339</f>
        <v>1410</v>
      </c>
      <c r="I10338">
        <f t="shared" ref="I10338" si="3873">B10340</f>
        <v>1400</v>
      </c>
      <c r="J10338">
        <f t="shared" ref="J10338" si="3874">B10341</f>
        <v>1370</v>
      </c>
      <c r="K10338">
        <f t="shared" ref="K10338:L10338" si="3875">B10342</f>
        <v>1380</v>
      </c>
      <c r="L10338">
        <f t="shared" si="3875"/>
        <v>1370</v>
      </c>
      <c r="O10338" s="162" t="s">
        <v>274</v>
      </c>
      <c r="P10338" s="162"/>
      <c r="Q10338" s="162"/>
      <c r="R10338" s="162"/>
    </row>
    <row r="10339" spans="1:18" x14ac:dyDescent="0.2">
      <c r="A10339" t="s">
        <v>215</v>
      </c>
      <c r="B10339">
        <v>1410</v>
      </c>
      <c r="C10339" t="s">
        <v>284</v>
      </c>
      <c r="D10339">
        <v>1.0999999999999999E-2</v>
      </c>
      <c r="F10339" s="162" t="s">
        <v>274</v>
      </c>
      <c r="G10339" s="162"/>
      <c r="O10339" s="162" t="s">
        <v>274</v>
      </c>
      <c r="P10339" s="162"/>
      <c r="Q10339" s="162"/>
      <c r="R10339" s="162"/>
    </row>
    <row r="10340" spans="1:18" x14ac:dyDescent="0.2">
      <c r="A10340" t="s">
        <v>216</v>
      </c>
      <c r="B10340">
        <v>1400</v>
      </c>
      <c r="C10340" t="s">
        <v>284</v>
      </c>
      <c r="D10340">
        <v>1.2E-2</v>
      </c>
      <c r="F10340" s="162" t="s">
        <v>274</v>
      </c>
      <c r="G10340" s="162"/>
      <c r="O10340" s="162" t="s">
        <v>274</v>
      </c>
      <c r="P10340" s="162"/>
      <c r="Q10340" s="162"/>
      <c r="R10340" s="162"/>
    </row>
    <row r="10341" spans="1:18" x14ac:dyDescent="0.2">
      <c r="A10341" t="s">
        <v>285</v>
      </c>
      <c r="B10341">
        <v>1370</v>
      </c>
      <c r="F10341" s="162" t="s">
        <v>274</v>
      </c>
      <c r="G10341" s="162"/>
      <c r="O10341" s="162" t="s">
        <v>274</v>
      </c>
      <c r="P10341" s="162"/>
      <c r="Q10341" s="162"/>
      <c r="R10341" s="162"/>
    </row>
    <row r="10342" spans="1:18" x14ac:dyDescent="0.2">
      <c r="A10342" t="s">
        <v>286</v>
      </c>
      <c r="B10342">
        <v>1380</v>
      </c>
      <c r="C10342">
        <v>1370</v>
      </c>
      <c r="F10342" s="162" t="s">
        <v>274</v>
      </c>
      <c r="G10342" s="162"/>
      <c r="O10342" s="162" t="s">
        <v>274</v>
      </c>
      <c r="P10342" s="162"/>
      <c r="Q10342" s="162"/>
      <c r="R10342" s="162"/>
    </row>
    <row r="10343" spans="1:18" x14ac:dyDescent="0.2">
      <c r="A10343" t="s">
        <v>287</v>
      </c>
      <c r="B10343">
        <v>10008.493</v>
      </c>
      <c r="F10343" s="162" t="s">
        <v>274</v>
      </c>
      <c r="G10343" s="162"/>
      <c r="O10343" s="162" t="s">
        <v>274</v>
      </c>
      <c r="P10343" s="162"/>
      <c r="Q10343" s="162"/>
      <c r="R10343" s="162"/>
    </row>
    <row r="10344" spans="1:18" x14ac:dyDescent="0.2">
      <c r="A10344" t="s">
        <v>288</v>
      </c>
      <c r="B10344">
        <v>679320</v>
      </c>
      <c r="F10344" s="162" t="s">
        <v>274</v>
      </c>
      <c r="G10344" s="162"/>
      <c r="O10344" s="162" t="s">
        <v>274</v>
      </c>
      <c r="P10344" s="162"/>
      <c r="Q10344" s="162"/>
      <c r="R10344" s="162"/>
    </row>
    <row r="10345" spans="1:18" x14ac:dyDescent="0.2">
      <c r="A10345" t="s">
        <v>289</v>
      </c>
      <c r="B10345">
        <v>42416</v>
      </c>
      <c r="F10345" s="162" t="s">
        <v>274</v>
      </c>
      <c r="G10345" s="162"/>
      <c r="O10345" s="162" t="s">
        <v>274</v>
      </c>
      <c r="P10345" s="162"/>
      <c r="Q10345" s="162"/>
      <c r="R10345" s="162"/>
    </row>
    <row r="10346" spans="1:18" x14ac:dyDescent="0.2">
      <c r="F10346" s="162" t="s">
        <v>274</v>
      </c>
      <c r="G10346" s="162"/>
      <c r="O10346" s="162" t="s">
        <v>274</v>
      </c>
      <c r="P10346" s="162"/>
      <c r="Q10346" s="162"/>
      <c r="R10346" s="162"/>
    </row>
    <row r="10347" spans="1:18" x14ac:dyDescent="0.2">
      <c r="A10347" t="s">
        <v>290</v>
      </c>
      <c r="F10347" s="162" t="s">
        <v>274</v>
      </c>
      <c r="G10347" s="162"/>
      <c r="O10347" s="162" t="s">
        <v>274</v>
      </c>
      <c r="P10347" s="162"/>
      <c r="Q10347" s="162"/>
      <c r="R10347" s="162"/>
    </row>
    <row r="10348" spans="1:18" x14ac:dyDescent="0.2">
      <c r="A10348" t="s">
        <v>291</v>
      </c>
      <c r="B10348">
        <v>8</v>
      </c>
      <c r="F10348" s="162" t="s">
        <v>274</v>
      </c>
      <c r="G10348" s="162"/>
      <c r="O10348" s="162" t="s">
        <v>274</v>
      </c>
      <c r="P10348" s="162"/>
      <c r="Q10348" s="162"/>
      <c r="R10348" s="162"/>
    </row>
    <row r="10349" spans="1:18" x14ac:dyDescent="0.2">
      <c r="A10349" t="s">
        <v>292</v>
      </c>
      <c r="B10349">
        <v>0</v>
      </c>
      <c r="F10349" s="162" t="s">
        <v>274</v>
      </c>
      <c r="G10349" s="162"/>
      <c r="O10349" s="162" t="s">
        <v>274</v>
      </c>
      <c r="P10349" s="162"/>
      <c r="Q10349" s="162"/>
      <c r="R10349" s="162"/>
    </row>
    <row r="10350" spans="1:18" x14ac:dyDescent="0.2">
      <c r="A10350" t="s">
        <v>293</v>
      </c>
      <c r="B10350">
        <v>110</v>
      </c>
      <c r="F10350" s="162" t="s">
        <v>274</v>
      </c>
      <c r="G10350" s="162"/>
      <c r="O10350" s="162" t="s">
        <v>274</v>
      </c>
      <c r="P10350" s="162"/>
      <c r="Q10350" s="162"/>
      <c r="R10350" s="162"/>
    </row>
    <row r="10351" spans="1:18" x14ac:dyDescent="0.2">
      <c r="A10351" t="s">
        <v>294</v>
      </c>
      <c r="B10351">
        <v>0</v>
      </c>
      <c r="F10351" s="162" t="s">
        <v>274</v>
      </c>
      <c r="G10351" s="162"/>
      <c r="O10351" s="162" t="s">
        <v>274</v>
      </c>
      <c r="P10351" s="162"/>
      <c r="Q10351" s="162"/>
      <c r="R10351" s="162"/>
    </row>
    <row r="10352" spans="1:18" x14ac:dyDescent="0.2">
      <c r="A10352" t="s">
        <v>295</v>
      </c>
      <c r="B10352">
        <v>0</v>
      </c>
      <c r="F10352" s="162" t="s">
        <v>274</v>
      </c>
      <c r="G10352" s="162"/>
      <c r="O10352" s="162" t="s">
        <v>274</v>
      </c>
      <c r="P10352" s="162"/>
      <c r="Q10352" s="162"/>
      <c r="R10352" s="162"/>
    </row>
    <row r="10353" spans="1:18" x14ac:dyDescent="0.2">
      <c r="A10353" t="s">
        <v>296</v>
      </c>
      <c r="B10353">
        <v>0.97789999999999999</v>
      </c>
      <c r="F10353" s="162" t="s">
        <v>274</v>
      </c>
      <c r="G10353" s="162"/>
      <c r="O10353" s="162" t="s">
        <v>274</v>
      </c>
      <c r="P10353" s="162"/>
      <c r="Q10353" s="162"/>
      <c r="R10353" s="162"/>
    </row>
    <row r="10354" spans="1:18" x14ac:dyDescent="0.2">
      <c r="F10354" s="162" t="s">
        <v>274</v>
      </c>
      <c r="G10354" s="162"/>
      <c r="O10354" s="162" t="s">
        <v>274</v>
      </c>
      <c r="P10354" s="162"/>
      <c r="Q10354" s="162"/>
      <c r="R10354" s="162"/>
    </row>
    <row r="10355" spans="1:18" x14ac:dyDescent="0.2">
      <c r="A10355" t="s">
        <v>282</v>
      </c>
      <c r="B10355" t="s">
        <v>233</v>
      </c>
      <c r="C10355" t="s">
        <v>283</v>
      </c>
      <c r="F10355" s="162" t="s">
        <v>274</v>
      </c>
      <c r="G10355" s="162" t="str">
        <f t="shared" ref="G10355" si="3876">B10355</f>
        <v>prob_25_10.txt</v>
      </c>
      <c r="H10355">
        <f t="shared" ref="H10355" si="3877">B10356</f>
        <v>1470</v>
      </c>
      <c r="I10355">
        <f t="shared" ref="I10355" si="3878">B10357</f>
        <v>1600</v>
      </c>
      <c r="J10355">
        <f t="shared" ref="J10355" si="3879">B10358</f>
        <v>1400</v>
      </c>
      <c r="K10355">
        <f t="shared" ref="K10355:L10355" si="3880">B10359</f>
        <v>1400</v>
      </c>
      <c r="L10355">
        <f t="shared" si="3880"/>
        <v>1400</v>
      </c>
      <c r="O10355" s="162" t="s">
        <v>274</v>
      </c>
      <c r="P10355" s="162"/>
      <c r="Q10355" s="162"/>
      <c r="R10355" s="162"/>
    </row>
    <row r="10356" spans="1:18" x14ac:dyDescent="0.2">
      <c r="A10356" t="s">
        <v>215</v>
      </c>
      <c r="B10356">
        <v>1470</v>
      </c>
      <c r="C10356" t="s">
        <v>284</v>
      </c>
      <c r="D10356">
        <v>1.6E-2</v>
      </c>
      <c r="F10356" s="162" t="s">
        <v>274</v>
      </c>
      <c r="G10356" s="162"/>
      <c r="O10356" s="162" t="s">
        <v>274</v>
      </c>
      <c r="P10356" s="162"/>
      <c r="Q10356" s="162"/>
      <c r="R10356" s="162"/>
    </row>
    <row r="10357" spans="1:18" x14ac:dyDescent="0.2">
      <c r="A10357" t="s">
        <v>216</v>
      </c>
      <c r="B10357">
        <v>1600</v>
      </c>
      <c r="C10357" t="s">
        <v>284</v>
      </c>
      <c r="D10357">
        <v>1.2E-2</v>
      </c>
      <c r="F10357" s="162" t="s">
        <v>274</v>
      </c>
      <c r="G10357" s="162"/>
      <c r="O10357" s="162" t="s">
        <v>274</v>
      </c>
      <c r="P10357" s="162"/>
      <c r="Q10357" s="162"/>
      <c r="R10357" s="162"/>
    </row>
    <row r="10358" spans="1:18" x14ac:dyDescent="0.2">
      <c r="A10358" t="s">
        <v>285</v>
      </c>
      <c r="B10358">
        <v>1400</v>
      </c>
      <c r="F10358" s="162" t="s">
        <v>274</v>
      </c>
      <c r="G10358" s="162"/>
      <c r="O10358" s="162" t="s">
        <v>274</v>
      </c>
      <c r="P10358" s="162"/>
      <c r="Q10358" s="162"/>
      <c r="R10358" s="162"/>
    </row>
    <row r="10359" spans="1:18" x14ac:dyDescent="0.2">
      <c r="A10359" t="s">
        <v>286</v>
      </c>
      <c r="B10359">
        <v>1400</v>
      </c>
      <c r="C10359">
        <v>1400</v>
      </c>
      <c r="F10359" s="162" t="s">
        <v>274</v>
      </c>
      <c r="G10359" s="162"/>
      <c r="O10359" s="162" t="s">
        <v>274</v>
      </c>
      <c r="P10359" s="162"/>
      <c r="Q10359" s="162"/>
      <c r="R10359" s="162"/>
    </row>
    <row r="10360" spans="1:18" x14ac:dyDescent="0.2">
      <c r="A10360" t="s">
        <v>287</v>
      </c>
      <c r="B10360">
        <v>10001.85</v>
      </c>
      <c r="F10360" s="162" t="s">
        <v>274</v>
      </c>
      <c r="G10360" s="162"/>
      <c r="O10360" s="162" t="s">
        <v>274</v>
      </c>
      <c r="P10360" s="162"/>
      <c r="Q10360" s="162"/>
      <c r="R10360" s="162"/>
    </row>
    <row r="10361" spans="1:18" x14ac:dyDescent="0.2">
      <c r="A10361" t="s">
        <v>288</v>
      </c>
      <c r="B10361">
        <v>883918</v>
      </c>
      <c r="F10361" s="162" t="s">
        <v>274</v>
      </c>
      <c r="G10361" s="162"/>
      <c r="O10361" s="162" t="s">
        <v>274</v>
      </c>
      <c r="P10361" s="162"/>
      <c r="Q10361" s="162"/>
      <c r="R10361" s="162"/>
    </row>
    <row r="10362" spans="1:18" x14ac:dyDescent="0.2">
      <c r="A10362" t="s">
        <v>289</v>
      </c>
      <c r="B10362">
        <v>47394</v>
      </c>
      <c r="F10362" s="162" t="s">
        <v>274</v>
      </c>
      <c r="G10362" s="162"/>
      <c r="O10362" s="162" t="s">
        <v>274</v>
      </c>
      <c r="P10362" s="162"/>
      <c r="Q10362" s="162"/>
      <c r="R10362" s="162"/>
    </row>
    <row r="10363" spans="1:18" x14ac:dyDescent="0.2">
      <c r="F10363" s="162" t="s">
        <v>274</v>
      </c>
      <c r="G10363" s="162"/>
      <c r="O10363" s="162" t="s">
        <v>274</v>
      </c>
      <c r="P10363" s="162"/>
      <c r="Q10363" s="162"/>
      <c r="R10363" s="162"/>
    </row>
    <row r="10364" spans="1:18" x14ac:dyDescent="0.2">
      <c r="A10364" t="s">
        <v>290</v>
      </c>
      <c r="F10364" s="162" t="s">
        <v>274</v>
      </c>
      <c r="G10364" s="162"/>
      <c r="O10364" s="162" t="s">
        <v>274</v>
      </c>
      <c r="P10364" s="162"/>
      <c r="Q10364" s="162"/>
      <c r="R10364" s="162"/>
    </row>
    <row r="10365" spans="1:18" x14ac:dyDescent="0.2">
      <c r="A10365" t="s">
        <v>291</v>
      </c>
      <c r="B10365">
        <v>48</v>
      </c>
      <c r="F10365" s="162" t="s">
        <v>274</v>
      </c>
      <c r="G10365" s="162"/>
      <c r="O10365" s="162" t="s">
        <v>274</v>
      </c>
      <c r="P10365" s="162"/>
      <c r="Q10365" s="162"/>
      <c r="R10365" s="162"/>
    </row>
    <row r="10366" spans="1:18" x14ac:dyDescent="0.2">
      <c r="A10366" t="s">
        <v>292</v>
      </c>
      <c r="B10366">
        <v>0</v>
      </c>
      <c r="F10366" s="162" t="s">
        <v>274</v>
      </c>
      <c r="G10366" s="162"/>
      <c r="O10366" s="162" t="s">
        <v>274</v>
      </c>
      <c r="P10366" s="162"/>
      <c r="Q10366" s="162"/>
      <c r="R10366" s="162"/>
    </row>
    <row r="10367" spans="1:18" x14ac:dyDescent="0.2">
      <c r="A10367" t="s">
        <v>293</v>
      </c>
      <c r="B10367">
        <v>380</v>
      </c>
      <c r="F10367" s="162" t="s">
        <v>274</v>
      </c>
      <c r="G10367" s="162"/>
      <c r="O10367" s="162" t="s">
        <v>274</v>
      </c>
      <c r="P10367" s="162"/>
      <c r="Q10367" s="162"/>
      <c r="R10367" s="162"/>
    </row>
    <row r="10368" spans="1:18" x14ac:dyDescent="0.2">
      <c r="A10368" t="s">
        <v>294</v>
      </c>
      <c r="B10368">
        <v>0</v>
      </c>
      <c r="F10368" s="162" t="s">
        <v>274</v>
      </c>
      <c r="G10368" s="162"/>
      <c r="O10368" s="162" t="s">
        <v>274</v>
      </c>
      <c r="P10368" s="162"/>
      <c r="Q10368" s="162"/>
      <c r="R10368" s="162"/>
    </row>
    <row r="10369" spans="1:18" x14ac:dyDescent="0.2">
      <c r="A10369" t="s">
        <v>295</v>
      </c>
      <c r="B10369">
        <v>0</v>
      </c>
      <c r="F10369" s="162" t="s">
        <v>274</v>
      </c>
      <c r="G10369" s="162"/>
      <c r="O10369" s="162" t="s">
        <v>274</v>
      </c>
      <c r="P10369" s="162"/>
      <c r="Q10369" s="162"/>
      <c r="R10369" s="162"/>
    </row>
    <row r="10370" spans="1:18" x14ac:dyDescent="0.2">
      <c r="A10370" t="s">
        <v>296</v>
      </c>
      <c r="B10370">
        <v>0.97250000000000003</v>
      </c>
      <c r="F10370" s="162" t="s">
        <v>274</v>
      </c>
      <c r="G10370" s="162"/>
      <c r="O10370" s="162" t="s">
        <v>274</v>
      </c>
      <c r="P10370" s="162"/>
      <c r="Q10370" s="162"/>
      <c r="R10370" s="162"/>
    </row>
    <row r="10371" spans="1:18" x14ac:dyDescent="0.2">
      <c r="F10371" s="162" t="s">
        <v>274</v>
      </c>
      <c r="G10371" s="162"/>
      <c r="O10371" s="162" t="s">
        <v>274</v>
      </c>
      <c r="P10371" s="162"/>
      <c r="Q10371" s="162"/>
      <c r="R10371" s="162"/>
    </row>
    <row r="10372" spans="1:18" x14ac:dyDescent="0.2">
      <c r="A10372" t="s">
        <v>282</v>
      </c>
      <c r="B10372" t="s">
        <v>234</v>
      </c>
      <c r="C10372" t="s">
        <v>283</v>
      </c>
      <c r="F10372" s="162" t="s">
        <v>274</v>
      </c>
      <c r="G10372" s="162" t="str">
        <f t="shared" ref="G10372" si="3881">B10372</f>
        <v>prob_50_1.txt</v>
      </c>
      <c r="H10372">
        <f t="shared" ref="H10372" si="3882">B10373</f>
        <v>2010</v>
      </c>
      <c r="I10372">
        <f t="shared" ref="I10372" si="3883">B10374</f>
        <v>2000</v>
      </c>
      <c r="J10372">
        <f t="shared" ref="J10372" si="3884">B10375</f>
        <v>1940</v>
      </c>
      <c r="K10372">
        <f t="shared" ref="K10372:L10372" si="3885">B10376</f>
        <v>1950</v>
      </c>
      <c r="L10372">
        <f t="shared" si="3885"/>
        <v>1940</v>
      </c>
      <c r="O10372" s="162" t="s">
        <v>274</v>
      </c>
      <c r="P10372" s="162"/>
      <c r="Q10372" s="162"/>
      <c r="R10372" s="162"/>
    </row>
    <row r="10373" spans="1:18" x14ac:dyDescent="0.2">
      <c r="A10373" t="s">
        <v>215</v>
      </c>
      <c r="B10373">
        <v>2010</v>
      </c>
      <c r="C10373" t="s">
        <v>284</v>
      </c>
      <c r="D10373">
        <v>2.1000000000000001E-2</v>
      </c>
      <c r="F10373" s="162" t="s">
        <v>274</v>
      </c>
      <c r="G10373" s="162"/>
      <c r="O10373" s="162" t="s">
        <v>274</v>
      </c>
      <c r="P10373" s="162"/>
      <c r="Q10373" s="162"/>
      <c r="R10373" s="162"/>
    </row>
    <row r="10374" spans="1:18" x14ac:dyDescent="0.2">
      <c r="A10374" t="s">
        <v>216</v>
      </c>
      <c r="B10374">
        <v>2000</v>
      </c>
      <c r="C10374" t="s">
        <v>284</v>
      </c>
      <c r="D10374">
        <v>3.9E-2</v>
      </c>
      <c r="F10374" s="162" t="s">
        <v>274</v>
      </c>
      <c r="G10374" s="162"/>
      <c r="O10374" s="162" t="s">
        <v>274</v>
      </c>
      <c r="P10374" s="162"/>
      <c r="Q10374" s="162"/>
      <c r="R10374" s="162"/>
    </row>
    <row r="10375" spans="1:18" x14ac:dyDescent="0.2">
      <c r="A10375" t="s">
        <v>285</v>
      </c>
      <c r="B10375">
        <v>1940</v>
      </c>
      <c r="F10375" s="162" t="s">
        <v>274</v>
      </c>
      <c r="G10375" s="162"/>
      <c r="O10375" s="162" t="s">
        <v>274</v>
      </c>
      <c r="P10375" s="162"/>
      <c r="Q10375" s="162"/>
      <c r="R10375" s="162"/>
    </row>
    <row r="10376" spans="1:18" x14ac:dyDescent="0.2">
      <c r="A10376" t="s">
        <v>286</v>
      </c>
      <c r="B10376">
        <v>1950</v>
      </c>
      <c r="C10376">
        <v>1940</v>
      </c>
      <c r="F10376" s="162" t="s">
        <v>274</v>
      </c>
      <c r="G10376" s="162"/>
      <c r="O10376" s="162" t="s">
        <v>274</v>
      </c>
      <c r="P10376" s="162"/>
      <c r="Q10376" s="162"/>
      <c r="R10376" s="162"/>
    </row>
    <row r="10377" spans="1:18" x14ac:dyDescent="0.2">
      <c r="A10377" t="s">
        <v>287</v>
      </c>
      <c r="B10377">
        <v>10007.376</v>
      </c>
      <c r="F10377" s="162" t="s">
        <v>274</v>
      </c>
      <c r="G10377" s="162"/>
      <c r="O10377" s="162" t="s">
        <v>274</v>
      </c>
      <c r="P10377" s="162"/>
      <c r="Q10377" s="162"/>
      <c r="R10377" s="162"/>
    </row>
    <row r="10378" spans="1:18" x14ac:dyDescent="0.2">
      <c r="A10378" t="s">
        <v>288</v>
      </c>
      <c r="B10378">
        <v>868670</v>
      </c>
      <c r="F10378" s="162" t="s">
        <v>274</v>
      </c>
      <c r="G10378" s="162"/>
      <c r="O10378" s="162" t="s">
        <v>274</v>
      </c>
      <c r="P10378" s="162"/>
      <c r="Q10378" s="162"/>
      <c r="R10378" s="162"/>
    </row>
    <row r="10379" spans="1:18" x14ac:dyDescent="0.2">
      <c r="A10379" t="s">
        <v>289</v>
      </c>
      <c r="B10379">
        <v>49543</v>
      </c>
      <c r="F10379" s="162" t="s">
        <v>274</v>
      </c>
      <c r="G10379" s="162"/>
      <c r="O10379" s="162" t="s">
        <v>274</v>
      </c>
      <c r="P10379" s="162"/>
      <c r="Q10379" s="162"/>
      <c r="R10379" s="162"/>
    </row>
    <row r="10380" spans="1:18" x14ac:dyDescent="0.2">
      <c r="F10380" s="162" t="s">
        <v>274</v>
      </c>
      <c r="G10380" s="162"/>
      <c r="O10380" s="162" t="s">
        <v>274</v>
      </c>
      <c r="P10380" s="162"/>
      <c r="Q10380" s="162"/>
      <c r="R10380" s="162"/>
    </row>
    <row r="10381" spans="1:18" x14ac:dyDescent="0.2">
      <c r="A10381" t="s">
        <v>290</v>
      </c>
      <c r="F10381" s="162" t="s">
        <v>274</v>
      </c>
      <c r="G10381" s="162"/>
      <c r="O10381" s="162" t="s">
        <v>274</v>
      </c>
      <c r="P10381" s="162"/>
      <c r="Q10381" s="162"/>
      <c r="R10381" s="162"/>
    </row>
    <row r="10382" spans="1:18" x14ac:dyDescent="0.2">
      <c r="A10382" t="s">
        <v>291</v>
      </c>
      <c r="B10382">
        <v>145</v>
      </c>
      <c r="F10382" s="162" t="s">
        <v>274</v>
      </c>
      <c r="G10382" s="162"/>
      <c r="O10382" s="162" t="s">
        <v>274</v>
      </c>
      <c r="P10382" s="162"/>
      <c r="Q10382" s="162"/>
      <c r="R10382" s="162"/>
    </row>
    <row r="10383" spans="1:18" x14ac:dyDescent="0.2">
      <c r="A10383" t="s">
        <v>292</v>
      </c>
      <c r="B10383">
        <v>0</v>
      </c>
      <c r="F10383" s="162" t="s">
        <v>274</v>
      </c>
      <c r="G10383" s="162"/>
      <c r="O10383" s="162" t="s">
        <v>274</v>
      </c>
      <c r="P10383" s="162"/>
      <c r="Q10383" s="162"/>
      <c r="R10383" s="162"/>
    </row>
    <row r="10384" spans="1:18" x14ac:dyDescent="0.2">
      <c r="A10384" t="s">
        <v>293</v>
      </c>
      <c r="B10384">
        <v>1949</v>
      </c>
      <c r="F10384" s="162" t="s">
        <v>274</v>
      </c>
      <c r="G10384" s="162"/>
      <c r="O10384" s="162" t="s">
        <v>274</v>
      </c>
      <c r="P10384" s="162"/>
      <c r="Q10384" s="162"/>
      <c r="R10384" s="162"/>
    </row>
    <row r="10385" spans="1:18" x14ac:dyDescent="0.2">
      <c r="A10385" t="s">
        <v>294</v>
      </c>
      <c r="B10385">
        <v>0</v>
      </c>
      <c r="F10385" s="162" t="s">
        <v>274</v>
      </c>
      <c r="G10385" s="162"/>
      <c r="O10385" s="162" t="s">
        <v>274</v>
      </c>
      <c r="P10385" s="162"/>
      <c r="Q10385" s="162"/>
      <c r="R10385" s="162"/>
    </row>
    <row r="10386" spans="1:18" x14ac:dyDescent="0.2">
      <c r="A10386" t="s">
        <v>295</v>
      </c>
      <c r="B10386">
        <v>0</v>
      </c>
      <c r="F10386" s="162" t="s">
        <v>274</v>
      </c>
      <c r="G10386" s="162"/>
      <c r="O10386" s="162" t="s">
        <v>274</v>
      </c>
      <c r="P10386" s="162"/>
      <c r="Q10386" s="162"/>
      <c r="R10386" s="162"/>
    </row>
    <row r="10387" spans="1:18" x14ac:dyDescent="0.2">
      <c r="A10387" t="s">
        <v>296</v>
      </c>
      <c r="B10387">
        <v>0.99680000000000002</v>
      </c>
      <c r="F10387" s="162" t="s">
        <v>274</v>
      </c>
      <c r="G10387" s="162"/>
      <c r="O10387" s="162" t="s">
        <v>274</v>
      </c>
      <c r="P10387" s="162"/>
      <c r="Q10387" s="162"/>
      <c r="R10387" s="162"/>
    </row>
    <row r="10388" spans="1:18" x14ac:dyDescent="0.2">
      <c r="F10388" s="162" t="s">
        <v>274</v>
      </c>
      <c r="G10388" s="162"/>
      <c r="O10388" s="162" t="s">
        <v>274</v>
      </c>
      <c r="P10388" s="162"/>
      <c r="Q10388" s="162"/>
      <c r="R10388" s="162"/>
    </row>
    <row r="10389" spans="1:18" x14ac:dyDescent="0.2">
      <c r="A10389" t="s">
        <v>282</v>
      </c>
      <c r="B10389" t="s">
        <v>235</v>
      </c>
      <c r="C10389" t="s">
        <v>283</v>
      </c>
      <c r="F10389" s="162" t="s">
        <v>274</v>
      </c>
      <c r="G10389" s="162" t="str">
        <f t="shared" ref="G10389" si="3886">B10389</f>
        <v>prob_50_2.txt</v>
      </c>
      <c r="H10389">
        <f t="shared" ref="H10389" si="3887">B10390</f>
        <v>2330</v>
      </c>
      <c r="I10389">
        <f t="shared" ref="I10389" si="3888">B10391</f>
        <v>2300</v>
      </c>
      <c r="J10389">
        <f t="shared" ref="J10389" si="3889">B10392</f>
        <v>2220</v>
      </c>
      <c r="K10389">
        <f t="shared" ref="K10389:L10389" si="3890">B10393</f>
        <v>2230</v>
      </c>
      <c r="L10389">
        <f t="shared" si="3890"/>
        <v>2220</v>
      </c>
      <c r="O10389" s="162" t="s">
        <v>274</v>
      </c>
      <c r="P10389" s="162"/>
      <c r="Q10389" s="162"/>
      <c r="R10389" s="162"/>
    </row>
    <row r="10390" spans="1:18" x14ac:dyDescent="0.2">
      <c r="A10390" t="s">
        <v>215</v>
      </c>
      <c r="B10390">
        <v>2330</v>
      </c>
      <c r="C10390" t="s">
        <v>284</v>
      </c>
      <c r="D10390">
        <v>2.5999999999999999E-2</v>
      </c>
      <c r="F10390" s="162" t="s">
        <v>274</v>
      </c>
      <c r="G10390" s="162"/>
      <c r="O10390" s="162" t="s">
        <v>274</v>
      </c>
      <c r="P10390" s="162"/>
      <c r="Q10390" s="162"/>
      <c r="R10390" s="162"/>
    </row>
    <row r="10391" spans="1:18" x14ac:dyDescent="0.2">
      <c r="A10391" t="s">
        <v>216</v>
      </c>
      <c r="B10391">
        <v>2300</v>
      </c>
      <c r="C10391" t="s">
        <v>284</v>
      </c>
      <c r="D10391">
        <v>1.7000000000000001E-2</v>
      </c>
      <c r="F10391" s="162" t="s">
        <v>274</v>
      </c>
      <c r="G10391" s="162"/>
      <c r="O10391" s="162" t="s">
        <v>274</v>
      </c>
      <c r="P10391" s="162"/>
      <c r="Q10391" s="162"/>
      <c r="R10391" s="162"/>
    </row>
    <row r="10392" spans="1:18" x14ac:dyDescent="0.2">
      <c r="A10392" t="s">
        <v>285</v>
      </c>
      <c r="B10392">
        <v>2220</v>
      </c>
      <c r="F10392" s="162" t="s">
        <v>274</v>
      </c>
      <c r="G10392" s="162"/>
      <c r="O10392" s="162" t="s">
        <v>274</v>
      </c>
      <c r="P10392" s="162"/>
      <c r="Q10392" s="162"/>
      <c r="R10392" s="162"/>
    </row>
    <row r="10393" spans="1:18" x14ac:dyDescent="0.2">
      <c r="A10393" t="s">
        <v>286</v>
      </c>
      <c r="B10393">
        <v>2230</v>
      </c>
      <c r="C10393">
        <v>2220</v>
      </c>
      <c r="F10393" s="162" t="s">
        <v>274</v>
      </c>
      <c r="G10393" s="162"/>
      <c r="O10393" s="162" t="s">
        <v>274</v>
      </c>
      <c r="P10393" s="162"/>
      <c r="Q10393" s="162"/>
      <c r="R10393" s="162"/>
    </row>
    <row r="10394" spans="1:18" x14ac:dyDescent="0.2">
      <c r="A10394" t="s">
        <v>287</v>
      </c>
      <c r="B10394">
        <v>10005.328</v>
      </c>
      <c r="F10394" s="162" t="s">
        <v>274</v>
      </c>
      <c r="G10394" s="162"/>
      <c r="O10394" s="162" t="s">
        <v>274</v>
      </c>
      <c r="P10394" s="162"/>
      <c r="Q10394" s="162"/>
      <c r="R10394" s="162"/>
    </row>
    <row r="10395" spans="1:18" x14ac:dyDescent="0.2">
      <c r="A10395" t="s">
        <v>288</v>
      </c>
      <c r="B10395">
        <v>636962</v>
      </c>
      <c r="F10395" s="162" t="s">
        <v>274</v>
      </c>
      <c r="G10395" s="162"/>
      <c r="O10395" s="162" t="s">
        <v>274</v>
      </c>
      <c r="P10395" s="162"/>
      <c r="Q10395" s="162"/>
      <c r="R10395" s="162"/>
    </row>
    <row r="10396" spans="1:18" x14ac:dyDescent="0.2">
      <c r="A10396" t="s">
        <v>289</v>
      </c>
      <c r="B10396">
        <v>46702</v>
      </c>
      <c r="F10396" s="162" t="s">
        <v>274</v>
      </c>
      <c r="G10396" s="162"/>
      <c r="O10396" s="162" t="s">
        <v>274</v>
      </c>
      <c r="P10396" s="162"/>
      <c r="Q10396" s="162"/>
      <c r="R10396" s="162"/>
    </row>
    <row r="10397" spans="1:18" x14ac:dyDescent="0.2">
      <c r="F10397" s="162" t="s">
        <v>274</v>
      </c>
      <c r="G10397" s="162"/>
      <c r="O10397" s="162" t="s">
        <v>274</v>
      </c>
      <c r="P10397" s="162"/>
      <c r="Q10397" s="162"/>
      <c r="R10397" s="162"/>
    </row>
    <row r="10398" spans="1:18" x14ac:dyDescent="0.2">
      <c r="A10398" t="s">
        <v>290</v>
      </c>
      <c r="F10398" s="162" t="s">
        <v>274</v>
      </c>
      <c r="G10398" s="162"/>
      <c r="O10398" s="162" t="s">
        <v>274</v>
      </c>
      <c r="P10398" s="162"/>
      <c r="Q10398" s="162"/>
      <c r="R10398" s="162"/>
    </row>
    <row r="10399" spans="1:18" x14ac:dyDescent="0.2">
      <c r="A10399" t="s">
        <v>291</v>
      </c>
      <c r="B10399">
        <v>136</v>
      </c>
      <c r="F10399" s="162" t="s">
        <v>274</v>
      </c>
      <c r="G10399" s="162"/>
      <c r="O10399" s="162" t="s">
        <v>274</v>
      </c>
      <c r="P10399" s="162"/>
      <c r="Q10399" s="162"/>
      <c r="R10399" s="162"/>
    </row>
    <row r="10400" spans="1:18" x14ac:dyDescent="0.2">
      <c r="A10400" t="s">
        <v>292</v>
      </c>
      <c r="B10400">
        <v>0</v>
      </c>
      <c r="F10400" s="162" t="s">
        <v>274</v>
      </c>
      <c r="G10400" s="162"/>
      <c r="O10400" s="162" t="s">
        <v>274</v>
      </c>
      <c r="P10400" s="162"/>
      <c r="Q10400" s="162"/>
      <c r="R10400" s="162"/>
    </row>
    <row r="10401" spans="1:18" x14ac:dyDescent="0.2">
      <c r="A10401" t="s">
        <v>293</v>
      </c>
      <c r="B10401">
        <v>1873</v>
      </c>
      <c r="F10401" s="162" t="s">
        <v>274</v>
      </c>
      <c r="G10401" s="162"/>
      <c r="O10401" s="162" t="s">
        <v>274</v>
      </c>
      <c r="P10401" s="162"/>
      <c r="Q10401" s="162"/>
      <c r="R10401" s="162"/>
    </row>
    <row r="10402" spans="1:18" x14ac:dyDescent="0.2">
      <c r="A10402" t="s">
        <v>294</v>
      </c>
      <c r="B10402">
        <v>0</v>
      </c>
      <c r="F10402" s="162" t="s">
        <v>274</v>
      </c>
      <c r="G10402" s="162"/>
      <c r="O10402" s="162" t="s">
        <v>274</v>
      </c>
      <c r="P10402" s="162"/>
      <c r="Q10402" s="162"/>
      <c r="R10402" s="162"/>
    </row>
    <row r="10403" spans="1:18" x14ac:dyDescent="0.2">
      <c r="A10403" t="s">
        <v>295</v>
      </c>
      <c r="B10403">
        <v>0</v>
      </c>
      <c r="F10403" s="162" t="s">
        <v>274</v>
      </c>
      <c r="G10403" s="162"/>
      <c r="O10403" s="162" t="s">
        <v>274</v>
      </c>
      <c r="P10403" s="162"/>
      <c r="Q10403" s="162"/>
      <c r="R10403" s="162"/>
    </row>
    <row r="10404" spans="1:18" x14ac:dyDescent="0.2">
      <c r="A10404" t="s">
        <v>296</v>
      </c>
      <c r="B10404">
        <v>0.99180000000000001</v>
      </c>
      <c r="F10404" s="162" t="s">
        <v>274</v>
      </c>
      <c r="G10404" s="162"/>
      <c r="O10404" s="162" t="s">
        <v>274</v>
      </c>
      <c r="P10404" s="162"/>
      <c r="Q10404" s="162"/>
      <c r="R10404" s="162"/>
    </row>
    <row r="10405" spans="1:18" x14ac:dyDescent="0.2">
      <c r="F10405" s="162" t="s">
        <v>274</v>
      </c>
      <c r="G10405" s="162"/>
      <c r="O10405" s="162" t="s">
        <v>274</v>
      </c>
      <c r="P10405" s="162"/>
      <c r="Q10405" s="162"/>
      <c r="R10405" s="162"/>
    </row>
    <row r="10406" spans="1:18" x14ac:dyDescent="0.2">
      <c r="A10406" t="s">
        <v>282</v>
      </c>
      <c r="B10406" t="s">
        <v>236</v>
      </c>
      <c r="C10406" t="s">
        <v>283</v>
      </c>
      <c r="F10406" s="162" t="s">
        <v>274</v>
      </c>
      <c r="G10406" s="162" t="str">
        <f t="shared" ref="G10406" si="3891">B10406</f>
        <v>prob_50_3.txt</v>
      </c>
      <c r="H10406">
        <f t="shared" ref="H10406" si="3892">B10407</f>
        <v>2910</v>
      </c>
      <c r="I10406">
        <f t="shared" ref="I10406" si="3893">B10408</f>
        <v>2900</v>
      </c>
      <c r="J10406">
        <f t="shared" ref="J10406" si="3894">B10409</f>
        <v>2750</v>
      </c>
      <c r="K10406">
        <f t="shared" ref="K10406:L10406" si="3895">B10410</f>
        <v>2750</v>
      </c>
      <c r="L10406">
        <f t="shared" si="3895"/>
        <v>2750</v>
      </c>
      <c r="O10406" s="162" t="s">
        <v>274</v>
      </c>
      <c r="P10406" s="162"/>
      <c r="Q10406" s="162"/>
      <c r="R10406" s="162"/>
    </row>
    <row r="10407" spans="1:18" x14ac:dyDescent="0.2">
      <c r="A10407" t="s">
        <v>215</v>
      </c>
      <c r="B10407">
        <v>2910</v>
      </c>
      <c r="C10407" t="s">
        <v>284</v>
      </c>
      <c r="D10407">
        <v>2.7E-2</v>
      </c>
      <c r="F10407" s="162" t="s">
        <v>274</v>
      </c>
      <c r="G10407" s="162"/>
      <c r="O10407" s="162" t="s">
        <v>274</v>
      </c>
      <c r="P10407" s="162"/>
      <c r="Q10407" s="162"/>
      <c r="R10407" s="162"/>
    </row>
    <row r="10408" spans="1:18" x14ac:dyDescent="0.2">
      <c r="A10408" t="s">
        <v>216</v>
      </c>
      <c r="B10408">
        <v>2900</v>
      </c>
      <c r="C10408" t="s">
        <v>284</v>
      </c>
      <c r="D10408">
        <v>2.1000000000000001E-2</v>
      </c>
      <c r="F10408" s="162" t="s">
        <v>274</v>
      </c>
      <c r="G10408" s="162"/>
      <c r="O10408" s="162" t="s">
        <v>274</v>
      </c>
      <c r="P10408" s="162"/>
      <c r="Q10408" s="162"/>
      <c r="R10408" s="162"/>
    </row>
    <row r="10409" spans="1:18" x14ac:dyDescent="0.2">
      <c r="A10409" t="s">
        <v>285</v>
      </c>
      <c r="B10409">
        <v>2750</v>
      </c>
      <c r="F10409" s="162" t="s">
        <v>274</v>
      </c>
      <c r="G10409" s="162"/>
      <c r="O10409" s="162" t="s">
        <v>274</v>
      </c>
      <c r="P10409" s="162"/>
      <c r="Q10409" s="162"/>
      <c r="R10409" s="162"/>
    </row>
    <row r="10410" spans="1:18" x14ac:dyDescent="0.2">
      <c r="A10410" t="s">
        <v>286</v>
      </c>
      <c r="B10410">
        <v>2750</v>
      </c>
      <c r="C10410">
        <v>2750</v>
      </c>
      <c r="F10410" s="162" t="s">
        <v>274</v>
      </c>
      <c r="G10410" s="162"/>
      <c r="O10410" s="162" t="s">
        <v>274</v>
      </c>
      <c r="P10410" s="162"/>
      <c r="Q10410" s="162"/>
      <c r="R10410" s="162"/>
    </row>
    <row r="10411" spans="1:18" x14ac:dyDescent="0.2">
      <c r="A10411" t="s">
        <v>287</v>
      </c>
      <c r="B10411">
        <v>10007.331</v>
      </c>
      <c r="F10411" s="162" t="s">
        <v>274</v>
      </c>
      <c r="G10411" s="162"/>
      <c r="O10411" s="162" t="s">
        <v>274</v>
      </c>
      <c r="P10411" s="162"/>
      <c r="Q10411" s="162"/>
      <c r="R10411" s="162"/>
    </row>
    <row r="10412" spans="1:18" x14ac:dyDescent="0.2">
      <c r="A10412" t="s">
        <v>288</v>
      </c>
      <c r="B10412">
        <v>637690</v>
      </c>
      <c r="F10412" s="162" t="s">
        <v>274</v>
      </c>
      <c r="G10412" s="162"/>
      <c r="O10412" s="162" t="s">
        <v>274</v>
      </c>
      <c r="P10412" s="162"/>
      <c r="Q10412" s="162"/>
      <c r="R10412" s="162"/>
    </row>
    <row r="10413" spans="1:18" x14ac:dyDescent="0.2">
      <c r="A10413" t="s">
        <v>289</v>
      </c>
      <c r="B10413">
        <v>42632</v>
      </c>
      <c r="F10413" s="162" t="s">
        <v>274</v>
      </c>
      <c r="G10413" s="162"/>
      <c r="O10413" s="162" t="s">
        <v>274</v>
      </c>
      <c r="P10413" s="162"/>
      <c r="Q10413" s="162"/>
      <c r="R10413" s="162"/>
    </row>
    <row r="10414" spans="1:18" x14ac:dyDescent="0.2">
      <c r="F10414" s="162" t="s">
        <v>274</v>
      </c>
      <c r="G10414" s="162"/>
      <c r="O10414" s="162" t="s">
        <v>274</v>
      </c>
      <c r="P10414" s="162"/>
      <c r="Q10414" s="162"/>
      <c r="R10414" s="162"/>
    </row>
    <row r="10415" spans="1:18" x14ac:dyDescent="0.2">
      <c r="A10415" t="s">
        <v>290</v>
      </c>
      <c r="F10415" s="162" t="s">
        <v>274</v>
      </c>
      <c r="G10415" s="162"/>
      <c r="O10415" s="162" t="s">
        <v>274</v>
      </c>
      <c r="P10415" s="162"/>
      <c r="Q10415" s="162"/>
      <c r="R10415" s="162"/>
    </row>
    <row r="10416" spans="1:18" x14ac:dyDescent="0.2">
      <c r="A10416" t="s">
        <v>291</v>
      </c>
      <c r="B10416">
        <v>129</v>
      </c>
      <c r="F10416" s="162" t="s">
        <v>274</v>
      </c>
      <c r="G10416" s="162"/>
      <c r="O10416" s="162" t="s">
        <v>274</v>
      </c>
      <c r="P10416" s="162"/>
      <c r="Q10416" s="162"/>
      <c r="R10416" s="162"/>
    </row>
    <row r="10417" spans="1:18" x14ac:dyDescent="0.2">
      <c r="A10417" t="s">
        <v>292</v>
      </c>
      <c r="B10417">
        <v>0</v>
      </c>
      <c r="F10417" s="162" t="s">
        <v>274</v>
      </c>
      <c r="G10417" s="162"/>
      <c r="O10417" s="162" t="s">
        <v>274</v>
      </c>
      <c r="P10417" s="162"/>
      <c r="Q10417" s="162"/>
      <c r="R10417" s="162"/>
    </row>
    <row r="10418" spans="1:18" x14ac:dyDescent="0.2">
      <c r="A10418" t="s">
        <v>293</v>
      </c>
      <c r="B10418">
        <v>1637</v>
      </c>
      <c r="F10418" s="162" t="s">
        <v>274</v>
      </c>
      <c r="G10418" s="162"/>
      <c r="O10418" s="162" t="s">
        <v>274</v>
      </c>
      <c r="P10418" s="162"/>
      <c r="Q10418" s="162"/>
      <c r="R10418" s="162"/>
    </row>
    <row r="10419" spans="1:18" x14ac:dyDescent="0.2">
      <c r="A10419" t="s">
        <v>294</v>
      </c>
      <c r="B10419">
        <v>0</v>
      </c>
      <c r="F10419" s="162" t="s">
        <v>274</v>
      </c>
      <c r="G10419" s="162"/>
      <c r="O10419" s="162" t="s">
        <v>274</v>
      </c>
      <c r="P10419" s="162"/>
      <c r="Q10419" s="162"/>
      <c r="R10419" s="162"/>
    </row>
    <row r="10420" spans="1:18" x14ac:dyDescent="0.2">
      <c r="A10420" t="s">
        <v>295</v>
      </c>
      <c r="B10420">
        <v>0</v>
      </c>
      <c r="F10420" s="162" t="s">
        <v>274</v>
      </c>
      <c r="G10420" s="162"/>
      <c r="O10420" s="162" t="s">
        <v>274</v>
      </c>
      <c r="P10420" s="162"/>
      <c r="Q10420" s="162"/>
      <c r="R10420" s="162"/>
    </row>
    <row r="10421" spans="1:18" x14ac:dyDescent="0.2">
      <c r="A10421" t="s">
        <v>296</v>
      </c>
      <c r="B10421">
        <v>0.97950000000000004</v>
      </c>
      <c r="F10421" s="162" t="s">
        <v>274</v>
      </c>
      <c r="G10421" s="162"/>
      <c r="O10421" s="162" t="s">
        <v>274</v>
      </c>
      <c r="P10421" s="162"/>
      <c r="Q10421" s="162"/>
      <c r="R10421" s="162"/>
    </row>
    <row r="10422" spans="1:18" x14ac:dyDescent="0.2">
      <c r="F10422" s="162" t="s">
        <v>274</v>
      </c>
      <c r="G10422" s="162"/>
      <c r="O10422" s="162" t="s">
        <v>274</v>
      </c>
      <c r="P10422" s="162"/>
      <c r="Q10422" s="162"/>
      <c r="R10422" s="162"/>
    </row>
    <row r="10423" spans="1:18" x14ac:dyDescent="0.2">
      <c r="A10423" t="s">
        <v>282</v>
      </c>
      <c r="B10423" t="s">
        <v>237</v>
      </c>
      <c r="C10423" t="s">
        <v>283</v>
      </c>
      <c r="F10423" s="162" t="s">
        <v>274</v>
      </c>
      <c r="G10423" s="162" t="str">
        <f t="shared" ref="G10423" si="3896">B10423</f>
        <v>prob_50_4.txt</v>
      </c>
      <c r="H10423">
        <f t="shared" ref="H10423" si="3897">B10424</f>
        <v>2730</v>
      </c>
      <c r="I10423">
        <f t="shared" ref="I10423" si="3898">B10425</f>
        <v>2700</v>
      </c>
      <c r="J10423">
        <f t="shared" ref="J10423" si="3899">B10426</f>
        <v>2540</v>
      </c>
      <c r="K10423">
        <f t="shared" ref="K10423:L10423" si="3900">B10427</f>
        <v>2550</v>
      </c>
      <c r="L10423">
        <f t="shared" si="3900"/>
        <v>2540</v>
      </c>
      <c r="O10423" s="162" t="s">
        <v>274</v>
      </c>
      <c r="P10423" s="162"/>
      <c r="Q10423" s="162"/>
      <c r="R10423" s="162"/>
    </row>
    <row r="10424" spans="1:18" x14ac:dyDescent="0.2">
      <c r="A10424" t="s">
        <v>215</v>
      </c>
      <c r="B10424">
        <v>2730</v>
      </c>
      <c r="C10424" t="s">
        <v>284</v>
      </c>
      <c r="D10424">
        <v>3.6999999999999998E-2</v>
      </c>
      <c r="F10424" s="162" t="s">
        <v>274</v>
      </c>
      <c r="G10424" s="162"/>
      <c r="O10424" s="162" t="s">
        <v>274</v>
      </c>
      <c r="P10424" s="162"/>
      <c r="Q10424" s="162"/>
      <c r="R10424" s="162"/>
    </row>
    <row r="10425" spans="1:18" x14ac:dyDescent="0.2">
      <c r="A10425" t="s">
        <v>216</v>
      </c>
      <c r="B10425">
        <v>2700</v>
      </c>
      <c r="C10425" t="s">
        <v>284</v>
      </c>
      <c r="D10425">
        <v>1.7000000000000001E-2</v>
      </c>
      <c r="F10425" s="162" t="s">
        <v>274</v>
      </c>
      <c r="G10425" s="162"/>
      <c r="O10425" s="162" t="s">
        <v>274</v>
      </c>
      <c r="P10425" s="162"/>
      <c r="Q10425" s="162"/>
      <c r="R10425" s="162"/>
    </row>
    <row r="10426" spans="1:18" x14ac:dyDescent="0.2">
      <c r="A10426" t="s">
        <v>285</v>
      </c>
      <c r="B10426">
        <v>2540</v>
      </c>
      <c r="F10426" s="162" t="s">
        <v>274</v>
      </c>
      <c r="G10426" s="162"/>
      <c r="O10426" s="162" t="s">
        <v>274</v>
      </c>
      <c r="P10426" s="162"/>
      <c r="Q10426" s="162"/>
      <c r="R10426" s="162"/>
    </row>
    <row r="10427" spans="1:18" x14ac:dyDescent="0.2">
      <c r="A10427" t="s">
        <v>286</v>
      </c>
      <c r="B10427">
        <v>2550</v>
      </c>
      <c r="C10427">
        <v>2540</v>
      </c>
      <c r="F10427" s="162" t="s">
        <v>274</v>
      </c>
      <c r="G10427" s="162"/>
      <c r="O10427" s="162" t="s">
        <v>274</v>
      </c>
      <c r="P10427" s="162"/>
      <c r="Q10427" s="162"/>
      <c r="R10427" s="162"/>
    </row>
    <row r="10428" spans="1:18" x14ac:dyDescent="0.2">
      <c r="A10428" t="s">
        <v>287</v>
      </c>
      <c r="B10428">
        <v>10010.254999999999</v>
      </c>
      <c r="F10428" s="162" t="s">
        <v>274</v>
      </c>
      <c r="G10428" s="162"/>
      <c r="O10428" s="162" t="s">
        <v>274</v>
      </c>
      <c r="P10428" s="162"/>
      <c r="Q10428" s="162"/>
      <c r="R10428" s="162"/>
    </row>
    <row r="10429" spans="1:18" x14ac:dyDescent="0.2">
      <c r="A10429" t="s">
        <v>288</v>
      </c>
      <c r="B10429">
        <v>535980</v>
      </c>
      <c r="F10429" s="162" t="s">
        <v>274</v>
      </c>
      <c r="G10429" s="162"/>
      <c r="O10429" s="162" t="s">
        <v>274</v>
      </c>
      <c r="P10429" s="162"/>
      <c r="Q10429" s="162"/>
      <c r="R10429" s="162"/>
    </row>
    <row r="10430" spans="1:18" x14ac:dyDescent="0.2">
      <c r="A10430" t="s">
        <v>289</v>
      </c>
      <c r="B10430">
        <v>40096</v>
      </c>
      <c r="F10430" s="162" t="s">
        <v>274</v>
      </c>
      <c r="G10430" s="162"/>
      <c r="O10430" s="162" t="s">
        <v>274</v>
      </c>
      <c r="P10430" s="162"/>
      <c r="Q10430" s="162"/>
      <c r="R10430" s="162"/>
    </row>
    <row r="10431" spans="1:18" x14ac:dyDescent="0.2">
      <c r="F10431" s="162" t="s">
        <v>274</v>
      </c>
      <c r="G10431" s="162"/>
      <c r="O10431" s="162" t="s">
        <v>274</v>
      </c>
      <c r="P10431" s="162"/>
      <c r="Q10431" s="162"/>
      <c r="R10431" s="162"/>
    </row>
    <row r="10432" spans="1:18" x14ac:dyDescent="0.2">
      <c r="A10432" t="s">
        <v>290</v>
      </c>
      <c r="F10432" s="162" t="s">
        <v>274</v>
      </c>
      <c r="G10432" s="162"/>
      <c r="O10432" s="162" t="s">
        <v>274</v>
      </c>
      <c r="P10432" s="162"/>
      <c r="Q10432" s="162"/>
      <c r="R10432" s="162"/>
    </row>
    <row r="10433" spans="1:18" x14ac:dyDescent="0.2">
      <c r="A10433" t="s">
        <v>291</v>
      </c>
      <c r="B10433">
        <v>126</v>
      </c>
      <c r="F10433" s="162" t="s">
        <v>274</v>
      </c>
      <c r="G10433" s="162"/>
      <c r="O10433" s="162" t="s">
        <v>274</v>
      </c>
      <c r="P10433" s="162"/>
      <c r="Q10433" s="162"/>
      <c r="R10433" s="162"/>
    </row>
    <row r="10434" spans="1:18" x14ac:dyDescent="0.2">
      <c r="A10434" t="s">
        <v>292</v>
      </c>
      <c r="B10434">
        <v>0</v>
      </c>
      <c r="F10434" s="162" t="s">
        <v>274</v>
      </c>
      <c r="G10434" s="162"/>
      <c r="O10434" s="162" t="s">
        <v>274</v>
      </c>
      <c r="P10434" s="162"/>
      <c r="Q10434" s="162"/>
      <c r="R10434" s="162"/>
    </row>
    <row r="10435" spans="1:18" x14ac:dyDescent="0.2">
      <c r="A10435" t="s">
        <v>293</v>
      </c>
      <c r="B10435">
        <v>2151</v>
      </c>
      <c r="F10435" s="162" t="s">
        <v>274</v>
      </c>
      <c r="G10435" s="162"/>
      <c r="O10435" s="162" t="s">
        <v>274</v>
      </c>
      <c r="P10435" s="162"/>
      <c r="Q10435" s="162"/>
      <c r="R10435" s="162"/>
    </row>
    <row r="10436" spans="1:18" x14ac:dyDescent="0.2">
      <c r="A10436" t="s">
        <v>294</v>
      </c>
      <c r="B10436">
        <v>0</v>
      </c>
      <c r="F10436" s="162" t="s">
        <v>274</v>
      </c>
      <c r="G10436" s="162"/>
      <c r="O10436" s="162" t="s">
        <v>274</v>
      </c>
      <c r="P10436" s="162"/>
      <c r="Q10436" s="162"/>
      <c r="R10436" s="162"/>
    </row>
    <row r="10437" spans="1:18" x14ac:dyDescent="0.2">
      <c r="A10437" t="s">
        <v>295</v>
      </c>
      <c r="B10437">
        <v>0</v>
      </c>
      <c r="F10437" s="162" t="s">
        <v>274</v>
      </c>
      <c r="G10437" s="162"/>
      <c r="O10437" s="162" t="s">
        <v>274</v>
      </c>
      <c r="P10437" s="162"/>
      <c r="Q10437" s="162"/>
      <c r="R10437" s="162"/>
    </row>
    <row r="10438" spans="1:18" x14ac:dyDescent="0.2">
      <c r="A10438" t="s">
        <v>296</v>
      </c>
      <c r="B10438">
        <v>0.99119999999999997</v>
      </c>
      <c r="F10438" s="162" t="s">
        <v>274</v>
      </c>
      <c r="G10438" s="162"/>
      <c r="O10438" s="162" t="s">
        <v>274</v>
      </c>
      <c r="P10438" s="162"/>
      <c r="Q10438" s="162"/>
      <c r="R10438" s="162"/>
    </row>
    <row r="10439" spans="1:18" x14ac:dyDescent="0.2">
      <c r="F10439" s="162" t="s">
        <v>274</v>
      </c>
      <c r="G10439" s="162"/>
      <c r="O10439" s="162" t="s">
        <v>274</v>
      </c>
      <c r="P10439" s="162"/>
      <c r="Q10439" s="162"/>
      <c r="R10439" s="162"/>
    </row>
    <row r="10440" spans="1:18" x14ac:dyDescent="0.2">
      <c r="A10440" t="s">
        <v>282</v>
      </c>
      <c r="B10440" t="s">
        <v>238</v>
      </c>
      <c r="C10440" t="s">
        <v>283</v>
      </c>
      <c r="F10440" s="162" t="s">
        <v>274</v>
      </c>
      <c r="G10440" s="162" t="str">
        <f t="shared" ref="G10440" si="3901">B10440</f>
        <v>prob_50_5.txt</v>
      </c>
      <c r="H10440">
        <f t="shared" ref="H10440" si="3902">B10441</f>
        <v>2830</v>
      </c>
      <c r="I10440">
        <f t="shared" ref="I10440" si="3903">B10442</f>
        <v>2800</v>
      </c>
      <c r="J10440">
        <f t="shared" ref="J10440" si="3904">B10443</f>
        <v>2600</v>
      </c>
      <c r="K10440">
        <f t="shared" ref="K10440:L10440" si="3905">B10444</f>
        <v>2600</v>
      </c>
      <c r="L10440">
        <f t="shared" si="3905"/>
        <v>2600</v>
      </c>
      <c r="O10440" s="162" t="s">
        <v>274</v>
      </c>
      <c r="P10440" s="162"/>
      <c r="Q10440" s="162"/>
      <c r="R10440" s="162"/>
    </row>
    <row r="10441" spans="1:18" x14ac:dyDescent="0.2">
      <c r="A10441" t="s">
        <v>215</v>
      </c>
      <c r="B10441">
        <v>2830</v>
      </c>
      <c r="C10441" t="s">
        <v>284</v>
      </c>
      <c r="D10441">
        <v>2.8000000000000001E-2</v>
      </c>
      <c r="F10441" s="162" t="s">
        <v>274</v>
      </c>
      <c r="G10441" s="162"/>
      <c r="O10441" s="162" t="s">
        <v>274</v>
      </c>
      <c r="P10441" s="162"/>
      <c r="Q10441" s="162"/>
      <c r="R10441" s="162"/>
    </row>
    <row r="10442" spans="1:18" x14ac:dyDescent="0.2">
      <c r="A10442" t="s">
        <v>216</v>
      </c>
      <c r="B10442">
        <v>2800</v>
      </c>
      <c r="C10442" t="s">
        <v>284</v>
      </c>
      <c r="D10442">
        <v>1.7000000000000001E-2</v>
      </c>
      <c r="F10442" s="162" t="s">
        <v>274</v>
      </c>
      <c r="G10442" s="162"/>
      <c r="O10442" s="162" t="s">
        <v>274</v>
      </c>
      <c r="P10442" s="162"/>
      <c r="Q10442" s="162"/>
      <c r="R10442" s="162"/>
    </row>
    <row r="10443" spans="1:18" x14ac:dyDescent="0.2">
      <c r="A10443" t="s">
        <v>285</v>
      </c>
      <c r="B10443">
        <v>2600</v>
      </c>
      <c r="F10443" s="162" t="s">
        <v>274</v>
      </c>
      <c r="G10443" s="162"/>
      <c r="O10443" s="162" t="s">
        <v>274</v>
      </c>
      <c r="P10443" s="162"/>
      <c r="Q10443" s="162"/>
      <c r="R10443" s="162"/>
    </row>
    <row r="10444" spans="1:18" x14ac:dyDescent="0.2">
      <c r="A10444" t="s">
        <v>286</v>
      </c>
      <c r="B10444">
        <v>2600</v>
      </c>
      <c r="C10444">
        <v>2600</v>
      </c>
      <c r="F10444" s="162" t="s">
        <v>274</v>
      </c>
      <c r="G10444" s="162"/>
      <c r="O10444" s="162" t="s">
        <v>274</v>
      </c>
      <c r="P10444" s="162"/>
      <c r="Q10444" s="162"/>
      <c r="R10444" s="162"/>
    </row>
    <row r="10445" spans="1:18" x14ac:dyDescent="0.2">
      <c r="A10445" t="s">
        <v>287</v>
      </c>
      <c r="B10445">
        <v>10008.499</v>
      </c>
      <c r="F10445" s="162" t="s">
        <v>274</v>
      </c>
      <c r="G10445" s="162"/>
      <c r="O10445" s="162" t="s">
        <v>274</v>
      </c>
      <c r="P10445" s="162"/>
      <c r="Q10445" s="162"/>
      <c r="R10445" s="162"/>
    </row>
    <row r="10446" spans="1:18" x14ac:dyDescent="0.2">
      <c r="A10446" t="s">
        <v>288</v>
      </c>
      <c r="B10446">
        <v>713372</v>
      </c>
      <c r="F10446" s="162" t="s">
        <v>274</v>
      </c>
      <c r="G10446" s="162"/>
      <c r="O10446" s="162" t="s">
        <v>274</v>
      </c>
      <c r="P10446" s="162"/>
      <c r="Q10446" s="162"/>
      <c r="R10446" s="162"/>
    </row>
    <row r="10447" spans="1:18" x14ac:dyDescent="0.2">
      <c r="A10447" t="s">
        <v>289</v>
      </c>
      <c r="B10447">
        <v>44674</v>
      </c>
      <c r="F10447" s="162" t="s">
        <v>274</v>
      </c>
      <c r="G10447" s="162"/>
      <c r="O10447" s="162" t="s">
        <v>274</v>
      </c>
      <c r="P10447" s="162"/>
      <c r="Q10447" s="162"/>
      <c r="R10447" s="162"/>
    </row>
    <row r="10448" spans="1:18" x14ac:dyDescent="0.2">
      <c r="F10448" s="162" t="s">
        <v>274</v>
      </c>
      <c r="G10448" s="162"/>
      <c r="O10448" s="162" t="s">
        <v>274</v>
      </c>
      <c r="P10448" s="162"/>
      <c r="Q10448" s="162"/>
      <c r="R10448" s="162"/>
    </row>
    <row r="10449" spans="1:18" x14ac:dyDescent="0.2">
      <c r="A10449" t="s">
        <v>290</v>
      </c>
      <c r="F10449" s="162" t="s">
        <v>274</v>
      </c>
      <c r="G10449" s="162"/>
      <c r="O10449" s="162" t="s">
        <v>274</v>
      </c>
      <c r="P10449" s="162"/>
      <c r="Q10449" s="162"/>
      <c r="R10449" s="162"/>
    </row>
    <row r="10450" spans="1:18" x14ac:dyDescent="0.2">
      <c r="A10450" t="s">
        <v>291</v>
      </c>
      <c r="B10450">
        <v>115</v>
      </c>
      <c r="F10450" s="162" t="s">
        <v>274</v>
      </c>
      <c r="G10450" s="162"/>
      <c r="O10450" s="162" t="s">
        <v>274</v>
      </c>
      <c r="P10450" s="162"/>
      <c r="Q10450" s="162"/>
      <c r="R10450" s="162"/>
    </row>
    <row r="10451" spans="1:18" x14ac:dyDescent="0.2">
      <c r="A10451" t="s">
        <v>292</v>
      </c>
      <c r="B10451">
        <v>0</v>
      </c>
      <c r="F10451" s="162" t="s">
        <v>274</v>
      </c>
      <c r="G10451" s="162"/>
      <c r="O10451" s="162" t="s">
        <v>274</v>
      </c>
      <c r="P10451" s="162"/>
      <c r="Q10451" s="162"/>
      <c r="R10451" s="162"/>
    </row>
    <row r="10452" spans="1:18" x14ac:dyDescent="0.2">
      <c r="A10452" t="s">
        <v>293</v>
      </c>
      <c r="B10452">
        <v>1836</v>
      </c>
      <c r="F10452" s="162" t="s">
        <v>274</v>
      </c>
      <c r="G10452" s="162"/>
      <c r="O10452" s="162" t="s">
        <v>274</v>
      </c>
      <c r="P10452" s="162"/>
      <c r="Q10452" s="162"/>
      <c r="R10452" s="162"/>
    </row>
    <row r="10453" spans="1:18" x14ac:dyDescent="0.2">
      <c r="A10453" t="s">
        <v>294</v>
      </c>
      <c r="B10453">
        <v>0</v>
      </c>
      <c r="F10453" s="162" t="s">
        <v>274</v>
      </c>
      <c r="G10453" s="162"/>
      <c r="O10453" s="162" t="s">
        <v>274</v>
      </c>
      <c r="P10453" s="162"/>
      <c r="Q10453" s="162"/>
      <c r="R10453" s="162"/>
    </row>
    <row r="10454" spans="1:18" x14ac:dyDescent="0.2">
      <c r="A10454" t="s">
        <v>295</v>
      </c>
      <c r="B10454">
        <v>0</v>
      </c>
      <c r="F10454" s="162" t="s">
        <v>274</v>
      </c>
      <c r="G10454" s="162"/>
      <c r="O10454" s="162" t="s">
        <v>274</v>
      </c>
      <c r="P10454" s="162"/>
      <c r="Q10454" s="162"/>
      <c r="R10454" s="162"/>
    </row>
    <row r="10455" spans="1:18" x14ac:dyDescent="0.2">
      <c r="A10455" t="s">
        <v>296</v>
      </c>
      <c r="B10455">
        <v>0.99560000000000004</v>
      </c>
      <c r="F10455" s="162" t="s">
        <v>274</v>
      </c>
      <c r="G10455" s="162"/>
      <c r="O10455" s="162" t="s">
        <v>274</v>
      </c>
      <c r="P10455" s="162"/>
      <c r="Q10455" s="162"/>
      <c r="R10455" s="162"/>
    </row>
    <row r="10456" spans="1:18" x14ac:dyDescent="0.2">
      <c r="F10456" s="162" t="s">
        <v>274</v>
      </c>
      <c r="G10456" s="162"/>
      <c r="O10456" s="162" t="s">
        <v>274</v>
      </c>
      <c r="P10456" s="162"/>
      <c r="Q10456" s="162"/>
      <c r="R10456" s="162"/>
    </row>
    <row r="10457" spans="1:18" x14ac:dyDescent="0.2">
      <c r="A10457" t="s">
        <v>282</v>
      </c>
      <c r="B10457" t="s">
        <v>239</v>
      </c>
      <c r="C10457" t="s">
        <v>283</v>
      </c>
      <c r="F10457" s="162" t="s">
        <v>274</v>
      </c>
      <c r="G10457" s="162" t="str">
        <f t="shared" ref="G10457" si="3906">B10457</f>
        <v>prob_50_6.txt</v>
      </c>
      <c r="H10457">
        <f t="shared" ref="H10457" si="3907">B10458</f>
        <v>2490</v>
      </c>
      <c r="I10457">
        <f t="shared" ref="I10457" si="3908">B10459</f>
        <v>2500</v>
      </c>
      <c r="J10457">
        <f t="shared" ref="J10457" si="3909">B10460</f>
        <v>2330</v>
      </c>
      <c r="K10457">
        <f t="shared" ref="K10457:L10457" si="3910">B10461</f>
        <v>2330</v>
      </c>
      <c r="L10457">
        <f t="shared" si="3910"/>
        <v>2330</v>
      </c>
      <c r="O10457" s="162" t="s">
        <v>274</v>
      </c>
      <c r="P10457" s="162"/>
      <c r="Q10457" s="162"/>
      <c r="R10457" s="162"/>
    </row>
    <row r="10458" spans="1:18" x14ac:dyDescent="0.2">
      <c r="A10458" t="s">
        <v>215</v>
      </c>
      <c r="B10458">
        <v>2490</v>
      </c>
      <c r="C10458" t="s">
        <v>284</v>
      </c>
      <c r="D10458">
        <v>0.05</v>
      </c>
      <c r="F10458" s="162" t="s">
        <v>274</v>
      </c>
      <c r="G10458" s="162"/>
      <c r="O10458" s="162" t="s">
        <v>274</v>
      </c>
      <c r="P10458" s="162"/>
      <c r="Q10458" s="162"/>
      <c r="R10458" s="162"/>
    </row>
    <row r="10459" spans="1:18" x14ac:dyDescent="0.2">
      <c r="A10459" t="s">
        <v>216</v>
      </c>
      <c r="B10459">
        <v>2500</v>
      </c>
      <c r="C10459" t="s">
        <v>284</v>
      </c>
      <c r="D10459">
        <v>3.5000000000000003E-2</v>
      </c>
      <c r="F10459" s="162" t="s">
        <v>274</v>
      </c>
      <c r="G10459" s="162"/>
      <c r="O10459" s="162" t="s">
        <v>274</v>
      </c>
      <c r="P10459" s="162"/>
      <c r="Q10459" s="162"/>
      <c r="R10459" s="162"/>
    </row>
    <row r="10460" spans="1:18" x14ac:dyDescent="0.2">
      <c r="A10460" t="s">
        <v>285</v>
      </c>
      <c r="B10460">
        <v>2330</v>
      </c>
      <c r="F10460" s="162" t="s">
        <v>274</v>
      </c>
      <c r="G10460" s="162"/>
      <c r="O10460" s="162" t="s">
        <v>274</v>
      </c>
      <c r="P10460" s="162"/>
      <c r="Q10460" s="162"/>
      <c r="R10460" s="162"/>
    </row>
    <row r="10461" spans="1:18" x14ac:dyDescent="0.2">
      <c r="A10461" t="s">
        <v>286</v>
      </c>
      <c r="B10461">
        <v>2330</v>
      </c>
      <c r="C10461">
        <v>2330</v>
      </c>
      <c r="F10461" s="162" t="s">
        <v>274</v>
      </c>
      <c r="G10461" s="162"/>
      <c r="O10461" s="162" t="s">
        <v>274</v>
      </c>
      <c r="P10461" s="162"/>
      <c r="Q10461" s="162"/>
      <c r="R10461" s="162"/>
    </row>
    <row r="10462" spans="1:18" x14ac:dyDescent="0.2">
      <c r="A10462" t="s">
        <v>287</v>
      </c>
      <c r="B10462">
        <v>10009.992</v>
      </c>
      <c r="F10462" s="162" t="s">
        <v>274</v>
      </c>
      <c r="G10462" s="162"/>
      <c r="O10462" s="162" t="s">
        <v>274</v>
      </c>
      <c r="P10462" s="162"/>
      <c r="Q10462" s="162"/>
      <c r="R10462" s="162"/>
    </row>
    <row r="10463" spans="1:18" x14ac:dyDescent="0.2">
      <c r="A10463" t="s">
        <v>288</v>
      </c>
      <c r="B10463">
        <v>619828</v>
      </c>
      <c r="F10463" s="162" t="s">
        <v>274</v>
      </c>
      <c r="G10463" s="162"/>
      <c r="O10463" s="162" t="s">
        <v>274</v>
      </c>
      <c r="P10463" s="162"/>
      <c r="Q10463" s="162"/>
      <c r="R10463" s="162"/>
    </row>
    <row r="10464" spans="1:18" x14ac:dyDescent="0.2">
      <c r="A10464" t="s">
        <v>289</v>
      </c>
      <c r="B10464">
        <v>43089</v>
      </c>
      <c r="F10464" s="162" t="s">
        <v>274</v>
      </c>
      <c r="G10464" s="162"/>
      <c r="O10464" s="162" t="s">
        <v>274</v>
      </c>
      <c r="P10464" s="162"/>
      <c r="Q10464" s="162"/>
      <c r="R10464" s="162"/>
    </row>
    <row r="10465" spans="1:18" x14ac:dyDescent="0.2">
      <c r="F10465" s="162" t="s">
        <v>274</v>
      </c>
      <c r="G10465" s="162"/>
      <c r="O10465" s="162" t="s">
        <v>274</v>
      </c>
      <c r="P10465" s="162"/>
      <c r="Q10465" s="162"/>
      <c r="R10465" s="162"/>
    </row>
    <row r="10466" spans="1:18" x14ac:dyDescent="0.2">
      <c r="A10466" t="s">
        <v>290</v>
      </c>
      <c r="F10466" s="162" t="s">
        <v>274</v>
      </c>
      <c r="G10466" s="162"/>
      <c r="O10466" s="162" t="s">
        <v>274</v>
      </c>
      <c r="P10466" s="162"/>
      <c r="Q10466" s="162"/>
      <c r="R10466" s="162"/>
    </row>
    <row r="10467" spans="1:18" x14ac:dyDescent="0.2">
      <c r="A10467" t="s">
        <v>291</v>
      </c>
      <c r="B10467">
        <v>107</v>
      </c>
      <c r="F10467" s="162" t="s">
        <v>274</v>
      </c>
      <c r="G10467" s="162"/>
      <c r="O10467" s="162" t="s">
        <v>274</v>
      </c>
      <c r="P10467" s="162"/>
      <c r="Q10467" s="162"/>
      <c r="R10467" s="162"/>
    </row>
    <row r="10468" spans="1:18" x14ac:dyDescent="0.2">
      <c r="A10468" t="s">
        <v>292</v>
      </c>
      <c r="B10468">
        <v>0</v>
      </c>
      <c r="F10468" s="162" t="s">
        <v>274</v>
      </c>
      <c r="G10468" s="162"/>
      <c r="O10468" s="162" t="s">
        <v>274</v>
      </c>
      <c r="P10468" s="162"/>
      <c r="Q10468" s="162"/>
      <c r="R10468" s="162"/>
    </row>
    <row r="10469" spans="1:18" x14ac:dyDescent="0.2">
      <c r="A10469" t="s">
        <v>293</v>
      </c>
      <c r="B10469">
        <v>3715</v>
      </c>
      <c r="F10469" s="162" t="s">
        <v>274</v>
      </c>
      <c r="G10469" s="162"/>
      <c r="O10469" s="162" t="s">
        <v>274</v>
      </c>
      <c r="P10469" s="162"/>
      <c r="Q10469" s="162"/>
      <c r="R10469" s="162"/>
    </row>
    <row r="10470" spans="1:18" x14ac:dyDescent="0.2">
      <c r="A10470" t="s">
        <v>294</v>
      </c>
      <c r="B10470">
        <v>0</v>
      </c>
      <c r="F10470" s="162" t="s">
        <v>274</v>
      </c>
      <c r="G10470" s="162"/>
      <c r="O10470" s="162" t="s">
        <v>274</v>
      </c>
      <c r="P10470" s="162"/>
      <c r="Q10470" s="162"/>
      <c r="R10470" s="162"/>
    </row>
    <row r="10471" spans="1:18" x14ac:dyDescent="0.2">
      <c r="A10471" t="s">
        <v>295</v>
      </c>
      <c r="B10471">
        <v>0</v>
      </c>
      <c r="F10471" s="162" t="s">
        <v>274</v>
      </c>
      <c r="G10471" s="162"/>
      <c r="O10471" s="162" t="s">
        <v>274</v>
      </c>
      <c r="P10471" s="162"/>
      <c r="Q10471" s="162"/>
      <c r="R10471" s="162"/>
    </row>
    <row r="10472" spans="1:18" x14ac:dyDescent="0.2">
      <c r="A10472" t="s">
        <v>296</v>
      </c>
      <c r="B10472">
        <v>0.99429999999999996</v>
      </c>
      <c r="F10472" s="162" t="s">
        <v>274</v>
      </c>
      <c r="G10472" s="162"/>
      <c r="O10472" s="162" t="s">
        <v>274</v>
      </c>
      <c r="P10472" s="162"/>
      <c r="Q10472" s="162"/>
      <c r="R10472" s="162"/>
    </row>
    <row r="10473" spans="1:18" x14ac:dyDescent="0.2">
      <c r="F10473" s="162" t="s">
        <v>274</v>
      </c>
      <c r="G10473" s="162"/>
      <c r="O10473" s="162" t="s">
        <v>274</v>
      </c>
      <c r="P10473" s="162"/>
      <c r="Q10473" s="162"/>
      <c r="R10473" s="162"/>
    </row>
    <row r="10474" spans="1:18" x14ac:dyDescent="0.2">
      <c r="A10474" t="s">
        <v>282</v>
      </c>
      <c r="B10474" t="s">
        <v>240</v>
      </c>
      <c r="C10474" t="s">
        <v>283</v>
      </c>
      <c r="F10474" s="162" t="s">
        <v>274</v>
      </c>
      <c r="G10474" s="162" t="str">
        <f t="shared" ref="G10474" si="3911">B10474</f>
        <v>prob_50_7.txt</v>
      </c>
      <c r="H10474">
        <f t="shared" ref="H10474" si="3912">B10475</f>
        <v>2630</v>
      </c>
      <c r="I10474">
        <f t="shared" ref="I10474" si="3913">B10476</f>
        <v>2600</v>
      </c>
      <c r="J10474">
        <f t="shared" ref="J10474" si="3914">B10477</f>
        <v>2510</v>
      </c>
      <c r="K10474">
        <f t="shared" ref="K10474:L10474" si="3915">B10478</f>
        <v>2510</v>
      </c>
      <c r="L10474">
        <f t="shared" si="3915"/>
        <v>2510</v>
      </c>
      <c r="O10474" s="162" t="s">
        <v>274</v>
      </c>
      <c r="P10474" s="162"/>
      <c r="Q10474" s="162"/>
      <c r="R10474" s="162"/>
    </row>
    <row r="10475" spans="1:18" x14ac:dyDescent="0.2">
      <c r="A10475" t="s">
        <v>215</v>
      </c>
      <c r="B10475">
        <v>2630</v>
      </c>
      <c r="C10475" t="s">
        <v>284</v>
      </c>
      <c r="D10475">
        <v>6.0999999999999999E-2</v>
      </c>
      <c r="F10475" s="162" t="s">
        <v>274</v>
      </c>
      <c r="G10475" s="162"/>
      <c r="O10475" s="162" t="s">
        <v>274</v>
      </c>
      <c r="P10475" s="162"/>
      <c r="Q10475" s="162"/>
      <c r="R10475" s="162"/>
    </row>
    <row r="10476" spans="1:18" x14ac:dyDescent="0.2">
      <c r="A10476" t="s">
        <v>216</v>
      </c>
      <c r="B10476">
        <v>2600</v>
      </c>
      <c r="C10476" t="s">
        <v>284</v>
      </c>
      <c r="D10476">
        <v>1.2E-2</v>
      </c>
      <c r="F10476" s="162" t="s">
        <v>274</v>
      </c>
      <c r="G10476" s="162"/>
      <c r="O10476" s="162" t="s">
        <v>274</v>
      </c>
      <c r="P10476" s="162"/>
      <c r="Q10476" s="162"/>
      <c r="R10476" s="162"/>
    </row>
    <row r="10477" spans="1:18" x14ac:dyDescent="0.2">
      <c r="A10477" t="s">
        <v>285</v>
      </c>
      <c r="B10477">
        <v>2510</v>
      </c>
      <c r="F10477" s="162" t="s">
        <v>274</v>
      </c>
      <c r="G10477" s="162"/>
      <c r="O10477" s="162" t="s">
        <v>274</v>
      </c>
      <c r="P10477" s="162"/>
      <c r="Q10477" s="162"/>
      <c r="R10477" s="162"/>
    </row>
    <row r="10478" spans="1:18" x14ac:dyDescent="0.2">
      <c r="A10478" t="s">
        <v>286</v>
      </c>
      <c r="B10478">
        <v>2510</v>
      </c>
      <c r="C10478">
        <v>2510</v>
      </c>
      <c r="F10478" s="162" t="s">
        <v>274</v>
      </c>
      <c r="G10478" s="162"/>
      <c r="O10478" s="162" t="s">
        <v>274</v>
      </c>
      <c r="P10478" s="162"/>
      <c r="Q10478" s="162"/>
      <c r="R10478" s="162"/>
    </row>
    <row r="10479" spans="1:18" x14ac:dyDescent="0.2">
      <c r="A10479" t="s">
        <v>287</v>
      </c>
      <c r="B10479">
        <v>10010.861000000001</v>
      </c>
      <c r="F10479" s="162" t="s">
        <v>274</v>
      </c>
      <c r="G10479" s="162"/>
      <c r="O10479" s="162" t="s">
        <v>274</v>
      </c>
      <c r="P10479" s="162"/>
      <c r="Q10479" s="162"/>
      <c r="R10479" s="162"/>
    </row>
    <row r="10480" spans="1:18" x14ac:dyDescent="0.2">
      <c r="A10480" t="s">
        <v>288</v>
      </c>
      <c r="B10480">
        <v>542116</v>
      </c>
      <c r="F10480" s="162" t="s">
        <v>274</v>
      </c>
      <c r="G10480" s="162"/>
      <c r="O10480" s="162" t="s">
        <v>274</v>
      </c>
      <c r="P10480" s="162"/>
      <c r="Q10480" s="162"/>
      <c r="R10480" s="162"/>
    </row>
    <row r="10481" spans="1:18" x14ac:dyDescent="0.2">
      <c r="A10481" t="s">
        <v>289</v>
      </c>
      <c r="B10481">
        <v>43542</v>
      </c>
      <c r="F10481" s="162" t="s">
        <v>274</v>
      </c>
      <c r="G10481" s="162"/>
      <c r="O10481" s="162" t="s">
        <v>274</v>
      </c>
      <c r="P10481" s="162"/>
      <c r="Q10481" s="162"/>
      <c r="R10481" s="162"/>
    </row>
    <row r="10482" spans="1:18" x14ac:dyDescent="0.2">
      <c r="F10482" s="162" t="s">
        <v>274</v>
      </c>
      <c r="G10482" s="162"/>
      <c r="O10482" s="162" t="s">
        <v>274</v>
      </c>
      <c r="P10482" s="162"/>
      <c r="Q10482" s="162"/>
      <c r="R10482" s="162"/>
    </row>
    <row r="10483" spans="1:18" x14ac:dyDescent="0.2">
      <c r="A10483" t="s">
        <v>290</v>
      </c>
      <c r="F10483" s="162" t="s">
        <v>274</v>
      </c>
      <c r="G10483" s="162"/>
      <c r="O10483" s="162" t="s">
        <v>274</v>
      </c>
      <c r="P10483" s="162"/>
      <c r="Q10483" s="162"/>
      <c r="R10483" s="162"/>
    </row>
    <row r="10484" spans="1:18" x14ac:dyDescent="0.2">
      <c r="A10484" t="s">
        <v>291</v>
      </c>
      <c r="B10484">
        <v>134</v>
      </c>
      <c r="F10484" s="162" t="s">
        <v>274</v>
      </c>
      <c r="G10484" s="162"/>
      <c r="O10484" s="162" t="s">
        <v>274</v>
      </c>
      <c r="P10484" s="162"/>
      <c r="Q10484" s="162"/>
      <c r="R10484" s="162"/>
    </row>
    <row r="10485" spans="1:18" x14ac:dyDescent="0.2">
      <c r="A10485" t="s">
        <v>292</v>
      </c>
      <c r="B10485">
        <v>0</v>
      </c>
      <c r="F10485" s="162" t="s">
        <v>274</v>
      </c>
      <c r="G10485" s="162"/>
      <c r="O10485" s="162" t="s">
        <v>274</v>
      </c>
      <c r="P10485" s="162"/>
      <c r="Q10485" s="162"/>
      <c r="R10485" s="162"/>
    </row>
    <row r="10486" spans="1:18" x14ac:dyDescent="0.2">
      <c r="A10486" t="s">
        <v>293</v>
      </c>
      <c r="B10486">
        <v>1708</v>
      </c>
      <c r="F10486" s="162" t="s">
        <v>274</v>
      </c>
      <c r="G10486" s="162"/>
      <c r="O10486" s="162" t="s">
        <v>274</v>
      </c>
      <c r="P10486" s="162"/>
      <c r="Q10486" s="162"/>
      <c r="R10486" s="162"/>
    </row>
    <row r="10487" spans="1:18" x14ac:dyDescent="0.2">
      <c r="A10487" t="s">
        <v>294</v>
      </c>
      <c r="B10487">
        <v>0</v>
      </c>
      <c r="F10487" s="162" t="s">
        <v>274</v>
      </c>
      <c r="G10487" s="162"/>
      <c r="O10487" s="162" t="s">
        <v>274</v>
      </c>
      <c r="P10487" s="162"/>
      <c r="Q10487" s="162"/>
      <c r="R10487" s="162"/>
    </row>
    <row r="10488" spans="1:18" x14ac:dyDescent="0.2">
      <c r="A10488" t="s">
        <v>295</v>
      </c>
      <c r="B10488">
        <v>0</v>
      </c>
      <c r="F10488" s="162" t="s">
        <v>274</v>
      </c>
      <c r="G10488" s="162"/>
      <c r="O10488" s="162" t="s">
        <v>274</v>
      </c>
      <c r="P10488" s="162"/>
      <c r="Q10488" s="162"/>
      <c r="R10488" s="162"/>
    </row>
    <row r="10489" spans="1:18" x14ac:dyDescent="0.2">
      <c r="A10489" t="s">
        <v>296</v>
      </c>
      <c r="B10489">
        <v>0.9899</v>
      </c>
      <c r="F10489" s="162" t="s">
        <v>274</v>
      </c>
      <c r="G10489" s="162"/>
      <c r="O10489" s="162" t="s">
        <v>274</v>
      </c>
      <c r="P10489" s="162"/>
      <c r="Q10489" s="162"/>
      <c r="R10489" s="162"/>
    </row>
    <row r="10490" spans="1:18" x14ac:dyDescent="0.2">
      <c r="F10490" s="162" t="s">
        <v>274</v>
      </c>
      <c r="G10490" s="162"/>
      <c r="O10490" s="162" t="s">
        <v>274</v>
      </c>
      <c r="P10490" s="162"/>
      <c r="Q10490" s="162"/>
      <c r="R10490" s="162"/>
    </row>
    <row r="10491" spans="1:18" x14ac:dyDescent="0.2">
      <c r="A10491" t="s">
        <v>282</v>
      </c>
      <c r="B10491" t="s">
        <v>241</v>
      </c>
      <c r="C10491" t="s">
        <v>283</v>
      </c>
      <c r="F10491" s="162" t="s">
        <v>274</v>
      </c>
      <c r="G10491" s="162" t="str">
        <f t="shared" ref="G10491" si="3916">B10491</f>
        <v>prob_50_8.txt</v>
      </c>
      <c r="H10491">
        <f t="shared" ref="H10491" si="3917">B10492</f>
        <v>2960</v>
      </c>
      <c r="I10491">
        <f t="shared" ref="I10491" si="3918">B10493</f>
        <v>2800</v>
      </c>
      <c r="J10491">
        <f t="shared" ref="J10491" si="3919">B10494</f>
        <v>2770</v>
      </c>
      <c r="K10491">
        <f t="shared" ref="K10491:L10491" si="3920">B10495</f>
        <v>2770</v>
      </c>
      <c r="L10491">
        <f t="shared" si="3920"/>
        <v>2770</v>
      </c>
      <c r="O10491" s="162" t="s">
        <v>274</v>
      </c>
      <c r="P10491" s="162"/>
      <c r="Q10491" s="162"/>
      <c r="R10491" s="162"/>
    </row>
    <row r="10492" spans="1:18" x14ac:dyDescent="0.2">
      <c r="A10492" t="s">
        <v>215</v>
      </c>
      <c r="B10492">
        <v>2960</v>
      </c>
      <c r="C10492" t="s">
        <v>284</v>
      </c>
      <c r="D10492">
        <v>4.1000000000000002E-2</v>
      </c>
      <c r="F10492" s="162" t="s">
        <v>274</v>
      </c>
      <c r="G10492" s="162"/>
      <c r="O10492" s="162" t="s">
        <v>274</v>
      </c>
      <c r="P10492" s="162"/>
      <c r="Q10492" s="162"/>
      <c r="R10492" s="162"/>
    </row>
    <row r="10493" spans="1:18" x14ac:dyDescent="0.2">
      <c r="A10493" t="s">
        <v>216</v>
      </c>
      <c r="B10493">
        <v>2800</v>
      </c>
      <c r="C10493" t="s">
        <v>284</v>
      </c>
      <c r="D10493">
        <v>2.5000000000000001E-2</v>
      </c>
      <c r="F10493" s="162" t="s">
        <v>274</v>
      </c>
      <c r="G10493" s="162"/>
      <c r="O10493" s="162" t="s">
        <v>274</v>
      </c>
      <c r="P10493" s="162"/>
      <c r="Q10493" s="162"/>
      <c r="R10493" s="162"/>
    </row>
    <row r="10494" spans="1:18" x14ac:dyDescent="0.2">
      <c r="A10494" t="s">
        <v>285</v>
      </c>
      <c r="B10494">
        <v>2770</v>
      </c>
      <c r="F10494" s="162" t="s">
        <v>274</v>
      </c>
      <c r="G10494" s="162"/>
      <c r="O10494" s="162" t="s">
        <v>274</v>
      </c>
      <c r="P10494" s="162"/>
      <c r="Q10494" s="162"/>
      <c r="R10494" s="162"/>
    </row>
    <row r="10495" spans="1:18" x14ac:dyDescent="0.2">
      <c r="A10495" t="s">
        <v>286</v>
      </c>
      <c r="B10495">
        <v>2770</v>
      </c>
      <c r="C10495">
        <v>2770</v>
      </c>
      <c r="F10495" s="162" t="s">
        <v>274</v>
      </c>
      <c r="G10495" s="162"/>
      <c r="O10495" s="162" t="s">
        <v>274</v>
      </c>
      <c r="P10495" s="162"/>
      <c r="Q10495" s="162"/>
      <c r="R10495" s="162"/>
    </row>
    <row r="10496" spans="1:18" x14ac:dyDescent="0.2">
      <c r="A10496" t="s">
        <v>287</v>
      </c>
      <c r="B10496">
        <v>10011.215</v>
      </c>
      <c r="F10496" s="162" t="s">
        <v>274</v>
      </c>
      <c r="G10496" s="162"/>
      <c r="O10496" s="162" t="s">
        <v>274</v>
      </c>
      <c r="P10496" s="162"/>
      <c r="Q10496" s="162"/>
      <c r="R10496" s="162"/>
    </row>
    <row r="10497" spans="1:18" x14ac:dyDescent="0.2">
      <c r="A10497" t="s">
        <v>288</v>
      </c>
      <c r="B10497">
        <v>567054</v>
      </c>
      <c r="F10497" s="162" t="s">
        <v>274</v>
      </c>
      <c r="G10497" s="162"/>
      <c r="O10497" s="162" t="s">
        <v>274</v>
      </c>
      <c r="P10497" s="162"/>
      <c r="Q10497" s="162"/>
      <c r="R10497" s="162"/>
    </row>
    <row r="10498" spans="1:18" x14ac:dyDescent="0.2">
      <c r="A10498" t="s">
        <v>289</v>
      </c>
      <c r="B10498">
        <v>42476</v>
      </c>
      <c r="F10498" s="162" t="s">
        <v>274</v>
      </c>
      <c r="G10498" s="162"/>
      <c r="O10498" s="162" t="s">
        <v>274</v>
      </c>
      <c r="P10498" s="162"/>
      <c r="Q10498" s="162"/>
      <c r="R10498" s="162"/>
    </row>
    <row r="10499" spans="1:18" x14ac:dyDescent="0.2">
      <c r="F10499" s="162" t="s">
        <v>274</v>
      </c>
      <c r="G10499" s="162"/>
      <c r="O10499" s="162" t="s">
        <v>274</v>
      </c>
      <c r="P10499" s="162"/>
      <c r="Q10499" s="162"/>
      <c r="R10499" s="162"/>
    </row>
    <row r="10500" spans="1:18" x14ac:dyDescent="0.2">
      <c r="A10500" t="s">
        <v>290</v>
      </c>
      <c r="F10500" s="162" t="s">
        <v>274</v>
      </c>
      <c r="G10500" s="162"/>
      <c r="O10500" s="162" t="s">
        <v>274</v>
      </c>
      <c r="P10500" s="162"/>
      <c r="Q10500" s="162"/>
      <c r="R10500" s="162"/>
    </row>
    <row r="10501" spans="1:18" x14ac:dyDescent="0.2">
      <c r="A10501" t="s">
        <v>291</v>
      </c>
      <c r="B10501">
        <v>102</v>
      </c>
      <c r="F10501" s="162" t="s">
        <v>274</v>
      </c>
      <c r="G10501" s="162"/>
      <c r="O10501" s="162" t="s">
        <v>274</v>
      </c>
      <c r="P10501" s="162"/>
      <c r="Q10501" s="162"/>
      <c r="R10501" s="162"/>
    </row>
    <row r="10502" spans="1:18" x14ac:dyDescent="0.2">
      <c r="A10502" t="s">
        <v>292</v>
      </c>
      <c r="B10502">
        <v>0</v>
      </c>
      <c r="F10502" s="162" t="s">
        <v>274</v>
      </c>
      <c r="G10502" s="162"/>
      <c r="O10502" s="162" t="s">
        <v>274</v>
      </c>
      <c r="P10502" s="162"/>
      <c r="Q10502" s="162"/>
      <c r="R10502" s="162"/>
    </row>
    <row r="10503" spans="1:18" x14ac:dyDescent="0.2">
      <c r="A10503" t="s">
        <v>293</v>
      </c>
      <c r="B10503">
        <v>1559</v>
      </c>
      <c r="F10503" s="162" t="s">
        <v>274</v>
      </c>
      <c r="G10503" s="162"/>
      <c r="O10503" s="162" t="s">
        <v>274</v>
      </c>
      <c r="P10503" s="162"/>
      <c r="Q10503" s="162"/>
      <c r="R10503" s="162"/>
    </row>
    <row r="10504" spans="1:18" x14ac:dyDescent="0.2">
      <c r="A10504" t="s">
        <v>294</v>
      </c>
      <c r="B10504">
        <v>0</v>
      </c>
      <c r="F10504" s="162" t="s">
        <v>274</v>
      </c>
      <c r="G10504" s="162"/>
      <c r="O10504" s="162" t="s">
        <v>274</v>
      </c>
      <c r="P10504" s="162"/>
      <c r="Q10504" s="162"/>
      <c r="R10504" s="162"/>
    </row>
    <row r="10505" spans="1:18" x14ac:dyDescent="0.2">
      <c r="A10505" t="s">
        <v>295</v>
      </c>
      <c r="B10505">
        <v>0</v>
      </c>
      <c r="F10505" s="162" t="s">
        <v>274</v>
      </c>
      <c r="G10505" s="162"/>
      <c r="O10505" s="162" t="s">
        <v>274</v>
      </c>
      <c r="P10505" s="162"/>
      <c r="Q10505" s="162"/>
      <c r="R10505" s="162"/>
    </row>
    <row r="10506" spans="1:18" x14ac:dyDescent="0.2">
      <c r="A10506" t="s">
        <v>296</v>
      </c>
      <c r="B10506">
        <v>0.98029999999999995</v>
      </c>
      <c r="F10506" s="162" t="s">
        <v>274</v>
      </c>
      <c r="G10506" s="162"/>
      <c r="O10506" s="162" t="s">
        <v>274</v>
      </c>
      <c r="P10506" s="162"/>
      <c r="Q10506" s="162"/>
      <c r="R10506" s="162"/>
    </row>
    <row r="10507" spans="1:18" x14ac:dyDescent="0.2">
      <c r="F10507" s="162" t="s">
        <v>274</v>
      </c>
      <c r="G10507" s="162"/>
      <c r="O10507" s="162" t="s">
        <v>274</v>
      </c>
      <c r="P10507" s="162"/>
      <c r="Q10507" s="162"/>
      <c r="R10507" s="162"/>
    </row>
    <row r="10508" spans="1:18" x14ac:dyDescent="0.2">
      <c r="A10508" t="s">
        <v>282</v>
      </c>
      <c r="B10508" t="s">
        <v>242</v>
      </c>
      <c r="C10508" t="s">
        <v>283</v>
      </c>
      <c r="F10508" s="162" t="s">
        <v>274</v>
      </c>
      <c r="G10508" s="162" t="str">
        <f t="shared" ref="G10508" si="3921">B10508</f>
        <v>prob_50_9.txt</v>
      </c>
      <c r="H10508">
        <f t="shared" ref="H10508" si="3922">B10509</f>
        <v>2220</v>
      </c>
      <c r="I10508">
        <f t="shared" ref="I10508" si="3923">B10510</f>
        <v>2200</v>
      </c>
      <c r="J10508">
        <f t="shared" ref="J10508" si="3924">B10511</f>
        <v>2150</v>
      </c>
      <c r="K10508">
        <f t="shared" ref="K10508:L10508" si="3925">B10512</f>
        <v>2160</v>
      </c>
      <c r="L10508">
        <f t="shared" si="3925"/>
        <v>2150</v>
      </c>
      <c r="O10508" s="162" t="s">
        <v>274</v>
      </c>
      <c r="P10508" s="162"/>
      <c r="Q10508" s="162"/>
      <c r="R10508" s="162"/>
    </row>
    <row r="10509" spans="1:18" x14ac:dyDescent="0.2">
      <c r="A10509" t="s">
        <v>215</v>
      </c>
      <c r="B10509">
        <v>2220</v>
      </c>
      <c r="C10509" t="s">
        <v>284</v>
      </c>
      <c r="D10509">
        <v>3.3000000000000002E-2</v>
      </c>
      <c r="F10509" s="162" t="s">
        <v>274</v>
      </c>
      <c r="G10509" s="162"/>
      <c r="O10509" s="162" t="s">
        <v>274</v>
      </c>
      <c r="P10509" s="162"/>
      <c r="Q10509" s="162"/>
      <c r="R10509" s="162"/>
    </row>
    <row r="10510" spans="1:18" x14ac:dyDescent="0.2">
      <c r="A10510" t="s">
        <v>216</v>
      </c>
      <c r="B10510">
        <v>2200</v>
      </c>
      <c r="C10510" t="s">
        <v>284</v>
      </c>
      <c r="D10510">
        <v>2.9000000000000001E-2</v>
      </c>
      <c r="F10510" s="162" t="s">
        <v>274</v>
      </c>
      <c r="G10510" s="162"/>
      <c r="O10510" s="162" t="s">
        <v>274</v>
      </c>
      <c r="P10510" s="162"/>
      <c r="Q10510" s="162"/>
      <c r="R10510" s="162"/>
    </row>
    <row r="10511" spans="1:18" x14ac:dyDescent="0.2">
      <c r="A10511" t="s">
        <v>285</v>
      </c>
      <c r="B10511">
        <v>2150</v>
      </c>
      <c r="F10511" s="162" t="s">
        <v>274</v>
      </c>
      <c r="G10511" s="162"/>
      <c r="O10511" s="162" t="s">
        <v>274</v>
      </c>
      <c r="P10511" s="162"/>
      <c r="Q10511" s="162"/>
      <c r="R10511" s="162"/>
    </row>
    <row r="10512" spans="1:18" x14ac:dyDescent="0.2">
      <c r="A10512" t="s">
        <v>286</v>
      </c>
      <c r="B10512">
        <v>2160</v>
      </c>
      <c r="C10512">
        <v>2150</v>
      </c>
      <c r="F10512" s="162" t="s">
        <v>274</v>
      </c>
      <c r="G10512" s="162"/>
      <c r="O10512" s="162" t="s">
        <v>274</v>
      </c>
      <c r="P10512" s="162"/>
      <c r="Q10512" s="162"/>
      <c r="R10512" s="162"/>
    </row>
    <row r="10513" spans="1:18" x14ac:dyDescent="0.2">
      <c r="A10513" t="s">
        <v>287</v>
      </c>
      <c r="B10513">
        <v>10010.672</v>
      </c>
      <c r="F10513" s="162" t="s">
        <v>274</v>
      </c>
      <c r="G10513" s="162"/>
      <c r="O10513" s="162" t="s">
        <v>274</v>
      </c>
      <c r="P10513" s="162"/>
      <c r="Q10513" s="162"/>
      <c r="R10513" s="162"/>
    </row>
    <row r="10514" spans="1:18" x14ac:dyDescent="0.2">
      <c r="A10514" t="s">
        <v>288</v>
      </c>
      <c r="B10514">
        <v>726852</v>
      </c>
      <c r="F10514" s="162" t="s">
        <v>274</v>
      </c>
      <c r="G10514" s="162"/>
      <c r="O10514" s="162" t="s">
        <v>274</v>
      </c>
      <c r="P10514" s="162"/>
      <c r="Q10514" s="162"/>
      <c r="R10514" s="162"/>
    </row>
    <row r="10515" spans="1:18" x14ac:dyDescent="0.2">
      <c r="A10515" t="s">
        <v>289</v>
      </c>
      <c r="B10515">
        <v>46655</v>
      </c>
      <c r="F10515" s="162" t="s">
        <v>274</v>
      </c>
      <c r="G10515" s="162"/>
      <c r="O10515" s="162" t="s">
        <v>274</v>
      </c>
      <c r="P10515" s="162"/>
      <c r="Q10515" s="162"/>
      <c r="R10515" s="162"/>
    </row>
    <row r="10516" spans="1:18" x14ac:dyDescent="0.2">
      <c r="F10516" s="162" t="s">
        <v>274</v>
      </c>
      <c r="G10516" s="162"/>
      <c r="O10516" s="162" t="s">
        <v>274</v>
      </c>
      <c r="P10516" s="162"/>
      <c r="Q10516" s="162"/>
      <c r="R10516" s="162"/>
    </row>
    <row r="10517" spans="1:18" x14ac:dyDescent="0.2">
      <c r="A10517" t="s">
        <v>290</v>
      </c>
      <c r="F10517" s="162" t="s">
        <v>274</v>
      </c>
      <c r="G10517" s="162"/>
      <c r="O10517" s="162" t="s">
        <v>274</v>
      </c>
      <c r="P10517" s="162"/>
      <c r="Q10517" s="162"/>
      <c r="R10517" s="162"/>
    </row>
    <row r="10518" spans="1:18" x14ac:dyDescent="0.2">
      <c r="A10518" t="s">
        <v>291</v>
      </c>
      <c r="B10518">
        <v>118</v>
      </c>
      <c r="F10518" s="162" t="s">
        <v>274</v>
      </c>
      <c r="G10518" s="162"/>
      <c r="O10518" s="162" t="s">
        <v>274</v>
      </c>
      <c r="P10518" s="162"/>
      <c r="Q10518" s="162"/>
      <c r="R10518" s="162"/>
    </row>
    <row r="10519" spans="1:18" x14ac:dyDescent="0.2">
      <c r="A10519" t="s">
        <v>292</v>
      </c>
      <c r="B10519">
        <v>0</v>
      </c>
      <c r="F10519" s="162" t="s">
        <v>274</v>
      </c>
      <c r="G10519" s="162"/>
      <c r="O10519" s="162" t="s">
        <v>274</v>
      </c>
      <c r="P10519" s="162"/>
      <c r="Q10519" s="162"/>
      <c r="R10519" s="162"/>
    </row>
    <row r="10520" spans="1:18" x14ac:dyDescent="0.2">
      <c r="A10520" t="s">
        <v>293</v>
      </c>
      <c r="B10520">
        <v>1716</v>
      </c>
      <c r="F10520" s="162" t="s">
        <v>274</v>
      </c>
      <c r="G10520" s="162"/>
      <c r="O10520" s="162" t="s">
        <v>274</v>
      </c>
      <c r="P10520" s="162"/>
      <c r="Q10520" s="162"/>
      <c r="R10520" s="162"/>
    </row>
    <row r="10521" spans="1:18" x14ac:dyDescent="0.2">
      <c r="A10521" t="s">
        <v>294</v>
      </c>
      <c r="B10521">
        <v>0</v>
      </c>
      <c r="F10521" s="162" t="s">
        <v>274</v>
      </c>
      <c r="G10521" s="162"/>
      <c r="O10521" s="162" t="s">
        <v>274</v>
      </c>
      <c r="P10521" s="162"/>
      <c r="Q10521" s="162"/>
      <c r="R10521" s="162"/>
    </row>
    <row r="10522" spans="1:18" x14ac:dyDescent="0.2">
      <c r="A10522" t="s">
        <v>295</v>
      </c>
      <c r="B10522">
        <v>0</v>
      </c>
      <c r="F10522" s="162" t="s">
        <v>274</v>
      </c>
      <c r="G10522" s="162"/>
      <c r="O10522" s="162" t="s">
        <v>274</v>
      </c>
      <c r="P10522" s="162"/>
      <c r="Q10522" s="162"/>
      <c r="R10522" s="162"/>
    </row>
    <row r="10523" spans="1:18" x14ac:dyDescent="0.2">
      <c r="A10523" t="s">
        <v>296</v>
      </c>
      <c r="B10523">
        <v>0.99460000000000004</v>
      </c>
      <c r="F10523" s="162" t="s">
        <v>274</v>
      </c>
      <c r="G10523" s="162"/>
      <c r="O10523" s="162" t="s">
        <v>274</v>
      </c>
      <c r="P10523" s="162"/>
      <c r="Q10523" s="162"/>
      <c r="R10523" s="162"/>
    </row>
    <row r="10524" spans="1:18" x14ac:dyDescent="0.2">
      <c r="F10524" s="162" t="s">
        <v>274</v>
      </c>
      <c r="G10524" s="162"/>
      <c r="O10524" s="162" t="s">
        <v>274</v>
      </c>
      <c r="P10524" s="162"/>
      <c r="Q10524" s="162"/>
      <c r="R10524" s="162"/>
    </row>
    <row r="10525" spans="1:18" x14ac:dyDescent="0.2">
      <c r="A10525" t="s">
        <v>282</v>
      </c>
      <c r="B10525" t="s">
        <v>243</v>
      </c>
      <c r="C10525" t="s">
        <v>283</v>
      </c>
      <c r="F10525" s="162" t="s">
        <v>274</v>
      </c>
      <c r="G10525" s="162" t="str">
        <f t="shared" ref="G10525" si="3926">B10525</f>
        <v>prob_50_10.txt</v>
      </c>
      <c r="H10525">
        <f t="shared" ref="H10525" si="3927">B10526</f>
        <v>2840</v>
      </c>
      <c r="I10525">
        <f t="shared" ref="I10525" si="3928">B10527</f>
        <v>2900</v>
      </c>
      <c r="J10525">
        <f t="shared" ref="J10525" si="3929">B10528</f>
        <v>2680</v>
      </c>
      <c r="K10525">
        <f t="shared" ref="K10525:L10525" si="3930">B10529</f>
        <v>2680</v>
      </c>
      <c r="L10525">
        <f t="shared" si="3930"/>
        <v>2680</v>
      </c>
      <c r="O10525" s="162" t="s">
        <v>274</v>
      </c>
      <c r="P10525" s="162"/>
      <c r="Q10525" s="162"/>
      <c r="R10525" s="162"/>
    </row>
    <row r="10526" spans="1:18" x14ac:dyDescent="0.2">
      <c r="A10526" t="s">
        <v>215</v>
      </c>
      <c r="B10526">
        <v>2840</v>
      </c>
      <c r="C10526" t="s">
        <v>284</v>
      </c>
      <c r="D10526">
        <v>3.1E-2</v>
      </c>
      <c r="F10526" s="162" t="s">
        <v>274</v>
      </c>
      <c r="G10526" s="162"/>
      <c r="O10526" s="162" t="s">
        <v>274</v>
      </c>
      <c r="P10526" s="162"/>
      <c r="Q10526" s="162"/>
      <c r="R10526" s="162"/>
    </row>
    <row r="10527" spans="1:18" x14ac:dyDescent="0.2">
      <c r="A10527" t="s">
        <v>216</v>
      </c>
      <c r="B10527">
        <v>2900</v>
      </c>
      <c r="C10527" t="s">
        <v>284</v>
      </c>
      <c r="D10527">
        <v>2.3E-2</v>
      </c>
      <c r="F10527" s="162" t="s">
        <v>274</v>
      </c>
      <c r="G10527" s="162"/>
      <c r="O10527" s="162" t="s">
        <v>274</v>
      </c>
      <c r="P10527" s="162"/>
      <c r="Q10527" s="162"/>
      <c r="R10527" s="162"/>
    </row>
    <row r="10528" spans="1:18" x14ac:dyDescent="0.2">
      <c r="A10528" t="s">
        <v>285</v>
      </c>
      <c r="B10528">
        <v>2680</v>
      </c>
      <c r="F10528" s="162" t="s">
        <v>274</v>
      </c>
      <c r="G10528" s="162"/>
      <c r="O10528" s="162" t="s">
        <v>274</v>
      </c>
      <c r="P10528" s="162"/>
      <c r="Q10528" s="162"/>
      <c r="R10528" s="162"/>
    </row>
    <row r="10529" spans="1:18" x14ac:dyDescent="0.2">
      <c r="A10529" t="s">
        <v>286</v>
      </c>
      <c r="B10529">
        <v>2680</v>
      </c>
      <c r="C10529">
        <v>2680</v>
      </c>
      <c r="F10529" s="162" t="s">
        <v>274</v>
      </c>
      <c r="G10529" s="162"/>
      <c r="O10529" s="162" t="s">
        <v>274</v>
      </c>
      <c r="P10529" s="162"/>
      <c r="Q10529" s="162"/>
      <c r="R10529" s="162"/>
    </row>
    <row r="10530" spans="1:18" x14ac:dyDescent="0.2">
      <c r="A10530" t="s">
        <v>287</v>
      </c>
      <c r="B10530">
        <v>10012.865</v>
      </c>
      <c r="F10530" s="162" t="s">
        <v>274</v>
      </c>
      <c r="G10530" s="162"/>
      <c r="O10530" s="162" t="s">
        <v>274</v>
      </c>
      <c r="P10530" s="162"/>
      <c r="Q10530" s="162"/>
      <c r="R10530" s="162"/>
    </row>
    <row r="10531" spans="1:18" x14ac:dyDescent="0.2">
      <c r="A10531" t="s">
        <v>288</v>
      </c>
      <c r="B10531">
        <v>602586</v>
      </c>
      <c r="F10531" s="162" t="s">
        <v>274</v>
      </c>
      <c r="G10531" s="162"/>
      <c r="O10531" s="162" t="s">
        <v>274</v>
      </c>
      <c r="P10531" s="162"/>
      <c r="Q10531" s="162"/>
      <c r="R10531" s="162"/>
    </row>
    <row r="10532" spans="1:18" x14ac:dyDescent="0.2">
      <c r="A10532" t="s">
        <v>289</v>
      </c>
      <c r="B10532">
        <v>44331</v>
      </c>
      <c r="F10532" s="162" t="s">
        <v>274</v>
      </c>
      <c r="G10532" s="162"/>
      <c r="O10532" s="162" t="s">
        <v>274</v>
      </c>
      <c r="P10532" s="162"/>
      <c r="Q10532" s="162"/>
      <c r="R10532" s="162"/>
    </row>
    <row r="10533" spans="1:18" x14ac:dyDescent="0.2">
      <c r="F10533" s="162" t="s">
        <v>274</v>
      </c>
      <c r="G10533" s="162"/>
      <c r="O10533" s="162" t="s">
        <v>274</v>
      </c>
      <c r="P10533" s="162"/>
      <c r="Q10533" s="162"/>
      <c r="R10533" s="162"/>
    </row>
    <row r="10534" spans="1:18" x14ac:dyDescent="0.2">
      <c r="A10534" t="s">
        <v>290</v>
      </c>
      <c r="F10534" s="162" t="s">
        <v>274</v>
      </c>
      <c r="G10534" s="162"/>
      <c r="O10534" s="162" t="s">
        <v>274</v>
      </c>
      <c r="P10534" s="162"/>
      <c r="Q10534" s="162"/>
      <c r="R10534" s="162"/>
    </row>
    <row r="10535" spans="1:18" x14ac:dyDescent="0.2">
      <c r="A10535" t="s">
        <v>291</v>
      </c>
      <c r="B10535">
        <v>93</v>
      </c>
      <c r="F10535" s="162" t="s">
        <v>274</v>
      </c>
      <c r="G10535" s="162"/>
      <c r="O10535" s="162" t="s">
        <v>274</v>
      </c>
      <c r="P10535" s="162"/>
      <c r="Q10535" s="162"/>
      <c r="R10535" s="162"/>
    </row>
    <row r="10536" spans="1:18" x14ac:dyDescent="0.2">
      <c r="A10536" t="s">
        <v>292</v>
      </c>
      <c r="B10536">
        <v>0</v>
      </c>
      <c r="F10536" s="162" t="s">
        <v>274</v>
      </c>
      <c r="G10536" s="162"/>
      <c r="O10536" s="162" t="s">
        <v>274</v>
      </c>
      <c r="P10536" s="162"/>
      <c r="Q10536" s="162"/>
      <c r="R10536" s="162"/>
    </row>
    <row r="10537" spans="1:18" x14ac:dyDescent="0.2">
      <c r="A10537" t="s">
        <v>293</v>
      </c>
      <c r="B10537">
        <v>1732</v>
      </c>
      <c r="F10537" s="162" t="s">
        <v>274</v>
      </c>
      <c r="G10537" s="162"/>
      <c r="O10537" s="162" t="s">
        <v>274</v>
      </c>
      <c r="P10537" s="162"/>
      <c r="Q10537" s="162"/>
      <c r="R10537" s="162"/>
    </row>
    <row r="10538" spans="1:18" x14ac:dyDescent="0.2">
      <c r="A10538" t="s">
        <v>294</v>
      </c>
      <c r="B10538">
        <v>0</v>
      </c>
      <c r="F10538" s="162" t="s">
        <v>274</v>
      </c>
      <c r="G10538" s="162"/>
      <c r="O10538" s="162" t="s">
        <v>274</v>
      </c>
      <c r="P10538" s="162"/>
      <c r="Q10538" s="162"/>
      <c r="R10538" s="162"/>
    </row>
    <row r="10539" spans="1:18" x14ac:dyDescent="0.2">
      <c r="A10539" t="s">
        <v>295</v>
      </c>
      <c r="B10539">
        <v>0</v>
      </c>
      <c r="F10539" s="162" t="s">
        <v>274</v>
      </c>
      <c r="G10539" s="162"/>
      <c r="O10539" s="162" t="s">
        <v>274</v>
      </c>
      <c r="P10539" s="162"/>
      <c r="Q10539" s="162"/>
      <c r="R10539" s="162"/>
    </row>
    <row r="10540" spans="1:18" x14ac:dyDescent="0.2">
      <c r="A10540" t="s">
        <v>296</v>
      </c>
      <c r="B10540">
        <v>0.97660000000000002</v>
      </c>
      <c r="F10540" s="162" t="s">
        <v>274</v>
      </c>
      <c r="G10540" s="162"/>
      <c r="O10540" s="162" t="s">
        <v>274</v>
      </c>
      <c r="P10540" s="162"/>
      <c r="Q10540" s="162"/>
      <c r="R10540" s="162"/>
    </row>
    <row r="10541" spans="1:18" x14ac:dyDescent="0.2">
      <c r="F10541" s="162" t="s">
        <v>274</v>
      </c>
      <c r="G10541" s="162"/>
      <c r="O10541" s="162" t="s">
        <v>274</v>
      </c>
      <c r="P10541" s="162"/>
      <c r="Q10541" s="162"/>
      <c r="R10541" s="162"/>
    </row>
    <row r="10542" spans="1:18" x14ac:dyDescent="0.2">
      <c r="A10542" t="s">
        <v>282</v>
      </c>
      <c r="B10542" t="s">
        <v>244</v>
      </c>
      <c r="C10542" t="s">
        <v>283</v>
      </c>
      <c r="F10542" s="162" t="s">
        <v>274</v>
      </c>
      <c r="G10542" s="162" t="str">
        <f t="shared" ref="G10542" si="3931">B10542</f>
        <v>prob_100_1.txt</v>
      </c>
      <c r="H10542">
        <f t="shared" ref="H10542" si="3932">B10543</f>
        <v>5270</v>
      </c>
      <c r="I10542">
        <f t="shared" ref="I10542" si="3933">B10544</f>
        <v>5100</v>
      </c>
      <c r="J10542">
        <f t="shared" ref="J10542" si="3934">B10545</f>
        <v>4890</v>
      </c>
      <c r="K10542">
        <f t="shared" ref="K10542:L10542" si="3935">B10546</f>
        <v>4900</v>
      </c>
      <c r="L10542">
        <f t="shared" si="3935"/>
        <v>4890</v>
      </c>
      <c r="O10542" s="162" t="s">
        <v>274</v>
      </c>
      <c r="P10542" s="162"/>
      <c r="Q10542" s="162"/>
      <c r="R10542" s="162"/>
    </row>
    <row r="10543" spans="1:18" x14ac:dyDescent="0.2">
      <c r="A10543" t="s">
        <v>215</v>
      </c>
      <c r="B10543">
        <v>5270</v>
      </c>
      <c r="C10543" t="s">
        <v>284</v>
      </c>
      <c r="D10543">
        <v>0.377</v>
      </c>
      <c r="F10543" s="162" t="s">
        <v>274</v>
      </c>
      <c r="G10543" s="162"/>
      <c r="O10543" s="162" t="s">
        <v>274</v>
      </c>
      <c r="P10543" s="162"/>
      <c r="Q10543" s="162"/>
      <c r="R10543" s="162"/>
    </row>
    <row r="10544" spans="1:18" x14ac:dyDescent="0.2">
      <c r="A10544" t="s">
        <v>216</v>
      </c>
      <c r="B10544">
        <v>5100</v>
      </c>
      <c r="C10544" t="s">
        <v>284</v>
      </c>
      <c r="D10544">
        <v>5.1999999999999998E-2</v>
      </c>
      <c r="F10544" s="162" t="s">
        <v>274</v>
      </c>
      <c r="G10544" s="162"/>
      <c r="O10544" s="162" t="s">
        <v>274</v>
      </c>
      <c r="P10544" s="162"/>
      <c r="Q10544" s="162"/>
      <c r="R10544" s="162"/>
    </row>
    <row r="10545" spans="1:18" x14ac:dyDescent="0.2">
      <c r="A10545" t="s">
        <v>285</v>
      </c>
      <c r="B10545">
        <v>4890</v>
      </c>
      <c r="F10545" s="162" t="s">
        <v>274</v>
      </c>
      <c r="G10545" s="162"/>
      <c r="O10545" s="162" t="s">
        <v>274</v>
      </c>
      <c r="P10545" s="162"/>
      <c r="Q10545" s="162"/>
      <c r="R10545" s="162"/>
    </row>
    <row r="10546" spans="1:18" x14ac:dyDescent="0.2">
      <c r="A10546" t="s">
        <v>286</v>
      </c>
      <c r="B10546">
        <v>4900</v>
      </c>
      <c r="C10546">
        <v>4890</v>
      </c>
      <c r="F10546" s="162" t="s">
        <v>274</v>
      </c>
      <c r="G10546" s="162"/>
      <c r="O10546" s="162" t="s">
        <v>274</v>
      </c>
      <c r="P10546" s="162"/>
      <c r="Q10546" s="162"/>
      <c r="R10546" s="162"/>
    </row>
    <row r="10547" spans="1:18" x14ac:dyDescent="0.2">
      <c r="A10547" t="s">
        <v>287</v>
      </c>
      <c r="B10547">
        <v>10026.928</v>
      </c>
      <c r="F10547" s="162" t="s">
        <v>274</v>
      </c>
      <c r="G10547" s="162"/>
      <c r="O10547" s="162" t="s">
        <v>274</v>
      </c>
      <c r="P10547" s="162"/>
      <c r="Q10547" s="162"/>
      <c r="R10547" s="162"/>
    </row>
    <row r="10548" spans="1:18" x14ac:dyDescent="0.2">
      <c r="A10548" t="s">
        <v>288</v>
      </c>
      <c r="B10548">
        <v>149268</v>
      </c>
      <c r="F10548" s="162" t="s">
        <v>274</v>
      </c>
      <c r="G10548" s="162"/>
      <c r="O10548" s="162" t="s">
        <v>274</v>
      </c>
      <c r="P10548" s="162"/>
      <c r="Q10548" s="162"/>
      <c r="R10548" s="162"/>
    </row>
    <row r="10549" spans="1:18" x14ac:dyDescent="0.2">
      <c r="A10549" t="s">
        <v>289</v>
      </c>
      <c r="B10549">
        <v>26731</v>
      </c>
      <c r="F10549" s="162" t="s">
        <v>274</v>
      </c>
      <c r="G10549" s="162"/>
      <c r="O10549" s="162" t="s">
        <v>274</v>
      </c>
      <c r="P10549" s="162"/>
      <c r="Q10549" s="162"/>
      <c r="R10549" s="162"/>
    </row>
    <row r="10550" spans="1:18" x14ac:dyDescent="0.2">
      <c r="F10550" s="162" t="s">
        <v>274</v>
      </c>
      <c r="G10550" s="162"/>
      <c r="O10550" s="162" t="s">
        <v>274</v>
      </c>
      <c r="P10550" s="162"/>
      <c r="Q10550" s="162"/>
      <c r="R10550" s="162"/>
    </row>
    <row r="10551" spans="1:18" x14ac:dyDescent="0.2">
      <c r="A10551" t="s">
        <v>290</v>
      </c>
      <c r="F10551" s="162" t="s">
        <v>274</v>
      </c>
      <c r="G10551" s="162"/>
      <c r="O10551" s="162" t="s">
        <v>274</v>
      </c>
      <c r="P10551" s="162"/>
      <c r="Q10551" s="162"/>
      <c r="R10551" s="162"/>
    </row>
    <row r="10552" spans="1:18" x14ac:dyDescent="0.2">
      <c r="A10552" t="s">
        <v>291</v>
      </c>
      <c r="B10552">
        <v>71</v>
      </c>
      <c r="F10552" s="162" t="s">
        <v>274</v>
      </c>
      <c r="G10552" s="162"/>
      <c r="O10552" s="162" t="s">
        <v>274</v>
      </c>
      <c r="P10552" s="162"/>
      <c r="Q10552" s="162"/>
      <c r="R10552" s="162"/>
    </row>
    <row r="10553" spans="1:18" x14ac:dyDescent="0.2">
      <c r="A10553" t="s">
        <v>292</v>
      </c>
      <c r="B10553">
        <v>0</v>
      </c>
      <c r="F10553" s="162" t="s">
        <v>274</v>
      </c>
      <c r="G10553" s="162"/>
      <c r="O10553" s="162" t="s">
        <v>274</v>
      </c>
      <c r="P10553" s="162"/>
      <c r="Q10553" s="162"/>
      <c r="R10553" s="162"/>
    </row>
    <row r="10554" spans="1:18" x14ac:dyDescent="0.2">
      <c r="A10554" t="s">
        <v>293</v>
      </c>
      <c r="B10554">
        <v>8468</v>
      </c>
      <c r="F10554" s="162" t="s">
        <v>274</v>
      </c>
      <c r="G10554" s="162"/>
      <c r="O10554" s="162" t="s">
        <v>274</v>
      </c>
      <c r="P10554" s="162"/>
      <c r="Q10554" s="162"/>
      <c r="R10554" s="162"/>
    </row>
    <row r="10555" spans="1:18" x14ac:dyDescent="0.2">
      <c r="A10555" t="s">
        <v>294</v>
      </c>
      <c r="B10555">
        <v>0</v>
      </c>
      <c r="F10555" s="162" t="s">
        <v>274</v>
      </c>
      <c r="G10555" s="162"/>
      <c r="O10555" s="162" t="s">
        <v>274</v>
      </c>
      <c r="P10555" s="162"/>
      <c r="Q10555" s="162"/>
      <c r="R10555" s="162"/>
    </row>
    <row r="10556" spans="1:18" x14ac:dyDescent="0.2">
      <c r="A10556" t="s">
        <v>295</v>
      </c>
      <c r="B10556">
        <v>0</v>
      </c>
      <c r="F10556" s="162" t="s">
        <v>274</v>
      </c>
      <c r="G10556" s="162"/>
      <c r="O10556" s="162" t="s">
        <v>274</v>
      </c>
      <c r="P10556" s="162"/>
      <c r="Q10556" s="162"/>
      <c r="R10556" s="162"/>
    </row>
    <row r="10557" spans="1:18" x14ac:dyDescent="0.2">
      <c r="A10557" t="s">
        <v>296</v>
      </c>
      <c r="B10557">
        <v>0.99480000000000002</v>
      </c>
      <c r="F10557" s="162" t="s">
        <v>274</v>
      </c>
      <c r="G10557" s="162"/>
      <c r="O10557" s="162" t="s">
        <v>274</v>
      </c>
      <c r="P10557" s="162"/>
      <c r="Q10557" s="162"/>
      <c r="R10557" s="162"/>
    </row>
    <row r="10558" spans="1:18" x14ac:dyDescent="0.2">
      <c r="F10558" s="162" t="s">
        <v>274</v>
      </c>
      <c r="G10558" s="162"/>
      <c r="O10558" s="162" t="s">
        <v>274</v>
      </c>
      <c r="P10558" s="162"/>
      <c r="Q10558" s="162"/>
      <c r="R10558" s="162"/>
    </row>
    <row r="10559" spans="1:18" x14ac:dyDescent="0.2">
      <c r="A10559" t="s">
        <v>282</v>
      </c>
      <c r="B10559" t="s">
        <v>245</v>
      </c>
      <c r="C10559" t="s">
        <v>283</v>
      </c>
      <c r="F10559" s="162" t="s">
        <v>274</v>
      </c>
      <c r="G10559" s="162" t="str">
        <f t="shared" ref="G10559" si="3936">B10559</f>
        <v>prob_100_2.txt</v>
      </c>
      <c r="H10559">
        <f t="shared" ref="H10559" si="3937">B10560</f>
        <v>5960</v>
      </c>
      <c r="I10559">
        <f t="shared" ref="I10559" si="3938">B10561</f>
        <v>6000</v>
      </c>
      <c r="J10559">
        <f t="shared" ref="J10559" si="3939">B10562</f>
        <v>5480</v>
      </c>
      <c r="K10559">
        <f t="shared" ref="K10559:L10559" si="3940">B10563</f>
        <v>5550</v>
      </c>
      <c r="L10559">
        <f t="shared" si="3940"/>
        <v>5480</v>
      </c>
      <c r="O10559" s="162" t="s">
        <v>274</v>
      </c>
      <c r="P10559" s="162"/>
      <c r="Q10559" s="162"/>
      <c r="R10559" s="162"/>
    </row>
    <row r="10560" spans="1:18" x14ac:dyDescent="0.2">
      <c r="A10560" t="s">
        <v>215</v>
      </c>
      <c r="B10560">
        <v>5960</v>
      </c>
      <c r="C10560" t="s">
        <v>284</v>
      </c>
      <c r="D10560">
        <v>4.1000000000000002E-2</v>
      </c>
      <c r="F10560" s="162" t="s">
        <v>274</v>
      </c>
      <c r="G10560" s="162"/>
      <c r="O10560" s="162" t="s">
        <v>274</v>
      </c>
      <c r="P10560" s="162"/>
      <c r="Q10560" s="162"/>
      <c r="R10560" s="162"/>
    </row>
    <row r="10561" spans="1:18" x14ac:dyDescent="0.2">
      <c r="A10561" t="s">
        <v>216</v>
      </c>
      <c r="B10561">
        <v>6000</v>
      </c>
      <c r="C10561" t="s">
        <v>284</v>
      </c>
      <c r="D10561">
        <v>0.02</v>
      </c>
      <c r="F10561" s="162" t="s">
        <v>274</v>
      </c>
      <c r="G10561" s="162"/>
      <c r="O10561" s="162" t="s">
        <v>274</v>
      </c>
      <c r="P10561" s="162"/>
      <c r="Q10561" s="162"/>
      <c r="R10561" s="162"/>
    </row>
    <row r="10562" spans="1:18" x14ac:dyDescent="0.2">
      <c r="A10562" t="s">
        <v>285</v>
      </c>
      <c r="B10562">
        <v>5480</v>
      </c>
      <c r="F10562" s="162" t="s">
        <v>274</v>
      </c>
      <c r="G10562" s="162"/>
      <c r="O10562" s="162" t="s">
        <v>274</v>
      </c>
      <c r="P10562" s="162"/>
      <c r="Q10562" s="162"/>
      <c r="R10562" s="162"/>
    </row>
    <row r="10563" spans="1:18" x14ac:dyDescent="0.2">
      <c r="A10563" t="s">
        <v>286</v>
      </c>
      <c r="B10563">
        <v>5550</v>
      </c>
      <c r="C10563">
        <v>5480</v>
      </c>
      <c r="F10563" s="162" t="s">
        <v>274</v>
      </c>
      <c r="G10563" s="162"/>
      <c r="O10563" s="162" t="s">
        <v>274</v>
      </c>
      <c r="P10563" s="162"/>
      <c r="Q10563" s="162"/>
      <c r="R10563" s="162"/>
    </row>
    <row r="10564" spans="1:18" x14ac:dyDescent="0.2">
      <c r="A10564" t="s">
        <v>287</v>
      </c>
      <c r="B10564">
        <v>10012.718999999999</v>
      </c>
      <c r="F10564" s="162" t="s">
        <v>274</v>
      </c>
      <c r="G10564" s="162"/>
      <c r="O10564" s="162" t="s">
        <v>274</v>
      </c>
      <c r="P10564" s="162"/>
      <c r="Q10564" s="162"/>
      <c r="R10564" s="162"/>
    </row>
    <row r="10565" spans="1:18" x14ac:dyDescent="0.2">
      <c r="A10565" t="s">
        <v>288</v>
      </c>
      <c r="B10565">
        <v>224232</v>
      </c>
      <c r="F10565" s="162" t="s">
        <v>274</v>
      </c>
      <c r="G10565" s="162"/>
      <c r="O10565" s="162" t="s">
        <v>274</v>
      </c>
      <c r="P10565" s="162"/>
      <c r="Q10565" s="162"/>
      <c r="R10565" s="162"/>
    </row>
    <row r="10566" spans="1:18" x14ac:dyDescent="0.2">
      <c r="A10566" t="s">
        <v>289</v>
      </c>
      <c r="B10566">
        <v>31465</v>
      </c>
      <c r="F10566" s="162" t="s">
        <v>274</v>
      </c>
      <c r="G10566" s="162"/>
      <c r="O10566" s="162" t="s">
        <v>274</v>
      </c>
      <c r="P10566" s="162"/>
      <c r="Q10566" s="162"/>
      <c r="R10566" s="162"/>
    </row>
    <row r="10567" spans="1:18" x14ac:dyDescent="0.2">
      <c r="F10567" s="162" t="s">
        <v>274</v>
      </c>
      <c r="G10567" s="162"/>
      <c r="O10567" s="162" t="s">
        <v>274</v>
      </c>
      <c r="P10567" s="162"/>
      <c r="Q10567" s="162"/>
      <c r="R10567" s="162"/>
    </row>
    <row r="10568" spans="1:18" x14ac:dyDescent="0.2">
      <c r="A10568" t="s">
        <v>290</v>
      </c>
      <c r="F10568" s="162" t="s">
        <v>274</v>
      </c>
      <c r="G10568" s="162"/>
      <c r="O10568" s="162" t="s">
        <v>274</v>
      </c>
      <c r="P10568" s="162"/>
      <c r="Q10568" s="162"/>
      <c r="R10568" s="162"/>
    </row>
    <row r="10569" spans="1:18" x14ac:dyDescent="0.2">
      <c r="A10569" t="s">
        <v>291</v>
      </c>
      <c r="B10569">
        <v>86</v>
      </c>
      <c r="F10569" s="162" t="s">
        <v>274</v>
      </c>
      <c r="G10569" s="162"/>
      <c r="O10569" s="162" t="s">
        <v>274</v>
      </c>
      <c r="P10569" s="162"/>
      <c r="Q10569" s="162"/>
      <c r="R10569" s="162"/>
    </row>
    <row r="10570" spans="1:18" x14ac:dyDescent="0.2">
      <c r="A10570" t="s">
        <v>292</v>
      </c>
      <c r="B10570">
        <v>0</v>
      </c>
      <c r="F10570" s="162" t="s">
        <v>274</v>
      </c>
      <c r="G10570" s="162"/>
      <c r="O10570" s="162" t="s">
        <v>274</v>
      </c>
      <c r="P10570" s="162"/>
      <c r="Q10570" s="162"/>
      <c r="R10570" s="162"/>
    </row>
    <row r="10571" spans="1:18" x14ac:dyDescent="0.2">
      <c r="A10571" t="s">
        <v>293</v>
      </c>
      <c r="B10571">
        <v>1554</v>
      </c>
      <c r="F10571" s="162" t="s">
        <v>274</v>
      </c>
      <c r="G10571" s="162"/>
      <c r="O10571" s="162" t="s">
        <v>274</v>
      </c>
      <c r="P10571" s="162"/>
      <c r="Q10571" s="162"/>
      <c r="R10571" s="162"/>
    </row>
    <row r="10572" spans="1:18" x14ac:dyDescent="0.2">
      <c r="A10572" t="s">
        <v>294</v>
      </c>
      <c r="B10572">
        <v>0</v>
      </c>
      <c r="F10572" s="162" t="s">
        <v>274</v>
      </c>
      <c r="G10572" s="162"/>
      <c r="O10572" s="162" t="s">
        <v>274</v>
      </c>
      <c r="P10572" s="162"/>
      <c r="Q10572" s="162"/>
      <c r="R10572" s="162"/>
    </row>
    <row r="10573" spans="1:18" x14ac:dyDescent="0.2">
      <c r="A10573" t="s">
        <v>295</v>
      </c>
      <c r="B10573">
        <v>0</v>
      </c>
      <c r="F10573" s="162" t="s">
        <v>274</v>
      </c>
      <c r="G10573" s="162"/>
      <c r="O10573" s="162" t="s">
        <v>274</v>
      </c>
      <c r="P10573" s="162"/>
      <c r="Q10573" s="162"/>
      <c r="R10573" s="162"/>
    </row>
    <row r="10574" spans="1:18" x14ac:dyDescent="0.2">
      <c r="A10574" t="s">
        <v>296</v>
      </c>
      <c r="B10574">
        <v>0.98960000000000004</v>
      </c>
      <c r="F10574" s="162" t="s">
        <v>274</v>
      </c>
      <c r="G10574" s="162"/>
      <c r="O10574" s="162" t="s">
        <v>274</v>
      </c>
      <c r="P10574" s="162"/>
      <c r="Q10574" s="162"/>
      <c r="R10574" s="162"/>
    </row>
    <row r="10575" spans="1:18" x14ac:dyDescent="0.2">
      <c r="F10575" s="162" t="s">
        <v>274</v>
      </c>
      <c r="G10575" s="162"/>
      <c r="O10575" s="162" t="s">
        <v>274</v>
      </c>
      <c r="P10575" s="162"/>
      <c r="Q10575" s="162"/>
      <c r="R10575" s="162"/>
    </row>
    <row r="10576" spans="1:18" x14ac:dyDescent="0.2">
      <c r="A10576" t="s">
        <v>282</v>
      </c>
      <c r="B10576" t="s">
        <v>246</v>
      </c>
      <c r="C10576" t="s">
        <v>283</v>
      </c>
      <c r="F10576" s="162" t="s">
        <v>274</v>
      </c>
      <c r="G10576" s="162" t="str">
        <f t="shared" ref="G10576" si="3941">B10576</f>
        <v>prob_100_3.txt</v>
      </c>
      <c r="H10576">
        <f t="shared" ref="H10576" si="3942">B10577</f>
        <v>5560</v>
      </c>
      <c r="I10576">
        <f t="shared" ref="I10576" si="3943">B10578</f>
        <v>5600</v>
      </c>
      <c r="J10576">
        <f t="shared" ref="J10576" si="3944">B10579</f>
        <v>5180</v>
      </c>
      <c r="K10576">
        <f t="shared" ref="K10576:L10576" si="3945">B10580</f>
        <v>5180</v>
      </c>
      <c r="L10576">
        <f t="shared" si="3945"/>
        <v>5180</v>
      </c>
      <c r="O10576" s="162" t="s">
        <v>274</v>
      </c>
      <c r="P10576" s="162"/>
      <c r="Q10576" s="162"/>
      <c r="R10576" s="162"/>
    </row>
    <row r="10577" spans="1:18" x14ac:dyDescent="0.2">
      <c r="A10577" t="s">
        <v>215</v>
      </c>
      <c r="B10577">
        <v>5560</v>
      </c>
      <c r="C10577" t="s">
        <v>284</v>
      </c>
      <c r="D10577">
        <v>0.16300000000000001</v>
      </c>
      <c r="F10577" s="162" t="s">
        <v>274</v>
      </c>
      <c r="G10577" s="162"/>
      <c r="O10577" s="162" t="s">
        <v>274</v>
      </c>
      <c r="P10577" s="162"/>
      <c r="Q10577" s="162"/>
      <c r="R10577" s="162"/>
    </row>
    <row r="10578" spans="1:18" x14ac:dyDescent="0.2">
      <c r="A10578" t="s">
        <v>216</v>
      </c>
      <c r="B10578">
        <v>5600</v>
      </c>
      <c r="C10578" t="s">
        <v>284</v>
      </c>
      <c r="D10578">
        <v>5.7000000000000002E-2</v>
      </c>
      <c r="F10578" s="162" t="s">
        <v>274</v>
      </c>
      <c r="G10578" s="162"/>
      <c r="O10578" s="162" t="s">
        <v>274</v>
      </c>
      <c r="P10578" s="162"/>
      <c r="Q10578" s="162"/>
      <c r="R10578" s="162"/>
    </row>
    <row r="10579" spans="1:18" x14ac:dyDescent="0.2">
      <c r="A10579" t="s">
        <v>285</v>
      </c>
      <c r="B10579">
        <v>5180</v>
      </c>
      <c r="F10579" s="162" t="s">
        <v>274</v>
      </c>
      <c r="G10579" s="162"/>
      <c r="O10579" s="162" t="s">
        <v>274</v>
      </c>
      <c r="P10579" s="162"/>
      <c r="Q10579" s="162"/>
      <c r="R10579" s="162"/>
    </row>
    <row r="10580" spans="1:18" x14ac:dyDescent="0.2">
      <c r="A10580" t="s">
        <v>286</v>
      </c>
      <c r="B10580">
        <v>5180</v>
      </c>
      <c r="C10580">
        <v>5180</v>
      </c>
      <c r="F10580" s="162" t="s">
        <v>274</v>
      </c>
      <c r="G10580" s="162"/>
      <c r="O10580" s="162" t="s">
        <v>274</v>
      </c>
      <c r="P10580" s="162"/>
      <c r="Q10580" s="162"/>
      <c r="R10580" s="162"/>
    </row>
    <row r="10581" spans="1:18" x14ac:dyDescent="0.2">
      <c r="A10581" t="s">
        <v>287</v>
      </c>
      <c r="B10581">
        <v>10032.807000000001</v>
      </c>
      <c r="F10581" s="162" t="s">
        <v>274</v>
      </c>
      <c r="G10581" s="162"/>
      <c r="O10581" s="162" t="s">
        <v>274</v>
      </c>
      <c r="P10581" s="162"/>
      <c r="Q10581" s="162"/>
      <c r="R10581" s="162"/>
    </row>
    <row r="10582" spans="1:18" x14ac:dyDescent="0.2">
      <c r="A10582" t="s">
        <v>288</v>
      </c>
      <c r="B10582">
        <v>291590</v>
      </c>
      <c r="F10582" s="162" t="s">
        <v>274</v>
      </c>
      <c r="G10582" s="162"/>
      <c r="O10582" s="162" t="s">
        <v>274</v>
      </c>
      <c r="P10582" s="162"/>
      <c r="Q10582" s="162"/>
      <c r="R10582" s="162"/>
    </row>
    <row r="10583" spans="1:18" x14ac:dyDescent="0.2">
      <c r="A10583" t="s">
        <v>289</v>
      </c>
      <c r="B10583">
        <v>36631</v>
      </c>
      <c r="F10583" s="162" t="s">
        <v>274</v>
      </c>
      <c r="G10583" s="162"/>
      <c r="O10583" s="162" t="s">
        <v>274</v>
      </c>
      <c r="P10583" s="162"/>
      <c r="Q10583" s="162"/>
      <c r="R10583" s="162"/>
    </row>
    <row r="10584" spans="1:18" x14ac:dyDescent="0.2">
      <c r="F10584" s="162" t="s">
        <v>274</v>
      </c>
      <c r="G10584" s="162"/>
      <c r="O10584" s="162" t="s">
        <v>274</v>
      </c>
      <c r="P10584" s="162"/>
      <c r="Q10584" s="162"/>
      <c r="R10584" s="162"/>
    </row>
    <row r="10585" spans="1:18" x14ac:dyDescent="0.2">
      <c r="A10585" t="s">
        <v>290</v>
      </c>
      <c r="F10585" s="162" t="s">
        <v>274</v>
      </c>
      <c r="G10585" s="162"/>
      <c r="O10585" s="162" t="s">
        <v>274</v>
      </c>
      <c r="P10585" s="162"/>
      <c r="Q10585" s="162"/>
      <c r="R10585" s="162"/>
    </row>
    <row r="10586" spans="1:18" x14ac:dyDescent="0.2">
      <c r="A10586" t="s">
        <v>291</v>
      </c>
      <c r="B10586">
        <v>111</v>
      </c>
      <c r="F10586" s="162" t="s">
        <v>274</v>
      </c>
      <c r="G10586" s="162"/>
      <c r="O10586" s="162" t="s">
        <v>274</v>
      </c>
      <c r="P10586" s="162"/>
      <c r="Q10586" s="162"/>
      <c r="R10586" s="162"/>
    </row>
    <row r="10587" spans="1:18" x14ac:dyDescent="0.2">
      <c r="A10587" t="s">
        <v>292</v>
      </c>
      <c r="B10587">
        <v>0</v>
      </c>
      <c r="F10587" s="162" t="s">
        <v>274</v>
      </c>
      <c r="G10587" s="162"/>
      <c r="O10587" s="162" t="s">
        <v>274</v>
      </c>
      <c r="P10587" s="162"/>
      <c r="Q10587" s="162"/>
      <c r="R10587" s="162"/>
    </row>
    <row r="10588" spans="1:18" x14ac:dyDescent="0.2">
      <c r="A10588" t="s">
        <v>293</v>
      </c>
      <c r="B10588">
        <v>1768</v>
      </c>
      <c r="F10588" s="162" t="s">
        <v>274</v>
      </c>
      <c r="G10588" s="162"/>
      <c r="O10588" s="162" t="s">
        <v>274</v>
      </c>
      <c r="P10588" s="162"/>
      <c r="Q10588" s="162"/>
      <c r="R10588" s="162"/>
    </row>
    <row r="10589" spans="1:18" x14ac:dyDescent="0.2">
      <c r="A10589" t="s">
        <v>294</v>
      </c>
      <c r="B10589">
        <v>0</v>
      </c>
      <c r="F10589" s="162" t="s">
        <v>274</v>
      </c>
      <c r="G10589" s="162"/>
      <c r="O10589" s="162" t="s">
        <v>274</v>
      </c>
      <c r="P10589" s="162"/>
      <c r="Q10589" s="162"/>
      <c r="R10589" s="162"/>
    </row>
    <row r="10590" spans="1:18" x14ac:dyDescent="0.2">
      <c r="A10590" t="s">
        <v>295</v>
      </c>
      <c r="B10590">
        <v>0</v>
      </c>
      <c r="F10590" s="162" t="s">
        <v>274</v>
      </c>
      <c r="G10590" s="162"/>
      <c r="O10590" s="162" t="s">
        <v>274</v>
      </c>
      <c r="P10590" s="162"/>
      <c r="Q10590" s="162"/>
      <c r="R10590" s="162"/>
    </row>
    <row r="10591" spans="1:18" x14ac:dyDescent="0.2">
      <c r="A10591" t="s">
        <v>296</v>
      </c>
      <c r="B10591">
        <v>0.99180000000000001</v>
      </c>
      <c r="F10591" s="162" t="s">
        <v>274</v>
      </c>
      <c r="G10591" s="162"/>
      <c r="O10591" s="162" t="s">
        <v>274</v>
      </c>
      <c r="P10591" s="162"/>
      <c r="Q10591" s="162"/>
      <c r="R10591" s="162"/>
    </row>
    <row r="10592" spans="1:18" x14ac:dyDescent="0.2">
      <c r="F10592" s="162" t="s">
        <v>274</v>
      </c>
      <c r="G10592" s="162"/>
      <c r="O10592" s="162" t="s">
        <v>274</v>
      </c>
      <c r="P10592" s="162"/>
      <c r="Q10592" s="162"/>
      <c r="R10592" s="162"/>
    </row>
    <row r="10593" spans="1:18" x14ac:dyDescent="0.2">
      <c r="A10593" t="s">
        <v>282</v>
      </c>
      <c r="B10593" t="s">
        <v>247</v>
      </c>
      <c r="C10593" t="s">
        <v>283</v>
      </c>
      <c r="F10593" s="162" t="s">
        <v>274</v>
      </c>
      <c r="G10593" s="162" t="str">
        <f t="shared" ref="G10593" si="3946">B10593</f>
        <v>prob_100_4.txt</v>
      </c>
      <c r="H10593">
        <f t="shared" ref="H10593" si="3947">B10594</f>
        <v>5560</v>
      </c>
      <c r="I10593">
        <f t="shared" ref="I10593" si="3948">B10595</f>
        <v>5400</v>
      </c>
      <c r="J10593">
        <f t="shared" ref="J10593" si="3949">B10596</f>
        <v>5200</v>
      </c>
      <c r="K10593">
        <f t="shared" ref="K10593:L10593" si="3950">B10597</f>
        <v>5200</v>
      </c>
      <c r="L10593">
        <f t="shared" si="3950"/>
        <v>5200</v>
      </c>
      <c r="O10593" s="162" t="s">
        <v>274</v>
      </c>
      <c r="P10593" s="162"/>
      <c r="Q10593" s="162"/>
      <c r="R10593" s="162"/>
    </row>
    <row r="10594" spans="1:18" x14ac:dyDescent="0.2">
      <c r="A10594" t="s">
        <v>215</v>
      </c>
      <c r="B10594">
        <v>5560</v>
      </c>
      <c r="C10594" t="s">
        <v>284</v>
      </c>
      <c r="D10594">
        <v>9.4E-2</v>
      </c>
      <c r="F10594" s="162" t="s">
        <v>274</v>
      </c>
      <c r="G10594" s="162"/>
      <c r="O10594" s="162" t="s">
        <v>274</v>
      </c>
      <c r="P10594" s="162"/>
      <c r="Q10594" s="162"/>
      <c r="R10594" s="162"/>
    </row>
    <row r="10595" spans="1:18" x14ac:dyDescent="0.2">
      <c r="A10595" t="s">
        <v>216</v>
      </c>
      <c r="B10595">
        <v>5400</v>
      </c>
      <c r="C10595" t="s">
        <v>284</v>
      </c>
      <c r="D10595">
        <v>8.7999999999999995E-2</v>
      </c>
      <c r="F10595" s="162" t="s">
        <v>274</v>
      </c>
      <c r="G10595" s="162"/>
      <c r="O10595" s="162" t="s">
        <v>274</v>
      </c>
      <c r="P10595" s="162"/>
      <c r="Q10595" s="162"/>
      <c r="R10595" s="162"/>
    </row>
    <row r="10596" spans="1:18" x14ac:dyDescent="0.2">
      <c r="A10596" t="s">
        <v>285</v>
      </c>
      <c r="B10596">
        <v>5200</v>
      </c>
      <c r="F10596" s="162" t="s">
        <v>274</v>
      </c>
      <c r="G10596" s="162"/>
      <c r="O10596" s="162" t="s">
        <v>274</v>
      </c>
      <c r="P10596" s="162"/>
      <c r="Q10596" s="162"/>
      <c r="R10596" s="162"/>
    </row>
    <row r="10597" spans="1:18" x14ac:dyDescent="0.2">
      <c r="A10597" t="s">
        <v>286</v>
      </c>
      <c r="B10597">
        <v>5200</v>
      </c>
      <c r="C10597">
        <v>5200</v>
      </c>
      <c r="F10597" s="162" t="s">
        <v>274</v>
      </c>
      <c r="G10597" s="162"/>
      <c r="O10597" s="162" t="s">
        <v>274</v>
      </c>
      <c r="P10597" s="162"/>
      <c r="Q10597" s="162"/>
      <c r="R10597" s="162"/>
    </row>
    <row r="10598" spans="1:18" x14ac:dyDescent="0.2">
      <c r="A10598" t="s">
        <v>287</v>
      </c>
      <c r="B10598">
        <v>10027.383</v>
      </c>
      <c r="F10598" s="162" t="s">
        <v>274</v>
      </c>
      <c r="G10598" s="162"/>
      <c r="O10598" s="162" t="s">
        <v>274</v>
      </c>
      <c r="P10598" s="162"/>
      <c r="Q10598" s="162"/>
      <c r="R10598" s="162"/>
    </row>
    <row r="10599" spans="1:18" x14ac:dyDescent="0.2">
      <c r="A10599" t="s">
        <v>288</v>
      </c>
      <c r="B10599">
        <v>257818</v>
      </c>
      <c r="F10599" s="162" t="s">
        <v>274</v>
      </c>
      <c r="G10599" s="162"/>
      <c r="O10599" s="162" t="s">
        <v>274</v>
      </c>
      <c r="P10599" s="162"/>
      <c r="Q10599" s="162"/>
      <c r="R10599" s="162"/>
    </row>
    <row r="10600" spans="1:18" x14ac:dyDescent="0.2">
      <c r="A10600" t="s">
        <v>289</v>
      </c>
      <c r="B10600">
        <v>35211</v>
      </c>
      <c r="F10600" s="162" t="s">
        <v>274</v>
      </c>
      <c r="G10600" s="162"/>
      <c r="O10600" s="162" t="s">
        <v>274</v>
      </c>
      <c r="P10600" s="162"/>
      <c r="Q10600" s="162"/>
      <c r="R10600" s="162"/>
    </row>
    <row r="10601" spans="1:18" x14ac:dyDescent="0.2">
      <c r="F10601" s="162" t="s">
        <v>274</v>
      </c>
      <c r="G10601" s="162"/>
      <c r="O10601" s="162" t="s">
        <v>274</v>
      </c>
      <c r="P10601" s="162"/>
      <c r="Q10601" s="162"/>
      <c r="R10601" s="162"/>
    </row>
    <row r="10602" spans="1:18" x14ac:dyDescent="0.2">
      <c r="A10602" t="s">
        <v>290</v>
      </c>
      <c r="F10602" s="162" t="s">
        <v>274</v>
      </c>
      <c r="G10602" s="162"/>
      <c r="O10602" s="162" t="s">
        <v>274</v>
      </c>
      <c r="P10602" s="162"/>
      <c r="Q10602" s="162"/>
      <c r="R10602" s="162"/>
    </row>
    <row r="10603" spans="1:18" x14ac:dyDescent="0.2">
      <c r="A10603" t="s">
        <v>291</v>
      </c>
      <c r="B10603">
        <v>119</v>
      </c>
      <c r="F10603" s="162" t="s">
        <v>274</v>
      </c>
      <c r="G10603" s="162"/>
      <c r="O10603" s="162" t="s">
        <v>274</v>
      </c>
      <c r="P10603" s="162"/>
      <c r="Q10603" s="162"/>
      <c r="R10603" s="162"/>
    </row>
    <row r="10604" spans="1:18" x14ac:dyDescent="0.2">
      <c r="A10604" t="s">
        <v>292</v>
      </c>
      <c r="B10604">
        <v>0</v>
      </c>
      <c r="F10604" s="162" t="s">
        <v>274</v>
      </c>
      <c r="G10604" s="162"/>
      <c r="O10604" s="162" t="s">
        <v>274</v>
      </c>
      <c r="P10604" s="162"/>
      <c r="Q10604" s="162"/>
      <c r="R10604" s="162"/>
    </row>
    <row r="10605" spans="1:18" x14ac:dyDescent="0.2">
      <c r="A10605" t="s">
        <v>293</v>
      </c>
      <c r="B10605">
        <v>1793</v>
      </c>
      <c r="F10605" s="162" t="s">
        <v>274</v>
      </c>
      <c r="G10605" s="162"/>
      <c r="O10605" s="162" t="s">
        <v>274</v>
      </c>
      <c r="P10605" s="162"/>
      <c r="Q10605" s="162"/>
      <c r="R10605" s="162"/>
    </row>
    <row r="10606" spans="1:18" x14ac:dyDescent="0.2">
      <c r="A10606" t="s">
        <v>294</v>
      </c>
      <c r="B10606">
        <v>0</v>
      </c>
      <c r="F10606" s="162" t="s">
        <v>274</v>
      </c>
      <c r="G10606" s="162"/>
      <c r="O10606" s="162" t="s">
        <v>274</v>
      </c>
      <c r="P10606" s="162"/>
      <c r="Q10606" s="162"/>
      <c r="R10606" s="162"/>
    </row>
    <row r="10607" spans="1:18" x14ac:dyDescent="0.2">
      <c r="A10607" t="s">
        <v>295</v>
      </c>
      <c r="B10607">
        <v>0</v>
      </c>
      <c r="F10607" s="162" t="s">
        <v>274</v>
      </c>
      <c r="G10607" s="162"/>
      <c r="O10607" s="162" t="s">
        <v>274</v>
      </c>
      <c r="P10607" s="162"/>
      <c r="Q10607" s="162"/>
      <c r="R10607" s="162"/>
    </row>
    <row r="10608" spans="1:18" x14ac:dyDescent="0.2">
      <c r="A10608" t="s">
        <v>296</v>
      </c>
      <c r="B10608">
        <v>0.99250000000000005</v>
      </c>
      <c r="F10608" s="162" t="s">
        <v>274</v>
      </c>
      <c r="G10608" s="162"/>
      <c r="O10608" s="162" t="s">
        <v>274</v>
      </c>
      <c r="P10608" s="162"/>
      <c r="Q10608" s="162"/>
      <c r="R10608" s="162"/>
    </row>
    <row r="10609" spans="1:18" x14ac:dyDescent="0.2">
      <c r="F10609" s="162" t="s">
        <v>274</v>
      </c>
      <c r="G10609" s="162"/>
      <c r="O10609" s="162" t="s">
        <v>274</v>
      </c>
      <c r="P10609" s="162"/>
      <c r="Q10609" s="162"/>
      <c r="R10609" s="162"/>
    </row>
    <row r="10610" spans="1:18" x14ac:dyDescent="0.2">
      <c r="A10610" t="s">
        <v>282</v>
      </c>
      <c r="B10610" t="s">
        <v>248</v>
      </c>
      <c r="C10610" t="s">
        <v>283</v>
      </c>
      <c r="F10610" s="162" t="s">
        <v>274</v>
      </c>
      <c r="G10610" s="162" t="str">
        <f t="shared" ref="G10610" si="3951">B10610</f>
        <v>prob_100_5.txt</v>
      </c>
      <c r="H10610">
        <f t="shared" ref="H10610" si="3952">B10611</f>
        <v>5300</v>
      </c>
      <c r="I10610">
        <f t="shared" ref="I10610" si="3953">B10612</f>
        <v>5100</v>
      </c>
      <c r="J10610">
        <f t="shared" ref="J10610" si="3954">B10613</f>
        <v>4980</v>
      </c>
      <c r="K10610">
        <f t="shared" ref="K10610:L10610" si="3955">B10614</f>
        <v>4980</v>
      </c>
      <c r="L10610">
        <f t="shared" si="3955"/>
        <v>4980</v>
      </c>
      <c r="O10610" s="162" t="s">
        <v>274</v>
      </c>
      <c r="P10610" s="162"/>
      <c r="Q10610" s="162"/>
      <c r="R10610" s="162"/>
    </row>
    <row r="10611" spans="1:18" x14ac:dyDescent="0.2">
      <c r="A10611" t="s">
        <v>215</v>
      </c>
      <c r="B10611">
        <v>5300</v>
      </c>
      <c r="C10611" t="s">
        <v>284</v>
      </c>
      <c r="D10611">
        <v>0.114</v>
      </c>
      <c r="F10611" s="162" t="s">
        <v>274</v>
      </c>
      <c r="G10611" s="162"/>
      <c r="O10611" s="162" t="s">
        <v>274</v>
      </c>
      <c r="P10611" s="162"/>
      <c r="Q10611" s="162"/>
      <c r="R10611" s="162"/>
    </row>
    <row r="10612" spans="1:18" x14ac:dyDescent="0.2">
      <c r="A10612" t="s">
        <v>216</v>
      </c>
      <c r="B10612">
        <v>5100</v>
      </c>
      <c r="C10612" t="s">
        <v>284</v>
      </c>
      <c r="D10612">
        <v>2.8000000000000001E-2</v>
      </c>
      <c r="F10612" s="162" t="s">
        <v>274</v>
      </c>
      <c r="G10612" s="162"/>
      <c r="O10612" s="162" t="s">
        <v>274</v>
      </c>
      <c r="P10612" s="162"/>
      <c r="Q10612" s="162"/>
      <c r="R10612" s="162"/>
    </row>
    <row r="10613" spans="1:18" x14ac:dyDescent="0.2">
      <c r="A10613" t="s">
        <v>285</v>
      </c>
      <c r="B10613">
        <v>4980</v>
      </c>
      <c r="F10613" s="162" t="s">
        <v>274</v>
      </c>
      <c r="G10613" s="162"/>
      <c r="O10613" s="162" t="s">
        <v>274</v>
      </c>
      <c r="P10613" s="162"/>
      <c r="Q10613" s="162"/>
      <c r="R10613" s="162"/>
    </row>
    <row r="10614" spans="1:18" x14ac:dyDescent="0.2">
      <c r="A10614" t="s">
        <v>286</v>
      </c>
      <c r="B10614">
        <v>4980</v>
      </c>
      <c r="C10614">
        <v>4980</v>
      </c>
      <c r="F10614" s="162" t="s">
        <v>274</v>
      </c>
      <c r="G10614" s="162"/>
      <c r="O10614" s="162" t="s">
        <v>274</v>
      </c>
      <c r="P10614" s="162"/>
      <c r="Q10614" s="162"/>
      <c r="R10614" s="162"/>
    </row>
    <row r="10615" spans="1:18" x14ac:dyDescent="0.2">
      <c r="A10615" t="s">
        <v>287</v>
      </c>
      <c r="B10615">
        <v>10010.871999999999</v>
      </c>
      <c r="F10615" s="162" t="s">
        <v>274</v>
      </c>
      <c r="G10615" s="162"/>
      <c r="O10615" s="162" t="s">
        <v>274</v>
      </c>
      <c r="P10615" s="162"/>
      <c r="Q10615" s="162"/>
      <c r="R10615" s="162"/>
    </row>
    <row r="10616" spans="1:18" x14ac:dyDescent="0.2">
      <c r="A10616" t="s">
        <v>288</v>
      </c>
      <c r="B10616">
        <v>240058</v>
      </c>
      <c r="F10616" s="162" t="s">
        <v>274</v>
      </c>
      <c r="G10616" s="162"/>
      <c r="O10616" s="162" t="s">
        <v>274</v>
      </c>
      <c r="P10616" s="162"/>
      <c r="Q10616" s="162"/>
      <c r="R10616" s="162"/>
    </row>
    <row r="10617" spans="1:18" x14ac:dyDescent="0.2">
      <c r="A10617" t="s">
        <v>289</v>
      </c>
      <c r="B10617">
        <v>32646</v>
      </c>
      <c r="F10617" s="162" t="s">
        <v>274</v>
      </c>
      <c r="G10617" s="162"/>
      <c r="O10617" s="162" t="s">
        <v>274</v>
      </c>
      <c r="P10617" s="162"/>
      <c r="Q10617" s="162"/>
      <c r="R10617" s="162"/>
    </row>
    <row r="10618" spans="1:18" x14ac:dyDescent="0.2">
      <c r="F10618" s="162" t="s">
        <v>274</v>
      </c>
      <c r="G10618" s="162"/>
      <c r="O10618" s="162" t="s">
        <v>274</v>
      </c>
      <c r="P10618" s="162"/>
      <c r="Q10618" s="162"/>
      <c r="R10618" s="162"/>
    </row>
    <row r="10619" spans="1:18" x14ac:dyDescent="0.2">
      <c r="A10619" t="s">
        <v>290</v>
      </c>
      <c r="F10619" s="162" t="s">
        <v>274</v>
      </c>
      <c r="G10619" s="162"/>
      <c r="O10619" s="162" t="s">
        <v>274</v>
      </c>
      <c r="P10619" s="162"/>
      <c r="Q10619" s="162"/>
      <c r="R10619" s="162"/>
    </row>
    <row r="10620" spans="1:18" x14ac:dyDescent="0.2">
      <c r="A10620" t="s">
        <v>291</v>
      </c>
      <c r="B10620">
        <v>77</v>
      </c>
      <c r="F10620" s="162" t="s">
        <v>274</v>
      </c>
      <c r="G10620" s="162"/>
      <c r="O10620" s="162" t="s">
        <v>274</v>
      </c>
      <c r="P10620" s="162"/>
      <c r="Q10620" s="162"/>
      <c r="R10620" s="162"/>
    </row>
    <row r="10621" spans="1:18" x14ac:dyDescent="0.2">
      <c r="A10621" t="s">
        <v>292</v>
      </c>
      <c r="B10621">
        <v>0</v>
      </c>
      <c r="F10621" s="162" t="s">
        <v>274</v>
      </c>
      <c r="G10621" s="162"/>
      <c r="O10621" s="162" t="s">
        <v>274</v>
      </c>
      <c r="P10621" s="162"/>
      <c r="Q10621" s="162"/>
      <c r="R10621" s="162"/>
    </row>
    <row r="10622" spans="1:18" x14ac:dyDescent="0.2">
      <c r="A10622" t="s">
        <v>293</v>
      </c>
      <c r="B10622">
        <v>1470</v>
      </c>
      <c r="F10622" s="162" t="s">
        <v>274</v>
      </c>
      <c r="G10622" s="162"/>
      <c r="O10622" s="162" t="s">
        <v>274</v>
      </c>
      <c r="P10622" s="162"/>
      <c r="Q10622" s="162"/>
      <c r="R10622" s="162"/>
    </row>
    <row r="10623" spans="1:18" x14ac:dyDescent="0.2">
      <c r="A10623" t="s">
        <v>294</v>
      </c>
      <c r="B10623">
        <v>0</v>
      </c>
      <c r="F10623" s="162" t="s">
        <v>274</v>
      </c>
      <c r="G10623" s="162"/>
      <c r="O10623" s="162" t="s">
        <v>274</v>
      </c>
      <c r="P10623" s="162"/>
      <c r="Q10623" s="162"/>
      <c r="R10623" s="162"/>
    </row>
    <row r="10624" spans="1:18" x14ac:dyDescent="0.2">
      <c r="A10624" t="s">
        <v>295</v>
      </c>
      <c r="B10624">
        <v>0</v>
      </c>
      <c r="F10624" s="162" t="s">
        <v>274</v>
      </c>
      <c r="G10624" s="162"/>
      <c r="O10624" s="162" t="s">
        <v>274</v>
      </c>
      <c r="P10624" s="162"/>
      <c r="Q10624" s="162"/>
      <c r="R10624" s="162"/>
    </row>
    <row r="10625" spans="1:18" x14ac:dyDescent="0.2">
      <c r="A10625" t="s">
        <v>296</v>
      </c>
      <c r="B10625">
        <v>0.99639999999999995</v>
      </c>
      <c r="F10625" s="162" t="s">
        <v>274</v>
      </c>
      <c r="G10625" s="162"/>
      <c r="O10625" s="162" t="s">
        <v>274</v>
      </c>
      <c r="P10625" s="162"/>
      <c r="Q10625" s="162"/>
      <c r="R10625" s="162"/>
    </row>
    <row r="10626" spans="1:18" x14ac:dyDescent="0.2">
      <c r="F10626" s="162" t="s">
        <v>274</v>
      </c>
      <c r="G10626" s="162"/>
      <c r="O10626" s="162" t="s">
        <v>274</v>
      </c>
      <c r="P10626" s="162"/>
      <c r="Q10626" s="162"/>
      <c r="R10626" s="162"/>
    </row>
    <row r="10627" spans="1:18" x14ac:dyDescent="0.2">
      <c r="A10627" t="s">
        <v>282</v>
      </c>
      <c r="B10627" t="s">
        <v>249</v>
      </c>
      <c r="C10627" t="s">
        <v>283</v>
      </c>
      <c r="F10627" s="162" t="s">
        <v>274</v>
      </c>
      <c r="G10627" s="162" t="str">
        <f t="shared" ref="G10627" si="3956">B10627</f>
        <v>prob_100_6.txt</v>
      </c>
      <c r="H10627">
        <f t="shared" ref="H10627" si="3957">B10628</f>
        <v>5580</v>
      </c>
      <c r="I10627">
        <f t="shared" ref="I10627" si="3958">B10629</f>
        <v>5600</v>
      </c>
      <c r="J10627">
        <f t="shared" ref="J10627" si="3959">B10630</f>
        <v>5200</v>
      </c>
      <c r="K10627">
        <f t="shared" ref="K10627:L10627" si="3960">B10631</f>
        <v>5210</v>
      </c>
      <c r="L10627">
        <f t="shared" si="3960"/>
        <v>5200</v>
      </c>
      <c r="O10627" s="162" t="s">
        <v>274</v>
      </c>
      <c r="P10627" s="162"/>
      <c r="Q10627" s="162"/>
      <c r="R10627" s="162"/>
    </row>
    <row r="10628" spans="1:18" x14ac:dyDescent="0.2">
      <c r="A10628" t="s">
        <v>215</v>
      </c>
      <c r="B10628">
        <v>5580</v>
      </c>
      <c r="C10628" t="s">
        <v>284</v>
      </c>
      <c r="D10628">
        <v>0.13300000000000001</v>
      </c>
      <c r="F10628" s="162" t="s">
        <v>274</v>
      </c>
      <c r="G10628" s="162"/>
      <c r="O10628" s="162" t="s">
        <v>274</v>
      </c>
      <c r="P10628" s="162"/>
      <c r="Q10628" s="162"/>
      <c r="R10628" s="162"/>
    </row>
    <row r="10629" spans="1:18" x14ac:dyDescent="0.2">
      <c r="A10629" t="s">
        <v>216</v>
      </c>
      <c r="B10629">
        <v>5600</v>
      </c>
      <c r="C10629" t="s">
        <v>284</v>
      </c>
      <c r="D10629">
        <v>6.3E-2</v>
      </c>
      <c r="F10629" s="162" t="s">
        <v>274</v>
      </c>
      <c r="G10629" s="162"/>
      <c r="O10629" s="162" t="s">
        <v>274</v>
      </c>
      <c r="P10629" s="162"/>
      <c r="Q10629" s="162"/>
      <c r="R10629" s="162"/>
    </row>
    <row r="10630" spans="1:18" x14ac:dyDescent="0.2">
      <c r="A10630" t="s">
        <v>285</v>
      </c>
      <c r="B10630">
        <v>5200</v>
      </c>
      <c r="F10630" s="162" t="s">
        <v>274</v>
      </c>
      <c r="G10630" s="162"/>
      <c r="O10630" s="162" t="s">
        <v>274</v>
      </c>
      <c r="P10630" s="162"/>
      <c r="Q10630" s="162"/>
      <c r="R10630" s="162"/>
    </row>
    <row r="10631" spans="1:18" x14ac:dyDescent="0.2">
      <c r="A10631" t="s">
        <v>286</v>
      </c>
      <c r="B10631">
        <v>5210</v>
      </c>
      <c r="C10631">
        <v>5200</v>
      </c>
      <c r="F10631" s="162" t="s">
        <v>274</v>
      </c>
      <c r="G10631" s="162"/>
      <c r="O10631" s="162" t="s">
        <v>274</v>
      </c>
      <c r="P10631" s="162"/>
      <c r="Q10631" s="162"/>
      <c r="R10631" s="162"/>
    </row>
    <row r="10632" spans="1:18" x14ac:dyDescent="0.2">
      <c r="A10632" t="s">
        <v>287</v>
      </c>
      <c r="B10632">
        <v>10039.591</v>
      </c>
      <c r="F10632" s="162" t="s">
        <v>274</v>
      </c>
      <c r="G10632" s="162"/>
      <c r="O10632" s="162" t="s">
        <v>274</v>
      </c>
      <c r="P10632" s="162"/>
      <c r="Q10632" s="162"/>
      <c r="R10632" s="162"/>
    </row>
    <row r="10633" spans="1:18" x14ac:dyDescent="0.2">
      <c r="A10633" t="s">
        <v>288</v>
      </c>
      <c r="B10633">
        <v>172128</v>
      </c>
      <c r="F10633" s="162" t="s">
        <v>274</v>
      </c>
      <c r="G10633" s="162"/>
      <c r="O10633" s="162" t="s">
        <v>274</v>
      </c>
      <c r="P10633" s="162"/>
      <c r="Q10633" s="162"/>
      <c r="R10633" s="162"/>
    </row>
    <row r="10634" spans="1:18" x14ac:dyDescent="0.2">
      <c r="A10634" t="s">
        <v>289</v>
      </c>
      <c r="B10634">
        <v>27928</v>
      </c>
      <c r="F10634" s="162" t="s">
        <v>274</v>
      </c>
      <c r="G10634" s="162"/>
      <c r="O10634" s="162" t="s">
        <v>274</v>
      </c>
      <c r="P10634" s="162"/>
      <c r="Q10634" s="162"/>
      <c r="R10634" s="162"/>
    </row>
    <row r="10635" spans="1:18" x14ac:dyDescent="0.2">
      <c r="F10635" s="162" t="s">
        <v>274</v>
      </c>
      <c r="G10635" s="162"/>
      <c r="O10635" s="162" t="s">
        <v>274</v>
      </c>
      <c r="P10635" s="162"/>
      <c r="Q10635" s="162"/>
      <c r="R10635" s="162"/>
    </row>
    <row r="10636" spans="1:18" x14ac:dyDescent="0.2">
      <c r="A10636" t="s">
        <v>290</v>
      </c>
      <c r="F10636" s="162" t="s">
        <v>274</v>
      </c>
      <c r="G10636" s="162"/>
      <c r="O10636" s="162" t="s">
        <v>274</v>
      </c>
      <c r="P10636" s="162"/>
      <c r="Q10636" s="162"/>
      <c r="R10636" s="162"/>
    </row>
    <row r="10637" spans="1:18" x14ac:dyDescent="0.2">
      <c r="A10637" t="s">
        <v>291</v>
      </c>
      <c r="B10637">
        <v>97</v>
      </c>
      <c r="F10637" s="162" t="s">
        <v>274</v>
      </c>
      <c r="G10637" s="162"/>
      <c r="O10637" s="162" t="s">
        <v>274</v>
      </c>
      <c r="P10637" s="162"/>
      <c r="Q10637" s="162"/>
      <c r="R10637" s="162"/>
    </row>
    <row r="10638" spans="1:18" x14ac:dyDescent="0.2">
      <c r="A10638" t="s">
        <v>292</v>
      </c>
      <c r="B10638">
        <v>0</v>
      </c>
      <c r="F10638" s="162" t="s">
        <v>274</v>
      </c>
      <c r="G10638" s="162"/>
      <c r="O10638" s="162" t="s">
        <v>274</v>
      </c>
      <c r="P10638" s="162"/>
      <c r="Q10638" s="162"/>
      <c r="R10638" s="162"/>
    </row>
    <row r="10639" spans="1:18" x14ac:dyDescent="0.2">
      <c r="A10639" t="s">
        <v>293</v>
      </c>
      <c r="B10639">
        <v>1284</v>
      </c>
      <c r="F10639" s="162" t="s">
        <v>274</v>
      </c>
      <c r="G10639" s="162"/>
      <c r="O10639" s="162" t="s">
        <v>274</v>
      </c>
      <c r="P10639" s="162"/>
      <c r="Q10639" s="162"/>
      <c r="R10639" s="162"/>
    </row>
    <row r="10640" spans="1:18" x14ac:dyDescent="0.2">
      <c r="A10640" t="s">
        <v>294</v>
      </c>
      <c r="B10640">
        <v>0</v>
      </c>
      <c r="F10640" s="162" t="s">
        <v>274</v>
      </c>
      <c r="G10640" s="162"/>
      <c r="O10640" s="162" t="s">
        <v>274</v>
      </c>
      <c r="P10640" s="162"/>
      <c r="Q10640" s="162"/>
      <c r="R10640" s="162"/>
    </row>
    <row r="10641" spans="1:18" x14ac:dyDescent="0.2">
      <c r="A10641" t="s">
        <v>295</v>
      </c>
      <c r="B10641">
        <v>0</v>
      </c>
      <c r="F10641" s="162" t="s">
        <v>274</v>
      </c>
      <c r="G10641" s="162"/>
      <c r="O10641" s="162" t="s">
        <v>274</v>
      </c>
      <c r="P10641" s="162"/>
      <c r="Q10641" s="162"/>
      <c r="R10641" s="162"/>
    </row>
    <row r="10642" spans="1:18" x14ac:dyDescent="0.2">
      <c r="A10642" t="s">
        <v>296</v>
      </c>
      <c r="B10642">
        <v>0.99170000000000003</v>
      </c>
      <c r="F10642" s="162" t="s">
        <v>274</v>
      </c>
      <c r="G10642" s="162"/>
      <c r="O10642" s="162" t="s">
        <v>274</v>
      </c>
      <c r="P10642" s="162"/>
      <c r="Q10642" s="162"/>
      <c r="R10642" s="162"/>
    </row>
    <row r="10643" spans="1:18" x14ac:dyDescent="0.2">
      <c r="F10643" s="162" t="s">
        <v>274</v>
      </c>
      <c r="G10643" s="162"/>
      <c r="O10643" s="162" t="s">
        <v>274</v>
      </c>
      <c r="P10643" s="162"/>
      <c r="Q10643" s="162"/>
      <c r="R10643" s="162"/>
    </row>
    <row r="10644" spans="1:18" x14ac:dyDescent="0.2">
      <c r="A10644" t="s">
        <v>282</v>
      </c>
      <c r="B10644" t="s">
        <v>250</v>
      </c>
      <c r="C10644" t="s">
        <v>283</v>
      </c>
      <c r="F10644" s="162" t="s">
        <v>274</v>
      </c>
      <c r="G10644" s="162" t="str">
        <f t="shared" ref="G10644" si="3961">B10644</f>
        <v>prob_100_7.txt</v>
      </c>
      <c r="H10644">
        <f t="shared" ref="H10644" si="3962">B10645</f>
        <v>5050</v>
      </c>
      <c r="I10644">
        <f t="shared" ref="I10644" si="3963">B10646</f>
        <v>4900</v>
      </c>
      <c r="J10644">
        <f t="shared" ref="J10644" si="3964">B10647</f>
        <v>4790</v>
      </c>
      <c r="K10644">
        <f t="shared" ref="K10644:L10644" si="3965">B10648</f>
        <v>4790</v>
      </c>
      <c r="L10644">
        <f t="shared" si="3965"/>
        <v>4790</v>
      </c>
      <c r="O10644" s="162" t="s">
        <v>274</v>
      </c>
      <c r="P10644" s="162"/>
      <c r="Q10644" s="162"/>
      <c r="R10644" s="162"/>
    </row>
    <row r="10645" spans="1:18" x14ac:dyDescent="0.2">
      <c r="A10645" t="s">
        <v>215</v>
      </c>
      <c r="B10645">
        <v>5050</v>
      </c>
      <c r="C10645" t="s">
        <v>284</v>
      </c>
      <c r="D10645">
        <v>0.152</v>
      </c>
      <c r="F10645" s="162" t="s">
        <v>274</v>
      </c>
      <c r="G10645" s="162"/>
      <c r="O10645" s="162" t="s">
        <v>274</v>
      </c>
      <c r="P10645" s="162"/>
      <c r="Q10645" s="162"/>
      <c r="R10645" s="162"/>
    </row>
    <row r="10646" spans="1:18" x14ac:dyDescent="0.2">
      <c r="A10646" t="s">
        <v>216</v>
      </c>
      <c r="B10646">
        <v>4900</v>
      </c>
      <c r="C10646" t="s">
        <v>284</v>
      </c>
      <c r="D10646">
        <v>7.0000000000000007E-2</v>
      </c>
      <c r="F10646" s="162" t="s">
        <v>274</v>
      </c>
      <c r="G10646" s="162"/>
      <c r="O10646" s="162" t="s">
        <v>274</v>
      </c>
      <c r="P10646" s="162"/>
      <c r="Q10646" s="162"/>
      <c r="R10646" s="162"/>
    </row>
    <row r="10647" spans="1:18" x14ac:dyDescent="0.2">
      <c r="A10647" t="s">
        <v>285</v>
      </c>
      <c r="B10647">
        <v>4790</v>
      </c>
      <c r="F10647" s="162" t="s">
        <v>274</v>
      </c>
      <c r="G10647" s="162"/>
      <c r="O10647" s="162" t="s">
        <v>274</v>
      </c>
      <c r="P10647" s="162"/>
      <c r="Q10647" s="162"/>
      <c r="R10647" s="162"/>
    </row>
    <row r="10648" spans="1:18" x14ac:dyDescent="0.2">
      <c r="A10648" t="s">
        <v>286</v>
      </c>
      <c r="B10648">
        <v>4790</v>
      </c>
      <c r="C10648">
        <v>4790</v>
      </c>
      <c r="F10648" s="162" t="s">
        <v>274</v>
      </c>
      <c r="G10648" s="162"/>
      <c r="O10648" s="162" t="s">
        <v>274</v>
      </c>
      <c r="P10648" s="162"/>
      <c r="Q10648" s="162"/>
      <c r="R10648" s="162"/>
    </row>
    <row r="10649" spans="1:18" x14ac:dyDescent="0.2">
      <c r="A10649" t="s">
        <v>287</v>
      </c>
      <c r="B10649">
        <v>10037.234</v>
      </c>
      <c r="F10649" s="162" t="s">
        <v>274</v>
      </c>
      <c r="G10649" s="162"/>
      <c r="O10649" s="162" t="s">
        <v>274</v>
      </c>
      <c r="P10649" s="162"/>
      <c r="Q10649" s="162"/>
      <c r="R10649" s="162"/>
    </row>
    <row r="10650" spans="1:18" x14ac:dyDescent="0.2">
      <c r="A10650" t="s">
        <v>288</v>
      </c>
      <c r="B10650">
        <v>143734</v>
      </c>
      <c r="F10650" s="162" t="s">
        <v>274</v>
      </c>
      <c r="G10650" s="162"/>
      <c r="O10650" s="162" t="s">
        <v>274</v>
      </c>
      <c r="P10650" s="162"/>
      <c r="Q10650" s="162"/>
      <c r="R10650" s="162"/>
    </row>
    <row r="10651" spans="1:18" x14ac:dyDescent="0.2">
      <c r="A10651" t="s">
        <v>289</v>
      </c>
      <c r="B10651">
        <v>25267</v>
      </c>
      <c r="F10651" s="162" t="s">
        <v>274</v>
      </c>
      <c r="G10651" s="162"/>
      <c r="O10651" s="162" t="s">
        <v>274</v>
      </c>
      <c r="P10651" s="162"/>
      <c r="Q10651" s="162"/>
      <c r="R10651" s="162"/>
    </row>
    <row r="10652" spans="1:18" x14ac:dyDescent="0.2">
      <c r="F10652" s="162" t="s">
        <v>274</v>
      </c>
      <c r="G10652" s="162"/>
      <c r="O10652" s="162" t="s">
        <v>274</v>
      </c>
      <c r="P10652" s="162"/>
      <c r="Q10652" s="162"/>
      <c r="R10652" s="162"/>
    </row>
    <row r="10653" spans="1:18" x14ac:dyDescent="0.2">
      <c r="A10653" t="s">
        <v>290</v>
      </c>
      <c r="F10653" s="162" t="s">
        <v>274</v>
      </c>
      <c r="G10653" s="162"/>
      <c r="O10653" s="162" t="s">
        <v>274</v>
      </c>
      <c r="P10653" s="162"/>
      <c r="Q10653" s="162"/>
      <c r="R10653" s="162"/>
    </row>
    <row r="10654" spans="1:18" x14ac:dyDescent="0.2">
      <c r="A10654" t="s">
        <v>291</v>
      </c>
      <c r="B10654">
        <v>86</v>
      </c>
      <c r="F10654" s="162" t="s">
        <v>274</v>
      </c>
      <c r="G10654" s="162"/>
      <c r="O10654" s="162" t="s">
        <v>274</v>
      </c>
      <c r="P10654" s="162"/>
      <c r="Q10654" s="162"/>
      <c r="R10654" s="162"/>
    </row>
    <row r="10655" spans="1:18" x14ac:dyDescent="0.2">
      <c r="A10655" t="s">
        <v>292</v>
      </c>
      <c r="B10655">
        <v>0</v>
      </c>
      <c r="F10655" s="162" t="s">
        <v>274</v>
      </c>
      <c r="G10655" s="162"/>
      <c r="O10655" s="162" t="s">
        <v>274</v>
      </c>
      <c r="P10655" s="162"/>
      <c r="Q10655" s="162"/>
      <c r="R10655" s="162"/>
    </row>
    <row r="10656" spans="1:18" x14ac:dyDescent="0.2">
      <c r="A10656" t="s">
        <v>293</v>
      </c>
      <c r="B10656">
        <v>2566</v>
      </c>
      <c r="F10656" s="162" t="s">
        <v>274</v>
      </c>
      <c r="G10656" s="162"/>
      <c r="O10656" s="162" t="s">
        <v>274</v>
      </c>
      <c r="P10656" s="162"/>
      <c r="Q10656" s="162"/>
      <c r="R10656" s="162"/>
    </row>
    <row r="10657" spans="1:18" x14ac:dyDescent="0.2">
      <c r="A10657" t="s">
        <v>294</v>
      </c>
      <c r="B10657">
        <v>0</v>
      </c>
      <c r="F10657" s="162" t="s">
        <v>274</v>
      </c>
      <c r="G10657" s="162"/>
      <c r="O10657" s="162" t="s">
        <v>274</v>
      </c>
      <c r="P10657" s="162"/>
      <c r="Q10657" s="162"/>
      <c r="R10657" s="162"/>
    </row>
    <row r="10658" spans="1:18" x14ac:dyDescent="0.2">
      <c r="A10658" t="s">
        <v>295</v>
      </c>
      <c r="B10658">
        <v>0</v>
      </c>
      <c r="F10658" s="162" t="s">
        <v>274</v>
      </c>
      <c r="G10658" s="162"/>
      <c r="O10658" s="162" t="s">
        <v>274</v>
      </c>
      <c r="P10658" s="162"/>
      <c r="Q10658" s="162"/>
      <c r="R10658" s="162"/>
    </row>
    <row r="10659" spans="1:18" x14ac:dyDescent="0.2">
      <c r="A10659" t="s">
        <v>296</v>
      </c>
      <c r="B10659">
        <v>0.99439999999999995</v>
      </c>
      <c r="F10659" s="162" t="s">
        <v>274</v>
      </c>
      <c r="G10659" s="162"/>
      <c r="O10659" s="162" t="s">
        <v>274</v>
      </c>
      <c r="P10659" s="162"/>
      <c r="Q10659" s="162"/>
      <c r="R10659" s="162"/>
    </row>
    <row r="10660" spans="1:18" x14ac:dyDescent="0.2">
      <c r="F10660" s="162" t="s">
        <v>274</v>
      </c>
      <c r="G10660" s="162"/>
      <c r="O10660" s="162" t="s">
        <v>274</v>
      </c>
      <c r="P10660" s="162"/>
      <c r="Q10660" s="162"/>
      <c r="R10660" s="162"/>
    </row>
    <row r="10661" spans="1:18" x14ac:dyDescent="0.2">
      <c r="A10661" t="s">
        <v>282</v>
      </c>
      <c r="B10661" t="s">
        <v>251</v>
      </c>
      <c r="C10661" t="s">
        <v>283</v>
      </c>
      <c r="F10661" s="162" t="s">
        <v>274</v>
      </c>
      <c r="G10661" s="162" t="str">
        <f t="shared" ref="G10661" si="3966">B10661</f>
        <v>prob_100_8.txt</v>
      </c>
      <c r="H10661">
        <f t="shared" ref="H10661" si="3967">B10662</f>
        <v>5180</v>
      </c>
      <c r="I10661">
        <f t="shared" ref="I10661" si="3968">B10663</f>
        <v>5000</v>
      </c>
      <c r="J10661">
        <f t="shared" ref="J10661" si="3969">B10664</f>
        <v>4870</v>
      </c>
      <c r="K10661">
        <f t="shared" ref="K10661:L10661" si="3970">B10665</f>
        <v>4870</v>
      </c>
      <c r="L10661">
        <f t="shared" si="3970"/>
        <v>4870</v>
      </c>
      <c r="O10661" s="162" t="s">
        <v>274</v>
      </c>
      <c r="P10661" s="162"/>
      <c r="Q10661" s="162"/>
      <c r="R10661" s="162"/>
    </row>
    <row r="10662" spans="1:18" x14ac:dyDescent="0.2">
      <c r="A10662" t="s">
        <v>215</v>
      </c>
      <c r="B10662">
        <v>5180</v>
      </c>
      <c r="C10662" t="s">
        <v>284</v>
      </c>
      <c r="D10662">
        <v>6.8000000000000005E-2</v>
      </c>
      <c r="F10662" s="162" t="s">
        <v>274</v>
      </c>
      <c r="G10662" s="162"/>
      <c r="O10662" s="162" t="s">
        <v>274</v>
      </c>
      <c r="P10662" s="162"/>
      <c r="Q10662" s="162"/>
      <c r="R10662" s="162"/>
    </row>
    <row r="10663" spans="1:18" x14ac:dyDescent="0.2">
      <c r="A10663" t="s">
        <v>216</v>
      </c>
      <c r="B10663">
        <v>5000</v>
      </c>
      <c r="C10663" t="s">
        <v>284</v>
      </c>
      <c r="D10663">
        <v>6.9000000000000006E-2</v>
      </c>
      <c r="F10663" s="162" t="s">
        <v>274</v>
      </c>
      <c r="G10663" s="162"/>
      <c r="O10663" s="162" t="s">
        <v>274</v>
      </c>
      <c r="P10663" s="162"/>
      <c r="Q10663" s="162"/>
      <c r="R10663" s="162"/>
    </row>
    <row r="10664" spans="1:18" x14ac:dyDescent="0.2">
      <c r="A10664" t="s">
        <v>285</v>
      </c>
      <c r="B10664">
        <v>4870</v>
      </c>
      <c r="F10664" s="162" t="s">
        <v>274</v>
      </c>
      <c r="G10664" s="162"/>
      <c r="O10664" s="162" t="s">
        <v>274</v>
      </c>
      <c r="P10664" s="162"/>
      <c r="Q10664" s="162"/>
      <c r="R10664" s="162"/>
    </row>
    <row r="10665" spans="1:18" x14ac:dyDescent="0.2">
      <c r="A10665" t="s">
        <v>286</v>
      </c>
      <c r="B10665">
        <v>4870</v>
      </c>
      <c r="C10665">
        <v>4870</v>
      </c>
      <c r="F10665" s="162" t="s">
        <v>274</v>
      </c>
      <c r="G10665" s="162"/>
      <c r="O10665" s="162" t="s">
        <v>274</v>
      </c>
      <c r="P10665" s="162"/>
      <c r="Q10665" s="162"/>
      <c r="R10665" s="162"/>
    </row>
    <row r="10666" spans="1:18" x14ac:dyDescent="0.2">
      <c r="A10666" t="s">
        <v>287</v>
      </c>
      <c r="B10666">
        <v>10024.669</v>
      </c>
      <c r="F10666" s="162" t="s">
        <v>274</v>
      </c>
      <c r="G10666" s="162"/>
      <c r="O10666" s="162" t="s">
        <v>274</v>
      </c>
      <c r="P10666" s="162"/>
      <c r="Q10666" s="162"/>
      <c r="R10666" s="162"/>
    </row>
    <row r="10667" spans="1:18" x14ac:dyDescent="0.2">
      <c r="A10667" t="s">
        <v>288</v>
      </c>
      <c r="B10667">
        <v>263274</v>
      </c>
      <c r="F10667" s="162" t="s">
        <v>274</v>
      </c>
      <c r="G10667" s="162"/>
      <c r="O10667" s="162" t="s">
        <v>274</v>
      </c>
      <c r="P10667" s="162"/>
      <c r="Q10667" s="162"/>
      <c r="R10667" s="162"/>
    </row>
    <row r="10668" spans="1:18" x14ac:dyDescent="0.2">
      <c r="A10668" t="s">
        <v>289</v>
      </c>
      <c r="B10668">
        <v>35737</v>
      </c>
      <c r="F10668" s="162" t="s">
        <v>274</v>
      </c>
      <c r="G10668" s="162"/>
      <c r="O10668" s="162" t="s">
        <v>274</v>
      </c>
      <c r="P10668" s="162"/>
      <c r="Q10668" s="162"/>
      <c r="R10668" s="162"/>
    </row>
    <row r="10669" spans="1:18" x14ac:dyDescent="0.2">
      <c r="F10669" s="162" t="s">
        <v>274</v>
      </c>
      <c r="G10669" s="162"/>
      <c r="O10669" s="162" t="s">
        <v>274</v>
      </c>
      <c r="P10669" s="162"/>
      <c r="Q10669" s="162"/>
      <c r="R10669" s="162"/>
    </row>
    <row r="10670" spans="1:18" x14ac:dyDescent="0.2">
      <c r="A10670" t="s">
        <v>290</v>
      </c>
      <c r="F10670" s="162" t="s">
        <v>274</v>
      </c>
      <c r="G10670" s="162"/>
      <c r="O10670" s="162" t="s">
        <v>274</v>
      </c>
      <c r="P10670" s="162"/>
      <c r="Q10670" s="162"/>
      <c r="R10670" s="162"/>
    </row>
    <row r="10671" spans="1:18" x14ac:dyDescent="0.2">
      <c r="A10671" t="s">
        <v>291</v>
      </c>
      <c r="B10671">
        <v>94</v>
      </c>
      <c r="F10671" s="162" t="s">
        <v>274</v>
      </c>
      <c r="G10671" s="162"/>
      <c r="O10671" s="162" t="s">
        <v>274</v>
      </c>
      <c r="P10671" s="162"/>
      <c r="Q10671" s="162"/>
      <c r="R10671" s="162"/>
    </row>
    <row r="10672" spans="1:18" x14ac:dyDescent="0.2">
      <c r="A10672" t="s">
        <v>292</v>
      </c>
      <c r="B10672">
        <v>0</v>
      </c>
      <c r="F10672" s="162" t="s">
        <v>274</v>
      </c>
      <c r="G10672" s="162"/>
      <c r="O10672" s="162" t="s">
        <v>274</v>
      </c>
      <c r="P10672" s="162"/>
      <c r="Q10672" s="162"/>
      <c r="R10672" s="162"/>
    </row>
    <row r="10673" spans="1:18" x14ac:dyDescent="0.2">
      <c r="A10673" t="s">
        <v>293</v>
      </c>
      <c r="B10673">
        <v>3407</v>
      </c>
      <c r="F10673" s="162" t="s">
        <v>274</v>
      </c>
      <c r="G10673" s="162"/>
      <c r="O10673" s="162" t="s">
        <v>274</v>
      </c>
      <c r="P10673" s="162"/>
      <c r="Q10673" s="162"/>
      <c r="R10673" s="162"/>
    </row>
    <row r="10674" spans="1:18" x14ac:dyDescent="0.2">
      <c r="A10674" t="s">
        <v>294</v>
      </c>
      <c r="B10674">
        <v>0</v>
      </c>
      <c r="F10674" s="162" t="s">
        <v>274</v>
      </c>
      <c r="G10674" s="162"/>
      <c r="O10674" s="162" t="s">
        <v>274</v>
      </c>
      <c r="P10674" s="162"/>
      <c r="Q10674" s="162"/>
      <c r="R10674" s="162"/>
    </row>
    <row r="10675" spans="1:18" x14ac:dyDescent="0.2">
      <c r="A10675" t="s">
        <v>295</v>
      </c>
      <c r="B10675">
        <v>0</v>
      </c>
      <c r="F10675" s="162" t="s">
        <v>274</v>
      </c>
      <c r="G10675" s="162"/>
      <c r="O10675" s="162" t="s">
        <v>274</v>
      </c>
      <c r="P10675" s="162"/>
      <c r="Q10675" s="162"/>
      <c r="R10675" s="162"/>
    </row>
    <row r="10676" spans="1:18" x14ac:dyDescent="0.2">
      <c r="A10676" t="s">
        <v>296</v>
      </c>
      <c r="B10676">
        <v>0.99370000000000003</v>
      </c>
      <c r="F10676" s="162" t="s">
        <v>274</v>
      </c>
      <c r="G10676" s="162"/>
      <c r="O10676" s="162" t="s">
        <v>274</v>
      </c>
      <c r="P10676" s="162"/>
      <c r="Q10676" s="162"/>
      <c r="R10676" s="162"/>
    </row>
    <row r="10677" spans="1:18" x14ac:dyDescent="0.2">
      <c r="F10677" s="162" t="s">
        <v>274</v>
      </c>
      <c r="G10677" s="162"/>
      <c r="O10677" s="162" t="s">
        <v>274</v>
      </c>
      <c r="P10677" s="162"/>
      <c r="Q10677" s="162"/>
      <c r="R10677" s="162"/>
    </row>
    <row r="10678" spans="1:18" x14ac:dyDescent="0.2">
      <c r="A10678" t="s">
        <v>282</v>
      </c>
      <c r="B10678" t="s">
        <v>252</v>
      </c>
      <c r="C10678" t="s">
        <v>283</v>
      </c>
      <c r="F10678" s="162" t="s">
        <v>274</v>
      </c>
      <c r="G10678" s="162" t="str">
        <f t="shared" ref="G10678" si="3971">B10678</f>
        <v>prob_100_9.txt</v>
      </c>
      <c r="H10678">
        <f t="shared" ref="H10678" si="3972">B10679</f>
        <v>5510</v>
      </c>
      <c r="I10678">
        <f t="shared" ref="I10678" si="3973">B10680</f>
        <v>5300</v>
      </c>
      <c r="J10678">
        <f t="shared" ref="J10678" si="3974">B10681</f>
        <v>5140</v>
      </c>
      <c r="K10678">
        <f t="shared" ref="K10678:L10678" si="3975">B10682</f>
        <v>5140</v>
      </c>
      <c r="L10678">
        <f t="shared" si="3975"/>
        <v>5140</v>
      </c>
      <c r="O10678" s="162" t="s">
        <v>274</v>
      </c>
      <c r="P10678" s="162"/>
      <c r="Q10678" s="162"/>
      <c r="R10678" s="162"/>
    </row>
    <row r="10679" spans="1:18" x14ac:dyDescent="0.2">
      <c r="A10679" t="s">
        <v>215</v>
      </c>
      <c r="B10679">
        <v>5510</v>
      </c>
      <c r="C10679" t="s">
        <v>284</v>
      </c>
      <c r="D10679">
        <v>7.8E-2</v>
      </c>
      <c r="F10679" s="162" t="s">
        <v>274</v>
      </c>
      <c r="G10679" s="162"/>
      <c r="O10679" s="162" t="s">
        <v>274</v>
      </c>
      <c r="P10679" s="162"/>
      <c r="Q10679" s="162"/>
      <c r="R10679" s="162"/>
    </row>
    <row r="10680" spans="1:18" x14ac:dyDescent="0.2">
      <c r="A10680" t="s">
        <v>216</v>
      </c>
      <c r="B10680">
        <v>5300</v>
      </c>
      <c r="C10680" t="s">
        <v>284</v>
      </c>
      <c r="D10680">
        <v>3.7999999999999999E-2</v>
      </c>
      <c r="F10680" s="162" t="s">
        <v>274</v>
      </c>
      <c r="G10680" s="162"/>
      <c r="O10680" s="162" t="s">
        <v>274</v>
      </c>
      <c r="P10680" s="162"/>
      <c r="Q10680" s="162"/>
      <c r="R10680" s="162"/>
    </row>
    <row r="10681" spans="1:18" x14ac:dyDescent="0.2">
      <c r="A10681" t="s">
        <v>285</v>
      </c>
      <c r="B10681">
        <v>5140</v>
      </c>
      <c r="F10681" s="162" t="s">
        <v>274</v>
      </c>
      <c r="G10681" s="162"/>
      <c r="O10681" s="162" t="s">
        <v>274</v>
      </c>
      <c r="P10681" s="162"/>
      <c r="Q10681" s="162"/>
      <c r="R10681" s="162"/>
    </row>
    <row r="10682" spans="1:18" x14ac:dyDescent="0.2">
      <c r="A10682" t="s">
        <v>286</v>
      </c>
      <c r="B10682">
        <v>5140</v>
      </c>
      <c r="C10682">
        <v>5140</v>
      </c>
      <c r="F10682" s="162" t="s">
        <v>274</v>
      </c>
      <c r="G10682" s="162"/>
      <c r="O10682" s="162" t="s">
        <v>274</v>
      </c>
      <c r="P10682" s="162"/>
      <c r="Q10682" s="162"/>
      <c r="R10682" s="162"/>
    </row>
    <row r="10683" spans="1:18" x14ac:dyDescent="0.2">
      <c r="A10683" t="s">
        <v>287</v>
      </c>
      <c r="B10683">
        <v>10027.716</v>
      </c>
      <c r="F10683" s="162" t="s">
        <v>274</v>
      </c>
      <c r="G10683" s="162"/>
      <c r="O10683" s="162" t="s">
        <v>274</v>
      </c>
      <c r="P10683" s="162"/>
      <c r="Q10683" s="162"/>
      <c r="R10683" s="162"/>
    </row>
    <row r="10684" spans="1:18" x14ac:dyDescent="0.2">
      <c r="A10684" t="s">
        <v>288</v>
      </c>
      <c r="B10684">
        <v>248138</v>
      </c>
      <c r="F10684" s="162" t="s">
        <v>274</v>
      </c>
      <c r="G10684" s="162"/>
      <c r="O10684" s="162" t="s">
        <v>274</v>
      </c>
      <c r="P10684" s="162"/>
      <c r="Q10684" s="162"/>
      <c r="R10684" s="162"/>
    </row>
    <row r="10685" spans="1:18" x14ac:dyDescent="0.2">
      <c r="A10685" t="s">
        <v>289</v>
      </c>
      <c r="B10685">
        <v>31769</v>
      </c>
      <c r="F10685" s="162" t="s">
        <v>274</v>
      </c>
      <c r="G10685" s="162"/>
      <c r="O10685" s="162" t="s">
        <v>274</v>
      </c>
      <c r="P10685" s="162"/>
      <c r="Q10685" s="162"/>
      <c r="R10685" s="162"/>
    </row>
    <row r="10686" spans="1:18" x14ac:dyDescent="0.2">
      <c r="F10686" s="162" t="s">
        <v>274</v>
      </c>
      <c r="G10686" s="162"/>
      <c r="O10686" s="162" t="s">
        <v>274</v>
      </c>
      <c r="P10686" s="162"/>
      <c r="Q10686" s="162"/>
      <c r="R10686" s="162"/>
    </row>
    <row r="10687" spans="1:18" x14ac:dyDescent="0.2">
      <c r="A10687" t="s">
        <v>290</v>
      </c>
      <c r="F10687" s="162" t="s">
        <v>274</v>
      </c>
      <c r="G10687" s="162"/>
      <c r="O10687" s="162" t="s">
        <v>274</v>
      </c>
      <c r="P10687" s="162"/>
      <c r="Q10687" s="162"/>
      <c r="R10687" s="162"/>
    </row>
    <row r="10688" spans="1:18" x14ac:dyDescent="0.2">
      <c r="A10688" t="s">
        <v>291</v>
      </c>
      <c r="B10688">
        <v>76</v>
      </c>
      <c r="F10688" s="162" t="s">
        <v>274</v>
      </c>
      <c r="G10688" s="162"/>
      <c r="O10688" s="162" t="s">
        <v>274</v>
      </c>
      <c r="P10688" s="162"/>
      <c r="Q10688" s="162"/>
      <c r="R10688" s="162"/>
    </row>
    <row r="10689" spans="1:18" x14ac:dyDescent="0.2">
      <c r="A10689" t="s">
        <v>292</v>
      </c>
      <c r="B10689">
        <v>0</v>
      </c>
      <c r="F10689" s="162" t="s">
        <v>274</v>
      </c>
      <c r="G10689" s="162"/>
      <c r="O10689" s="162" t="s">
        <v>274</v>
      </c>
      <c r="P10689" s="162"/>
      <c r="Q10689" s="162"/>
      <c r="R10689" s="162"/>
    </row>
    <row r="10690" spans="1:18" x14ac:dyDescent="0.2">
      <c r="A10690" t="s">
        <v>293</v>
      </c>
      <c r="B10690">
        <v>1547</v>
      </c>
      <c r="F10690" s="162" t="s">
        <v>274</v>
      </c>
      <c r="G10690" s="162"/>
      <c r="O10690" s="162" t="s">
        <v>274</v>
      </c>
      <c r="P10690" s="162"/>
      <c r="Q10690" s="162"/>
      <c r="R10690" s="162"/>
    </row>
    <row r="10691" spans="1:18" x14ac:dyDescent="0.2">
      <c r="A10691" t="s">
        <v>294</v>
      </c>
      <c r="B10691">
        <v>0</v>
      </c>
      <c r="F10691" s="162" t="s">
        <v>274</v>
      </c>
      <c r="G10691" s="162"/>
      <c r="O10691" s="162" t="s">
        <v>274</v>
      </c>
      <c r="P10691" s="162"/>
      <c r="Q10691" s="162"/>
      <c r="R10691" s="162"/>
    </row>
    <row r="10692" spans="1:18" x14ac:dyDescent="0.2">
      <c r="A10692" t="s">
        <v>295</v>
      </c>
      <c r="B10692">
        <v>0</v>
      </c>
      <c r="F10692" s="162" t="s">
        <v>274</v>
      </c>
      <c r="G10692" s="162"/>
      <c r="O10692" s="162" t="s">
        <v>274</v>
      </c>
      <c r="P10692" s="162"/>
      <c r="Q10692" s="162"/>
      <c r="R10692" s="162"/>
    </row>
    <row r="10693" spans="1:18" x14ac:dyDescent="0.2">
      <c r="A10693" t="s">
        <v>296</v>
      </c>
      <c r="B10693">
        <v>0.99070000000000003</v>
      </c>
      <c r="F10693" s="162" t="s">
        <v>274</v>
      </c>
      <c r="G10693" s="162"/>
      <c r="O10693" s="162" t="s">
        <v>274</v>
      </c>
      <c r="P10693" s="162"/>
      <c r="Q10693" s="162"/>
      <c r="R10693" s="162"/>
    </row>
    <row r="10694" spans="1:18" x14ac:dyDescent="0.2">
      <c r="F10694" s="162" t="s">
        <v>274</v>
      </c>
      <c r="G10694" s="162"/>
      <c r="O10694" s="162" t="s">
        <v>274</v>
      </c>
      <c r="P10694" s="162"/>
      <c r="Q10694" s="162"/>
      <c r="R10694" s="162"/>
    </row>
    <row r="10695" spans="1:18" x14ac:dyDescent="0.2">
      <c r="A10695" t="s">
        <v>282</v>
      </c>
      <c r="B10695" t="s">
        <v>253</v>
      </c>
      <c r="C10695" t="s">
        <v>283</v>
      </c>
      <c r="F10695" s="162" t="s">
        <v>274</v>
      </c>
      <c r="G10695" s="162" t="str">
        <f t="shared" ref="G10695" si="3976">B10695</f>
        <v>prob_100_10.txt</v>
      </c>
      <c r="H10695">
        <f t="shared" ref="H10695" si="3977">B10696</f>
        <v>4940</v>
      </c>
      <c r="I10695">
        <f t="shared" ref="I10695" si="3978">B10697</f>
        <v>4800</v>
      </c>
      <c r="J10695">
        <f t="shared" ref="J10695" si="3979">B10698</f>
        <v>4650</v>
      </c>
      <c r="K10695">
        <f t="shared" ref="K10695:L10695" si="3980">B10699</f>
        <v>4650</v>
      </c>
      <c r="L10695">
        <f t="shared" si="3980"/>
        <v>4650</v>
      </c>
      <c r="O10695" s="162" t="s">
        <v>274</v>
      </c>
      <c r="P10695" s="162"/>
      <c r="Q10695" s="162"/>
      <c r="R10695" s="162"/>
    </row>
    <row r="10696" spans="1:18" x14ac:dyDescent="0.2">
      <c r="A10696" t="s">
        <v>215</v>
      </c>
      <c r="B10696">
        <v>4940</v>
      </c>
      <c r="C10696" t="s">
        <v>284</v>
      </c>
      <c r="D10696">
        <v>0.13800000000000001</v>
      </c>
      <c r="F10696" s="162" t="s">
        <v>274</v>
      </c>
      <c r="G10696" s="162"/>
      <c r="O10696" s="162" t="s">
        <v>274</v>
      </c>
      <c r="P10696" s="162"/>
      <c r="Q10696" s="162"/>
      <c r="R10696" s="162"/>
    </row>
    <row r="10697" spans="1:18" x14ac:dyDescent="0.2">
      <c r="A10697" t="s">
        <v>216</v>
      </c>
      <c r="B10697">
        <v>4800</v>
      </c>
      <c r="C10697" t="s">
        <v>284</v>
      </c>
      <c r="D10697">
        <v>6.4000000000000001E-2</v>
      </c>
      <c r="F10697" s="162" t="s">
        <v>274</v>
      </c>
      <c r="G10697" s="162"/>
      <c r="O10697" s="162" t="s">
        <v>274</v>
      </c>
      <c r="P10697" s="162"/>
      <c r="Q10697" s="162"/>
      <c r="R10697" s="162"/>
    </row>
    <row r="10698" spans="1:18" x14ac:dyDescent="0.2">
      <c r="A10698" t="s">
        <v>285</v>
      </c>
      <c r="B10698">
        <v>4650</v>
      </c>
      <c r="F10698" s="162" t="s">
        <v>274</v>
      </c>
      <c r="G10698" s="162"/>
      <c r="O10698" s="162" t="s">
        <v>274</v>
      </c>
      <c r="P10698" s="162"/>
      <c r="Q10698" s="162"/>
      <c r="R10698" s="162"/>
    </row>
    <row r="10699" spans="1:18" x14ac:dyDescent="0.2">
      <c r="A10699" t="s">
        <v>286</v>
      </c>
      <c r="B10699">
        <v>4650</v>
      </c>
      <c r="C10699">
        <v>4650</v>
      </c>
      <c r="F10699" s="162" t="s">
        <v>274</v>
      </c>
      <c r="G10699" s="162"/>
      <c r="O10699" s="162" t="s">
        <v>274</v>
      </c>
      <c r="P10699" s="162"/>
      <c r="Q10699" s="162"/>
      <c r="R10699" s="162"/>
    </row>
    <row r="10700" spans="1:18" x14ac:dyDescent="0.2">
      <c r="A10700" t="s">
        <v>287</v>
      </c>
      <c r="B10700">
        <v>10032.995000000001</v>
      </c>
      <c r="F10700" s="162" t="s">
        <v>274</v>
      </c>
      <c r="G10700" s="162"/>
      <c r="O10700" s="162" t="s">
        <v>274</v>
      </c>
      <c r="P10700" s="162"/>
      <c r="Q10700" s="162"/>
      <c r="R10700" s="162"/>
    </row>
    <row r="10701" spans="1:18" x14ac:dyDescent="0.2">
      <c r="A10701" t="s">
        <v>288</v>
      </c>
      <c r="B10701">
        <v>227820</v>
      </c>
      <c r="F10701" s="162" t="s">
        <v>274</v>
      </c>
      <c r="G10701" s="162"/>
      <c r="O10701" s="162" t="s">
        <v>274</v>
      </c>
      <c r="P10701" s="162"/>
      <c r="Q10701" s="162"/>
      <c r="R10701" s="162"/>
    </row>
    <row r="10702" spans="1:18" x14ac:dyDescent="0.2">
      <c r="A10702" t="s">
        <v>289</v>
      </c>
      <c r="B10702">
        <v>31835</v>
      </c>
      <c r="F10702" s="162" t="s">
        <v>274</v>
      </c>
      <c r="G10702" s="162"/>
      <c r="O10702" s="162" t="s">
        <v>274</v>
      </c>
      <c r="P10702" s="162"/>
      <c r="Q10702" s="162"/>
      <c r="R10702" s="162"/>
    </row>
    <row r="10703" spans="1:18" x14ac:dyDescent="0.2">
      <c r="F10703" s="162" t="s">
        <v>274</v>
      </c>
      <c r="G10703" s="162"/>
      <c r="O10703" s="162" t="s">
        <v>274</v>
      </c>
      <c r="P10703" s="162"/>
      <c r="Q10703" s="162"/>
      <c r="R10703" s="162"/>
    </row>
    <row r="10704" spans="1:18" x14ac:dyDescent="0.2">
      <c r="A10704" t="s">
        <v>290</v>
      </c>
      <c r="F10704" s="162" t="s">
        <v>274</v>
      </c>
      <c r="G10704" s="162"/>
      <c r="O10704" s="162" t="s">
        <v>274</v>
      </c>
      <c r="P10704" s="162"/>
      <c r="Q10704" s="162"/>
      <c r="R10704" s="162"/>
    </row>
    <row r="10705" spans="1:18" x14ac:dyDescent="0.2">
      <c r="A10705" t="s">
        <v>291</v>
      </c>
      <c r="B10705">
        <v>83</v>
      </c>
      <c r="F10705" s="162" t="s">
        <v>274</v>
      </c>
      <c r="G10705" s="162"/>
      <c r="O10705" s="162" t="s">
        <v>274</v>
      </c>
      <c r="P10705" s="162"/>
      <c r="Q10705" s="162"/>
      <c r="R10705" s="162"/>
    </row>
    <row r="10706" spans="1:18" x14ac:dyDescent="0.2">
      <c r="A10706" t="s">
        <v>292</v>
      </c>
      <c r="B10706">
        <v>0</v>
      </c>
      <c r="F10706" s="162" t="s">
        <v>274</v>
      </c>
      <c r="G10706" s="162"/>
      <c r="O10706" s="162" t="s">
        <v>274</v>
      </c>
      <c r="P10706" s="162"/>
      <c r="Q10706" s="162"/>
      <c r="R10706" s="162"/>
    </row>
    <row r="10707" spans="1:18" x14ac:dyDescent="0.2">
      <c r="A10707" t="s">
        <v>293</v>
      </c>
      <c r="B10707">
        <v>9120</v>
      </c>
      <c r="F10707" s="162" t="s">
        <v>274</v>
      </c>
      <c r="G10707" s="162"/>
      <c r="O10707" s="162" t="s">
        <v>274</v>
      </c>
      <c r="P10707" s="162"/>
      <c r="Q10707" s="162"/>
      <c r="R10707" s="162"/>
    </row>
    <row r="10708" spans="1:18" x14ac:dyDescent="0.2">
      <c r="A10708" t="s">
        <v>294</v>
      </c>
      <c r="B10708">
        <v>0</v>
      </c>
      <c r="F10708" s="162" t="s">
        <v>274</v>
      </c>
      <c r="G10708" s="162"/>
      <c r="O10708" s="162" t="s">
        <v>274</v>
      </c>
      <c r="P10708" s="162"/>
      <c r="Q10708" s="162"/>
      <c r="R10708" s="162"/>
    </row>
    <row r="10709" spans="1:18" x14ac:dyDescent="0.2">
      <c r="A10709" t="s">
        <v>295</v>
      </c>
      <c r="B10709">
        <v>0</v>
      </c>
      <c r="F10709" s="162" t="s">
        <v>274</v>
      </c>
      <c r="G10709" s="162"/>
      <c r="O10709" s="162" t="s">
        <v>274</v>
      </c>
      <c r="P10709" s="162"/>
      <c r="Q10709" s="162"/>
      <c r="R10709" s="162"/>
    </row>
    <row r="10710" spans="1:18" x14ac:dyDescent="0.2">
      <c r="A10710" t="s">
        <v>296</v>
      </c>
      <c r="B10710">
        <v>0.99670000000000003</v>
      </c>
      <c r="F10710" s="162" t="s">
        <v>274</v>
      </c>
      <c r="G10710" s="162"/>
      <c r="O10710" s="162" t="s">
        <v>274</v>
      </c>
      <c r="P10710" s="162"/>
      <c r="Q10710" s="162"/>
      <c r="R10710" s="162"/>
    </row>
    <row r="10711" spans="1:18" x14ac:dyDescent="0.2">
      <c r="F10711" s="162" t="s">
        <v>274</v>
      </c>
      <c r="G10711" s="162"/>
      <c r="O10711" s="162" t="s">
        <v>274</v>
      </c>
      <c r="P10711" s="162"/>
      <c r="Q10711" s="162"/>
      <c r="R10711" s="162"/>
    </row>
    <row r="10712" spans="1:18" x14ac:dyDescent="0.2">
      <c r="A10712" t="s">
        <v>282</v>
      </c>
      <c r="B10712" t="s">
        <v>254</v>
      </c>
      <c r="C10712" t="s">
        <v>283</v>
      </c>
      <c r="F10712" s="162" t="s">
        <v>274</v>
      </c>
      <c r="G10712" s="162" t="str">
        <f t="shared" ref="G10712" si="3981">B10712</f>
        <v>prob_200_1.txt</v>
      </c>
      <c r="H10712">
        <f t="shared" ref="H10712" si="3982">B10713</f>
        <v>12040</v>
      </c>
      <c r="I10712">
        <f t="shared" ref="I10712" si="3983">B10714</f>
        <v>11700</v>
      </c>
      <c r="J10712">
        <f t="shared" ref="J10712" si="3984">B10715</f>
        <v>10940</v>
      </c>
      <c r="K10712">
        <f t="shared" ref="K10712:L10712" si="3985">B10716</f>
        <v>10950</v>
      </c>
      <c r="L10712">
        <f t="shared" si="3985"/>
        <v>10940</v>
      </c>
      <c r="O10712" s="162" t="s">
        <v>274</v>
      </c>
      <c r="P10712" s="162"/>
      <c r="Q10712" s="162"/>
      <c r="R10712" s="162"/>
    </row>
    <row r="10713" spans="1:18" x14ac:dyDescent="0.2">
      <c r="A10713" t="s">
        <v>215</v>
      </c>
      <c r="B10713">
        <v>12040</v>
      </c>
      <c r="C10713" t="s">
        <v>284</v>
      </c>
      <c r="D10713">
        <v>0.20100000000000001</v>
      </c>
      <c r="F10713" s="162" t="s">
        <v>274</v>
      </c>
      <c r="G10713" s="162"/>
      <c r="O10713" s="162" t="s">
        <v>274</v>
      </c>
      <c r="P10713" s="162"/>
      <c r="Q10713" s="162"/>
      <c r="R10713" s="162"/>
    </row>
    <row r="10714" spans="1:18" x14ac:dyDescent="0.2">
      <c r="A10714" t="s">
        <v>216</v>
      </c>
      <c r="B10714">
        <v>11700</v>
      </c>
      <c r="C10714" t="s">
        <v>284</v>
      </c>
      <c r="D10714">
        <v>6.6000000000000003E-2</v>
      </c>
      <c r="F10714" s="162" t="s">
        <v>274</v>
      </c>
      <c r="G10714" s="162"/>
      <c r="O10714" s="162" t="s">
        <v>274</v>
      </c>
      <c r="P10714" s="162"/>
      <c r="Q10714" s="162"/>
      <c r="R10714" s="162"/>
    </row>
    <row r="10715" spans="1:18" x14ac:dyDescent="0.2">
      <c r="A10715" t="s">
        <v>285</v>
      </c>
      <c r="B10715">
        <v>10940</v>
      </c>
      <c r="F10715" s="162" t="s">
        <v>274</v>
      </c>
      <c r="G10715" s="162"/>
      <c r="O10715" s="162" t="s">
        <v>274</v>
      </c>
      <c r="P10715" s="162"/>
      <c r="Q10715" s="162"/>
      <c r="R10715" s="162"/>
    </row>
    <row r="10716" spans="1:18" x14ac:dyDescent="0.2">
      <c r="A10716" t="s">
        <v>286</v>
      </c>
      <c r="B10716">
        <v>10950</v>
      </c>
      <c r="C10716">
        <v>10940</v>
      </c>
      <c r="F10716" s="162" t="s">
        <v>274</v>
      </c>
      <c r="G10716" s="162"/>
      <c r="O10716" s="162" t="s">
        <v>274</v>
      </c>
      <c r="P10716" s="162"/>
      <c r="Q10716" s="162"/>
      <c r="R10716" s="162"/>
    </row>
    <row r="10717" spans="1:18" x14ac:dyDescent="0.2">
      <c r="A10717" t="s">
        <v>287</v>
      </c>
      <c r="B10717">
        <v>150217.641</v>
      </c>
      <c r="F10717" s="162" t="s">
        <v>274</v>
      </c>
      <c r="G10717" s="162"/>
      <c r="O10717" s="162" t="s">
        <v>274</v>
      </c>
      <c r="P10717" s="162"/>
      <c r="Q10717" s="162"/>
      <c r="R10717" s="162"/>
    </row>
    <row r="10718" spans="1:18" x14ac:dyDescent="0.2">
      <c r="A10718" t="s">
        <v>288</v>
      </c>
      <c r="B10718">
        <v>1243118</v>
      </c>
      <c r="F10718" s="162" t="s">
        <v>274</v>
      </c>
      <c r="G10718" s="162"/>
      <c r="O10718" s="162" t="s">
        <v>274</v>
      </c>
      <c r="P10718" s="162"/>
      <c r="Q10718" s="162"/>
      <c r="R10718" s="162"/>
    </row>
    <row r="10719" spans="1:18" x14ac:dyDescent="0.2">
      <c r="A10719" t="s">
        <v>289</v>
      </c>
      <c r="B10719">
        <v>331565</v>
      </c>
      <c r="F10719" s="162" t="s">
        <v>274</v>
      </c>
      <c r="G10719" s="162"/>
      <c r="O10719" s="162" t="s">
        <v>274</v>
      </c>
      <c r="P10719" s="162"/>
      <c r="Q10719" s="162"/>
      <c r="R10719" s="162"/>
    </row>
    <row r="10720" spans="1:18" x14ac:dyDescent="0.2">
      <c r="F10720" s="162" t="s">
        <v>274</v>
      </c>
      <c r="G10720" s="162"/>
      <c r="O10720" s="162" t="s">
        <v>274</v>
      </c>
      <c r="P10720" s="162"/>
      <c r="Q10720" s="162"/>
      <c r="R10720" s="162"/>
    </row>
    <row r="10721" spans="1:18" x14ac:dyDescent="0.2">
      <c r="A10721" t="s">
        <v>290</v>
      </c>
      <c r="F10721" s="162" t="s">
        <v>274</v>
      </c>
      <c r="G10721" s="162"/>
      <c r="O10721" s="162" t="s">
        <v>274</v>
      </c>
      <c r="P10721" s="162"/>
      <c r="Q10721" s="162"/>
      <c r="R10721" s="162"/>
    </row>
    <row r="10722" spans="1:18" x14ac:dyDescent="0.2">
      <c r="A10722" t="s">
        <v>291</v>
      </c>
      <c r="B10722">
        <v>313</v>
      </c>
      <c r="F10722" s="162" t="s">
        <v>274</v>
      </c>
      <c r="G10722" s="162"/>
      <c r="O10722" s="162" t="s">
        <v>274</v>
      </c>
      <c r="P10722" s="162"/>
      <c r="Q10722" s="162"/>
      <c r="R10722" s="162"/>
    </row>
    <row r="10723" spans="1:18" x14ac:dyDescent="0.2">
      <c r="A10723" t="s">
        <v>292</v>
      </c>
      <c r="B10723">
        <v>0</v>
      </c>
      <c r="F10723" s="162" t="s">
        <v>274</v>
      </c>
      <c r="G10723" s="162"/>
      <c r="O10723" s="162" t="s">
        <v>274</v>
      </c>
      <c r="P10723" s="162"/>
      <c r="Q10723" s="162"/>
      <c r="R10723" s="162"/>
    </row>
    <row r="10724" spans="1:18" x14ac:dyDescent="0.2">
      <c r="A10724" t="s">
        <v>293</v>
      </c>
      <c r="B10724">
        <v>102929</v>
      </c>
      <c r="F10724" s="162" t="s">
        <v>274</v>
      </c>
      <c r="G10724" s="162"/>
      <c r="O10724" s="162" t="s">
        <v>274</v>
      </c>
      <c r="P10724" s="162"/>
      <c r="Q10724" s="162"/>
      <c r="R10724" s="162"/>
    </row>
    <row r="10725" spans="1:18" x14ac:dyDescent="0.2">
      <c r="A10725" t="s">
        <v>294</v>
      </c>
      <c r="B10725">
        <v>0</v>
      </c>
      <c r="F10725" s="162" t="s">
        <v>274</v>
      </c>
      <c r="G10725" s="162"/>
      <c r="O10725" s="162" t="s">
        <v>274</v>
      </c>
      <c r="P10725" s="162"/>
      <c r="Q10725" s="162"/>
      <c r="R10725" s="162"/>
    </row>
    <row r="10726" spans="1:18" x14ac:dyDescent="0.2">
      <c r="A10726" t="s">
        <v>295</v>
      </c>
      <c r="B10726">
        <v>0</v>
      </c>
      <c r="F10726" s="162" t="s">
        <v>274</v>
      </c>
      <c r="G10726" s="162"/>
      <c r="O10726" s="162" t="s">
        <v>274</v>
      </c>
      <c r="P10726" s="162"/>
      <c r="Q10726" s="162"/>
      <c r="R10726" s="162"/>
    </row>
    <row r="10727" spans="1:18" x14ac:dyDescent="0.2">
      <c r="A10727" t="s">
        <v>296</v>
      </c>
      <c r="B10727">
        <v>0.99680000000000002</v>
      </c>
      <c r="F10727" s="162" t="s">
        <v>274</v>
      </c>
      <c r="G10727" s="162"/>
      <c r="O10727" s="162" t="s">
        <v>274</v>
      </c>
      <c r="P10727" s="162"/>
      <c r="Q10727" s="162"/>
      <c r="R10727" s="162"/>
    </row>
    <row r="10728" spans="1:18" x14ac:dyDescent="0.2">
      <c r="F10728" s="162" t="s">
        <v>274</v>
      </c>
      <c r="G10728" s="162"/>
      <c r="O10728" s="162" t="s">
        <v>274</v>
      </c>
      <c r="P10728" s="162"/>
      <c r="Q10728" s="162"/>
      <c r="R10728" s="162"/>
    </row>
    <row r="10729" spans="1:18" x14ac:dyDescent="0.2">
      <c r="A10729" t="s">
        <v>282</v>
      </c>
      <c r="B10729" t="s">
        <v>255</v>
      </c>
      <c r="C10729" t="s">
        <v>283</v>
      </c>
      <c r="F10729" s="162" t="s">
        <v>274</v>
      </c>
      <c r="G10729" s="162" t="str">
        <f t="shared" ref="G10729" si="3986">B10729</f>
        <v>prob_200_2.txt</v>
      </c>
      <c r="H10729">
        <f t="shared" ref="H10729" si="3987">B10730</f>
        <v>11140</v>
      </c>
      <c r="I10729">
        <f t="shared" ref="I10729" si="3988">B10731</f>
        <v>10800</v>
      </c>
      <c r="J10729">
        <f t="shared" ref="J10729" si="3989">B10732</f>
        <v>10300</v>
      </c>
      <c r="K10729">
        <f t="shared" ref="K10729:L10729" si="3990">B10733</f>
        <v>10310</v>
      </c>
      <c r="L10729">
        <f t="shared" si="3990"/>
        <v>10300</v>
      </c>
      <c r="O10729" s="162" t="s">
        <v>274</v>
      </c>
      <c r="P10729" s="162"/>
      <c r="Q10729" s="162"/>
      <c r="R10729" s="162"/>
    </row>
    <row r="10730" spans="1:18" x14ac:dyDescent="0.2">
      <c r="A10730" t="s">
        <v>215</v>
      </c>
      <c r="B10730">
        <v>11140</v>
      </c>
      <c r="C10730" t="s">
        <v>284</v>
      </c>
      <c r="D10730">
        <v>0.16300000000000001</v>
      </c>
      <c r="F10730" s="162" t="s">
        <v>274</v>
      </c>
      <c r="G10730" s="162"/>
      <c r="O10730" s="162" t="s">
        <v>274</v>
      </c>
      <c r="P10730" s="162"/>
      <c r="Q10730" s="162"/>
      <c r="R10730" s="162"/>
    </row>
    <row r="10731" spans="1:18" x14ac:dyDescent="0.2">
      <c r="A10731" t="s">
        <v>216</v>
      </c>
      <c r="B10731">
        <v>10800</v>
      </c>
      <c r="C10731" t="s">
        <v>284</v>
      </c>
      <c r="D10731">
        <v>0.11899999999999999</v>
      </c>
      <c r="F10731" s="162" t="s">
        <v>274</v>
      </c>
      <c r="G10731" s="162"/>
      <c r="O10731" s="162" t="s">
        <v>274</v>
      </c>
      <c r="P10731" s="162"/>
      <c r="Q10731" s="162"/>
      <c r="R10731" s="162"/>
    </row>
    <row r="10732" spans="1:18" x14ac:dyDescent="0.2">
      <c r="A10732" t="s">
        <v>285</v>
      </c>
      <c r="B10732">
        <v>10300</v>
      </c>
      <c r="F10732" s="162" t="s">
        <v>274</v>
      </c>
      <c r="G10732" s="162"/>
      <c r="O10732" s="162" t="s">
        <v>274</v>
      </c>
      <c r="P10732" s="162"/>
      <c r="Q10732" s="162"/>
      <c r="R10732" s="162"/>
    </row>
    <row r="10733" spans="1:18" x14ac:dyDescent="0.2">
      <c r="A10733" t="s">
        <v>286</v>
      </c>
      <c r="B10733">
        <v>10310</v>
      </c>
      <c r="C10733">
        <v>10300</v>
      </c>
      <c r="F10733" s="162" t="s">
        <v>274</v>
      </c>
      <c r="G10733" s="162"/>
      <c r="O10733" s="162" t="s">
        <v>274</v>
      </c>
      <c r="P10733" s="162"/>
      <c r="Q10733" s="162"/>
      <c r="R10733" s="162"/>
    </row>
    <row r="10734" spans="1:18" x14ac:dyDescent="0.2">
      <c r="A10734" t="s">
        <v>287</v>
      </c>
      <c r="B10734">
        <v>150108.12599999999</v>
      </c>
      <c r="F10734" s="162" t="s">
        <v>274</v>
      </c>
      <c r="G10734" s="162"/>
      <c r="O10734" s="162" t="s">
        <v>274</v>
      </c>
      <c r="P10734" s="162"/>
      <c r="Q10734" s="162"/>
      <c r="R10734" s="162"/>
    </row>
    <row r="10735" spans="1:18" x14ac:dyDescent="0.2">
      <c r="A10735" t="s">
        <v>288</v>
      </c>
      <c r="B10735">
        <v>1267608</v>
      </c>
      <c r="F10735" s="162" t="s">
        <v>274</v>
      </c>
      <c r="G10735" s="162"/>
      <c r="O10735" s="162" t="s">
        <v>274</v>
      </c>
      <c r="P10735" s="162"/>
      <c r="Q10735" s="162"/>
      <c r="R10735" s="162"/>
    </row>
    <row r="10736" spans="1:18" x14ac:dyDescent="0.2">
      <c r="A10736" t="s">
        <v>289</v>
      </c>
      <c r="B10736">
        <v>335239</v>
      </c>
      <c r="F10736" s="162" t="s">
        <v>274</v>
      </c>
      <c r="G10736" s="162"/>
      <c r="O10736" s="162" t="s">
        <v>274</v>
      </c>
      <c r="P10736" s="162"/>
      <c r="Q10736" s="162"/>
      <c r="R10736" s="162"/>
    </row>
    <row r="10737" spans="1:18" x14ac:dyDescent="0.2">
      <c r="F10737" s="162" t="s">
        <v>274</v>
      </c>
      <c r="G10737" s="162"/>
      <c r="O10737" s="162" t="s">
        <v>274</v>
      </c>
      <c r="P10737" s="162"/>
      <c r="Q10737" s="162"/>
      <c r="R10737" s="162"/>
    </row>
    <row r="10738" spans="1:18" x14ac:dyDescent="0.2">
      <c r="A10738" t="s">
        <v>290</v>
      </c>
      <c r="F10738" s="162" t="s">
        <v>274</v>
      </c>
      <c r="G10738" s="162"/>
      <c r="O10738" s="162" t="s">
        <v>274</v>
      </c>
      <c r="P10738" s="162"/>
      <c r="Q10738" s="162"/>
      <c r="R10738" s="162"/>
    </row>
    <row r="10739" spans="1:18" x14ac:dyDescent="0.2">
      <c r="A10739" t="s">
        <v>291</v>
      </c>
      <c r="B10739">
        <v>341</v>
      </c>
      <c r="F10739" s="162" t="s">
        <v>274</v>
      </c>
      <c r="G10739" s="162"/>
      <c r="O10739" s="162" t="s">
        <v>274</v>
      </c>
      <c r="P10739" s="162"/>
      <c r="Q10739" s="162"/>
      <c r="R10739" s="162"/>
    </row>
    <row r="10740" spans="1:18" x14ac:dyDescent="0.2">
      <c r="A10740" t="s">
        <v>292</v>
      </c>
      <c r="B10740">
        <v>0</v>
      </c>
      <c r="F10740" s="162" t="s">
        <v>274</v>
      </c>
      <c r="G10740" s="162"/>
      <c r="O10740" s="162" t="s">
        <v>274</v>
      </c>
      <c r="P10740" s="162"/>
      <c r="Q10740" s="162"/>
      <c r="R10740" s="162"/>
    </row>
    <row r="10741" spans="1:18" x14ac:dyDescent="0.2">
      <c r="A10741" t="s">
        <v>293</v>
      </c>
      <c r="B10741">
        <v>111198</v>
      </c>
      <c r="F10741" s="162" t="s">
        <v>274</v>
      </c>
      <c r="G10741" s="162"/>
      <c r="O10741" s="162" t="s">
        <v>274</v>
      </c>
      <c r="P10741" s="162"/>
      <c r="Q10741" s="162"/>
      <c r="R10741" s="162"/>
    </row>
    <row r="10742" spans="1:18" x14ac:dyDescent="0.2">
      <c r="A10742" t="s">
        <v>294</v>
      </c>
      <c r="B10742">
        <v>0</v>
      </c>
      <c r="F10742" s="162" t="s">
        <v>274</v>
      </c>
      <c r="G10742" s="162"/>
      <c r="O10742" s="162" t="s">
        <v>274</v>
      </c>
      <c r="P10742" s="162"/>
      <c r="Q10742" s="162"/>
      <c r="R10742" s="162"/>
    </row>
    <row r="10743" spans="1:18" x14ac:dyDescent="0.2">
      <c r="A10743" t="s">
        <v>295</v>
      </c>
      <c r="B10743">
        <v>0</v>
      </c>
      <c r="F10743" s="162" t="s">
        <v>274</v>
      </c>
      <c r="G10743" s="162"/>
      <c r="O10743" s="162" t="s">
        <v>274</v>
      </c>
      <c r="P10743" s="162"/>
      <c r="Q10743" s="162"/>
      <c r="R10743" s="162"/>
    </row>
    <row r="10744" spans="1:18" x14ac:dyDescent="0.2">
      <c r="A10744" t="s">
        <v>296</v>
      </c>
      <c r="B10744">
        <v>0.99839999999999995</v>
      </c>
      <c r="F10744" s="162" t="s">
        <v>274</v>
      </c>
      <c r="G10744" s="162"/>
      <c r="O10744" s="162" t="s">
        <v>274</v>
      </c>
      <c r="P10744" s="162"/>
      <c r="Q10744" s="162"/>
      <c r="R10744" s="162"/>
    </row>
    <row r="10745" spans="1:18" x14ac:dyDescent="0.2">
      <c r="F10745" s="162" t="s">
        <v>274</v>
      </c>
      <c r="G10745" s="162"/>
      <c r="O10745" s="162" t="s">
        <v>274</v>
      </c>
      <c r="P10745" s="162"/>
      <c r="Q10745" s="162"/>
      <c r="R10745" s="162"/>
    </row>
    <row r="10746" spans="1:18" x14ac:dyDescent="0.2">
      <c r="A10746" t="s">
        <v>282</v>
      </c>
      <c r="B10746" t="s">
        <v>256</v>
      </c>
      <c r="C10746" t="s">
        <v>283</v>
      </c>
      <c r="F10746" s="162" t="s">
        <v>274</v>
      </c>
      <c r="G10746" s="162" t="str">
        <f t="shared" ref="G10746" si="3991">B10746</f>
        <v>prob_200_3.txt</v>
      </c>
      <c r="H10746">
        <f t="shared" ref="H10746" si="3992">B10747</f>
        <v>10920</v>
      </c>
      <c r="I10746">
        <f t="shared" ref="I10746" si="3993">B10748</f>
        <v>10400</v>
      </c>
      <c r="J10746">
        <f t="shared" ref="J10746" si="3994">B10749</f>
        <v>10180</v>
      </c>
      <c r="K10746">
        <f t="shared" ref="K10746:L10746" si="3995">B10750</f>
        <v>10190</v>
      </c>
      <c r="L10746">
        <f t="shared" si="3995"/>
        <v>10180</v>
      </c>
      <c r="O10746" s="162" t="s">
        <v>274</v>
      </c>
      <c r="P10746" s="162"/>
      <c r="Q10746" s="162"/>
      <c r="R10746" s="162"/>
    </row>
    <row r="10747" spans="1:18" x14ac:dyDescent="0.2">
      <c r="A10747" t="s">
        <v>215</v>
      </c>
      <c r="B10747">
        <v>10920</v>
      </c>
      <c r="C10747" t="s">
        <v>284</v>
      </c>
      <c r="D10747">
        <v>0.41899999999999998</v>
      </c>
      <c r="F10747" s="162" t="s">
        <v>274</v>
      </c>
      <c r="G10747" s="162"/>
      <c r="O10747" s="162" t="s">
        <v>274</v>
      </c>
      <c r="P10747" s="162"/>
      <c r="Q10747" s="162"/>
      <c r="R10747" s="162"/>
    </row>
    <row r="10748" spans="1:18" x14ac:dyDescent="0.2">
      <c r="A10748" t="s">
        <v>216</v>
      </c>
      <c r="B10748">
        <v>10400</v>
      </c>
      <c r="C10748" t="s">
        <v>284</v>
      </c>
      <c r="D10748">
        <v>0.14699999999999999</v>
      </c>
      <c r="F10748" s="162" t="s">
        <v>274</v>
      </c>
      <c r="G10748" s="162"/>
      <c r="O10748" s="162" t="s">
        <v>274</v>
      </c>
      <c r="P10748" s="162"/>
      <c r="Q10748" s="162"/>
      <c r="R10748" s="162"/>
    </row>
    <row r="10749" spans="1:18" x14ac:dyDescent="0.2">
      <c r="A10749" t="s">
        <v>285</v>
      </c>
      <c r="B10749">
        <v>10180</v>
      </c>
      <c r="F10749" s="162" t="s">
        <v>274</v>
      </c>
      <c r="G10749" s="162"/>
      <c r="O10749" s="162" t="s">
        <v>274</v>
      </c>
      <c r="P10749" s="162"/>
      <c r="Q10749" s="162"/>
      <c r="R10749" s="162"/>
    </row>
    <row r="10750" spans="1:18" x14ac:dyDescent="0.2">
      <c r="A10750" t="s">
        <v>286</v>
      </c>
      <c r="B10750">
        <v>10190</v>
      </c>
      <c r="C10750">
        <v>10180</v>
      </c>
      <c r="F10750" s="162" t="s">
        <v>274</v>
      </c>
      <c r="G10750" s="162"/>
      <c r="O10750" s="162" t="s">
        <v>274</v>
      </c>
      <c r="P10750" s="162"/>
      <c r="Q10750" s="162"/>
      <c r="R10750" s="162"/>
    </row>
    <row r="10751" spans="1:18" x14ac:dyDescent="0.2">
      <c r="A10751" t="s">
        <v>287</v>
      </c>
      <c r="B10751">
        <v>150115.22099999999</v>
      </c>
      <c r="F10751" s="162" t="s">
        <v>274</v>
      </c>
      <c r="G10751" s="162"/>
      <c r="O10751" s="162" t="s">
        <v>274</v>
      </c>
      <c r="P10751" s="162"/>
      <c r="Q10751" s="162"/>
      <c r="R10751" s="162"/>
    </row>
    <row r="10752" spans="1:18" x14ac:dyDescent="0.2">
      <c r="A10752" t="s">
        <v>288</v>
      </c>
      <c r="B10752">
        <v>1028406</v>
      </c>
      <c r="F10752" s="162" t="s">
        <v>274</v>
      </c>
      <c r="G10752" s="162"/>
      <c r="O10752" s="162" t="s">
        <v>274</v>
      </c>
      <c r="P10752" s="162"/>
      <c r="Q10752" s="162"/>
      <c r="R10752" s="162"/>
    </row>
    <row r="10753" spans="1:18" x14ac:dyDescent="0.2">
      <c r="A10753" t="s">
        <v>289</v>
      </c>
      <c r="B10753">
        <v>276403</v>
      </c>
      <c r="F10753" s="162" t="s">
        <v>274</v>
      </c>
      <c r="G10753" s="162"/>
      <c r="O10753" s="162" t="s">
        <v>274</v>
      </c>
      <c r="P10753" s="162"/>
      <c r="Q10753" s="162"/>
      <c r="R10753" s="162"/>
    </row>
    <row r="10754" spans="1:18" x14ac:dyDescent="0.2">
      <c r="F10754" s="162" t="s">
        <v>274</v>
      </c>
      <c r="G10754" s="162"/>
      <c r="O10754" s="162" t="s">
        <v>274</v>
      </c>
      <c r="P10754" s="162"/>
      <c r="Q10754" s="162"/>
      <c r="R10754" s="162"/>
    </row>
    <row r="10755" spans="1:18" x14ac:dyDescent="0.2">
      <c r="A10755" t="s">
        <v>290</v>
      </c>
      <c r="F10755" s="162" t="s">
        <v>274</v>
      </c>
      <c r="G10755" s="162"/>
      <c r="O10755" s="162" t="s">
        <v>274</v>
      </c>
      <c r="P10755" s="162"/>
      <c r="Q10755" s="162"/>
      <c r="R10755" s="162"/>
    </row>
    <row r="10756" spans="1:18" x14ac:dyDescent="0.2">
      <c r="A10756" t="s">
        <v>291</v>
      </c>
      <c r="B10756">
        <v>301</v>
      </c>
      <c r="F10756" s="162" t="s">
        <v>274</v>
      </c>
      <c r="G10756" s="162"/>
      <c r="O10756" s="162" t="s">
        <v>274</v>
      </c>
      <c r="P10756" s="162"/>
      <c r="Q10756" s="162"/>
      <c r="R10756" s="162"/>
    </row>
    <row r="10757" spans="1:18" x14ac:dyDescent="0.2">
      <c r="A10757" t="s">
        <v>292</v>
      </c>
      <c r="B10757">
        <v>0</v>
      </c>
      <c r="F10757" s="162" t="s">
        <v>274</v>
      </c>
      <c r="G10757" s="162"/>
      <c r="O10757" s="162" t="s">
        <v>274</v>
      </c>
      <c r="P10757" s="162"/>
      <c r="Q10757" s="162"/>
      <c r="R10757" s="162"/>
    </row>
    <row r="10758" spans="1:18" x14ac:dyDescent="0.2">
      <c r="A10758" t="s">
        <v>293</v>
      </c>
      <c r="B10758">
        <v>37286</v>
      </c>
      <c r="F10758" s="162" t="s">
        <v>274</v>
      </c>
      <c r="G10758" s="162"/>
      <c r="O10758" s="162" t="s">
        <v>274</v>
      </c>
      <c r="P10758" s="162"/>
      <c r="Q10758" s="162"/>
      <c r="R10758" s="162"/>
    </row>
    <row r="10759" spans="1:18" x14ac:dyDescent="0.2">
      <c r="A10759" t="s">
        <v>294</v>
      </c>
      <c r="B10759">
        <v>0</v>
      </c>
      <c r="F10759" s="162" t="s">
        <v>274</v>
      </c>
      <c r="G10759" s="162"/>
      <c r="O10759" s="162" t="s">
        <v>274</v>
      </c>
      <c r="P10759" s="162"/>
      <c r="Q10759" s="162"/>
      <c r="R10759" s="162"/>
    </row>
    <row r="10760" spans="1:18" x14ac:dyDescent="0.2">
      <c r="A10760" t="s">
        <v>295</v>
      </c>
      <c r="B10760">
        <v>0</v>
      </c>
      <c r="F10760" s="162" t="s">
        <v>274</v>
      </c>
      <c r="G10760" s="162"/>
      <c r="O10760" s="162" t="s">
        <v>274</v>
      </c>
      <c r="P10760" s="162"/>
      <c r="Q10760" s="162"/>
      <c r="R10760" s="162"/>
    </row>
    <row r="10761" spans="1:18" x14ac:dyDescent="0.2">
      <c r="A10761" t="s">
        <v>296</v>
      </c>
      <c r="B10761">
        <v>0.99629999999999996</v>
      </c>
      <c r="F10761" s="162" t="s">
        <v>274</v>
      </c>
      <c r="G10761" s="162"/>
      <c r="O10761" s="162" t="s">
        <v>274</v>
      </c>
      <c r="P10761" s="162"/>
      <c r="Q10761" s="162"/>
      <c r="R10761" s="162"/>
    </row>
    <row r="10762" spans="1:18" x14ac:dyDescent="0.2">
      <c r="F10762" s="162" t="s">
        <v>274</v>
      </c>
      <c r="G10762" s="162"/>
      <c r="O10762" s="162" t="s">
        <v>274</v>
      </c>
      <c r="P10762" s="162"/>
      <c r="Q10762" s="162"/>
      <c r="R10762" s="162"/>
    </row>
    <row r="10763" spans="1:18" x14ac:dyDescent="0.2">
      <c r="A10763" t="s">
        <v>282</v>
      </c>
      <c r="B10763" t="s">
        <v>257</v>
      </c>
      <c r="C10763" t="s">
        <v>283</v>
      </c>
      <c r="F10763" s="162" t="s">
        <v>274</v>
      </c>
      <c r="G10763" s="162" t="str">
        <f t="shared" ref="G10763" si="3996">B10763</f>
        <v>prob_200_4.txt</v>
      </c>
      <c r="H10763">
        <f t="shared" ref="H10763" si="3997">B10764</f>
        <v>10960</v>
      </c>
      <c r="I10763">
        <f t="shared" ref="I10763" si="3998">B10765</f>
        <v>10800</v>
      </c>
      <c r="J10763">
        <f t="shared" ref="J10763" si="3999">B10766</f>
        <v>10130</v>
      </c>
      <c r="K10763">
        <f t="shared" ref="K10763:L10763" si="4000">B10767</f>
        <v>10150</v>
      </c>
      <c r="L10763">
        <f t="shared" si="4000"/>
        <v>10130</v>
      </c>
      <c r="O10763" s="162" t="s">
        <v>274</v>
      </c>
      <c r="P10763" s="162"/>
      <c r="Q10763" s="162"/>
      <c r="R10763" s="162"/>
    </row>
    <row r="10764" spans="1:18" x14ac:dyDescent="0.2">
      <c r="A10764" t="s">
        <v>215</v>
      </c>
      <c r="B10764">
        <v>10960</v>
      </c>
      <c r="C10764" t="s">
        <v>284</v>
      </c>
      <c r="D10764">
        <v>0.28100000000000003</v>
      </c>
      <c r="F10764" s="162" t="s">
        <v>274</v>
      </c>
      <c r="G10764" s="162"/>
      <c r="O10764" s="162" t="s">
        <v>274</v>
      </c>
      <c r="P10764" s="162"/>
      <c r="Q10764" s="162"/>
      <c r="R10764" s="162"/>
    </row>
    <row r="10765" spans="1:18" x14ac:dyDescent="0.2">
      <c r="A10765" t="s">
        <v>216</v>
      </c>
      <c r="B10765">
        <v>10800</v>
      </c>
      <c r="C10765" t="s">
        <v>284</v>
      </c>
      <c r="D10765">
        <v>6.0999999999999999E-2</v>
      </c>
      <c r="F10765" s="162" t="s">
        <v>274</v>
      </c>
      <c r="G10765" s="162"/>
      <c r="O10765" s="162" t="s">
        <v>274</v>
      </c>
      <c r="P10765" s="162"/>
      <c r="Q10765" s="162"/>
      <c r="R10765" s="162"/>
    </row>
    <row r="10766" spans="1:18" x14ac:dyDescent="0.2">
      <c r="A10766" t="s">
        <v>285</v>
      </c>
      <c r="B10766">
        <v>10130</v>
      </c>
      <c r="F10766" s="162" t="s">
        <v>274</v>
      </c>
      <c r="G10766" s="162"/>
      <c r="O10766" s="162" t="s">
        <v>274</v>
      </c>
      <c r="P10766" s="162"/>
      <c r="Q10766" s="162"/>
      <c r="R10766" s="162"/>
    </row>
    <row r="10767" spans="1:18" x14ac:dyDescent="0.2">
      <c r="A10767" t="s">
        <v>286</v>
      </c>
      <c r="B10767">
        <v>10150</v>
      </c>
      <c r="C10767">
        <v>10130</v>
      </c>
      <c r="F10767" s="162" t="s">
        <v>274</v>
      </c>
      <c r="G10767" s="162"/>
      <c r="O10767" s="162" t="s">
        <v>274</v>
      </c>
      <c r="P10767" s="162"/>
      <c r="Q10767" s="162"/>
      <c r="R10767" s="162"/>
    </row>
    <row r="10768" spans="1:18" x14ac:dyDescent="0.2">
      <c r="A10768" t="s">
        <v>287</v>
      </c>
      <c r="B10768">
        <v>150136.07199999999</v>
      </c>
      <c r="F10768" s="162" t="s">
        <v>274</v>
      </c>
      <c r="G10768" s="162"/>
      <c r="O10768" s="162" t="s">
        <v>274</v>
      </c>
      <c r="P10768" s="162"/>
      <c r="Q10768" s="162"/>
      <c r="R10768" s="162"/>
    </row>
    <row r="10769" spans="1:18" x14ac:dyDescent="0.2">
      <c r="A10769" t="s">
        <v>288</v>
      </c>
      <c r="B10769">
        <v>1238870</v>
      </c>
      <c r="F10769" s="162" t="s">
        <v>274</v>
      </c>
      <c r="G10769" s="162"/>
      <c r="O10769" s="162" t="s">
        <v>274</v>
      </c>
      <c r="P10769" s="162"/>
      <c r="Q10769" s="162"/>
      <c r="R10769" s="162"/>
    </row>
    <row r="10770" spans="1:18" x14ac:dyDescent="0.2">
      <c r="A10770" t="s">
        <v>289</v>
      </c>
      <c r="B10770">
        <v>327697</v>
      </c>
      <c r="F10770" s="162" t="s">
        <v>274</v>
      </c>
      <c r="G10770" s="162"/>
      <c r="O10770" s="162" t="s">
        <v>274</v>
      </c>
      <c r="P10770" s="162"/>
      <c r="Q10770" s="162"/>
      <c r="R10770" s="162"/>
    </row>
    <row r="10771" spans="1:18" x14ac:dyDescent="0.2">
      <c r="F10771" s="162" t="s">
        <v>274</v>
      </c>
      <c r="G10771" s="162"/>
      <c r="O10771" s="162" t="s">
        <v>274</v>
      </c>
      <c r="P10771" s="162"/>
      <c r="Q10771" s="162"/>
      <c r="R10771" s="162"/>
    </row>
    <row r="10772" spans="1:18" x14ac:dyDescent="0.2">
      <c r="A10772" t="s">
        <v>290</v>
      </c>
      <c r="F10772" s="162" t="s">
        <v>274</v>
      </c>
      <c r="G10772" s="162"/>
      <c r="O10772" s="162" t="s">
        <v>274</v>
      </c>
      <c r="P10772" s="162"/>
      <c r="Q10772" s="162"/>
      <c r="R10772" s="162"/>
    </row>
    <row r="10773" spans="1:18" x14ac:dyDescent="0.2">
      <c r="A10773" t="s">
        <v>291</v>
      </c>
      <c r="B10773">
        <v>332</v>
      </c>
      <c r="F10773" s="162" t="s">
        <v>274</v>
      </c>
      <c r="G10773" s="162"/>
      <c r="O10773" s="162" t="s">
        <v>274</v>
      </c>
      <c r="P10773" s="162"/>
      <c r="Q10773" s="162"/>
      <c r="R10773" s="162"/>
    </row>
    <row r="10774" spans="1:18" x14ac:dyDescent="0.2">
      <c r="A10774" t="s">
        <v>292</v>
      </c>
      <c r="B10774">
        <v>0</v>
      </c>
      <c r="F10774" s="162" t="s">
        <v>274</v>
      </c>
      <c r="G10774" s="162"/>
      <c r="O10774" s="162" t="s">
        <v>274</v>
      </c>
      <c r="P10774" s="162"/>
      <c r="Q10774" s="162"/>
      <c r="R10774" s="162"/>
    </row>
    <row r="10775" spans="1:18" x14ac:dyDescent="0.2">
      <c r="A10775" t="s">
        <v>293</v>
      </c>
      <c r="B10775">
        <v>109025</v>
      </c>
      <c r="F10775" s="162" t="s">
        <v>274</v>
      </c>
      <c r="G10775" s="162"/>
      <c r="O10775" s="162" t="s">
        <v>274</v>
      </c>
      <c r="P10775" s="162"/>
      <c r="Q10775" s="162"/>
      <c r="R10775" s="162"/>
    </row>
    <row r="10776" spans="1:18" x14ac:dyDescent="0.2">
      <c r="A10776" t="s">
        <v>294</v>
      </c>
      <c r="B10776">
        <v>0</v>
      </c>
      <c r="F10776" s="162" t="s">
        <v>274</v>
      </c>
      <c r="G10776" s="162"/>
      <c r="O10776" s="162" t="s">
        <v>274</v>
      </c>
      <c r="P10776" s="162"/>
      <c r="Q10776" s="162"/>
      <c r="R10776" s="162"/>
    </row>
    <row r="10777" spans="1:18" x14ac:dyDescent="0.2">
      <c r="A10777" t="s">
        <v>295</v>
      </c>
      <c r="B10777">
        <v>0</v>
      </c>
      <c r="F10777" s="162" t="s">
        <v>274</v>
      </c>
      <c r="G10777" s="162"/>
      <c r="O10777" s="162" t="s">
        <v>274</v>
      </c>
      <c r="P10777" s="162"/>
      <c r="Q10777" s="162"/>
      <c r="R10777" s="162"/>
    </row>
    <row r="10778" spans="1:18" x14ac:dyDescent="0.2">
      <c r="A10778" t="s">
        <v>296</v>
      </c>
      <c r="B10778">
        <v>0.99609999999999999</v>
      </c>
      <c r="F10778" s="162" t="s">
        <v>274</v>
      </c>
      <c r="G10778" s="162"/>
      <c r="O10778" s="162" t="s">
        <v>274</v>
      </c>
      <c r="P10778" s="162"/>
      <c r="Q10778" s="162"/>
      <c r="R10778" s="162"/>
    </row>
    <row r="10779" spans="1:18" x14ac:dyDescent="0.2">
      <c r="F10779" s="162" t="s">
        <v>274</v>
      </c>
      <c r="G10779" s="162"/>
      <c r="O10779" s="162" t="s">
        <v>274</v>
      </c>
      <c r="P10779" s="162"/>
      <c r="Q10779" s="162"/>
      <c r="R10779" s="162"/>
    </row>
    <row r="10780" spans="1:18" x14ac:dyDescent="0.2">
      <c r="A10780" t="s">
        <v>282</v>
      </c>
      <c r="B10780" t="s">
        <v>258</v>
      </c>
      <c r="C10780" t="s">
        <v>283</v>
      </c>
      <c r="F10780" s="162" t="s">
        <v>274</v>
      </c>
      <c r="G10780" s="162" t="str">
        <f t="shared" ref="G10780" si="4001">B10780</f>
        <v>prob_200_5.txt</v>
      </c>
      <c r="H10780">
        <f t="shared" ref="H10780" si="4002">B10781</f>
        <v>10620</v>
      </c>
      <c r="I10780">
        <f t="shared" ref="I10780" si="4003">B10782</f>
        <v>10200</v>
      </c>
      <c r="J10780">
        <f t="shared" ref="J10780" si="4004">B10783</f>
        <v>9910</v>
      </c>
      <c r="K10780">
        <f t="shared" ref="K10780:L10780" si="4005">B10784</f>
        <v>9920</v>
      </c>
      <c r="L10780">
        <f t="shared" si="4005"/>
        <v>9910</v>
      </c>
      <c r="O10780" s="162" t="s">
        <v>274</v>
      </c>
      <c r="P10780" s="162"/>
      <c r="Q10780" s="162"/>
      <c r="R10780" s="162"/>
    </row>
    <row r="10781" spans="1:18" x14ac:dyDescent="0.2">
      <c r="A10781" t="s">
        <v>215</v>
      </c>
      <c r="B10781">
        <v>10620</v>
      </c>
      <c r="C10781" t="s">
        <v>284</v>
      </c>
      <c r="D10781">
        <v>0.55000000000000004</v>
      </c>
      <c r="F10781" s="162" t="s">
        <v>274</v>
      </c>
      <c r="G10781" s="162"/>
      <c r="O10781" s="162" t="s">
        <v>274</v>
      </c>
      <c r="P10781" s="162"/>
      <c r="Q10781" s="162"/>
      <c r="R10781" s="162"/>
    </row>
    <row r="10782" spans="1:18" x14ac:dyDescent="0.2">
      <c r="A10782" t="s">
        <v>216</v>
      </c>
      <c r="B10782">
        <v>10200</v>
      </c>
      <c r="C10782" t="s">
        <v>284</v>
      </c>
      <c r="D10782">
        <v>0.17699999999999999</v>
      </c>
      <c r="F10782" s="162" t="s">
        <v>274</v>
      </c>
      <c r="G10782" s="162"/>
      <c r="O10782" s="162" t="s">
        <v>274</v>
      </c>
      <c r="P10782" s="162"/>
      <c r="Q10782" s="162"/>
      <c r="R10782" s="162"/>
    </row>
    <row r="10783" spans="1:18" x14ac:dyDescent="0.2">
      <c r="A10783" t="s">
        <v>285</v>
      </c>
      <c r="B10783">
        <v>9910</v>
      </c>
      <c r="F10783" s="162" t="s">
        <v>274</v>
      </c>
      <c r="G10783" s="162"/>
      <c r="O10783" s="162" t="s">
        <v>274</v>
      </c>
      <c r="P10783" s="162"/>
      <c r="Q10783" s="162"/>
      <c r="R10783" s="162"/>
    </row>
    <row r="10784" spans="1:18" x14ac:dyDescent="0.2">
      <c r="A10784" t="s">
        <v>286</v>
      </c>
      <c r="B10784">
        <v>9920</v>
      </c>
      <c r="C10784">
        <v>9910</v>
      </c>
      <c r="F10784" s="162" t="s">
        <v>274</v>
      </c>
      <c r="G10784" s="162"/>
      <c r="O10784" s="162" t="s">
        <v>274</v>
      </c>
      <c r="P10784" s="162"/>
      <c r="Q10784" s="162"/>
      <c r="R10784" s="162"/>
    </row>
    <row r="10785" spans="1:18" x14ac:dyDescent="0.2">
      <c r="A10785" t="s">
        <v>287</v>
      </c>
      <c r="B10785">
        <v>150191.76999999999</v>
      </c>
      <c r="F10785" s="162" t="s">
        <v>274</v>
      </c>
      <c r="G10785" s="162"/>
      <c r="O10785" s="162" t="s">
        <v>274</v>
      </c>
      <c r="P10785" s="162"/>
      <c r="Q10785" s="162"/>
      <c r="R10785" s="162"/>
    </row>
    <row r="10786" spans="1:18" x14ac:dyDescent="0.2">
      <c r="A10786" t="s">
        <v>288</v>
      </c>
      <c r="B10786">
        <v>890218</v>
      </c>
      <c r="F10786" s="162" t="s">
        <v>274</v>
      </c>
      <c r="G10786" s="162"/>
      <c r="O10786" s="162" t="s">
        <v>274</v>
      </c>
      <c r="P10786" s="162"/>
      <c r="Q10786" s="162"/>
      <c r="R10786" s="162"/>
    </row>
    <row r="10787" spans="1:18" x14ac:dyDescent="0.2">
      <c r="A10787" t="s">
        <v>289</v>
      </c>
      <c r="B10787">
        <v>245441</v>
      </c>
      <c r="F10787" s="162" t="s">
        <v>274</v>
      </c>
      <c r="G10787" s="162"/>
      <c r="O10787" s="162" t="s">
        <v>274</v>
      </c>
      <c r="P10787" s="162"/>
      <c r="Q10787" s="162"/>
      <c r="R10787" s="162"/>
    </row>
    <row r="10788" spans="1:18" x14ac:dyDescent="0.2">
      <c r="F10788" s="162" t="s">
        <v>274</v>
      </c>
      <c r="G10788" s="162"/>
      <c r="O10788" s="162" t="s">
        <v>274</v>
      </c>
      <c r="P10788" s="162"/>
      <c r="Q10788" s="162"/>
      <c r="R10788" s="162"/>
    </row>
    <row r="10789" spans="1:18" x14ac:dyDescent="0.2">
      <c r="A10789" t="s">
        <v>290</v>
      </c>
      <c r="F10789" s="162" t="s">
        <v>274</v>
      </c>
      <c r="G10789" s="162"/>
      <c r="O10789" s="162" t="s">
        <v>274</v>
      </c>
      <c r="P10789" s="162"/>
      <c r="Q10789" s="162"/>
      <c r="R10789" s="162"/>
    </row>
    <row r="10790" spans="1:18" x14ac:dyDescent="0.2">
      <c r="A10790" t="s">
        <v>291</v>
      </c>
      <c r="B10790">
        <v>316</v>
      </c>
      <c r="F10790" s="162" t="s">
        <v>274</v>
      </c>
      <c r="G10790" s="162"/>
      <c r="O10790" s="162" t="s">
        <v>274</v>
      </c>
      <c r="P10790" s="162"/>
      <c r="Q10790" s="162"/>
      <c r="R10790" s="162"/>
    </row>
    <row r="10791" spans="1:18" x14ac:dyDescent="0.2">
      <c r="A10791" t="s">
        <v>292</v>
      </c>
      <c r="B10791">
        <v>0</v>
      </c>
      <c r="F10791" s="162" t="s">
        <v>274</v>
      </c>
      <c r="G10791" s="162"/>
      <c r="O10791" s="162" t="s">
        <v>274</v>
      </c>
      <c r="P10791" s="162"/>
      <c r="Q10791" s="162"/>
      <c r="R10791" s="162"/>
    </row>
    <row r="10792" spans="1:18" x14ac:dyDescent="0.2">
      <c r="A10792" t="s">
        <v>293</v>
      </c>
      <c r="B10792">
        <v>13018</v>
      </c>
      <c r="F10792" s="162" t="s">
        <v>274</v>
      </c>
      <c r="G10792" s="162"/>
      <c r="O10792" s="162" t="s">
        <v>274</v>
      </c>
      <c r="P10792" s="162"/>
      <c r="Q10792" s="162"/>
      <c r="R10792" s="162"/>
    </row>
    <row r="10793" spans="1:18" x14ac:dyDescent="0.2">
      <c r="A10793" t="s">
        <v>294</v>
      </c>
      <c r="B10793">
        <v>0</v>
      </c>
      <c r="F10793" s="162" t="s">
        <v>274</v>
      </c>
      <c r="G10793" s="162"/>
      <c r="O10793" s="162" t="s">
        <v>274</v>
      </c>
      <c r="P10793" s="162"/>
      <c r="Q10793" s="162"/>
      <c r="R10793" s="162"/>
    </row>
    <row r="10794" spans="1:18" x14ac:dyDescent="0.2">
      <c r="A10794" t="s">
        <v>295</v>
      </c>
      <c r="B10794">
        <v>0</v>
      </c>
      <c r="F10794" s="162" t="s">
        <v>274</v>
      </c>
      <c r="G10794" s="162"/>
      <c r="O10794" s="162" t="s">
        <v>274</v>
      </c>
      <c r="P10794" s="162"/>
      <c r="Q10794" s="162"/>
      <c r="R10794" s="162"/>
    </row>
    <row r="10795" spans="1:18" x14ac:dyDescent="0.2">
      <c r="A10795" t="s">
        <v>296</v>
      </c>
      <c r="B10795">
        <v>0.99890000000000001</v>
      </c>
      <c r="F10795" s="162" t="s">
        <v>274</v>
      </c>
      <c r="G10795" s="162"/>
      <c r="O10795" s="162" t="s">
        <v>274</v>
      </c>
      <c r="P10795" s="162"/>
      <c r="Q10795" s="162"/>
      <c r="R10795" s="162"/>
    </row>
    <row r="10796" spans="1:18" x14ac:dyDescent="0.2">
      <c r="F10796" s="162" t="s">
        <v>274</v>
      </c>
      <c r="G10796" s="162"/>
      <c r="O10796" s="162" t="s">
        <v>274</v>
      </c>
      <c r="P10796" s="162"/>
      <c r="Q10796" s="162"/>
      <c r="R10796" s="162"/>
    </row>
    <row r="10797" spans="1:18" x14ac:dyDescent="0.2">
      <c r="A10797" t="s">
        <v>282</v>
      </c>
      <c r="B10797" t="s">
        <v>259</v>
      </c>
      <c r="C10797" t="s">
        <v>283</v>
      </c>
      <c r="F10797" s="162" t="s">
        <v>274</v>
      </c>
      <c r="G10797" s="162" t="str">
        <f t="shared" ref="G10797" si="4006">B10797</f>
        <v>prob_200_6.txt</v>
      </c>
      <c r="H10797">
        <f t="shared" ref="H10797" si="4007">B10798</f>
        <v>11660</v>
      </c>
      <c r="I10797">
        <f t="shared" ref="I10797" si="4008">B10799</f>
        <v>11100</v>
      </c>
      <c r="J10797">
        <f t="shared" ref="J10797" si="4009">B10800</f>
        <v>10650</v>
      </c>
      <c r="K10797">
        <f t="shared" ref="K10797:L10797" si="4010">B10801</f>
        <v>10670</v>
      </c>
      <c r="L10797">
        <f t="shared" si="4010"/>
        <v>10650</v>
      </c>
      <c r="O10797" s="162" t="s">
        <v>274</v>
      </c>
      <c r="P10797" s="162"/>
      <c r="Q10797" s="162"/>
      <c r="R10797" s="162"/>
    </row>
    <row r="10798" spans="1:18" x14ac:dyDescent="0.2">
      <c r="A10798" t="s">
        <v>215</v>
      </c>
      <c r="B10798">
        <v>11660</v>
      </c>
      <c r="C10798" t="s">
        <v>284</v>
      </c>
      <c r="D10798">
        <v>0.223</v>
      </c>
      <c r="F10798" s="162" t="s">
        <v>274</v>
      </c>
      <c r="G10798" s="162"/>
      <c r="O10798" s="162" t="s">
        <v>274</v>
      </c>
      <c r="P10798" s="162"/>
      <c r="Q10798" s="162"/>
      <c r="R10798" s="162"/>
    </row>
    <row r="10799" spans="1:18" x14ac:dyDescent="0.2">
      <c r="A10799" t="s">
        <v>216</v>
      </c>
      <c r="B10799">
        <v>11100</v>
      </c>
      <c r="C10799" t="s">
        <v>284</v>
      </c>
      <c r="D10799">
        <v>8.4000000000000005E-2</v>
      </c>
      <c r="F10799" s="162" t="s">
        <v>274</v>
      </c>
      <c r="G10799" s="162"/>
      <c r="O10799" s="162" t="s">
        <v>274</v>
      </c>
      <c r="P10799" s="162"/>
      <c r="Q10799" s="162"/>
      <c r="R10799" s="162"/>
    </row>
    <row r="10800" spans="1:18" x14ac:dyDescent="0.2">
      <c r="A10800" t="s">
        <v>285</v>
      </c>
      <c r="B10800">
        <v>10650</v>
      </c>
      <c r="F10800" s="162" t="s">
        <v>274</v>
      </c>
      <c r="G10800" s="162"/>
      <c r="O10800" s="162" t="s">
        <v>274</v>
      </c>
      <c r="P10800" s="162"/>
      <c r="Q10800" s="162"/>
      <c r="R10800" s="162"/>
    </row>
    <row r="10801" spans="1:18" x14ac:dyDescent="0.2">
      <c r="A10801" t="s">
        <v>286</v>
      </c>
      <c r="B10801">
        <v>10670</v>
      </c>
      <c r="C10801">
        <v>10650</v>
      </c>
      <c r="F10801" s="162" t="s">
        <v>274</v>
      </c>
      <c r="G10801" s="162"/>
      <c r="O10801" s="162" t="s">
        <v>274</v>
      </c>
      <c r="P10801" s="162"/>
      <c r="Q10801" s="162"/>
      <c r="R10801" s="162"/>
    </row>
    <row r="10802" spans="1:18" x14ac:dyDescent="0.2">
      <c r="A10802" t="s">
        <v>287</v>
      </c>
      <c r="B10802">
        <v>150095.67300000001</v>
      </c>
      <c r="F10802" s="162" t="s">
        <v>274</v>
      </c>
      <c r="G10802" s="162"/>
      <c r="O10802" s="162" t="s">
        <v>274</v>
      </c>
      <c r="P10802" s="162"/>
      <c r="Q10802" s="162"/>
      <c r="R10802" s="162"/>
    </row>
    <row r="10803" spans="1:18" x14ac:dyDescent="0.2">
      <c r="A10803" t="s">
        <v>288</v>
      </c>
      <c r="B10803">
        <v>1122646</v>
      </c>
      <c r="F10803" s="162" t="s">
        <v>274</v>
      </c>
      <c r="G10803" s="162"/>
      <c r="O10803" s="162" t="s">
        <v>274</v>
      </c>
      <c r="P10803" s="162"/>
      <c r="Q10803" s="162"/>
      <c r="R10803" s="162"/>
    </row>
    <row r="10804" spans="1:18" x14ac:dyDescent="0.2">
      <c r="A10804" t="s">
        <v>289</v>
      </c>
      <c r="B10804">
        <v>299945</v>
      </c>
      <c r="F10804" s="162" t="s">
        <v>274</v>
      </c>
      <c r="G10804" s="162"/>
      <c r="O10804" s="162" t="s">
        <v>274</v>
      </c>
      <c r="P10804" s="162"/>
      <c r="Q10804" s="162"/>
      <c r="R10804" s="162"/>
    </row>
    <row r="10805" spans="1:18" x14ac:dyDescent="0.2">
      <c r="F10805" s="162" t="s">
        <v>274</v>
      </c>
      <c r="G10805" s="162"/>
      <c r="O10805" s="162" t="s">
        <v>274</v>
      </c>
      <c r="P10805" s="162"/>
      <c r="Q10805" s="162"/>
      <c r="R10805" s="162"/>
    </row>
    <row r="10806" spans="1:18" x14ac:dyDescent="0.2">
      <c r="A10806" t="s">
        <v>290</v>
      </c>
      <c r="F10806" s="162" t="s">
        <v>274</v>
      </c>
      <c r="G10806" s="162"/>
      <c r="O10806" s="162" t="s">
        <v>274</v>
      </c>
      <c r="P10806" s="162"/>
      <c r="Q10806" s="162"/>
      <c r="R10806" s="162"/>
    </row>
    <row r="10807" spans="1:18" x14ac:dyDescent="0.2">
      <c r="A10807" t="s">
        <v>291</v>
      </c>
      <c r="B10807">
        <v>270</v>
      </c>
      <c r="F10807" s="162" t="s">
        <v>274</v>
      </c>
      <c r="G10807" s="162"/>
      <c r="O10807" s="162" t="s">
        <v>274</v>
      </c>
      <c r="P10807" s="162"/>
      <c r="Q10807" s="162"/>
      <c r="R10807" s="162"/>
    </row>
    <row r="10808" spans="1:18" x14ac:dyDescent="0.2">
      <c r="A10808" t="s">
        <v>292</v>
      </c>
      <c r="B10808">
        <v>0</v>
      </c>
      <c r="F10808" s="162" t="s">
        <v>274</v>
      </c>
      <c r="G10808" s="162"/>
      <c r="O10808" s="162" t="s">
        <v>274</v>
      </c>
      <c r="P10808" s="162"/>
      <c r="Q10808" s="162"/>
      <c r="R10808" s="162"/>
    </row>
    <row r="10809" spans="1:18" x14ac:dyDescent="0.2">
      <c r="A10809" t="s">
        <v>293</v>
      </c>
      <c r="B10809">
        <v>92258</v>
      </c>
      <c r="F10809" s="162" t="s">
        <v>274</v>
      </c>
      <c r="G10809" s="162"/>
      <c r="O10809" s="162" t="s">
        <v>274</v>
      </c>
      <c r="P10809" s="162"/>
      <c r="Q10809" s="162"/>
      <c r="R10809" s="162"/>
    </row>
    <row r="10810" spans="1:18" x14ac:dyDescent="0.2">
      <c r="A10810" t="s">
        <v>294</v>
      </c>
      <c r="B10810">
        <v>0</v>
      </c>
      <c r="F10810" s="162" t="s">
        <v>274</v>
      </c>
      <c r="G10810" s="162"/>
      <c r="O10810" s="162" t="s">
        <v>274</v>
      </c>
      <c r="P10810" s="162"/>
      <c r="Q10810" s="162"/>
      <c r="R10810" s="162"/>
    </row>
    <row r="10811" spans="1:18" x14ac:dyDescent="0.2">
      <c r="A10811" t="s">
        <v>295</v>
      </c>
      <c r="B10811">
        <v>0</v>
      </c>
      <c r="F10811" s="162" t="s">
        <v>274</v>
      </c>
      <c r="G10811" s="162"/>
      <c r="O10811" s="162" t="s">
        <v>274</v>
      </c>
      <c r="P10811" s="162"/>
      <c r="Q10811" s="162"/>
      <c r="R10811" s="162"/>
    </row>
    <row r="10812" spans="1:18" x14ac:dyDescent="0.2">
      <c r="A10812" t="s">
        <v>296</v>
      </c>
      <c r="B10812">
        <v>0.99629999999999996</v>
      </c>
      <c r="F10812" s="162" t="s">
        <v>274</v>
      </c>
      <c r="G10812" s="162"/>
      <c r="O10812" s="162" t="s">
        <v>274</v>
      </c>
      <c r="P10812" s="162"/>
      <c r="Q10812" s="162"/>
      <c r="R10812" s="162"/>
    </row>
    <row r="10813" spans="1:18" x14ac:dyDescent="0.2">
      <c r="F10813" s="162" t="s">
        <v>274</v>
      </c>
      <c r="G10813" s="162"/>
      <c r="O10813" s="162" t="s">
        <v>274</v>
      </c>
      <c r="P10813" s="162"/>
      <c r="Q10813" s="162"/>
      <c r="R10813" s="162"/>
    </row>
    <row r="10814" spans="1:18" x14ac:dyDescent="0.2">
      <c r="A10814" t="s">
        <v>282</v>
      </c>
      <c r="B10814" t="s">
        <v>260</v>
      </c>
      <c r="C10814" t="s">
        <v>283</v>
      </c>
      <c r="F10814" s="162" t="s">
        <v>274</v>
      </c>
      <c r="G10814" s="162" t="str">
        <f t="shared" ref="G10814" si="4011">B10814</f>
        <v>prob_200_7.txt</v>
      </c>
      <c r="H10814">
        <f t="shared" ref="H10814" si="4012">B10815</f>
        <v>10740</v>
      </c>
      <c r="I10814">
        <f t="shared" ref="I10814" si="4013">B10816</f>
        <v>10300</v>
      </c>
      <c r="J10814">
        <f t="shared" ref="J10814" si="4014">B10817</f>
        <v>9950</v>
      </c>
      <c r="K10814">
        <f t="shared" ref="K10814:L10814" si="4015">B10818</f>
        <v>9950</v>
      </c>
      <c r="L10814">
        <f t="shared" si="4015"/>
        <v>9950</v>
      </c>
      <c r="O10814" s="162" t="s">
        <v>274</v>
      </c>
      <c r="P10814" s="162"/>
      <c r="Q10814" s="162"/>
      <c r="R10814" s="162"/>
    </row>
    <row r="10815" spans="1:18" x14ac:dyDescent="0.2">
      <c r="A10815" t="s">
        <v>215</v>
      </c>
      <c r="B10815">
        <v>10740</v>
      </c>
      <c r="C10815" t="s">
        <v>284</v>
      </c>
      <c r="D10815">
        <v>0.20899999999999999</v>
      </c>
      <c r="F10815" s="162" t="s">
        <v>274</v>
      </c>
      <c r="G10815" s="162"/>
      <c r="O10815" s="162" t="s">
        <v>274</v>
      </c>
      <c r="P10815" s="162"/>
      <c r="Q10815" s="162"/>
      <c r="R10815" s="162"/>
    </row>
    <row r="10816" spans="1:18" x14ac:dyDescent="0.2">
      <c r="A10816" t="s">
        <v>216</v>
      </c>
      <c r="B10816">
        <v>10300</v>
      </c>
      <c r="C10816" t="s">
        <v>284</v>
      </c>
      <c r="D10816">
        <v>8.5000000000000006E-2</v>
      </c>
      <c r="F10816" s="162" t="s">
        <v>274</v>
      </c>
      <c r="G10816" s="162"/>
      <c r="O10816" s="162" t="s">
        <v>274</v>
      </c>
      <c r="P10816" s="162"/>
      <c r="Q10816" s="162"/>
      <c r="R10816" s="162"/>
    </row>
    <row r="10817" spans="1:18" x14ac:dyDescent="0.2">
      <c r="A10817" t="s">
        <v>285</v>
      </c>
      <c r="B10817">
        <v>9950</v>
      </c>
      <c r="F10817" s="162" t="s">
        <v>274</v>
      </c>
      <c r="G10817" s="162"/>
      <c r="O10817" s="162" t="s">
        <v>274</v>
      </c>
      <c r="P10817" s="162"/>
      <c r="Q10817" s="162"/>
      <c r="R10817" s="162"/>
    </row>
    <row r="10818" spans="1:18" x14ac:dyDescent="0.2">
      <c r="A10818" t="s">
        <v>286</v>
      </c>
      <c r="B10818">
        <v>9950</v>
      </c>
      <c r="C10818">
        <v>9950</v>
      </c>
      <c r="F10818" s="162" t="s">
        <v>274</v>
      </c>
      <c r="G10818" s="162"/>
      <c r="O10818" s="162" t="s">
        <v>274</v>
      </c>
      <c r="P10818" s="162"/>
      <c r="Q10818" s="162"/>
      <c r="R10818" s="162"/>
    </row>
    <row r="10819" spans="1:18" x14ac:dyDescent="0.2">
      <c r="A10819" t="s">
        <v>287</v>
      </c>
      <c r="B10819">
        <v>150172.111</v>
      </c>
      <c r="F10819" s="162" t="s">
        <v>274</v>
      </c>
      <c r="G10819" s="162"/>
      <c r="O10819" s="162" t="s">
        <v>274</v>
      </c>
      <c r="P10819" s="162"/>
      <c r="Q10819" s="162"/>
      <c r="R10819" s="162"/>
    </row>
    <row r="10820" spans="1:18" x14ac:dyDescent="0.2">
      <c r="A10820" t="s">
        <v>288</v>
      </c>
      <c r="B10820">
        <v>1329724</v>
      </c>
      <c r="F10820" s="162" t="s">
        <v>274</v>
      </c>
      <c r="G10820" s="162"/>
      <c r="O10820" s="162" t="s">
        <v>274</v>
      </c>
      <c r="P10820" s="162"/>
      <c r="Q10820" s="162"/>
      <c r="R10820" s="162"/>
    </row>
    <row r="10821" spans="1:18" x14ac:dyDescent="0.2">
      <c r="A10821" t="s">
        <v>289</v>
      </c>
      <c r="B10821">
        <v>350613</v>
      </c>
      <c r="F10821" s="162" t="s">
        <v>274</v>
      </c>
      <c r="G10821" s="162"/>
      <c r="O10821" s="162" t="s">
        <v>274</v>
      </c>
      <c r="P10821" s="162"/>
      <c r="Q10821" s="162"/>
      <c r="R10821" s="162"/>
    </row>
    <row r="10822" spans="1:18" x14ac:dyDescent="0.2">
      <c r="F10822" s="162" t="s">
        <v>274</v>
      </c>
      <c r="G10822" s="162"/>
      <c r="O10822" s="162" t="s">
        <v>274</v>
      </c>
      <c r="P10822" s="162"/>
      <c r="Q10822" s="162"/>
      <c r="R10822" s="162"/>
    </row>
    <row r="10823" spans="1:18" x14ac:dyDescent="0.2">
      <c r="A10823" t="s">
        <v>290</v>
      </c>
      <c r="F10823" s="162" t="s">
        <v>274</v>
      </c>
      <c r="G10823" s="162"/>
      <c r="O10823" s="162" t="s">
        <v>274</v>
      </c>
      <c r="P10823" s="162"/>
      <c r="Q10823" s="162"/>
      <c r="R10823" s="162"/>
    </row>
    <row r="10824" spans="1:18" x14ac:dyDescent="0.2">
      <c r="A10824" t="s">
        <v>291</v>
      </c>
      <c r="B10824">
        <v>369</v>
      </c>
      <c r="F10824" s="162" t="s">
        <v>274</v>
      </c>
      <c r="G10824" s="162"/>
      <c r="O10824" s="162" t="s">
        <v>274</v>
      </c>
      <c r="P10824" s="162"/>
      <c r="Q10824" s="162"/>
      <c r="R10824" s="162"/>
    </row>
    <row r="10825" spans="1:18" x14ac:dyDescent="0.2">
      <c r="A10825" t="s">
        <v>292</v>
      </c>
      <c r="B10825">
        <v>0</v>
      </c>
      <c r="F10825" s="162" t="s">
        <v>274</v>
      </c>
      <c r="G10825" s="162"/>
      <c r="O10825" s="162" t="s">
        <v>274</v>
      </c>
      <c r="P10825" s="162"/>
      <c r="Q10825" s="162"/>
      <c r="R10825" s="162"/>
    </row>
    <row r="10826" spans="1:18" x14ac:dyDescent="0.2">
      <c r="A10826" t="s">
        <v>293</v>
      </c>
      <c r="B10826">
        <v>7501</v>
      </c>
      <c r="F10826" s="162" t="s">
        <v>274</v>
      </c>
      <c r="G10826" s="162"/>
      <c r="O10826" s="162" t="s">
        <v>274</v>
      </c>
      <c r="P10826" s="162"/>
      <c r="Q10826" s="162"/>
      <c r="R10826" s="162"/>
    </row>
    <row r="10827" spans="1:18" x14ac:dyDescent="0.2">
      <c r="A10827" t="s">
        <v>294</v>
      </c>
      <c r="B10827">
        <v>0</v>
      </c>
      <c r="F10827" s="162" t="s">
        <v>274</v>
      </c>
      <c r="G10827" s="162"/>
      <c r="O10827" s="162" t="s">
        <v>274</v>
      </c>
      <c r="P10827" s="162"/>
      <c r="Q10827" s="162"/>
      <c r="R10827" s="162"/>
    </row>
    <row r="10828" spans="1:18" x14ac:dyDescent="0.2">
      <c r="A10828" t="s">
        <v>295</v>
      </c>
      <c r="B10828">
        <v>0</v>
      </c>
      <c r="F10828" s="162" t="s">
        <v>274</v>
      </c>
      <c r="G10828" s="162"/>
      <c r="O10828" s="162" t="s">
        <v>274</v>
      </c>
      <c r="P10828" s="162"/>
      <c r="Q10828" s="162"/>
      <c r="R10828" s="162"/>
    </row>
    <row r="10829" spans="1:18" x14ac:dyDescent="0.2">
      <c r="A10829" t="s">
        <v>296</v>
      </c>
      <c r="B10829">
        <v>0.997</v>
      </c>
      <c r="F10829" s="162" t="s">
        <v>274</v>
      </c>
      <c r="G10829" s="162"/>
      <c r="O10829" s="162" t="s">
        <v>274</v>
      </c>
      <c r="P10829" s="162"/>
      <c r="Q10829" s="162"/>
      <c r="R10829" s="162"/>
    </row>
    <row r="10830" spans="1:18" x14ac:dyDescent="0.2">
      <c r="F10830" s="162" t="s">
        <v>274</v>
      </c>
      <c r="G10830" s="162"/>
      <c r="O10830" s="162" t="s">
        <v>274</v>
      </c>
      <c r="P10830" s="162"/>
      <c r="Q10830" s="162"/>
      <c r="R10830" s="162"/>
    </row>
    <row r="10831" spans="1:18" x14ac:dyDescent="0.2">
      <c r="A10831" t="s">
        <v>282</v>
      </c>
      <c r="B10831" t="s">
        <v>261</v>
      </c>
      <c r="C10831" t="s">
        <v>283</v>
      </c>
      <c r="F10831" s="162" t="s">
        <v>274</v>
      </c>
      <c r="G10831" s="162" t="str">
        <f t="shared" ref="G10831" si="4016">B10831</f>
        <v>prob_200_8.txt</v>
      </c>
      <c r="H10831">
        <f t="shared" ref="H10831" si="4017">B10832</f>
        <v>10740</v>
      </c>
      <c r="I10831">
        <f t="shared" ref="I10831" si="4018">B10833</f>
        <v>10200</v>
      </c>
      <c r="J10831">
        <f t="shared" ref="J10831" si="4019">B10834</f>
        <v>9900</v>
      </c>
      <c r="K10831">
        <f t="shared" ref="K10831:L10831" si="4020">B10835</f>
        <v>9920</v>
      </c>
      <c r="L10831">
        <f t="shared" si="4020"/>
        <v>9900</v>
      </c>
      <c r="O10831" s="162" t="s">
        <v>274</v>
      </c>
      <c r="P10831" s="162"/>
      <c r="Q10831" s="162"/>
      <c r="R10831" s="162"/>
    </row>
    <row r="10832" spans="1:18" x14ac:dyDescent="0.2">
      <c r="A10832" t="s">
        <v>215</v>
      </c>
      <c r="B10832">
        <v>10740</v>
      </c>
      <c r="C10832" t="s">
        <v>284</v>
      </c>
      <c r="D10832">
        <v>0.22700000000000001</v>
      </c>
      <c r="F10832" s="162" t="s">
        <v>274</v>
      </c>
      <c r="G10832" s="162"/>
      <c r="O10832" s="162" t="s">
        <v>274</v>
      </c>
      <c r="P10832" s="162"/>
      <c r="Q10832" s="162"/>
      <c r="R10832" s="162"/>
    </row>
    <row r="10833" spans="1:18" x14ac:dyDescent="0.2">
      <c r="A10833" t="s">
        <v>216</v>
      </c>
      <c r="B10833">
        <v>10200</v>
      </c>
      <c r="C10833" t="s">
        <v>284</v>
      </c>
      <c r="D10833">
        <v>7.4999999999999997E-2</v>
      </c>
      <c r="F10833" s="162" t="s">
        <v>274</v>
      </c>
      <c r="G10833" s="162"/>
      <c r="O10833" s="162" t="s">
        <v>274</v>
      </c>
      <c r="P10833" s="162"/>
      <c r="Q10833" s="162"/>
      <c r="R10833" s="162"/>
    </row>
    <row r="10834" spans="1:18" x14ac:dyDescent="0.2">
      <c r="A10834" t="s">
        <v>285</v>
      </c>
      <c r="B10834">
        <v>9900</v>
      </c>
      <c r="F10834" s="162" t="s">
        <v>274</v>
      </c>
      <c r="G10834" s="162"/>
      <c r="O10834" s="162" t="s">
        <v>274</v>
      </c>
      <c r="P10834" s="162"/>
      <c r="Q10834" s="162"/>
      <c r="R10834" s="162"/>
    </row>
    <row r="10835" spans="1:18" x14ac:dyDescent="0.2">
      <c r="A10835" t="s">
        <v>286</v>
      </c>
      <c r="B10835">
        <v>9920</v>
      </c>
      <c r="C10835">
        <v>9900</v>
      </c>
      <c r="F10835" s="162" t="s">
        <v>274</v>
      </c>
      <c r="G10835" s="162"/>
      <c r="O10835" s="162" t="s">
        <v>274</v>
      </c>
      <c r="P10835" s="162"/>
      <c r="Q10835" s="162"/>
      <c r="R10835" s="162"/>
    </row>
    <row r="10836" spans="1:18" x14ac:dyDescent="0.2">
      <c r="A10836" t="s">
        <v>287</v>
      </c>
      <c r="B10836">
        <v>150181.12899999999</v>
      </c>
      <c r="F10836" s="162" t="s">
        <v>274</v>
      </c>
      <c r="G10836" s="162"/>
      <c r="O10836" s="162" t="s">
        <v>274</v>
      </c>
      <c r="P10836" s="162"/>
      <c r="Q10836" s="162"/>
      <c r="R10836" s="162"/>
    </row>
    <row r="10837" spans="1:18" x14ac:dyDescent="0.2">
      <c r="A10837" t="s">
        <v>288</v>
      </c>
      <c r="B10837">
        <v>1629064</v>
      </c>
      <c r="F10837" s="162" t="s">
        <v>274</v>
      </c>
      <c r="G10837" s="162"/>
      <c r="O10837" s="162" t="s">
        <v>274</v>
      </c>
      <c r="P10837" s="162"/>
      <c r="Q10837" s="162"/>
      <c r="R10837" s="162"/>
    </row>
    <row r="10838" spans="1:18" x14ac:dyDescent="0.2">
      <c r="A10838" t="s">
        <v>289</v>
      </c>
      <c r="B10838">
        <v>420532</v>
      </c>
      <c r="F10838" s="162" t="s">
        <v>274</v>
      </c>
      <c r="G10838" s="162"/>
      <c r="O10838" s="162" t="s">
        <v>274</v>
      </c>
      <c r="P10838" s="162"/>
      <c r="Q10838" s="162"/>
      <c r="R10838" s="162"/>
    </row>
    <row r="10839" spans="1:18" x14ac:dyDescent="0.2">
      <c r="F10839" s="162" t="s">
        <v>274</v>
      </c>
      <c r="G10839" s="162"/>
      <c r="O10839" s="162" t="s">
        <v>274</v>
      </c>
      <c r="P10839" s="162"/>
      <c r="Q10839" s="162"/>
      <c r="R10839" s="162"/>
    </row>
    <row r="10840" spans="1:18" x14ac:dyDescent="0.2">
      <c r="A10840" t="s">
        <v>290</v>
      </c>
      <c r="F10840" s="162" t="s">
        <v>274</v>
      </c>
      <c r="G10840" s="162"/>
      <c r="O10840" s="162" t="s">
        <v>274</v>
      </c>
      <c r="P10840" s="162"/>
      <c r="Q10840" s="162"/>
      <c r="R10840" s="162"/>
    </row>
    <row r="10841" spans="1:18" x14ac:dyDescent="0.2">
      <c r="A10841" t="s">
        <v>291</v>
      </c>
      <c r="B10841">
        <v>463</v>
      </c>
      <c r="F10841" s="162" t="s">
        <v>274</v>
      </c>
      <c r="G10841" s="162"/>
      <c r="O10841" s="162" t="s">
        <v>274</v>
      </c>
      <c r="P10841" s="162"/>
      <c r="Q10841" s="162"/>
      <c r="R10841" s="162"/>
    </row>
    <row r="10842" spans="1:18" x14ac:dyDescent="0.2">
      <c r="A10842" t="s">
        <v>292</v>
      </c>
      <c r="B10842">
        <v>0</v>
      </c>
      <c r="F10842" s="162" t="s">
        <v>274</v>
      </c>
      <c r="G10842" s="162"/>
      <c r="O10842" s="162" t="s">
        <v>274</v>
      </c>
      <c r="P10842" s="162"/>
      <c r="Q10842" s="162"/>
      <c r="R10842" s="162"/>
    </row>
    <row r="10843" spans="1:18" x14ac:dyDescent="0.2">
      <c r="A10843" t="s">
        <v>293</v>
      </c>
      <c r="B10843">
        <v>139785</v>
      </c>
      <c r="F10843" s="162" t="s">
        <v>274</v>
      </c>
      <c r="G10843" s="162"/>
      <c r="O10843" s="162" t="s">
        <v>274</v>
      </c>
      <c r="P10843" s="162"/>
      <c r="Q10843" s="162"/>
      <c r="R10843" s="162"/>
    </row>
    <row r="10844" spans="1:18" x14ac:dyDescent="0.2">
      <c r="A10844" t="s">
        <v>294</v>
      </c>
      <c r="B10844">
        <v>0</v>
      </c>
      <c r="F10844" s="162" t="s">
        <v>274</v>
      </c>
      <c r="G10844" s="162"/>
      <c r="O10844" s="162" t="s">
        <v>274</v>
      </c>
      <c r="P10844" s="162"/>
      <c r="Q10844" s="162"/>
      <c r="R10844" s="162"/>
    </row>
    <row r="10845" spans="1:18" x14ac:dyDescent="0.2">
      <c r="A10845" t="s">
        <v>295</v>
      </c>
      <c r="B10845">
        <v>0</v>
      </c>
      <c r="F10845" s="162" t="s">
        <v>274</v>
      </c>
      <c r="G10845" s="162"/>
      <c r="O10845" s="162" t="s">
        <v>274</v>
      </c>
      <c r="P10845" s="162"/>
      <c r="Q10845" s="162"/>
      <c r="R10845" s="162"/>
    </row>
    <row r="10846" spans="1:18" x14ac:dyDescent="0.2">
      <c r="A10846" t="s">
        <v>296</v>
      </c>
      <c r="B10846">
        <v>0.99909999999999999</v>
      </c>
      <c r="F10846" s="162" t="s">
        <v>274</v>
      </c>
      <c r="G10846" s="162"/>
      <c r="O10846" s="162" t="s">
        <v>274</v>
      </c>
      <c r="P10846" s="162"/>
      <c r="Q10846" s="162"/>
      <c r="R10846" s="162"/>
    </row>
    <row r="10847" spans="1:18" x14ac:dyDescent="0.2">
      <c r="F10847" s="162" t="s">
        <v>274</v>
      </c>
      <c r="G10847" s="162"/>
      <c r="O10847" s="162" t="s">
        <v>274</v>
      </c>
      <c r="P10847" s="162"/>
      <c r="Q10847" s="162"/>
      <c r="R10847" s="162"/>
    </row>
    <row r="10848" spans="1:18" x14ac:dyDescent="0.2">
      <c r="A10848" t="s">
        <v>282</v>
      </c>
      <c r="B10848" t="s">
        <v>262</v>
      </c>
      <c r="C10848" t="s">
        <v>283</v>
      </c>
      <c r="F10848" s="162" t="s">
        <v>274</v>
      </c>
      <c r="G10848" s="162" t="str">
        <f t="shared" ref="G10848" si="4021">B10848</f>
        <v>prob_200_9.txt</v>
      </c>
      <c r="H10848">
        <f t="shared" ref="H10848" si="4022">B10849</f>
        <v>10700</v>
      </c>
      <c r="I10848">
        <f t="shared" ref="I10848" si="4023">B10850</f>
        <v>10000</v>
      </c>
      <c r="J10848">
        <f t="shared" ref="J10848" si="4024">B10851</f>
        <v>9910</v>
      </c>
      <c r="K10848">
        <f t="shared" ref="K10848:L10848" si="4025">B10852</f>
        <v>9920</v>
      </c>
      <c r="L10848">
        <f t="shared" si="4025"/>
        <v>9910</v>
      </c>
      <c r="O10848" s="162" t="s">
        <v>274</v>
      </c>
      <c r="P10848" s="162"/>
      <c r="Q10848" s="162"/>
      <c r="R10848" s="162"/>
    </row>
    <row r="10849" spans="1:18" x14ac:dyDescent="0.2">
      <c r="A10849" t="s">
        <v>215</v>
      </c>
      <c r="B10849">
        <v>10700</v>
      </c>
      <c r="C10849" t="s">
        <v>284</v>
      </c>
      <c r="D10849">
        <v>0.26800000000000002</v>
      </c>
      <c r="F10849" s="162" t="s">
        <v>274</v>
      </c>
      <c r="G10849" s="162"/>
      <c r="O10849" s="162" t="s">
        <v>274</v>
      </c>
      <c r="P10849" s="162"/>
      <c r="Q10849" s="162"/>
      <c r="R10849" s="162"/>
    </row>
    <row r="10850" spans="1:18" x14ac:dyDescent="0.2">
      <c r="A10850" t="s">
        <v>216</v>
      </c>
      <c r="B10850">
        <v>10000</v>
      </c>
      <c r="C10850" t="s">
        <v>284</v>
      </c>
      <c r="D10850">
        <v>3.9E-2</v>
      </c>
      <c r="F10850" s="162" t="s">
        <v>274</v>
      </c>
      <c r="G10850" s="162"/>
      <c r="O10850" s="162" t="s">
        <v>274</v>
      </c>
      <c r="P10850" s="162"/>
      <c r="Q10850" s="162"/>
      <c r="R10850" s="162"/>
    </row>
    <row r="10851" spans="1:18" x14ac:dyDescent="0.2">
      <c r="A10851" t="s">
        <v>285</v>
      </c>
      <c r="B10851">
        <v>9910</v>
      </c>
      <c r="F10851" s="162" t="s">
        <v>274</v>
      </c>
      <c r="G10851" s="162"/>
      <c r="O10851" s="162" t="s">
        <v>274</v>
      </c>
      <c r="P10851" s="162"/>
      <c r="Q10851" s="162"/>
      <c r="R10851" s="162"/>
    </row>
    <row r="10852" spans="1:18" x14ac:dyDescent="0.2">
      <c r="A10852" t="s">
        <v>286</v>
      </c>
      <c r="B10852">
        <v>9920</v>
      </c>
      <c r="C10852">
        <v>9910</v>
      </c>
      <c r="F10852" s="162" t="s">
        <v>274</v>
      </c>
      <c r="G10852" s="162"/>
      <c r="O10852" s="162" t="s">
        <v>274</v>
      </c>
      <c r="P10852" s="162"/>
      <c r="Q10852" s="162"/>
      <c r="R10852" s="162"/>
    </row>
    <row r="10853" spans="1:18" x14ac:dyDescent="0.2">
      <c r="A10853" t="s">
        <v>287</v>
      </c>
      <c r="B10853">
        <v>150208.22399999999</v>
      </c>
      <c r="F10853" s="162" t="s">
        <v>274</v>
      </c>
      <c r="G10853" s="162"/>
      <c r="O10853" s="162" t="s">
        <v>274</v>
      </c>
      <c r="P10853" s="162"/>
      <c r="Q10853" s="162"/>
      <c r="R10853" s="162"/>
    </row>
    <row r="10854" spans="1:18" x14ac:dyDescent="0.2">
      <c r="A10854" t="s">
        <v>288</v>
      </c>
      <c r="B10854">
        <v>1295618</v>
      </c>
      <c r="F10854" s="162" t="s">
        <v>274</v>
      </c>
      <c r="G10854" s="162"/>
      <c r="O10854" s="162" t="s">
        <v>274</v>
      </c>
      <c r="P10854" s="162"/>
      <c r="Q10854" s="162"/>
      <c r="R10854" s="162"/>
    </row>
    <row r="10855" spans="1:18" x14ac:dyDescent="0.2">
      <c r="A10855" t="s">
        <v>289</v>
      </c>
      <c r="B10855">
        <v>343976</v>
      </c>
      <c r="F10855" s="162" t="s">
        <v>274</v>
      </c>
      <c r="G10855" s="162"/>
      <c r="O10855" s="162" t="s">
        <v>274</v>
      </c>
      <c r="P10855" s="162"/>
      <c r="Q10855" s="162"/>
      <c r="R10855" s="162"/>
    </row>
    <row r="10856" spans="1:18" x14ac:dyDescent="0.2">
      <c r="F10856" s="162" t="s">
        <v>274</v>
      </c>
      <c r="G10856" s="162"/>
      <c r="O10856" s="162" t="s">
        <v>274</v>
      </c>
      <c r="P10856" s="162"/>
      <c r="Q10856" s="162"/>
      <c r="R10856" s="162"/>
    </row>
    <row r="10857" spans="1:18" x14ac:dyDescent="0.2">
      <c r="A10857" t="s">
        <v>290</v>
      </c>
      <c r="F10857" s="162" t="s">
        <v>274</v>
      </c>
      <c r="G10857" s="162"/>
      <c r="O10857" s="162" t="s">
        <v>274</v>
      </c>
      <c r="P10857" s="162"/>
      <c r="Q10857" s="162"/>
      <c r="R10857" s="162"/>
    </row>
    <row r="10858" spans="1:18" x14ac:dyDescent="0.2">
      <c r="A10858" t="s">
        <v>291</v>
      </c>
      <c r="B10858">
        <v>352</v>
      </c>
      <c r="F10858" s="162" t="s">
        <v>274</v>
      </c>
      <c r="G10858" s="162"/>
      <c r="O10858" s="162" t="s">
        <v>274</v>
      </c>
      <c r="P10858" s="162"/>
      <c r="Q10858" s="162"/>
      <c r="R10858" s="162"/>
    </row>
    <row r="10859" spans="1:18" x14ac:dyDescent="0.2">
      <c r="A10859" t="s">
        <v>292</v>
      </c>
      <c r="B10859">
        <v>0</v>
      </c>
      <c r="F10859" s="162" t="s">
        <v>274</v>
      </c>
      <c r="G10859" s="162"/>
      <c r="O10859" s="162" t="s">
        <v>274</v>
      </c>
      <c r="P10859" s="162"/>
      <c r="Q10859" s="162"/>
      <c r="R10859" s="162"/>
    </row>
    <row r="10860" spans="1:18" x14ac:dyDescent="0.2">
      <c r="A10860" t="s">
        <v>293</v>
      </c>
      <c r="B10860">
        <v>100966</v>
      </c>
      <c r="F10860" s="162" t="s">
        <v>274</v>
      </c>
      <c r="G10860" s="162"/>
      <c r="O10860" s="162" t="s">
        <v>274</v>
      </c>
      <c r="P10860" s="162"/>
      <c r="Q10860" s="162"/>
      <c r="R10860" s="162"/>
    </row>
    <row r="10861" spans="1:18" x14ac:dyDescent="0.2">
      <c r="A10861" t="s">
        <v>294</v>
      </c>
      <c r="B10861">
        <v>0</v>
      </c>
      <c r="F10861" s="162" t="s">
        <v>274</v>
      </c>
      <c r="G10861" s="162"/>
      <c r="O10861" s="162" t="s">
        <v>274</v>
      </c>
      <c r="P10861" s="162"/>
      <c r="Q10861" s="162"/>
      <c r="R10861" s="162"/>
    </row>
    <row r="10862" spans="1:18" x14ac:dyDescent="0.2">
      <c r="A10862" t="s">
        <v>295</v>
      </c>
      <c r="B10862">
        <v>0</v>
      </c>
      <c r="F10862" s="162" t="s">
        <v>274</v>
      </c>
      <c r="G10862" s="162"/>
      <c r="O10862" s="162" t="s">
        <v>274</v>
      </c>
      <c r="P10862" s="162"/>
      <c r="Q10862" s="162"/>
      <c r="R10862" s="162"/>
    </row>
    <row r="10863" spans="1:18" x14ac:dyDescent="0.2">
      <c r="A10863" t="s">
        <v>296</v>
      </c>
      <c r="B10863">
        <v>0.99790000000000001</v>
      </c>
      <c r="F10863" s="162" t="s">
        <v>274</v>
      </c>
      <c r="G10863" s="162"/>
      <c r="O10863" s="162" t="s">
        <v>274</v>
      </c>
      <c r="P10863" s="162"/>
      <c r="Q10863" s="162"/>
      <c r="R10863" s="162"/>
    </row>
    <row r="10864" spans="1:18" x14ac:dyDescent="0.2">
      <c r="F10864" s="162" t="s">
        <v>274</v>
      </c>
      <c r="G10864" s="162"/>
      <c r="O10864" s="162" t="s">
        <v>274</v>
      </c>
      <c r="P10864" s="162"/>
      <c r="Q10864" s="162"/>
      <c r="R10864" s="162"/>
    </row>
    <row r="10865" spans="1:18" x14ac:dyDescent="0.2">
      <c r="A10865" t="s">
        <v>282</v>
      </c>
      <c r="B10865" t="s">
        <v>263</v>
      </c>
      <c r="C10865" t="s">
        <v>283</v>
      </c>
      <c r="F10865" s="162" t="s">
        <v>274</v>
      </c>
      <c r="G10865" s="162" t="str">
        <f t="shared" ref="G10865" si="4026">B10865</f>
        <v>prob_200_10.txt</v>
      </c>
      <c r="H10865">
        <f t="shared" ref="H10865" si="4027">B10866</f>
        <v>11020</v>
      </c>
      <c r="I10865">
        <f t="shared" ref="I10865" si="4028">B10867</f>
        <v>10400</v>
      </c>
      <c r="J10865">
        <f t="shared" ref="J10865" si="4029">B10868</f>
        <v>10220</v>
      </c>
      <c r="K10865">
        <f t="shared" ref="K10865:L10865" si="4030">B10869</f>
        <v>10220</v>
      </c>
      <c r="L10865">
        <f t="shared" si="4030"/>
        <v>10220</v>
      </c>
      <c r="O10865" s="162" t="s">
        <v>274</v>
      </c>
      <c r="P10865" s="162"/>
      <c r="Q10865" s="162"/>
      <c r="R10865" s="162"/>
    </row>
    <row r="10866" spans="1:18" x14ac:dyDescent="0.2">
      <c r="A10866" t="s">
        <v>215</v>
      </c>
      <c r="B10866">
        <v>11020</v>
      </c>
      <c r="C10866" t="s">
        <v>284</v>
      </c>
      <c r="D10866">
        <v>0.433</v>
      </c>
      <c r="F10866" s="162" t="s">
        <v>274</v>
      </c>
      <c r="G10866" s="162"/>
      <c r="O10866" s="162" t="s">
        <v>274</v>
      </c>
      <c r="P10866" s="162"/>
      <c r="Q10866" s="162"/>
      <c r="R10866" s="162"/>
    </row>
    <row r="10867" spans="1:18" x14ac:dyDescent="0.2">
      <c r="A10867" t="s">
        <v>216</v>
      </c>
      <c r="B10867">
        <v>10400</v>
      </c>
      <c r="C10867" t="s">
        <v>284</v>
      </c>
      <c r="D10867">
        <v>0.126</v>
      </c>
      <c r="F10867" s="162" t="s">
        <v>274</v>
      </c>
      <c r="G10867" s="162"/>
      <c r="O10867" s="162" t="s">
        <v>274</v>
      </c>
      <c r="P10867" s="162"/>
      <c r="Q10867" s="162"/>
      <c r="R10867" s="162"/>
    </row>
    <row r="10868" spans="1:18" x14ac:dyDescent="0.2">
      <c r="A10868" t="s">
        <v>285</v>
      </c>
      <c r="B10868">
        <v>10220</v>
      </c>
      <c r="F10868" s="162" t="s">
        <v>274</v>
      </c>
      <c r="G10868" s="162"/>
      <c r="O10868" s="162" t="s">
        <v>274</v>
      </c>
      <c r="P10868" s="162"/>
      <c r="Q10868" s="162"/>
      <c r="R10868" s="162"/>
    </row>
    <row r="10869" spans="1:18" x14ac:dyDescent="0.2">
      <c r="A10869" t="s">
        <v>286</v>
      </c>
      <c r="B10869">
        <v>10220</v>
      </c>
      <c r="C10869">
        <v>10220</v>
      </c>
      <c r="F10869" s="162" t="s">
        <v>274</v>
      </c>
      <c r="G10869" s="162"/>
      <c r="O10869" s="162" t="s">
        <v>274</v>
      </c>
      <c r="P10869" s="162"/>
      <c r="Q10869" s="162"/>
      <c r="R10869" s="162"/>
    </row>
    <row r="10870" spans="1:18" x14ac:dyDescent="0.2">
      <c r="A10870" t="s">
        <v>287</v>
      </c>
      <c r="B10870">
        <v>150157.117</v>
      </c>
      <c r="F10870" s="162" t="s">
        <v>274</v>
      </c>
      <c r="G10870" s="162"/>
      <c r="O10870" s="162" t="s">
        <v>274</v>
      </c>
      <c r="P10870" s="162"/>
      <c r="Q10870" s="162"/>
      <c r="R10870" s="162"/>
    </row>
    <row r="10871" spans="1:18" x14ac:dyDescent="0.2">
      <c r="A10871" t="s">
        <v>288</v>
      </c>
      <c r="B10871">
        <v>1178852</v>
      </c>
      <c r="F10871" s="162" t="s">
        <v>274</v>
      </c>
      <c r="G10871" s="162"/>
      <c r="O10871" s="162" t="s">
        <v>274</v>
      </c>
      <c r="P10871" s="162"/>
      <c r="Q10871" s="162"/>
      <c r="R10871" s="162"/>
    </row>
    <row r="10872" spans="1:18" x14ac:dyDescent="0.2">
      <c r="A10872" t="s">
        <v>289</v>
      </c>
      <c r="B10872">
        <v>313641</v>
      </c>
      <c r="F10872" s="162" t="s">
        <v>274</v>
      </c>
      <c r="G10872" s="162"/>
      <c r="O10872" s="162" t="s">
        <v>274</v>
      </c>
      <c r="P10872" s="162"/>
      <c r="Q10872" s="162"/>
      <c r="R10872" s="162"/>
    </row>
    <row r="10873" spans="1:18" x14ac:dyDescent="0.2">
      <c r="F10873" s="162" t="s">
        <v>274</v>
      </c>
      <c r="G10873" s="162"/>
      <c r="O10873" s="162" t="s">
        <v>274</v>
      </c>
      <c r="P10873" s="162"/>
      <c r="Q10873" s="162"/>
      <c r="R10873" s="162"/>
    </row>
    <row r="10874" spans="1:18" x14ac:dyDescent="0.2">
      <c r="A10874" t="s">
        <v>290</v>
      </c>
      <c r="F10874" s="162" t="s">
        <v>274</v>
      </c>
      <c r="G10874" s="162"/>
      <c r="O10874" s="162" t="s">
        <v>274</v>
      </c>
      <c r="P10874" s="162"/>
      <c r="Q10874" s="162"/>
      <c r="R10874" s="162"/>
    </row>
    <row r="10875" spans="1:18" x14ac:dyDescent="0.2">
      <c r="A10875" t="s">
        <v>291</v>
      </c>
      <c r="B10875">
        <v>307</v>
      </c>
      <c r="F10875" s="162" t="s">
        <v>274</v>
      </c>
      <c r="G10875" s="162"/>
      <c r="O10875" s="162" t="s">
        <v>274</v>
      </c>
      <c r="P10875" s="162"/>
      <c r="Q10875" s="162"/>
      <c r="R10875" s="162"/>
    </row>
    <row r="10876" spans="1:18" x14ac:dyDescent="0.2">
      <c r="A10876" t="s">
        <v>292</v>
      </c>
      <c r="B10876">
        <v>0</v>
      </c>
      <c r="F10876" s="162" t="s">
        <v>274</v>
      </c>
      <c r="G10876" s="162"/>
      <c r="O10876" s="162" t="s">
        <v>274</v>
      </c>
      <c r="P10876" s="162"/>
      <c r="Q10876" s="162"/>
      <c r="R10876" s="162"/>
    </row>
    <row r="10877" spans="1:18" x14ac:dyDescent="0.2">
      <c r="A10877" t="s">
        <v>293</v>
      </c>
      <c r="B10877">
        <v>25572</v>
      </c>
      <c r="F10877" s="162" t="s">
        <v>274</v>
      </c>
      <c r="G10877" s="162"/>
      <c r="O10877" s="162" t="s">
        <v>274</v>
      </c>
      <c r="P10877" s="162"/>
      <c r="Q10877" s="162"/>
      <c r="R10877" s="162"/>
    </row>
    <row r="10878" spans="1:18" x14ac:dyDescent="0.2">
      <c r="A10878" t="s">
        <v>294</v>
      </c>
      <c r="B10878">
        <v>0</v>
      </c>
      <c r="F10878" s="162" t="s">
        <v>274</v>
      </c>
      <c r="G10878" s="162"/>
      <c r="O10878" s="162" t="s">
        <v>274</v>
      </c>
      <c r="P10878" s="162"/>
      <c r="Q10878" s="162"/>
      <c r="R10878" s="162"/>
    </row>
    <row r="10879" spans="1:18" x14ac:dyDescent="0.2">
      <c r="A10879" t="s">
        <v>295</v>
      </c>
      <c r="B10879">
        <v>0</v>
      </c>
      <c r="F10879" s="162" t="s">
        <v>274</v>
      </c>
      <c r="G10879" s="162"/>
      <c r="O10879" s="162" t="s">
        <v>274</v>
      </c>
      <c r="P10879" s="162"/>
      <c r="Q10879" s="162"/>
      <c r="R10879" s="162"/>
    </row>
    <row r="10880" spans="1:18" x14ac:dyDescent="0.2">
      <c r="A10880" t="s">
        <v>296</v>
      </c>
      <c r="B10880">
        <v>0.99760000000000004</v>
      </c>
      <c r="F10880" s="162" t="s">
        <v>274</v>
      </c>
      <c r="G10880" s="162"/>
      <c r="O10880" s="162" t="s">
        <v>274</v>
      </c>
      <c r="P10880" s="162"/>
      <c r="Q10880" s="162"/>
      <c r="R10880" s="162"/>
    </row>
    <row r="10881" spans="1:18" x14ac:dyDescent="0.2">
      <c r="F10881" s="162" t="s">
        <v>274</v>
      </c>
      <c r="G10881" s="162"/>
      <c r="O10881" s="162" t="s">
        <v>274</v>
      </c>
      <c r="P10881" s="162"/>
      <c r="Q10881" s="162"/>
      <c r="R10881" s="162"/>
    </row>
    <row r="10882" spans="1:18" x14ac:dyDescent="0.2">
      <c r="A10882" t="s">
        <v>282</v>
      </c>
      <c r="B10882" t="s">
        <v>264</v>
      </c>
      <c r="C10882" t="s">
        <v>283</v>
      </c>
      <c r="F10882" s="162" t="s">
        <v>274</v>
      </c>
      <c r="G10882" s="162" t="str">
        <f t="shared" ref="G10882" si="4031">B10882</f>
        <v>prob_500_1.txt</v>
      </c>
      <c r="H10882">
        <f t="shared" ref="H10882" si="4032">B10883</f>
        <v>27040</v>
      </c>
      <c r="I10882">
        <f t="shared" ref="I10882" si="4033">B10884</f>
        <v>25500</v>
      </c>
      <c r="J10882">
        <f t="shared" ref="J10882" si="4034">B10885</f>
        <v>25030</v>
      </c>
      <c r="K10882">
        <f t="shared" ref="K10882:L10882" si="4035">B10886</f>
        <v>25030</v>
      </c>
      <c r="L10882">
        <f t="shared" si="4035"/>
        <v>25030</v>
      </c>
      <c r="O10882" s="162" t="s">
        <v>274</v>
      </c>
      <c r="P10882" s="162"/>
      <c r="Q10882" s="162"/>
      <c r="R10882" s="162"/>
    </row>
    <row r="10883" spans="1:18" x14ac:dyDescent="0.2">
      <c r="A10883" t="s">
        <v>215</v>
      </c>
      <c r="B10883">
        <v>27040</v>
      </c>
      <c r="C10883" t="s">
        <v>284</v>
      </c>
      <c r="D10883">
        <v>1.28</v>
      </c>
      <c r="F10883" s="162" t="s">
        <v>274</v>
      </c>
      <c r="G10883" s="162"/>
      <c r="O10883" s="162" t="s">
        <v>274</v>
      </c>
      <c r="P10883" s="162"/>
      <c r="Q10883" s="162"/>
      <c r="R10883" s="162"/>
    </row>
    <row r="10884" spans="1:18" x14ac:dyDescent="0.2">
      <c r="A10884" t="s">
        <v>216</v>
      </c>
      <c r="B10884">
        <v>25500</v>
      </c>
      <c r="C10884" t="s">
        <v>284</v>
      </c>
      <c r="D10884">
        <v>0.46700000000000003</v>
      </c>
      <c r="F10884" s="162" t="s">
        <v>274</v>
      </c>
      <c r="G10884" s="162"/>
      <c r="O10884" s="162" t="s">
        <v>274</v>
      </c>
      <c r="P10884" s="162"/>
      <c r="Q10884" s="162"/>
      <c r="R10884" s="162"/>
    </row>
    <row r="10885" spans="1:18" x14ac:dyDescent="0.2">
      <c r="A10885" t="s">
        <v>285</v>
      </c>
      <c r="B10885">
        <v>25030</v>
      </c>
      <c r="F10885" s="162" t="s">
        <v>274</v>
      </c>
      <c r="G10885" s="162"/>
      <c r="O10885" s="162" t="s">
        <v>274</v>
      </c>
      <c r="P10885" s="162"/>
      <c r="Q10885" s="162"/>
      <c r="R10885" s="162"/>
    </row>
    <row r="10886" spans="1:18" x14ac:dyDescent="0.2">
      <c r="A10886" t="s">
        <v>286</v>
      </c>
      <c r="B10886">
        <v>25030</v>
      </c>
      <c r="C10886">
        <v>25030</v>
      </c>
      <c r="F10886" s="162" t="s">
        <v>274</v>
      </c>
      <c r="G10886" s="162"/>
      <c r="O10886" s="162" t="s">
        <v>274</v>
      </c>
      <c r="P10886" s="162"/>
      <c r="Q10886" s="162"/>
      <c r="R10886" s="162"/>
    </row>
    <row r="10887" spans="1:18" x14ac:dyDescent="0.2">
      <c r="A10887" t="s">
        <v>287</v>
      </c>
      <c r="B10887">
        <v>10324.147000000001</v>
      </c>
      <c r="F10887" s="162" t="s">
        <v>274</v>
      </c>
      <c r="G10887" s="162"/>
      <c r="O10887" s="162" t="s">
        <v>274</v>
      </c>
      <c r="P10887" s="162"/>
      <c r="Q10887" s="162"/>
      <c r="R10887" s="162"/>
    </row>
    <row r="10888" spans="1:18" x14ac:dyDescent="0.2">
      <c r="A10888" t="s">
        <v>288</v>
      </c>
      <c r="B10888">
        <v>30980</v>
      </c>
      <c r="F10888" s="162" t="s">
        <v>274</v>
      </c>
      <c r="G10888" s="162"/>
      <c r="O10888" s="162" t="s">
        <v>274</v>
      </c>
      <c r="P10888" s="162"/>
      <c r="Q10888" s="162"/>
      <c r="R10888" s="162"/>
    </row>
    <row r="10889" spans="1:18" x14ac:dyDescent="0.2">
      <c r="A10889" t="s">
        <v>289</v>
      </c>
      <c r="B10889">
        <v>7515</v>
      </c>
      <c r="F10889" s="162" t="s">
        <v>274</v>
      </c>
      <c r="G10889" s="162"/>
      <c r="O10889" s="162" t="s">
        <v>274</v>
      </c>
      <c r="P10889" s="162"/>
      <c r="Q10889" s="162"/>
      <c r="R10889" s="162"/>
    </row>
    <row r="10890" spans="1:18" x14ac:dyDescent="0.2">
      <c r="F10890" s="162" t="s">
        <v>274</v>
      </c>
      <c r="G10890" s="162"/>
      <c r="O10890" s="162" t="s">
        <v>274</v>
      </c>
      <c r="P10890" s="162"/>
      <c r="Q10890" s="162"/>
      <c r="R10890" s="162"/>
    </row>
    <row r="10891" spans="1:18" x14ac:dyDescent="0.2">
      <c r="A10891" t="s">
        <v>290</v>
      </c>
      <c r="F10891" s="162" t="s">
        <v>274</v>
      </c>
      <c r="G10891" s="162"/>
      <c r="O10891" s="162" t="s">
        <v>274</v>
      </c>
      <c r="P10891" s="162"/>
      <c r="Q10891" s="162"/>
      <c r="R10891" s="162"/>
    </row>
    <row r="10892" spans="1:18" x14ac:dyDescent="0.2">
      <c r="A10892" t="s">
        <v>291</v>
      </c>
      <c r="B10892">
        <v>153</v>
      </c>
      <c r="F10892" s="162" t="s">
        <v>274</v>
      </c>
      <c r="G10892" s="162"/>
      <c r="O10892" s="162" t="s">
        <v>274</v>
      </c>
      <c r="P10892" s="162"/>
      <c r="Q10892" s="162"/>
      <c r="R10892" s="162"/>
    </row>
    <row r="10893" spans="1:18" x14ac:dyDescent="0.2">
      <c r="A10893" t="s">
        <v>292</v>
      </c>
      <c r="B10893">
        <v>0</v>
      </c>
      <c r="F10893" s="162" t="s">
        <v>274</v>
      </c>
      <c r="G10893" s="162"/>
      <c r="O10893" s="162" t="s">
        <v>274</v>
      </c>
      <c r="P10893" s="162"/>
      <c r="Q10893" s="162"/>
      <c r="R10893" s="162"/>
    </row>
    <row r="10894" spans="1:18" x14ac:dyDescent="0.2">
      <c r="A10894" t="s">
        <v>293</v>
      </c>
      <c r="B10894">
        <v>2443</v>
      </c>
      <c r="F10894" s="162" t="s">
        <v>274</v>
      </c>
      <c r="G10894" s="162"/>
      <c r="O10894" s="162" t="s">
        <v>274</v>
      </c>
      <c r="P10894" s="162"/>
      <c r="Q10894" s="162"/>
      <c r="R10894" s="162"/>
    </row>
    <row r="10895" spans="1:18" x14ac:dyDescent="0.2">
      <c r="A10895" t="s">
        <v>294</v>
      </c>
      <c r="B10895">
        <v>0</v>
      </c>
      <c r="F10895" s="162" t="s">
        <v>274</v>
      </c>
      <c r="G10895" s="162"/>
      <c r="O10895" s="162" t="s">
        <v>274</v>
      </c>
      <c r="P10895" s="162"/>
      <c r="Q10895" s="162"/>
      <c r="R10895" s="162"/>
    </row>
    <row r="10896" spans="1:18" x14ac:dyDescent="0.2">
      <c r="A10896" t="s">
        <v>295</v>
      </c>
      <c r="B10896">
        <v>0</v>
      </c>
      <c r="F10896" s="162" t="s">
        <v>274</v>
      </c>
      <c r="G10896" s="162"/>
      <c r="O10896" s="162" t="s">
        <v>274</v>
      </c>
      <c r="P10896" s="162"/>
      <c r="Q10896" s="162"/>
      <c r="R10896" s="162"/>
    </row>
    <row r="10897" spans="1:18" x14ac:dyDescent="0.2">
      <c r="A10897" t="s">
        <v>296</v>
      </c>
      <c r="B10897">
        <v>0.99860000000000004</v>
      </c>
      <c r="F10897" s="162" t="s">
        <v>274</v>
      </c>
      <c r="G10897" s="162"/>
      <c r="O10897" s="162" t="s">
        <v>274</v>
      </c>
      <c r="P10897" s="162"/>
      <c r="Q10897" s="162"/>
      <c r="R10897" s="162"/>
    </row>
    <row r="10898" spans="1:18" x14ac:dyDescent="0.2">
      <c r="F10898" s="162" t="s">
        <v>274</v>
      </c>
      <c r="G10898" s="162"/>
      <c r="O10898" s="162" t="s">
        <v>274</v>
      </c>
      <c r="P10898" s="162"/>
      <c r="Q10898" s="162"/>
      <c r="R10898" s="162"/>
    </row>
    <row r="10899" spans="1:18" x14ac:dyDescent="0.2">
      <c r="A10899" t="s">
        <v>282</v>
      </c>
      <c r="B10899" t="s">
        <v>265</v>
      </c>
      <c r="C10899" t="s">
        <v>283</v>
      </c>
      <c r="F10899" s="162" t="s">
        <v>274</v>
      </c>
      <c r="G10899" s="162" t="str">
        <f t="shared" ref="G10899" si="4036">B10899</f>
        <v>prob_500_2.txt</v>
      </c>
      <c r="H10899">
        <f t="shared" ref="H10899" si="4037">B10900</f>
        <v>27810</v>
      </c>
      <c r="I10899">
        <f t="shared" ref="I10899" si="4038">B10901</f>
        <v>26100</v>
      </c>
      <c r="J10899">
        <f t="shared" ref="J10899" si="4039">B10902</f>
        <v>25730</v>
      </c>
      <c r="K10899">
        <f t="shared" ref="K10899:L10899" si="4040">B10903</f>
        <v>25730</v>
      </c>
      <c r="L10899">
        <f t="shared" si="4040"/>
        <v>25730</v>
      </c>
      <c r="O10899" s="162" t="s">
        <v>274</v>
      </c>
      <c r="P10899" s="162"/>
      <c r="Q10899" s="162"/>
      <c r="R10899" s="162"/>
    </row>
    <row r="10900" spans="1:18" x14ac:dyDescent="0.2">
      <c r="A10900" t="s">
        <v>215</v>
      </c>
      <c r="B10900">
        <v>27810</v>
      </c>
      <c r="C10900" t="s">
        <v>284</v>
      </c>
      <c r="D10900">
        <v>1.825</v>
      </c>
      <c r="F10900" s="162" t="s">
        <v>274</v>
      </c>
      <c r="G10900" s="162"/>
      <c r="O10900" s="162" t="s">
        <v>274</v>
      </c>
      <c r="P10900" s="162"/>
      <c r="Q10900" s="162"/>
      <c r="R10900" s="162"/>
    </row>
    <row r="10901" spans="1:18" x14ac:dyDescent="0.2">
      <c r="A10901" t="s">
        <v>216</v>
      </c>
      <c r="B10901">
        <v>26100</v>
      </c>
      <c r="C10901" t="s">
        <v>284</v>
      </c>
      <c r="D10901">
        <v>0.22700000000000001</v>
      </c>
      <c r="F10901" s="162" t="s">
        <v>274</v>
      </c>
      <c r="G10901" s="162"/>
      <c r="O10901" s="162" t="s">
        <v>274</v>
      </c>
      <c r="P10901" s="162"/>
      <c r="Q10901" s="162"/>
      <c r="R10901" s="162"/>
    </row>
    <row r="10902" spans="1:18" x14ac:dyDescent="0.2">
      <c r="A10902" t="s">
        <v>285</v>
      </c>
      <c r="B10902">
        <v>25730</v>
      </c>
      <c r="F10902" s="162" t="s">
        <v>274</v>
      </c>
      <c r="G10902" s="162"/>
      <c r="O10902" s="162" t="s">
        <v>274</v>
      </c>
      <c r="P10902" s="162"/>
      <c r="Q10902" s="162"/>
      <c r="R10902" s="162"/>
    </row>
    <row r="10903" spans="1:18" x14ac:dyDescent="0.2">
      <c r="A10903" t="s">
        <v>286</v>
      </c>
      <c r="B10903">
        <v>25730</v>
      </c>
      <c r="C10903">
        <v>25730</v>
      </c>
      <c r="F10903" s="162" t="s">
        <v>274</v>
      </c>
      <c r="G10903" s="162"/>
      <c r="O10903" s="162" t="s">
        <v>274</v>
      </c>
      <c r="P10903" s="162"/>
      <c r="Q10903" s="162"/>
      <c r="R10903" s="162"/>
    </row>
    <row r="10904" spans="1:18" x14ac:dyDescent="0.2">
      <c r="A10904" t="s">
        <v>287</v>
      </c>
      <c r="B10904">
        <v>10183.833000000001</v>
      </c>
      <c r="F10904" s="162" t="s">
        <v>274</v>
      </c>
      <c r="G10904" s="162"/>
      <c r="O10904" s="162" t="s">
        <v>274</v>
      </c>
      <c r="P10904" s="162"/>
      <c r="Q10904" s="162"/>
      <c r="R10904" s="162"/>
    </row>
    <row r="10905" spans="1:18" x14ac:dyDescent="0.2">
      <c r="A10905" t="s">
        <v>288</v>
      </c>
      <c r="B10905">
        <v>32860</v>
      </c>
      <c r="F10905" s="162" t="s">
        <v>274</v>
      </c>
      <c r="G10905" s="162"/>
      <c r="O10905" s="162" t="s">
        <v>274</v>
      </c>
      <c r="P10905" s="162"/>
      <c r="Q10905" s="162"/>
      <c r="R10905" s="162"/>
    </row>
    <row r="10906" spans="1:18" x14ac:dyDescent="0.2">
      <c r="A10906" t="s">
        <v>289</v>
      </c>
      <c r="B10906">
        <v>7189</v>
      </c>
      <c r="F10906" s="162" t="s">
        <v>274</v>
      </c>
      <c r="G10906" s="162"/>
      <c r="O10906" s="162" t="s">
        <v>274</v>
      </c>
      <c r="P10906" s="162"/>
      <c r="Q10906" s="162"/>
      <c r="R10906" s="162"/>
    </row>
    <row r="10907" spans="1:18" x14ac:dyDescent="0.2">
      <c r="F10907" s="162" t="s">
        <v>274</v>
      </c>
      <c r="G10907" s="162"/>
      <c r="O10907" s="162" t="s">
        <v>274</v>
      </c>
      <c r="P10907" s="162"/>
      <c r="Q10907" s="162"/>
      <c r="R10907" s="162"/>
    </row>
    <row r="10908" spans="1:18" x14ac:dyDescent="0.2">
      <c r="A10908" t="s">
        <v>290</v>
      </c>
      <c r="F10908" s="162" t="s">
        <v>274</v>
      </c>
      <c r="G10908" s="162"/>
      <c r="O10908" s="162" t="s">
        <v>274</v>
      </c>
      <c r="P10908" s="162"/>
      <c r="Q10908" s="162"/>
      <c r="R10908" s="162"/>
    </row>
    <row r="10909" spans="1:18" x14ac:dyDescent="0.2">
      <c r="A10909" t="s">
        <v>291</v>
      </c>
      <c r="B10909">
        <v>88</v>
      </c>
      <c r="F10909" s="162" t="s">
        <v>274</v>
      </c>
      <c r="G10909" s="162"/>
      <c r="O10909" s="162" t="s">
        <v>274</v>
      </c>
      <c r="P10909" s="162"/>
      <c r="Q10909" s="162"/>
      <c r="R10909" s="162"/>
    </row>
    <row r="10910" spans="1:18" x14ac:dyDescent="0.2">
      <c r="A10910" t="s">
        <v>292</v>
      </c>
      <c r="B10910">
        <v>0</v>
      </c>
      <c r="F10910" s="162" t="s">
        <v>274</v>
      </c>
      <c r="G10910" s="162"/>
      <c r="O10910" s="162" t="s">
        <v>274</v>
      </c>
      <c r="P10910" s="162"/>
      <c r="Q10910" s="162"/>
      <c r="R10910" s="162"/>
    </row>
    <row r="10911" spans="1:18" x14ac:dyDescent="0.2">
      <c r="A10911" t="s">
        <v>293</v>
      </c>
      <c r="B10911">
        <v>2365</v>
      </c>
      <c r="F10911" s="162" t="s">
        <v>274</v>
      </c>
      <c r="G10911" s="162"/>
      <c r="O10911" s="162" t="s">
        <v>274</v>
      </c>
      <c r="P10911" s="162"/>
      <c r="Q10911" s="162"/>
      <c r="R10911" s="162"/>
    </row>
    <row r="10912" spans="1:18" x14ac:dyDescent="0.2">
      <c r="A10912" t="s">
        <v>294</v>
      </c>
      <c r="B10912">
        <v>0</v>
      </c>
      <c r="F10912" s="162" t="s">
        <v>274</v>
      </c>
      <c r="G10912" s="162"/>
      <c r="O10912" s="162" t="s">
        <v>274</v>
      </c>
      <c r="P10912" s="162"/>
      <c r="Q10912" s="162"/>
      <c r="R10912" s="162"/>
    </row>
    <row r="10913" spans="1:18" x14ac:dyDescent="0.2">
      <c r="A10913" t="s">
        <v>295</v>
      </c>
      <c r="B10913">
        <v>0</v>
      </c>
      <c r="F10913" s="162" t="s">
        <v>274</v>
      </c>
      <c r="G10913" s="162"/>
      <c r="O10913" s="162" t="s">
        <v>274</v>
      </c>
      <c r="P10913" s="162"/>
      <c r="Q10913" s="162"/>
      <c r="R10913" s="162"/>
    </row>
    <row r="10914" spans="1:18" x14ac:dyDescent="0.2">
      <c r="A10914" t="s">
        <v>296</v>
      </c>
      <c r="B10914">
        <v>0.99919999999999998</v>
      </c>
      <c r="F10914" s="162" t="s">
        <v>274</v>
      </c>
      <c r="G10914" s="162"/>
      <c r="O10914" s="162" t="s">
        <v>274</v>
      </c>
      <c r="P10914" s="162"/>
      <c r="Q10914" s="162"/>
      <c r="R10914" s="162"/>
    </row>
    <row r="10915" spans="1:18" x14ac:dyDescent="0.2">
      <c r="F10915" s="162" t="s">
        <v>274</v>
      </c>
      <c r="G10915" s="162"/>
      <c r="O10915" s="162" t="s">
        <v>274</v>
      </c>
      <c r="P10915" s="162"/>
      <c r="Q10915" s="162"/>
      <c r="R10915" s="162"/>
    </row>
    <row r="10916" spans="1:18" x14ac:dyDescent="0.2">
      <c r="A10916" t="s">
        <v>282</v>
      </c>
      <c r="B10916" t="s">
        <v>266</v>
      </c>
      <c r="C10916" t="s">
        <v>283</v>
      </c>
      <c r="F10916" s="162" t="s">
        <v>274</v>
      </c>
      <c r="G10916" s="162" t="str">
        <f t="shared" ref="G10916" si="4041">B10916</f>
        <v>prob_500_3.txt</v>
      </c>
      <c r="H10916">
        <f t="shared" ref="H10916" si="4042">B10917</f>
        <v>26260</v>
      </c>
      <c r="I10916">
        <f t="shared" ref="I10916" si="4043">B10918</f>
        <v>24600</v>
      </c>
      <c r="J10916">
        <f t="shared" ref="J10916" si="4044">B10919</f>
        <v>24350</v>
      </c>
      <c r="K10916">
        <f t="shared" ref="K10916:L10916" si="4045">B10920</f>
        <v>24350</v>
      </c>
      <c r="L10916">
        <f t="shared" si="4045"/>
        <v>24350</v>
      </c>
      <c r="O10916" s="162" t="s">
        <v>274</v>
      </c>
      <c r="P10916" s="162"/>
      <c r="Q10916" s="162"/>
      <c r="R10916" s="162"/>
    </row>
    <row r="10917" spans="1:18" x14ac:dyDescent="0.2">
      <c r="A10917" t="s">
        <v>215</v>
      </c>
      <c r="B10917">
        <v>26260</v>
      </c>
      <c r="C10917" t="s">
        <v>284</v>
      </c>
      <c r="D10917">
        <v>1.7450000000000001</v>
      </c>
      <c r="F10917" s="162" t="s">
        <v>274</v>
      </c>
      <c r="G10917" s="162"/>
      <c r="O10917" s="162" t="s">
        <v>274</v>
      </c>
      <c r="P10917" s="162"/>
      <c r="Q10917" s="162"/>
      <c r="R10917" s="162"/>
    </row>
    <row r="10918" spans="1:18" x14ac:dyDescent="0.2">
      <c r="A10918" t="s">
        <v>216</v>
      </c>
      <c r="B10918">
        <v>24600</v>
      </c>
      <c r="C10918" t="s">
        <v>284</v>
      </c>
      <c r="D10918">
        <v>0.217</v>
      </c>
      <c r="F10918" s="162" t="s">
        <v>274</v>
      </c>
      <c r="G10918" s="162"/>
      <c r="O10918" s="162" t="s">
        <v>274</v>
      </c>
      <c r="P10918" s="162"/>
      <c r="Q10918" s="162"/>
      <c r="R10918" s="162"/>
    </row>
    <row r="10919" spans="1:18" x14ac:dyDescent="0.2">
      <c r="A10919" t="s">
        <v>285</v>
      </c>
      <c r="B10919">
        <v>24350</v>
      </c>
      <c r="F10919" s="162" t="s">
        <v>274</v>
      </c>
      <c r="G10919" s="162"/>
      <c r="O10919" s="162" t="s">
        <v>274</v>
      </c>
      <c r="P10919" s="162"/>
      <c r="Q10919" s="162"/>
      <c r="R10919" s="162"/>
    </row>
    <row r="10920" spans="1:18" x14ac:dyDescent="0.2">
      <c r="A10920" t="s">
        <v>286</v>
      </c>
      <c r="B10920">
        <v>24350</v>
      </c>
      <c r="C10920">
        <v>24350</v>
      </c>
      <c r="F10920" s="162" t="s">
        <v>274</v>
      </c>
      <c r="G10920" s="162"/>
      <c r="O10920" s="162" t="s">
        <v>274</v>
      </c>
      <c r="P10920" s="162"/>
      <c r="Q10920" s="162"/>
      <c r="R10920" s="162"/>
    </row>
    <row r="10921" spans="1:18" x14ac:dyDescent="0.2">
      <c r="A10921" t="s">
        <v>287</v>
      </c>
      <c r="B10921">
        <v>10200.147000000001</v>
      </c>
      <c r="F10921" s="162" t="s">
        <v>274</v>
      </c>
      <c r="G10921" s="162"/>
      <c r="O10921" s="162" t="s">
        <v>274</v>
      </c>
      <c r="P10921" s="162"/>
      <c r="Q10921" s="162"/>
      <c r="R10921" s="162"/>
    </row>
    <row r="10922" spans="1:18" x14ac:dyDescent="0.2">
      <c r="A10922" t="s">
        <v>288</v>
      </c>
      <c r="B10922">
        <v>31700</v>
      </c>
      <c r="F10922" s="162" t="s">
        <v>274</v>
      </c>
      <c r="G10922" s="162"/>
      <c r="O10922" s="162" t="s">
        <v>274</v>
      </c>
      <c r="P10922" s="162"/>
      <c r="Q10922" s="162"/>
      <c r="R10922" s="162"/>
    </row>
    <row r="10923" spans="1:18" x14ac:dyDescent="0.2">
      <c r="A10923" t="s">
        <v>289</v>
      </c>
      <c r="B10923">
        <v>7695</v>
      </c>
      <c r="F10923" s="162" t="s">
        <v>274</v>
      </c>
      <c r="G10923" s="162"/>
      <c r="O10923" s="162" t="s">
        <v>274</v>
      </c>
      <c r="P10923" s="162"/>
      <c r="Q10923" s="162"/>
      <c r="R10923" s="162"/>
    </row>
    <row r="10924" spans="1:18" x14ac:dyDescent="0.2">
      <c r="F10924" s="162" t="s">
        <v>274</v>
      </c>
      <c r="G10924" s="162"/>
      <c r="O10924" s="162" t="s">
        <v>274</v>
      </c>
      <c r="P10924" s="162"/>
      <c r="Q10924" s="162"/>
      <c r="R10924" s="162"/>
    </row>
    <row r="10925" spans="1:18" x14ac:dyDescent="0.2">
      <c r="A10925" t="s">
        <v>290</v>
      </c>
      <c r="F10925" s="162" t="s">
        <v>274</v>
      </c>
      <c r="G10925" s="162"/>
      <c r="O10925" s="162" t="s">
        <v>274</v>
      </c>
      <c r="P10925" s="162"/>
      <c r="Q10925" s="162"/>
      <c r="R10925" s="162"/>
    </row>
    <row r="10926" spans="1:18" x14ac:dyDescent="0.2">
      <c r="A10926" t="s">
        <v>291</v>
      </c>
      <c r="B10926">
        <v>185</v>
      </c>
      <c r="F10926" s="162" t="s">
        <v>274</v>
      </c>
      <c r="G10926" s="162"/>
      <c r="O10926" s="162" t="s">
        <v>274</v>
      </c>
      <c r="P10926" s="162"/>
      <c r="Q10926" s="162"/>
      <c r="R10926" s="162"/>
    </row>
    <row r="10927" spans="1:18" x14ac:dyDescent="0.2">
      <c r="A10927" t="s">
        <v>292</v>
      </c>
      <c r="B10927">
        <v>0</v>
      </c>
      <c r="F10927" s="162" t="s">
        <v>274</v>
      </c>
      <c r="G10927" s="162"/>
      <c r="O10927" s="162" t="s">
        <v>274</v>
      </c>
      <c r="P10927" s="162"/>
      <c r="Q10927" s="162"/>
      <c r="R10927" s="162"/>
    </row>
    <row r="10928" spans="1:18" x14ac:dyDescent="0.2">
      <c r="A10928" t="s">
        <v>293</v>
      </c>
      <c r="B10928">
        <v>2494</v>
      </c>
      <c r="F10928" s="162" t="s">
        <v>274</v>
      </c>
      <c r="G10928" s="162"/>
      <c r="O10928" s="162" t="s">
        <v>274</v>
      </c>
      <c r="P10928" s="162"/>
      <c r="Q10928" s="162"/>
      <c r="R10928" s="162"/>
    </row>
    <row r="10929" spans="1:18" x14ac:dyDescent="0.2">
      <c r="A10929" t="s">
        <v>294</v>
      </c>
      <c r="B10929">
        <v>0</v>
      </c>
      <c r="F10929" s="162" t="s">
        <v>274</v>
      </c>
      <c r="G10929" s="162"/>
      <c r="O10929" s="162" t="s">
        <v>274</v>
      </c>
      <c r="P10929" s="162"/>
      <c r="Q10929" s="162"/>
      <c r="R10929" s="162"/>
    </row>
    <row r="10930" spans="1:18" x14ac:dyDescent="0.2">
      <c r="A10930" t="s">
        <v>295</v>
      </c>
      <c r="B10930">
        <v>0</v>
      </c>
      <c r="F10930" s="162" t="s">
        <v>274</v>
      </c>
      <c r="G10930" s="162"/>
      <c r="O10930" s="162" t="s">
        <v>274</v>
      </c>
      <c r="P10930" s="162"/>
      <c r="Q10930" s="162"/>
      <c r="R10930" s="162"/>
    </row>
    <row r="10931" spans="1:18" x14ac:dyDescent="0.2">
      <c r="A10931" t="s">
        <v>296</v>
      </c>
      <c r="B10931">
        <v>0.99960000000000004</v>
      </c>
      <c r="F10931" s="162" t="s">
        <v>274</v>
      </c>
      <c r="G10931" s="162"/>
      <c r="O10931" s="162" t="s">
        <v>274</v>
      </c>
      <c r="P10931" s="162"/>
      <c r="Q10931" s="162"/>
      <c r="R10931" s="162"/>
    </row>
    <row r="10932" spans="1:18" x14ac:dyDescent="0.2">
      <c r="F10932" s="162" t="s">
        <v>274</v>
      </c>
      <c r="G10932" s="162"/>
      <c r="O10932" s="162" t="s">
        <v>274</v>
      </c>
      <c r="P10932" s="162"/>
      <c r="Q10932" s="162"/>
      <c r="R10932" s="162"/>
    </row>
    <row r="10933" spans="1:18" x14ac:dyDescent="0.2">
      <c r="A10933" t="s">
        <v>282</v>
      </c>
      <c r="B10933" t="s">
        <v>267</v>
      </c>
      <c r="C10933" t="s">
        <v>283</v>
      </c>
      <c r="F10933" s="162" t="s">
        <v>274</v>
      </c>
      <c r="G10933" s="162" t="str">
        <f t="shared" ref="G10933" si="4046">B10933</f>
        <v>prob_500_4.txt</v>
      </c>
      <c r="H10933">
        <f t="shared" ref="H10933" si="4047">B10934</f>
        <v>28080</v>
      </c>
      <c r="I10933">
        <f t="shared" ref="I10933" si="4048">B10935</f>
        <v>26800</v>
      </c>
      <c r="J10933">
        <f t="shared" ref="J10933" si="4049">B10936</f>
        <v>25830</v>
      </c>
      <c r="K10933">
        <f t="shared" ref="K10933:L10933" si="4050">B10937</f>
        <v>25830</v>
      </c>
      <c r="L10933">
        <f t="shared" si="4050"/>
        <v>25830</v>
      </c>
      <c r="O10933" s="162" t="s">
        <v>274</v>
      </c>
      <c r="P10933" s="162"/>
      <c r="Q10933" s="162"/>
      <c r="R10933" s="162"/>
    </row>
    <row r="10934" spans="1:18" x14ac:dyDescent="0.2">
      <c r="A10934" t="s">
        <v>215</v>
      </c>
      <c r="B10934">
        <v>28080</v>
      </c>
      <c r="C10934" t="s">
        <v>284</v>
      </c>
      <c r="D10934">
        <v>1.9710000000000001</v>
      </c>
      <c r="F10934" s="162" t="s">
        <v>274</v>
      </c>
      <c r="G10934" s="162"/>
      <c r="O10934" s="162" t="s">
        <v>274</v>
      </c>
      <c r="P10934" s="162"/>
      <c r="Q10934" s="162"/>
      <c r="R10934" s="162"/>
    </row>
    <row r="10935" spans="1:18" x14ac:dyDescent="0.2">
      <c r="A10935" t="s">
        <v>216</v>
      </c>
      <c r="B10935">
        <v>26800</v>
      </c>
      <c r="C10935" t="s">
        <v>284</v>
      </c>
      <c r="D10935">
        <v>0.35099999999999998</v>
      </c>
      <c r="F10935" s="162" t="s">
        <v>274</v>
      </c>
      <c r="G10935" s="162"/>
      <c r="O10935" s="162" t="s">
        <v>274</v>
      </c>
      <c r="P10935" s="162"/>
      <c r="Q10935" s="162"/>
      <c r="R10935" s="162"/>
    </row>
    <row r="10936" spans="1:18" x14ac:dyDescent="0.2">
      <c r="A10936" t="s">
        <v>285</v>
      </c>
      <c r="B10936">
        <v>25830</v>
      </c>
      <c r="F10936" s="162" t="s">
        <v>274</v>
      </c>
      <c r="G10936" s="162"/>
      <c r="O10936" s="162" t="s">
        <v>274</v>
      </c>
      <c r="P10936" s="162"/>
      <c r="Q10936" s="162"/>
      <c r="R10936" s="162"/>
    </row>
    <row r="10937" spans="1:18" x14ac:dyDescent="0.2">
      <c r="A10937" t="s">
        <v>286</v>
      </c>
      <c r="B10937">
        <v>25830</v>
      </c>
      <c r="C10937">
        <v>25830</v>
      </c>
      <c r="F10937" s="162" t="s">
        <v>274</v>
      </c>
      <c r="G10937" s="162"/>
      <c r="O10937" s="162" t="s">
        <v>274</v>
      </c>
      <c r="P10937" s="162"/>
      <c r="Q10937" s="162"/>
      <c r="R10937" s="162"/>
    </row>
    <row r="10938" spans="1:18" x14ac:dyDescent="0.2">
      <c r="A10938" t="s">
        <v>287</v>
      </c>
      <c r="B10938">
        <v>10287.36</v>
      </c>
      <c r="F10938" s="162" t="s">
        <v>274</v>
      </c>
      <c r="G10938" s="162"/>
      <c r="O10938" s="162" t="s">
        <v>274</v>
      </c>
      <c r="P10938" s="162"/>
      <c r="Q10938" s="162"/>
      <c r="R10938" s="162"/>
    </row>
    <row r="10939" spans="1:18" x14ac:dyDescent="0.2">
      <c r="A10939" t="s">
        <v>288</v>
      </c>
      <c r="B10939">
        <v>30012</v>
      </c>
      <c r="F10939" s="162" t="s">
        <v>274</v>
      </c>
      <c r="G10939" s="162"/>
      <c r="O10939" s="162" t="s">
        <v>274</v>
      </c>
      <c r="P10939" s="162"/>
      <c r="Q10939" s="162"/>
      <c r="R10939" s="162"/>
    </row>
    <row r="10940" spans="1:18" x14ac:dyDescent="0.2">
      <c r="A10940" t="s">
        <v>289</v>
      </c>
      <c r="B10940">
        <v>6775</v>
      </c>
      <c r="F10940" s="162" t="s">
        <v>274</v>
      </c>
      <c r="G10940" s="162"/>
      <c r="O10940" s="162" t="s">
        <v>274</v>
      </c>
      <c r="P10940" s="162"/>
      <c r="Q10940" s="162"/>
      <c r="R10940" s="162"/>
    </row>
    <row r="10941" spans="1:18" x14ac:dyDescent="0.2">
      <c r="F10941" s="162" t="s">
        <v>274</v>
      </c>
      <c r="G10941" s="162"/>
      <c r="O10941" s="162" t="s">
        <v>274</v>
      </c>
      <c r="P10941" s="162"/>
      <c r="Q10941" s="162"/>
      <c r="R10941" s="162"/>
    </row>
    <row r="10942" spans="1:18" x14ac:dyDescent="0.2">
      <c r="A10942" t="s">
        <v>290</v>
      </c>
      <c r="F10942" s="162" t="s">
        <v>274</v>
      </c>
      <c r="G10942" s="162"/>
      <c r="O10942" s="162" t="s">
        <v>274</v>
      </c>
      <c r="P10942" s="162"/>
      <c r="Q10942" s="162"/>
      <c r="R10942" s="162"/>
    </row>
    <row r="10943" spans="1:18" x14ac:dyDescent="0.2">
      <c r="A10943" t="s">
        <v>291</v>
      </c>
      <c r="B10943">
        <v>171</v>
      </c>
      <c r="F10943" s="162" t="s">
        <v>274</v>
      </c>
      <c r="G10943" s="162"/>
      <c r="O10943" s="162" t="s">
        <v>274</v>
      </c>
      <c r="P10943" s="162"/>
      <c r="Q10943" s="162"/>
      <c r="R10943" s="162"/>
    </row>
    <row r="10944" spans="1:18" x14ac:dyDescent="0.2">
      <c r="A10944" t="s">
        <v>292</v>
      </c>
      <c r="B10944">
        <v>0</v>
      </c>
      <c r="F10944" s="162" t="s">
        <v>274</v>
      </c>
      <c r="G10944" s="162"/>
      <c r="O10944" s="162" t="s">
        <v>274</v>
      </c>
      <c r="P10944" s="162"/>
      <c r="Q10944" s="162"/>
      <c r="R10944" s="162"/>
    </row>
    <row r="10945" spans="1:18" x14ac:dyDescent="0.2">
      <c r="A10945" t="s">
        <v>293</v>
      </c>
      <c r="B10945">
        <v>2195</v>
      </c>
      <c r="F10945" s="162" t="s">
        <v>274</v>
      </c>
      <c r="G10945" s="162"/>
      <c r="O10945" s="162" t="s">
        <v>274</v>
      </c>
      <c r="P10945" s="162"/>
      <c r="Q10945" s="162"/>
      <c r="R10945" s="162"/>
    </row>
    <row r="10946" spans="1:18" x14ac:dyDescent="0.2">
      <c r="A10946" t="s">
        <v>294</v>
      </c>
      <c r="B10946">
        <v>0</v>
      </c>
      <c r="F10946" s="162" t="s">
        <v>274</v>
      </c>
      <c r="G10946" s="162"/>
      <c r="O10946" s="162" t="s">
        <v>274</v>
      </c>
      <c r="P10946" s="162"/>
      <c r="Q10946" s="162"/>
      <c r="R10946" s="162"/>
    </row>
    <row r="10947" spans="1:18" x14ac:dyDescent="0.2">
      <c r="A10947" t="s">
        <v>295</v>
      </c>
      <c r="B10947">
        <v>0</v>
      </c>
      <c r="F10947" s="162" t="s">
        <v>274</v>
      </c>
      <c r="G10947" s="162"/>
      <c r="O10947" s="162" t="s">
        <v>274</v>
      </c>
      <c r="P10947" s="162"/>
      <c r="Q10947" s="162"/>
      <c r="R10947" s="162"/>
    </row>
    <row r="10948" spans="1:18" x14ac:dyDescent="0.2">
      <c r="A10948" t="s">
        <v>296</v>
      </c>
      <c r="B10948">
        <v>0.99829999999999997</v>
      </c>
      <c r="F10948" s="162" t="s">
        <v>274</v>
      </c>
      <c r="G10948" s="162"/>
      <c r="O10948" s="162" t="s">
        <v>274</v>
      </c>
      <c r="P10948" s="162"/>
      <c r="Q10948" s="162"/>
      <c r="R10948" s="162"/>
    </row>
    <row r="10949" spans="1:18" x14ac:dyDescent="0.2">
      <c r="F10949" s="162" t="s">
        <v>274</v>
      </c>
      <c r="G10949" s="162"/>
      <c r="O10949" s="162" t="s">
        <v>274</v>
      </c>
      <c r="P10949" s="162"/>
      <c r="Q10949" s="162"/>
      <c r="R10949" s="162"/>
    </row>
    <row r="10950" spans="1:18" x14ac:dyDescent="0.2">
      <c r="A10950" t="s">
        <v>282</v>
      </c>
      <c r="B10950" t="s">
        <v>268</v>
      </c>
      <c r="C10950" t="s">
        <v>283</v>
      </c>
      <c r="F10950" s="162" t="s">
        <v>274</v>
      </c>
      <c r="G10950" s="162" t="str">
        <f t="shared" ref="G10950" si="4051">B10950</f>
        <v>prob_500_5.txt</v>
      </c>
      <c r="H10950">
        <f t="shared" ref="H10950" si="4052">B10951</f>
        <v>26260</v>
      </c>
      <c r="I10950">
        <f t="shared" ref="I10950" si="4053">B10952</f>
        <v>24800</v>
      </c>
      <c r="J10950">
        <f t="shared" ref="J10950" si="4054">B10953</f>
        <v>24450</v>
      </c>
      <c r="K10950">
        <f t="shared" ref="K10950:L10950" si="4055">B10954</f>
        <v>24450</v>
      </c>
      <c r="L10950">
        <f t="shared" si="4055"/>
        <v>24450</v>
      </c>
      <c r="O10950" s="162" t="s">
        <v>274</v>
      </c>
      <c r="P10950" s="162"/>
      <c r="Q10950" s="162"/>
      <c r="R10950" s="162"/>
    </row>
    <row r="10951" spans="1:18" x14ac:dyDescent="0.2">
      <c r="A10951" t="s">
        <v>215</v>
      </c>
      <c r="B10951">
        <v>26260</v>
      </c>
      <c r="C10951" t="s">
        <v>284</v>
      </c>
      <c r="D10951">
        <v>0.81899999999999995</v>
      </c>
      <c r="F10951" s="162" t="s">
        <v>274</v>
      </c>
      <c r="G10951" s="162"/>
      <c r="O10951" s="162" t="s">
        <v>274</v>
      </c>
      <c r="P10951" s="162"/>
      <c r="Q10951" s="162"/>
      <c r="R10951" s="162"/>
    </row>
    <row r="10952" spans="1:18" x14ac:dyDescent="0.2">
      <c r="A10952" t="s">
        <v>216</v>
      </c>
      <c r="B10952">
        <v>24800</v>
      </c>
      <c r="C10952" t="s">
        <v>284</v>
      </c>
      <c r="D10952">
        <v>0.218</v>
      </c>
      <c r="F10952" s="162" t="s">
        <v>274</v>
      </c>
      <c r="G10952" s="162"/>
      <c r="O10952" s="162" t="s">
        <v>274</v>
      </c>
      <c r="P10952" s="162"/>
      <c r="Q10952" s="162"/>
      <c r="R10952" s="162"/>
    </row>
    <row r="10953" spans="1:18" x14ac:dyDescent="0.2">
      <c r="A10953" t="s">
        <v>285</v>
      </c>
      <c r="B10953">
        <v>24450</v>
      </c>
      <c r="F10953" s="162" t="s">
        <v>274</v>
      </c>
      <c r="G10953" s="162"/>
      <c r="O10953" s="162" t="s">
        <v>274</v>
      </c>
      <c r="P10953" s="162"/>
      <c r="Q10953" s="162"/>
      <c r="R10953" s="162"/>
    </row>
    <row r="10954" spans="1:18" x14ac:dyDescent="0.2">
      <c r="A10954" t="s">
        <v>286</v>
      </c>
      <c r="B10954">
        <v>24450</v>
      </c>
      <c r="C10954">
        <v>24450</v>
      </c>
      <c r="F10954" s="162" t="s">
        <v>274</v>
      </c>
      <c r="G10954" s="162"/>
      <c r="O10954" s="162" t="s">
        <v>274</v>
      </c>
      <c r="P10954" s="162"/>
      <c r="Q10954" s="162"/>
      <c r="R10954" s="162"/>
    </row>
    <row r="10955" spans="1:18" x14ac:dyDescent="0.2">
      <c r="A10955" t="s">
        <v>287</v>
      </c>
      <c r="B10955">
        <v>10205.034</v>
      </c>
      <c r="F10955" s="162" t="s">
        <v>274</v>
      </c>
      <c r="G10955" s="162"/>
      <c r="O10955" s="162" t="s">
        <v>274</v>
      </c>
      <c r="P10955" s="162"/>
      <c r="Q10955" s="162"/>
      <c r="R10955" s="162"/>
    </row>
    <row r="10956" spans="1:18" x14ac:dyDescent="0.2">
      <c r="A10956" t="s">
        <v>288</v>
      </c>
      <c r="B10956">
        <v>36264</v>
      </c>
      <c r="F10956" s="162" t="s">
        <v>274</v>
      </c>
      <c r="G10956" s="162"/>
      <c r="O10956" s="162" t="s">
        <v>274</v>
      </c>
      <c r="P10956" s="162"/>
      <c r="Q10956" s="162"/>
      <c r="R10956" s="162"/>
    </row>
    <row r="10957" spans="1:18" x14ac:dyDescent="0.2">
      <c r="A10957" t="s">
        <v>289</v>
      </c>
      <c r="B10957">
        <v>8651</v>
      </c>
      <c r="F10957" s="162" t="s">
        <v>274</v>
      </c>
      <c r="G10957" s="162"/>
      <c r="O10957" s="162" t="s">
        <v>274</v>
      </c>
      <c r="P10957" s="162"/>
      <c r="Q10957" s="162"/>
      <c r="R10957" s="162"/>
    </row>
    <row r="10958" spans="1:18" x14ac:dyDescent="0.2">
      <c r="F10958" s="162" t="s">
        <v>274</v>
      </c>
      <c r="G10958" s="162"/>
      <c r="O10958" s="162" t="s">
        <v>274</v>
      </c>
      <c r="P10958" s="162"/>
      <c r="Q10958" s="162"/>
      <c r="R10958" s="162"/>
    </row>
    <row r="10959" spans="1:18" x14ac:dyDescent="0.2">
      <c r="A10959" t="s">
        <v>290</v>
      </c>
      <c r="F10959" s="162" t="s">
        <v>274</v>
      </c>
      <c r="G10959" s="162"/>
      <c r="O10959" s="162" t="s">
        <v>274</v>
      </c>
      <c r="P10959" s="162"/>
      <c r="Q10959" s="162"/>
      <c r="R10959" s="162"/>
    </row>
    <row r="10960" spans="1:18" x14ac:dyDescent="0.2">
      <c r="A10960" t="s">
        <v>291</v>
      </c>
      <c r="B10960">
        <v>181</v>
      </c>
      <c r="F10960" s="162" t="s">
        <v>274</v>
      </c>
      <c r="G10960" s="162"/>
      <c r="O10960" s="162" t="s">
        <v>274</v>
      </c>
      <c r="P10960" s="162"/>
      <c r="Q10960" s="162"/>
      <c r="R10960" s="162"/>
    </row>
    <row r="10961" spans="1:18" x14ac:dyDescent="0.2">
      <c r="A10961" t="s">
        <v>292</v>
      </c>
      <c r="B10961">
        <v>0</v>
      </c>
      <c r="F10961" s="162" t="s">
        <v>274</v>
      </c>
      <c r="G10961" s="162"/>
      <c r="O10961" s="162" t="s">
        <v>274</v>
      </c>
      <c r="P10961" s="162"/>
      <c r="Q10961" s="162"/>
      <c r="R10961" s="162"/>
    </row>
    <row r="10962" spans="1:18" x14ac:dyDescent="0.2">
      <c r="A10962" t="s">
        <v>293</v>
      </c>
      <c r="B10962">
        <v>2824</v>
      </c>
      <c r="F10962" s="162" t="s">
        <v>274</v>
      </c>
      <c r="G10962" s="162"/>
      <c r="O10962" s="162" t="s">
        <v>274</v>
      </c>
      <c r="P10962" s="162"/>
      <c r="Q10962" s="162"/>
      <c r="R10962" s="162"/>
    </row>
    <row r="10963" spans="1:18" x14ac:dyDescent="0.2">
      <c r="A10963" t="s">
        <v>294</v>
      </c>
      <c r="B10963">
        <v>0</v>
      </c>
      <c r="F10963" s="162" t="s">
        <v>274</v>
      </c>
      <c r="G10963" s="162"/>
      <c r="O10963" s="162" t="s">
        <v>274</v>
      </c>
      <c r="P10963" s="162"/>
      <c r="Q10963" s="162"/>
      <c r="R10963" s="162"/>
    </row>
    <row r="10964" spans="1:18" x14ac:dyDescent="0.2">
      <c r="A10964" t="s">
        <v>295</v>
      </c>
      <c r="B10964">
        <v>0</v>
      </c>
      <c r="F10964" s="162" t="s">
        <v>274</v>
      </c>
      <c r="G10964" s="162"/>
      <c r="O10964" s="162" t="s">
        <v>274</v>
      </c>
      <c r="P10964" s="162"/>
      <c r="Q10964" s="162"/>
      <c r="R10964" s="162"/>
    </row>
    <row r="10965" spans="1:18" x14ac:dyDescent="0.2">
      <c r="A10965" t="s">
        <v>296</v>
      </c>
      <c r="B10965">
        <v>0.99939999999999996</v>
      </c>
      <c r="F10965" s="162" t="s">
        <v>274</v>
      </c>
      <c r="G10965" s="162"/>
      <c r="O10965" s="162" t="s">
        <v>274</v>
      </c>
      <c r="P10965" s="162"/>
      <c r="Q10965" s="162"/>
      <c r="R10965" s="162"/>
    </row>
    <row r="10966" spans="1:18" x14ac:dyDescent="0.2">
      <c r="F10966" s="162" t="s">
        <v>274</v>
      </c>
      <c r="G10966" s="162"/>
      <c r="O10966" s="162" t="s">
        <v>274</v>
      </c>
      <c r="P10966" s="162"/>
      <c r="Q10966" s="162"/>
      <c r="R10966" s="162"/>
    </row>
    <row r="10967" spans="1:18" x14ac:dyDescent="0.2">
      <c r="A10967" t="s">
        <v>282</v>
      </c>
      <c r="B10967" t="s">
        <v>269</v>
      </c>
      <c r="C10967" t="s">
        <v>283</v>
      </c>
      <c r="F10967" s="162" t="s">
        <v>274</v>
      </c>
      <c r="G10967" s="162" t="str">
        <f t="shared" ref="G10967" si="4056">B10967</f>
        <v>prob_500_6.txt</v>
      </c>
      <c r="H10967">
        <f t="shared" ref="H10967" si="4057">B10968</f>
        <v>26830</v>
      </c>
      <c r="I10967">
        <f t="shared" ref="I10967" si="4058">B10969</f>
        <v>25400</v>
      </c>
      <c r="J10967">
        <f t="shared" ref="J10967" si="4059">B10970</f>
        <v>24890</v>
      </c>
      <c r="K10967">
        <f t="shared" ref="K10967:L10967" si="4060">B10971</f>
        <v>24900</v>
      </c>
      <c r="L10967">
        <f t="shared" si="4060"/>
        <v>24890</v>
      </c>
      <c r="O10967" s="162" t="s">
        <v>274</v>
      </c>
      <c r="P10967" s="162"/>
      <c r="Q10967" s="162"/>
      <c r="R10967" s="162"/>
    </row>
    <row r="10968" spans="1:18" x14ac:dyDescent="0.2">
      <c r="A10968" t="s">
        <v>215</v>
      </c>
      <c r="B10968">
        <v>26830</v>
      </c>
      <c r="C10968" t="s">
        <v>284</v>
      </c>
      <c r="D10968">
        <v>0.45700000000000002</v>
      </c>
      <c r="F10968" s="162" t="s">
        <v>274</v>
      </c>
      <c r="G10968" s="162"/>
      <c r="O10968" s="162" t="s">
        <v>274</v>
      </c>
      <c r="P10968" s="162"/>
      <c r="Q10968" s="162"/>
      <c r="R10968" s="162"/>
    </row>
    <row r="10969" spans="1:18" x14ac:dyDescent="0.2">
      <c r="A10969" t="s">
        <v>216</v>
      </c>
      <c r="B10969">
        <v>25400</v>
      </c>
      <c r="C10969" t="s">
        <v>284</v>
      </c>
      <c r="D10969">
        <v>8.8999999999999996E-2</v>
      </c>
      <c r="F10969" s="162" t="s">
        <v>274</v>
      </c>
      <c r="G10969" s="162"/>
      <c r="O10969" s="162" t="s">
        <v>274</v>
      </c>
      <c r="P10969" s="162"/>
      <c r="Q10969" s="162"/>
      <c r="R10969" s="162"/>
    </row>
    <row r="10970" spans="1:18" x14ac:dyDescent="0.2">
      <c r="A10970" t="s">
        <v>285</v>
      </c>
      <c r="B10970">
        <v>24890</v>
      </c>
      <c r="F10970" s="162" t="s">
        <v>274</v>
      </c>
      <c r="G10970" s="162"/>
      <c r="O10970" s="162" t="s">
        <v>274</v>
      </c>
      <c r="P10970" s="162"/>
      <c r="Q10970" s="162"/>
      <c r="R10970" s="162"/>
    </row>
    <row r="10971" spans="1:18" x14ac:dyDescent="0.2">
      <c r="A10971" t="s">
        <v>286</v>
      </c>
      <c r="B10971">
        <v>24900</v>
      </c>
      <c r="C10971">
        <v>24890</v>
      </c>
      <c r="F10971" s="162" t="s">
        <v>274</v>
      </c>
      <c r="G10971" s="162"/>
      <c r="O10971" s="162" t="s">
        <v>274</v>
      </c>
      <c r="P10971" s="162"/>
      <c r="Q10971" s="162"/>
      <c r="R10971" s="162"/>
    </row>
    <row r="10972" spans="1:18" x14ac:dyDescent="0.2">
      <c r="A10972" t="s">
        <v>287</v>
      </c>
      <c r="B10972">
        <v>10194.986999999999</v>
      </c>
      <c r="F10972" s="162" t="s">
        <v>274</v>
      </c>
      <c r="G10972" s="162"/>
      <c r="O10972" s="162" t="s">
        <v>274</v>
      </c>
      <c r="P10972" s="162"/>
      <c r="Q10972" s="162"/>
      <c r="R10972" s="162"/>
    </row>
    <row r="10973" spans="1:18" x14ac:dyDescent="0.2">
      <c r="A10973" t="s">
        <v>288</v>
      </c>
      <c r="B10973">
        <v>32424</v>
      </c>
      <c r="F10973" s="162" t="s">
        <v>274</v>
      </c>
      <c r="G10973" s="162"/>
      <c r="O10973" s="162" t="s">
        <v>274</v>
      </c>
      <c r="P10973" s="162"/>
      <c r="Q10973" s="162"/>
      <c r="R10973" s="162"/>
    </row>
    <row r="10974" spans="1:18" x14ac:dyDescent="0.2">
      <c r="A10974" t="s">
        <v>289</v>
      </c>
      <c r="B10974">
        <v>7259</v>
      </c>
      <c r="F10974" s="162" t="s">
        <v>274</v>
      </c>
      <c r="G10974" s="162"/>
      <c r="O10974" s="162" t="s">
        <v>274</v>
      </c>
      <c r="P10974" s="162"/>
      <c r="Q10974" s="162"/>
      <c r="R10974" s="162"/>
    </row>
    <row r="10975" spans="1:18" x14ac:dyDescent="0.2">
      <c r="F10975" s="162" t="s">
        <v>274</v>
      </c>
      <c r="G10975" s="162"/>
      <c r="O10975" s="162" t="s">
        <v>274</v>
      </c>
      <c r="P10975" s="162"/>
      <c r="Q10975" s="162"/>
      <c r="R10975" s="162"/>
    </row>
    <row r="10976" spans="1:18" x14ac:dyDescent="0.2">
      <c r="A10976" t="s">
        <v>290</v>
      </c>
      <c r="F10976" s="162" t="s">
        <v>274</v>
      </c>
      <c r="G10976" s="162"/>
      <c r="O10976" s="162" t="s">
        <v>274</v>
      </c>
      <c r="P10976" s="162"/>
      <c r="Q10976" s="162"/>
      <c r="R10976" s="162"/>
    </row>
    <row r="10977" spans="1:18" x14ac:dyDescent="0.2">
      <c r="A10977" t="s">
        <v>291</v>
      </c>
      <c r="B10977">
        <v>139</v>
      </c>
      <c r="F10977" s="162" t="s">
        <v>274</v>
      </c>
      <c r="G10977" s="162"/>
      <c r="O10977" s="162" t="s">
        <v>274</v>
      </c>
      <c r="P10977" s="162"/>
      <c r="Q10977" s="162"/>
      <c r="R10977" s="162"/>
    </row>
    <row r="10978" spans="1:18" x14ac:dyDescent="0.2">
      <c r="A10978" t="s">
        <v>292</v>
      </c>
      <c r="B10978">
        <v>0</v>
      </c>
      <c r="F10978" s="162" t="s">
        <v>274</v>
      </c>
      <c r="G10978" s="162"/>
      <c r="O10978" s="162" t="s">
        <v>274</v>
      </c>
      <c r="P10978" s="162"/>
      <c r="Q10978" s="162"/>
      <c r="R10978" s="162"/>
    </row>
    <row r="10979" spans="1:18" x14ac:dyDescent="0.2">
      <c r="A10979" t="s">
        <v>293</v>
      </c>
      <c r="B10979">
        <v>2365</v>
      </c>
      <c r="F10979" s="162" t="s">
        <v>274</v>
      </c>
      <c r="G10979" s="162"/>
      <c r="O10979" s="162" t="s">
        <v>274</v>
      </c>
      <c r="P10979" s="162"/>
      <c r="Q10979" s="162"/>
      <c r="R10979" s="162"/>
    </row>
    <row r="10980" spans="1:18" x14ac:dyDescent="0.2">
      <c r="A10980" t="s">
        <v>294</v>
      </c>
      <c r="B10980">
        <v>0</v>
      </c>
      <c r="F10980" s="162" t="s">
        <v>274</v>
      </c>
      <c r="G10980" s="162"/>
      <c r="O10980" s="162" t="s">
        <v>274</v>
      </c>
      <c r="P10980" s="162"/>
      <c r="Q10980" s="162"/>
      <c r="R10980" s="162"/>
    </row>
    <row r="10981" spans="1:18" x14ac:dyDescent="0.2">
      <c r="A10981" t="s">
        <v>295</v>
      </c>
      <c r="B10981">
        <v>0</v>
      </c>
      <c r="F10981" s="162" t="s">
        <v>274</v>
      </c>
      <c r="G10981" s="162"/>
      <c r="O10981" s="162" t="s">
        <v>274</v>
      </c>
      <c r="P10981" s="162"/>
      <c r="Q10981" s="162"/>
      <c r="R10981" s="162"/>
    </row>
    <row r="10982" spans="1:18" x14ac:dyDescent="0.2">
      <c r="A10982" t="s">
        <v>296</v>
      </c>
      <c r="B10982">
        <v>0.999</v>
      </c>
      <c r="F10982" s="162" t="s">
        <v>274</v>
      </c>
      <c r="G10982" s="162"/>
      <c r="O10982" s="162" t="s">
        <v>274</v>
      </c>
      <c r="P10982" s="162"/>
      <c r="Q10982" s="162"/>
      <c r="R10982" s="162"/>
    </row>
    <row r="10983" spans="1:18" x14ac:dyDescent="0.2">
      <c r="F10983" s="162" t="s">
        <v>274</v>
      </c>
      <c r="G10983" s="162"/>
      <c r="O10983" s="162" t="s">
        <v>274</v>
      </c>
      <c r="P10983" s="162"/>
      <c r="Q10983" s="162"/>
      <c r="R10983" s="162"/>
    </row>
    <row r="10984" spans="1:18" x14ac:dyDescent="0.2">
      <c r="A10984" t="s">
        <v>282</v>
      </c>
      <c r="B10984" t="s">
        <v>270</v>
      </c>
      <c r="C10984" t="s">
        <v>283</v>
      </c>
      <c r="F10984" s="162" t="s">
        <v>274</v>
      </c>
      <c r="G10984" s="162" t="str">
        <f t="shared" ref="G10984" si="4061">B10984</f>
        <v>prob_500_7.txt</v>
      </c>
      <c r="H10984">
        <f t="shared" ref="H10984" si="4062">B10985</f>
        <v>26900</v>
      </c>
      <c r="I10984">
        <f t="shared" ref="I10984" si="4063">B10986</f>
        <v>25400</v>
      </c>
      <c r="J10984">
        <f t="shared" ref="J10984" si="4064">B10987</f>
        <v>25020</v>
      </c>
      <c r="K10984">
        <f t="shared" ref="K10984:L10984" si="4065">B10988</f>
        <v>25030</v>
      </c>
      <c r="L10984">
        <f t="shared" si="4065"/>
        <v>25020</v>
      </c>
      <c r="O10984" s="162" t="s">
        <v>274</v>
      </c>
      <c r="P10984" s="162"/>
      <c r="Q10984" s="162"/>
      <c r="R10984" s="162"/>
    </row>
    <row r="10985" spans="1:18" x14ac:dyDescent="0.2">
      <c r="A10985" t="s">
        <v>215</v>
      </c>
      <c r="B10985">
        <v>26900</v>
      </c>
      <c r="C10985" t="s">
        <v>284</v>
      </c>
      <c r="D10985">
        <v>1.2809999999999999</v>
      </c>
      <c r="F10985" s="162" t="s">
        <v>274</v>
      </c>
      <c r="G10985" s="162"/>
      <c r="O10985" s="162" t="s">
        <v>274</v>
      </c>
      <c r="P10985" s="162"/>
      <c r="Q10985" s="162"/>
      <c r="R10985" s="162"/>
    </row>
    <row r="10986" spans="1:18" x14ac:dyDescent="0.2">
      <c r="A10986" t="s">
        <v>216</v>
      </c>
      <c r="B10986">
        <v>25400</v>
      </c>
      <c r="C10986" t="s">
        <v>284</v>
      </c>
      <c r="D10986">
        <v>0.24399999999999999</v>
      </c>
      <c r="F10986" s="162" t="s">
        <v>274</v>
      </c>
      <c r="G10986" s="162"/>
      <c r="O10986" s="162" t="s">
        <v>274</v>
      </c>
      <c r="P10986" s="162"/>
      <c r="Q10986" s="162"/>
      <c r="R10986" s="162"/>
    </row>
    <row r="10987" spans="1:18" x14ac:dyDescent="0.2">
      <c r="A10987" t="s">
        <v>285</v>
      </c>
      <c r="B10987">
        <v>25020</v>
      </c>
      <c r="F10987" s="162" t="s">
        <v>274</v>
      </c>
      <c r="G10987" s="162"/>
      <c r="O10987" s="162" t="s">
        <v>274</v>
      </c>
      <c r="P10987" s="162"/>
      <c r="Q10987" s="162"/>
      <c r="R10987" s="162"/>
    </row>
    <row r="10988" spans="1:18" x14ac:dyDescent="0.2">
      <c r="A10988" t="s">
        <v>286</v>
      </c>
      <c r="B10988">
        <v>25030</v>
      </c>
      <c r="C10988">
        <v>25020</v>
      </c>
      <c r="F10988" s="162" t="s">
        <v>274</v>
      </c>
      <c r="G10988" s="162"/>
      <c r="O10988" s="162" t="s">
        <v>274</v>
      </c>
      <c r="P10988" s="162"/>
      <c r="Q10988" s="162"/>
      <c r="R10988" s="162"/>
    </row>
    <row r="10989" spans="1:18" x14ac:dyDescent="0.2">
      <c r="A10989" t="s">
        <v>287</v>
      </c>
      <c r="B10989">
        <v>10320.697</v>
      </c>
      <c r="F10989" s="162" t="s">
        <v>274</v>
      </c>
      <c r="G10989" s="162"/>
      <c r="O10989" s="162" t="s">
        <v>274</v>
      </c>
      <c r="P10989" s="162"/>
      <c r="Q10989" s="162"/>
      <c r="R10989" s="162"/>
    </row>
    <row r="10990" spans="1:18" x14ac:dyDescent="0.2">
      <c r="A10990" t="s">
        <v>288</v>
      </c>
      <c r="B10990">
        <v>30488</v>
      </c>
      <c r="F10990" s="162" t="s">
        <v>274</v>
      </c>
      <c r="G10990" s="162"/>
      <c r="O10990" s="162" t="s">
        <v>274</v>
      </c>
      <c r="P10990" s="162"/>
      <c r="Q10990" s="162"/>
      <c r="R10990" s="162"/>
    </row>
    <row r="10991" spans="1:18" x14ac:dyDescent="0.2">
      <c r="A10991" t="s">
        <v>289</v>
      </c>
      <c r="B10991">
        <v>6937</v>
      </c>
      <c r="F10991" s="162" t="s">
        <v>274</v>
      </c>
      <c r="G10991" s="162"/>
      <c r="O10991" s="162" t="s">
        <v>274</v>
      </c>
      <c r="P10991" s="162"/>
      <c r="Q10991" s="162"/>
      <c r="R10991" s="162"/>
    </row>
    <row r="10992" spans="1:18" x14ac:dyDescent="0.2">
      <c r="F10992" s="162" t="s">
        <v>274</v>
      </c>
      <c r="G10992" s="162"/>
      <c r="O10992" s="162" t="s">
        <v>274</v>
      </c>
      <c r="P10992" s="162"/>
      <c r="Q10992" s="162"/>
      <c r="R10992" s="162"/>
    </row>
    <row r="10993" spans="1:18" x14ac:dyDescent="0.2">
      <c r="A10993" t="s">
        <v>290</v>
      </c>
      <c r="F10993" s="162" t="s">
        <v>274</v>
      </c>
      <c r="G10993" s="162"/>
      <c r="O10993" s="162" t="s">
        <v>274</v>
      </c>
      <c r="P10993" s="162"/>
      <c r="Q10993" s="162"/>
      <c r="R10993" s="162"/>
    </row>
    <row r="10994" spans="1:18" x14ac:dyDescent="0.2">
      <c r="A10994" t="s">
        <v>291</v>
      </c>
      <c r="B10994">
        <v>191</v>
      </c>
      <c r="F10994" s="162" t="s">
        <v>274</v>
      </c>
      <c r="G10994" s="162"/>
      <c r="O10994" s="162" t="s">
        <v>274</v>
      </c>
      <c r="P10994" s="162"/>
      <c r="Q10994" s="162"/>
      <c r="R10994" s="162"/>
    </row>
    <row r="10995" spans="1:18" x14ac:dyDescent="0.2">
      <c r="A10995" t="s">
        <v>292</v>
      </c>
      <c r="B10995">
        <v>0</v>
      </c>
      <c r="F10995" s="162" t="s">
        <v>274</v>
      </c>
      <c r="G10995" s="162"/>
      <c r="O10995" s="162" t="s">
        <v>274</v>
      </c>
      <c r="P10995" s="162"/>
      <c r="Q10995" s="162"/>
      <c r="R10995" s="162"/>
    </row>
    <row r="10996" spans="1:18" x14ac:dyDescent="0.2">
      <c r="A10996" t="s">
        <v>293</v>
      </c>
      <c r="B10996">
        <v>2218</v>
      </c>
      <c r="F10996" s="162" t="s">
        <v>274</v>
      </c>
      <c r="G10996" s="162"/>
      <c r="O10996" s="162" t="s">
        <v>274</v>
      </c>
      <c r="P10996" s="162"/>
      <c r="Q10996" s="162"/>
      <c r="R10996" s="162"/>
    </row>
    <row r="10997" spans="1:18" x14ac:dyDescent="0.2">
      <c r="A10997" t="s">
        <v>294</v>
      </c>
      <c r="B10997">
        <v>0</v>
      </c>
      <c r="F10997" s="162" t="s">
        <v>274</v>
      </c>
      <c r="G10997" s="162"/>
      <c r="O10997" s="162" t="s">
        <v>274</v>
      </c>
      <c r="P10997" s="162"/>
      <c r="Q10997" s="162"/>
      <c r="R10997" s="162"/>
    </row>
    <row r="10998" spans="1:18" x14ac:dyDescent="0.2">
      <c r="A10998" t="s">
        <v>295</v>
      </c>
      <c r="B10998">
        <v>0</v>
      </c>
      <c r="F10998" s="162" t="s">
        <v>274</v>
      </c>
      <c r="G10998" s="162"/>
      <c r="O10998" s="162" t="s">
        <v>274</v>
      </c>
      <c r="P10998" s="162"/>
      <c r="Q10998" s="162"/>
      <c r="R10998" s="162"/>
    </row>
    <row r="10999" spans="1:18" x14ac:dyDescent="0.2">
      <c r="A10999" t="s">
        <v>296</v>
      </c>
      <c r="B10999">
        <v>0.99929999999999997</v>
      </c>
      <c r="F10999" s="162" t="s">
        <v>274</v>
      </c>
      <c r="G10999" s="162"/>
      <c r="O10999" s="162" t="s">
        <v>274</v>
      </c>
      <c r="P10999" s="162"/>
      <c r="Q10999" s="162"/>
      <c r="R10999" s="162"/>
    </row>
    <row r="11000" spans="1:18" x14ac:dyDescent="0.2">
      <c r="F11000" s="162" t="s">
        <v>274</v>
      </c>
      <c r="G11000" s="162"/>
      <c r="O11000" s="162" t="s">
        <v>274</v>
      </c>
      <c r="P11000" s="162"/>
      <c r="Q11000" s="162"/>
      <c r="R11000" s="162"/>
    </row>
    <row r="11001" spans="1:18" x14ac:dyDescent="0.2">
      <c r="A11001" t="s">
        <v>282</v>
      </c>
      <c r="B11001" t="s">
        <v>271</v>
      </c>
      <c r="C11001" t="s">
        <v>283</v>
      </c>
      <c r="F11001" s="162" t="s">
        <v>274</v>
      </c>
      <c r="G11001" s="162" t="str">
        <f t="shared" ref="G11001" si="4066">B11001</f>
        <v>prob_500_8.txt</v>
      </c>
      <c r="H11001">
        <f t="shared" ref="H11001" si="4067">B11002</f>
        <v>27260</v>
      </c>
      <c r="I11001">
        <f t="shared" ref="I11001" si="4068">B11003</f>
        <v>25400</v>
      </c>
      <c r="J11001">
        <f t="shared" ref="J11001" si="4069">B11004</f>
        <v>25120</v>
      </c>
      <c r="K11001">
        <f t="shared" ref="K11001:L11001" si="4070">B11005</f>
        <v>25130</v>
      </c>
      <c r="L11001">
        <f t="shared" si="4070"/>
        <v>25120</v>
      </c>
      <c r="O11001" s="162" t="s">
        <v>274</v>
      </c>
      <c r="P11001" s="162"/>
      <c r="Q11001" s="162"/>
      <c r="R11001" s="162"/>
    </row>
    <row r="11002" spans="1:18" x14ac:dyDescent="0.2">
      <c r="A11002" t="s">
        <v>215</v>
      </c>
      <c r="B11002">
        <v>27260</v>
      </c>
      <c r="C11002" t="s">
        <v>284</v>
      </c>
      <c r="D11002">
        <v>1.8049999999999999</v>
      </c>
      <c r="F11002" s="162" t="s">
        <v>274</v>
      </c>
      <c r="G11002" s="162"/>
      <c r="O11002" s="162" t="s">
        <v>274</v>
      </c>
      <c r="P11002" s="162"/>
      <c r="Q11002" s="162"/>
      <c r="R11002" s="162"/>
    </row>
    <row r="11003" spans="1:18" x14ac:dyDescent="0.2">
      <c r="A11003" t="s">
        <v>216</v>
      </c>
      <c r="B11003">
        <v>25400</v>
      </c>
      <c r="C11003" t="s">
        <v>284</v>
      </c>
      <c r="D11003">
        <v>0.435</v>
      </c>
      <c r="F11003" s="162" t="s">
        <v>274</v>
      </c>
      <c r="G11003" s="162"/>
      <c r="O11003" s="162" t="s">
        <v>274</v>
      </c>
      <c r="P11003" s="162"/>
      <c r="Q11003" s="162"/>
      <c r="R11003" s="162"/>
    </row>
    <row r="11004" spans="1:18" x14ac:dyDescent="0.2">
      <c r="A11004" t="s">
        <v>285</v>
      </c>
      <c r="B11004">
        <v>25120</v>
      </c>
      <c r="F11004" s="162" t="s">
        <v>274</v>
      </c>
      <c r="G11004" s="162"/>
      <c r="O11004" s="162" t="s">
        <v>274</v>
      </c>
      <c r="P11004" s="162"/>
      <c r="Q11004" s="162"/>
      <c r="R11004" s="162"/>
    </row>
    <row r="11005" spans="1:18" x14ac:dyDescent="0.2">
      <c r="A11005" t="s">
        <v>286</v>
      </c>
      <c r="B11005">
        <v>25130</v>
      </c>
      <c r="C11005">
        <v>25120</v>
      </c>
      <c r="F11005" s="162" t="s">
        <v>274</v>
      </c>
      <c r="G11005" s="162"/>
      <c r="O11005" s="162" t="s">
        <v>274</v>
      </c>
      <c r="P11005" s="162"/>
      <c r="Q11005" s="162"/>
      <c r="R11005" s="162"/>
    </row>
    <row r="11006" spans="1:18" x14ac:dyDescent="0.2">
      <c r="A11006" t="s">
        <v>287</v>
      </c>
      <c r="B11006">
        <v>10230.591</v>
      </c>
      <c r="F11006" s="162" t="s">
        <v>274</v>
      </c>
      <c r="G11006" s="162"/>
      <c r="O11006" s="162" t="s">
        <v>274</v>
      </c>
      <c r="P11006" s="162"/>
      <c r="Q11006" s="162"/>
      <c r="R11006" s="162"/>
    </row>
    <row r="11007" spans="1:18" x14ac:dyDescent="0.2">
      <c r="A11007" t="s">
        <v>288</v>
      </c>
      <c r="B11007">
        <v>37626</v>
      </c>
      <c r="F11007" s="162" t="s">
        <v>274</v>
      </c>
      <c r="G11007" s="162"/>
      <c r="O11007" s="162" t="s">
        <v>274</v>
      </c>
      <c r="P11007" s="162"/>
      <c r="Q11007" s="162"/>
      <c r="R11007" s="162"/>
    </row>
    <row r="11008" spans="1:18" x14ac:dyDescent="0.2">
      <c r="A11008" t="s">
        <v>289</v>
      </c>
      <c r="B11008">
        <v>8134</v>
      </c>
      <c r="F11008" s="162" t="s">
        <v>274</v>
      </c>
      <c r="G11008" s="162"/>
      <c r="O11008" s="162" t="s">
        <v>274</v>
      </c>
      <c r="P11008" s="162"/>
      <c r="Q11008" s="162"/>
      <c r="R11008" s="162"/>
    </row>
    <row r="11009" spans="1:18" x14ac:dyDescent="0.2">
      <c r="F11009" s="162" t="s">
        <v>274</v>
      </c>
      <c r="G11009" s="162"/>
      <c r="O11009" s="162" t="s">
        <v>274</v>
      </c>
      <c r="P11009" s="162"/>
      <c r="Q11009" s="162"/>
      <c r="R11009" s="162"/>
    </row>
    <row r="11010" spans="1:18" x14ac:dyDescent="0.2">
      <c r="A11010" t="s">
        <v>290</v>
      </c>
      <c r="F11010" s="162" t="s">
        <v>274</v>
      </c>
      <c r="G11010" s="162"/>
      <c r="O11010" s="162" t="s">
        <v>274</v>
      </c>
      <c r="P11010" s="162"/>
      <c r="Q11010" s="162"/>
      <c r="R11010" s="162"/>
    </row>
    <row r="11011" spans="1:18" x14ac:dyDescent="0.2">
      <c r="A11011" t="s">
        <v>291</v>
      </c>
      <c r="B11011">
        <v>205</v>
      </c>
      <c r="F11011" s="162" t="s">
        <v>274</v>
      </c>
      <c r="G11011" s="162"/>
      <c r="O11011" s="162" t="s">
        <v>274</v>
      </c>
      <c r="P11011" s="162"/>
      <c r="Q11011" s="162"/>
      <c r="R11011" s="162"/>
    </row>
    <row r="11012" spans="1:18" x14ac:dyDescent="0.2">
      <c r="A11012" t="s">
        <v>292</v>
      </c>
      <c r="B11012">
        <v>0</v>
      </c>
      <c r="F11012" s="162" t="s">
        <v>274</v>
      </c>
      <c r="G11012" s="162"/>
      <c r="O11012" s="162" t="s">
        <v>274</v>
      </c>
      <c r="P11012" s="162"/>
      <c r="Q11012" s="162"/>
      <c r="R11012" s="162"/>
    </row>
    <row r="11013" spans="1:18" x14ac:dyDescent="0.2">
      <c r="A11013" t="s">
        <v>293</v>
      </c>
      <c r="B11013">
        <v>2717</v>
      </c>
      <c r="F11013" s="162" t="s">
        <v>274</v>
      </c>
      <c r="G11013" s="162"/>
      <c r="O11013" s="162" t="s">
        <v>274</v>
      </c>
      <c r="P11013" s="162"/>
      <c r="Q11013" s="162"/>
      <c r="R11013" s="162"/>
    </row>
    <row r="11014" spans="1:18" x14ac:dyDescent="0.2">
      <c r="A11014" t="s">
        <v>294</v>
      </c>
      <c r="B11014">
        <v>0</v>
      </c>
      <c r="F11014" s="162" t="s">
        <v>274</v>
      </c>
      <c r="G11014" s="162"/>
      <c r="O11014" s="162" t="s">
        <v>274</v>
      </c>
      <c r="P11014" s="162"/>
      <c r="Q11014" s="162"/>
      <c r="R11014" s="162"/>
    </row>
    <row r="11015" spans="1:18" x14ac:dyDescent="0.2">
      <c r="A11015" t="s">
        <v>295</v>
      </c>
      <c r="B11015">
        <v>0</v>
      </c>
      <c r="F11015" s="162" t="s">
        <v>274</v>
      </c>
      <c r="G11015" s="162"/>
      <c r="O11015" s="162" t="s">
        <v>274</v>
      </c>
      <c r="P11015" s="162"/>
      <c r="Q11015" s="162"/>
      <c r="R11015" s="162"/>
    </row>
    <row r="11016" spans="1:18" x14ac:dyDescent="0.2">
      <c r="A11016" t="s">
        <v>296</v>
      </c>
      <c r="B11016">
        <v>0.99890000000000001</v>
      </c>
      <c r="F11016" s="162" t="s">
        <v>274</v>
      </c>
      <c r="G11016" s="162"/>
      <c r="O11016" s="162" t="s">
        <v>274</v>
      </c>
      <c r="P11016" s="162"/>
      <c r="Q11016" s="162"/>
      <c r="R11016" s="162"/>
    </row>
    <row r="11017" spans="1:18" x14ac:dyDescent="0.2">
      <c r="F11017" s="162" t="s">
        <v>274</v>
      </c>
      <c r="G11017" s="162"/>
      <c r="O11017" s="162" t="s">
        <v>274</v>
      </c>
      <c r="P11017" s="162"/>
      <c r="Q11017" s="162"/>
      <c r="R11017" s="162"/>
    </row>
    <row r="11018" spans="1:18" x14ac:dyDescent="0.2">
      <c r="A11018" t="s">
        <v>282</v>
      </c>
      <c r="B11018" t="s">
        <v>272</v>
      </c>
      <c r="C11018" t="s">
        <v>283</v>
      </c>
      <c r="F11018" s="162" t="s">
        <v>274</v>
      </c>
      <c r="G11018" s="162" t="str">
        <f t="shared" ref="G11018" si="4071">B11018</f>
        <v>prob_500_9.txt</v>
      </c>
      <c r="H11018">
        <f t="shared" ref="H11018" si="4072">B11019</f>
        <v>27010</v>
      </c>
      <c r="I11018">
        <f t="shared" ref="I11018" si="4073">B11020</f>
        <v>25200</v>
      </c>
      <c r="J11018">
        <f t="shared" ref="J11018" si="4074">B11021</f>
        <v>24930</v>
      </c>
      <c r="K11018">
        <f t="shared" ref="K11018:L11018" si="4075">B11022</f>
        <v>24940</v>
      </c>
      <c r="L11018">
        <f t="shared" si="4075"/>
        <v>24930</v>
      </c>
      <c r="O11018" s="162" t="s">
        <v>274</v>
      </c>
      <c r="P11018" s="162"/>
      <c r="Q11018" s="162"/>
      <c r="R11018" s="162"/>
    </row>
    <row r="11019" spans="1:18" x14ac:dyDescent="0.2">
      <c r="A11019" t="s">
        <v>215</v>
      </c>
      <c r="B11019">
        <v>27010</v>
      </c>
      <c r="C11019" t="s">
        <v>284</v>
      </c>
      <c r="D11019">
        <v>1.0049999999999999</v>
      </c>
      <c r="F11019" s="162" t="s">
        <v>274</v>
      </c>
      <c r="G11019" s="162"/>
      <c r="O11019" s="162" t="s">
        <v>274</v>
      </c>
      <c r="P11019" s="162"/>
      <c r="Q11019" s="162"/>
      <c r="R11019" s="162"/>
    </row>
    <row r="11020" spans="1:18" x14ac:dyDescent="0.2">
      <c r="A11020" t="s">
        <v>216</v>
      </c>
      <c r="B11020">
        <v>25200</v>
      </c>
      <c r="C11020" t="s">
        <v>284</v>
      </c>
      <c r="D11020">
        <v>0.28899999999999998</v>
      </c>
      <c r="F11020" s="162" t="s">
        <v>274</v>
      </c>
      <c r="G11020" s="162"/>
      <c r="O11020" s="162" t="s">
        <v>274</v>
      </c>
      <c r="P11020" s="162"/>
      <c r="Q11020" s="162"/>
      <c r="R11020" s="162"/>
    </row>
    <row r="11021" spans="1:18" x14ac:dyDescent="0.2">
      <c r="A11021" t="s">
        <v>285</v>
      </c>
      <c r="B11021">
        <v>24930</v>
      </c>
      <c r="F11021" s="162" t="s">
        <v>274</v>
      </c>
      <c r="G11021" s="162"/>
      <c r="O11021" s="162" t="s">
        <v>274</v>
      </c>
      <c r="P11021" s="162"/>
      <c r="Q11021" s="162"/>
      <c r="R11021" s="162"/>
    </row>
    <row r="11022" spans="1:18" x14ac:dyDescent="0.2">
      <c r="A11022" t="s">
        <v>286</v>
      </c>
      <c r="B11022">
        <v>24940</v>
      </c>
      <c r="C11022">
        <v>24930</v>
      </c>
      <c r="F11022" s="162" t="s">
        <v>274</v>
      </c>
      <c r="G11022" s="162"/>
      <c r="O11022" s="162" t="s">
        <v>274</v>
      </c>
      <c r="P11022" s="162"/>
      <c r="Q11022" s="162"/>
      <c r="R11022" s="162"/>
    </row>
    <row r="11023" spans="1:18" x14ac:dyDescent="0.2">
      <c r="A11023" t="s">
        <v>287</v>
      </c>
      <c r="B11023">
        <v>10159.575999999999</v>
      </c>
      <c r="F11023" s="162" t="s">
        <v>274</v>
      </c>
      <c r="G11023" s="162"/>
      <c r="O11023" s="162" t="s">
        <v>274</v>
      </c>
      <c r="P11023" s="162"/>
      <c r="Q11023" s="162"/>
      <c r="R11023" s="162"/>
    </row>
    <row r="11024" spans="1:18" x14ac:dyDescent="0.2">
      <c r="A11024" t="s">
        <v>288</v>
      </c>
      <c r="B11024">
        <v>29828</v>
      </c>
      <c r="F11024" s="162" t="s">
        <v>274</v>
      </c>
      <c r="G11024" s="162"/>
      <c r="O11024" s="162" t="s">
        <v>274</v>
      </c>
      <c r="P11024" s="162"/>
      <c r="Q11024" s="162"/>
      <c r="R11024" s="162"/>
    </row>
    <row r="11025" spans="1:18" x14ac:dyDescent="0.2">
      <c r="A11025" t="s">
        <v>289</v>
      </c>
      <c r="B11025">
        <v>7055</v>
      </c>
      <c r="F11025" s="162" t="s">
        <v>274</v>
      </c>
      <c r="G11025" s="162"/>
      <c r="O11025" s="162" t="s">
        <v>274</v>
      </c>
      <c r="P11025" s="162"/>
      <c r="Q11025" s="162"/>
      <c r="R11025" s="162"/>
    </row>
    <row r="11026" spans="1:18" x14ac:dyDescent="0.2">
      <c r="F11026" s="162" t="s">
        <v>274</v>
      </c>
      <c r="G11026" s="162"/>
      <c r="O11026" s="162" t="s">
        <v>274</v>
      </c>
      <c r="P11026" s="162"/>
      <c r="Q11026" s="162"/>
      <c r="R11026" s="162"/>
    </row>
    <row r="11027" spans="1:18" x14ac:dyDescent="0.2">
      <c r="A11027" t="s">
        <v>290</v>
      </c>
      <c r="F11027" s="162" t="s">
        <v>274</v>
      </c>
      <c r="G11027" s="162"/>
      <c r="O11027" s="162" t="s">
        <v>274</v>
      </c>
      <c r="P11027" s="162"/>
      <c r="Q11027" s="162"/>
      <c r="R11027" s="162"/>
    </row>
    <row r="11028" spans="1:18" x14ac:dyDescent="0.2">
      <c r="A11028" t="s">
        <v>291</v>
      </c>
      <c r="B11028">
        <v>192</v>
      </c>
      <c r="F11028" s="162" t="s">
        <v>274</v>
      </c>
      <c r="G11028" s="162"/>
      <c r="O11028" s="162" t="s">
        <v>274</v>
      </c>
      <c r="P11028" s="162"/>
      <c r="Q11028" s="162"/>
      <c r="R11028" s="162"/>
    </row>
    <row r="11029" spans="1:18" x14ac:dyDescent="0.2">
      <c r="A11029" t="s">
        <v>292</v>
      </c>
      <c r="B11029">
        <v>0</v>
      </c>
      <c r="F11029" s="162" t="s">
        <v>274</v>
      </c>
      <c r="G11029" s="162"/>
      <c r="O11029" s="162" t="s">
        <v>274</v>
      </c>
      <c r="P11029" s="162"/>
      <c r="Q11029" s="162"/>
      <c r="R11029" s="162"/>
    </row>
    <row r="11030" spans="1:18" x14ac:dyDescent="0.2">
      <c r="A11030" t="s">
        <v>293</v>
      </c>
      <c r="B11030">
        <v>2318</v>
      </c>
      <c r="F11030" s="162" t="s">
        <v>274</v>
      </c>
      <c r="G11030" s="162"/>
      <c r="O11030" s="162" t="s">
        <v>274</v>
      </c>
      <c r="P11030" s="162"/>
      <c r="Q11030" s="162"/>
      <c r="R11030" s="162"/>
    </row>
    <row r="11031" spans="1:18" x14ac:dyDescent="0.2">
      <c r="A11031" t="s">
        <v>294</v>
      </c>
      <c r="B11031">
        <v>0</v>
      </c>
      <c r="F11031" s="162" t="s">
        <v>274</v>
      </c>
      <c r="G11031" s="162"/>
      <c r="O11031" s="162" t="s">
        <v>274</v>
      </c>
      <c r="P11031" s="162"/>
      <c r="Q11031" s="162"/>
      <c r="R11031" s="162"/>
    </row>
    <row r="11032" spans="1:18" x14ac:dyDescent="0.2">
      <c r="A11032" t="s">
        <v>295</v>
      </c>
      <c r="B11032">
        <v>0</v>
      </c>
      <c r="F11032" s="162" t="s">
        <v>274</v>
      </c>
      <c r="G11032" s="162"/>
      <c r="O11032" s="162" t="s">
        <v>274</v>
      </c>
      <c r="P11032" s="162"/>
      <c r="Q11032" s="162"/>
      <c r="R11032" s="162"/>
    </row>
    <row r="11033" spans="1:18" x14ac:dyDescent="0.2">
      <c r="A11033" t="s">
        <v>296</v>
      </c>
      <c r="B11033">
        <v>0.99929999999999997</v>
      </c>
      <c r="F11033" s="162" t="s">
        <v>274</v>
      </c>
      <c r="G11033" s="162"/>
      <c r="O11033" s="162" t="s">
        <v>274</v>
      </c>
      <c r="P11033" s="162"/>
      <c r="Q11033" s="162"/>
      <c r="R11033" s="162"/>
    </row>
    <row r="11034" spans="1:18" x14ac:dyDescent="0.2">
      <c r="F11034" s="162" t="s">
        <v>274</v>
      </c>
      <c r="G11034" s="162"/>
      <c r="O11034" s="162" t="s">
        <v>274</v>
      </c>
      <c r="P11034" s="162"/>
      <c r="Q11034" s="162"/>
      <c r="R11034" s="162"/>
    </row>
    <row r="11035" spans="1:18" x14ac:dyDescent="0.2">
      <c r="A11035" t="s">
        <v>282</v>
      </c>
      <c r="B11035" t="s">
        <v>273</v>
      </c>
      <c r="C11035" t="s">
        <v>283</v>
      </c>
      <c r="F11035" s="162" t="s">
        <v>274</v>
      </c>
      <c r="G11035" s="162" t="str">
        <f t="shared" ref="G11035" si="4076">B11035</f>
        <v>prob_500_10.txt</v>
      </c>
      <c r="H11035">
        <f t="shared" ref="H11035" si="4077">B11036</f>
        <v>27770</v>
      </c>
      <c r="I11035">
        <f t="shared" ref="I11035" si="4078">B11037</f>
        <v>26300</v>
      </c>
      <c r="J11035">
        <f t="shared" ref="J11035" si="4079">B11038</f>
        <v>25570</v>
      </c>
      <c r="K11035">
        <f t="shared" ref="K11035:L11035" si="4080">B11039</f>
        <v>25580</v>
      </c>
      <c r="L11035">
        <f t="shared" si="4080"/>
        <v>25570</v>
      </c>
      <c r="O11035" s="162" t="s">
        <v>274</v>
      </c>
      <c r="P11035" s="162"/>
      <c r="Q11035" s="162"/>
      <c r="R11035" s="162"/>
    </row>
    <row r="11036" spans="1:18" x14ac:dyDescent="0.2">
      <c r="A11036" t="s">
        <v>215</v>
      </c>
      <c r="B11036">
        <v>27770</v>
      </c>
      <c r="C11036" t="s">
        <v>284</v>
      </c>
      <c r="D11036">
        <v>1.589</v>
      </c>
      <c r="F11036" s="162" t="s">
        <v>274</v>
      </c>
      <c r="G11036" s="162"/>
      <c r="O11036" s="162" t="s">
        <v>274</v>
      </c>
      <c r="P11036" s="162"/>
      <c r="Q11036" s="162"/>
      <c r="R11036" s="162"/>
    </row>
    <row r="11037" spans="1:18" x14ac:dyDescent="0.2">
      <c r="A11037" t="s">
        <v>216</v>
      </c>
      <c r="B11037">
        <v>26300</v>
      </c>
      <c r="C11037" t="s">
        <v>284</v>
      </c>
      <c r="D11037">
        <v>0.11</v>
      </c>
      <c r="F11037" s="162" t="s">
        <v>274</v>
      </c>
      <c r="G11037" s="162"/>
      <c r="O11037" s="162" t="s">
        <v>274</v>
      </c>
      <c r="P11037" s="162"/>
      <c r="Q11037" s="162"/>
      <c r="R11037" s="162"/>
    </row>
    <row r="11038" spans="1:18" x14ac:dyDescent="0.2">
      <c r="A11038" t="s">
        <v>285</v>
      </c>
      <c r="B11038">
        <v>25570</v>
      </c>
      <c r="F11038" s="162" t="s">
        <v>274</v>
      </c>
      <c r="G11038" s="162"/>
      <c r="O11038" s="162" t="s">
        <v>274</v>
      </c>
      <c r="P11038" s="162"/>
      <c r="Q11038" s="162"/>
      <c r="R11038" s="162"/>
    </row>
    <row r="11039" spans="1:18" x14ac:dyDescent="0.2">
      <c r="A11039" t="s">
        <v>286</v>
      </c>
      <c r="B11039">
        <v>25580</v>
      </c>
      <c r="C11039">
        <v>25570</v>
      </c>
      <c r="F11039" s="162" t="s">
        <v>274</v>
      </c>
      <c r="G11039" s="162"/>
      <c r="O11039" s="162" t="s">
        <v>274</v>
      </c>
      <c r="P11039" s="162"/>
      <c r="Q11039" s="162"/>
      <c r="R11039" s="162"/>
    </row>
    <row r="11040" spans="1:18" x14ac:dyDescent="0.2">
      <c r="A11040" t="s">
        <v>287</v>
      </c>
      <c r="B11040">
        <v>10134.736999999999</v>
      </c>
      <c r="F11040" s="162" t="s">
        <v>274</v>
      </c>
      <c r="G11040" s="162"/>
      <c r="O11040" s="162" t="s">
        <v>274</v>
      </c>
      <c r="P11040" s="162"/>
      <c r="Q11040" s="162"/>
      <c r="R11040" s="162"/>
    </row>
    <row r="11041" spans="1:18" x14ac:dyDescent="0.2">
      <c r="A11041" t="s">
        <v>288</v>
      </c>
      <c r="B11041">
        <v>34312</v>
      </c>
      <c r="F11041" s="162" t="s">
        <v>274</v>
      </c>
      <c r="G11041" s="162"/>
      <c r="O11041" s="162" t="s">
        <v>274</v>
      </c>
      <c r="P11041" s="162"/>
      <c r="Q11041" s="162"/>
      <c r="R11041" s="162"/>
    </row>
    <row r="11042" spans="1:18" x14ac:dyDescent="0.2">
      <c r="A11042" t="s">
        <v>289</v>
      </c>
      <c r="B11042">
        <v>7999</v>
      </c>
      <c r="F11042" s="162" t="s">
        <v>274</v>
      </c>
      <c r="G11042" s="162"/>
      <c r="O11042" s="162" t="s">
        <v>274</v>
      </c>
      <c r="P11042" s="162"/>
      <c r="Q11042" s="162"/>
      <c r="R11042" s="162"/>
    </row>
    <row r="11043" spans="1:18" x14ac:dyDescent="0.2">
      <c r="F11043" s="162" t="s">
        <v>274</v>
      </c>
      <c r="G11043" s="162"/>
      <c r="O11043" s="162" t="s">
        <v>274</v>
      </c>
      <c r="P11043" s="162"/>
      <c r="Q11043" s="162"/>
      <c r="R11043" s="162"/>
    </row>
    <row r="11044" spans="1:18" x14ac:dyDescent="0.2">
      <c r="A11044" t="s">
        <v>290</v>
      </c>
      <c r="F11044" s="162" t="s">
        <v>274</v>
      </c>
      <c r="G11044" s="162"/>
      <c r="O11044" s="162" t="s">
        <v>274</v>
      </c>
      <c r="P11044" s="162"/>
      <c r="Q11044" s="162"/>
      <c r="R11044" s="162"/>
    </row>
    <row r="11045" spans="1:18" x14ac:dyDescent="0.2">
      <c r="A11045" t="s">
        <v>291</v>
      </c>
      <c r="B11045">
        <v>192</v>
      </c>
      <c r="F11045" s="162" t="s">
        <v>274</v>
      </c>
      <c r="G11045" s="162"/>
      <c r="O11045" s="162" t="s">
        <v>274</v>
      </c>
      <c r="P11045" s="162"/>
      <c r="Q11045" s="162"/>
      <c r="R11045" s="162"/>
    </row>
    <row r="11046" spans="1:18" x14ac:dyDescent="0.2">
      <c r="A11046" t="s">
        <v>292</v>
      </c>
      <c r="B11046">
        <v>0</v>
      </c>
      <c r="F11046" s="162" t="s">
        <v>274</v>
      </c>
      <c r="G11046" s="162"/>
      <c r="O11046" s="162" t="s">
        <v>274</v>
      </c>
      <c r="P11046" s="162"/>
      <c r="Q11046" s="162"/>
      <c r="R11046" s="162"/>
    </row>
    <row r="11047" spans="1:18" x14ac:dyDescent="0.2">
      <c r="A11047" t="s">
        <v>293</v>
      </c>
      <c r="B11047">
        <v>2577</v>
      </c>
      <c r="F11047" s="162" t="s">
        <v>274</v>
      </c>
      <c r="G11047" s="162"/>
      <c r="O11047" s="162" t="s">
        <v>274</v>
      </c>
      <c r="P11047" s="162"/>
      <c r="Q11047" s="162"/>
      <c r="R11047" s="162"/>
    </row>
    <row r="11048" spans="1:18" x14ac:dyDescent="0.2">
      <c r="A11048" t="s">
        <v>294</v>
      </c>
      <c r="B11048">
        <v>0</v>
      </c>
      <c r="F11048" s="162" t="s">
        <v>274</v>
      </c>
      <c r="G11048" s="162"/>
      <c r="O11048" s="162" t="s">
        <v>274</v>
      </c>
      <c r="P11048" s="162"/>
      <c r="Q11048" s="162"/>
      <c r="R11048" s="162"/>
    </row>
    <row r="11049" spans="1:18" x14ac:dyDescent="0.2">
      <c r="A11049" t="s">
        <v>295</v>
      </c>
      <c r="B11049">
        <v>0</v>
      </c>
      <c r="F11049" s="162" t="s">
        <v>274</v>
      </c>
      <c r="G11049" s="162"/>
      <c r="O11049" s="162" t="s">
        <v>274</v>
      </c>
      <c r="P11049" s="162"/>
      <c r="Q11049" s="162"/>
      <c r="R11049" s="162"/>
    </row>
    <row r="11050" spans="1:18" x14ac:dyDescent="0.2">
      <c r="A11050" t="s">
        <v>296</v>
      </c>
      <c r="B11050">
        <v>0.99919999999999998</v>
      </c>
      <c r="F11050" s="162" t="s">
        <v>274</v>
      </c>
      <c r="G11050" s="162"/>
      <c r="O11050" s="162" t="s">
        <v>274</v>
      </c>
      <c r="P11050" s="162"/>
      <c r="Q11050" s="162"/>
      <c r="R11050" s="162"/>
    </row>
    <row r="11051" spans="1:18" x14ac:dyDescent="0.2">
      <c r="F11051" s="162" t="s">
        <v>274</v>
      </c>
      <c r="G11051" s="162"/>
      <c r="O11051" s="162" t="s">
        <v>274</v>
      </c>
      <c r="P11051" s="162"/>
      <c r="Q11051" s="162"/>
      <c r="R11051" s="162"/>
    </row>
    <row r="11052" spans="1:18" x14ac:dyDescent="0.2">
      <c r="A11052" t="s">
        <v>282</v>
      </c>
      <c r="B11052" t="s">
        <v>148</v>
      </c>
      <c r="C11052" t="s">
        <v>283</v>
      </c>
      <c r="F11052" s="162" t="s">
        <v>274</v>
      </c>
      <c r="G11052" s="162" t="str">
        <f t="shared" ref="G11052" si="4081">B11052</f>
        <v>H&amp;Slin100-1-1.txt</v>
      </c>
      <c r="H11052">
        <f t="shared" ref="H11052" si="4082">B11053</f>
        <v>13750</v>
      </c>
      <c r="I11052">
        <f t="shared" ref="I11052" si="4083">B11054</f>
        <v>13440</v>
      </c>
      <c r="J11052">
        <f t="shared" ref="J11052" si="4084">B11055</f>
        <v>12900</v>
      </c>
      <c r="K11052">
        <f t="shared" ref="K11052:L11052" si="4085">B11056</f>
        <v>12950</v>
      </c>
      <c r="L11052">
        <f t="shared" si="4085"/>
        <v>12900</v>
      </c>
      <c r="O11052" s="162" t="s">
        <v>274</v>
      </c>
      <c r="P11052" s="162"/>
      <c r="Q11052" s="162"/>
      <c r="R11052" s="162"/>
    </row>
    <row r="11053" spans="1:18" x14ac:dyDescent="0.2">
      <c r="A11053" t="s">
        <v>215</v>
      </c>
      <c r="B11053">
        <v>13750</v>
      </c>
      <c r="C11053" t="s">
        <v>284</v>
      </c>
      <c r="D11053">
        <v>0.30499999999999999</v>
      </c>
      <c r="F11053" s="162" t="s">
        <v>274</v>
      </c>
      <c r="G11053" s="162"/>
      <c r="O11053" s="162" t="s">
        <v>274</v>
      </c>
      <c r="P11053" s="162"/>
      <c r="Q11053" s="162"/>
      <c r="R11053" s="162"/>
    </row>
    <row r="11054" spans="1:18" x14ac:dyDescent="0.2">
      <c r="A11054" t="s">
        <v>216</v>
      </c>
      <c r="B11054">
        <v>13440</v>
      </c>
      <c r="C11054" t="s">
        <v>284</v>
      </c>
      <c r="D11054">
        <v>3.1E-2</v>
      </c>
      <c r="F11054" s="162" t="s">
        <v>274</v>
      </c>
      <c r="G11054" s="162"/>
      <c r="O11054" s="162" t="s">
        <v>274</v>
      </c>
      <c r="P11054" s="162"/>
      <c r="Q11054" s="162"/>
      <c r="R11054" s="162"/>
    </row>
    <row r="11055" spans="1:18" x14ac:dyDescent="0.2">
      <c r="A11055" t="s">
        <v>285</v>
      </c>
      <c r="B11055">
        <v>12900</v>
      </c>
      <c r="F11055" s="162" t="s">
        <v>274</v>
      </c>
      <c r="G11055" s="162"/>
      <c r="O11055" s="162" t="s">
        <v>274</v>
      </c>
      <c r="P11055" s="162"/>
      <c r="Q11055" s="162"/>
      <c r="R11055" s="162"/>
    </row>
    <row r="11056" spans="1:18" x14ac:dyDescent="0.2">
      <c r="A11056" t="s">
        <v>286</v>
      </c>
      <c r="B11056">
        <v>12950</v>
      </c>
      <c r="C11056">
        <v>12900</v>
      </c>
      <c r="F11056" s="162" t="s">
        <v>274</v>
      </c>
      <c r="G11056" s="162"/>
      <c r="O11056" s="162" t="s">
        <v>274</v>
      </c>
      <c r="P11056" s="162"/>
      <c r="Q11056" s="162"/>
      <c r="R11056" s="162"/>
    </row>
    <row r="11057" spans="1:18" x14ac:dyDescent="0.2">
      <c r="A11057" t="s">
        <v>287</v>
      </c>
      <c r="B11057">
        <v>10020.708000000001</v>
      </c>
      <c r="F11057" s="162" t="s">
        <v>274</v>
      </c>
      <c r="G11057" s="162"/>
      <c r="O11057" s="162" t="s">
        <v>274</v>
      </c>
      <c r="P11057" s="162"/>
      <c r="Q11057" s="162"/>
      <c r="R11057" s="162"/>
    </row>
    <row r="11058" spans="1:18" x14ac:dyDescent="0.2">
      <c r="A11058" t="s">
        <v>288</v>
      </c>
      <c r="B11058">
        <v>153108</v>
      </c>
      <c r="F11058" s="162" t="s">
        <v>274</v>
      </c>
      <c r="G11058" s="162"/>
      <c r="O11058" s="162" t="s">
        <v>274</v>
      </c>
      <c r="P11058" s="162"/>
      <c r="Q11058" s="162"/>
      <c r="R11058" s="162"/>
    </row>
    <row r="11059" spans="1:18" x14ac:dyDescent="0.2">
      <c r="A11059" t="s">
        <v>289</v>
      </c>
      <c r="B11059">
        <v>25661</v>
      </c>
      <c r="F11059" s="162" t="s">
        <v>274</v>
      </c>
      <c r="G11059" s="162"/>
      <c r="O11059" s="162" t="s">
        <v>274</v>
      </c>
      <c r="P11059" s="162"/>
      <c r="Q11059" s="162"/>
      <c r="R11059" s="162"/>
    </row>
    <row r="11060" spans="1:18" x14ac:dyDescent="0.2">
      <c r="F11060" s="162" t="s">
        <v>274</v>
      </c>
      <c r="G11060" s="162"/>
      <c r="O11060" s="162" t="s">
        <v>274</v>
      </c>
      <c r="P11060" s="162"/>
      <c r="Q11060" s="162"/>
      <c r="R11060" s="162"/>
    </row>
    <row r="11061" spans="1:18" x14ac:dyDescent="0.2">
      <c r="A11061" t="s">
        <v>290</v>
      </c>
      <c r="F11061" s="162" t="s">
        <v>274</v>
      </c>
      <c r="G11061" s="162"/>
      <c r="O11061" s="162" t="s">
        <v>274</v>
      </c>
      <c r="P11061" s="162"/>
      <c r="Q11061" s="162"/>
      <c r="R11061" s="162"/>
    </row>
    <row r="11062" spans="1:18" x14ac:dyDescent="0.2">
      <c r="A11062" t="s">
        <v>291</v>
      </c>
      <c r="B11062">
        <v>72</v>
      </c>
      <c r="F11062" s="162" t="s">
        <v>274</v>
      </c>
      <c r="G11062" s="162"/>
      <c r="O11062" s="162" t="s">
        <v>274</v>
      </c>
      <c r="P11062" s="162"/>
      <c r="Q11062" s="162"/>
      <c r="R11062" s="162"/>
    </row>
    <row r="11063" spans="1:18" x14ac:dyDescent="0.2">
      <c r="A11063" t="s">
        <v>292</v>
      </c>
      <c r="B11063">
        <v>0</v>
      </c>
      <c r="F11063" s="162" t="s">
        <v>274</v>
      </c>
      <c r="G11063" s="162"/>
      <c r="O11063" s="162" t="s">
        <v>274</v>
      </c>
      <c r="P11063" s="162"/>
      <c r="Q11063" s="162"/>
      <c r="R11063" s="162"/>
    </row>
    <row r="11064" spans="1:18" x14ac:dyDescent="0.2">
      <c r="A11064" t="s">
        <v>293</v>
      </c>
      <c r="B11064">
        <v>4984</v>
      </c>
      <c r="F11064" s="162" t="s">
        <v>274</v>
      </c>
      <c r="G11064" s="162"/>
      <c r="O11064" s="162" t="s">
        <v>274</v>
      </c>
      <c r="P11064" s="162"/>
      <c r="Q11064" s="162"/>
      <c r="R11064" s="162"/>
    </row>
    <row r="11065" spans="1:18" x14ac:dyDescent="0.2">
      <c r="A11065" t="s">
        <v>294</v>
      </c>
      <c r="B11065">
        <v>0</v>
      </c>
      <c r="F11065" s="162" t="s">
        <v>274</v>
      </c>
      <c r="G11065" s="162"/>
      <c r="O11065" s="162" t="s">
        <v>274</v>
      </c>
      <c r="P11065" s="162"/>
      <c r="Q11065" s="162"/>
      <c r="R11065" s="162"/>
    </row>
    <row r="11066" spans="1:18" x14ac:dyDescent="0.2">
      <c r="A11066" t="s">
        <v>295</v>
      </c>
      <c r="B11066">
        <v>0</v>
      </c>
      <c r="F11066" s="162" t="s">
        <v>274</v>
      </c>
      <c r="G11066" s="162"/>
      <c r="O11066" s="162" t="s">
        <v>274</v>
      </c>
      <c r="P11066" s="162"/>
      <c r="Q11066" s="162"/>
      <c r="R11066" s="162"/>
    </row>
    <row r="11067" spans="1:18" x14ac:dyDescent="0.2">
      <c r="A11067" t="s">
        <v>296</v>
      </c>
      <c r="B11067">
        <v>0.96750000000000003</v>
      </c>
      <c r="F11067" s="162" t="s">
        <v>274</v>
      </c>
      <c r="G11067" s="162"/>
      <c r="O11067" s="162" t="s">
        <v>274</v>
      </c>
      <c r="P11067" s="162"/>
      <c r="Q11067" s="162"/>
      <c r="R11067" s="162"/>
    </row>
    <row r="11068" spans="1:18" x14ac:dyDescent="0.2">
      <c r="F11068" s="162" t="s">
        <v>274</v>
      </c>
      <c r="G11068" s="162"/>
      <c r="O11068" s="162" t="s">
        <v>274</v>
      </c>
      <c r="P11068" s="162"/>
      <c r="Q11068" s="162"/>
      <c r="R11068" s="162"/>
    </row>
    <row r="11069" spans="1:18" x14ac:dyDescent="0.2">
      <c r="A11069" t="s">
        <v>282</v>
      </c>
      <c r="B11069" t="s">
        <v>150</v>
      </c>
      <c r="C11069" t="s">
        <v>283</v>
      </c>
      <c r="F11069" s="162" t="s">
        <v>274</v>
      </c>
      <c r="G11069" s="162" t="str">
        <f t="shared" ref="G11069" si="4086">B11069</f>
        <v>H&amp;Slin100-1-2.txt</v>
      </c>
      <c r="H11069">
        <f t="shared" ref="H11069" si="4087">B11070</f>
        <v>13060</v>
      </c>
      <c r="I11069">
        <f t="shared" ref="I11069" si="4088">B11071</f>
        <v>13140</v>
      </c>
      <c r="J11069">
        <f t="shared" ref="J11069" si="4089">B11072</f>
        <v>12360</v>
      </c>
      <c r="K11069">
        <f t="shared" ref="K11069:L11069" si="4090">B11073</f>
        <v>12380</v>
      </c>
      <c r="L11069">
        <f t="shared" si="4090"/>
        <v>12360</v>
      </c>
      <c r="O11069" s="162" t="s">
        <v>274</v>
      </c>
      <c r="P11069" s="162"/>
      <c r="Q11069" s="162"/>
      <c r="R11069" s="162"/>
    </row>
    <row r="11070" spans="1:18" x14ac:dyDescent="0.2">
      <c r="A11070" t="s">
        <v>215</v>
      </c>
      <c r="B11070">
        <v>13060</v>
      </c>
      <c r="C11070" t="s">
        <v>284</v>
      </c>
      <c r="D11070">
        <v>0.17100000000000001</v>
      </c>
      <c r="F11070" s="162" t="s">
        <v>274</v>
      </c>
      <c r="G11070" s="162"/>
      <c r="O11070" s="162" t="s">
        <v>274</v>
      </c>
      <c r="P11070" s="162"/>
      <c r="Q11070" s="162"/>
      <c r="R11070" s="162"/>
    </row>
    <row r="11071" spans="1:18" x14ac:dyDescent="0.2">
      <c r="A11071" t="s">
        <v>216</v>
      </c>
      <c r="B11071">
        <v>13140</v>
      </c>
      <c r="C11071" t="s">
        <v>284</v>
      </c>
      <c r="D11071">
        <v>6.8000000000000005E-2</v>
      </c>
      <c r="F11071" s="162" t="s">
        <v>274</v>
      </c>
      <c r="G11071" s="162"/>
      <c r="O11071" s="162" t="s">
        <v>274</v>
      </c>
      <c r="P11071" s="162"/>
      <c r="Q11071" s="162"/>
      <c r="R11071" s="162"/>
    </row>
    <row r="11072" spans="1:18" x14ac:dyDescent="0.2">
      <c r="A11072" t="s">
        <v>285</v>
      </c>
      <c r="B11072">
        <v>12360</v>
      </c>
      <c r="F11072" s="162" t="s">
        <v>274</v>
      </c>
      <c r="G11072" s="162"/>
      <c r="O11072" s="162" t="s">
        <v>274</v>
      </c>
      <c r="P11072" s="162"/>
      <c r="Q11072" s="162"/>
      <c r="R11072" s="162"/>
    </row>
    <row r="11073" spans="1:18" x14ac:dyDescent="0.2">
      <c r="A11073" t="s">
        <v>286</v>
      </c>
      <c r="B11073">
        <v>12380</v>
      </c>
      <c r="C11073">
        <v>12360</v>
      </c>
      <c r="F11073" s="162" t="s">
        <v>274</v>
      </c>
      <c r="G11073" s="162"/>
      <c r="O11073" s="162" t="s">
        <v>274</v>
      </c>
      <c r="P11073" s="162"/>
      <c r="Q11073" s="162"/>
      <c r="R11073" s="162"/>
    </row>
    <row r="11074" spans="1:18" x14ac:dyDescent="0.2">
      <c r="A11074" t="s">
        <v>287</v>
      </c>
      <c r="B11074">
        <v>10056.130999999999</v>
      </c>
      <c r="F11074" s="162" t="s">
        <v>274</v>
      </c>
      <c r="G11074" s="162"/>
      <c r="O11074" s="162" t="s">
        <v>274</v>
      </c>
      <c r="P11074" s="162"/>
      <c r="Q11074" s="162"/>
      <c r="R11074" s="162"/>
    </row>
    <row r="11075" spans="1:18" x14ac:dyDescent="0.2">
      <c r="A11075" t="s">
        <v>288</v>
      </c>
      <c r="B11075">
        <v>122672</v>
      </c>
      <c r="F11075" s="162" t="s">
        <v>274</v>
      </c>
      <c r="G11075" s="162"/>
      <c r="O11075" s="162" t="s">
        <v>274</v>
      </c>
      <c r="P11075" s="162"/>
      <c r="Q11075" s="162"/>
      <c r="R11075" s="162"/>
    </row>
    <row r="11076" spans="1:18" x14ac:dyDescent="0.2">
      <c r="A11076" t="s">
        <v>289</v>
      </c>
      <c r="B11076">
        <v>22947</v>
      </c>
      <c r="F11076" s="162" t="s">
        <v>274</v>
      </c>
      <c r="G11076" s="162"/>
      <c r="O11076" s="162" t="s">
        <v>274</v>
      </c>
      <c r="P11076" s="162"/>
      <c r="Q11076" s="162"/>
      <c r="R11076" s="162"/>
    </row>
    <row r="11077" spans="1:18" x14ac:dyDescent="0.2">
      <c r="F11077" s="162" t="s">
        <v>274</v>
      </c>
      <c r="G11077" s="162"/>
      <c r="O11077" s="162" t="s">
        <v>274</v>
      </c>
      <c r="P11077" s="162"/>
      <c r="Q11077" s="162"/>
      <c r="R11077" s="162"/>
    </row>
    <row r="11078" spans="1:18" x14ac:dyDescent="0.2">
      <c r="A11078" t="s">
        <v>290</v>
      </c>
      <c r="F11078" s="162" t="s">
        <v>274</v>
      </c>
      <c r="G11078" s="162"/>
      <c r="O11078" s="162" t="s">
        <v>274</v>
      </c>
      <c r="P11078" s="162"/>
      <c r="Q11078" s="162"/>
      <c r="R11078" s="162"/>
    </row>
    <row r="11079" spans="1:18" x14ac:dyDescent="0.2">
      <c r="A11079" t="s">
        <v>291</v>
      </c>
      <c r="B11079">
        <v>59</v>
      </c>
      <c r="F11079" s="162" t="s">
        <v>274</v>
      </c>
      <c r="G11079" s="162"/>
      <c r="O11079" s="162" t="s">
        <v>274</v>
      </c>
      <c r="P11079" s="162"/>
      <c r="Q11079" s="162"/>
      <c r="R11079" s="162"/>
    </row>
    <row r="11080" spans="1:18" x14ac:dyDescent="0.2">
      <c r="A11080" t="s">
        <v>292</v>
      </c>
      <c r="B11080">
        <v>0</v>
      </c>
      <c r="F11080" s="162" t="s">
        <v>274</v>
      </c>
      <c r="G11080" s="162"/>
      <c r="O11080" s="162" t="s">
        <v>274</v>
      </c>
      <c r="P11080" s="162"/>
      <c r="Q11080" s="162"/>
      <c r="R11080" s="162"/>
    </row>
    <row r="11081" spans="1:18" x14ac:dyDescent="0.2">
      <c r="A11081" t="s">
        <v>293</v>
      </c>
      <c r="B11081">
        <v>961</v>
      </c>
      <c r="F11081" s="162" t="s">
        <v>274</v>
      </c>
      <c r="G11081" s="162"/>
      <c r="O11081" s="162" t="s">
        <v>274</v>
      </c>
      <c r="P11081" s="162"/>
      <c r="Q11081" s="162"/>
      <c r="R11081" s="162"/>
    </row>
    <row r="11082" spans="1:18" x14ac:dyDescent="0.2">
      <c r="A11082" t="s">
        <v>294</v>
      </c>
      <c r="B11082">
        <v>0</v>
      </c>
      <c r="F11082" s="162" t="s">
        <v>274</v>
      </c>
      <c r="G11082" s="162"/>
      <c r="O11082" s="162" t="s">
        <v>274</v>
      </c>
      <c r="P11082" s="162"/>
      <c r="Q11082" s="162"/>
      <c r="R11082" s="162"/>
    </row>
    <row r="11083" spans="1:18" x14ac:dyDescent="0.2">
      <c r="A11083" t="s">
        <v>295</v>
      </c>
      <c r="B11083">
        <v>0</v>
      </c>
      <c r="F11083" s="162" t="s">
        <v>274</v>
      </c>
      <c r="G11083" s="162"/>
      <c r="O11083" s="162" t="s">
        <v>274</v>
      </c>
      <c r="P11083" s="162"/>
      <c r="Q11083" s="162"/>
      <c r="R11083" s="162"/>
    </row>
    <row r="11084" spans="1:18" x14ac:dyDescent="0.2">
      <c r="A11084" t="s">
        <v>296</v>
      </c>
      <c r="B11084">
        <v>0.97609999999999997</v>
      </c>
      <c r="F11084" s="162" t="s">
        <v>274</v>
      </c>
      <c r="G11084" s="162"/>
      <c r="O11084" s="162" t="s">
        <v>274</v>
      </c>
      <c r="P11084" s="162"/>
      <c r="Q11084" s="162"/>
      <c r="R11084" s="162"/>
    </row>
    <row r="11085" spans="1:18" x14ac:dyDescent="0.2">
      <c r="F11085" s="162" t="s">
        <v>274</v>
      </c>
      <c r="G11085" s="162"/>
      <c r="O11085" s="162" t="s">
        <v>274</v>
      </c>
      <c r="P11085" s="162"/>
      <c r="Q11085" s="162"/>
      <c r="R11085" s="162"/>
    </row>
    <row r="11086" spans="1:18" x14ac:dyDescent="0.2">
      <c r="A11086" t="s">
        <v>282</v>
      </c>
      <c r="B11086" t="s">
        <v>151</v>
      </c>
      <c r="C11086" t="s">
        <v>283</v>
      </c>
      <c r="F11086" s="162" t="s">
        <v>274</v>
      </c>
      <c r="G11086" s="162" t="str">
        <f t="shared" ref="G11086" si="4091">B11086</f>
        <v>H&amp;Slin100-1-3.txt</v>
      </c>
      <c r="H11086">
        <f t="shared" ref="H11086" si="4092">B11087</f>
        <v>14750</v>
      </c>
      <c r="I11086">
        <f t="shared" ref="I11086" si="4093">B11088</f>
        <v>14400</v>
      </c>
      <c r="J11086">
        <f t="shared" ref="J11086" si="4094">B11089</f>
        <v>13730</v>
      </c>
      <c r="K11086">
        <f t="shared" ref="K11086:L11086" si="4095">B11090</f>
        <v>13840</v>
      </c>
      <c r="L11086">
        <f t="shared" si="4095"/>
        <v>13730</v>
      </c>
      <c r="O11086" s="162" t="s">
        <v>274</v>
      </c>
      <c r="P11086" s="162"/>
      <c r="Q11086" s="162"/>
      <c r="R11086" s="162"/>
    </row>
    <row r="11087" spans="1:18" x14ac:dyDescent="0.2">
      <c r="A11087" t="s">
        <v>215</v>
      </c>
      <c r="B11087">
        <v>14750</v>
      </c>
      <c r="C11087" t="s">
        <v>284</v>
      </c>
      <c r="D11087">
        <v>0.34300000000000003</v>
      </c>
      <c r="F11087" s="162" t="s">
        <v>274</v>
      </c>
      <c r="G11087" s="162"/>
      <c r="O11087" s="162" t="s">
        <v>274</v>
      </c>
      <c r="P11087" s="162"/>
      <c r="Q11087" s="162"/>
      <c r="R11087" s="162"/>
    </row>
    <row r="11088" spans="1:18" x14ac:dyDescent="0.2">
      <c r="A11088" t="s">
        <v>216</v>
      </c>
      <c r="B11088">
        <v>14400</v>
      </c>
      <c r="C11088" t="s">
        <v>284</v>
      </c>
      <c r="D11088">
        <v>4.4999999999999998E-2</v>
      </c>
      <c r="F11088" s="162" t="s">
        <v>274</v>
      </c>
      <c r="G11088" s="162"/>
      <c r="O11088" s="162" t="s">
        <v>274</v>
      </c>
      <c r="P11088" s="162"/>
      <c r="Q11088" s="162"/>
      <c r="R11088" s="162"/>
    </row>
    <row r="11089" spans="1:18" x14ac:dyDescent="0.2">
      <c r="A11089" t="s">
        <v>285</v>
      </c>
      <c r="B11089">
        <v>13730</v>
      </c>
      <c r="F11089" s="162" t="s">
        <v>274</v>
      </c>
      <c r="G11089" s="162"/>
      <c r="O11089" s="162" t="s">
        <v>274</v>
      </c>
      <c r="P11089" s="162"/>
      <c r="Q11089" s="162"/>
      <c r="R11089" s="162"/>
    </row>
    <row r="11090" spans="1:18" x14ac:dyDescent="0.2">
      <c r="A11090" t="s">
        <v>286</v>
      </c>
      <c r="B11090">
        <v>13840</v>
      </c>
      <c r="C11090">
        <v>13730</v>
      </c>
      <c r="F11090" s="162" t="s">
        <v>274</v>
      </c>
      <c r="G11090" s="162"/>
      <c r="O11090" s="162" t="s">
        <v>274</v>
      </c>
      <c r="P11090" s="162"/>
      <c r="Q11090" s="162"/>
      <c r="R11090" s="162"/>
    </row>
    <row r="11091" spans="1:18" x14ac:dyDescent="0.2">
      <c r="A11091" t="s">
        <v>287</v>
      </c>
      <c r="B11091">
        <v>10075.594999999999</v>
      </c>
      <c r="F11091" s="162" t="s">
        <v>274</v>
      </c>
      <c r="G11091" s="162"/>
      <c r="O11091" s="162" t="s">
        <v>274</v>
      </c>
      <c r="P11091" s="162"/>
      <c r="Q11091" s="162"/>
      <c r="R11091" s="162"/>
    </row>
    <row r="11092" spans="1:18" x14ac:dyDescent="0.2">
      <c r="A11092" t="s">
        <v>288</v>
      </c>
      <c r="B11092">
        <v>79424</v>
      </c>
      <c r="F11092" s="162" t="s">
        <v>274</v>
      </c>
      <c r="G11092" s="162"/>
      <c r="O11092" s="162" t="s">
        <v>274</v>
      </c>
      <c r="P11092" s="162"/>
      <c r="Q11092" s="162"/>
      <c r="R11092" s="162"/>
    </row>
    <row r="11093" spans="1:18" x14ac:dyDescent="0.2">
      <c r="A11093" t="s">
        <v>289</v>
      </c>
      <c r="B11093">
        <v>16247</v>
      </c>
      <c r="F11093" s="162" t="s">
        <v>274</v>
      </c>
      <c r="G11093" s="162"/>
      <c r="O11093" s="162" t="s">
        <v>274</v>
      </c>
      <c r="P11093" s="162"/>
      <c r="Q11093" s="162"/>
      <c r="R11093" s="162"/>
    </row>
    <row r="11094" spans="1:18" x14ac:dyDescent="0.2">
      <c r="F11094" s="162" t="s">
        <v>274</v>
      </c>
      <c r="G11094" s="162"/>
      <c r="O11094" s="162" t="s">
        <v>274</v>
      </c>
      <c r="P11094" s="162"/>
      <c r="Q11094" s="162"/>
      <c r="R11094" s="162"/>
    </row>
    <row r="11095" spans="1:18" x14ac:dyDescent="0.2">
      <c r="A11095" t="s">
        <v>290</v>
      </c>
      <c r="F11095" s="162" t="s">
        <v>274</v>
      </c>
      <c r="G11095" s="162"/>
      <c r="O11095" s="162" t="s">
        <v>274</v>
      </c>
      <c r="P11095" s="162"/>
      <c r="Q11095" s="162"/>
      <c r="R11095" s="162"/>
    </row>
    <row r="11096" spans="1:18" x14ac:dyDescent="0.2">
      <c r="A11096" t="s">
        <v>291</v>
      </c>
      <c r="B11096">
        <v>51</v>
      </c>
      <c r="F11096" s="162" t="s">
        <v>274</v>
      </c>
      <c r="G11096" s="162"/>
      <c r="O11096" s="162" t="s">
        <v>274</v>
      </c>
      <c r="P11096" s="162"/>
      <c r="Q11096" s="162"/>
      <c r="R11096" s="162"/>
    </row>
    <row r="11097" spans="1:18" x14ac:dyDescent="0.2">
      <c r="A11097" t="s">
        <v>292</v>
      </c>
      <c r="B11097">
        <v>0</v>
      </c>
      <c r="F11097" s="162" t="s">
        <v>274</v>
      </c>
      <c r="G11097" s="162"/>
      <c r="O11097" s="162" t="s">
        <v>274</v>
      </c>
      <c r="P11097" s="162"/>
      <c r="Q11097" s="162"/>
      <c r="R11097" s="162"/>
    </row>
    <row r="11098" spans="1:18" x14ac:dyDescent="0.2">
      <c r="A11098" t="s">
        <v>293</v>
      </c>
      <c r="B11098">
        <v>3196</v>
      </c>
      <c r="F11098" s="162" t="s">
        <v>274</v>
      </c>
      <c r="G11098" s="162"/>
      <c r="O11098" s="162" t="s">
        <v>274</v>
      </c>
      <c r="P11098" s="162"/>
      <c r="Q11098" s="162"/>
      <c r="R11098" s="162"/>
    </row>
    <row r="11099" spans="1:18" x14ac:dyDescent="0.2">
      <c r="A11099" t="s">
        <v>294</v>
      </c>
      <c r="B11099">
        <v>0</v>
      </c>
      <c r="F11099" s="162" t="s">
        <v>274</v>
      </c>
      <c r="G11099" s="162"/>
      <c r="O11099" s="162" t="s">
        <v>274</v>
      </c>
      <c r="P11099" s="162"/>
      <c r="Q11099" s="162"/>
      <c r="R11099" s="162"/>
    </row>
    <row r="11100" spans="1:18" x14ac:dyDescent="0.2">
      <c r="A11100" t="s">
        <v>295</v>
      </c>
      <c r="B11100">
        <v>0</v>
      </c>
      <c r="F11100" s="162" t="s">
        <v>274</v>
      </c>
      <c r="G11100" s="162"/>
      <c r="O11100" s="162" t="s">
        <v>274</v>
      </c>
      <c r="P11100" s="162"/>
      <c r="Q11100" s="162"/>
      <c r="R11100" s="162"/>
    </row>
    <row r="11101" spans="1:18" x14ac:dyDescent="0.2">
      <c r="A11101" t="s">
        <v>296</v>
      </c>
      <c r="B11101">
        <v>0.96709999999999996</v>
      </c>
      <c r="F11101" s="162" t="s">
        <v>274</v>
      </c>
      <c r="G11101" s="162"/>
      <c r="O11101" s="162" t="s">
        <v>274</v>
      </c>
      <c r="P11101" s="162"/>
      <c r="Q11101" s="162"/>
      <c r="R11101" s="162"/>
    </row>
    <row r="11102" spans="1:18" x14ac:dyDescent="0.2">
      <c r="F11102" s="162" t="s">
        <v>274</v>
      </c>
      <c r="G11102" s="162"/>
      <c r="O11102" s="162" t="s">
        <v>274</v>
      </c>
      <c r="P11102" s="162"/>
      <c r="Q11102" s="162"/>
      <c r="R11102" s="162"/>
    </row>
    <row r="11103" spans="1:18" x14ac:dyDescent="0.2">
      <c r="A11103" t="s">
        <v>282</v>
      </c>
      <c r="B11103" t="s">
        <v>152</v>
      </c>
      <c r="C11103" t="s">
        <v>283</v>
      </c>
      <c r="F11103" s="162" t="s">
        <v>274</v>
      </c>
      <c r="G11103" s="162" t="str">
        <f t="shared" ref="G11103" si="4096">B11103</f>
        <v>H&amp;Slin100-1-4.txt</v>
      </c>
      <c r="H11103">
        <f t="shared" ref="H11103" si="4097">B11104</f>
        <v>13660</v>
      </c>
      <c r="I11103">
        <f t="shared" ref="I11103" si="4098">B11105</f>
        <v>13640</v>
      </c>
      <c r="J11103">
        <f t="shared" ref="J11103" si="4099">B11106</f>
        <v>12750</v>
      </c>
      <c r="K11103">
        <f t="shared" ref="K11103:L11103" si="4100">B11107</f>
        <v>12750</v>
      </c>
      <c r="L11103">
        <f t="shared" si="4100"/>
        <v>12750</v>
      </c>
      <c r="O11103" s="162" t="s">
        <v>274</v>
      </c>
      <c r="P11103" s="162"/>
      <c r="Q11103" s="162"/>
      <c r="R11103" s="162"/>
    </row>
    <row r="11104" spans="1:18" x14ac:dyDescent="0.2">
      <c r="A11104" t="s">
        <v>215</v>
      </c>
      <c r="B11104">
        <v>13660</v>
      </c>
      <c r="C11104" t="s">
        <v>284</v>
      </c>
      <c r="D11104">
        <v>0.497</v>
      </c>
      <c r="F11104" s="162" t="s">
        <v>274</v>
      </c>
      <c r="G11104" s="162"/>
      <c r="O11104" s="162" t="s">
        <v>274</v>
      </c>
      <c r="P11104" s="162"/>
      <c r="Q11104" s="162"/>
      <c r="R11104" s="162"/>
    </row>
    <row r="11105" spans="1:18" x14ac:dyDescent="0.2">
      <c r="A11105" t="s">
        <v>216</v>
      </c>
      <c r="B11105">
        <v>13640</v>
      </c>
      <c r="C11105" t="s">
        <v>284</v>
      </c>
      <c r="D11105">
        <v>9.0999999999999998E-2</v>
      </c>
      <c r="F11105" s="162" t="s">
        <v>274</v>
      </c>
      <c r="G11105" s="162"/>
      <c r="O11105" s="162" t="s">
        <v>274</v>
      </c>
      <c r="P11105" s="162"/>
      <c r="Q11105" s="162"/>
      <c r="R11105" s="162"/>
    </row>
    <row r="11106" spans="1:18" x14ac:dyDescent="0.2">
      <c r="A11106" t="s">
        <v>285</v>
      </c>
      <c r="B11106">
        <v>12750</v>
      </c>
      <c r="F11106" s="162" t="s">
        <v>274</v>
      </c>
      <c r="G11106" s="162"/>
      <c r="O11106" s="162" t="s">
        <v>274</v>
      </c>
      <c r="P11106" s="162"/>
      <c r="Q11106" s="162"/>
      <c r="R11106" s="162"/>
    </row>
    <row r="11107" spans="1:18" x14ac:dyDescent="0.2">
      <c r="A11107" t="s">
        <v>286</v>
      </c>
      <c r="B11107">
        <v>12750</v>
      </c>
      <c r="C11107">
        <v>12750</v>
      </c>
      <c r="F11107" s="162" t="s">
        <v>274</v>
      </c>
      <c r="G11107" s="162"/>
      <c r="O11107" s="162" t="s">
        <v>274</v>
      </c>
      <c r="P11107" s="162"/>
      <c r="Q11107" s="162"/>
      <c r="R11107" s="162"/>
    </row>
    <row r="11108" spans="1:18" x14ac:dyDescent="0.2">
      <c r="A11108" t="s">
        <v>287</v>
      </c>
      <c r="B11108">
        <v>10044.531999999999</v>
      </c>
      <c r="F11108" s="162" t="s">
        <v>274</v>
      </c>
      <c r="G11108" s="162"/>
      <c r="O11108" s="162" t="s">
        <v>274</v>
      </c>
      <c r="P11108" s="162"/>
      <c r="Q11108" s="162"/>
      <c r="R11108" s="162"/>
    </row>
    <row r="11109" spans="1:18" x14ac:dyDescent="0.2">
      <c r="A11109" t="s">
        <v>288</v>
      </c>
      <c r="B11109">
        <v>153232</v>
      </c>
      <c r="F11109" s="162" t="s">
        <v>274</v>
      </c>
      <c r="G11109" s="162"/>
      <c r="O11109" s="162" t="s">
        <v>274</v>
      </c>
      <c r="P11109" s="162"/>
      <c r="Q11109" s="162"/>
      <c r="R11109" s="162"/>
    </row>
    <row r="11110" spans="1:18" x14ac:dyDescent="0.2">
      <c r="A11110" t="s">
        <v>289</v>
      </c>
      <c r="B11110">
        <v>26243</v>
      </c>
      <c r="F11110" s="162" t="s">
        <v>274</v>
      </c>
      <c r="G11110" s="162"/>
      <c r="O11110" s="162" t="s">
        <v>274</v>
      </c>
      <c r="P11110" s="162"/>
      <c r="Q11110" s="162"/>
      <c r="R11110" s="162"/>
    </row>
    <row r="11111" spans="1:18" x14ac:dyDescent="0.2">
      <c r="F11111" s="162" t="s">
        <v>274</v>
      </c>
      <c r="G11111" s="162"/>
      <c r="O11111" s="162" t="s">
        <v>274</v>
      </c>
      <c r="P11111" s="162"/>
      <c r="Q11111" s="162"/>
      <c r="R11111" s="162"/>
    </row>
    <row r="11112" spans="1:18" x14ac:dyDescent="0.2">
      <c r="A11112" t="s">
        <v>290</v>
      </c>
      <c r="F11112" s="162" t="s">
        <v>274</v>
      </c>
      <c r="G11112" s="162"/>
      <c r="O11112" s="162" t="s">
        <v>274</v>
      </c>
      <c r="P11112" s="162"/>
      <c r="Q11112" s="162"/>
      <c r="R11112" s="162"/>
    </row>
    <row r="11113" spans="1:18" x14ac:dyDescent="0.2">
      <c r="A11113" t="s">
        <v>291</v>
      </c>
      <c r="B11113">
        <v>87</v>
      </c>
      <c r="F11113" s="162" t="s">
        <v>274</v>
      </c>
      <c r="G11113" s="162"/>
      <c r="O11113" s="162" t="s">
        <v>274</v>
      </c>
      <c r="P11113" s="162"/>
      <c r="Q11113" s="162"/>
      <c r="R11113" s="162"/>
    </row>
    <row r="11114" spans="1:18" x14ac:dyDescent="0.2">
      <c r="A11114" t="s">
        <v>292</v>
      </c>
      <c r="B11114">
        <v>0</v>
      </c>
      <c r="F11114" s="162" t="s">
        <v>274</v>
      </c>
      <c r="G11114" s="162"/>
      <c r="O11114" s="162" t="s">
        <v>274</v>
      </c>
      <c r="P11114" s="162"/>
      <c r="Q11114" s="162"/>
      <c r="R11114" s="162"/>
    </row>
    <row r="11115" spans="1:18" x14ac:dyDescent="0.2">
      <c r="A11115" t="s">
        <v>293</v>
      </c>
      <c r="B11115">
        <v>1012</v>
      </c>
      <c r="F11115" s="162" t="s">
        <v>274</v>
      </c>
      <c r="G11115" s="162"/>
      <c r="O11115" s="162" t="s">
        <v>274</v>
      </c>
      <c r="P11115" s="162"/>
      <c r="Q11115" s="162"/>
      <c r="R11115" s="162"/>
    </row>
    <row r="11116" spans="1:18" x14ac:dyDescent="0.2">
      <c r="A11116" t="s">
        <v>294</v>
      </c>
      <c r="B11116">
        <v>0</v>
      </c>
      <c r="F11116" s="162" t="s">
        <v>274</v>
      </c>
      <c r="G11116" s="162"/>
      <c r="O11116" s="162" t="s">
        <v>274</v>
      </c>
      <c r="P11116" s="162"/>
      <c r="Q11116" s="162"/>
      <c r="R11116" s="162"/>
    </row>
    <row r="11117" spans="1:18" x14ac:dyDescent="0.2">
      <c r="A11117" t="s">
        <v>295</v>
      </c>
      <c r="B11117">
        <v>0</v>
      </c>
      <c r="F11117" s="162" t="s">
        <v>274</v>
      </c>
      <c r="G11117" s="162"/>
      <c r="O11117" s="162" t="s">
        <v>274</v>
      </c>
      <c r="P11117" s="162"/>
      <c r="Q11117" s="162"/>
      <c r="R11117" s="162"/>
    </row>
    <row r="11118" spans="1:18" x14ac:dyDescent="0.2">
      <c r="A11118" t="s">
        <v>296</v>
      </c>
      <c r="B11118">
        <v>0.95820000000000005</v>
      </c>
      <c r="F11118" s="162" t="s">
        <v>274</v>
      </c>
      <c r="G11118" s="162"/>
      <c r="O11118" s="162" t="s">
        <v>274</v>
      </c>
      <c r="P11118" s="162"/>
      <c r="Q11118" s="162"/>
      <c r="R11118" s="162"/>
    </row>
    <row r="11119" spans="1:18" x14ac:dyDescent="0.2">
      <c r="F11119" s="162" t="s">
        <v>274</v>
      </c>
      <c r="G11119" s="162"/>
      <c r="O11119" s="162" t="s">
        <v>274</v>
      </c>
      <c r="P11119" s="162"/>
      <c r="Q11119" s="162"/>
      <c r="R11119" s="162"/>
    </row>
    <row r="11120" spans="1:18" x14ac:dyDescent="0.2">
      <c r="A11120" t="s">
        <v>282</v>
      </c>
      <c r="B11120" t="s">
        <v>153</v>
      </c>
      <c r="C11120" t="s">
        <v>283</v>
      </c>
      <c r="F11120" s="162" t="s">
        <v>274</v>
      </c>
      <c r="G11120" s="162" t="str">
        <f t="shared" ref="G11120" si="4101">B11120</f>
        <v>H&amp;Slin100-1-5.txt</v>
      </c>
      <c r="H11120">
        <f t="shared" ref="H11120" si="4102">B11121</f>
        <v>11650</v>
      </c>
      <c r="I11120">
        <f t="shared" ref="I11120" si="4103">B11122</f>
        <v>11750</v>
      </c>
      <c r="J11120">
        <f t="shared" ref="J11120" si="4104">B11123</f>
        <v>10760</v>
      </c>
      <c r="K11120">
        <f t="shared" ref="K11120:L11120" si="4105">B11124</f>
        <v>10760</v>
      </c>
      <c r="L11120">
        <f t="shared" si="4105"/>
        <v>10760</v>
      </c>
      <c r="O11120" s="162" t="s">
        <v>274</v>
      </c>
      <c r="P11120" s="162"/>
      <c r="Q11120" s="162"/>
      <c r="R11120" s="162"/>
    </row>
    <row r="11121" spans="1:18" x14ac:dyDescent="0.2">
      <c r="A11121" t="s">
        <v>215</v>
      </c>
      <c r="B11121">
        <v>11650</v>
      </c>
      <c r="C11121" t="s">
        <v>284</v>
      </c>
      <c r="D11121">
        <v>0.28899999999999998</v>
      </c>
      <c r="F11121" s="162" t="s">
        <v>274</v>
      </c>
      <c r="G11121" s="162"/>
      <c r="O11121" s="162" t="s">
        <v>274</v>
      </c>
      <c r="P11121" s="162"/>
      <c r="Q11121" s="162"/>
      <c r="R11121" s="162"/>
    </row>
    <row r="11122" spans="1:18" x14ac:dyDescent="0.2">
      <c r="A11122" t="s">
        <v>216</v>
      </c>
      <c r="B11122">
        <v>11750</v>
      </c>
      <c r="C11122" t="s">
        <v>284</v>
      </c>
      <c r="D11122">
        <v>0.11700000000000001</v>
      </c>
      <c r="F11122" s="162" t="s">
        <v>274</v>
      </c>
      <c r="G11122" s="162"/>
      <c r="O11122" s="162" t="s">
        <v>274</v>
      </c>
      <c r="P11122" s="162"/>
      <c r="Q11122" s="162"/>
      <c r="R11122" s="162"/>
    </row>
    <row r="11123" spans="1:18" x14ac:dyDescent="0.2">
      <c r="A11123" t="s">
        <v>285</v>
      </c>
      <c r="B11123">
        <v>10760</v>
      </c>
      <c r="F11123" s="162" t="s">
        <v>274</v>
      </c>
      <c r="G11123" s="162"/>
      <c r="O11123" s="162" t="s">
        <v>274</v>
      </c>
      <c r="P11123" s="162"/>
      <c r="Q11123" s="162"/>
      <c r="R11123" s="162"/>
    </row>
    <row r="11124" spans="1:18" x14ac:dyDescent="0.2">
      <c r="A11124" t="s">
        <v>286</v>
      </c>
      <c r="B11124">
        <v>10760</v>
      </c>
      <c r="C11124">
        <v>10760</v>
      </c>
      <c r="F11124" s="162" t="s">
        <v>274</v>
      </c>
      <c r="G11124" s="162"/>
      <c r="O11124" s="162" t="s">
        <v>274</v>
      </c>
      <c r="P11124" s="162"/>
      <c r="Q11124" s="162"/>
      <c r="R11124" s="162"/>
    </row>
    <row r="11125" spans="1:18" x14ac:dyDescent="0.2">
      <c r="A11125" t="s">
        <v>287</v>
      </c>
      <c r="B11125">
        <v>10048.082</v>
      </c>
      <c r="F11125" s="162" t="s">
        <v>274</v>
      </c>
      <c r="G11125" s="162"/>
      <c r="O11125" s="162" t="s">
        <v>274</v>
      </c>
      <c r="P11125" s="162"/>
      <c r="Q11125" s="162"/>
      <c r="R11125" s="162"/>
    </row>
    <row r="11126" spans="1:18" x14ac:dyDescent="0.2">
      <c r="A11126" t="s">
        <v>288</v>
      </c>
      <c r="B11126">
        <v>158056</v>
      </c>
      <c r="F11126" s="162" t="s">
        <v>274</v>
      </c>
      <c r="G11126" s="162"/>
      <c r="O11126" s="162" t="s">
        <v>274</v>
      </c>
      <c r="P11126" s="162"/>
      <c r="Q11126" s="162"/>
      <c r="R11126" s="162"/>
    </row>
    <row r="11127" spans="1:18" x14ac:dyDescent="0.2">
      <c r="A11127" t="s">
        <v>289</v>
      </c>
      <c r="B11127">
        <v>25254</v>
      </c>
      <c r="F11127" s="162" t="s">
        <v>274</v>
      </c>
      <c r="G11127" s="162"/>
      <c r="O11127" s="162" t="s">
        <v>274</v>
      </c>
      <c r="P11127" s="162"/>
      <c r="Q11127" s="162"/>
      <c r="R11127" s="162"/>
    </row>
    <row r="11128" spans="1:18" x14ac:dyDescent="0.2">
      <c r="F11128" s="162" t="s">
        <v>274</v>
      </c>
      <c r="G11128" s="162"/>
      <c r="O11128" s="162" t="s">
        <v>274</v>
      </c>
      <c r="P11128" s="162"/>
      <c r="Q11128" s="162"/>
      <c r="R11128" s="162"/>
    </row>
    <row r="11129" spans="1:18" x14ac:dyDescent="0.2">
      <c r="A11129" t="s">
        <v>290</v>
      </c>
      <c r="F11129" s="162" t="s">
        <v>274</v>
      </c>
      <c r="G11129" s="162"/>
      <c r="O11129" s="162" t="s">
        <v>274</v>
      </c>
      <c r="P11129" s="162"/>
      <c r="Q11129" s="162"/>
      <c r="R11129" s="162"/>
    </row>
    <row r="11130" spans="1:18" x14ac:dyDescent="0.2">
      <c r="A11130" t="s">
        <v>291</v>
      </c>
      <c r="B11130">
        <v>65</v>
      </c>
      <c r="F11130" s="162" t="s">
        <v>274</v>
      </c>
      <c r="G11130" s="162"/>
      <c r="O11130" s="162" t="s">
        <v>274</v>
      </c>
      <c r="P11130" s="162"/>
      <c r="Q11130" s="162"/>
      <c r="R11130" s="162"/>
    </row>
    <row r="11131" spans="1:18" x14ac:dyDescent="0.2">
      <c r="A11131" t="s">
        <v>292</v>
      </c>
      <c r="B11131">
        <v>0</v>
      </c>
      <c r="F11131" s="162" t="s">
        <v>274</v>
      </c>
      <c r="G11131" s="162"/>
      <c r="O11131" s="162" t="s">
        <v>274</v>
      </c>
      <c r="P11131" s="162"/>
      <c r="Q11131" s="162"/>
      <c r="R11131" s="162"/>
    </row>
    <row r="11132" spans="1:18" x14ac:dyDescent="0.2">
      <c r="A11132" t="s">
        <v>293</v>
      </c>
      <c r="B11132">
        <v>4982</v>
      </c>
      <c r="F11132" s="162" t="s">
        <v>274</v>
      </c>
      <c r="G11132" s="162"/>
      <c r="O11132" s="162" t="s">
        <v>274</v>
      </c>
      <c r="P11132" s="162"/>
      <c r="Q11132" s="162"/>
      <c r="R11132" s="162"/>
    </row>
    <row r="11133" spans="1:18" x14ac:dyDescent="0.2">
      <c r="A11133" t="s">
        <v>294</v>
      </c>
      <c r="B11133">
        <v>0</v>
      </c>
      <c r="F11133" s="162" t="s">
        <v>274</v>
      </c>
      <c r="G11133" s="162"/>
      <c r="O11133" s="162" t="s">
        <v>274</v>
      </c>
      <c r="P11133" s="162"/>
      <c r="Q11133" s="162"/>
      <c r="R11133" s="162"/>
    </row>
    <row r="11134" spans="1:18" x14ac:dyDescent="0.2">
      <c r="A11134" t="s">
        <v>295</v>
      </c>
      <c r="B11134">
        <v>0</v>
      </c>
      <c r="F11134" s="162" t="s">
        <v>274</v>
      </c>
      <c r="G11134" s="162"/>
      <c r="O11134" s="162" t="s">
        <v>274</v>
      </c>
      <c r="P11134" s="162"/>
      <c r="Q11134" s="162"/>
      <c r="R11134" s="162"/>
    </row>
    <row r="11135" spans="1:18" x14ac:dyDescent="0.2">
      <c r="A11135" t="s">
        <v>296</v>
      </c>
      <c r="B11135">
        <v>0.98409999999999997</v>
      </c>
      <c r="F11135" s="162" t="s">
        <v>274</v>
      </c>
      <c r="G11135" s="162"/>
      <c r="O11135" s="162" t="s">
        <v>274</v>
      </c>
      <c r="P11135" s="162"/>
      <c r="Q11135" s="162"/>
      <c r="R11135" s="162"/>
    </row>
    <row r="11136" spans="1:18" x14ac:dyDescent="0.2">
      <c r="F11136" s="162" t="s">
        <v>274</v>
      </c>
      <c r="G11136" s="162"/>
      <c r="O11136" s="162" t="s">
        <v>274</v>
      </c>
      <c r="P11136" s="162"/>
      <c r="Q11136" s="162"/>
      <c r="R11136" s="162"/>
    </row>
    <row r="11137" spans="1:18" x14ac:dyDescent="0.2">
      <c r="A11137" t="s">
        <v>282</v>
      </c>
      <c r="B11137" t="s">
        <v>154</v>
      </c>
      <c r="C11137" t="s">
        <v>283</v>
      </c>
      <c r="F11137" s="162" t="s">
        <v>274</v>
      </c>
      <c r="G11137" s="162" t="str">
        <f t="shared" ref="G11137" si="4106">B11137</f>
        <v>H&amp;Slin100-1-6.txt</v>
      </c>
      <c r="H11137">
        <f t="shared" ref="H11137" si="4107">B11138</f>
        <v>12250</v>
      </c>
      <c r="I11137">
        <f t="shared" ref="I11137" si="4108">B11139</f>
        <v>12220</v>
      </c>
      <c r="J11137">
        <f t="shared" ref="J11137" si="4109">B11140</f>
        <v>11260</v>
      </c>
      <c r="K11137">
        <f t="shared" ref="K11137:L11137" si="4110">B11141</f>
        <v>11320</v>
      </c>
      <c r="L11137">
        <f t="shared" si="4110"/>
        <v>11260</v>
      </c>
      <c r="O11137" s="162" t="s">
        <v>274</v>
      </c>
      <c r="P11137" s="162"/>
      <c r="Q11137" s="162"/>
      <c r="R11137" s="162"/>
    </row>
    <row r="11138" spans="1:18" x14ac:dyDescent="0.2">
      <c r="A11138" t="s">
        <v>215</v>
      </c>
      <c r="B11138">
        <v>12250</v>
      </c>
      <c r="C11138" t="s">
        <v>284</v>
      </c>
      <c r="D11138">
        <v>0.3</v>
      </c>
      <c r="F11138" s="162" t="s">
        <v>274</v>
      </c>
      <c r="G11138" s="162"/>
      <c r="O11138" s="162" t="s">
        <v>274</v>
      </c>
      <c r="P11138" s="162"/>
      <c r="Q11138" s="162"/>
      <c r="R11138" s="162"/>
    </row>
    <row r="11139" spans="1:18" x14ac:dyDescent="0.2">
      <c r="A11139" t="s">
        <v>216</v>
      </c>
      <c r="B11139">
        <v>12220</v>
      </c>
      <c r="C11139" t="s">
        <v>284</v>
      </c>
      <c r="D11139">
        <v>9.2999999999999999E-2</v>
      </c>
      <c r="F11139" s="162" t="s">
        <v>274</v>
      </c>
      <c r="G11139" s="162"/>
      <c r="O11139" s="162" t="s">
        <v>274</v>
      </c>
      <c r="P11139" s="162"/>
      <c r="Q11139" s="162"/>
      <c r="R11139" s="162"/>
    </row>
    <row r="11140" spans="1:18" x14ac:dyDescent="0.2">
      <c r="A11140" t="s">
        <v>285</v>
      </c>
      <c r="B11140">
        <v>11260</v>
      </c>
      <c r="F11140" s="162" t="s">
        <v>274</v>
      </c>
      <c r="G11140" s="162"/>
      <c r="O11140" s="162" t="s">
        <v>274</v>
      </c>
      <c r="P11140" s="162"/>
      <c r="Q11140" s="162"/>
      <c r="R11140" s="162"/>
    </row>
    <row r="11141" spans="1:18" x14ac:dyDescent="0.2">
      <c r="A11141" t="s">
        <v>286</v>
      </c>
      <c r="B11141">
        <v>11320</v>
      </c>
      <c r="C11141">
        <v>11260</v>
      </c>
      <c r="F11141" s="162" t="s">
        <v>274</v>
      </c>
      <c r="G11141" s="162"/>
      <c r="O11141" s="162" t="s">
        <v>274</v>
      </c>
      <c r="P11141" s="162"/>
      <c r="Q11141" s="162"/>
      <c r="R11141" s="162"/>
    </row>
    <row r="11142" spans="1:18" x14ac:dyDescent="0.2">
      <c r="A11142" t="s">
        <v>287</v>
      </c>
      <c r="B11142">
        <v>10042.352999999999</v>
      </c>
      <c r="F11142" s="162" t="s">
        <v>274</v>
      </c>
      <c r="G11142" s="162"/>
      <c r="O11142" s="162" t="s">
        <v>274</v>
      </c>
      <c r="P11142" s="162"/>
      <c r="Q11142" s="162"/>
      <c r="R11142" s="162"/>
    </row>
    <row r="11143" spans="1:18" x14ac:dyDescent="0.2">
      <c r="A11143" t="s">
        <v>288</v>
      </c>
      <c r="B11143">
        <v>150234</v>
      </c>
      <c r="F11143" s="162" t="s">
        <v>274</v>
      </c>
      <c r="G11143" s="162"/>
      <c r="O11143" s="162" t="s">
        <v>274</v>
      </c>
      <c r="P11143" s="162"/>
      <c r="Q11143" s="162"/>
      <c r="R11143" s="162"/>
    </row>
    <row r="11144" spans="1:18" x14ac:dyDescent="0.2">
      <c r="A11144" t="s">
        <v>289</v>
      </c>
      <c r="B11144">
        <v>25528</v>
      </c>
      <c r="F11144" s="162" t="s">
        <v>274</v>
      </c>
      <c r="G11144" s="162"/>
      <c r="O11144" s="162" t="s">
        <v>274</v>
      </c>
      <c r="P11144" s="162"/>
      <c r="Q11144" s="162"/>
      <c r="R11144" s="162"/>
    </row>
    <row r="11145" spans="1:18" x14ac:dyDescent="0.2">
      <c r="F11145" s="162" t="s">
        <v>274</v>
      </c>
      <c r="G11145" s="162"/>
      <c r="O11145" s="162" t="s">
        <v>274</v>
      </c>
      <c r="P11145" s="162"/>
      <c r="Q11145" s="162"/>
      <c r="R11145" s="162"/>
    </row>
    <row r="11146" spans="1:18" x14ac:dyDescent="0.2">
      <c r="A11146" t="s">
        <v>290</v>
      </c>
      <c r="F11146" s="162" t="s">
        <v>274</v>
      </c>
      <c r="G11146" s="162"/>
      <c r="O11146" s="162" t="s">
        <v>274</v>
      </c>
      <c r="P11146" s="162"/>
      <c r="Q11146" s="162"/>
      <c r="R11146" s="162"/>
    </row>
    <row r="11147" spans="1:18" x14ac:dyDescent="0.2">
      <c r="A11147" t="s">
        <v>291</v>
      </c>
      <c r="B11147">
        <v>119</v>
      </c>
      <c r="F11147" s="162" t="s">
        <v>274</v>
      </c>
      <c r="G11147" s="162"/>
      <c r="O11147" s="162" t="s">
        <v>274</v>
      </c>
      <c r="P11147" s="162"/>
      <c r="Q11147" s="162"/>
      <c r="R11147" s="162"/>
    </row>
    <row r="11148" spans="1:18" x14ac:dyDescent="0.2">
      <c r="A11148" t="s">
        <v>292</v>
      </c>
      <c r="B11148">
        <v>0</v>
      </c>
      <c r="F11148" s="162" t="s">
        <v>274</v>
      </c>
      <c r="G11148" s="162"/>
      <c r="O11148" s="162" t="s">
        <v>274</v>
      </c>
      <c r="P11148" s="162"/>
      <c r="Q11148" s="162"/>
      <c r="R11148" s="162"/>
    </row>
    <row r="11149" spans="1:18" x14ac:dyDescent="0.2">
      <c r="A11149" t="s">
        <v>293</v>
      </c>
      <c r="B11149">
        <v>1060</v>
      </c>
      <c r="F11149" s="162" t="s">
        <v>274</v>
      </c>
      <c r="G11149" s="162"/>
      <c r="O11149" s="162" t="s">
        <v>274</v>
      </c>
      <c r="P11149" s="162"/>
      <c r="Q11149" s="162"/>
      <c r="R11149" s="162"/>
    </row>
    <row r="11150" spans="1:18" x14ac:dyDescent="0.2">
      <c r="A11150" t="s">
        <v>294</v>
      </c>
      <c r="B11150">
        <v>0</v>
      </c>
      <c r="F11150" s="162" t="s">
        <v>274</v>
      </c>
      <c r="G11150" s="162"/>
      <c r="O11150" s="162" t="s">
        <v>274</v>
      </c>
      <c r="P11150" s="162"/>
      <c r="Q11150" s="162"/>
      <c r="R11150" s="162"/>
    </row>
    <row r="11151" spans="1:18" x14ac:dyDescent="0.2">
      <c r="A11151" t="s">
        <v>295</v>
      </c>
      <c r="B11151">
        <v>0</v>
      </c>
      <c r="F11151" s="162" t="s">
        <v>274</v>
      </c>
      <c r="G11151" s="162"/>
      <c r="O11151" s="162" t="s">
        <v>274</v>
      </c>
      <c r="P11151" s="162"/>
      <c r="Q11151" s="162"/>
      <c r="R11151" s="162"/>
    </row>
    <row r="11152" spans="1:18" x14ac:dyDescent="0.2">
      <c r="A11152" t="s">
        <v>296</v>
      </c>
      <c r="B11152">
        <v>0.98280000000000001</v>
      </c>
      <c r="F11152" s="162" t="s">
        <v>274</v>
      </c>
      <c r="G11152" s="162"/>
      <c r="O11152" s="162" t="s">
        <v>274</v>
      </c>
      <c r="P11152" s="162"/>
      <c r="Q11152" s="162"/>
      <c r="R11152" s="162"/>
    </row>
    <row r="11153" spans="1:18" x14ac:dyDescent="0.2">
      <c r="F11153" s="162" t="s">
        <v>274</v>
      </c>
      <c r="G11153" s="162"/>
      <c r="O11153" s="162" t="s">
        <v>274</v>
      </c>
      <c r="P11153" s="162"/>
      <c r="Q11153" s="162"/>
      <c r="R11153" s="162"/>
    </row>
    <row r="11154" spans="1:18" x14ac:dyDescent="0.2">
      <c r="A11154" t="s">
        <v>282</v>
      </c>
      <c r="B11154" t="s">
        <v>155</v>
      </c>
      <c r="C11154" t="s">
        <v>283</v>
      </c>
      <c r="F11154" s="162" t="s">
        <v>274</v>
      </c>
      <c r="G11154" s="162" t="str">
        <f t="shared" ref="G11154" si="4111">B11154</f>
        <v>H&amp;Slin100-1-7.txt</v>
      </c>
      <c r="H11154">
        <f t="shared" ref="H11154" si="4112">B11155</f>
        <v>14110</v>
      </c>
      <c r="I11154">
        <f t="shared" ref="I11154" si="4113">B11156</f>
        <v>13930</v>
      </c>
      <c r="J11154">
        <f t="shared" ref="J11154" si="4114">B11157</f>
        <v>13320</v>
      </c>
      <c r="K11154">
        <f t="shared" ref="K11154:L11154" si="4115">B11158</f>
        <v>13370</v>
      </c>
      <c r="L11154">
        <f t="shared" si="4115"/>
        <v>13320</v>
      </c>
      <c r="O11154" s="162" t="s">
        <v>274</v>
      </c>
      <c r="P11154" s="162"/>
      <c r="Q11154" s="162"/>
      <c r="R11154" s="162"/>
    </row>
    <row r="11155" spans="1:18" x14ac:dyDescent="0.2">
      <c r="A11155" t="s">
        <v>215</v>
      </c>
      <c r="B11155">
        <v>14110</v>
      </c>
      <c r="C11155" t="s">
        <v>284</v>
      </c>
      <c r="D11155">
        <v>0.20300000000000001</v>
      </c>
      <c r="F11155" s="162" t="s">
        <v>274</v>
      </c>
      <c r="G11155" s="162"/>
      <c r="O11155" s="162" t="s">
        <v>274</v>
      </c>
      <c r="P11155" s="162"/>
      <c r="Q11155" s="162"/>
      <c r="R11155" s="162"/>
    </row>
    <row r="11156" spans="1:18" x14ac:dyDescent="0.2">
      <c r="A11156" t="s">
        <v>216</v>
      </c>
      <c r="B11156">
        <v>13930</v>
      </c>
      <c r="C11156" t="s">
        <v>284</v>
      </c>
      <c r="D11156">
        <v>5.8999999999999997E-2</v>
      </c>
      <c r="F11156" s="162" t="s">
        <v>274</v>
      </c>
      <c r="G11156" s="162"/>
      <c r="O11156" s="162" t="s">
        <v>274</v>
      </c>
      <c r="P11156" s="162"/>
      <c r="Q11156" s="162"/>
      <c r="R11156" s="162"/>
    </row>
    <row r="11157" spans="1:18" x14ac:dyDescent="0.2">
      <c r="A11157" t="s">
        <v>285</v>
      </c>
      <c r="B11157">
        <v>13320</v>
      </c>
      <c r="F11157" s="162" t="s">
        <v>274</v>
      </c>
      <c r="G11157" s="162"/>
      <c r="O11157" s="162" t="s">
        <v>274</v>
      </c>
      <c r="P11157" s="162"/>
      <c r="Q11157" s="162"/>
      <c r="R11157" s="162"/>
    </row>
    <row r="11158" spans="1:18" x14ac:dyDescent="0.2">
      <c r="A11158" t="s">
        <v>286</v>
      </c>
      <c r="B11158">
        <v>13370</v>
      </c>
      <c r="C11158">
        <v>13320</v>
      </c>
      <c r="F11158" s="162" t="s">
        <v>274</v>
      </c>
      <c r="G11158" s="162"/>
      <c r="O11158" s="162" t="s">
        <v>274</v>
      </c>
      <c r="P11158" s="162"/>
      <c r="Q11158" s="162"/>
      <c r="R11158" s="162"/>
    </row>
    <row r="11159" spans="1:18" x14ac:dyDescent="0.2">
      <c r="A11159" t="s">
        <v>287</v>
      </c>
      <c r="B11159">
        <v>10031.431</v>
      </c>
      <c r="F11159" s="162" t="s">
        <v>274</v>
      </c>
      <c r="G11159" s="162"/>
      <c r="O11159" s="162" t="s">
        <v>274</v>
      </c>
      <c r="P11159" s="162"/>
      <c r="Q11159" s="162"/>
      <c r="R11159" s="162"/>
    </row>
    <row r="11160" spans="1:18" x14ac:dyDescent="0.2">
      <c r="A11160" t="s">
        <v>288</v>
      </c>
      <c r="B11160">
        <v>131138</v>
      </c>
      <c r="F11160" s="162" t="s">
        <v>274</v>
      </c>
      <c r="G11160" s="162"/>
      <c r="O11160" s="162" t="s">
        <v>274</v>
      </c>
      <c r="P11160" s="162"/>
      <c r="Q11160" s="162"/>
      <c r="R11160" s="162"/>
    </row>
    <row r="11161" spans="1:18" x14ac:dyDescent="0.2">
      <c r="A11161" t="s">
        <v>289</v>
      </c>
      <c r="B11161">
        <v>18941</v>
      </c>
      <c r="F11161" s="162" t="s">
        <v>274</v>
      </c>
      <c r="G11161" s="162"/>
      <c r="O11161" s="162" t="s">
        <v>274</v>
      </c>
      <c r="P11161" s="162"/>
      <c r="Q11161" s="162"/>
      <c r="R11161" s="162"/>
    </row>
    <row r="11162" spans="1:18" x14ac:dyDescent="0.2">
      <c r="F11162" s="162" t="s">
        <v>274</v>
      </c>
      <c r="G11162" s="162"/>
      <c r="O11162" s="162" t="s">
        <v>274</v>
      </c>
      <c r="P11162" s="162"/>
      <c r="Q11162" s="162"/>
      <c r="R11162" s="162"/>
    </row>
    <row r="11163" spans="1:18" x14ac:dyDescent="0.2">
      <c r="A11163" t="s">
        <v>290</v>
      </c>
      <c r="F11163" s="162" t="s">
        <v>274</v>
      </c>
      <c r="G11163" s="162"/>
      <c r="O11163" s="162" t="s">
        <v>274</v>
      </c>
      <c r="P11163" s="162"/>
      <c r="Q11163" s="162"/>
      <c r="R11163" s="162"/>
    </row>
    <row r="11164" spans="1:18" x14ac:dyDescent="0.2">
      <c r="A11164" t="s">
        <v>291</v>
      </c>
      <c r="B11164">
        <v>66</v>
      </c>
      <c r="F11164" s="162" t="s">
        <v>274</v>
      </c>
      <c r="G11164" s="162"/>
      <c r="O11164" s="162" t="s">
        <v>274</v>
      </c>
      <c r="P11164" s="162"/>
      <c r="Q11164" s="162"/>
      <c r="R11164" s="162"/>
    </row>
    <row r="11165" spans="1:18" x14ac:dyDescent="0.2">
      <c r="A11165" t="s">
        <v>292</v>
      </c>
      <c r="B11165">
        <v>0</v>
      </c>
      <c r="F11165" s="162" t="s">
        <v>274</v>
      </c>
      <c r="G11165" s="162"/>
      <c r="O11165" s="162" t="s">
        <v>274</v>
      </c>
      <c r="P11165" s="162"/>
      <c r="Q11165" s="162"/>
      <c r="R11165" s="162"/>
    </row>
    <row r="11166" spans="1:18" x14ac:dyDescent="0.2">
      <c r="A11166" t="s">
        <v>293</v>
      </c>
      <c r="B11166">
        <v>4747</v>
      </c>
      <c r="F11166" s="162" t="s">
        <v>274</v>
      </c>
      <c r="G11166" s="162"/>
      <c r="O11166" s="162" t="s">
        <v>274</v>
      </c>
      <c r="P11166" s="162"/>
      <c r="Q11166" s="162"/>
      <c r="R11166" s="162"/>
    </row>
    <row r="11167" spans="1:18" x14ac:dyDescent="0.2">
      <c r="A11167" t="s">
        <v>294</v>
      </c>
      <c r="B11167">
        <v>0</v>
      </c>
      <c r="F11167" s="162" t="s">
        <v>274</v>
      </c>
      <c r="G11167" s="162"/>
      <c r="O11167" s="162" t="s">
        <v>274</v>
      </c>
      <c r="P11167" s="162"/>
      <c r="Q11167" s="162"/>
      <c r="R11167" s="162"/>
    </row>
    <row r="11168" spans="1:18" x14ac:dyDescent="0.2">
      <c r="A11168" t="s">
        <v>295</v>
      </c>
      <c r="B11168">
        <v>0</v>
      </c>
      <c r="F11168" s="162" t="s">
        <v>274</v>
      </c>
      <c r="G11168" s="162"/>
      <c r="O11168" s="162" t="s">
        <v>274</v>
      </c>
      <c r="P11168" s="162"/>
      <c r="Q11168" s="162"/>
      <c r="R11168" s="162"/>
    </row>
    <row r="11169" spans="1:18" x14ac:dyDescent="0.2">
      <c r="A11169" t="s">
        <v>296</v>
      </c>
      <c r="B11169">
        <v>0.95069999999999999</v>
      </c>
      <c r="F11169" s="162" t="s">
        <v>274</v>
      </c>
      <c r="G11169" s="162"/>
      <c r="O11169" s="162" t="s">
        <v>274</v>
      </c>
      <c r="P11169" s="162"/>
      <c r="Q11169" s="162"/>
      <c r="R11169" s="162"/>
    </row>
    <row r="11170" spans="1:18" x14ac:dyDescent="0.2">
      <c r="F11170" s="162" t="s">
        <v>274</v>
      </c>
      <c r="G11170" s="162"/>
      <c r="O11170" s="162" t="s">
        <v>274</v>
      </c>
      <c r="P11170" s="162"/>
      <c r="Q11170" s="162"/>
      <c r="R11170" s="162"/>
    </row>
    <row r="11171" spans="1:18" x14ac:dyDescent="0.2">
      <c r="A11171" t="s">
        <v>282</v>
      </c>
      <c r="B11171" t="s">
        <v>156</v>
      </c>
      <c r="C11171" t="s">
        <v>283</v>
      </c>
      <c r="F11171" s="162" t="s">
        <v>274</v>
      </c>
      <c r="G11171" s="162" t="str">
        <f t="shared" ref="G11171" si="4116">B11171</f>
        <v>H&amp;Slin100-1-8.txt</v>
      </c>
      <c r="H11171">
        <f t="shared" ref="H11171" si="4117">B11172</f>
        <v>13290</v>
      </c>
      <c r="I11171">
        <f t="shared" ref="I11171" si="4118">B11173</f>
        <v>13130</v>
      </c>
      <c r="J11171">
        <f t="shared" ref="J11171" si="4119">B11174</f>
        <v>12360</v>
      </c>
      <c r="K11171">
        <f t="shared" ref="K11171:L11171" si="4120">B11175</f>
        <v>12430</v>
      </c>
      <c r="L11171">
        <f t="shared" si="4120"/>
        <v>12360</v>
      </c>
      <c r="O11171" s="162" t="s">
        <v>274</v>
      </c>
      <c r="P11171" s="162"/>
      <c r="Q11171" s="162"/>
      <c r="R11171" s="162"/>
    </row>
    <row r="11172" spans="1:18" x14ac:dyDescent="0.2">
      <c r="A11172" t="s">
        <v>215</v>
      </c>
      <c r="B11172">
        <v>13290</v>
      </c>
      <c r="C11172" t="s">
        <v>284</v>
      </c>
      <c r="D11172">
        <v>9.2999999999999999E-2</v>
      </c>
      <c r="F11172" s="162" t="s">
        <v>274</v>
      </c>
      <c r="G11172" s="162"/>
      <c r="O11172" s="162" t="s">
        <v>274</v>
      </c>
      <c r="P11172" s="162"/>
      <c r="Q11172" s="162"/>
      <c r="R11172" s="162"/>
    </row>
    <row r="11173" spans="1:18" x14ac:dyDescent="0.2">
      <c r="A11173" t="s">
        <v>216</v>
      </c>
      <c r="B11173">
        <v>13130</v>
      </c>
      <c r="C11173" t="s">
        <v>284</v>
      </c>
      <c r="D11173">
        <v>0.05</v>
      </c>
      <c r="F11173" s="162" t="s">
        <v>274</v>
      </c>
      <c r="G11173" s="162"/>
      <c r="O11173" s="162" t="s">
        <v>274</v>
      </c>
      <c r="P11173" s="162"/>
      <c r="Q11173" s="162"/>
      <c r="R11173" s="162"/>
    </row>
    <row r="11174" spans="1:18" x14ac:dyDescent="0.2">
      <c r="A11174" t="s">
        <v>285</v>
      </c>
      <c r="B11174">
        <v>12360</v>
      </c>
      <c r="F11174" s="162" t="s">
        <v>274</v>
      </c>
      <c r="G11174" s="162"/>
      <c r="O11174" s="162" t="s">
        <v>274</v>
      </c>
      <c r="P11174" s="162"/>
      <c r="Q11174" s="162"/>
      <c r="R11174" s="162"/>
    </row>
    <row r="11175" spans="1:18" x14ac:dyDescent="0.2">
      <c r="A11175" t="s">
        <v>286</v>
      </c>
      <c r="B11175">
        <v>12430</v>
      </c>
      <c r="C11175">
        <v>12360</v>
      </c>
      <c r="F11175" s="162" t="s">
        <v>274</v>
      </c>
      <c r="G11175" s="162"/>
      <c r="O11175" s="162" t="s">
        <v>274</v>
      </c>
      <c r="P11175" s="162"/>
      <c r="Q11175" s="162"/>
      <c r="R11175" s="162"/>
    </row>
    <row r="11176" spans="1:18" x14ac:dyDescent="0.2">
      <c r="A11176" t="s">
        <v>287</v>
      </c>
      <c r="B11176">
        <v>10027.878000000001</v>
      </c>
      <c r="F11176" s="162" t="s">
        <v>274</v>
      </c>
      <c r="G11176" s="162"/>
      <c r="O11176" s="162" t="s">
        <v>274</v>
      </c>
      <c r="P11176" s="162"/>
      <c r="Q11176" s="162"/>
      <c r="R11176" s="162"/>
    </row>
    <row r="11177" spans="1:18" x14ac:dyDescent="0.2">
      <c r="A11177" t="s">
        <v>288</v>
      </c>
      <c r="B11177">
        <v>149074</v>
      </c>
      <c r="F11177" s="162" t="s">
        <v>274</v>
      </c>
      <c r="G11177" s="162"/>
      <c r="O11177" s="162" t="s">
        <v>274</v>
      </c>
      <c r="P11177" s="162"/>
      <c r="Q11177" s="162"/>
      <c r="R11177" s="162"/>
    </row>
    <row r="11178" spans="1:18" x14ac:dyDescent="0.2">
      <c r="A11178" t="s">
        <v>289</v>
      </c>
      <c r="B11178">
        <v>24998</v>
      </c>
      <c r="F11178" s="162" t="s">
        <v>274</v>
      </c>
      <c r="G11178" s="162"/>
      <c r="O11178" s="162" t="s">
        <v>274</v>
      </c>
      <c r="P11178" s="162"/>
      <c r="Q11178" s="162"/>
      <c r="R11178" s="162"/>
    </row>
    <row r="11179" spans="1:18" x14ac:dyDescent="0.2">
      <c r="F11179" s="162" t="s">
        <v>274</v>
      </c>
      <c r="G11179" s="162"/>
      <c r="O11179" s="162" t="s">
        <v>274</v>
      </c>
      <c r="P11179" s="162"/>
      <c r="Q11179" s="162"/>
      <c r="R11179" s="162"/>
    </row>
    <row r="11180" spans="1:18" x14ac:dyDescent="0.2">
      <c r="A11180" t="s">
        <v>290</v>
      </c>
      <c r="F11180" s="162" t="s">
        <v>274</v>
      </c>
      <c r="G11180" s="162"/>
      <c r="O11180" s="162" t="s">
        <v>274</v>
      </c>
      <c r="P11180" s="162"/>
      <c r="Q11180" s="162"/>
      <c r="R11180" s="162"/>
    </row>
    <row r="11181" spans="1:18" x14ac:dyDescent="0.2">
      <c r="A11181" t="s">
        <v>291</v>
      </c>
      <c r="B11181">
        <v>79</v>
      </c>
      <c r="F11181" s="162" t="s">
        <v>274</v>
      </c>
      <c r="G11181" s="162"/>
      <c r="O11181" s="162" t="s">
        <v>274</v>
      </c>
      <c r="P11181" s="162"/>
      <c r="Q11181" s="162"/>
      <c r="R11181" s="162"/>
    </row>
    <row r="11182" spans="1:18" x14ac:dyDescent="0.2">
      <c r="A11182" t="s">
        <v>292</v>
      </c>
      <c r="B11182">
        <v>0</v>
      </c>
      <c r="F11182" s="162" t="s">
        <v>274</v>
      </c>
      <c r="G11182" s="162"/>
      <c r="O11182" s="162" t="s">
        <v>274</v>
      </c>
      <c r="P11182" s="162"/>
      <c r="Q11182" s="162"/>
      <c r="R11182" s="162"/>
    </row>
    <row r="11183" spans="1:18" x14ac:dyDescent="0.2">
      <c r="A11183" t="s">
        <v>293</v>
      </c>
      <c r="B11183">
        <v>1074</v>
      </c>
      <c r="F11183" s="162" t="s">
        <v>274</v>
      </c>
      <c r="G11183" s="162"/>
      <c r="O11183" s="162" t="s">
        <v>274</v>
      </c>
      <c r="P11183" s="162"/>
      <c r="Q11183" s="162"/>
      <c r="R11183" s="162"/>
    </row>
    <row r="11184" spans="1:18" x14ac:dyDescent="0.2">
      <c r="A11184" t="s">
        <v>294</v>
      </c>
      <c r="B11184">
        <v>0</v>
      </c>
      <c r="F11184" s="162" t="s">
        <v>274</v>
      </c>
      <c r="G11184" s="162"/>
      <c r="O11184" s="162" t="s">
        <v>274</v>
      </c>
      <c r="P11184" s="162"/>
      <c r="Q11184" s="162"/>
      <c r="R11184" s="162"/>
    </row>
    <row r="11185" spans="1:18" x14ac:dyDescent="0.2">
      <c r="A11185" t="s">
        <v>295</v>
      </c>
      <c r="B11185">
        <v>0</v>
      </c>
      <c r="F11185" s="162" t="s">
        <v>274</v>
      </c>
      <c r="G11185" s="162"/>
      <c r="O11185" s="162" t="s">
        <v>274</v>
      </c>
      <c r="P11185" s="162"/>
      <c r="Q11185" s="162"/>
      <c r="R11185" s="162"/>
    </row>
    <row r="11186" spans="1:18" x14ac:dyDescent="0.2">
      <c r="A11186" t="s">
        <v>296</v>
      </c>
      <c r="B11186">
        <v>0.97350000000000003</v>
      </c>
      <c r="F11186" s="162" t="s">
        <v>274</v>
      </c>
      <c r="G11186" s="162"/>
      <c r="O11186" s="162" t="s">
        <v>274</v>
      </c>
      <c r="P11186" s="162"/>
      <c r="Q11186" s="162"/>
      <c r="R11186" s="162"/>
    </row>
    <row r="11187" spans="1:18" x14ac:dyDescent="0.2">
      <c r="F11187" s="162" t="s">
        <v>274</v>
      </c>
      <c r="G11187" s="162"/>
      <c r="O11187" s="162" t="s">
        <v>274</v>
      </c>
      <c r="P11187" s="162"/>
      <c r="Q11187" s="162"/>
      <c r="R11187" s="162"/>
    </row>
    <row r="11188" spans="1:18" x14ac:dyDescent="0.2">
      <c r="A11188" t="s">
        <v>282</v>
      </c>
      <c r="B11188" t="s">
        <v>157</v>
      </c>
      <c r="C11188" t="s">
        <v>283</v>
      </c>
      <c r="F11188" s="162" t="s">
        <v>274</v>
      </c>
      <c r="G11188" s="162" t="str">
        <f t="shared" ref="G11188" si="4121">B11188</f>
        <v>H&amp;Slin100-1-9.txt</v>
      </c>
      <c r="H11188">
        <f t="shared" ref="H11188" si="4122">B11189</f>
        <v>11990</v>
      </c>
      <c r="I11188">
        <f t="shared" ref="I11188" si="4123">B11190</f>
        <v>12010</v>
      </c>
      <c r="J11188">
        <f t="shared" ref="J11188" si="4124">B11191</f>
        <v>11160</v>
      </c>
      <c r="K11188">
        <f t="shared" ref="K11188:L11188" si="4125">B11192</f>
        <v>11160</v>
      </c>
      <c r="L11188">
        <f t="shared" si="4125"/>
        <v>11160</v>
      </c>
      <c r="O11188" s="162" t="s">
        <v>274</v>
      </c>
      <c r="P11188" s="162"/>
      <c r="Q11188" s="162"/>
      <c r="R11188" s="162"/>
    </row>
    <row r="11189" spans="1:18" x14ac:dyDescent="0.2">
      <c r="A11189" t="s">
        <v>215</v>
      </c>
      <c r="B11189">
        <v>11990</v>
      </c>
      <c r="C11189" t="s">
        <v>284</v>
      </c>
      <c r="D11189">
        <v>0.13</v>
      </c>
      <c r="F11189" s="162" t="s">
        <v>274</v>
      </c>
      <c r="G11189" s="162"/>
      <c r="O11189" s="162" t="s">
        <v>274</v>
      </c>
      <c r="P11189" s="162"/>
      <c r="Q11189" s="162"/>
      <c r="R11189" s="162"/>
    </row>
    <row r="11190" spans="1:18" x14ac:dyDescent="0.2">
      <c r="A11190" t="s">
        <v>216</v>
      </c>
      <c r="B11190">
        <v>12010</v>
      </c>
      <c r="C11190" t="s">
        <v>284</v>
      </c>
      <c r="D11190">
        <v>5.8999999999999997E-2</v>
      </c>
      <c r="F11190" s="162" t="s">
        <v>274</v>
      </c>
      <c r="G11190" s="162"/>
      <c r="O11190" s="162" t="s">
        <v>274</v>
      </c>
      <c r="P11190" s="162"/>
      <c r="Q11190" s="162"/>
      <c r="R11190" s="162"/>
    </row>
    <row r="11191" spans="1:18" x14ac:dyDescent="0.2">
      <c r="A11191" t="s">
        <v>285</v>
      </c>
      <c r="B11191">
        <v>11160</v>
      </c>
      <c r="F11191" s="162" t="s">
        <v>274</v>
      </c>
      <c r="G11191" s="162"/>
      <c r="O11191" s="162" t="s">
        <v>274</v>
      </c>
      <c r="P11191" s="162"/>
      <c r="Q11191" s="162"/>
      <c r="R11191" s="162"/>
    </row>
    <row r="11192" spans="1:18" x14ac:dyDescent="0.2">
      <c r="A11192" t="s">
        <v>286</v>
      </c>
      <c r="B11192">
        <v>11160</v>
      </c>
      <c r="C11192">
        <v>11160</v>
      </c>
      <c r="F11192" s="162" t="s">
        <v>274</v>
      </c>
      <c r="G11192" s="162"/>
      <c r="O11192" s="162" t="s">
        <v>274</v>
      </c>
      <c r="P11192" s="162"/>
      <c r="Q11192" s="162"/>
      <c r="R11192" s="162"/>
    </row>
    <row r="11193" spans="1:18" x14ac:dyDescent="0.2">
      <c r="A11193" t="s">
        <v>287</v>
      </c>
      <c r="B11193">
        <v>10029.948</v>
      </c>
      <c r="F11193" s="162" t="s">
        <v>274</v>
      </c>
      <c r="G11193" s="162"/>
      <c r="O11193" s="162" t="s">
        <v>274</v>
      </c>
      <c r="P11193" s="162"/>
      <c r="Q11193" s="162"/>
      <c r="R11193" s="162"/>
    </row>
    <row r="11194" spans="1:18" x14ac:dyDescent="0.2">
      <c r="A11194" t="s">
        <v>288</v>
      </c>
      <c r="B11194">
        <v>141262</v>
      </c>
      <c r="F11194" s="162" t="s">
        <v>274</v>
      </c>
      <c r="G11194" s="162"/>
      <c r="O11194" s="162" t="s">
        <v>274</v>
      </c>
      <c r="P11194" s="162"/>
      <c r="Q11194" s="162"/>
      <c r="R11194" s="162"/>
    </row>
    <row r="11195" spans="1:18" x14ac:dyDescent="0.2">
      <c r="A11195" t="s">
        <v>289</v>
      </c>
      <c r="B11195">
        <v>25209</v>
      </c>
      <c r="F11195" s="162" t="s">
        <v>274</v>
      </c>
      <c r="G11195" s="162"/>
      <c r="O11195" s="162" t="s">
        <v>274</v>
      </c>
      <c r="P11195" s="162"/>
      <c r="Q11195" s="162"/>
      <c r="R11195" s="162"/>
    </row>
    <row r="11196" spans="1:18" x14ac:dyDescent="0.2">
      <c r="F11196" s="162" t="s">
        <v>274</v>
      </c>
      <c r="G11196" s="162"/>
      <c r="O11196" s="162" t="s">
        <v>274</v>
      </c>
      <c r="P11196" s="162"/>
      <c r="Q11196" s="162"/>
      <c r="R11196" s="162"/>
    </row>
    <row r="11197" spans="1:18" x14ac:dyDescent="0.2">
      <c r="A11197" t="s">
        <v>290</v>
      </c>
      <c r="F11197" s="162" t="s">
        <v>274</v>
      </c>
      <c r="G11197" s="162"/>
      <c r="O11197" s="162" t="s">
        <v>274</v>
      </c>
      <c r="P11197" s="162"/>
      <c r="Q11197" s="162"/>
      <c r="R11197" s="162"/>
    </row>
    <row r="11198" spans="1:18" x14ac:dyDescent="0.2">
      <c r="A11198" t="s">
        <v>291</v>
      </c>
      <c r="B11198">
        <v>95</v>
      </c>
      <c r="F11198" s="162" t="s">
        <v>274</v>
      </c>
      <c r="G11198" s="162"/>
      <c r="O11198" s="162" t="s">
        <v>274</v>
      </c>
      <c r="P11198" s="162"/>
      <c r="Q11198" s="162"/>
      <c r="R11198" s="162"/>
    </row>
    <row r="11199" spans="1:18" x14ac:dyDescent="0.2">
      <c r="A11199" t="s">
        <v>292</v>
      </c>
      <c r="B11199">
        <v>0</v>
      </c>
      <c r="F11199" s="162" t="s">
        <v>274</v>
      </c>
      <c r="G11199" s="162"/>
      <c r="O11199" s="162" t="s">
        <v>274</v>
      </c>
      <c r="P11199" s="162"/>
      <c r="Q11199" s="162"/>
      <c r="R11199" s="162"/>
    </row>
    <row r="11200" spans="1:18" x14ac:dyDescent="0.2">
      <c r="A11200" t="s">
        <v>293</v>
      </c>
      <c r="B11200">
        <v>1007</v>
      </c>
      <c r="F11200" s="162" t="s">
        <v>274</v>
      </c>
      <c r="G11200" s="162"/>
      <c r="O11200" s="162" t="s">
        <v>274</v>
      </c>
      <c r="P11200" s="162"/>
      <c r="Q11200" s="162"/>
      <c r="R11200" s="162"/>
    </row>
    <row r="11201" spans="1:18" x14ac:dyDescent="0.2">
      <c r="A11201" t="s">
        <v>294</v>
      </c>
      <c r="B11201">
        <v>0</v>
      </c>
      <c r="F11201" s="162" t="s">
        <v>274</v>
      </c>
      <c r="G11201" s="162"/>
      <c r="O11201" s="162" t="s">
        <v>274</v>
      </c>
      <c r="P11201" s="162"/>
      <c r="Q11201" s="162"/>
      <c r="R11201" s="162"/>
    </row>
    <row r="11202" spans="1:18" x14ac:dyDescent="0.2">
      <c r="A11202" t="s">
        <v>295</v>
      </c>
      <c r="B11202">
        <v>0</v>
      </c>
      <c r="F11202" s="162" t="s">
        <v>274</v>
      </c>
      <c r="G11202" s="162"/>
      <c r="O11202" s="162" t="s">
        <v>274</v>
      </c>
      <c r="P11202" s="162"/>
      <c r="Q11202" s="162"/>
      <c r="R11202" s="162"/>
    </row>
    <row r="11203" spans="1:18" x14ac:dyDescent="0.2">
      <c r="A11203" t="s">
        <v>296</v>
      </c>
      <c r="B11203">
        <v>0.99019999999999997</v>
      </c>
      <c r="F11203" s="162" t="s">
        <v>274</v>
      </c>
      <c r="G11203" s="162"/>
      <c r="O11203" s="162" t="s">
        <v>274</v>
      </c>
      <c r="P11203" s="162"/>
      <c r="Q11203" s="162"/>
      <c r="R11203" s="162"/>
    </row>
    <row r="11204" spans="1:18" x14ac:dyDescent="0.2">
      <c r="F11204" s="162" t="s">
        <v>274</v>
      </c>
      <c r="G11204" s="162"/>
      <c r="O11204" s="162" t="s">
        <v>274</v>
      </c>
      <c r="P11204" s="162"/>
      <c r="Q11204" s="162"/>
      <c r="R11204" s="162"/>
    </row>
    <row r="11205" spans="1:18" x14ac:dyDescent="0.2">
      <c r="A11205" t="s">
        <v>282</v>
      </c>
      <c r="B11205" t="s">
        <v>149</v>
      </c>
      <c r="C11205" t="s">
        <v>283</v>
      </c>
      <c r="F11205" s="162" t="s">
        <v>274</v>
      </c>
      <c r="G11205" s="162" t="str">
        <f t="shared" ref="G11205" si="4126">B11205</f>
        <v>H&amp;Slin100-1-10.txt</v>
      </c>
      <c r="H11205">
        <f t="shared" ref="H11205" si="4127">B11206</f>
        <v>13800</v>
      </c>
      <c r="I11205">
        <f t="shared" ref="I11205" si="4128">B11207</f>
        <v>13730</v>
      </c>
      <c r="J11205">
        <f t="shared" ref="J11205" si="4129">B11208</f>
        <v>13010</v>
      </c>
      <c r="K11205">
        <f t="shared" ref="K11205:L11205" si="4130">B11209</f>
        <v>13010</v>
      </c>
      <c r="L11205">
        <f t="shared" si="4130"/>
        <v>13010</v>
      </c>
      <c r="O11205" s="162" t="s">
        <v>274</v>
      </c>
      <c r="P11205" s="162"/>
      <c r="Q11205" s="162"/>
      <c r="R11205" s="162"/>
    </row>
    <row r="11206" spans="1:18" x14ac:dyDescent="0.2">
      <c r="A11206" t="s">
        <v>215</v>
      </c>
      <c r="B11206">
        <v>13800</v>
      </c>
      <c r="C11206" t="s">
        <v>284</v>
      </c>
      <c r="D11206">
        <v>8.7999999999999995E-2</v>
      </c>
      <c r="F11206" s="162" t="s">
        <v>274</v>
      </c>
      <c r="G11206" s="162"/>
      <c r="O11206" s="162" t="s">
        <v>274</v>
      </c>
      <c r="P11206" s="162"/>
      <c r="Q11206" s="162"/>
      <c r="R11206" s="162"/>
    </row>
    <row r="11207" spans="1:18" x14ac:dyDescent="0.2">
      <c r="A11207" t="s">
        <v>216</v>
      </c>
      <c r="B11207">
        <v>13730</v>
      </c>
      <c r="C11207" t="s">
        <v>284</v>
      </c>
      <c r="D11207">
        <v>3.1E-2</v>
      </c>
      <c r="F11207" s="162" t="s">
        <v>274</v>
      </c>
      <c r="G11207" s="162"/>
      <c r="O11207" s="162" t="s">
        <v>274</v>
      </c>
      <c r="P11207" s="162"/>
      <c r="Q11207" s="162"/>
      <c r="R11207" s="162"/>
    </row>
    <row r="11208" spans="1:18" x14ac:dyDescent="0.2">
      <c r="A11208" t="s">
        <v>285</v>
      </c>
      <c r="B11208">
        <v>13010</v>
      </c>
      <c r="F11208" s="162" t="s">
        <v>274</v>
      </c>
      <c r="G11208" s="162"/>
      <c r="O11208" s="162" t="s">
        <v>274</v>
      </c>
      <c r="P11208" s="162"/>
      <c r="Q11208" s="162"/>
      <c r="R11208" s="162"/>
    </row>
    <row r="11209" spans="1:18" x14ac:dyDescent="0.2">
      <c r="A11209" t="s">
        <v>286</v>
      </c>
      <c r="B11209">
        <v>13010</v>
      </c>
      <c r="C11209">
        <v>13010</v>
      </c>
      <c r="F11209" s="162" t="s">
        <v>274</v>
      </c>
      <c r="G11209" s="162"/>
      <c r="O11209" s="162" t="s">
        <v>274</v>
      </c>
      <c r="P11209" s="162"/>
      <c r="Q11209" s="162"/>
      <c r="R11209" s="162"/>
    </row>
    <row r="11210" spans="1:18" x14ac:dyDescent="0.2">
      <c r="A11210" t="s">
        <v>287</v>
      </c>
      <c r="B11210">
        <v>10036.678</v>
      </c>
      <c r="F11210" s="162" t="s">
        <v>274</v>
      </c>
      <c r="G11210" s="162"/>
      <c r="O11210" s="162" t="s">
        <v>274</v>
      </c>
      <c r="P11210" s="162"/>
      <c r="Q11210" s="162"/>
      <c r="R11210" s="162"/>
    </row>
    <row r="11211" spans="1:18" x14ac:dyDescent="0.2">
      <c r="A11211" t="s">
        <v>288</v>
      </c>
      <c r="B11211">
        <v>179906</v>
      </c>
      <c r="F11211" s="162" t="s">
        <v>274</v>
      </c>
      <c r="G11211" s="162"/>
      <c r="O11211" s="162" t="s">
        <v>274</v>
      </c>
      <c r="P11211" s="162"/>
      <c r="Q11211" s="162"/>
      <c r="R11211" s="162"/>
    </row>
    <row r="11212" spans="1:18" x14ac:dyDescent="0.2">
      <c r="A11212" t="s">
        <v>289</v>
      </c>
      <c r="B11212">
        <v>28499</v>
      </c>
      <c r="F11212" s="162" t="s">
        <v>274</v>
      </c>
      <c r="G11212" s="162"/>
      <c r="O11212" s="162" t="s">
        <v>274</v>
      </c>
      <c r="P11212" s="162"/>
      <c r="Q11212" s="162"/>
      <c r="R11212" s="162"/>
    </row>
    <row r="11213" spans="1:18" x14ac:dyDescent="0.2">
      <c r="F11213" s="162" t="s">
        <v>274</v>
      </c>
      <c r="G11213" s="162"/>
      <c r="O11213" s="162" t="s">
        <v>274</v>
      </c>
      <c r="P11213" s="162"/>
      <c r="Q11213" s="162"/>
      <c r="R11213" s="162"/>
    </row>
    <row r="11214" spans="1:18" x14ac:dyDescent="0.2">
      <c r="A11214" t="s">
        <v>290</v>
      </c>
      <c r="F11214" s="162" t="s">
        <v>274</v>
      </c>
      <c r="G11214" s="162"/>
      <c r="O11214" s="162" t="s">
        <v>274</v>
      </c>
      <c r="P11214" s="162"/>
      <c r="Q11214" s="162"/>
      <c r="R11214" s="162"/>
    </row>
    <row r="11215" spans="1:18" x14ac:dyDescent="0.2">
      <c r="A11215" t="s">
        <v>291</v>
      </c>
      <c r="B11215">
        <v>105</v>
      </c>
      <c r="F11215" s="162" t="s">
        <v>274</v>
      </c>
      <c r="G11215" s="162"/>
      <c r="O11215" s="162" t="s">
        <v>274</v>
      </c>
      <c r="P11215" s="162"/>
      <c r="Q11215" s="162"/>
      <c r="R11215" s="162"/>
    </row>
    <row r="11216" spans="1:18" x14ac:dyDescent="0.2">
      <c r="A11216" t="s">
        <v>292</v>
      </c>
      <c r="B11216">
        <v>0</v>
      </c>
      <c r="F11216" s="162" t="s">
        <v>274</v>
      </c>
      <c r="G11216" s="162"/>
      <c r="O11216" s="162" t="s">
        <v>274</v>
      </c>
      <c r="P11216" s="162"/>
      <c r="Q11216" s="162"/>
      <c r="R11216" s="162"/>
    </row>
    <row r="11217" spans="1:18" x14ac:dyDescent="0.2">
      <c r="A11217" t="s">
        <v>293</v>
      </c>
      <c r="B11217">
        <v>1118</v>
      </c>
      <c r="F11217" s="162" t="s">
        <v>274</v>
      </c>
      <c r="G11217" s="162"/>
      <c r="O11217" s="162" t="s">
        <v>274</v>
      </c>
      <c r="P11217" s="162"/>
      <c r="Q11217" s="162"/>
      <c r="R11217" s="162"/>
    </row>
    <row r="11218" spans="1:18" x14ac:dyDescent="0.2">
      <c r="A11218" t="s">
        <v>294</v>
      </c>
      <c r="B11218">
        <v>0</v>
      </c>
      <c r="F11218" s="162" t="s">
        <v>274</v>
      </c>
      <c r="G11218" s="162"/>
      <c r="O11218" s="162" t="s">
        <v>274</v>
      </c>
      <c r="P11218" s="162"/>
      <c r="Q11218" s="162"/>
      <c r="R11218" s="162"/>
    </row>
    <row r="11219" spans="1:18" x14ac:dyDescent="0.2">
      <c r="A11219" t="s">
        <v>295</v>
      </c>
      <c r="B11219">
        <v>0</v>
      </c>
      <c r="F11219" s="162" t="s">
        <v>274</v>
      </c>
      <c r="G11219" s="162"/>
      <c r="O11219" s="162" t="s">
        <v>274</v>
      </c>
      <c r="P11219" s="162"/>
      <c r="Q11219" s="162"/>
      <c r="R11219" s="162"/>
    </row>
    <row r="11220" spans="1:18" x14ac:dyDescent="0.2">
      <c r="A11220" t="s">
        <v>296</v>
      </c>
      <c r="B11220">
        <v>0.96609999999999996</v>
      </c>
      <c r="F11220" s="162" t="s">
        <v>274</v>
      </c>
      <c r="G11220" s="162"/>
      <c r="O11220" s="162" t="s">
        <v>274</v>
      </c>
      <c r="P11220" s="162"/>
      <c r="Q11220" s="162"/>
      <c r="R11220" s="162"/>
    </row>
    <row r="11221" spans="1:18" x14ac:dyDescent="0.2">
      <c r="F11221" s="162" t="s">
        <v>274</v>
      </c>
      <c r="G11221" s="162"/>
      <c r="O11221" s="162" t="s">
        <v>274</v>
      </c>
      <c r="P11221" s="162"/>
      <c r="Q11221" s="162"/>
      <c r="R11221" s="162"/>
    </row>
    <row r="11222" spans="1:18" x14ac:dyDescent="0.2">
      <c r="A11222" t="s">
        <v>282</v>
      </c>
      <c r="B11222" t="s">
        <v>168</v>
      </c>
      <c r="C11222" t="s">
        <v>283</v>
      </c>
      <c r="F11222" s="162" t="s">
        <v>274</v>
      </c>
      <c r="G11222" s="162" t="str">
        <f t="shared" ref="G11222" si="4131">B11222</f>
        <v>H&amp;Slin200-1-1.txt</v>
      </c>
      <c r="H11222">
        <f t="shared" ref="H11222" si="4132">B11223</f>
        <v>27660</v>
      </c>
      <c r="I11222">
        <f t="shared" ref="I11222" si="4133">B11224</f>
        <v>27340</v>
      </c>
      <c r="J11222">
        <f t="shared" ref="J11222" si="4134">B11225</f>
        <v>25740</v>
      </c>
      <c r="K11222">
        <f t="shared" ref="K11222:L11222" si="4135">B11226</f>
        <v>25830</v>
      </c>
      <c r="L11222">
        <f t="shared" si="4135"/>
        <v>25740</v>
      </c>
      <c r="O11222" s="162" t="s">
        <v>274</v>
      </c>
      <c r="P11222" s="162"/>
      <c r="Q11222" s="162"/>
      <c r="R11222" s="162"/>
    </row>
    <row r="11223" spans="1:18" x14ac:dyDescent="0.2">
      <c r="A11223" t="s">
        <v>215</v>
      </c>
      <c r="B11223">
        <v>27660</v>
      </c>
      <c r="C11223" t="s">
        <v>284</v>
      </c>
      <c r="D11223">
        <v>0.39800000000000002</v>
      </c>
      <c r="F11223" s="162" t="s">
        <v>274</v>
      </c>
      <c r="G11223" s="162"/>
      <c r="O11223" s="162" t="s">
        <v>274</v>
      </c>
      <c r="P11223" s="162"/>
      <c r="Q11223" s="162"/>
      <c r="R11223" s="162"/>
    </row>
    <row r="11224" spans="1:18" x14ac:dyDescent="0.2">
      <c r="A11224" t="s">
        <v>216</v>
      </c>
      <c r="B11224">
        <v>27340</v>
      </c>
      <c r="C11224" t="s">
        <v>284</v>
      </c>
      <c r="D11224">
        <v>0.123</v>
      </c>
      <c r="F11224" s="162" t="s">
        <v>274</v>
      </c>
      <c r="G11224" s="162"/>
      <c r="O11224" s="162" t="s">
        <v>274</v>
      </c>
      <c r="P11224" s="162"/>
      <c r="Q11224" s="162"/>
      <c r="R11224" s="162"/>
    </row>
    <row r="11225" spans="1:18" x14ac:dyDescent="0.2">
      <c r="A11225" t="s">
        <v>285</v>
      </c>
      <c r="B11225">
        <v>25740</v>
      </c>
      <c r="F11225" s="162" t="s">
        <v>274</v>
      </c>
      <c r="G11225" s="162"/>
      <c r="O11225" s="162" t="s">
        <v>274</v>
      </c>
      <c r="P11225" s="162"/>
      <c r="Q11225" s="162"/>
      <c r="R11225" s="162"/>
    </row>
    <row r="11226" spans="1:18" x14ac:dyDescent="0.2">
      <c r="A11226" t="s">
        <v>286</v>
      </c>
      <c r="B11226">
        <v>25830</v>
      </c>
      <c r="C11226">
        <v>25740</v>
      </c>
      <c r="F11226" s="162" t="s">
        <v>274</v>
      </c>
      <c r="G11226" s="162"/>
      <c r="O11226" s="162" t="s">
        <v>274</v>
      </c>
      <c r="P11226" s="162"/>
      <c r="Q11226" s="162"/>
      <c r="R11226" s="162"/>
    </row>
    <row r="11227" spans="1:18" x14ac:dyDescent="0.2">
      <c r="A11227" t="s">
        <v>287</v>
      </c>
      <c r="B11227">
        <v>150259.79399999999</v>
      </c>
      <c r="F11227" s="162" t="s">
        <v>274</v>
      </c>
      <c r="G11227" s="162"/>
      <c r="O11227" s="162" t="s">
        <v>274</v>
      </c>
      <c r="P11227" s="162"/>
      <c r="Q11227" s="162"/>
      <c r="R11227" s="162"/>
    </row>
    <row r="11228" spans="1:18" x14ac:dyDescent="0.2">
      <c r="A11228" t="s">
        <v>288</v>
      </c>
      <c r="B11228">
        <v>603310</v>
      </c>
      <c r="F11228" s="162" t="s">
        <v>274</v>
      </c>
      <c r="G11228" s="162"/>
      <c r="O11228" s="162" t="s">
        <v>274</v>
      </c>
      <c r="P11228" s="162"/>
      <c r="Q11228" s="162"/>
      <c r="R11228" s="162"/>
    </row>
    <row r="11229" spans="1:18" x14ac:dyDescent="0.2">
      <c r="A11229" t="s">
        <v>289</v>
      </c>
      <c r="B11229">
        <v>170156</v>
      </c>
      <c r="F11229" s="162" t="s">
        <v>274</v>
      </c>
      <c r="G11229" s="162"/>
      <c r="O11229" s="162" t="s">
        <v>274</v>
      </c>
      <c r="P11229" s="162"/>
      <c r="Q11229" s="162"/>
      <c r="R11229" s="162"/>
    </row>
    <row r="11230" spans="1:18" x14ac:dyDescent="0.2">
      <c r="F11230" s="162" t="s">
        <v>274</v>
      </c>
      <c r="G11230" s="162"/>
      <c r="O11230" s="162" t="s">
        <v>274</v>
      </c>
      <c r="P11230" s="162"/>
      <c r="Q11230" s="162"/>
      <c r="R11230" s="162"/>
    </row>
    <row r="11231" spans="1:18" x14ac:dyDescent="0.2">
      <c r="A11231" t="s">
        <v>290</v>
      </c>
      <c r="F11231" s="162" t="s">
        <v>274</v>
      </c>
      <c r="G11231" s="162"/>
      <c r="O11231" s="162" t="s">
        <v>274</v>
      </c>
      <c r="P11231" s="162"/>
      <c r="Q11231" s="162"/>
      <c r="R11231" s="162"/>
    </row>
    <row r="11232" spans="1:18" x14ac:dyDescent="0.2">
      <c r="A11232" t="s">
        <v>291</v>
      </c>
      <c r="B11232">
        <v>286</v>
      </c>
      <c r="F11232" s="162" t="s">
        <v>274</v>
      </c>
      <c r="G11232" s="162"/>
      <c r="O11232" s="162" t="s">
        <v>274</v>
      </c>
      <c r="P11232" s="162"/>
      <c r="Q11232" s="162"/>
      <c r="R11232" s="162"/>
    </row>
    <row r="11233" spans="1:18" x14ac:dyDescent="0.2">
      <c r="A11233" t="s">
        <v>292</v>
      </c>
      <c r="B11233">
        <v>0</v>
      </c>
      <c r="F11233" s="162" t="s">
        <v>274</v>
      </c>
      <c r="G11233" s="162"/>
      <c r="O11233" s="162" t="s">
        <v>274</v>
      </c>
      <c r="P11233" s="162"/>
      <c r="Q11233" s="162"/>
      <c r="R11233" s="162"/>
    </row>
    <row r="11234" spans="1:18" x14ac:dyDescent="0.2">
      <c r="A11234" t="s">
        <v>293</v>
      </c>
      <c r="B11234">
        <v>2728</v>
      </c>
      <c r="F11234" s="162" t="s">
        <v>274</v>
      </c>
      <c r="G11234" s="162"/>
      <c r="O11234" s="162" t="s">
        <v>274</v>
      </c>
      <c r="P11234" s="162"/>
      <c r="Q11234" s="162"/>
      <c r="R11234" s="162"/>
    </row>
    <row r="11235" spans="1:18" x14ac:dyDescent="0.2">
      <c r="A11235" t="s">
        <v>294</v>
      </c>
      <c r="B11235">
        <v>0</v>
      </c>
      <c r="F11235" s="162" t="s">
        <v>274</v>
      </c>
      <c r="G11235" s="162"/>
      <c r="O11235" s="162" t="s">
        <v>274</v>
      </c>
      <c r="P11235" s="162"/>
      <c r="Q11235" s="162"/>
      <c r="R11235" s="162"/>
    </row>
    <row r="11236" spans="1:18" x14ac:dyDescent="0.2">
      <c r="A11236" t="s">
        <v>295</v>
      </c>
      <c r="B11236">
        <v>0</v>
      </c>
      <c r="F11236" s="162" t="s">
        <v>274</v>
      </c>
      <c r="G11236" s="162"/>
      <c r="O11236" s="162" t="s">
        <v>274</v>
      </c>
      <c r="P11236" s="162"/>
      <c r="Q11236" s="162"/>
      <c r="R11236" s="162"/>
    </row>
    <row r="11237" spans="1:18" x14ac:dyDescent="0.2">
      <c r="A11237" t="s">
        <v>296</v>
      </c>
      <c r="B11237">
        <v>0.98080000000000001</v>
      </c>
      <c r="F11237" s="162" t="s">
        <v>274</v>
      </c>
      <c r="G11237" s="162"/>
      <c r="O11237" s="162" t="s">
        <v>274</v>
      </c>
      <c r="P11237" s="162"/>
      <c r="Q11237" s="162"/>
      <c r="R11237" s="162"/>
    </row>
    <row r="11238" spans="1:18" x14ac:dyDescent="0.2">
      <c r="F11238" s="162" t="s">
        <v>274</v>
      </c>
      <c r="G11238" s="162"/>
      <c r="O11238" s="162" t="s">
        <v>274</v>
      </c>
      <c r="P11238" s="162"/>
      <c r="Q11238" s="162"/>
      <c r="R11238" s="162"/>
    </row>
    <row r="11239" spans="1:18" x14ac:dyDescent="0.2">
      <c r="A11239" t="s">
        <v>282</v>
      </c>
      <c r="B11239" t="s">
        <v>170</v>
      </c>
      <c r="C11239" t="s">
        <v>283</v>
      </c>
      <c r="F11239" s="162" t="s">
        <v>274</v>
      </c>
      <c r="G11239" s="162" t="str">
        <f t="shared" ref="G11239" si="4136">B11239</f>
        <v>H&amp;Slin200-1-2.txt</v>
      </c>
      <c r="H11239">
        <f t="shared" ref="H11239" si="4137">B11240</f>
        <v>28630</v>
      </c>
      <c r="I11239">
        <f t="shared" ref="I11239" si="4138">B11241</f>
        <v>28180</v>
      </c>
      <c r="J11239">
        <f t="shared" ref="J11239" si="4139">B11242</f>
        <v>26590</v>
      </c>
      <c r="K11239">
        <f t="shared" ref="K11239:L11239" si="4140">B11243</f>
        <v>26750</v>
      </c>
      <c r="L11239">
        <f t="shared" si="4140"/>
        <v>26590</v>
      </c>
      <c r="O11239" s="162" t="s">
        <v>274</v>
      </c>
      <c r="P11239" s="162"/>
      <c r="Q11239" s="162"/>
      <c r="R11239" s="162"/>
    </row>
    <row r="11240" spans="1:18" x14ac:dyDescent="0.2">
      <c r="A11240" t="s">
        <v>215</v>
      </c>
      <c r="B11240">
        <v>28630</v>
      </c>
      <c r="C11240" t="s">
        <v>284</v>
      </c>
      <c r="D11240">
        <v>0.248</v>
      </c>
      <c r="F11240" s="162" t="s">
        <v>274</v>
      </c>
      <c r="G11240" s="162"/>
      <c r="O11240" s="162" t="s">
        <v>274</v>
      </c>
      <c r="P11240" s="162"/>
      <c r="Q11240" s="162"/>
      <c r="R11240" s="162"/>
    </row>
    <row r="11241" spans="1:18" x14ac:dyDescent="0.2">
      <c r="A11241" t="s">
        <v>216</v>
      </c>
      <c r="B11241">
        <v>28180</v>
      </c>
      <c r="C11241" t="s">
        <v>284</v>
      </c>
      <c r="D11241">
        <v>4.8000000000000001E-2</v>
      </c>
      <c r="F11241" s="162" t="s">
        <v>274</v>
      </c>
      <c r="G11241" s="162"/>
      <c r="O11241" s="162" t="s">
        <v>274</v>
      </c>
      <c r="P11241" s="162"/>
      <c r="Q11241" s="162"/>
      <c r="R11241" s="162"/>
    </row>
    <row r="11242" spans="1:18" x14ac:dyDescent="0.2">
      <c r="A11242" t="s">
        <v>285</v>
      </c>
      <c r="B11242">
        <v>26590</v>
      </c>
      <c r="F11242" s="162" t="s">
        <v>274</v>
      </c>
      <c r="G11242" s="162"/>
      <c r="O11242" s="162" t="s">
        <v>274</v>
      </c>
      <c r="P11242" s="162"/>
      <c r="Q11242" s="162"/>
      <c r="R11242" s="162"/>
    </row>
    <row r="11243" spans="1:18" x14ac:dyDescent="0.2">
      <c r="A11243" t="s">
        <v>286</v>
      </c>
      <c r="B11243">
        <v>26750</v>
      </c>
      <c r="C11243">
        <v>26590</v>
      </c>
      <c r="F11243" s="162" t="s">
        <v>274</v>
      </c>
      <c r="G11243" s="162"/>
      <c r="O11243" s="162" t="s">
        <v>274</v>
      </c>
      <c r="P11243" s="162"/>
      <c r="Q11243" s="162"/>
      <c r="R11243" s="162"/>
    </row>
    <row r="11244" spans="1:18" x14ac:dyDescent="0.2">
      <c r="A11244" t="s">
        <v>287</v>
      </c>
      <c r="B11244">
        <v>150153.761</v>
      </c>
      <c r="F11244" s="162" t="s">
        <v>274</v>
      </c>
      <c r="G11244" s="162"/>
      <c r="O11244" s="162" t="s">
        <v>274</v>
      </c>
      <c r="P11244" s="162"/>
      <c r="Q11244" s="162"/>
      <c r="R11244" s="162"/>
    </row>
    <row r="11245" spans="1:18" x14ac:dyDescent="0.2">
      <c r="A11245" t="s">
        <v>288</v>
      </c>
      <c r="B11245">
        <v>643794</v>
      </c>
      <c r="F11245" s="162" t="s">
        <v>274</v>
      </c>
      <c r="G11245" s="162"/>
      <c r="O11245" s="162" t="s">
        <v>274</v>
      </c>
      <c r="P11245" s="162"/>
      <c r="Q11245" s="162"/>
      <c r="R11245" s="162"/>
    </row>
    <row r="11246" spans="1:18" x14ac:dyDescent="0.2">
      <c r="A11246" t="s">
        <v>289</v>
      </c>
      <c r="B11246">
        <v>178504</v>
      </c>
      <c r="F11246" s="162" t="s">
        <v>274</v>
      </c>
      <c r="G11246" s="162"/>
      <c r="O11246" s="162" t="s">
        <v>274</v>
      </c>
      <c r="P11246" s="162"/>
      <c r="Q11246" s="162"/>
      <c r="R11246" s="162"/>
    </row>
    <row r="11247" spans="1:18" x14ac:dyDescent="0.2">
      <c r="F11247" s="162" t="s">
        <v>274</v>
      </c>
      <c r="G11247" s="162"/>
      <c r="O11247" s="162" t="s">
        <v>274</v>
      </c>
      <c r="P11247" s="162"/>
      <c r="Q11247" s="162"/>
      <c r="R11247" s="162"/>
    </row>
    <row r="11248" spans="1:18" x14ac:dyDescent="0.2">
      <c r="A11248" t="s">
        <v>290</v>
      </c>
      <c r="F11248" s="162" t="s">
        <v>274</v>
      </c>
      <c r="G11248" s="162"/>
      <c r="O11248" s="162" t="s">
        <v>274</v>
      </c>
      <c r="P11248" s="162"/>
      <c r="Q11248" s="162"/>
      <c r="R11248" s="162"/>
    </row>
    <row r="11249" spans="1:18" x14ac:dyDescent="0.2">
      <c r="A11249" t="s">
        <v>291</v>
      </c>
      <c r="B11249">
        <v>259</v>
      </c>
      <c r="F11249" s="162" t="s">
        <v>274</v>
      </c>
      <c r="G11249" s="162"/>
      <c r="O11249" s="162" t="s">
        <v>274</v>
      </c>
      <c r="P11249" s="162"/>
      <c r="Q11249" s="162"/>
      <c r="R11249" s="162"/>
    </row>
    <row r="11250" spans="1:18" x14ac:dyDescent="0.2">
      <c r="A11250" t="s">
        <v>292</v>
      </c>
      <c r="B11250">
        <v>0</v>
      </c>
      <c r="F11250" s="162" t="s">
        <v>274</v>
      </c>
      <c r="G11250" s="162"/>
      <c r="O11250" s="162" t="s">
        <v>274</v>
      </c>
      <c r="P11250" s="162"/>
      <c r="Q11250" s="162"/>
      <c r="R11250" s="162"/>
    </row>
    <row r="11251" spans="1:18" x14ac:dyDescent="0.2">
      <c r="A11251" t="s">
        <v>293</v>
      </c>
      <c r="B11251">
        <v>3156</v>
      </c>
      <c r="F11251" s="162" t="s">
        <v>274</v>
      </c>
      <c r="G11251" s="162"/>
      <c r="O11251" s="162" t="s">
        <v>274</v>
      </c>
      <c r="P11251" s="162"/>
      <c r="Q11251" s="162"/>
      <c r="R11251" s="162"/>
    </row>
    <row r="11252" spans="1:18" x14ac:dyDescent="0.2">
      <c r="A11252" t="s">
        <v>294</v>
      </c>
      <c r="B11252">
        <v>0</v>
      </c>
      <c r="F11252" s="162" t="s">
        <v>274</v>
      </c>
      <c r="G11252" s="162"/>
      <c r="O11252" s="162" t="s">
        <v>274</v>
      </c>
      <c r="P11252" s="162"/>
      <c r="Q11252" s="162"/>
      <c r="R11252" s="162"/>
    </row>
    <row r="11253" spans="1:18" x14ac:dyDescent="0.2">
      <c r="A11253" t="s">
        <v>295</v>
      </c>
      <c r="B11253">
        <v>0</v>
      </c>
      <c r="F11253" s="162" t="s">
        <v>274</v>
      </c>
      <c r="G11253" s="162"/>
      <c r="O11253" s="162" t="s">
        <v>274</v>
      </c>
      <c r="P11253" s="162"/>
      <c r="Q11253" s="162"/>
      <c r="R11253" s="162"/>
    </row>
    <row r="11254" spans="1:18" x14ac:dyDescent="0.2">
      <c r="A11254" t="s">
        <v>296</v>
      </c>
      <c r="B11254">
        <v>0.96989999999999998</v>
      </c>
      <c r="F11254" s="162" t="s">
        <v>274</v>
      </c>
      <c r="G11254" s="162"/>
      <c r="O11254" s="162" t="s">
        <v>274</v>
      </c>
      <c r="P11254" s="162"/>
      <c r="Q11254" s="162"/>
      <c r="R11254" s="162"/>
    </row>
    <row r="11255" spans="1:18" x14ac:dyDescent="0.2">
      <c r="F11255" s="162" t="s">
        <v>274</v>
      </c>
      <c r="G11255" s="162"/>
      <c r="O11255" s="162" t="s">
        <v>274</v>
      </c>
      <c r="P11255" s="162"/>
      <c r="Q11255" s="162"/>
      <c r="R11255" s="162"/>
    </row>
    <row r="11256" spans="1:18" x14ac:dyDescent="0.2">
      <c r="A11256" t="s">
        <v>282</v>
      </c>
      <c r="B11256" t="s">
        <v>171</v>
      </c>
      <c r="C11256" t="s">
        <v>283</v>
      </c>
      <c r="F11256" s="162" t="s">
        <v>274</v>
      </c>
      <c r="G11256" s="162" t="str">
        <f t="shared" ref="G11256" si="4141">B11256</f>
        <v>H&amp;Slin200-1-3.txt</v>
      </c>
      <c r="H11256">
        <f t="shared" ref="H11256" si="4142">B11257</f>
        <v>29940</v>
      </c>
      <c r="I11256">
        <f t="shared" ref="I11256" si="4143">B11258</f>
        <v>29510</v>
      </c>
      <c r="J11256">
        <f t="shared" ref="J11256" si="4144">B11259</f>
        <v>27990</v>
      </c>
      <c r="K11256">
        <f t="shared" ref="K11256:L11256" si="4145">B11260</f>
        <v>28020</v>
      </c>
      <c r="L11256">
        <f t="shared" si="4145"/>
        <v>27990</v>
      </c>
      <c r="O11256" s="162" t="s">
        <v>274</v>
      </c>
      <c r="P11256" s="162"/>
      <c r="Q11256" s="162"/>
      <c r="R11256" s="162"/>
    </row>
    <row r="11257" spans="1:18" x14ac:dyDescent="0.2">
      <c r="A11257" t="s">
        <v>215</v>
      </c>
      <c r="B11257">
        <v>29940</v>
      </c>
      <c r="C11257" t="s">
        <v>284</v>
      </c>
      <c r="D11257">
        <v>0.47699999999999998</v>
      </c>
      <c r="F11257" s="162" t="s">
        <v>274</v>
      </c>
      <c r="G11257" s="162"/>
      <c r="O11257" s="162" t="s">
        <v>274</v>
      </c>
      <c r="P11257" s="162"/>
      <c r="Q11257" s="162"/>
      <c r="R11257" s="162"/>
    </row>
    <row r="11258" spans="1:18" x14ac:dyDescent="0.2">
      <c r="A11258" t="s">
        <v>216</v>
      </c>
      <c r="B11258">
        <v>29510</v>
      </c>
      <c r="C11258" t="s">
        <v>284</v>
      </c>
      <c r="D11258">
        <v>9.5000000000000001E-2</v>
      </c>
      <c r="F11258" s="162" t="s">
        <v>274</v>
      </c>
      <c r="G11258" s="162"/>
      <c r="O11258" s="162" t="s">
        <v>274</v>
      </c>
      <c r="P11258" s="162"/>
      <c r="Q11258" s="162"/>
      <c r="R11258" s="162"/>
    </row>
    <row r="11259" spans="1:18" x14ac:dyDescent="0.2">
      <c r="A11259" t="s">
        <v>285</v>
      </c>
      <c r="B11259">
        <v>27990</v>
      </c>
      <c r="F11259" s="162" t="s">
        <v>274</v>
      </c>
      <c r="G11259" s="162"/>
      <c r="O11259" s="162" t="s">
        <v>274</v>
      </c>
      <c r="P11259" s="162"/>
      <c r="Q11259" s="162"/>
      <c r="R11259" s="162"/>
    </row>
    <row r="11260" spans="1:18" x14ac:dyDescent="0.2">
      <c r="A11260" t="s">
        <v>286</v>
      </c>
      <c r="B11260">
        <v>28020</v>
      </c>
      <c r="C11260">
        <v>27990</v>
      </c>
      <c r="F11260" s="162" t="s">
        <v>274</v>
      </c>
      <c r="G11260" s="162"/>
      <c r="O11260" s="162" t="s">
        <v>274</v>
      </c>
      <c r="P11260" s="162"/>
      <c r="Q11260" s="162"/>
      <c r="R11260" s="162"/>
    </row>
    <row r="11261" spans="1:18" x14ac:dyDescent="0.2">
      <c r="A11261" t="s">
        <v>287</v>
      </c>
      <c r="B11261">
        <v>150330.76</v>
      </c>
      <c r="F11261" s="162" t="s">
        <v>274</v>
      </c>
      <c r="G11261" s="162"/>
      <c r="O11261" s="162" t="s">
        <v>274</v>
      </c>
      <c r="P11261" s="162"/>
      <c r="Q11261" s="162"/>
      <c r="R11261" s="162"/>
    </row>
    <row r="11262" spans="1:18" x14ac:dyDescent="0.2">
      <c r="A11262" t="s">
        <v>288</v>
      </c>
      <c r="B11262">
        <v>588526</v>
      </c>
      <c r="F11262" s="162" t="s">
        <v>274</v>
      </c>
      <c r="G11262" s="162"/>
      <c r="O11262" s="162" t="s">
        <v>274</v>
      </c>
      <c r="P11262" s="162"/>
      <c r="Q11262" s="162"/>
      <c r="R11262" s="162"/>
    </row>
    <row r="11263" spans="1:18" x14ac:dyDescent="0.2">
      <c r="A11263" t="s">
        <v>289</v>
      </c>
      <c r="B11263">
        <v>164938</v>
      </c>
      <c r="F11263" s="162" t="s">
        <v>274</v>
      </c>
      <c r="G11263" s="162"/>
      <c r="O11263" s="162" t="s">
        <v>274</v>
      </c>
      <c r="P11263" s="162"/>
      <c r="Q11263" s="162"/>
      <c r="R11263" s="162"/>
    </row>
    <row r="11264" spans="1:18" x14ac:dyDescent="0.2">
      <c r="F11264" s="162" t="s">
        <v>274</v>
      </c>
      <c r="G11264" s="162"/>
      <c r="O11264" s="162" t="s">
        <v>274</v>
      </c>
      <c r="P11264" s="162"/>
      <c r="Q11264" s="162"/>
      <c r="R11264" s="162"/>
    </row>
    <row r="11265" spans="1:18" x14ac:dyDescent="0.2">
      <c r="A11265" t="s">
        <v>290</v>
      </c>
      <c r="F11265" s="162" t="s">
        <v>274</v>
      </c>
      <c r="G11265" s="162"/>
      <c r="O11265" s="162" t="s">
        <v>274</v>
      </c>
      <c r="P11265" s="162"/>
      <c r="Q11265" s="162"/>
      <c r="R11265" s="162"/>
    </row>
    <row r="11266" spans="1:18" x14ac:dyDescent="0.2">
      <c r="A11266" t="s">
        <v>291</v>
      </c>
      <c r="B11266">
        <v>186</v>
      </c>
      <c r="F11266" s="162" t="s">
        <v>274</v>
      </c>
      <c r="G11266" s="162"/>
      <c r="O11266" s="162" t="s">
        <v>274</v>
      </c>
      <c r="P11266" s="162"/>
      <c r="Q11266" s="162"/>
      <c r="R11266" s="162"/>
    </row>
    <row r="11267" spans="1:18" x14ac:dyDescent="0.2">
      <c r="A11267" t="s">
        <v>292</v>
      </c>
      <c r="B11267">
        <v>0</v>
      </c>
      <c r="F11267" s="162" t="s">
        <v>274</v>
      </c>
      <c r="G11267" s="162"/>
      <c r="O11267" s="162" t="s">
        <v>274</v>
      </c>
      <c r="P11267" s="162"/>
      <c r="Q11267" s="162"/>
      <c r="R11267" s="162"/>
    </row>
    <row r="11268" spans="1:18" x14ac:dyDescent="0.2">
      <c r="A11268" t="s">
        <v>293</v>
      </c>
      <c r="B11268">
        <v>8907</v>
      </c>
      <c r="F11268" s="162" t="s">
        <v>274</v>
      </c>
      <c r="G11268" s="162"/>
      <c r="O11268" s="162" t="s">
        <v>274</v>
      </c>
      <c r="P11268" s="162"/>
      <c r="Q11268" s="162"/>
      <c r="R11268" s="162"/>
    </row>
    <row r="11269" spans="1:18" x14ac:dyDescent="0.2">
      <c r="A11269" t="s">
        <v>294</v>
      </c>
      <c r="B11269">
        <v>0</v>
      </c>
      <c r="F11269" s="162" t="s">
        <v>274</v>
      </c>
      <c r="G11269" s="162"/>
      <c r="O11269" s="162" t="s">
        <v>274</v>
      </c>
      <c r="P11269" s="162"/>
      <c r="Q11269" s="162"/>
      <c r="R11269" s="162"/>
    </row>
    <row r="11270" spans="1:18" x14ac:dyDescent="0.2">
      <c r="A11270" t="s">
        <v>295</v>
      </c>
      <c r="B11270">
        <v>0</v>
      </c>
      <c r="F11270" s="162" t="s">
        <v>274</v>
      </c>
      <c r="G11270" s="162"/>
      <c r="O11270" s="162" t="s">
        <v>274</v>
      </c>
      <c r="P11270" s="162"/>
      <c r="Q11270" s="162"/>
      <c r="R11270" s="162"/>
    </row>
    <row r="11271" spans="1:18" x14ac:dyDescent="0.2">
      <c r="A11271" t="s">
        <v>296</v>
      </c>
      <c r="B11271">
        <v>0.96440000000000003</v>
      </c>
      <c r="F11271" s="162" t="s">
        <v>274</v>
      </c>
      <c r="G11271" s="162"/>
      <c r="O11271" s="162" t="s">
        <v>274</v>
      </c>
      <c r="P11271" s="162"/>
      <c r="Q11271" s="162"/>
      <c r="R11271" s="162"/>
    </row>
    <row r="11272" spans="1:18" x14ac:dyDescent="0.2">
      <c r="F11272" s="162" t="s">
        <v>274</v>
      </c>
      <c r="G11272" s="162"/>
      <c r="O11272" s="162" t="s">
        <v>274</v>
      </c>
      <c r="P11272" s="162"/>
      <c r="Q11272" s="162"/>
      <c r="R11272" s="162"/>
    </row>
    <row r="11273" spans="1:18" x14ac:dyDescent="0.2">
      <c r="A11273" t="s">
        <v>282</v>
      </c>
      <c r="B11273" t="s">
        <v>172</v>
      </c>
      <c r="C11273" t="s">
        <v>283</v>
      </c>
      <c r="F11273" s="162" t="s">
        <v>274</v>
      </c>
      <c r="G11273" s="162" t="str">
        <f t="shared" ref="G11273" si="4146">B11273</f>
        <v>H&amp;Slin200-1-4.txt</v>
      </c>
      <c r="H11273">
        <f t="shared" ref="H11273" si="4147">B11274</f>
        <v>26410</v>
      </c>
      <c r="I11273">
        <f t="shared" ref="I11273" si="4148">B11275</f>
        <v>26030</v>
      </c>
      <c r="J11273">
        <f t="shared" ref="J11273" si="4149">B11276</f>
        <v>24550</v>
      </c>
      <c r="K11273">
        <f t="shared" ref="K11273:L11273" si="4150">B11277</f>
        <v>24680</v>
      </c>
      <c r="L11273">
        <f t="shared" si="4150"/>
        <v>24550</v>
      </c>
      <c r="O11273" s="162" t="s">
        <v>274</v>
      </c>
      <c r="P11273" s="162"/>
      <c r="Q11273" s="162"/>
      <c r="R11273" s="162"/>
    </row>
    <row r="11274" spans="1:18" x14ac:dyDescent="0.2">
      <c r="A11274" t="s">
        <v>215</v>
      </c>
      <c r="B11274">
        <v>26410</v>
      </c>
      <c r="C11274" t="s">
        <v>284</v>
      </c>
      <c r="D11274">
        <v>0.66100000000000003</v>
      </c>
      <c r="F11274" s="162" t="s">
        <v>274</v>
      </c>
      <c r="G11274" s="162"/>
      <c r="O11274" s="162" t="s">
        <v>274</v>
      </c>
      <c r="P11274" s="162"/>
      <c r="Q11274" s="162"/>
      <c r="R11274" s="162"/>
    </row>
    <row r="11275" spans="1:18" x14ac:dyDescent="0.2">
      <c r="A11275" t="s">
        <v>216</v>
      </c>
      <c r="B11275">
        <v>26030</v>
      </c>
      <c r="C11275" t="s">
        <v>284</v>
      </c>
      <c r="D11275">
        <v>0.14299999999999999</v>
      </c>
      <c r="F11275" s="162" t="s">
        <v>274</v>
      </c>
      <c r="G11275" s="162"/>
      <c r="O11275" s="162" t="s">
        <v>274</v>
      </c>
      <c r="P11275" s="162"/>
      <c r="Q11275" s="162"/>
      <c r="R11275" s="162"/>
    </row>
    <row r="11276" spans="1:18" x14ac:dyDescent="0.2">
      <c r="A11276" t="s">
        <v>285</v>
      </c>
      <c r="B11276">
        <v>24550</v>
      </c>
      <c r="F11276" s="162" t="s">
        <v>274</v>
      </c>
      <c r="G11276" s="162"/>
      <c r="O11276" s="162" t="s">
        <v>274</v>
      </c>
      <c r="P11276" s="162"/>
      <c r="Q11276" s="162"/>
      <c r="R11276" s="162"/>
    </row>
    <row r="11277" spans="1:18" x14ac:dyDescent="0.2">
      <c r="A11277" t="s">
        <v>286</v>
      </c>
      <c r="B11277">
        <v>24680</v>
      </c>
      <c r="C11277">
        <v>24550</v>
      </c>
      <c r="F11277" s="162" t="s">
        <v>274</v>
      </c>
      <c r="G11277" s="162"/>
      <c r="O11277" s="162" t="s">
        <v>274</v>
      </c>
      <c r="P11277" s="162"/>
      <c r="Q11277" s="162"/>
      <c r="R11277" s="162"/>
    </row>
    <row r="11278" spans="1:18" x14ac:dyDescent="0.2">
      <c r="A11278" t="s">
        <v>287</v>
      </c>
      <c r="B11278">
        <v>150403.42600000001</v>
      </c>
      <c r="F11278" s="162" t="s">
        <v>274</v>
      </c>
      <c r="G11278" s="162"/>
      <c r="O11278" s="162" t="s">
        <v>274</v>
      </c>
      <c r="P11278" s="162"/>
      <c r="Q11278" s="162"/>
      <c r="R11278" s="162"/>
    </row>
    <row r="11279" spans="1:18" x14ac:dyDescent="0.2">
      <c r="A11279" t="s">
        <v>288</v>
      </c>
      <c r="B11279">
        <v>548768</v>
      </c>
      <c r="F11279" s="162" t="s">
        <v>274</v>
      </c>
      <c r="G11279" s="162"/>
      <c r="O11279" s="162" t="s">
        <v>274</v>
      </c>
      <c r="P11279" s="162"/>
      <c r="Q11279" s="162"/>
      <c r="R11279" s="162"/>
    </row>
    <row r="11280" spans="1:18" x14ac:dyDescent="0.2">
      <c r="A11280" t="s">
        <v>289</v>
      </c>
      <c r="B11280">
        <v>155440</v>
      </c>
      <c r="F11280" s="162" t="s">
        <v>274</v>
      </c>
      <c r="G11280" s="162"/>
      <c r="O11280" s="162" t="s">
        <v>274</v>
      </c>
      <c r="P11280" s="162"/>
      <c r="Q11280" s="162"/>
      <c r="R11280" s="162"/>
    </row>
    <row r="11281" spans="1:18" x14ac:dyDescent="0.2">
      <c r="F11281" s="162" t="s">
        <v>274</v>
      </c>
      <c r="G11281" s="162"/>
      <c r="O11281" s="162" t="s">
        <v>274</v>
      </c>
      <c r="P11281" s="162"/>
      <c r="Q11281" s="162"/>
      <c r="R11281" s="162"/>
    </row>
    <row r="11282" spans="1:18" x14ac:dyDescent="0.2">
      <c r="A11282" t="s">
        <v>290</v>
      </c>
      <c r="F11282" s="162" t="s">
        <v>274</v>
      </c>
      <c r="G11282" s="162"/>
      <c r="O11282" s="162" t="s">
        <v>274</v>
      </c>
      <c r="P11282" s="162"/>
      <c r="Q11282" s="162"/>
      <c r="R11282" s="162"/>
    </row>
    <row r="11283" spans="1:18" x14ac:dyDescent="0.2">
      <c r="A11283" t="s">
        <v>291</v>
      </c>
      <c r="B11283">
        <v>220</v>
      </c>
      <c r="F11283" s="162" t="s">
        <v>274</v>
      </c>
      <c r="G11283" s="162"/>
      <c r="O11283" s="162" t="s">
        <v>274</v>
      </c>
      <c r="P11283" s="162"/>
      <c r="Q11283" s="162"/>
      <c r="R11283" s="162"/>
    </row>
    <row r="11284" spans="1:18" x14ac:dyDescent="0.2">
      <c r="A11284" t="s">
        <v>292</v>
      </c>
      <c r="B11284">
        <v>0</v>
      </c>
      <c r="F11284" s="162" t="s">
        <v>274</v>
      </c>
      <c r="G11284" s="162"/>
      <c r="O11284" s="162" t="s">
        <v>274</v>
      </c>
      <c r="P11284" s="162"/>
      <c r="Q11284" s="162"/>
      <c r="R11284" s="162"/>
    </row>
    <row r="11285" spans="1:18" x14ac:dyDescent="0.2">
      <c r="A11285" t="s">
        <v>293</v>
      </c>
      <c r="B11285">
        <v>2581</v>
      </c>
      <c r="F11285" s="162" t="s">
        <v>274</v>
      </c>
      <c r="G11285" s="162"/>
      <c r="O11285" s="162" t="s">
        <v>274</v>
      </c>
      <c r="P11285" s="162"/>
      <c r="Q11285" s="162"/>
      <c r="R11285" s="162"/>
    </row>
    <row r="11286" spans="1:18" x14ac:dyDescent="0.2">
      <c r="A11286" t="s">
        <v>294</v>
      </c>
      <c r="B11286">
        <v>0</v>
      </c>
      <c r="F11286" s="162" t="s">
        <v>274</v>
      </c>
      <c r="G11286" s="162"/>
      <c r="O11286" s="162" t="s">
        <v>274</v>
      </c>
      <c r="P11286" s="162"/>
      <c r="Q11286" s="162"/>
      <c r="R11286" s="162"/>
    </row>
    <row r="11287" spans="1:18" x14ac:dyDescent="0.2">
      <c r="A11287" t="s">
        <v>295</v>
      </c>
      <c r="B11287">
        <v>0</v>
      </c>
      <c r="F11287" s="162" t="s">
        <v>274</v>
      </c>
      <c r="G11287" s="162"/>
      <c r="O11287" s="162" t="s">
        <v>274</v>
      </c>
      <c r="P11287" s="162"/>
      <c r="Q11287" s="162"/>
      <c r="R11287" s="162"/>
    </row>
    <row r="11288" spans="1:18" x14ac:dyDescent="0.2">
      <c r="A11288" t="s">
        <v>296</v>
      </c>
      <c r="B11288">
        <v>0.97889999999999999</v>
      </c>
      <c r="F11288" s="162" t="s">
        <v>274</v>
      </c>
      <c r="G11288" s="162"/>
      <c r="O11288" s="162" t="s">
        <v>274</v>
      </c>
      <c r="P11288" s="162"/>
      <c r="Q11288" s="162"/>
      <c r="R11288" s="162"/>
    </row>
    <row r="11289" spans="1:18" x14ac:dyDescent="0.2">
      <c r="F11289" s="162" t="s">
        <v>274</v>
      </c>
      <c r="G11289" s="162"/>
      <c r="O11289" s="162" t="s">
        <v>274</v>
      </c>
      <c r="P11289" s="162"/>
      <c r="Q11289" s="162"/>
      <c r="R11289" s="162"/>
    </row>
    <row r="11290" spans="1:18" x14ac:dyDescent="0.2">
      <c r="A11290" t="s">
        <v>282</v>
      </c>
      <c r="B11290" t="s">
        <v>173</v>
      </c>
      <c r="C11290" t="s">
        <v>283</v>
      </c>
      <c r="F11290" s="162" t="s">
        <v>274</v>
      </c>
      <c r="G11290" s="162" t="str">
        <f t="shared" ref="G11290" si="4151">B11290</f>
        <v>H&amp;Slin200-1-5.txt</v>
      </c>
      <c r="H11290">
        <f t="shared" ref="H11290" si="4152">B11291</f>
        <v>28380</v>
      </c>
      <c r="I11290">
        <f t="shared" ref="I11290" si="4153">B11292</f>
        <v>28410</v>
      </c>
      <c r="J11290">
        <f t="shared" ref="J11290" si="4154">B11293</f>
        <v>26280</v>
      </c>
      <c r="K11290">
        <f t="shared" ref="K11290:L11290" si="4155">B11294</f>
        <v>26360</v>
      </c>
      <c r="L11290">
        <f t="shared" si="4155"/>
        <v>26280</v>
      </c>
      <c r="O11290" s="162" t="s">
        <v>274</v>
      </c>
      <c r="P11290" s="162"/>
      <c r="Q11290" s="162"/>
      <c r="R11290" s="162"/>
    </row>
    <row r="11291" spans="1:18" x14ac:dyDescent="0.2">
      <c r="A11291" t="s">
        <v>215</v>
      </c>
      <c r="B11291">
        <v>28380</v>
      </c>
      <c r="C11291" t="s">
        <v>284</v>
      </c>
      <c r="D11291">
        <v>0.90100000000000002</v>
      </c>
      <c r="F11291" s="162" t="s">
        <v>274</v>
      </c>
      <c r="G11291" s="162"/>
      <c r="O11291" s="162" t="s">
        <v>274</v>
      </c>
      <c r="P11291" s="162"/>
      <c r="Q11291" s="162"/>
      <c r="R11291" s="162"/>
    </row>
    <row r="11292" spans="1:18" x14ac:dyDescent="0.2">
      <c r="A11292" t="s">
        <v>216</v>
      </c>
      <c r="B11292">
        <v>28410</v>
      </c>
      <c r="C11292" t="s">
        <v>284</v>
      </c>
      <c r="D11292">
        <v>0.16</v>
      </c>
      <c r="F11292" s="162" t="s">
        <v>274</v>
      </c>
      <c r="G11292" s="162"/>
      <c r="O11292" s="162" t="s">
        <v>274</v>
      </c>
      <c r="P11292" s="162"/>
      <c r="Q11292" s="162"/>
      <c r="R11292" s="162"/>
    </row>
    <row r="11293" spans="1:18" x14ac:dyDescent="0.2">
      <c r="A11293" t="s">
        <v>285</v>
      </c>
      <c r="B11293">
        <v>26280</v>
      </c>
      <c r="F11293" s="162" t="s">
        <v>274</v>
      </c>
      <c r="G11293" s="162"/>
      <c r="O11293" s="162" t="s">
        <v>274</v>
      </c>
      <c r="P11293" s="162"/>
      <c r="Q11293" s="162"/>
      <c r="R11293" s="162"/>
    </row>
    <row r="11294" spans="1:18" x14ac:dyDescent="0.2">
      <c r="A11294" t="s">
        <v>286</v>
      </c>
      <c r="B11294">
        <v>26360</v>
      </c>
      <c r="C11294">
        <v>26280</v>
      </c>
      <c r="F11294" s="162" t="s">
        <v>274</v>
      </c>
      <c r="G11294" s="162"/>
      <c r="O11294" s="162" t="s">
        <v>274</v>
      </c>
      <c r="P11294" s="162"/>
      <c r="Q11294" s="162"/>
      <c r="R11294" s="162"/>
    </row>
    <row r="11295" spans="1:18" x14ac:dyDescent="0.2">
      <c r="A11295" t="s">
        <v>287</v>
      </c>
      <c r="B11295">
        <v>150382.897</v>
      </c>
      <c r="F11295" s="162" t="s">
        <v>274</v>
      </c>
      <c r="G11295" s="162"/>
      <c r="O11295" s="162" t="s">
        <v>274</v>
      </c>
      <c r="P11295" s="162"/>
      <c r="Q11295" s="162"/>
      <c r="R11295" s="162"/>
    </row>
    <row r="11296" spans="1:18" x14ac:dyDescent="0.2">
      <c r="A11296" t="s">
        <v>288</v>
      </c>
      <c r="B11296">
        <v>544090</v>
      </c>
      <c r="F11296" s="162" t="s">
        <v>274</v>
      </c>
      <c r="G11296" s="162"/>
      <c r="O11296" s="162" t="s">
        <v>274</v>
      </c>
      <c r="P11296" s="162"/>
      <c r="Q11296" s="162"/>
      <c r="R11296" s="162"/>
    </row>
    <row r="11297" spans="1:18" x14ac:dyDescent="0.2">
      <c r="A11297" t="s">
        <v>289</v>
      </c>
      <c r="B11297">
        <v>152319</v>
      </c>
      <c r="F11297" s="162" t="s">
        <v>274</v>
      </c>
      <c r="G11297" s="162"/>
      <c r="O11297" s="162" t="s">
        <v>274</v>
      </c>
      <c r="P11297" s="162"/>
      <c r="Q11297" s="162"/>
      <c r="R11297" s="162"/>
    </row>
    <row r="11298" spans="1:18" x14ac:dyDescent="0.2">
      <c r="F11298" s="162" t="s">
        <v>274</v>
      </c>
      <c r="G11298" s="162"/>
      <c r="O11298" s="162" t="s">
        <v>274</v>
      </c>
      <c r="P11298" s="162"/>
      <c r="Q11298" s="162"/>
      <c r="R11298" s="162"/>
    </row>
    <row r="11299" spans="1:18" x14ac:dyDescent="0.2">
      <c r="A11299" t="s">
        <v>290</v>
      </c>
      <c r="F11299" s="162" t="s">
        <v>274</v>
      </c>
      <c r="G11299" s="162"/>
      <c r="O11299" s="162" t="s">
        <v>274</v>
      </c>
      <c r="P11299" s="162"/>
      <c r="Q11299" s="162"/>
      <c r="R11299" s="162"/>
    </row>
    <row r="11300" spans="1:18" x14ac:dyDescent="0.2">
      <c r="A11300" t="s">
        <v>291</v>
      </c>
      <c r="B11300">
        <v>253</v>
      </c>
      <c r="F11300" s="162" t="s">
        <v>274</v>
      </c>
      <c r="G11300" s="162"/>
      <c r="O11300" s="162" t="s">
        <v>274</v>
      </c>
      <c r="P11300" s="162"/>
      <c r="Q11300" s="162"/>
      <c r="R11300" s="162"/>
    </row>
    <row r="11301" spans="1:18" x14ac:dyDescent="0.2">
      <c r="A11301" t="s">
        <v>292</v>
      </c>
      <c r="B11301">
        <v>0</v>
      </c>
      <c r="F11301" s="162" t="s">
        <v>274</v>
      </c>
      <c r="G11301" s="162"/>
      <c r="O11301" s="162" t="s">
        <v>274</v>
      </c>
      <c r="P11301" s="162"/>
      <c r="Q11301" s="162"/>
      <c r="R11301" s="162"/>
    </row>
    <row r="11302" spans="1:18" x14ac:dyDescent="0.2">
      <c r="A11302" t="s">
        <v>293</v>
      </c>
      <c r="B11302">
        <v>2628</v>
      </c>
      <c r="F11302" s="162" t="s">
        <v>274</v>
      </c>
      <c r="G11302" s="162"/>
      <c r="O11302" s="162" t="s">
        <v>274</v>
      </c>
      <c r="P11302" s="162"/>
      <c r="Q11302" s="162"/>
      <c r="R11302" s="162"/>
    </row>
    <row r="11303" spans="1:18" x14ac:dyDescent="0.2">
      <c r="A11303" t="s">
        <v>294</v>
      </c>
      <c r="B11303">
        <v>0</v>
      </c>
      <c r="F11303" s="162" t="s">
        <v>274</v>
      </c>
      <c r="G11303" s="162"/>
      <c r="O11303" s="162" t="s">
        <v>274</v>
      </c>
      <c r="P11303" s="162"/>
      <c r="Q11303" s="162"/>
      <c r="R11303" s="162"/>
    </row>
    <row r="11304" spans="1:18" x14ac:dyDescent="0.2">
      <c r="A11304" t="s">
        <v>295</v>
      </c>
      <c r="B11304">
        <v>0</v>
      </c>
      <c r="F11304" s="162" t="s">
        <v>274</v>
      </c>
      <c r="G11304" s="162"/>
      <c r="O11304" s="162" t="s">
        <v>274</v>
      </c>
      <c r="P11304" s="162"/>
      <c r="Q11304" s="162"/>
      <c r="R11304" s="162"/>
    </row>
    <row r="11305" spans="1:18" x14ac:dyDescent="0.2">
      <c r="A11305" t="s">
        <v>296</v>
      </c>
      <c r="B11305">
        <v>0.96889999999999998</v>
      </c>
      <c r="F11305" s="162" t="s">
        <v>274</v>
      </c>
      <c r="G11305" s="162"/>
      <c r="O11305" s="162" t="s">
        <v>274</v>
      </c>
      <c r="P11305" s="162"/>
      <c r="Q11305" s="162"/>
      <c r="R11305" s="162"/>
    </row>
    <row r="11306" spans="1:18" x14ac:dyDescent="0.2">
      <c r="F11306" s="162" t="s">
        <v>274</v>
      </c>
      <c r="G11306" s="162"/>
      <c r="O11306" s="162" t="s">
        <v>274</v>
      </c>
      <c r="P11306" s="162"/>
      <c r="Q11306" s="162"/>
      <c r="R11306" s="162"/>
    </row>
    <row r="11307" spans="1:18" x14ac:dyDescent="0.2">
      <c r="A11307" t="s">
        <v>282</v>
      </c>
      <c r="B11307" t="s">
        <v>174</v>
      </c>
      <c r="C11307" t="s">
        <v>283</v>
      </c>
      <c r="F11307" s="162" t="s">
        <v>274</v>
      </c>
      <c r="G11307" s="162" t="str">
        <f t="shared" ref="G11307" si="4156">B11307</f>
        <v>H&amp;Slin200-1-6.txt</v>
      </c>
      <c r="H11307">
        <f t="shared" ref="H11307" si="4157">B11308</f>
        <v>26170</v>
      </c>
      <c r="I11307">
        <f t="shared" ref="I11307" si="4158">B11309</f>
        <v>25730</v>
      </c>
      <c r="J11307">
        <f t="shared" ref="J11307" si="4159">B11310</f>
        <v>24080</v>
      </c>
      <c r="K11307">
        <f t="shared" ref="K11307:L11307" si="4160">B11311</f>
        <v>24170</v>
      </c>
      <c r="L11307">
        <f t="shared" si="4160"/>
        <v>24080</v>
      </c>
      <c r="O11307" s="162" t="s">
        <v>274</v>
      </c>
      <c r="P11307" s="162"/>
      <c r="Q11307" s="162"/>
      <c r="R11307" s="162"/>
    </row>
    <row r="11308" spans="1:18" x14ac:dyDescent="0.2">
      <c r="A11308" t="s">
        <v>215</v>
      </c>
      <c r="B11308">
        <v>26170</v>
      </c>
      <c r="C11308" t="s">
        <v>284</v>
      </c>
      <c r="D11308">
        <v>0.42199999999999999</v>
      </c>
      <c r="F11308" s="162" t="s">
        <v>274</v>
      </c>
      <c r="G11308" s="162"/>
      <c r="O11308" s="162" t="s">
        <v>274</v>
      </c>
      <c r="P11308" s="162"/>
      <c r="Q11308" s="162"/>
      <c r="R11308" s="162"/>
    </row>
    <row r="11309" spans="1:18" x14ac:dyDescent="0.2">
      <c r="A11309" t="s">
        <v>216</v>
      </c>
      <c r="B11309">
        <v>25730</v>
      </c>
      <c r="C11309" t="s">
        <v>284</v>
      </c>
      <c r="D11309">
        <v>5.8000000000000003E-2</v>
      </c>
      <c r="F11309" s="162" t="s">
        <v>274</v>
      </c>
      <c r="G11309" s="162"/>
      <c r="O11309" s="162" t="s">
        <v>274</v>
      </c>
      <c r="P11309" s="162"/>
      <c r="Q11309" s="162"/>
      <c r="R11309" s="162"/>
    </row>
    <row r="11310" spans="1:18" x14ac:dyDescent="0.2">
      <c r="A11310" t="s">
        <v>285</v>
      </c>
      <c r="B11310">
        <v>24080</v>
      </c>
      <c r="F11310" s="162" t="s">
        <v>274</v>
      </c>
      <c r="G11310" s="162"/>
      <c r="O11310" s="162" t="s">
        <v>274</v>
      </c>
      <c r="P11310" s="162"/>
      <c r="Q11310" s="162"/>
      <c r="R11310" s="162"/>
    </row>
    <row r="11311" spans="1:18" x14ac:dyDescent="0.2">
      <c r="A11311" t="s">
        <v>286</v>
      </c>
      <c r="B11311">
        <v>24170</v>
      </c>
      <c r="C11311">
        <v>24080</v>
      </c>
      <c r="F11311" s="162" t="s">
        <v>274</v>
      </c>
      <c r="G11311" s="162"/>
      <c r="O11311" s="162" t="s">
        <v>274</v>
      </c>
      <c r="P11311" s="162"/>
      <c r="Q11311" s="162"/>
      <c r="R11311" s="162"/>
    </row>
    <row r="11312" spans="1:18" x14ac:dyDescent="0.2">
      <c r="A11312" t="s">
        <v>287</v>
      </c>
      <c r="B11312">
        <v>150363.177</v>
      </c>
      <c r="F11312" s="162" t="s">
        <v>274</v>
      </c>
      <c r="G11312" s="162"/>
      <c r="O11312" s="162" t="s">
        <v>274</v>
      </c>
      <c r="P11312" s="162"/>
      <c r="Q11312" s="162"/>
      <c r="R11312" s="162"/>
    </row>
    <row r="11313" spans="1:18" x14ac:dyDescent="0.2">
      <c r="A11313" t="s">
        <v>288</v>
      </c>
      <c r="B11313">
        <v>507456</v>
      </c>
      <c r="F11313" s="162" t="s">
        <v>274</v>
      </c>
      <c r="G11313" s="162"/>
      <c r="O11313" s="162" t="s">
        <v>274</v>
      </c>
      <c r="P11313" s="162"/>
      <c r="Q11313" s="162"/>
      <c r="R11313" s="162"/>
    </row>
    <row r="11314" spans="1:18" x14ac:dyDescent="0.2">
      <c r="A11314" t="s">
        <v>289</v>
      </c>
      <c r="B11314">
        <v>144102</v>
      </c>
      <c r="F11314" s="162" t="s">
        <v>274</v>
      </c>
      <c r="G11314" s="162"/>
      <c r="O11314" s="162" t="s">
        <v>274</v>
      </c>
      <c r="P11314" s="162"/>
      <c r="Q11314" s="162"/>
      <c r="R11314" s="162"/>
    </row>
    <row r="11315" spans="1:18" x14ac:dyDescent="0.2">
      <c r="F11315" s="162" t="s">
        <v>274</v>
      </c>
      <c r="G11315" s="162"/>
      <c r="O11315" s="162" t="s">
        <v>274</v>
      </c>
      <c r="P11315" s="162"/>
      <c r="Q11315" s="162"/>
      <c r="R11315" s="162"/>
    </row>
    <row r="11316" spans="1:18" x14ac:dyDescent="0.2">
      <c r="A11316" t="s">
        <v>290</v>
      </c>
      <c r="F11316" s="162" t="s">
        <v>274</v>
      </c>
      <c r="G11316" s="162"/>
      <c r="O11316" s="162" t="s">
        <v>274</v>
      </c>
      <c r="P11316" s="162"/>
      <c r="Q11316" s="162"/>
      <c r="R11316" s="162"/>
    </row>
    <row r="11317" spans="1:18" x14ac:dyDescent="0.2">
      <c r="A11317" t="s">
        <v>291</v>
      </c>
      <c r="B11317">
        <v>223</v>
      </c>
      <c r="F11317" s="162" t="s">
        <v>274</v>
      </c>
      <c r="G11317" s="162"/>
      <c r="O11317" s="162" t="s">
        <v>274</v>
      </c>
      <c r="P11317" s="162"/>
      <c r="Q11317" s="162"/>
      <c r="R11317" s="162"/>
    </row>
    <row r="11318" spans="1:18" x14ac:dyDescent="0.2">
      <c r="A11318" t="s">
        <v>292</v>
      </c>
      <c r="B11318">
        <v>0</v>
      </c>
      <c r="F11318" s="162" t="s">
        <v>274</v>
      </c>
      <c r="G11318" s="162"/>
      <c r="O11318" s="162" t="s">
        <v>274</v>
      </c>
      <c r="P11318" s="162"/>
      <c r="Q11318" s="162"/>
      <c r="R11318" s="162"/>
    </row>
    <row r="11319" spans="1:18" x14ac:dyDescent="0.2">
      <c r="A11319" t="s">
        <v>293</v>
      </c>
      <c r="B11319">
        <v>6965</v>
      </c>
      <c r="F11319" s="162" t="s">
        <v>274</v>
      </c>
      <c r="G11319" s="162"/>
      <c r="O11319" s="162" t="s">
        <v>274</v>
      </c>
      <c r="P11319" s="162"/>
      <c r="Q11319" s="162"/>
      <c r="R11319" s="162"/>
    </row>
    <row r="11320" spans="1:18" x14ac:dyDescent="0.2">
      <c r="A11320" t="s">
        <v>294</v>
      </c>
      <c r="B11320">
        <v>0</v>
      </c>
      <c r="F11320" s="162" t="s">
        <v>274</v>
      </c>
      <c r="G11320" s="162"/>
      <c r="O11320" s="162" t="s">
        <v>274</v>
      </c>
      <c r="P11320" s="162"/>
      <c r="Q11320" s="162"/>
      <c r="R11320" s="162"/>
    </row>
    <row r="11321" spans="1:18" x14ac:dyDescent="0.2">
      <c r="A11321" t="s">
        <v>295</v>
      </c>
      <c r="B11321">
        <v>0</v>
      </c>
      <c r="F11321" s="162" t="s">
        <v>274</v>
      </c>
      <c r="G11321" s="162"/>
      <c r="O11321" s="162" t="s">
        <v>274</v>
      </c>
      <c r="P11321" s="162"/>
      <c r="Q11321" s="162"/>
      <c r="R11321" s="162"/>
    </row>
    <row r="11322" spans="1:18" x14ac:dyDescent="0.2">
      <c r="A11322" t="s">
        <v>296</v>
      </c>
      <c r="B11322">
        <v>0.9829</v>
      </c>
      <c r="F11322" s="162" t="s">
        <v>274</v>
      </c>
      <c r="G11322" s="162"/>
      <c r="O11322" s="162" t="s">
        <v>274</v>
      </c>
      <c r="P11322" s="162"/>
      <c r="Q11322" s="162"/>
      <c r="R11322" s="162"/>
    </row>
    <row r="11323" spans="1:18" x14ac:dyDescent="0.2">
      <c r="F11323" s="162" t="s">
        <v>274</v>
      </c>
      <c r="G11323" s="162"/>
      <c r="O11323" s="162" t="s">
        <v>274</v>
      </c>
      <c r="P11323" s="162"/>
      <c r="Q11323" s="162"/>
      <c r="R11323" s="162"/>
    </row>
    <row r="11324" spans="1:18" x14ac:dyDescent="0.2">
      <c r="A11324" t="s">
        <v>282</v>
      </c>
      <c r="B11324" t="s">
        <v>175</v>
      </c>
      <c r="C11324" t="s">
        <v>283</v>
      </c>
      <c r="F11324" s="162" t="s">
        <v>274</v>
      </c>
      <c r="G11324" s="162" t="str">
        <f t="shared" ref="G11324" si="4161">B11324</f>
        <v>H&amp;Slin200-1-7.txt</v>
      </c>
      <c r="H11324">
        <f t="shared" ref="H11324" si="4162">B11325</f>
        <v>30890</v>
      </c>
      <c r="I11324">
        <f t="shared" ref="I11324" si="4163">B11326</f>
        <v>30220</v>
      </c>
      <c r="J11324">
        <f t="shared" ref="J11324" si="4164">B11327</f>
        <v>28830</v>
      </c>
      <c r="K11324">
        <f t="shared" ref="K11324:L11324" si="4165">B11328</f>
        <v>28970</v>
      </c>
      <c r="L11324">
        <f t="shared" si="4165"/>
        <v>28830</v>
      </c>
      <c r="O11324" s="162" t="s">
        <v>274</v>
      </c>
      <c r="P11324" s="162"/>
      <c r="Q11324" s="162"/>
      <c r="R11324" s="162"/>
    </row>
    <row r="11325" spans="1:18" x14ac:dyDescent="0.2">
      <c r="A11325" t="s">
        <v>215</v>
      </c>
      <c r="B11325">
        <v>30890</v>
      </c>
      <c r="C11325" t="s">
        <v>284</v>
      </c>
      <c r="D11325">
        <v>0.80900000000000005</v>
      </c>
      <c r="F11325" s="162" t="s">
        <v>274</v>
      </c>
      <c r="G11325" s="162"/>
      <c r="O11325" s="162" t="s">
        <v>274</v>
      </c>
      <c r="P11325" s="162"/>
      <c r="Q11325" s="162"/>
      <c r="R11325" s="162"/>
    </row>
    <row r="11326" spans="1:18" x14ac:dyDescent="0.2">
      <c r="A11326" t="s">
        <v>216</v>
      </c>
      <c r="B11326">
        <v>30220</v>
      </c>
      <c r="C11326" t="s">
        <v>284</v>
      </c>
      <c r="D11326">
        <v>0.122</v>
      </c>
      <c r="F11326" s="162" t="s">
        <v>274</v>
      </c>
      <c r="G11326" s="162"/>
      <c r="O11326" s="162" t="s">
        <v>274</v>
      </c>
      <c r="P11326" s="162"/>
      <c r="Q11326" s="162"/>
      <c r="R11326" s="162"/>
    </row>
    <row r="11327" spans="1:18" x14ac:dyDescent="0.2">
      <c r="A11327" t="s">
        <v>285</v>
      </c>
      <c r="B11327">
        <v>28830</v>
      </c>
      <c r="F11327" s="162" t="s">
        <v>274</v>
      </c>
      <c r="G11327" s="162"/>
      <c r="O11327" s="162" t="s">
        <v>274</v>
      </c>
      <c r="P11327" s="162"/>
      <c r="Q11327" s="162"/>
      <c r="R11327" s="162"/>
    </row>
    <row r="11328" spans="1:18" x14ac:dyDescent="0.2">
      <c r="A11328" t="s">
        <v>286</v>
      </c>
      <c r="B11328">
        <v>28970</v>
      </c>
      <c r="C11328">
        <v>28830</v>
      </c>
      <c r="F11328" s="162" t="s">
        <v>274</v>
      </c>
      <c r="G11328" s="162"/>
      <c r="O11328" s="162" t="s">
        <v>274</v>
      </c>
      <c r="P11328" s="162"/>
      <c r="Q11328" s="162"/>
      <c r="R11328" s="162"/>
    </row>
    <row r="11329" spans="1:18" x14ac:dyDescent="0.2">
      <c r="A11329" t="s">
        <v>287</v>
      </c>
      <c r="B11329">
        <v>150278.777</v>
      </c>
      <c r="F11329" s="162" t="s">
        <v>274</v>
      </c>
      <c r="G11329" s="162"/>
      <c r="O11329" s="162" t="s">
        <v>274</v>
      </c>
      <c r="P11329" s="162"/>
      <c r="Q11329" s="162"/>
      <c r="R11329" s="162"/>
    </row>
    <row r="11330" spans="1:18" x14ac:dyDescent="0.2">
      <c r="A11330" t="s">
        <v>288</v>
      </c>
      <c r="B11330">
        <v>521292</v>
      </c>
      <c r="F11330" s="162" t="s">
        <v>274</v>
      </c>
      <c r="G11330" s="162"/>
      <c r="O11330" s="162" t="s">
        <v>274</v>
      </c>
      <c r="P11330" s="162"/>
      <c r="Q11330" s="162"/>
      <c r="R11330" s="162"/>
    </row>
    <row r="11331" spans="1:18" x14ac:dyDescent="0.2">
      <c r="A11331" t="s">
        <v>289</v>
      </c>
      <c r="B11331">
        <v>146582</v>
      </c>
      <c r="F11331" s="162" t="s">
        <v>274</v>
      </c>
      <c r="G11331" s="162"/>
      <c r="O11331" s="162" t="s">
        <v>274</v>
      </c>
      <c r="P11331" s="162"/>
      <c r="Q11331" s="162"/>
      <c r="R11331" s="162"/>
    </row>
    <row r="11332" spans="1:18" x14ac:dyDescent="0.2">
      <c r="F11332" s="162" t="s">
        <v>274</v>
      </c>
      <c r="G11332" s="162"/>
      <c r="O11332" s="162" t="s">
        <v>274</v>
      </c>
      <c r="P11332" s="162"/>
      <c r="Q11332" s="162"/>
      <c r="R11332" s="162"/>
    </row>
    <row r="11333" spans="1:18" x14ac:dyDescent="0.2">
      <c r="A11333" t="s">
        <v>290</v>
      </c>
      <c r="F11333" s="162" t="s">
        <v>274</v>
      </c>
      <c r="G11333" s="162"/>
      <c r="O11333" s="162" t="s">
        <v>274</v>
      </c>
      <c r="P11333" s="162"/>
      <c r="Q11333" s="162"/>
      <c r="R11333" s="162"/>
    </row>
    <row r="11334" spans="1:18" x14ac:dyDescent="0.2">
      <c r="A11334" t="s">
        <v>291</v>
      </c>
      <c r="B11334">
        <v>169</v>
      </c>
      <c r="F11334" s="162" t="s">
        <v>274</v>
      </c>
      <c r="G11334" s="162"/>
      <c r="O11334" s="162" t="s">
        <v>274</v>
      </c>
      <c r="P11334" s="162"/>
      <c r="Q11334" s="162"/>
      <c r="R11334" s="162"/>
    </row>
    <row r="11335" spans="1:18" x14ac:dyDescent="0.2">
      <c r="A11335" t="s">
        <v>292</v>
      </c>
      <c r="B11335">
        <v>0</v>
      </c>
      <c r="F11335" s="162" t="s">
        <v>274</v>
      </c>
      <c r="G11335" s="162"/>
      <c r="O11335" s="162" t="s">
        <v>274</v>
      </c>
      <c r="P11335" s="162"/>
      <c r="Q11335" s="162"/>
      <c r="R11335" s="162"/>
    </row>
    <row r="11336" spans="1:18" x14ac:dyDescent="0.2">
      <c r="A11336" t="s">
        <v>293</v>
      </c>
      <c r="B11336">
        <v>2436</v>
      </c>
      <c r="F11336" s="162" t="s">
        <v>274</v>
      </c>
      <c r="G11336" s="162"/>
      <c r="O11336" s="162" t="s">
        <v>274</v>
      </c>
      <c r="P11336" s="162"/>
      <c r="Q11336" s="162"/>
      <c r="R11336" s="162"/>
    </row>
    <row r="11337" spans="1:18" x14ac:dyDescent="0.2">
      <c r="A11337" t="s">
        <v>294</v>
      </c>
      <c r="B11337">
        <v>0</v>
      </c>
      <c r="F11337" s="162" t="s">
        <v>274</v>
      </c>
      <c r="G11337" s="162"/>
      <c r="O11337" s="162" t="s">
        <v>274</v>
      </c>
      <c r="P11337" s="162"/>
      <c r="Q11337" s="162"/>
      <c r="R11337" s="162"/>
    </row>
    <row r="11338" spans="1:18" x14ac:dyDescent="0.2">
      <c r="A11338" t="s">
        <v>295</v>
      </c>
      <c r="B11338">
        <v>0</v>
      </c>
      <c r="F11338" s="162" t="s">
        <v>274</v>
      </c>
      <c r="G11338" s="162"/>
      <c r="O11338" s="162" t="s">
        <v>274</v>
      </c>
      <c r="P11338" s="162"/>
      <c r="Q11338" s="162"/>
      <c r="R11338" s="162"/>
    </row>
    <row r="11339" spans="1:18" x14ac:dyDescent="0.2">
      <c r="A11339" t="s">
        <v>296</v>
      </c>
      <c r="B11339">
        <v>0.96589999999999998</v>
      </c>
      <c r="F11339" s="162" t="s">
        <v>274</v>
      </c>
      <c r="G11339" s="162"/>
      <c r="O11339" s="162" t="s">
        <v>274</v>
      </c>
      <c r="P11339" s="162"/>
      <c r="Q11339" s="162"/>
      <c r="R11339" s="162"/>
    </row>
    <row r="11340" spans="1:18" x14ac:dyDescent="0.2">
      <c r="F11340" s="162" t="s">
        <v>274</v>
      </c>
      <c r="G11340" s="162"/>
      <c r="O11340" s="162" t="s">
        <v>274</v>
      </c>
      <c r="P11340" s="162"/>
      <c r="Q11340" s="162"/>
      <c r="R11340" s="162"/>
    </row>
    <row r="11341" spans="1:18" x14ac:dyDescent="0.2">
      <c r="A11341" t="s">
        <v>282</v>
      </c>
      <c r="B11341" t="s">
        <v>176</v>
      </c>
      <c r="C11341" t="s">
        <v>283</v>
      </c>
      <c r="F11341" s="162" t="s">
        <v>274</v>
      </c>
      <c r="G11341" s="162" t="str">
        <f t="shared" ref="G11341" si="4166">B11341</f>
        <v>H&amp;Slin200-1-8.txt</v>
      </c>
      <c r="H11341">
        <f t="shared" ref="H11341" si="4167">B11342</f>
        <v>28140</v>
      </c>
      <c r="I11341">
        <f t="shared" ref="I11341" si="4168">B11343</f>
        <v>27950</v>
      </c>
      <c r="J11341">
        <f t="shared" ref="J11341" si="4169">B11344</f>
        <v>26200</v>
      </c>
      <c r="K11341">
        <f t="shared" ref="K11341:L11341" si="4170">B11345</f>
        <v>26200</v>
      </c>
      <c r="L11341">
        <f t="shared" si="4170"/>
        <v>26200</v>
      </c>
      <c r="O11341" s="162" t="s">
        <v>274</v>
      </c>
      <c r="P11341" s="162"/>
      <c r="Q11341" s="162"/>
      <c r="R11341" s="162"/>
    </row>
    <row r="11342" spans="1:18" x14ac:dyDescent="0.2">
      <c r="A11342" t="s">
        <v>215</v>
      </c>
      <c r="B11342">
        <v>28140</v>
      </c>
      <c r="C11342" t="s">
        <v>284</v>
      </c>
      <c r="D11342">
        <v>0.76900000000000002</v>
      </c>
      <c r="F11342" s="162" t="s">
        <v>274</v>
      </c>
      <c r="G11342" s="162"/>
      <c r="O11342" s="162" t="s">
        <v>274</v>
      </c>
      <c r="P11342" s="162"/>
      <c r="Q11342" s="162"/>
      <c r="R11342" s="162"/>
    </row>
    <row r="11343" spans="1:18" x14ac:dyDescent="0.2">
      <c r="A11343" t="s">
        <v>216</v>
      </c>
      <c r="B11343">
        <v>27950</v>
      </c>
      <c r="C11343" t="s">
        <v>284</v>
      </c>
      <c r="D11343">
        <v>0.104</v>
      </c>
      <c r="F11343" s="162" t="s">
        <v>274</v>
      </c>
      <c r="G11343" s="162"/>
      <c r="O11343" s="162" t="s">
        <v>274</v>
      </c>
      <c r="P11343" s="162"/>
      <c r="Q11343" s="162"/>
      <c r="R11343" s="162"/>
    </row>
    <row r="11344" spans="1:18" x14ac:dyDescent="0.2">
      <c r="A11344" t="s">
        <v>285</v>
      </c>
      <c r="B11344">
        <v>26200</v>
      </c>
      <c r="F11344" s="162" t="s">
        <v>274</v>
      </c>
      <c r="G11344" s="162"/>
      <c r="O11344" s="162" t="s">
        <v>274</v>
      </c>
      <c r="P11344" s="162"/>
      <c r="Q11344" s="162"/>
      <c r="R11344" s="162"/>
    </row>
    <row r="11345" spans="1:18" x14ac:dyDescent="0.2">
      <c r="A11345" t="s">
        <v>286</v>
      </c>
      <c r="B11345">
        <v>26200</v>
      </c>
      <c r="C11345">
        <v>26200</v>
      </c>
      <c r="F11345" s="162" t="s">
        <v>274</v>
      </c>
      <c r="G11345" s="162"/>
      <c r="O11345" s="162" t="s">
        <v>274</v>
      </c>
      <c r="P11345" s="162"/>
      <c r="Q11345" s="162"/>
      <c r="R11345" s="162"/>
    </row>
    <row r="11346" spans="1:18" x14ac:dyDescent="0.2">
      <c r="A11346" t="s">
        <v>287</v>
      </c>
      <c r="B11346">
        <v>150253.66800000001</v>
      </c>
      <c r="F11346" s="162" t="s">
        <v>274</v>
      </c>
      <c r="G11346" s="162"/>
      <c r="O11346" s="162" t="s">
        <v>274</v>
      </c>
      <c r="P11346" s="162"/>
      <c r="Q11346" s="162"/>
      <c r="R11346" s="162"/>
    </row>
    <row r="11347" spans="1:18" x14ac:dyDescent="0.2">
      <c r="A11347" t="s">
        <v>288</v>
      </c>
      <c r="B11347">
        <v>739036</v>
      </c>
      <c r="F11347" s="162" t="s">
        <v>274</v>
      </c>
      <c r="G11347" s="162"/>
      <c r="O11347" s="162" t="s">
        <v>274</v>
      </c>
      <c r="P11347" s="162"/>
      <c r="Q11347" s="162"/>
      <c r="R11347" s="162"/>
    </row>
    <row r="11348" spans="1:18" x14ac:dyDescent="0.2">
      <c r="A11348" t="s">
        <v>289</v>
      </c>
      <c r="B11348">
        <v>204635</v>
      </c>
      <c r="F11348" s="162" t="s">
        <v>274</v>
      </c>
      <c r="G11348" s="162"/>
      <c r="O11348" s="162" t="s">
        <v>274</v>
      </c>
      <c r="P11348" s="162"/>
      <c r="Q11348" s="162"/>
      <c r="R11348" s="162"/>
    </row>
    <row r="11349" spans="1:18" x14ac:dyDescent="0.2">
      <c r="F11349" s="162" t="s">
        <v>274</v>
      </c>
      <c r="G11349" s="162"/>
      <c r="O11349" s="162" t="s">
        <v>274</v>
      </c>
      <c r="P11349" s="162"/>
      <c r="Q11349" s="162"/>
      <c r="R11349" s="162"/>
    </row>
    <row r="11350" spans="1:18" x14ac:dyDescent="0.2">
      <c r="A11350" t="s">
        <v>290</v>
      </c>
      <c r="F11350" s="162" t="s">
        <v>274</v>
      </c>
      <c r="G11350" s="162"/>
      <c r="O11350" s="162" t="s">
        <v>274</v>
      </c>
      <c r="P11350" s="162"/>
      <c r="Q11350" s="162"/>
      <c r="R11350" s="162"/>
    </row>
    <row r="11351" spans="1:18" x14ac:dyDescent="0.2">
      <c r="A11351" t="s">
        <v>291</v>
      </c>
      <c r="B11351">
        <v>311</v>
      </c>
      <c r="F11351" s="162" t="s">
        <v>274</v>
      </c>
      <c r="G11351" s="162"/>
      <c r="O11351" s="162" t="s">
        <v>274</v>
      </c>
      <c r="P11351" s="162"/>
      <c r="Q11351" s="162"/>
      <c r="R11351" s="162"/>
    </row>
    <row r="11352" spans="1:18" x14ac:dyDescent="0.2">
      <c r="A11352" t="s">
        <v>292</v>
      </c>
      <c r="B11352">
        <v>0</v>
      </c>
      <c r="F11352" s="162" t="s">
        <v>274</v>
      </c>
      <c r="G11352" s="162"/>
      <c r="O11352" s="162" t="s">
        <v>274</v>
      </c>
      <c r="P11352" s="162"/>
      <c r="Q11352" s="162"/>
      <c r="R11352" s="162"/>
    </row>
    <row r="11353" spans="1:18" x14ac:dyDescent="0.2">
      <c r="A11353" t="s">
        <v>293</v>
      </c>
      <c r="B11353">
        <v>3388</v>
      </c>
      <c r="F11353" s="162" t="s">
        <v>274</v>
      </c>
      <c r="G11353" s="162"/>
      <c r="O11353" s="162" t="s">
        <v>274</v>
      </c>
      <c r="P11353" s="162"/>
      <c r="Q11353" s="162"/>
      <c r="R11353" s="162"/>
    </row>
    <row r="11354" spans="1:18" x14ac:dyDescent="0.2">
      <c r="A11354" t="s">
        <v>294</v>
      </c>
      <c r="B11354">
        <v>0</v>
      </c>
      <c r="F11354" s="162" t="s">
        <v>274</v>
      </c>
      <c r="G11354" s="162"/>
      <c r="O11354" s="162" t="s">
        <v>274</v>
      </c>
      <c r="P11354" s="162"/>
      <c r="Q11354" s="162"/>
      <c r="R11354" s="162"/>
    </row>
    <row r="11355" spans="1:18" x14ac:dyDescent="0.2">
      <c r="A11355" t="s">
        <v>295</v>
      </c>
      <c r="B11355">
        <v>0</v>
      </c>
      <c r="F11355" s="162" t="s">
        <v>274</v>
      </c>
      <c r="G11355" s="162"/>
      <c r="O11355" s="162" t="s">
        <v>274</v>
      </c>
      <c r="P11355" s="162"/>
      <c r="Q11355" s="162"/>
      <c r="R11355" s="162"/>
    </row>
    <row r="11356" spans="1:18" x14ac:dyDescent="0.2">
      <c r="A11356" t="s">
        <v>296</v>
      </c>
      <c r="B11356">
        <v>0.97430000000000005</v>
      </c>
      <c r="F11356" s="162" t="s">
        <v>274</v>
      </c>
      <c r="G11356" s="162"/>
      <c r="O11356" s="162" t="s">
        <v>274</v>
      </c>
      <c r="P11356" s="162"/>
      <c r="Q11356" s="162"/>
      <c r="R11356" s="162"/>
    </row>
    <row r="11357" spans="1:18" x14ac:dyDescent="0.2">
      <c r="F11357" s="162" t="s">
        <v>274</v>
      </c>
      <c r="G11357" s="162"/>
      <c r="O11357" s="162" t="s">
        <v>274</v>
      </c>
      <c r="P11357" s="162"/>
      <c r="Q11357" s="162"/>
      <c r="R11357" s="162"/>
    </row>
    <row r="11358" spans="1:18" x14ac:dyDescent="0.2">
      <c r="A11358" t="s">
        <v>282</v>
      </c>
      <c r="B11358" t="s">
        <v>177</v>
      </c>
      <c r="C11358" t="s">
        <v>283</v>
      </c>
      <c r="F11358" s="162" t="s">
        <v>274</v>
      </c>
      <c r="G11358" s="162" t="str">
        <f t="shared" ref="G11358" si="4171">B11358</f>
        <v>H&amp;Slin200-1-9.txt</v>
      </c>
      <c r="H11358">
        <f t="shared" ref="H11358" si="4172">B11359</f>
        <v>27060</v>
      </c>
      <c r="I11358">
        <f t="shared" ref="I11358" si="4173">B11360</f>
        <v>27070</v>
      </c>
      <c r="J11358">
        <f t="shared" ref="J11358" si="4174">B11361</f>
        <v>25200</v>
      </c>
      <c r="K11358">
        <f t="shared" ref="K11358:L11358" si="4175">B11362</f>
        <v>25310</v>
      </c>
      <c r="L11358">
        <f t="shared" si="4175"/>
        <v>25200</v>
      </c>
      <c r="O11358" s="162" t="s">
        <v>274</v>
      </c>
      <c r="P11358" s="162"/>
      <c r="Q11358" s="162"/>
      <c r="R11358" s="162"/>
    </row>
    <row r="11359" spans="1:18" x14ac:dyDescent="0.2">
      <c r="A11359" t="s">
        <v>215</v>
      </c>
      <c r="B11359">
        <v>27060</v>
      </c>
      <c r="C11359" t="s">
        <v>284</v>
      </c>
      <c r="D11359">
        <v>0.24299999999999999</v>
      </c>
      <c r="F11359" s="162" t="s">
        <v>274</v>
      </c>
      <c r="G11359" s="162"/>
      <c r="O11359" s="162" t="s">
        <v>274</v>
      </c>
      <c r="P11359" s="162"/>
      <c r="Q11359" s="162"/>
      <c r="R11359" s="162"/>
    </row>
    <row r="11360" spans="1:18" x14ac:dyDescent="0.2">
      <c r="A11360" t="s">
        <v>216</v>
      </c>
      <c r="B11360">
        <v>27070</v>
      </c>
      <c r="C11360" t="s">
        <v>284</v>
      </c>
      <c r="D11360">
        <v>4.8000000000000001E-2</v>
      </c>
      <c r="F11360" s="162" t="s">
        <v>274</v>
      </c>
      <c r="G11360" s="162"/>
      <c r="O11360" s="162" t="s">
        <v>274</v>
      </c>
      <c r="P11360" s="162"/>
      <c r="Q11360" s="162"/>
      <c r="R11360" s="162"/>
    </row>
    <row r="11361" spans="1:18" x14ac:dyDescent="0.2">
      <c r="A11361" t="s">
        <v>285</v>
      </c>
      <c r="B11361">
        <v>25200</v>
      </c>
      <c r="F11361" s="162" t="s">
        <v>274</v>
      </c>
      <c r="G11361" s="162"/>
      <c r="O11361" s="162" t="s">
        <v>274</v>
      </c>
      <c r="P11361" s="162"/>
      <c r="Q11361" s="162"/>
      <c r="R11361" s="162"/>
    </row>
    <row r="11362" spans="1:18" x14ac:dyDescent="0.2">
      <c r="A11362" t="s">
        <v>286</v>
      </c>
      <c r="B11362">
        <v>25310</v>
      </c>
      <c r="C11362">
        <v>25200</v>
      </c>
      <c r="F11362" s="162" t="s">
        <v>274</v>
      </c>
      <c r="G11362" s="162"/>
      <c r="O11362" s="162" t="s">
        <v>274</v>
      </c>
      <c r="P11362" s="162"/>
      <c r="Q11362" s="162"/>
      <c r="R11362" s="162"/>
    </row>
    <row r="11363" spans="1:18" x14ac:dyDescent="0.2">
      <c r="A11363" t="s">
        <v>287</v>
      </c>
      <c r="B11363">
        <v>150131.82</v>
      </c>
      <c r="F11363" s="162" t="s">
        <v>274</v>
      </c>
      <c r="G11363" s="162"/>
      <c r="O11363" s="162" t="s">
        <v>274</v>
      </c>
      <c r="P11363" s="162"/>
      <c r="Q11363" s="162"/>
      <c r="R11363" s="162"/>
    </row>
    <row r="11364" spans="1:18" x14ac:dyDescent="0.2">
      <c r="A11364" t="s">
        <v>288</v>
      </c>
      <c r="B11364">
        <v>611976</v>
      </c>
      <c r="F11364" s="162" t="s">
        <v>274</v>
      </c>
      <c r="G11364" s="162"/>
      <c r="O11364" s="162" t="s">
        <v>274</v>
      </c>
      <c r="P11364" s="162"/>
      <c r="Q11364" s="162"/>
      <c r="R11364" s="162"/>
    </row>
    <row r="11365" spans="1:18" x14ac:dyDescent="0.2">
      <c r="A11365" t="s">
        <v>289</v>
      </c>
      <c r="B11365">
        <v>171500</v>
      </c>
      <c r="F11365" s="162" t="s">
        <v>274</v>
      </c>
      <c r="G11365" s="162"/>
      <c r="O11365" s="162" t="s">
        <v>274</v>
      </c>
      <c r="P11365" s="162"/>
      <c r="Q11365" s="162"/>
      <c r="R11365" s="162"/>
    </row>
    <row r="11366" spans="1:18" x14ac:dyDescent="0.2">
      <c r="F11366" s="162" t="s">
        <v>274</v>
      </c>
      <c r="G11366" s="162"/>
      <c r="O11366" s="162" t="s">
        <v>274</v>
      </c>
      <c r="P11366" s="162"/>
      <c r="Q11366" s="162"/>
      <c r="R11366" s="162"/>
    </row>
    <row r="11367" spans="1:18" x14ac:dyDescent="0.2">
      <c r="A11367" t="s">
        <v>290</v>
      </c>
      <c r="F11367" s="162" t="s">
        <v>274</v>
      </c>
      <c r="G11367" s="162"/>
      <c r="O11367" s="162" t="s">
        <v>274</v>
      </c>
      <c r="P11367" s="162"/>
      <c r="Q11367" s="162"/>
      <c r="R11367" s="162"/>
    </row>
    <row r="11368" spans="1:18" x14ac:dyDescent="0.2">
      <c r="A11368" t="s">
        <v>291</v>
      </c>
      <c r="B11368">
        <v>292</v>
      </c>
      <c r="F11368" s="162" t="s">
        <v>274</v>
      </c>
      <c r="G11368" s="162"/>
      <c r="O11368" s="162" t="s">
        <v>274</v>
      </c>
      <c r="P11368" s="162"/>
      <c r="Q11368" s="162"/>
      <c r="R11368" s="162"/>
    </row>
    <row r="11369" spans="1:18" x14ac:dyDescent="0.2">
      <c r="A11369" t="s">
        <v>292</v>
      </c>
      <c r="B11369">
        <v>0</v>
      </c>
      <c r="F11369" s="162" t="s">
        <v>274</v>
      </c>
      <c r="G11369" s="162"/>
      <c r="O11369" s="162" t="s">
        <v>274</v>
      </c>
      <c r="P11369" s="162"/>
      <c r="Q11369" s="162"/>
      <c r="R11369" s="162"/>
    </row>
    <row r="11370" spans="1:18" x14ac:dyDescent="0.2">
      <c r="A11370" t="s">
        <v>293</v>
      </c>
      <c r="B11370">
        <v>16608</v>
      </c>
      <c r="F11370" s="162" t="s">
        <v>274</v>
      </c>
      <c r="G11370" s="162"/>
      <c r="O11370" s="162" t="s">
        <v>274</v>
      </c>
      <c r="P11370" s="162"/>
      <c r="Q11370" s="162"/>
      <c r="R11370" s="162"/>
    </row>
    <row r="11371" spans="1:18" x14ac:dyDescent="0.2">
      <c r="A11371" t="s">
        <v>294</v>
      </c>
      <c r="B11371">
        <v>0</v>
      </c>
      <c r="F11371" s="162" t="s">
        <v>274</v>
      </c>
      <c r="G11371" s="162"/>
      <c r="O11371" s="162" t="s">
        <v>274</v>
      </c>
      <c r="P11371" s="162"/>
      <c r="Q11371" s="162"/>
      <c r="R11371" s="162"/>
    </row>
    <row r="11372" spans="1:18" x14ac:dyDescent="0.2">
      <c r="A11372" t="s">
        <v>295</v>
      </c>
      <c r="B11372">
        <v>0</v>
      </c>
      <c r="F11372" s="162" t="s">
        <v>274</v>
      </c>
      <c r="G11372" s="162"/>
      <c r="O11372" s="162" t="s">
        <v>274</v>
      </c>
      <c r="P11372" s="162"/>
      <c r="Q11372" s="162"/>
      <c r="R11372" s="162"/>
    </row>
    <row r="11373" spans="1:18" x14ac:dyDescent="0.2">
      <c r="A11373" t="s">
        <v>296</v>
      </c>
      <c r="B11373">
        <v>0.97040000000000004</v>
      </c>
      <c r="F11373" s="162" t="s">
        <v>274</v>
      </c>
      <c r="G11373" s="162"/>
      <c r="O11373" s="162" t="s">
        <v>274</v>
      </c>
      <c r="P11373" s="162"/>
      <c r="Q11373" s="162"/>
      <c r="R11373" s="162"/>
    </row>
    <row r="11374" spans="1:18" x14ac:dyDescent="0.2">
      <c r="F11374" s="162" t="s">
        <v>274</v>
      </c>
      <c r="G11374" s="162"/>
      <c r="O11374" s="162" t="s">
        <v>274</v>
      </c>
      <c r="P11374" s="162"/>
      <c r="Q11374" s="162"/>
      <c r="R11374" s="162"/>
    </row>
    <row r="11375" spans="1:18" x14ac:dyDescent="0.2">
      <c r="A11375" t="s">
        <v>282</v>
      </c>
      <c r="B11375" t="s">
        <v>169</v>
      </c>
      <c r="C11375" t="s">
        <v>283</v>
      </c>
      <c r="F11375" s="162" t="s">
        <v>274</v>
      </c>
      <c r="G11375" s="162" t="str">
        <f t="shared" ref="G11375" si="4176">B11375</f>
        <v>H&amp;Slin200-1-10.txt</v>
      </c>
      <c r="H11375">
        <f t="shared" ref="H11375" si="4177">B11376</f>
        <v>28140</v>
      </c>
      <c r="I11375">
        <f t="shared" ref="I11375" si="4178">B11377</f>
        <v>27460</v>
      </c>
      <c r="J11375">
        <f t="shared" ref="J11375" si="4179">B11378</f>
        <v>25900</v>
      </c>
      <c r="K11375">
        <f t="shared" ref="K11375:L11375" si="4180">B11379</f>
        <v>25990</v>
      </c>
      <c r="L11375">
        <f t="shared" si="4180"/>
        <v>25900</v>
      </c>
      <c r="O11375" s="162" t="s">
        <v>274</v>
      </c>
      <c r="P11375" s="162"/>
      <c r="Q11375" s="162"/>
      <c r="R11375" s="162"/>
    </row>
    <row r="11376" spans="1:18" x14ac:dyDescent="0.2">
      <c r="A11376" t="s">
        <v>215</v>
      </c>
      <c r="B11376">
        <v>28140</v>
      </c>
      <c r="C11376" t="s">
        <v>284</v>
      </c>
      <c r="D11376">
        <v>0.64800000000000002</v>
      </c>
      <c r="F11376" s="162" t="s">
        <v>274</v>
      </c>
      <c r="G11376" s="162"/>
      <c r="O11376" s="162" t="s">
        <v>274</v>
      </c>
      <c r="P11376" s="162"/>
      <c r="Q11376" s="162"/>
      <c r="R11376" s="162"/>
    </row>
    <row r="11377" spans="1:18" x14ac:dyDescent="0.2">
      <c r="A11377" t="s">
        <v>216</v>
      </c>
      <c r="B11377">
        <v>27460</v>
      </c>
      <c r="C11377" t="s">
        <v>284</v>
      </c>
      <c r="D11377">
        <v>0.17499999999999999</v>
      </c>
      <c r="F11377" s="162" t="s">
        <v>274</v>
      </c>
      <c r="G11377" s="162"/>
      <c r="O11377" s="162" t="s">
        <v>274</v>
      </c>
      <c r="P11377" s="162"/>
      <c r="Q11377" s="162"/>
      <c r="R11377" s="162"/>
    </row>
    <row r="11378" spans="1:18" x14ac:dyDescent="0.2">
      <c r="A11378" t="s">
        <v>285</v>
      </c>
      <c r="B11378">
        <v>25900</v>
      </c>
      <c r="F11378" s="162" t="s">
        <v>274</v>
      </c>
      <c r="G11378" s="162"/>
      <c r="O11378" s="162" t="s">
        <v>274</v>
      </c>
      <c r="P11378" s="162"/>
      <c r="Q11378" s="162"/>
      <c r="R11378" s="162"/>
    </row>
    <row r="11379" spans="1:18" x14ac:dyDescent="0.2">
      <c r="A11379" t="s">
        <v>286</v>
      </c>
      <c r="B11379">
        <v>25990</v>
      </c>
      <c r="C11379">
        <v>25900</v>
      </c>
      <c r="F11379" s="162" t="s">
        <v>274</v>
      </c>
      <c r="G11379" s="162"/>
      <c r="O11379" s="162" t="s">
        <v>274</v>
      </c>
      <c r="P11379" s="162"/>
      <c r="Q11379" s="162"/>
      <c r="R11379" s="162"/>
    </row>
    <row r="11380" spans="1:18" x14ac:dyDescent="0.2">
      <c r="A11380" t="s">
        <v>287</v>
      </c>
      <c r="B11380">
        <v>150323.071</v>
      </c>
      <c r="F11380" s="162" t="s">
        <v>274</v>
      </c>
      <c r="G11380" s="162"/>
      <c r="O11380" s="162" t="s">
        <v>274</v>
      </c>
      <c r="P11380" s="162"/>
      <c r="Q11380" s="162"/>
      <c r="R11380" s="162"/>
    </row>
    <row r="11381" spans="1:18" x14ac:dyDescent="0.2">
      <c r="A11381" t="s">
        <v>288</v>
      </c>
      <c r="B11381">
        <v>607106</v>
      </c>
      <c r="F11381" s="162" t="s">
        <v>274</v>
      </c>
      <c r="G11381" s="162"/>
      <c r="O11381" s="162" t="s">
        <v>274</v>
      </c>
      <c r="P11381" s="162"/>
      <c r="Q11381" s="162"/>
      <c r="R11381" s="162"/>
    </row>
    <row r="11382" spans="1:18" x14ac:dyDescent="0.2">
      <c r="A11382" t="s">
        <v>289</v>
      </c>
      <c r="B11382">
        <v>170540</v>
      </c>
      <c r="F11382" s="162" t="s">
        <v>274</v>
      </c>
      <c r="G11382" s="162"/>
      <c r="O11382" s="162" t="s">
        <v>274</v>
      </c>
      <c r="P11382" s="162"/>
      <c r="Q11382" s="162"/>
      <c r="R11382" s="162"/>
    </row>
    <row r="11383" spans="1:18" x14ac:dyDescent="0.2">
      <c r="F11383" s="162" t="s">
        <v>274</v>
      </c>
      <c r="G11383" s="162"/>
      <c r="O11383" s="162" t="s">
        <v>274</v>
      </c>
      <c r="P11383" s="162"/>
      <c r="Q11383" s="162"/>
      <c r="R11383" s="162"/>
    </row>
    <row r="11384" spans="1:18" x14ac:dyDescent="0.2">
      <c r="A11384" t="s">
        <v>290</v>
      </c>
      <c r="F11384" s="162" t="s">
        <v>274</v>
      </c>
      <c r="G11384" s="162"/>
      <c r="O11384" s="162" t="s">
        <v>274</v>
      </c>
      <c r="P11384" s="162"/>
      <c r="Q11384" s="162"/>
      <c r="R11384" s="162"/>
    </row>
    <row r="11385" spans="1:18" x14ac:dyDescent="0.2">
      <c r="A11385" t="s">
        <v>291</v>
      </c>
      <c r="B11385">
        <v>290</v>
      </c>
      <c r="F11385" s="162" t="s">
        <v>274</v>
      </c>
      <c r="G11385" s="162"/>
      <c r="O11385" s="162" t="s">
        <v>274</v>
      </c>
      <c r="P11385" s="162"/>
      <c r="Q11385" s="162"/>
      <c r="R11385" s="162"/>
    </row>
    <row r="11386" spans="1:18" x14ac:dyDescent="0.2">
      <c r="A11386" t="s">
        <v>292</v>
      </c>
      <c r="B11386">
        <v>0</v>
      </c>
      <c r="F11386" s="162" t="s">
        <v>274</v>
      </c>
      <c r="G11386" s="162"/>
      <c r="O11386" s="162" t="s">
        <v>274</v>
      </c>
      <c r="P11386" s="162"/>
      <c r="Q11386" s="162"/>
      <c r="R11386" s="162"/>
    </row>
    <row r="11387" spans="1:18" x14ac:dyDescent="0.2">
      <c r="A11387" t="s">
        <v>293</v>
      </c>
      <c r="B11387">
        <v>3246</v>
      </c>
      <c r="F11387" s="162" t="s">
        <v>274</v>
      </c>
      <c r="G11387" s="162"/>
      <c r="O11387" s="162" t="s">
        <v>274</v>
      </c>
      <c r="P11387" s="162"/>
      <c r="Q11387" s="162"/>
      <c r="R11387" s="162"/>
    </row>
    <row r="11388" spans="1:18" x14ac:dyDescent="0.2">
      <c r="A11388" t="s">
        <v>294</v>
      </c>
      <c r="B11388">
        <v>0</v>
      </c>
      <c r="F11388" s="162" t="s">
        <v>274</v>
      </c>
      <c r="G11388" s="162"/>
      <c r="O11388" s="162" t="s">
        <v>274</v>
      </c>
      <c r="P11388" s="162"/>
      <c r="Q11388" s="162"/>
      <c r="R11388" s="162"/>
    </row>
    <row r="11389" spans="1:18" x14ac:dyDescent="0.2">
      <c r="A11389" t="s">
        <v>295</v>
      </c>
      <c r="B11389">
        <v>0</v>
      </c>
      <c r="F11389" s="162" t="s">
        <v>274</v>
      </c>
      <c r="G11389" s="162"/>
      <c r="O11389" s="162" t="s">
        <v>274</v>
      </c>
      <c r="P11389" s="162"/>
      <c r="Q11389" s="162"/>
      <c r="R11389" s="162"/>
    </row>
    <row r="11390" spans="1:18" x14ac:dyDescent="0.2">
      <c r="A11390" t="s">
        <v>296</v>
      </c>
      <c r="B11390">
        <v>0.98029999999999995</v>
      </c>
      <c r="F11390" s="162" t="s">
        <v>274</v>
      </c>
      <c r="G11390" s="162"/>
      <c r="O11390" s="162" t="s">
        <v>274</v>
      </c>
      <c r="P11390" s="162"/>
      <c r="Q11390" s="162"/>
      <c r="R11390" s="162"/>
    </row>
    <row r="11391" spans="1:18" x14ac:dyDescent="0.2">
      <c r="F11391" s="162" t="s">
        <v>274</v>
      </c>
      <c r="G11391" s="162"/>
      <c r="O11391" s="162" t="s">
        <v>274</v>
      </c>
      <c r="P11391" s="162"/>
      <c r="Q11391" s="162"/>
      <c r="R11391" s="162"/>
    </row>
    <row r="11392" spans="1:18" x14ac:dyDescent="0.2">
      <c r="A11392" t="s">
        <v>282</v>
      </c>
      <c r="B11392" t="s">
        <v>188</v>
      </c>
      <c r="C11392" t="s">
        <v>283</v>
      </c>
      <c r="F11392" s="162" t="s">
        <v>274</v>
      </c>
      <c r="G11392" s="162" t="str">
        <f t="shared" ref="G11392" si="4181">B11392</f>
        <v>H&amp;Slin500-1-1.txt</v>
      </c>
      <c r="H11392">
        <f t="shared" ref="H11392" si="4182">B11393</f>
        <v>67920</v>
      </c>
      <c r="I11392">
        <f t="shared" ref="I11392" si="4183">B11394</f>
        <v>66930</v>
      </c>
      <c r="J11392">
        <f t="shared" ref="J11392" si="4184">B11395</f>
        <v>62690</v>
      </c>
      <c r="K11392">
        <f t="shared" ref="K11392:L11392" si="4185">B11396</f>
        <v>62690</v>
      </c>
      <c r="L11392">
        <f t="shared" si="4185"/>
        <v>62690</v>
      </c>
      <c r="O11392" s="162" t="s">
        <v>274</v>
      </c>
      <c r="P11392" s="162"/>
      <c r="Q11392" s="162"/>
      <c r="R11392" s="162"/>
    </row>
    <row r="11393" spans="1:18" x14ac:dyDescent="0.2">
      <c r="A11393" t="s">
        <v>215</v>
      </c>
      <c r="B11393">
        <v>67920</v>
      </c>
      <c r="C11393" t="s">
        <v>284</v>
      </c>
      <c r="D11393">
        <v>0.96</v>
      </c>
      <c r="F11393" s="162" t="s">
        <v>274</v>
      </c>
      <c r="G11393" s="162"/>
      <c r="O11393" s="162" t="s">
        <v>274</v>
      </c>
      <c r="P11393" s="162"/>
      <c r="Q11393" s="162"/>
      <c r="R11393" s="162"/>
    </row>
    <row r="11394" spans="1:18" x14ac:dyDescent="0.2">
      <c r="A11394" t="s">
        <v>216</v>
      </c>
      <c r="B11394">
        <v>66930</v>
      </c>
      <c r="C11394" t="s">
        <v>284</v>
      </c>
      <c r="D11394">
        <v>0.13600000000000001</v>
      </c>
      <c r="F11394" s="162" t="s">
        <v>274</v>
      </c>
      <c r="G11394" s="162"/>
      <c r="O11394" s="162" t="s">
        <v>274</v>
      </c>
      <c r="P11394" s="162"/>
      <c r="Q11394" s="162"/>
      <c r="R11394" s="162"/>
    </row>
    <row r="11395" spans="1:18" x14ac:dyDescent="0.2">
      <c r="A11395" t="s">
        <v>285</v>
      </c>
      <c r="B11395">
        <v>62690</v>
      </c>
      <c r="F11395" s="162" t="s">
        <v>274</v>
      </c>
      <c r="G11395" s="162"/>
      <c r="O11395" s="162" t="s">
        <v>274</v>
      </c>
      <c r="P11395" s="162"/>
      <c r="Q11395" s="162"/>
      <c r="R11395" s="162"/>
    </row>
    <row r="11396" spans="1:18" x14ac:dyDescent="0.2">
      <c r="A11396" t="s">
        <v>286</v>
      </c>
      <c r="B11396">
        <v>62690</v>
      </c>
      <c r="C11396">
        <v>62690</v>
      </c>
      <c r="F11396" s="162" t="s">
        <v>274</v>
      </c>
      <c r="G11396" s="162"/>
      <c r="O11396" s="162" t="s">
        <v>274</v>
      </c>
      <c r="P11396" s="162"/>
      <c r="Q11396" s="162"/>
      <c r="R11396" s="162"/>
    </row>
    <row r="11397" spans="1:18" x14ac:dyDescent="0.2">
      <c r="A11397" t="s">
        <v>287</v>
      </c>
      <c r="B11397">
        <v>10331.519</v>
      </c>
      <c r="F11397" s="162" t="s">
        <v>274</v>
      </c>
      <c r="G11397" s="162"/>
      <c r="O11397" s="162" t="s">
        <v>274</v>
      </c>
      <c r="P11397" s="162"/>
      <c r="Q11397" s="162"/>
      <c r="R11397" s="162"/>
    </row>
    <row r="11398" spans="1:18" x14ac:dyDescent="0.2">
      <c r="A11398" t="s">
        <v>288</v>
      </c>
      <c r="B11398">
        <v>20574</v>
      </c>
      <c r="F11398" s="162" t="s">
        <v>274</v>
      </c>
      <c r="G11398" s="162"/>
      <c r="O11398" s="162" t="s">
        <v>274</v>
      </c>
      <c r="P11398" s="162"/>
      <c r="Q11398" s="162"/>
      <c r="R11398" s="162"/>
    </row>
    <row r="11399" spans="1:18" x14ac:dyDescent="0.2">
      <c r="A11399" t="s">
        <v>289</v>
      </c>
      <c r="B11399">
        <v>4453</v>
      </c>
      <c r="F11399" s="162" t="s">
        <v>274</v>
      </c>
      <c r="G11399" s="162"/>
      <c r="O11399" s="162" t="s">
        <v>274</v>
      </c>
      <c r="P11399" s="162"/>
      <c r="Q11399" s="162"/>
      <c r="R11399" s="162"/>
    </row>
    <row r="11400" spans="1:18" x14ac:dyDescent="0.2">
      <c r="F11400" s="162" t="s">
        <v>274</v>
      </c>
      <c r="G11400" s="162"/>
      <c r="O11400" s="162" t="s">
        <v>274</v>
      </c>
      <c r="P11400" s="162"/>
      <c r="Q11400" s="162"/>
      <c r="R11400" s="162"/>
    </row>
    <row r="11401" spans="1:18" x14ac:dyDescent="0.2">
      <c r="A11401" t="s">
        <v>290</v>
      </c>
      <c r="F11401" s="162" t="s">
        <v>274</v>
      </c>
      <c r="G11401" s="162"/>
      <c r="O11401" s="162" t="s">
        <v>274</v>
      </c>
      <c r="P11401" s="162"/>
      <c r="Q11401" s="162"/>
      <c r="R11401" s="162"/>
    </row>
    <row r="11402" spans="1:18" x14ac:dyDescent="0.2">
      <c r="A11402" t="s">
        <v>291</v>
      </c>
      <c r="B11402">
        <v>38</v>
      </c>
      <c r="F11402" s="162" t="s">
        <v>274</v>
      </c>
      <c r="G11402" s="162"/>
      <c r="O11402" s="162" t="s">
        <v>274</v>
      </c>
      <c r="P11402" s="162"/>
      <c r="Q11402" s="162"/>
      <c r="R11402" s="162"/>
    </row>
    <row r="11403" spans="1:18" x14ac:dyDescent="0.2">
      <c r="A11403" t="s">
        <v>292</v>
      </c>
      <c r="B11403">
        <v>0</v>
      </c>
      <c r="F11403" s="162" t="s">
        <v>274</v>
      </c>
      <c r="G11403" s="162"/>
      <c r="O11403" s="162" t="s">
        <v>274</v>
      </c>
      <c r="P11403" s="162"/>
      <c r="Q11403" s="162"/>
      <c r="R11403" s="162"/>
    </row>
    <row r="11404" spans="1:18" x14ac:dyDescent="0.2">
      <c r="A11404" t="s">
        <v>293</v>
      </c>
      <c r="B11404">
        <v>682</v>
      </c>
      <c r="F11404" s="162" t="s">
        <v>274</v>
      </c>
      <c r="G11404" s="162"/>
      <c r="O11404" s="162" t="s">
        <v>274</v>
      </c>
      <c r="P11404" s="162"/>
      <c r="Q11404" s="162"/>
      <c r="R11404" s="162"/>
    </row>
    <row r="11405" spans="1:18" x14ac:dyDescent="0.2">
      <c r="A11405" t="s">
        <v>294</v>
      </c>
      <c r="B11405">
        <v>0</v>
      </c>
      <c r="F11405" s="162" t="s">
        <v>274</v>
      </c>
      <c r="G11405" s="162"/>
      <c r="O11405" s="162" t="s">
        <v>274</v>
      </c>
      <c r="P11405" s="162"/>
      <c r="Q11405" s="162"/>
      <c r="R11405" s="162"/>
    </row>
    <row r="11406" spans="1:18" x14ac:dyDescent="0.2">
      <c r="A11406" t="s">
        <v>295</v>
      </c>
      <c r="B11406">
        <v>0</v>
      </c>
      <c r="F11406" s="162" t="s">
        <v>274</v>
      </c>
      <c r="G11406" s="162"/>
      <c r="O11406" s="162" t="s">
        <v>274</v>
      </c>
      <c r="P11406" s="162"/>
      <c r="Q11406" s="162"/>
      <c r="R11406" s="162"/>
    </row>
    <row r="11407" spans="1:18" x14ac:dyDescent="0.2">
      <c r="A11407" t="s">
        <v>296</v>
      </c>
      <c r="B11407">
        <v>0.97960000000000003</v>
      </c>
      <c r="F11407" s="162" t="s">
        <v>274</v>
      </c>
      <c r="G11407" s="162"/>
      <c r="O11407" s="162" t="s">
        <v>274</v>
      </c>
      <c r="P11407" s="162"/>
      <c r="Q11407" s="162"/>
      <c r="R11407" s="162"/>
    </row>
    <row r="11408" spans="1:18" x14ac:dyDescent="0.2">
      <c r="F11408" s="162" t="s">
        <v>274</v>
      </c>
      <c r="G11408" s="162"/>
      <c r="O11408" s="162" t="s">
        <v>274</v>
      </c>
      <c r="P11408" s="162"/>
      <c r="Q11408" s="162"/>
      <c r="R11408" s="162"/>
    </row>
    <row r="11409" spans="1:18" x14ac:dyDescent="0.2">
      <c r="A11409" t="s">
        <v>282</v>
      </c>
      <c r="B11409" t="s">
        <v>190</v>
      </c>
      <c r="C11409" t="s">
        <v>283</v>
      </c>
      <c r="F11409" s="162" t="s">
        <v>274</v>
      </c>
      <c r="G11409" s="162" t="str">
        <f t="shared" ref="G11409" si="4186">B11409</f>
        <v>H&amp;Slin500-1-2.txt</v>
      </c>
      <c r="H11409">
        <f t="shared" ref="H11409" si="4187">B11410</f>
        <v>68170</v>
      </c>
      <c r="I11409">
        <f t="shared" ref="I11409" si="4188">B11411</f>
        <v>66740</v>
      </c>
      <c r="J11409">
        <f t="shared" ref="J11409" si="4189">B11412</f>
        <v>63140</v>
      </c>
      <c r="K11409">
        <f t="shared" ref="K11409:L11409" si="4190">B11413</f>
        <v>63170</v>
      </c>
      <c r="L11409">
        <f t="shared" si="4190"/>
        <v>63140</v>
      </c>
      <c r="O11409" s="162" t="s">
        <v>274</v>
      </c>
      <c r="P11409" s="162"/>
      <c r="Q11409" s="162"/>
      <c r="R11409" s="162"/>
    </row>
    <row r="11410" spans="1:18" x14ac:dyDescent="0.2">
      <c r="A11410" t="s">
        <v>215</v>
      </c>
      <c r="B11410">
        <v>68170</v>
      </c>
      <c r="C11410" t="s">
        <v>284</v>
      </c>
      <c r="D11410">
        <v>0.95399999999999996</v>
      </c>
      <c r="F11410" s="162" t="s">
        <v>274</v>
      </c>
      <c r="G11410" s="162"/>
      <c r="O11410" s="162" t="s">
        <v>274</v>
      </c>
      <c r="P11410" s="162"/>
      <c r="Q11410" s="162"/>
      <c r="R11410" s="162"/>
    </row>
    <row r="11411" spans="1:18" x14ac:dyDescent="0.2">
      <c r="A11411" t="s">
        <v>216</v>
      </c>
      <c r="B11411">
        <v>66740</v>
      </c>
      <c r="C11411" t="s">
        <v>284</v>
      </c>
      <c r="D11411">
        <v>0.129</v>
      </c>
      <c r="F11411" s="162" t="s">
        <v>274</v>
      </c>
      <c r="G11411" s="162"/>
      <c r="O11411" s="162" t="s">
        <v>274</v>
      </c>
      <c r="P11411" s="162"/>
      <c r="Q11411" s="162"/>
      <c r="R11411" s="162"/>
    </row>
    <row r="11412" spans="1:18" x14ac:dyDescent="0.2">
      <c r="A11412" t="s">
        <v>285</v>
      </c>
      <c r="B11412">
        <v>63140</v>
      </c>
      <c r="F11412" s="162" t="s">
        <v>274</v>
      </c>
      <c r="G11412" s="162"/>
      <c r="O11412" s="162" t="s">
        <v>274</v>
      </c>
      <c r="P11412" s="162"/>
      <c r="Q11412" s="162"/>
      <c r="R11412" s="162"/>
    </row>
    <row r="11413" spans="1:18" x14ac:dyDescent="0.2">
      <c r="A11413" t="s">
        <v>286</v>
      </c>
      <c r="B11413">
        <v>63170</v>
      </c>
      <c r="C11413">
        <v>63140</v>
      </c>
      <c r="F11413" s="162" t="s">
        <v>274</v>
      </c>
      <c r="G11413" s="162"/>
      <c r="O11413" s="162" t="s">
        <v>274</v>
      </c>
      <c r="P11413" s="162"/>
      <c r="Q11413" s="162"/>
      <c r="R11413" s="162"/>
    </row>
    <row r="11414" spans="1:18" x14ac:dyDescent="0.2">
      <c r="A11414" t="s">
        <v>287</v>
      </c>
      <c r="B11414">
        <v>10262.557000000001</v>
      </c>
      <c r="F11414" s="162" t="s">
        <v>274</v>
      </c>
      <c r="G11414" s="162"/>
      <c r="O11414" s="162" t="s">
        <v>274</v>
      </c>
      <c r="P11414" s="162"/>
      <c r="Q11414" s="162"/>
      <c r="R11414" s="162"/>
    </row>
    <row r="11415" spans="1:18" x14ac:dyDescent="0.2">
      <c r="A11415" t="s">
        <v>288</v>
      </c>
      <c r="B11415">
        <v>13902</v>
      </c>
      <c r="F11415" s="162" t="s">
        <v>274</v>
      </c>
      <c r="G11415" s="162"/>
      <c r="O11415" s="162" t="s">
        <v>274</v>
      </c>
      <c r="P11415" s="162"/>
      <c r="Q11415" s="162"/>
      <c r="R11415" s="162"/>
    </row>
    <row r="11416" spans="1:18" x14ac:dyDescent="0.2">
      <c r="A11416" t="s">
        <v>289</v>
      </c>
      <c r="B11416">
        <v>3299</v>
      </c>
      <c r="F11416" s="162" t="s">
        <v>274</v>
      </c>
      <c r="G11416" s="162"/>
      <c r="O11416" s="162" t="s">
        <v>274</v>
      </c>
      <c r="P11416" s="162"/>
      <c r="Q11416" s="162"/>
      <c r="R11416" s="162"/>
    </row>
    <row r="11417" spans="1:18" x14ac:dyDescent="0.2">
      <c r="F11417" s="162" t="s">
        <v>274</v>
      </c>
      <c r="G11417" s="162"/>
      <c r="O11417" s="162" t="s">
        <v>274</v>
      </c>
      <c r="P11417" s="162"/>
      <c r="Q11417" s="162"/>
      <c r="R11417" s="162"/>
    </row>
    <row r="11418" spans="1:18" x14ac:dyDescent="0.2">
      <c r="A11418" t="s">
        <v>290</v>
      </c>
      <c r="F11418" s="162" t="s">
        <v>274</v>
      </c>
      <c r="G11418" s="162"/>
      <c r="O11418" s="162" t="s">
        <v>274</v>
      </c>
      <c r="P11418" s="162"/>
      <c r="Q11418" s="162"/>
      <c r="R11418" s="162"/>
    </row>
    <row r="11419" spans="1:18" x14ac:dyDescent="0.2">
      <c r="A11419" t="s">
        <v>291</v>
      </c>
      <c r="B11419">
        <v>39</v>
      </c>
      <c r="F11419" s="162" t="s">
        <v>274</v>
      </c>
      <c r="G11419" s="162"/>
      <c r="O11419" s="162" t="s">
        <v>274</v>
      </c>
      <c r="P11419" s="162"/>
      <c r="Q11419" s="162"/>
      <c r="R11419" s="162"/>
    </row>
    <row r="11420" spans="1:18" x14ac:dyDescent="0.2">
      <c r="A11420" t="s">
        <v>292</v>
      </c>
      <c r="B11420">
        <v>0</v>
      </c>
      <c r="F11420" s="162" t="s">
        <v>274</v>
      </c>
      <c r="G11420" s="162"/>
      <c r="O11420" s="162" t="s">
        <v>274</v>
      </c>
      <c r="P11420" s="162"/>
      <c r="Q11420" s="162"/>
      <c r="R11420" s="162"/>
    </row>
    <row r="11421" spans="1:18" x14ac:dyDescent="0.2">
      <c r="A11421" t="s">
        <v>293</v>
      </c>
      <c r="B11421">
        <v>828</v>
      </c>
      <c r="F11421" s="162" t="s">
        <v>274</v>
      </c>
      <c r="G11421" s="162"/>
      <c r="O11421" s="162" t="s">
        <v>274</v>
      </c>
      <c r="P11421" s="162"/>
      <c r="Q11421" s="162"/>
      <c r="R11421" s="162"/>
    </row>
    <row r="11422" spans="1:18" x14ac:dyDescent="0.2">
      <c r="A11422" t="s">
        <v>294</v>
      </c>
      <c r="B11422">
        <v>0</v>
      </c>
      <c r="F11422" s="162" t="s">
        <v>274</v>
      </c>
      <c r="G11422" s="162"/>
      <c r="O11422" s="162" t="s">
        <v>274</v>
      </c>
      <c r="P11422" s="162"/>
      <c r="Q11422" s="162"/>
      <c r="R11422" s="162"/>
    </row>
    <row r="11423" spans="1:18" x14ac:dyDescent="0.2">
      <c r="A11423" t="s">
        <v>295</v>
      </c>
      <c r="B11423">
        <v>0</v>
      </c>
      <c r="F11423" s="162" t="s">
        <v>274</v>
      </c>
      <c r="G11423" s="162"/>
      <c r="O11423" s="162" t="s">
        <v>274</v>
      </c>
      <c r="P11423" s="162"/>
      <c r="Q11423" s="162"/>
      <c r="R11423" s="162"/>
    </row>
    <row r="11424" spans="1:18" x14ac:dyDescent="0.2">
      <c r="A11424" t="s">
        <v>296</v>
      </c>
      <c r="B11424">
        <v>0.9738</v>
      </c>
      <c r="F11424" s="162" t="s">
        <v>274</v>
      </c>
      <c r="G11424" s="162"/>
      <c r="O11424" s="162" t="s">
        <v>274</v>
      </c>
      <c r="P11424" s="162"/>
      <c r="Q11424" s="162"/>
      <c r="R11424" s="162"/>
    </row>
    <row r="11425" spans="1:18" x14ac:dyDescent="0.2">
      <c r="F11425" s="162" t="s">
        <v>274</v>
      </c>
      <c r="G11425" s="162"/>
      <c r="O11425" s="162" t="s">
        <v>274</v>
      </c>
      <c r="P11425" s="162"/>
      <c r="Q11425" s="162"/>
      <c r="R11425" s="162"/>
    </row>
    <row r="11426" spans="1:18" x14ac:dyDescent="0.2">
      <c r="A11426" t="s">
        <v>282</v>
      </c>
      <c r="B11426" t="s">
        <v>191</v>
      </c>
      <c r="C11426" t="s">
        <v>283</v>
      </c>
      <c r="F11426" s="162" t="s">
        <v>274</v>
      </c>
      <c r="G11426" s="162" t="str">
        <f t="shared" ref="G11426" si="4191">B11426</f>
        <v>H&amp;Slin500-1-3.txt</v>
      </c>
      <c r="H11426">
        <f t="shared" ref="H11426" si="4192">B11427</f>
        <v>72850</v>
      </c>
      <c r="I11426">
        <f t="shared" ref="I11426" si="4193">B11428</f>
        <v>71520</v>
      </c>
      <c r="J11426">
        <f t="shared" ref="J11426" si="4194">B11429</f>
        <v>67910</v>
      </c>
      <c r="K11426">
        <f t="shared" ref="K11426:L11426" si="4195">B11430</f>
        <v>68100</v>
      </c>
      <c r="L11426">
        <f t="shared" si="4195"/>
        <v>67910</v>
      </c>
      <c r="O11426" s="162" t="s">
        <v>274</v>
      </c>
      <c r="P11426" s="162"/>
      <c r="Q11426" s="162"/>
      <c r="R11426" s="162"/>
    </row>
    <row r="11427" spans="1:18" x14ac:dyDescent="0.2">
      <c r="A11427" t="s">
        <v>215</v>
      </c>
      <c r="B11427">
        <v>72850</v>
      </c>
      <c r="C11427" t="s">
        <v>284</v>
      </c>
      <c r="D11427">
        <v>1.917</v>
      </c>
      <c r="F11427" s="162" t="s">
        <v>274</v>
      </c>
      <c r="G11427" s="162"/>
      <c r="O11427" s="162" t="s">
        <v>274</v>
      </c>
      <c r="P11427" s="162"/>
      <c r="Q11427" s="162"/>
      <c r="R11427" s="162"/>
    </row>
    <row r="11428" spans="1:18" x14ac:dyDescent="0.2">
      <c r="A11428" t="s">
        <v>216</v>
      </c>
      <c r="B11428">
        <v>71520</v>
      </c>
      <c r="C11428" t="s">
        <v>284</v>
      </c>
      <c r="D11428">
        <v>0.216</v>
      </c>
      <c r="F11428" s="162" t="s">
        <v>274</v>
      </c>
      <c r="G11428" s="162"/>
      <c r="O11428" s="162" t="s">
        <v>274</v>
      </c>
      <c r="P11428" s="162"/>
      <c r="Q11428" s="162"/>
      <c r="R11428" s="162"/>
    </row>
    <row r="11429" spans="1:18" x14ac:dyDescent="0.2">
      <c r="A11429" t="s">
        <v>285</v>
      </c>
      <c r="B11429">
        <v>67910</v>
      </c>
      <c r="F11429" s="162" t="s">
        <v>274</v>
      </c>
      <c r="G11429" s="162"/>
      <c r="O11429" s="162" t="s">
        <v>274</v>
      </c>
      <c r="P11429" s="162"/>
      <c r="Q11429" s="162"/>
      <c r="R11429" s="162"/>
    </row>
    <row r="11430" spans="1:18" x14ac:dyDescent="0.2">
      <c r="A11430" t="s">
        <v>286</v>
      </c>
      <c r="B11430">
        <v>68100</v>
      </c>
      <c r="C11430">
        <v>67910</v>
      </c>
      <c r="F11430" s="162" t="s">
        <v>274</v>
      </c>
      <c r="G11430" s="162"/>
      <c r="O11430" s="162" t="s">
        <v>274</v>
      </c>
      <c r="P11430" s="162"/>
      <c r="Q11430" s="162"/>
      <c r="R11430" s="162"/>
    </row>
    <row r="11431" spans="1:18" x14ac:dyDescent="0.2">
      <c r="A11431" t="s">
        <v>287</v>
      </c>
      <c r="B11431">
        <v>10325.191000000001</v>
      </c>
      <c r="F11431" s="162" t="s">
        <v>274</v>
      </c>
      <c r="G11431" s="162"/>
      <c r="O11431" s="162" t="s">
        <v>274</v>
      </c>
      <c r="P11431" s="162"/>
      <c r="Q11431" s="162"/>
      <c r="R11431" s="162"/>
    </row>
    <row r="11432" spans="1:18" x14ac:dyDescent="0.2">
      <c r="A11432" t="s">
        <v>288</v>
      </c>
      <c r="B11432">
        <v>15460</v>
      </c>
      <c r="F11432" s="162" t="s">
        <v>274</v>
      </c>
      <c r="G11432" s="162"/>
      <c r="O11432" s="162" t="s">
        <v>274</v>
      </c>
      <c r="P11432" s="162"/>
      <c r="Q11432" s="162"/>
      <c r="R11432" s="162"/>
    </row>
    <row r="11433" spans="1:18" x14ac:dyDescent="0.2">
      <c r="A11433" t="s">
        <v>289</v>
      </c>
      <c r="B11433">
        <v>3243</v>
      </c>
      <c r="F11433" s="162" t="s">
        <v>274</v>
      </c>
      <c r="G11433" s="162"/>
      <c r="O11433" s="162" t="s">
        <v>274</v>
      </c>
      <c r="P11433" s="162"/>
      <c r="Q11433" s="162"/>
      <c r="R11433" s="162"/>
    </row>
    <row r="11434" spans="1:18" x14ac:dyDescent="0.2">
      <c r="F11434" s="162" t="s">
        <v>274</v>
      </c>
      <c r="G11434" s="162"/>
      <c r="O11434" s="162" t="s">
        <v>274</v>
      </c>
      <c r="P11434" s="162"/>
      <c r="Q11434" s="162"/>
      <c r="R11434" s="162"/>
    </row>
    <row r="11435" spans="1:18" x14ac:dyDescent="0.2">
      <c r="A11435" t="s">
        <v>290</v>
      </c>
      <c r="F11435" s="162" t="s">
        <v>274</v>
      </c>
      <c r="G11435" s="162"/>
      <c r="O11435" s="162" t="s">
        <v>274</v>
      </c>
      <c r="P11435" s="162"/>
      <c r="Q11435" s="162"/>
      <c r="R11435" s="162"/>
    </row>
    <row r="11436" spans="1:18" x14ac:dyDescent="0.2">
      <c r="A11436" t="s">
        <v>291</v>
      </c>
      <c r="B11436">
        <v>29</v>
      </c>
      <c r="F11436" s="162" t="s">
        <v>274</v>
      </c>
      <c r="G11436" s="162"/>
      <c r="O11436" s="162" t="s">
        <v>274</v>
      </c>
      <c r="P11436" s="162"/>
      <c r="Q11436" s="162"/>
      <c r="R11436" s="162"/>
    </row>
    <row r="11437" spans="1:18" x14ac:dyDescent="0.2">
      <c r="A11437" t="s">
        <v>292</v>
      </c>
      <c r="B11437">
        <v>0</v>
      </c>
      <c r="F11437" s="162" t="s">
        <v>274</v>
      </c>
      <c r="G11437" s="162"/>
      <c r="O11437" s="162" t="s">
        <v>274</v>
      </c>
      <c r="P11437" s="162"/>
      <c r="Q11437" s="162"/>
      <c r="R11437" s="162"/>
    </row>
    <row r="11438" spans="1:18" x14ac:dyDescent="0.2">
      <c r="A11438" t="s">
        <v>293</v>
      </c>
      <c r="B11438">
        <v>452</v>
      </c>
      <c r="F11438" s="162" t="s">
        <v>274</v>
      </c>
      <c r="G11438" s="162"/>
      <c r="O11438" s="162" t="s">
        <v>274</v>
      </c>
      <c r="P11438" s="162"/>
      <c r="Q11438" s="162"/>
      <c r="R11438" s="162"/>
    </row>
    <row r="11439" spans="1:18" x14ac:dyDescent="0.2">
      <c r="A11439" t="s">
        <v>294</v>
      </c>
      <c r="B11439">
        <v>0</v>
      </c>
      <c r="F11439" s="162" t="s">
        <v>274</v>
      </c>
      <c r="G11439" s="162"/>
      <c r="O11439" s="162" t="s">
        <v>274</v>
      </c>
      <c r="P11439" s="162"/>
      <c r="Q11439" s="162"/>
      <c r="R11439" s="162"/>
    </row>
    <row r="11440" spans="1:18" x14ac:dyDescent="0.2">
      <c r="A11440" t="s">
        <v>295</v>
      </c>
      <c r="B11440">
        <v>0</v>
      </c>
      <c r="F11440" s="162" t="s">
        <v>274</v>
      </c>
      <c r="G11440" s="162"/>
      <c r="O11440" s="162" t="s">
        <v>274</v>
      </c>
      <c r="P11440" s="162"/>
      <c r="Q11440" s="162"/>
      <c r="R11440" s="162"/>
    </row>
    <row r="11441" spans="1:18" x14ac:dyDescent="0.2">
      <c r="A11441" t="s">
        <v>296</v>
      </c>
      <c r="B11441">
        <v>0.96660000000000001</v>
      </c>
      <c r="F11441" s="162" t="s">
        <v>274</v>
      </c>
      <c r="G11441" s="162"/>
      <c r="O11441" s="162" t="s">
        <v>274</v>
      </c>
      <c r="P11441" s="162"/>
      <c r="Q11441" s="162"/>
      <c r="R11441" s="162"/>
    </row>
    <row r="11442" spans="1:18" x14ac:dyDescent="0.2">
      <c r="F11442" s="162" t="s">
        <v>274</v>
      </c>
      <c r="G11442" s="162"/>
      <c r="O11442" s="162" t="s">
        <v>274</v>
      </c>
      <c r="P11442" s="162"/>
      <c r="Q11442" s="162"/>
      <c r="R11442" s="162"/>
    </row>
    <row r="11443" spans="1:18" x14ac:dyDescent="0.2">
      <c r="A11443" t="s">
        <v>282</v>
      </c>
      <c r="B11443" t="s">
        <v>192</v>
      </c>
      <c r="C11443" t="s">
        <v>283</v>
      </c>
      <c r="F11443" s="162" t="s">
        <v>274</v>
      </c>
      <c r="G11443" s="162" t="str">
        <f t="shared" ref="G11443" si="4196">B11443</f>
        <v>H&amp;Slin500-1-4.txt</v>
      </c>
      <c r="H11443">
        <f t="shared" ref="H11443" si="4197">B11444</f>
        <v>70100</v>
      </c>
      <c r="I11443">
        <f t="shared" ref="I11443" si="4198">B11445</f>
        <v>68470</v>
      </c>
      <c r="J11443">
        <f t="shared" ref="J11443" si="4199">B11446</f>
        <v>64810</v>
      </c>
      <c r="K11443">
        <f t="shared" ref="K11443:L11443" si="4200">B11447</f>
        <v>65060</v>
      </c>
      <c r="L11443">
        <f t="shared" si="4200"/>
        <v>64810</v>
      </c>
      <c r="O11443" s="162" t="s">
        <v>274</v>
      </c>
      <c r="P11443" s="162"/>
      <c r="Q11443" s="162"/>
      <c r="R11443" s="162"/>
    </row>
    <row r="11444" spans="1:18" x14ac:dyDescent="0.2">
      <c r="A11444" t="s">
        <v>215</v>
      </c>
      <c r="B11444">
        <v>70100</v>
      </c>
      <c r="C11444" t="s">
        <v>284</v>
      </c>
      <c r="D11444">
        <v>1.036</v>
      </c>
      <c r="F11444" s="162" t="s">
        <v>274</v>
      </c>
      <c r="G11444" s="162"/>
      <c r="O11444" s="162" t="s">
        <v>274</v>
      </c>
      <c r="P11444" s="162"/>
      <c r="Q11444" s="162"/>
      <c r="R11444" s="162"/>
    </row>
    <row r="11445" spans="1:18" x14ac:dyDescent="0.2">
      <c r="A11445" t="s">
        <v>216</v>
      </c>
      <c r="B11445">
        <v>68470</v>
      </c>
      <c r="C11445" t="s">
        <v>284</v>
      </c>
      <c r="D11445">
        <v>0.126</v>
      </c>
      <c r="F11445" s="162" t="s">
        <v>274</v>
      </c>
      <c r="G11445" s="162"/>
      <c r="O11445" s="162" t="s">
        <v>274</v>
      </c>
      <c r="P11445" s="162"/>
      <c r="Q11445" s="162"/>
      <c r="R11445" s="162"/>
    </row>
    <row r="11446" spans="1:18" x14ac:dyDescent="0.2">
      <c r="A11446" t="s">
        <v>285</v>
      </c>
      <c r="B11446">
        <v>64810</v>
      </c>
      <c r="F11446" s="162" t="s">
        <v>274</v>
      </c>
      <c r="G11446" s="162"/>
      <c r="O11446" s="162" t="s">
        <v>274</v>
      </c>
      <c r="P11446" s="162"/>
      <c r="Q11446" s="162"/>
      <c r="R11446" s="162"/>
    </row>
    <row r="11447" spans="1:18" x14ac:dyDescent="0.2">
      <c r="A11447" t="s">
        <v>286</v>
      </c>
      <c r="B11447">
        <v>65060</v>
      </c>
      <c r="C11447">
        <v>64810</v>
      </c>
      <c r="F11447" s="162" t="s">
        <v>274</v>
      </c>
      <c r="G11447" s="162"/>
      <c r="O11447" s="162" t="s">
        <v>274</v>
      </c>
      <c r="P11447" s="162"/>
      <c r="Q11447" s="162"/>
      <c r="R11447" s="162"/>
    </row>
    <row r="11448" spans="1:18" x14ac:dyDescent="0.2">
      <c r="A11448" t="s">
        <v>287</v>
      </c>
      <c r="B11448">
        <v>10530.902</v>
      </c>
      <c r="F11448" s="162" t="s">
        <v>274</v>
      </c>
      <c r="G11448" s="162"/>
      <c r="O11448" s="162" t="s">
        <v>274</v>
      </c>
      <c r="P11448" s="162"/>
      <c r="Q11448" s="162"/>
      <c r="R11448" s="162"/>
    </row>
    <row r="11449" spans="1:18" x14ac:dyDescent="0.2">
      <c r="A11449" t="s">
        <v>288</v>
      </c>
      <c r="B11449">
        <v>15218</v>
      </c>
      <c r="F11449" s="162" t="s">
        <v>274</v>
      </c>
      <c r="G11449" s="162"/>
      <c r="O11449" s="162" t="s">
        <v>274</v>
      </c>
      <c r="P11449" s="162"/>
      <c r="Q11449" s="162"/>
      <c r="R11449" s="162"/>
    </row>
    <row r="11450" spans="1:18" x14ac:dyDescent="0.2">
      <c r="A11450" t="s">
        <v>289</v>
      </c>
      <c r="B11450">
        <v>3413</v>
      </c>
      <c r="F11450" s="162" t="s">
        <v>274</v>
      </c>
      <c r="G11450" s="162"/>
      <c r="O11450" s="162" t="s">
        <v>274</v>
      </c>
      <c r="P11450" s="162"/>
      <c r="Q11450" s="162"/>
      <c r="R11450" s="162"/>
    </row>
    <row r="11451" spans="1:18" x14ac:dyDescent="0.2">
      <c r="F11451" s="162" t="s">
        <v>274</v>
      </c>
      <c r="G11451" s="162"/>
      <c r="O11451" s="162" t="s">
        <v>274</v>
      </c>
      <c r="P11451" s="162"/>
      <c r="Q11451" s="162"/>
      <c r="R11451" s="162"/>
    </row>
    <row r="11452" spans="1:18" x14ac:dyDescent="0.2">
      <c r="A11452" t="s">
        <v>290</v>
      </c>
      <c r="F11452" s="162" t="s">
        <v>274</v>
      </c>
      <c r="G11452" s="162"/>
      <c r="O11452" s="162" t="s">
        <v>274</v>
      </c>
      <c r="P11452" s="162"/>
      <c r="Q11452" s="162"/>
      <c r="R11452" s="162"/>
    </row>
    <row r="11453" spans="1:18" x14ac:dyDescent="0.2">
      <c r="A11453" t="s">
        <v>291</v>
      </c>
      <c r="B11453">
        <v>23</v>
      </c>
      <c r="F11453" s="162" t="s">
        <v>274</v>
      </c>
      <c r="G11453" s="162"/>
      <c r="O11453" s="162" t="s">
        <v>274</v>
      </c>
      <c r="P11453" s="162"/>
      <c r="Q11453" s="162"/>
      <c r="R11453" s="162"/>
    </row>
    <row r="11454" spans="1:18" x14ac:dyDescent="0.2">
      <c r="A11454" t="s">
        <v>292</v>
      </c>
      <c r="B11454">
        <v>0</v>
      </c>
      <c r="F11454" s="162" t="s">
        <v>274</v>
      </c>
      <c r="G11454" s="162"/>
      <c r="O11454" s="162" t="s">
        <v>274</v>
      </c>
      <c r="P11454" s="162"/>
      <c r="Q11454" s="162"/>
      <c r="R11454" s="162"/>
    </row>
    <row r="11455" spans="1:18" x14ac:dyDescent="0.2">
      <c r="A11455" t="s">
        <v>293</v>
      </c>
      <c r="B11455">
        <v>445</v>
      </c>
      <c r="F11455" s="162" t="s">
        <v>274</v>
      </c>
      <c r="G11455" s="162"/>
      <c r="O11455" s="162" t="s">
        <v>274</v>
      </c>
      <c r="P11455" s="162"/>
      <c r="Q11455" s="162"/>
      <c r="R11455" s="162"/>
    </row>
    <row r="11456" spans="1:18" x14ac:dyDescent="0.2">
      <c r="A11456" t="s">
        <v>294</v>
      </c>
      <c r="B11456">
        <v>0</v>
      </c>
      <c r="F11456" s="162" t="s">
        <v>274</v>
      </c>
      <c r="G11456" s="162"/>
      <c r="O11456" s="162" t="s">
        <v>274</v>
      </c>
      <c r="P11456" s="162"/>
      <c r="Q11456" s="162"/>
      <c r="R11456" s="162"/>
    </row>
    <row r="11457" spans="1:18" x14ac:dyDescent="0.2">
      <c r="A11457" t="s">
        <v>295</v>
      </c>
      <c r="B11457">
        <v>0</v>
      </c>
      <c r="F11457" s="162" t="s">
        <v>274</v>
      </c>
      <c r="G11457" s="162"/>
      <c r="O11457" s="162" t="s">
        <v>274</v>
      </c>
      <c r="P11457" s="162"/>
      <c r="Q11457" s="162"/>
      <c r="R11457" s="162"/>
    </row>
    <row r="11458" spans="1:18" x14ac:dyDescent="0.2">
      <c r="A11458" t="s">
        <v>296</v>
      </c>
      <c r="B11458">
        <v>0.97389999999999999</v>
      </c>
      <c r="F11458" s="162" t="s">
        <v>274</v>
      </c>
      <c r="G11458" s="162"/>
      <c r="O11458" s="162" t="s">
        <v>274</v>
      </c>
      <c r="P11458" s="162"/>
      <c r="Q11458" s="162"/>
      <c r="R11458" s="162"/>
    </row>
    <row r="11459" spans="1:18" x14ac:dyDescent="0.2">
      <c r="F11459" s="162" t="s">
        <v>274</v>
      </c>
      <c r="G11459" s="162"/>
      <c r="O11459" s="162" t="s">
        <v>274</v>
      </c>
      <c r="P11459" s="162"/>
      <c r="Q11459" s="162"/>
      <c r="R11459" s="162"/>
    </row>
    <row r="11460" spans="1:18" x14ac:dyDescent="0.2">
      <c r="A11460" t="s">
        <v>282</v>
      </c>
      <c r="B11460" t="s">
        <v>193</v>
      </c>
      <c r="C11460" t="s">
        <v>283</v>
      </c>
      <c r="F11460" s="162" t="s">
        <v>274</v>
      </c>
      <c r="G11460" s="162" t="str">
        <f t="shared" ref="G11460" si="4201">B11460</f>
        <v>H&amp;Slin500-1-5.txt</v>
      </c>
      <c r="H11460">
        <f t="shared" ref="H11460" si="4202">B11461</f>
        <v>68280</v>
      </c>
      <c r="I11460">
        <f t="shared" ref="I11460" si="4203">B11462</f>
        <v>67530</v>
      </c>
      <c r="J11460">
        <f t="shared" ref="J11460" si="4204">B11463</f>
        <v>63090</v>
      </c>
      <c r="K11460">
        <f t="shared" ref="K11460:L11460" si="4205">B11464</f>
        <v>63210</v>
      </c>
      <c r="L11460">
        <f t="shared" si="4205"/>
        <v>63090</v>
      </c>
      <c r="O11460" s="162" t="s">
        <v>274</v>
      </c>
      <c r="P11460" s="162"/>
      <c r="Q11460" s="162"/>
      <c r="R11460" s="162"/>
    </row>
    <row r="11461" spans="1:18" x14ac:dyDescent="0.2">
      <c r="A11461" t="s">
        <v>215</v>
      </c>
      <c r="B11461">
        <v>68280</v>
      </c>
      <c r="C11461" t="s">
        <v>284</v>
      </c>
      <c r="D11461">
        <v>2.9889999999999999</v>
      </c>
      <c r="F11461" s="162" t="s">
        <v>274</v>
      </c>
      <c r="G11461" s="162"/>
      <c r="O11461" s="162" t="s">
        <v>274</v>
      </c>
      <c r="P11461" s="162"/>
      <c r="Q11461" s="162"/>
      <c r="R11461" s="162"/>
    </row>
    <row r="11462" spans="1:18" x14ac:dyDescent="0.2">
      <c r="A11462" t="s">
        <v>216</v>
      </c>
      <c r="B11462">
        <v>67530</v>
      </c>
      <c r="C11462" t="s">
        <v>284</v>
      </c>
      <c r="D11462">
        <v>0.15</v>
      </c>
      <c r="F11462" s="162" t="s">
        <v>274</v>
      </c>
      <c r="G11462" s="162"/>
      <c r="O11462" s="162" t="s">
        <v>274</v>
      </c>
      <c r="P11462" s="162"/>
      <c r="Q11462" s="162"/>
      <c r="R11462" s="162"/>
    </row>
    <row r="11463" spans="1:18" x14ac:dyDescent="0.2">
      <c r="A11463" t="s">
        <v>285</v>
      </c>
      <c r="B11463">
        <v>63090</v>
      </c>
      <c r="F11463" s="162" t="s">
        <v>274</v>
      </c>
      <c r="G11463" s="162"/>
      <c r="O11463" s="162" t="s">
        <v>274</v>
      </c>
      <c r="P11463" s="162"/>
      <c r="Q11463" s="162"/>
      <c r="R11463" s="162"/>
    </row>
    <row r="11464" spans="1:18" x14ac:dyDescent="0.2">
      <c r="A11464" t="s">
        <v>286</v>
      </c>
      <c r="B11464">
        <v>63210</v>
      </c>
      <c r="C11464">
        <v>63090</v>
      </c>
      <c r="F11464" s="162" t="s">
        <v>274</v>
      </c>
      <c r="G11464" s="162"/>
      <c r="O11464" s="162" t="s">
        <v>274</v>
      </c>
      <c r="P11464" s="162"/>
      <c r="Q11464" s="162"/>
      <c r="R11464" s="162"/>
    </row>
    <row r="11465" spans="1:18" x14ac:dyDescent="0.2">
      <c r="A11465" t="s">
        <v>287</v>
      </c>
      <c r="B11465">
        <v>10280.218000000001</v>
      </c>
      <c r="F11465" s="162" t="s">
        <v>274</v>
      </c>
      <c r="G11465" s="162"/>
      <c r="O11465" s="162" t="s">
        <v>274</v>
      </c>
      <c r="P11465" s="162"/>
      <c r="Q11465" s="162"/>
      <c r="R11465" s="162"/>
    </row>
    <row r="11466" spans="1:18" x14ac:dyDescent="0.2">
      <c r="A11466" t="s">
        <v>288</v>
      </c>
      <c r="B11466">
        <v>16758</v>
      </c>
      <c r="F11466" s="162" t="s">
        <v>274</v>
      </c>
      <c r="G11466" s="162"/>
      <c r="O11466" s="162" t="s">
        <v>274</v>
      </c>
      <c r="P11466" s="162"/>
      <c r="Q11466" s="162"/>
      <c r="R11466" s="162"/>
    </row>
    <row r="11467" spans="1:18" x14ac:dyDescent="0.2">
      <c r="A11467" t="s">
        <v>289</v>
      </c>
      <c r="B11467">
        <v>3847</v>
      </c>
      <c r="F11467" s="162" t="s">
        <v>274</v>
      </c>
      <c r="G11467" s="162"/>
      <c r="O11467" s="162" t="s">
        <v>274</v>
      </c>
      <c r="P11467" s="162"/>
      <c r="Q11467" s="162"/>
      <c r="R11467" s="162"/>
    </row>
    <row r="11468" spans="1:18" x14ac:dyDescent="0.2">
      <c r="F11468" s="162" t="s">
        <v>274</v>
      </c>
      <c r="G11468" s="162"/>
      <c r="O11468" s="162" t="s">
        <v>274</v>
      </c>
      <c r="P11468" s="162"/>
      <c r="Q11468" s="162"/>
      <c r="R11468" s="162"/>
    </row>
    <row r="11469" spans="1:18" x14ac:dyDescent="0.2">
      <c r="A11469" t="s">
        <v>290</v>
      </c>
      <c r="F11469" s="162" t="s">
        <v>274</v>
      </c>
      <c r="G11469" s="162"/>
      <c r="O11469" s="162" t="s">
        <v>274</v>
      </c>
      <c r="P11469" s="162"/>
      <c r="Q11469" s="162"/>
      <c r="R11469" s="162"/>
    </row>
    <row r="11470" spans="1:18" x14ac:dyDescent="0.2">
      <c r="A11470" t="s">
        <v>291</v>
      </c>
      <c r="B11470">
        <v>40</v>
      </c>
      <c r="F11470" s="162" t="s">
        <v>274</v>
      </c>
      <c r="G11470" s="162"/>
      <c r="O11470" s="162" t="s">
        <v>274</v>
      </c>
      <c r="P11470" s="162"/>
      <c r="Q11470" s="162"/>
      <c r="R11470" s="162"/>
    </row>
    <row r="11471" spans="1:18" x14ac:dyDescent="0.2">
      <c r="A11471" t="s">
        <v>292</v>
      </c>
      <c r="B11471">
        <v>0</v>
      </c>
      <c r="F11471" s="162" t="s">
        <v>274</v>
      </c>
      <c r="G11471" s="162"/>
      <c r="O11471" s="162" t="s">
        <v>274</v>
      </c>
      <c r="P11471" s="162"/>
      <c r="Q11471" s="162"/>
      <c r="R11471" s="162"/>
    </row>
    <row r="11472" spans="1:18" x14ac:dyDescent="0.2">
      <c r="A11472" t="s">
        <v>293</v>
      </c>
      <c r="B11472">
        <v>1204</v>
      </c>
      <c r="F11472" s="162" t="s">
        <v>274</v>
      </c>
      <c r="G11472" s="162"/>
      <c r="O11472" s="162" t="s">
        <v>274</v>
      </c>
      <c r="P11472" s="162"/>
      <c r="Q11472" s="162"/>
      <c r="R11472" s="162"/>
    </row>
    <row r="11473" spans="1:18" x14ac:dyDescent="0.2">
      <c r="A11473" t="s">
        <v>294</v>
      </c>
      <c r="B11473">
        <v>0</v>
      </c>
      <c r="F11473" s="162" t="s">
        <v>274</v>
      </c>
      <c r="G11473" s="162"/>
      <c r="O11473" s="162" t="s">
        <v>274</v>
      </c>
      <c r="P11473" s="162"/>
      <c r="Q11473" s="162"/>
      <c r="R11473" s="162"/>
    </row>
    <row r="11474" spans="1:18" x14ac:dyDescent="0.2">
      <c r="A11474" t="s">
        <v>295</v>
      </c>
      <c r="B11474">
        <v>0</v>
      </c>
      <c r="F11474" s="162" t="s">
        <v>274</v>
      </c>
      <c r="G11474" s="162"/>
      <c r="O11474" s="162" t="s">
        <v>274</v>
      </c>
      <c r="P11474" s="162"/>
      <c r="Q11474" s="162"/>
      <c r="R11474" s="162"/>
    </row>
    <row r="11475" spans="1:18" x14ac:dyDescent="0.2">
      <c r="A11475" t="s">
        <v>296</v>
      </c>
      <c r="B11475">
        <v>0.97919999999999996</v>
      </c>
      <c r="F11475" s="162" t="s">
        <v>274</v>
      </c>
      <c r="G11475" s="162"/>
      <c r="O11475" s="162" t="s">
        <v>274</v>
      </c>
      <c r="P11475" s="162"/>
      <c r="Q11475" s="162"/>
      <c r="R11475" s="162"/>
    </row>
    <row r="11476" spans="1:18" x14ac:dyDescent="0.2">
      <c r="F11476" s="162" t="s">
        <v>274</v>
      </c>
      <c r="G11476" s="162"/>
      <c r="O11476" s="162" t="s">
        <v>274</v>
      </c>
      <c r="P11476" s="162"/>
      <c r="Q11476" s="162"/>
      <c r="R11476" s="162"/>
    </row>
    <row r="11477" spans="1:18" x14ac:dyDescent="0.2">
      <c r="A11477" t="s">
        <v>282</v>
      </c>
      <c r="B11477" t="s">
        <v>194</v>
      </c>
      <c r="C11477" t="s">
        <v>283</v>
      </c>
      <c r="F11477" s="162" t="s">
        <v>274</v>
      </c>
      <c r="G11477" s="162" t="str">
        <f t="shared" ref="G11477" si="4206">B11477</f>
        <v>H&amp;Slin500-1-6.txt</v>
      </c>
      <c r="H11477">
        <f t="shared" ref="H11477" si="4207">B11478</f>
        <v>66830</v>
      </c>
      <c r="I11477">
        <f t="shared" ref="I11477" si="4208">B11479</f>
        <v>66080</v>
      </c>
      <c r="J11477">
        <f t="shared" ref="J11477" si="4209">B11480</f>
        <v>61970</v>
      </c>
      <c r="K11477">
        <f t="shared" ref="K11477:L11477" si="4210">B11481</f>
        <v>62250</v>
      </c>
      <c r="L11477">
        <f t="shared" si="4210"/>
        <v>61970</v>
      </c>
      <c r="O11477" s="162" t="s">
        <v>274</v>
      </c>
      <c r="P11477" s="162"/>
      <c r="Q11477" s="162"/>
      <c r="R11477" s="162"/>
    </row>
    <row r="11478" spans="1:18" x14ac:dyDescent="0.2">
      <c r="A11478" t="s">
        <v>215</v>
      </c>
      <c r="B11478">
        <v>66830</v>
      </c>
      <c r="C11478" t="s">
        <v>284</v>
      </c>
      <c r="D11478">
        <v>0.97699999999999998</v>
      </c>
      <c r="F11478" s="162" t="s">
        <v>274</v>
      </c>
      <c r="G11478" s="162"/>
      <c r="O11478" s="162" t="s">
        <v>274</v>
      </c>
      <c r="P11478" s="162"/>
      <c r="Q11478" s="162"/>
      <c r="R11478" s="162"/>
    </row>
    <row r="11479" spans="1:18" x14ac:dyDescent="0.2">
      <c r="A11479" t="s">
        <v>216</v>
      </c>
      <c r="B11479">
        <v>66080</v>
      </c>
      <c r="C11479" t="s">
        <v>284</v>
      </c>
      <c r="D11479">
        <v>0.128</v>
      </c>
      <c r="F11479" s="162" t="s">
        <v>274</v>
      </c>
      <c r="G11479" s="162"/>
      <c r="O11479" s="162" t="s">
        <v>274</v>
      </c>
      <c r="P11479" s="162"/>
      <c r="Q11479" s="162"/>
      <c r="R11479" s="162"/>
    </row>
    <row r="11480" spans="1:18" x14ac:dyDescent="0.2">
      <c r="A11480" t="s">
        <v>285</v>
      </c>
      <c r="B11480">
        <v>61970</v>
      </c>
      <c r="F11480" s="162" t="s">
        <v>274</v>
      </c>
      <c r="G11480" s="162"/>
      <c r="O11480" s="162" t="s">
        <v>274</v>
      </c>
      <c r="P11480" s="162"/>
      <c r="Q11480" s="162"/>
      <c r="R11480" s="162"/>
    </row>
    <row r="11481" spans="1:18" x14ac:dyDescent="0.2">
      <c r="A11481" t="s">
        <v>286</v>
      </c>
      <c r="B11481">
        <v>62250</v>
      </c>
      <c r="C11481">
        <v>61970</v>
      </c>
      <c r="F11481" s="162" t="s">
        <v>274</v>
      </c>
      <c r="G11481" s="162"/>
      <c r="O11481" s="162" t="s">
        <v>274</v>
      </c>
      <c r="P11481" s="162"/>
      <c r="Q11481" s="162"/>
      <c r="R11481" s="162"/>
    </row>
    <row r="11482" spans="1:18" x14ac:dyDescent="0.2">
      <c r="A11482" t="s">
        <v>287</v>
      </c>
      <c r="B11482">
        <v>10282.628000000001</v>
      </c>
      <c r="F11482" s="162" t="s">
        <v>274</v>
      </c>
      <c r="G11482" s="162"/>
      <c r="O11482" s="162" t="s">
        <v>274</v>
      </c>
      <c r="P11482" s="162"/>
      <c r="Q11482" s="162"/>
      <c r="R11482" s="162"/>
    </row>
    <row r="11483" spans="1:18" x14ac:dyDescent="0.2">
      <c r="A11483" t="s">
        <v>288</v>
      </c>
      <c r="B11483">
        <v>16000</v>
      </c>
      <c r="F11483" s="162" t="s">
        <v>274</v>
      </c>
      <c r="G11483" s="162"/>
      <c r="O11483" s="162" t="s">
        <v>274</v>
      </c>
      <c r="P11483" s="162"/>
      <c r="Q11483" s="162"/>
      <c r="R11483" s="162"/>
    </row>
    <row r="11484" spans="1:18" x14ac:dyDescent="0.2">
      <c r="A11484" t="s">
        <v>289</v>
      </c>
      <c r="B11484">
        <v>3629</v>
      </c>
      <c r="F11484" s="162" t="s">
        <v>274</v>
      </c>
      <c r="G11484" s="162"/>
      <c r="O11484" s="162" t="s">
        <v>274</v>
      </c>
      <c r="P11484" s="162"/>
      <c r="Q11484" s="162"/>
      <c r="R11484" s="162"/>
    </row>
    <row r="11485" spans="1:18" x14ac:dyDescent="0.2">
      <c r="F11485" s="162" t="s">
        <v>274</v>
      </c>
      <c r="G11485" s="162"/>
      <c r="O11485" s="162" t="s">
        <v>274</v>
      </c>
      <c r="P11485" s="162"/>
      <c r="Q11485" s="162"/>
      <c r="R11485" s="162"/>
    </row>
    <row r="11486" spans="1:18" x14ac:dyDescent="0.2">
      <c r="A11486" t="s">
        <v>290</v>
      </c>
      <c r="F11486" s="162" t="s">
        <v>274</v>
      </c>
      <c r="G11486" s="162"/>
      <c r="O11486" s="162" t="s">
        <v>274</v>
      </c>
      <c r="P11486" s="162"/>
      <c r="Q11486" s="162"/>
      <c r="R11486" s="162"/>
    </row>
    <row r="11487" spans="1:18" x14ac:dyDescent="0.2">
      <c r="A11487" t="s">
        <v>291</v>
      </c>
      <c r="B11487">
        <v>26</v>
      </c>
      <c r="F11487" s="162" t="s">
        <v>274</v>
      </c>
      <c r="G11487" s="162"/>
      <c r="O11487" s="162" t="s">
        <v>274</v>
      </c>
      <c r="P11487" s="162"/>
      <c r="Q11487" s="162"/>
      <c r="R11487" s="162"/>
    </row>
    <row r="11488" spans="1:18" x14ac:dyDescent="0.2">
      <c r="A11488" t="s">
        <v>292</v>
      </c>
      <c r="B11488">
        <v>0</v>
      </c>
      <c r="F11488" s="162" t="s">
        <v>274</v>
      </c>
      <c r="G11488" s="162"/>
      <c r="O11488" s="162" t="s">
        <v>274</v>
      </c>
      <c r="P11488" s="162"/>
      <c r="Q11488" s="162"/>
      <c r="R11488" s="162"/>
    </row>
    <row r="11489" spans="1:18" x14ac:dyDescent="0.2">
      <c r="A11489" t="s">
        <v>293</v>
      </c>
      <c r="B11489">
        <v>463</v>
      </c>
      <c r="F11489" s="162" t="s">
        <v>274</v>
      </c>
      <c r="G11489" s="162"/>
      <c r="O11489" s="162" t="s">
        <v>274</v>
      </c>
      <c r="P11489" s="162"/>
      <c r="Q11489" s="162"/>
      <c r="R11489" s="162"/>
    </row>
    <row r="11490" spans="1:18" x14ac:dyDescent="0.2">
      <c r="A11490" t="s">
        <v>294</v>
      </c>
      <c r="B11490">
        <v>0</v>
      </c>
      <c r="F11490" s="162" t="s">
        <v>274</v>
      </c>
      <c r="G11490" s="162"/>
      <c r="O11490" s="162" t="s">
        <v>274</v>
      </c>
      <c r="P11490" s="162"/>
      <c r="Q11490" s="162"/>
      <c r="R11490" s="162"/>
    </row>
    <row r="11491" spans="1:18" x14ac:dyDescent="0.2">
      <c r="A11491" t="s">
        <v>295</v>
      </c>
      <c r="B11491">
        <v>0</v>
      </c>
      <c r="F11491" s="162" t="s">
        <v>274</v>
      </c>
      <c r="G11491" s="162"/>
      <c r="O11491" s="162" t="s">
        <v>274</v>
      </c>
      <c r="P11491" s="162"/>
      <c r="Q11491" s="162"/>
      <c r="R11491" s="162"/>
    </row>
    <row r="11492" spans="1:18" x14ac:dyDescent="0.2">
      <c r="A11492" t="s">
        <v>296</v>
      </c>
      <c r="B11492">
        <v>0.97889999999999999</v>
      </c>
      <c r="F11492" s="162" t="s">
        <v>274</v>
      </c>
      <c r="G11492" s="162"/>
      <c r="O11492" s="162" t="s">
        <v>274</v>
      </c>
      <c r="P11492" s="162"/>
      <c r="Q11492" s="162"/>
      <c r="R11492" s="162"/>
    </row>
    <row r="11493" spans="1:18" x14ac:dyDescent="0.2">
      <c r="F11493" s="162" t="s">
        <v>274</v>
      </c>
      <c r="G11493" s="162"/>
      <c r="O11493" s="162" t="s">
        <v>274</v>
      </c>
      <c r="P11493" s="162"/>
      <c r="Q11493" s="162"/>
      <c r="R11493" s="162"/>
    </row>
    <row r="11494" spans="1:18" x14ac:dyDescent="0.2">
      <c r="A11494" t="s">
        <v>282</v>
      </c>
      <c r="B11494" t="s">
        <v>195</v>
      </c>
      <c r="C11494" t="s">
        <v>283</v>
      </c>
      <c r="F11494" s="162" t="s">
        <v>274</v>
      </c>
      <c r="G11494" s="162" t="str">
        <f t="shared" ref="G11494" si="4211">B11494</f>
        <v>H&amp;Slin500-1-7.txt</v>
      </c>
      <c r="H11494">
        <f t="shared" ref="H11494" si="4212">B11495</f>
        <v>69170</v>
      </c>
      <c r="I11494">
        <f t="shared" ref="I11494" si="4213">B11496</f>
        <v>68070</v>
      </c>
      <c r="J11494">
        <f t="shared" ref="J11494" si="4214">B11497</f>
        <v>64410</v>
      </c>
      <c r="K11494">
        <f t="shared" ref="K11494:L11494" si="4215">B11498</f>
        <v>64410</v>
      </c>
      <c r="L11494">
        <f t="shared" si="4215"/>
        <v>64410</v>
      </c>
      <c r="O11494" s="162" t="s">
        <v>274</v>
      </c>
      <c r="P11494" s="162"/>
      <c r="Q11494" s="162"/>
      <c r="R11494" s="162"/>
    </row>
    <row r="11495" spans="1:18" x14ac:dyDescent="0.2">
      <c r="A11495" t="s">
        <v>215</v>
      </c>
      <c r="B11495">
        <v>69170</v>
      </c>
      <c r="C11495" t="s">
        <v>284</v>
      </c>
      <c r="D11495">
        <v>2.403</v>
      </c>
      <c r="F11495" s="162" t="s">
        <v>274</v>
      </c>
      <c r="G11495" s="162"/>
      <c r="O11495" s="162" t="s">
        <v>274</v>
      </c>
      <c r="P11495" s="162"/>
      <c r="Q11495" s="162"/>
      <c r="R11495" s="162"/>
    </row>
    <row r="11496" spans="1:18" x14ac:dyDescent="0.2">
      <c r="A11496" t="s">
        <v>216</v>
      </c>
      <c r="B11496">
        <v>68070</v>
      </c>
      <c r="C11496" t="s">
        <v>284</v>
      </c>
      <c r="D11496">
        <v>0.187</v>
      </c>
      <c r="F11496" s="162" t="s">
        <v>274</v>
      </c>
      <c r="G11496" s="162"/>
      <c r="O11496" s="162" t="s">
        <v>274</v>
      </c>
      <c r="P11496" s="162"/>
      <c r="Q11496" s="162"/>
      <c r="R11496" s="162"/>
    </row>
    <row r="11497" spans="1:18" x14ac:dyDescent="0.2">
      <c r="A11497" t="s">
        <v>285</v>
      </c>
      <c r="B11497">
        <v>64410</v>
      </c>
      <c r="F11497" s="162" t="s">
        <v>274</v>
      </c>
      <c r="G11497" s="162"/>
      <c r="O11497" s="162" t="s">
        <v>274</v>
      </c>
      <c r="P11497" s="162"/>
      <c r="Q11497" s="162"/>
      <c r="R11497" s="162"/>
    </row>
    <row r="11498" spans="1:18" x14ac:dyDescent="0.2">
      <c r="A11498" t="s">
        <v>286</v>
      </c>
      <c r="B11498">
        <v>64410</v>
      </c>
      <c r="C11498">
        <v>64410</v>
      </c>
      <c r="F11498" s="162" t="s">
        <v>274</v>
      </c>
      <c r="G11498" s="162"/>
      <c r="O11498" s="162" t="s">
        <v>274</v>
      </c>
      <c r="P11498" s="162"/>
      <c r="Q11498" s="162"/>
      <c r="R11498" s="162"/>
    </row>
    <row r="11499" spans="1:18" x14ac:dyDescent="0.2">
      <c r="A11499" t="s">
        <v>287</v>
      </c>
      <c r="B11499">
        <v>10264.521000000001</v>
      </c>
      <c r="F11499" s="162" t="s">
        <v>274</v>
      </c>
      <c r="G11499" s="162"/>
      <c r="O11499" s="162" t="s">
        <v>274</v>
      </c>
      <c r="P11499" s="162"/>
      <c r="Q11499" s="162"/>
      <c r="R11499" s="162"/>
    </row>
    <row r="11500" spans="1:18" x14ac:dyDescent="0.2">
      <c r="A11500" t="s">
        <v>288</v>
      </c>
      <c r="B11500">
        <v>15442</v>
      </c>
      <c r="F11500" s="162" t="s">
        <v>274</v>
      </c>
      <c r="G11500" s="162"/>
      <c r="O11500" s="162" t="s">
        <v>274</v>
      </c>
      <c r="P11500" s="162"/>
      <c r="Q11500" s="162"/>
      <c r="R11500" s="162"/>
    </row>
    <row r="11501" spans="1:18" x14ac:dyDescent="0.2">
      <c r="A11501" t="s">
        <v>289</v>
      </c>
      <c r="B11501">
        <v>3557</v>
      </c>
      <c r="F11501" s="162" t="s">
        <v>274</v>
      </c>
      <c r="G11501" s="162"/>
      <c r="O11501" s="162" t="s">
        <v>274</v>
      </c>
      <c r="P11501" s="162"/>
      <c r="Q11501" s="162"/>
      <c r="R11501" s="162"/>
    </row>
    <row r="11502" spans="1:18" x14ac:dyDescent="0.2">
      <c r="F11502" s="162" t="s">
        <v>274</v>
      </c>
      <c r="G11502" s="162"/>
      <c r="O11502" s="162" t="s">
        <v>274</v>
      </c>
      <c r="P11502" s="162"/>
      <c r="Q11502" s="162"/>
      <c r="R11502" s="162"/>
    </row>
    <row r="11503" spans="1:18" x14ac:dyDescent="0.2">
      <c r="A11503" t="s">
        <v>290</v>
      </c>
      <c r="F11503" s="162" t="s">
        <v>274</v>
      </c>
      <c r="G11503" s="162"/>
      <c r="O11503" s="162" t="s">
        <v>274</v>
      </c>
      <c r="P11503" s="162"/>
      <c r="Q11503" s="162"/>
      <c r="R11503" s="162"/>
    </row>
    <row r="11504" spans="1:18" x14ac:dyDescent="0.2">
      <c r="A11504" t="s">
        <v>291</v>
      </c>
      <c r="B11504">
        <v>41</v>
      </c>
      <c r="F11504" s="162" t="s">
        <v>274</v>
      </c>
      <c r="G11504" s="162"/>
      <c r="O11504" s="162" t="s">
        <v>274</v>
      </c>
      <c r="P11504" s="162"/>
      <c r="Q11504" s="162"/>
      <c r="R11504" s="162"/>
    </row>
    <row r="11505" spans="1:18" x14ac:dyDescent="0.2">
      <c r="A11505" t="s">
        <v>292</v>
      </c>
      <c r="B11505">
        <v>0</v>
      </c>
      <c r="F11505" s="162" t="s">
        <v>274</v>
      </c>
      <c r="G11505" s="162"/>
      <c r="O11505" s="162" t="s">
        <v>274</v>
      </c>
      <c r="P11505" s="162"/>
      <c r="Q11505" s="162"/>
      <c r="R11505" s="162"/>
    </row>
    <row r="11506" spans="1:18" x14ac:dyDescent="0.2">
      <c r="A11506" t="s">
        <v>293</v>
      </c>
      <c r="B11506">
        <v>669</v>
      </c>
      <c r="F11506" s="162" t="s">
        <v>274</v>
      </c>
      <c r="G11506" s="162"/>
      <c r="O11506" s="162" t="s">
        <v>274</v>
      </c>
      <c r="P11506" s="162"/>
      <c r="Q11506" s="162"/>
      <c r="R11506" s="162"/>
    </row>
    <row r="11507" spans="1:18" x14ac:dyDescent="0.2">
      <c r="A11507" t="s">
        <v>294</v>
      </c>
      <c r="B11507">
        <v>0</v>
      </c>
      <c r="F11507" s="162" t="s">
        <v>274</v>
      </c>
      <c r="G11507" s="162"/>
      <c r="O11507" s="162" t="s">
        <v>274</v>
      </c>
      <c r="P11507" s="162"/>
      <c r="Q11507" s="162"/>
      <c r="R11507" s="162"/>
    </row>
    <row r="11508" spans="1:18" x14ac:dyDescent="0.2">
      <c r="A11508" t="s">
        <v>295</v>
      </c>
      <c r="B11508">
        <v>0</v>
      </c>
      <c r="F11508" s="162" t="s">
        <v>274</v>
      </c>
      <c r="G11508" s="162"/>
      <c r="O11508" s="162" t="s">
        <v>274</v>
      </c>
      <c r="P11508" s="162"/>
      <c r="Q11508" s="162"/>
      <c r="R11508" s="162"/>
    </row>
    <row r="11509" spans="1:18" x14ac:dyDescent="0.2">
      <c r="A11509" t="s">
        <v>296</v>
      </c>
      <c r="B11509">
        <v>0.97550000000000003</v>
      </c>
      <c r="F11509" s="162" t="s">
        <v>274</v>
      </c>
      <c r="G11509" s="162"/>
      <c r="O11509" s="162" t="s">
        <v>274</v>
      </c>
      <c r="P11509" s="162"/>
      <c r="Q11509" s="162"/>
      <c r="R11509" s="162"/>
    </row>
    <row r="11510" spans="1:18" x14ac:dyDescent="0.2">
      <c r="F11510" s="162" t="s">
        <v>274</v>
      </c>
      <c r="G11510" s="162"/>
      <c r="O11510" s="162" t="s">
        <v>274</v>
      </c>
      <c r="P11510" s="162"/>
      <c r="Q11510" s="162"/>
      <c r="R11510" s="162"/>
    </row>
    <row r="11511" spans="1:18" x14ac:dyDescent="0.2">
      <c r="A11511" t="s">
        <v>282</v>
      </c>
      <c r="B11511" t="s">
        <v>196</v>
      </c>
      <c r="C11511" t="s">
        <v>283</v>
      </c>
      <c r="F11511" s="162" t="s">
        <v>274</v>
      </c>
      <c r="G11511" s="162" t="str">
        <f t="shared" ref="G11511" si="4216">B11511</f>
        <v>H&amp;Slin500-1-8.txt</v>
      </c>
      <c r="H11511">
        <f t="shared" ref="H11511" si="4217">B11512</f>
        <v>69260</v>
      </c>
      <c r="I11511">
        <f t="shared" ref="I11511" si="4218">B11513</f>
        <v>68360</v>
      </c>
      <c r="J11511">
        <f t="shared" ref="J11511" si="4219">B11514</f>
        <v>64170</v>
      </c>
      <c r="K11511">
        <f t="shared" ref="K11511:L11511" si="4220">B11515</f>
        <v>64250</v>
      </c>
      <c r="L11511">
        <f t="shared" si="4220"/>
        <v>64170</v>
      </c>
      <c r="O11511" s="162" t="s">
        <v>274</v>
      </c>
      <c r="P11511" s="162"/>
      <c r="Q11511" s="162"/>
      <c r="R11511" s="162"/>
    </row>
    <row r="11512" spans="1:18" x14ac:dyDescent="0.2">
      <c r="A11512" t="s">
        <v>215</v>
      </c>
      <c r="B11512">
        <v>69260</v>
      </c>
      <c r="C11512" t="s">
        <v>284</v>
      </c>
      <c r="D11512">
        <v>4.6779999999999999</v>
      </c>
      <c r="F11512" s="162" t="s">
        <v>274</v>
      </c>
      <c r="G11512" s="162"/>
      <c r="O11512" s="162" t="s">
        <v>274</v>
      </c>
      <c r="P11512" s="162"/>
      <c r="Q11512" s="162"/>
      <c r="R11512" s="162"/>
    </row>
    <row r="11513" spans="1:18" x14ac:dyDescent="0.2">
      <c r="A11513" t="s">
        <v>216</v>
      </c>
      <c r="B11513">
        <v>68360</v>
      </c>
      <c r="C11513" t="s">
        <v>284</v>
      </c>
      <c r="D11513">
        <v>0.27900000000000003</v>
      </c>
      <c r="F11513" s="162" t="s">
        <v>274</v>
      </c>
      <c r="G11513" s="162"/>
      <c r="O11513" s="162" t="s">
        <v>274</v>
      </c>
      <c r="P11513" s="162"/>
      <c r="Q11513" s="162"/>
      <c r="R11513" s="162"/>
    </row>
    <row r="11514" spans="1:18" x14ac:dyDescent="0.2">
      <c r="A11514" t="s">
        <v>285</v>
      </c>
      <c r="B11514">
        <v>64170</v>
      </c>
      <c r="F11514" s="162" t="s">
        <v>274</v>
      </c>
      <c r="G11514" s="162"/>
      <c r="O11514" s="162" t="s">
        <v>274</v>
      </c>
      <c r="P11514" s="162"/>
      <c r="Q11514" s="162"/>
      <c r="R11514" s="162"/>
    </row>
    <row r="11515" spans="1:18" x14ac:dyDescent="0.2">
      <c r="A11515" t="s">
        <v>286</v>
      </c>
      <c r="B11515">
        <v>64250</v>
      </c>
      <c r="C11515">
        <v>64170</v>
      </c>
      <c r="F11515" s="162" t="s">
        <v>274</v>
      </c>
      <c r="G11515" s="162"/>
      <c r="O11515" s="162" t="s">
        <v>274</v>
      </c>
      <c r="P11515" s="162"/>
      <c r="Q11515" s="162"/>
      <c r="R11515" s="162"/>
    </row>
    <row r="11516" spans="1:18" x14ac:dyDescent="0.2">
      <c r="A11516" t="s">
        <v>287</v>
      </c>
      <c r="B11516">
        <v>10646.014999999999</v>
      </c>
      <c r="F11516" s="162" t="s">
        <v>274</v>
      </c>
      <c r="G11516" s="162"/>
      <c r="O11516" s="162" t="s">
        <v>274</v>
      </c>
      <c r="P11516" s="162"/>
      <c r="Q11516" s="162"/>
      <c r="R11516" s="162"/>
    </row>
    <row r="11517" spans="1:18" x14ac:dyDescent="0.2">
      <c r="A11517" t="s">
        <v>288</v>
      </c>
      <c r="B11517">
        <v>17922</v>
      </c>
      <c r="F11517" s="162" t="s">
        <v>274</v>
      </c>
      <c r="G11517" s="162"/>
      <c r="O11517" s="162" t="s">
        <v>274</v>
      </c>
      <c r="P11517" s="162"/>
      <c r="Q11517" s="162"/>
      <c r="R11517" s="162"/>
    </row>
    <row r="11518" spans="1:18" x14ac:dyDescent="0.2">
      <c r="A11518" t="s">
        <v>289</v>
      </c>
      <c r="B11518">
        <v>4252</v>
      </c>
      <c r="F11518" s="162" t="s">
        <v>274</v>
      </c>
      <c r="G11518" s="162"/>
      <c r="O11518" s="162" t="s">
        <v>274</v>
      </c>
      <c r="P11518" s="162"/>
      <c r="Q11518" s="162"/>
      <c r="R11518" s="162"/>
    </row>
    <row r="11519" spans="1:18" x14ac:dyDescent="0.2">
      <c r="F11519" s="162" t="s">
        <v>274</v>
      </c>
      <c r="G11519" s="162"/>
      <c r="O11519" s="162" t="s">
        <v>274</v>
      </c>
      <c r="P11519" s="162"/>
      <c r="Q11519" s="162"/>
      <c r="R11519" s="162"/>
    </row>
    <row r="11520" spans="1:18" x14ac:dyDescent="0.2">
      <c r="A11520" t="s">
        <v>290</v>
      </c>
      <c r="F11520" s="162" t="s">
        <v>274</v>
      </c>
      <c r="G11520" s="162"/>
      <c r="O11520" s="162" t="s">
        <v>274</v>
      </c>
      <c r="P11520" s="162"/>
      <c r="Q11520" s="162"/>
      <c r="R11520" s="162"/>
    </row>
    <row r="11521" spans="1:18" x14ac:dyDescent="0.2">
      <c r="A11521" t="s">
        <v>291</v>
      </c>
      <c r="B11521">
        <v>55</v>
      </c>
      <c r="F11521" s="162" t="s">
        <v>274</v>
      </c>
      <c r="G11521" s="162"/>
      <c r="O11521" s="162" t="s">
        <v>274</v>
      </c>
      <c r="P11521" s="162"/>
      <c r="Q11521" s="162"/>
      <c r="R11521" s="162"/>
    </row>
    <row r="11522" spans="1:18" x14ac:dyDescent="0.2">
      <c r="A11522" t="s">
        <v>292</v>
      </c>
      <c r="B11522">
        <v>0</v>
      </c>
      <c r="F11522" s="162" t="s">
        <v>274</v>
      </c>
      <c r="G11522" s="162"/>
      <c r="O11522" s="162" t="s">
        <v>274</v>
      </c>
      <c r="P11522" s="162"/>
      <c r="Q11522" s="162"/>
      <c r="R11522" s="162"/>
    </row>
    <row r="11523" spans="1:18" x14ac:dyDescent="0.2">
      <c r="A11523" t="s">
        <v>293</v>
      </c>
      <c r="B11523">
        <v>1078</v>
      </c>
      <c r="F11523" s="162" t="s">
        <v>274</v>
      </c>
      <c r="G11523" s="162"/>
      <c r="O11523" s="162" t="s">
        <v>274</v>
      </c>
      <c r="P11523" s="162"/>
      <c r="Q11523" s="162"/>
      <c r="R11523" s="162"/>
    </row>
    <row r="11524" spans="1:18" x14ac:dyDescent="0.2">
      <c r="A11524" t="s">
        <v>294</v>
      </c>
      <c r="B11524">
        <v>0</v>
      </c>
      <c r="F11524" s="162" t="s">
        <v>274</v>
      </c>
      <c r="G11524" s="162"/>
      <c r="O11524" s="162" t="s">
        <v>274</v>
      </c>
      <c r="P11524" s="162"/>
      <c r="Q11524" s="162"/>
      <c r="R11524" s="162"/>
    </row>
    <row r="11525" spans="1:18" x14ac:dyDescent="0.2">
      <c r="A11525" t="s">
        <v>295</v>
      </c>
      <c r="B11525">
        <v>0</v>
      </c>
      <c r="F11525" s="162" t="s">
        <v>274</v>
      </c>
      <c r="G11525" s="162"/>
      <c r="O11525" s="162" t="s">
        <v>274</v>
      </c>
      <c r="P11525" s="162"/>
      <c r="Q11525" s="162"/>
      <c r="R11525" s="162"/>
    </row>
    <row r="11526" spans="1:18" x14ac:dyDescent="0.2">
      <c r="A11526" t="s">
        <v>296</v>
      </c>
      <c r="B11526">
        <v>0.97629999999999995</v>
      </c>
      <c r="F11526" s="162" t="s">
        <v>274</v>
      </c>
      <c r="G11526" s="162"/>
      <c r="O11526" s="162" t="s">
        <v>274</v>
      </c>
      <c r="P11526" s="162"/>
      <c r="Q11526" s="162"/>
      <c r="R11526" s="162"/>
    </row>
    <row r="11527" spans="1:18" x14ac:dyDescent="0.2">
      <c r="F11527" s="162" t="s">
        <v>274</v>
      </c>
      <c r="G11527" s="162"/>
      <c r="O11527" s="162" t="s">
        <v>274</v>
      </c>
      <c r="P11527" s="162"/>
      <c r="Q11527" s="162"/>
      <c r="R11527" s="162"/>
    </row>
    <row r="11528" spans="1:18" x14ac:dyDescent="0.2">
      <c r="A11528" t="s">
        <v>282</v>
      </c>
      <c r="B11528" t="s">
        <v>197</v>
      </c>
      <c r="C11528" t="s">
        <v>283</v>
      </c>
      <c r="F11528" s="162" t="s">
        <v>274</v>
      </c>
      <c r="G11528" s="162" t="str">
        <f t="shared" ref="G11528" si="4221">B11528</f>
        <v>H&amp;Slin500-1-9.txt</v>
      </c>
      <c r="H11528">
        <f t="shared" ref="H11528" si="4222">B11529</f>
        <v>67450</v>
      </c>
      <c r="I11528">
        <f t="shared" ref="I11528" si="4223">B11530</f>
        <v>66270</v>
      </c>
      <c r="J11528">
        <f t="shared" ref="J11528" si="4224">B11531</f>
        <v>62410</v>
      </c>
      <c r="K11528">
        <f t="shared" ref="K11528:L11528" si="4225">B11532</f>
        <v>62430</v>
      </c>
      <c r="L11528">
        <f t="shared" si="4225"/>
        <v>62410</v>
      </c>
      <c r="O11528" s="162" t="s">
        <v>274</v>
      </c>
      <c r="P11528" s="162"/>
      <c r="Q11528" s="162"/>
      <c r="R11528" s="162"/>
    </row>
    <row r="11529" spans="1:18" x14ac:dyDescent="0.2">
      <c r="A11529" t="s">
        <v>215</v>
      </c>
      <c r="B11529">
        <v>67450</v>
      </c>
      <c r="C11529" t="s">
        <v>284</v>
      </c>
      <c r="D11529">
        <v>3.5920000000000001</v>
      </c>
      <c r="F11529" s="162" t="s">
        <v>274</v>
      </c>
      <c r="G11529" s="162"/>
      <c r="O11529" s="162" t="s">
        <v>274</v>
      </c>
      <c r="P11529" s="162"/>
      <c r="Q11529" s="162"/>
      <c r="R11529" s="162"/>
    </row>
    <row r="11530" spans="1:18" x14ac:dyDescent="0.2">
      <c r="A11530" t="s">
        <v>216</v>
      </c>
      <c r="B11530">
        <v>66270</v>
      </c>
      <c r="C11530" t="s">
        <v>284</v>
      </c>
      <c r="D11530">
        <v>0.45800000000000002</v>
      </c>
      <c r="F11530" s="162" t="s">
        <v>274</v>
      </c>
      <c r="G11530" s="162"/>
      <c r="O11530" s="162" t="s">
        <v>274</v>
      </c>
      <c r="P11530" s="162"/>
      <c r="Q11530" s="162"/>
      <c r="R11530" s="162"/>
    </row>
    <row r="11531" spans="1:18" x14ac:dyDescent="0.2">
      <c r="A11531" t="s">
        <v>285</v>
      </c>
      <c r="B11531">
        <v>62410</v>
      </c>
      <c r="F11531" s="162" t="s">
        <v>274</v>
      </c>
      <c r="G11531" s="162"/>
      <c r="O11531" s="162" t="s">
        <v>274</v>
      </c>
      <c r="P11531" s="162"/>
      <c r="Q11531" s="162"/>
      <c r="R11531" s="162"/>
    </row>
    <row r="11532" spans="1:18" x14ac:dyDescent="0.2">
      <c r="A11532" t="s">
        <v>286</v>
      </c>
      <c r="B11532">
        <v>62430</v>
      </c>
      <c r="C11532">
        <v>62410</v>
      </c>
      <c r="F11532" s="162" t="s">
        <v>274</v>
      </c>
      <c r="G11532" s="162"/>
      <c r="O11532" s="162" t="s">
        <v>274</v>
      </c>
      <c r="P11532" s="162"/>
      <c r="Q11532" s="162"/>
      <c r="R11532" s="162"/>
    </row>
    <row r="11533" spans="1:18" x14ac:dyDescent="0.2">
      <c r="A11533" t="s">
        <v>287</v>
      </c>
      <c r="B11533">
        <v>10509.98</v>
      </c>
      <c r="F11533" s="162" t="s">
        <v>274</v>
      </c>
      <c r="G11533" s="162"/>
      <c r="O11533" s="162" t="s">
        <v>274</v>
      </c>
      <c r="P11533" s="162"/>
      <c r="Q11533" s="162"/>
      <c r="R11533" s="162"/>
    </row>
    <row r="11534" spans="1:18" x14ac:dyDescent="0.2">
      <c r="A11534" t="s">
        <v>288</v>
      </c>
      <c r="B11534">
        <v>13930</v>
      </c>
      <c r="F11534" s="162" t="s">
        <v>274</v>
      </c>
      <c r="G11534" s="162"/>
      <c r="O11534" s="162" t="s">
        <v>274</v>
      </c>
      <c r="P11534" s="162"/>
      <c r="Q11534" s="162"/>
      <c r="R11534" s="162"/>
    </row>
    <row r="11535" spans="1:18" x14ac:dyDescent="0.2">
      <c r="A11535" t="s">
        <v>289</v>
      </c>
      <c r="B11535">
        <v>3211</v>
      </c>
      <c r="F11535" s="162" t="s">
        <v>274</v>
      </c>
      <c r="G11535" s="162"/>
      <c r="O11535" s="162" t="s">
        <v>274</v>
      </c>
      <c r="P11535" s="162"/>
      <c r="Q11535" s="162"/>
      <c r="R11535" s="162"/>
    </row>
    <row r="11536" spans="1:18" x14ac:dyDescent="0.2">
      <c r="F11536" s="162" t="s">
        <v>274</v>
      </c>
      <c r="G11536" s="162"/>
      <c r="O11536" s="162" t="s">
        <v>274</v>
      </c>
      <c r="P11536" s="162"/>
      <c r="Q11536" s="162"/>
      <c r="R11536" s="162"/>
    </row>
    <row r="11537" spans="1:18" x14ac:dyDescent="0.2">
      <c r="A11537" t="s">
        <v>290</v>
      </c>
      <c r="F11537" s="162" t="s">
        <v>274</v>
      </c>
      <c r="G11537" s="162"/>
      <c r="O11537" s="162" t="s">
        <v>274</v>
      </c>
      <c r="P11537" s="162"/>
      <c r="Q11537" s="162"/>
      <c r="R11537" s="162"/>
    </row>
    <row r="11538" spans="1:18" x14ac:dyDescent="0.2">
      <c r="A11538" t="s">
        <v>291</v>
      </c>
      <c r="B11538">
        <v>24</v>
      </c>
      <c r="F11538" s="162" t="s">
        <v>274</v>
      </c>
      <c r="G11538" s="162"/>
      <c r="O11538" s="162" t="s">
        <v>274</v>
      </c>
      <c r="P11538" s="162"/>
      <c r="Q11538" s="162"/>
      <c r="R11538" s="162"/>
    </row>
    <row r="11539" spans="1:18" x14ac:dyDescent="0.2">
      <c r="A11539" t="s">
        <v>292</v>
      </c>
      <c r="B11539">
        <v>0</v>
      </c>
      <c r="F11539" s="162" t="s">
        <v>274</v>
      </c>
      <c r="G11539" s="162"/>
      <c r="O11539" s="162" t="s">
        <v>274</v>
      </c>
      <c r="P11539" s="162"/>
      <c r="Q11539" s="162"/>
      <c r="R11539" s="162"/>
    </row>
    <row r="11540" spans="1:18" x14ac:dyDescent="0.2">
      <c r="A11540" t="s">
        <v>293</v>
      </c>
      <c r="B11540">
        <v>456</v>
      </c>
      <c r="F11540" s="162" t="s">
        <v>274</v>
      </c>
      <c r="G11540" s="162"/>
      <c r="O11540" s="162" t="s">
        <v>274</v>
      </c>
      <c r="P11540" s="162"/>
      <c r="Q11540" s="162"/>
      <c r="R11540" s="162"/>
    </row>
    <row r="11541" spans="1:18" x14ac:dyDescent="0.2">
      <c r="A11541" t="s">
        <v>294</v>
      </c>
      <c r="B11541">
        <v>0</v>
      </c>
      <c r="F11541" s="162" t="s">
        <v>274</v>
      </c>
      <c r="G11541" s="162"/>
      <c r="O11541" s="162" t="s">
        <v>274</v>
      </c>
      <c r="P11541" s="162"/>
      <c r="Q11541" s="162"/>
      <c r="R11541" s="162"/>
    </row>
    <row r="11542" spans="1:18" x14ac:dyDescent="0.2">
      <c r="A11542" t="s">
        <v>295</v>
      </c>
      <c r="B11542">
        <v>0</v>
      </c>
      <c r="F11542" s="162" t="s">
        <v>274</v>
      </c>
      <c r="G11542" s="162"/>
      <c r="O11542" s="162" t="s">
        <v>274</v>
      </c>
      <c r="P11542" s="162"/>
      <c r="Q11542" s="162"/>
      <c r="R11542" s="162"/>
    </row>
    <row r="11543" spans="1:18" x14ac:dyDescent="0.2">
      <c r="A11543" t="s">
        <v>296</v>
      </c>
      <c r="B11543">
        <v>0.97440000000000004</v>
      </c>
      <c r="F11543" s="162" t="s">
        <v>274</v>
      </c>
      <c r="G11543" s="162"/>
      <c r="O11543" s="162" t="s">
        <v>274</v>
      </c>
      <c r="P11543" s="162"/>
      <c r="Q11543" s="162"/>
      <c r="R11543" s="162"/>
    </row>
    <row r="11544" spans="1:18" x14ac:dyDescent="0.2">
      <c r="F11544" s="162" t="s">
        <v>274</v>
      </c>
      <c r="G11544" s="162"/>
      <c r="O11544" s="162" t="s">
        <v>274</v>
      </c>
      <c r="P11544" s="162"/>
      <c r="Q11544" s="162"/>
      <c r="R11544" s="162"/>
    </row>
    <row r="11545" spans="1:18" x14ac:dyDescent="0.2">
      <c r="A11545" t="s">
        <v>282</v>
      </c>
      <c r="B11545" t="s">
        <v>189</v>
      </c>
      <c r="C11545" t="s">
        <v>283</v>
      </c>
      <c r="F11545" s="162" t="s">
        <v>274</v>
      </c>
      <c r="G11545" s="162" t="str">
        <f t="shared" ref="G11545" si="4226">B11545</f>
        <v>H&amp;Slin500-1-10.txt</v>
      </c>
      <c r="H11545">
        <f t="shared" ref="H11545" si="4227">B11546</f>
        <v>67570</v>
      </c>
      <c r="I11545">
        <f t="shared" ref="I11545" si="4228">B11547</f>
        <v>66540</v>
      </c>
      <c r="J11545">
        <f t="shared" ref="J11545" si="4229">B11548</f>
        <v>63110</v>
      </c>
      <c r="K11545">
        <f t="shared" ref="K11545:L11545" si="4230">B11549</f>
        <v>63110</v>
      </c>
      <c r="L11545">
        <f t="shared" si="4230"/>
        <v>63110</v>
      </c>
      <c r="O11545" s="162" t="s">
        <v>274</v>
      </c>
      <c r="P11545" s="162"/>
      <c r="Q11545" s="162"/>
      <c r="R11545" s="162"/>
    </row>
    <row r="11546" spans="1:18" x14ac:dyDescent="0.2">
      <c r="A11546" t="s">
        <v>215</v>
      </c>
      <c r="B11546">
        <v>67570</v>
      </c>
      <c r="C11546" t="s">
        <v>284</v>
      </c>
      <c r="D11546">
        <v>2.3420000000000001</v>
      </c>
      <c r="F11546" s="162" t="s">
        <v>274</v>
      </c>
      <c r="G11546" s="162"/>
      <c r="O11546" s="162" t="s">
        <v>274</v>
      </c>
      <c r="P11546" s="162"/>
      <c r="Q11546" s="162"/>
      <c r="R11546" s="162"/>
    </row>
    <row r="11547" spans="1:18" x14ac:dyDescent="0.2">
      <c r="A11547" t="s">
        <v>216</v>
      </c>
      <c r="B11547">
        <v>66540</v>
      </c>
      <c r="C11547" t="s">
        <v>284</v>
      </c>
      <c r="D11547">
        <v>0.55000000000000004</v>
      </c>
      <c r="F11547" s="162" t="s">
        <v>274</v>
      </c>
      <c r="G11547" s="162"/>
      <c r="O11547" s="162" t="s">
        <v>274</v>
      </c>
      <c r="P11547" s="162"/>
      <c r="Q11547" s="162"/>
      <c r="R11547" s="162"/>
    </row>
    <row r="11548" spans="1:18" x14ac:dyDescent="0.2">
      <c r="A11548" t="s">
        <v>285</v>
      </c>
      <c r="B11548">
        <v>63110</v>
      </c>
      <c r="F11548" s="162" t="s">
        <v>274</v>
      </c>
      <c r="G11548" s="162"/>
      <c r="O11548" s="162" t="s">
        <v>274</v>
      </c>
      <c r="P11548" s="162"/>
      <c r="Q11548" s="162"/>
      <c r="R11548" s="162"/>
    </row>
    <row r="11549" spans="1:18" x14ac:dyDescent="0.2">
      <c r="A11549" t="s">
        <v>286</v>
      </c>
      <c r="B11549">
        <v>63110</v>
      </c>
      <c r="C11549">
        <v>63110</v>
      </c>
      <c r="F11549" s="162" t="s">
        <v>274</v>
      </c>
      <c r="G11549" s="162"/>
      <c r="O11549" s="162" t="s">
        <v>274</v>
      </c>
      <c r="P11549" s="162"/>
      <c r="Q11549" s="162"/>
      <c r="R11549" s="162"/>
    </row>
    <row r="11550" spans="1:18" x14ac:dyDescent="0.2">
      <c r="A11550" t="s">
        <v>287</v>
      </c>
      <c r="B11550">
        <v>10401.145</v>
      </c>
      <c r="F11550" s="162" t="s">
        <v>274</v>
      </c>
      <c r="G11550" s="162"/>
      <c r="O11550" s="162" t="s">
        <v>274</v>
      </c>
      <c r="P11550" s="162"/>
      <c r="Q11550" s="162"/>
      <c r="R11550" s="162"/>
    </row>
    <row r="11551" spans="1:18" x14ac:dyDescent="0.2">
      <c r="A11551" t="s">
        <v>288</v>
      </c>
      <c r="B11551">
        <v>17448</v>
      </c>
      <c r="F11551" s="162" t="s">
        <v>274</v>
      </c>
      <c r="G11551" s="162"/>
      <c r="O11551" s="162" t="s">
        <v>274</v>
      </c>
      <c r="P11551" s="162"/>
      <c r="Q11551" s="162"/>
      <c r="R11551" s="162"/>
    </row>
    <row r="11552" spans="1:18" x14ac:dyDescent="0.2">
      <c r="A11552" t="s">
        <v>289</v>
      </c>
      <c r="B11552">
        <v>3634</v>
      </c>
      <c r="F11552" s="162" t="s">
        <v>274</v>
      </c>
      <c r="G11552" s="162"/>
      <c r="O11552" s="162" t="s">
        <v>274</v>
      </c>
      <c r="P11552" s="162"/>
      <c r="Q11552" s="162"/>
      <c r="R11552" s="162"/>
    </row>
    <row r="11553" spans="1:18" x14ac:dyDescent="0.2">
      <c r="F11553" s="162" t="s">
        <v>274</v>
      </c>
      <c r="G11553" s="162"/>
      <c r="O11553" s="162" t="s">
        <v>274</v>
      </c>
      <c r="P11553" s="162"/>
      <c r="Q11553" s="162"/>
      <c r="R11553" s="162"/>
    </row>
    <row r="11554" spans="1:18" x14ac:dyDescent="0.2">
      <c r="A11554" t="s">
        <v>290</v>
      </c>
      <c r="F11554" s="162" t="s">
        <v>274</v>
      </c>
      <c r="G11554" s="162"/>
      <c r="O11554" s="162" t="s">
        <v>274</v>
      </c>
      <c r="P11554" s="162"/>
      <c r="Q11554" s="162"/>
      <c r="R11554" s="162"/>
    </row>
    <row r="11555" spans="1:18" x14ac:dyDescent="0.2">
      <c r="A11555" t="s">
        <v>291</v>
      </c>
      <c r="B11555">
        <v>28</v>
      </c>
      <c r="F11555" s="162" t="s">
        <v>274</v>
      </c>
      <c r="G11555" s="162"/>
      <c r="O11555" s="162" t="s">
        <v>274</v>
      </c>
      <c r="P11555" s="162"/>
      <c r="Q11555" s="162"/>
      <c r="R11555" s="162"/>
    </row>
    <row r="11556" spans="1:18" x14ac:dyDescent="0.2">
      <c r="A11556" t="s">
        <v>292</v>
      </c>
      <c r="B11556">
        <v>0</v>
      </c>
      <c r="F11556" s="162" t="s">
        <v>274</v>
      </c>
      <c r="G11556" s="162"/>
      <c r="O11556" s="162" t="s">
        <v>274</v>
      </c>
      <c r="P11556" s="162"/>
      <c r="Q11556" s="162"/>
      <c r="R11556" s="162"/>
    </row>
    <row r="11557" spans="1:18" x14ac:dyDescent="0.2">
      <c r="A11557" t="s">
        <v>293</v>
      </c>
      <c r="B11557">
        <v>1170</v>
      </c>
      <c r="F11557" s="162" t="s">
        <v>274</v>
      </c>
      <c r="G11557" s="162"/>
      <c r="O11557" s="162" t="s">
        <v>274</v>
      </c>
      <c r="P11557" s="162"/>
      <c r="Q11557" s="162"/>
      <c r="R11557" s="162"/>
    </row>
    <row r="11558" spans="1:18" x14ac:dyDescent="0.2">
      <c r="A11558" t="s">
        <v>294</v>
      </c>
      <c r="B11558">
        <v>0</v>
      </c>
      <c r="F11558" s="162" t="s">
        <v>274</v>
      </c>
      <c r="G11558" s="162"/>
      <c r="O11558" s="162" t="s">
        <v>274</v>
      </c>
      <c r="P11558" s="162"/>
      <c r="Q11558" s="162"/>
      <c r="R11558" s="162"/>
    </row>
    <row r="11559" spans="1:18" x14ac:dyDescent="0.2">
      <c r="A11559" t="s">
        <v>295</v>
      </c>
      <c r="B11559">
        <v>0</v>
      </c>
      <c r="F11559" s="162" t="s">
        <v>274</v>
      </c>
      <c r="G11559" s="162"/>
      <c r="O11559" s="162" t="s">
        <v>274</v>
      </c>
      <c r="P11559" s="162"/>
      <c r="Q11559" s="162"/>
      <c r="R11559" s="162"/>
    </row>
    <row r="11560" spans="1:18" x14ac:dyDescent="0.2">
      <c r="A11560" t="s">
        <v>296</v>
      </c>
      <c r="B11560">
        <v>0.9657</v>
      </c>
      <c r="F11560" s="162" t="s">
        <v>274</v>
      </c>
      <c r="G11560" s="162"/>
      <c r="O11560" s="162" t="s">
        <v>274</v>
      </c>
      <c r="P11560" s="162"/>
      <c r="Q11560" s="162"/>
      <c r="R11560" s="162"/>
    </row>
    <row r="11561" spans="1:18" x14ac:dyDescent="0.2">
      <c r="F11561" s="162" t="s">
        <v>274</v>
      </c>
      <c r="G11561" s="162"/>
      <c r="O11561" s="162" t="s">
        <v>274</v>
      </c>
      <c r="P11561" s="162"/>
      <c r="Q11561" s="162"/>
      <c r="R11561" s="162"/>
    </row>
    <row r="11562" spans="1:18" x14ac:dyDescent="0.2">
      <c r="A11562" t="s">
        <v>282</v>
      </c>
      <c r="B11562" t="s">
        <v>158</v>
      </c>
      <c r="C11562" t="s">
        <v>283</v>
      </c>
      <c r="F11562" s="162" t="s">
        <v>274</v>
      </c>
      <c r="G11562" s="162" t="str">
        <f t="shared" ref="G11562" si="4231">B11562</f>
        <v>H&amp;Slin1000-1-1.txt</v>
      </c>
      <c r="H11562">
        <f t="shared" ref="H11562" si="4232">B11563</f>
        <v>138010</v>
      </c>
      <c r="I11562">
        <f t="shared" ref="I11562" si="4233">B11564</f>
        <v>135910</v>
      </c>
      <c r="J11562">
        <f t="shared" ref="J11562" si="4234">B11565</f>
        <v>128370</v>
      </c>
      <c r="K11562">
        <f t="shared" ref="K11562:L11562" si="4235">B11566</f>
        <v>128540</v>
      </c>
      <c r="L11562">
        <f t="shared" si="4235"/>
        <v>128370</v>
      </c>
      <c r="O11562" s="162" t="s">
        <v>274</v>
      </c>
      <c r="P11562" s="162"/>
      <c r="Q11562" s="162"/>
      <c r="R11562" s="162"/>
    </row>
    <row r="11563" spans="1:18" x14ac:dyDescent="0.2">
      <c r="A11563" t="s">
        <v>215</v>
      </c>
      <c r="B11563">
        <v>138010</v>
      </c>
      <c r="C11563" t="s">
        <v>284</v>
      </c>
      <c r="D11563">
        <v>6.8630000000000004</v>
      </c>
      <c r="F11563" s="162" t="s">
        <v>274</v>
      </c>
      <c r="G11563" s="162"/>
      <c r="O11563" s="162" t="s">
        <v>274</v>
      </c>
      <c r="P11563" s="162"/>
      <c r="Q11563" s="162"/>
      <c r="R11563" s="162"/>
    </row>
    <row r="11564" spans="1:18" x14ac:dyDescent="0.2">
      <c r="A11564" t="s">
        <v>216</v>
      </c>
      <c r="B11564">
        <v>135910</v>
      </c>
      <c r="C11564" t="s">
        <v>284</v>
      </c>
      <c r="D11564">
        <v>0.78200000000000003</v>
      </c>
      <c r="F11564" s="162" t="s">
        <v>274</v>
      </c>
      <c r="G11564" s="162"/>
      <c r="O11564" s="162" t="s">
        <v>274</v>
      </c>
      <c r="P11564" s="162"/>
      <c r="Q11564" s="162"/>
      <c r="R11564" s="162"/>
    </row>
    <row r="11565" spans="1:18" x14ac:dyDescent="0.2">
      <c r="A11565" t="s">
        <v>285</v>
      </c>
      <c r="B11565">
        <v>128370</v>
      </c>
      <c r="F11565" s="162" t="s">
        <v>274</v>
      </c>
      <c r="G11565" s="162"/>
      <c r="O11565" s="162" t="s">
        <v>274</v>
      </c>
      <c r="P11565" s="162"/>
      <c r="Q11565" s="162"/>
      <c r="R11565" s="162"/>
    </row>
    <row r="11566" spans="1:18" x14ac:dyDescent="0.2">
      <c r="A11566" t="s">
        <v>286</v>
      </c>
      <c r="B11566">
        <v>128540</v>
      </c>
      <c r="C11566">
        <v>128370</v>
      </c>
      <c r="F11566" s="162" t="s">
        <v>274</v>
      </c>
      <c r="G11566" s="162"/>
      <c r="O11566" s="162" t="s">
        <v>274</v>
      </c>
      <c r="P11566" s="162"/>
      <c r="Q11566" s="162"/>
      <c r="R11566" s="162"/>
    </row>
    <row r="11567" spans="1:18" x14ac:dyDescent="0.2">
      <c r="A11567" t="s">
        <v>287</v>
      </c>
      <c r="B11567">
        <v>11614.543</v>
      </c>
      <c r="F11567" s="162" t="s">
        <v>274</v>
      </c>
      <c r="G11567" s="162"/>
      <c r="O11567" s="162" t="s">
        <v>274</v>
      </c>
      <c r="P11567" s="162"/>
      <c r="Q11567" s="162"/>
      <c r="R11567" s="162"/>
    </row>
    <row r="11568" spans="1:18" x14ac:dyDescent="0.2">
      <c r="A11568" t="s">
        <v>288</v>
      </c>
      <c r="B11568">
        <v>10298</v>
      </c>
      <c r="F11568" s="162" t="s">
        <v>274</v>
      </c>
      <c r="G11568" s="162"/>
      <c r="O11568" s="162" t="s">
        <v>274</v>
      </c>
      <c r="P11568" s="162"/>
      <c r="Q11568" s="162"/>
      <c r="R11568" s="162"/>
    </row>
    <row r="11569" spans="1:18" x14ac:dyDescent="0.2">
      <c r="A11569" t="s">
        <v>289</v>
      </c>
      <c r="B11569">
        <v>2515</v>
      </c>
      <c r="F11569" s="162" t="s">
        <v>274</v>
      </c>
      <c r="G11569" s="162"/>
      <c r="O11569" s="162" t="s">
        <v>274</v>
      </c>
      <c r="P11569" s="162"/>
      <c r="Q11569" s="162"/>
      <c r="R11569" s="162"/>
    </row>
    <row r="11570" spans="1:18" x14ac:dyDescent="0.2">
      <c r="F11570" s="162" t="s">
        <v>274</v>
      </c>
      <c r="G11570" s="162"/>
      <c r="O11570" s="162" t="s">
        <v>274</v>
      </c>
      <c r="P11570" s="162"/>
      <c r="Q11570" s="162"/>
      <c r="R11570" s="162"/>
    </row>
    <row r="11571" spans="1:18" x14ac:dyDescent="0.2">
      <c r="A11571" t="s">
        <v>290</v>
      </c>
      <c r="F11571" s="162" t="s">
        <v>274</v>
      </c>
      <c r="G11571" s="162"/>
      <c r="O11571" s="162" t="s">
        <v>274</v>
      </c>
      <c r="P11571" s="162"/>
      <c r="Q11571" s="162"/>
      <c r="R11571" s="162"/>
    </row>
    <row r="11572" spans="1:18" x14ac:dyDescent="0.2">
      <c r="A11572" t="s">
        <v>291</v>
      </c>
      <c r="B11572">
        <v>32</v>
      </c>
      <c r="F11572" s="162" t="s">
        <v>274</v>
      </c>
      <c r="G11572" s="162"/>
      <c r="O11572" s="162" t="s">
        <v>274</v>
      </c>
      <c r="P11572" s="162"/>
      <c r="Q11572" s="162"/>
      <c r="R11572" s="162"/>
    </row>
    <row r="11573" spans="1:18" x14ac:dyDescent="0.2">
      <c r="A11573" t="s">
        <v>292</v>
      </c>
      <c r="B11573">
        <v>0</v>
      </c>
      <c r="F11573" s="162" t="s">
        <v>274</v>
      </c>
      <c r="G11573" s="162"/>
      <c r="O11573" s="162" t="s">
        <v>274</v>
      </c>
      <c r="P11573" s="162"/>
      <c r="Q11573" s="162"/>
      <c r="R11573" s="162"/>
    </row>
    <row r="11574" spans="1:18" x14ac:dyDescent="0.2">
      <c r="A11574" t="s">
        <v>293</v>
      </c>
      <c r="B11574">
        <v>823</v>
      </c>
      <c r="F11574" s="162" t="s">
        <v>274</v>
      </c>
      <c r="G11574" s="162"/>
      <c r="O11574" s="162" t="s">
        <v>274</v>
      </c>
      <c r="P11574" s="162"/>
      <c r="Q11574" s="162"/>
      <c r="R11574" s="162"/>
    </row>
    <row r="11575" spans="1:18" x14ac:dyDescent="0.2">
      <c r="A11575" t="s">
        <v>294</v>
      </c>
      <c r="B11575">
        <v>0</v>
      </c>
      <c r="F11575" s="162" t="s">
        <v>274</v>
      </c>
      <c r="G11575" s="162"/>
      <c r="O11575" s="162" t="s">
        <v>274</v>
      </c>
      <c r="P11575" s="162"/>
      <c r="Q11575" s="162"/>
      <c r="R11575" s="162"/>
    </row>
    <row r="11576" spans="1:18" x14ac:dyDescent="0.2">
      <c r="A11576" t="s">
        <v>295</v>
      </c>
      <c r="B11576">
        <v>0</v>
      </c>
      <c r="F11576" s="162" t="s">
        <v>274</v>
      </c>
      <c r="G11576" s="162"/>
      <c r="O11576" s="162" t="s">
        <v>274</v>
      </c>
      <c r="P11576" s="162"/>
      <c r="Q11576" s="162"/>
      <c r="R11576" s="162"/>
    </row>
    <row r="11577" spans="1:18" x14ac:dyDescent="0.2">
      <c r="A11577" t="s">
        <v>296</v>
      </c>
      <c r="B11577">
        <v>0.98070000000000002</v>
      </c>
      <c r="F11577" s="162" t="s">
        <v>274</v>
      </c>
      <c r="G11577" s="162"/>
      <c r="O11577" s="162" t="s">
        <v>274</v>
      </c>
      <c r="P11577" s="162"/>
      <c r="Q11577" s="162"/>
      <c r="R11577" s="162"/>
    </row>
    <row r="11578" spans="1:18" x14ac:dyDescent="0.2">
      <c r="F11578" s="162" t="s">
        <v>274</v>
      </c>
      <c r="G11578" s="162"/>
      <c r="O11578" s="162" t="s">
        <v>274</v>
      </c>
      <c r="P11578" s="162"/>
      <c r="Q11578" s="162"/>
      <c r="R11578" s="162"/>
    </row>
    <row r="11579" spans="1:18" x14ac:dyDescent="0.2">
      <c r="A11579" t="s">
        <v>282</v>
      </c>
      <c r="B11579" t="s">
        <v>160</v>
      </c>
      <c r="C11579" t="s">
        <v>283</v>
      </c>
      <c r="F11579" s="162" t="s">
        <v>274</v>
      </c>
      <c r="G11579" s="162" t="str">
        <f t="shared" ref="G11579" si="4236">B11579</f>
        <v>H&amp;Slin1000-1-2.txt</v>
      </c>
      <c r="H11579">
        <f t="shared" ref="H11579" si="4237">B11580</f>
        <v>134900</v>
      </c>
      <c r="I11579">
        <f t="shared" ref="I11579" si="4238">B11581</f>
        <v>133610</v>
      </c>
      <c r="J11579">
        <f t="shared" ref="J11579" si="4239">B11582</f>
        <v>124900</v>
      </c>
      <c r="K11579">
        <f t="shared" ref="K11579:L11579" si="4240">B11583</f>
        <v>124900</v>
      </c>
      <c r="L11579">
        <f t="shared" si="4240"/>
        <v>124900</v>
      </c>
      <c r="O11579" s="162" t="s">
        <v>274</v>
      </c>
      <c r="P11579" s="162"/>
      <c r="Q11579" s="162"/>
      <c r="R11579" s="162"/>
    </row>
    <row r="11580" spans="1:18" x14ac:dyDescent="0.2">
      <c r="A11580" t="s">
        <v>215</v>
      </c>
      <c r="B11580">
        <v>134900</v>
      </c>
      <c r="C11580" t="s">
        <v>284</v>
      </c>
      <c r="D11580">
        <v>6.5890000000000004</v>
      </c>
      <c r="F11580" s="162" t="s">
        <v>274</v>
      </c>
      <c r="G11580" s="162"/>
      <c r="O11580" s="162" t="s">
        <v>274</v>
      </c>
      <c r="P11580" s="162"/>
      <c r="Q11580" s="162"/>
      <c r="R11580" s="162"/>
    </row>
    <row r="11581" spans="1:18" x14ac:dyDescent="0.2">
      <c r="A11581" t="s">
        <v>216</v>
      </c>
      <c r="B11581">
        <v>133610</v>
      </c>
      <c r="C11581" t="s">
        <v>284</v>
      </c>
      <c r="D11581">
        <v>0.32900000000000001</v>
      </c>
      <c r="F11581" s="162" t="s">
        <v>274</v>
      </c>
      <c r="G11581" s="162"/>
      <c r="O11581" s="162" t="s">
        <v>274</v>
      </c>
      <c r="P11581" s="162"/>
      <c r="Q11581" s="162"/>
      <c r="R11581" s="162"/>
    </row>
    <row r="11582" spans="1:18" x14ac:dyDescent="0.2">
      <c r="A11582" t="s">
        <v>285</v>
      </c>
      <c r="B11582">
        <v>124900</v>
      </c>
      <c r="F11582" s="162" t="s">
        <v>274</v>
      </c>
      <c r="G11582" s="162"/>
      <c r="O11582" s="162" t="s">
        <v>274</v>
      </c>
      <c r="P11582" s="162"/>
      <c r="Q11582" s="162"/>
      <c r="R11582" s="162"/>
    </row>
    <row r="11583" spans="1:18" x14ac:dyDescent="0.2">
      <c r="A11583" t="s">
        <v>286</v>
      </c>
      <c r="B11583">
        <v>124900</v>
      </c>
      <c r="C11583">
        <v>124900</v>
      </c>
      <c r="F11583" s="162" t="s">
        <v>274</v>
      </c>
      <c r="G11583" s="162"/>
      <c r="O11583" s="162" t="s">
        <v>274</v>
      </c>
      <c r="P11583" s="162"/>
      <c r="Q11583" s="162"/>
      <c r="R11583" s="162"/>
    </row>
    <row r="11584" spans="1:18" x14ac:dyDescent="0.2">
      <c r="A11584" t="s">
        <v>287</v>
      </c>
      <c r="B11584">
        <v>11178.351000000001</v>
      </c>
      <c r="F11584" s="162" t="s">
        <v>274</v>
      </c>
      <c r="G11584" s="162"/>
      <c r="O11584" s="162" t="s">
        <v>274</v>
      </c>
      <c r="P11584" s="162"/>
      <c r="Q11584" s="162"/>
      <c r="R11584" s="162"/>
    </row>
    <row r="11585" spans="1:18" x14ac:dyDescent="0.2">
      <c r="A11585" t="s">
        <v>288</v>
      </c>
      <c r="B11585">
        <v>11718</v>
      </c>
      <c r="F11585" s="162" t="s">
        <v>274</v>
      </c>
      <c r="G11585" s="162"/>
      <c r="O11585" s="162" t="s">
        <v>274</v>
      </c>
      <c r="P11585" s="162"/>
      <c r="Q11585" s="162"/>
      <c r="R11585" s="162"/>
    </row>
    <row r="11586" spans="1:18" x14ac:dyDescent="0.2">
      <c r="A11586" t="s">
        <v>289</v>
      </c>
      <c r="B11586">
        <v>2761</v>
      </c>
      <c r="F11586" s="162" t="s">
        <v>274</v>
      </c>
      <c r="G11586" s="162"/>
      <c r="O11586" s="162" t="s">
        <v>274</v>
      </c>
      <c r="P11586" s="162"/>
      <c r="Q11586" s="162"/>
      <c r="R11586" s="162"/>
    </row>
    <row r="11587" spans="1:18" x14ac:dyDescent="0.2">
      <c r="F11587" s="162" t="s">
        <v>274</v>
      </c>
      <c r="G11587" s="162"/>
      <c r="O11587" s="162" t="s">
        <v>274</v>
      </c>
      <c r="P11587" s="162"/>
      <c r="Q11587" s="162"/>
      <c r="R11587" s="162"/>
    </row>
    <row r="11588" spans="1:18" x14ac:dyDescent="0.2">
      <c r="A11588" t="s">
        <v>290</v>
      </c>
      <c r="F11588" s="162" t="s">
        <v>274</v>
      </c>
      <c r="G11588" s="162"/>
      <c r="O11588" s="162" t="s">
        <v>274</v>
      </c>
      <c r="P11588" s="162"/>
      <c r="Q11588" s="162"/>
      <c r="R11588" s="162"/>
    </row>
    <row r="11589" spans="1:18" x14ac:dyDescent="0.2">
      <c r="A11589" t="s">
        <v>291</v>
      </c>
      <c r="B11589">
        <v>46</v>
      </c>
      <c r="F11589" s="162" t="s">
        <v>274</v>
      </c>
      <c r="G11589" s="162"/>
      <c r="O11589" s="162" t="s">
        <v>274</v>
      </c>
      <c r="P11589" s="162"/>
      <c r="Q11589" s="162"/>
      <c r="R11589" s="162"/>
    </row>
    <row r="11590" spans="1:18" x14ac:dyDescent="0.2">
      <c r="A11590" t="s">
        <v>292</v>
      </c>
      <c r="B11590">
        <v>0</v>
      </c>
      <c r="F11590" s="162" t="s">
        <v>274</v>
      </c>
      <c r="G11590" s="162"/>
      <c r="O11590" s="162" t="s">
        <v>274</v>
      </c>
      <c r="P11590" s="162"/>
      <c r="Q11590" s="162"/>
      <c r="R11590" s="162"/>
    </row>
    <row r="11591" spans="1:18" x14ac:dyDescent="0.2">
      <c r="A11591" t="s">
        <v>293</v>
      </c>
      <c r="B11591">
        <v>905</v>
      </c>
      <c r="F11591" s="162" t="s">
        <v>274</v>
      </c>
      <c r="G11591" s="162"/>
      <c r="O11591" s="162" t="s">
        <v>274</v>
      </c>
      <c r="P11591" s="162"/>
      <c r="Q11591" s="162"/>
      <c r="R11591" s="162"/>
    </row>
    <row r="11592" spans="1:18" x14ac:dyDescent="0.2">
      <c r="A11592" t="s">
        <v>294</v>
      </c>
      <c r="B11592">
        <v>0</v>
      </c>
      <c r="F11592" s="162" t="s">
        <v>274</v>
      </c>
      <c r="G11592" s="162"/>
      <c r="O11592" s="162" t="s">
        <v>274</v>
      </c>
      <c r="P11592" s="162"/>
      <c r="Q11592" s="162"/>
      <c r="R11592" s="162"/>
    </row>
    <row r="11593" spans="1:18" x14ac:dyDescent="0.2">
      <c r="A11593" t="s">
        <v>295</v>
      </c>
      <c r="B11593">
        <v>0</v>
      </c>
      <c r="F11593" s="162" t="s">
        <v>274</v>
      </c>
      <c r="G11593" s="162"/>
      <c r="O11593" s="162" t="s">
        <v>274</v>
      </c>
      <c r="P11593" s="162"/>
      <c r="Q11593" s="162"/>
      <c r="R11593" s="162"/>
    </row>
    <row r="11594" spans="1:18" x14ac:dyDescent="0.2">
      <c r="A11594" t="s">
        <v>296</v>
      </c>
      <c r="B11594">
        <v>0.98180000000000001</v>
      </c>
      <c r="F11594" s="162" t="s">
        <v>274</v>
      </c>
      <c r="G11594" s="162"/>
      <c r="O11594" s="162" t="s">
        <v>274</v>
      </c>
      <c r="P11594" s="162"/>
      <c r="Q11594" s="162"/>
      <c r="R11594" s="162"/>
    </row>
    <row r="11595" spans="1:18" x14ac:dyDescent="0.2">
      <c r="F11595" s="162" t="s">
        <v>274</v>
      </c>
      <c r="G11595" s="162"/>
      <c r="O11595" s="162" t="s">
        <v>274</v>
      </c>
      <c r="P11595" s="162"/>
      <c r="Q11595" s="162"/>
      <c r="R11595" s="162"/>
    </row>
    <row r="11596" spans="1:18" x14ac:dyDescent="0.2">
      <c r="A11596" t="s">
        <v>282</v>
      </c>
      <c r="B11596" t="s">
        <v>161</v>
      </c>
      <c r="C11596" t="s">
        <v>283</v>
      </c>
      <c r="F11596" s="162" t="s">
        <v>274</v>
      </c>
      <c r="G11596" s="162" t="str">
        <f t="shared" ref="G11596" si="4241">B11596</f>
        <v>H&amp;Slin1000-1-3.txt</v>
      </c>
      <c r="H11596">
        <f t="shared" ref="H11596" si="4242">B11597</f>
        <v>135640</v>
      </c>
      <c r="I11596">
        <f t="shared" ref="I11596" si="4243">B11598</f>
        <v>133090</v>
      </c>
      <c r="J11596">
        <f t="shared" ref="J11596" si="4244">B11599</f>
        <v>125150</v>
      </c>
      <c r="K11596">
        <f t="shared" ref="K11596:L11596" si="4245">B11600</f>
        <v>125180</v>
      </c>
      <c r="L11596">
        <f t="shared" si="4245"/>
        <v>125150</v>
      </c>
      <c r="O11596" s="162" t="s">
        <v>274</v>
      </c>
      <c r="P11596" s="162"/>
      <c r="Q11596" s="162"/>
      <c r="R11596" s="162"/>
    </row>
    <row r="11597" spans="1:18" x14ac:dyDescent="0.2">
      <c r="A11597" t="s">
        <v>215</v>
      </c>
      <c r="B11597">
        <v>135640</v>
      </c>
      <c r="C11597" t="s">
        <v>284</v>
      </c>
      <c r="D11597">
        <v>11.333</v>
      </c>
      <c r="F11597" s="162" t="s">
        <v>274</v>
      </c>
      <c r="G11597" s="162"/>
      <c r="O11597" s="162" t="s">
        <v>274</v>
      </c>
      <c r="P11597" s="162"/>
      <c r="Q11597" s="162"/>
      <c r="R11597" s="162"/>
    </row>
    <row r="11598" spans="1:18" x14ac:dyDescent="0.2">
      <c r="A11598" t="s">
        <v>216</v>
      </c>
      <c r="B11598">
        <v>133090</v>
      </c>
      <c r="C11598" t="s">
        <v>284</v>
      </c>
      <c r="D11598">
        <v>0.36599999999999999</v>
      </c>
      <c r="F11598" s="162" t="s">
        <v>274</v>
      </c>
      <c r="G11598" s="162"/>
      <c r="O11598" s="162" t="s">
        <v>274</v>
      </c>
      <c r="P11598" s="162"/>
      <c r="Q11598" s="162"/>
      <c r="R11598" s="162"/>
    </row>
    <row r="11599" spans="1:18" x14ac:dyDescent="0.2">
      <c r="A11599" t="s">
        <v>285</v>
      </c>
      <c r="B11599">
        <v>125150</v>
      </c>
      <c r="F11599" s="162" t="s">
        <v>274</v>
      </c>
      <c r="G11599" s="162"/>
      <c r="O11599" s="162" t="s">
        <v>274</v>
      </c>
      <c r="P11599" s="162"/>
      <c r="Q11599" s="162"/>
      <c r="R11599" s="162"/>
    </row>
    <row r="11600" spans="1:18" x14ac:dyDescent="0.2">
      <c r="A11600" t="s">
        <v>286</v>
      </c>
      <c r="B11600">
        <v>125180</v>
      </c>
      <c r="C11600">
        <v>125150</v>
      </c>
      <c r="F11600" s="162" t="s">
        <v>274</v>
      </c>
      <c r="G11600" s="162"/>
      <c r="O11600" s="162" t="s">
        <v>274</v>
      </c>
      <c r="P11600" s="162"/>
      <c r="Q11600" s="162"/>
      <c r="R11600" s="162"/>
    </row>
    <row r="11601" spans="1:18" x14ac:dyDescent="0.2">
      <c r="A11601" t="s">
        <v>287</v>
      </c>
      <c r="B11601">
        <v>11233.879000000001</v>
      </c>
      <c r="F11601" s="162" t="s">
        <v>274</v>
      </c>
      <c r="G11601" s="162"/>
      <c r="O11601" s="162" t="s">
        <v>274</v>
      </c>
      <c r="P11601" s="162"/>
      <c r="Q11601" s="162"/>
      <c r="R11601" s="162"/>
    </row>
    <row r="11602" spans="1:18" x14ac:dyDescent="0.2">
      <c r="A11602" t="s">
        <v>288</v>
      </c>
      <c r="B11602">
        <v>10196</v>
      </c>
      <c r="F11602" s="162" t="s">
        <v>274</v>
      </c>
      <c r="G11602" s="162"/>
      <c r="O11602" s="162" t="s">
        <v>274</v>
      </c>
      <c r="P11602" s="162"/>
      <c r="Q11602" s="162"/>
      <c r="R11602" s="162"/>
    </row>
    <row r="11603" spans="1:18" x14ac:dyDescent="0.2">
      <c r="A11603" t="s">
        <v>289</v>
      </c>
      <c r="B11603">
        <v>2545</v>
      </c>
      <c r="F11603" s="162" t="s">
        <v>274</v>
      </c>
      <c r="G11603" s="162"/>
      <c r="O11603" s="162" t="s">
        <v>274</v>
      </c>
      <c r="P11603" s="162"/>
      <c r="Q11603" s="162"/>
      <c r="R11603" s="162"/>
    </row>
    <row r="11604" spans="1:18" x14ac:dyDescent="0.2">
      <c r="F11604" s="162" t="s">
        <v>274</v>
      </c>
      <c r="G11604" s="162"/>
      <c r="O11604" s="162" t="s">
        <v>274</v>
      </c>
      <c r="P11604" s="162"/>
      <c r="Q11604" s="162"/>
      <c r="R11604" s="162"/>
    </row>
    <row r="11605" spans="1:18" x14ac:dyDescent="0.2">
      <c r="A11605" t="s">
        <v>290</v>
      </c>
      <c r="F11605" s="162" t="s">
        <v>274</v>
      </c>
      <c r="G11605" s="162"/>
      <c r="O11605" s="162" t="s">
        <v>274</v>
      </c>
      <c r="P11605" s="162"/>
      <c r="Q11605" s="162"/>
      <c r="R11605" s="162"/>
    </row>
    <row r="11606" spans="1:18" x14ac:dyDescent="0.2">
      <c r="A11606" t="s">
        <v>291</v>
      </c>
      <c r="B11606">
        <v>62</v>
      </c>
      <c r="F11606" s="162" t="s">
        <v>274</v>
      </c>
      <c r="G11606" s="162"/>
      <c r="O11606" s="162" t="s">
        <v>274</v>
      </c>
      <c r="P11606" s="162"/>
      <c r="Q11606" s="162"/>
      <c r="R11606" s="162"/>
    </row>
    <row r="11607" spans="1:18" x14ac:dyDescent="0.2">
      <c r="A11607" t="s">
        <v>292</v>
      </c>
      <c r="B11607">
        <v>0</v>
      </c>
      <c r="F11607" s="162" t="s">
        <v>274</v>
      </c>
      <c r="G11607" s="162"/>
      <c r="O11607" s="162" t="s">
        <v>274</v>
      </c>
      <c r="P11607" s="162"/>
      <c r="Q11607" s="162"/>
      <c r="R11607" s="162"/>
    </row>
    <row r="11608" spans="1:18" x14ac:dyDescent="0.2">
      <c r="A11608" t="s">
        <v>293</v>
      </c>
      <c r="B11608">
        <v>848</v>
      </c>
      <c r="F11608" s="162" t="s">
        <v>274</v>
      </c>
      <c r="G11608" s="162"/>
      <c r="O11608" s="162" t="s">
        <v>274</v>
      </c>
      <c r="P11608" s="162"/>
      <c r="Q11608" s="162"/>
      <c r="R11608" s="162"/>
    </row>
    <row r="11609" spans="1:18" x14ac:dyDescent="0.2">
      <c r="A11609" t="s">
        <v>294</v>
      </c>
      <c r="B11609">
        <v>0</v>
      </c>
      <c r="F11609" s="162" t="s">
        <v>274</v>
      </c>
      <c r="G11609" s="162"/>
      <c r="O11609" s="162" t="s">
        <v>274</v>
      </c>
      <c r="P11609" s="162"/>
      <c r="Q11609" s="162"/>
      <c r="R11609" s="162"/>
    </row>
    <row r="11610" spans="1:18" x14ac:dyDescent="0.2">
      <c r="A11610" t="s">
        <v>295</v>
      </c>
      <c r="B11610">
        <v>0</v>
      </c>
      <c r="F11610" s="162" t="s">
        <v>274</v>
      </c>
      <c r="G11610" s="162"/>
      <c r="O11610" s="162" t="s">
        <v>274</v>
      </c>
      <c r="P11610" s="162"/>
      <c r="Q11610" s="162"/>
      <c r="R11610" s="162"/>
    </row>
    <row r="11611" spans="1:18" x14ac:dyDescent="0.2">
      <c r="A11611" t="s">
        <v>296</v>
      </c>
      <c r="B11611">
        <v>0.97929999999999995</v>
      </c>
      <c r="F11611" s="162" t="s">
        <v>274</v>
      </c>
      <c r="G11611" s="162"/>
      <c r="O11611" s="162" t="s">
        <v>274</v>
      </c>
      <c r="P11611" s="162"/>
      <c r="Q11611" s="162"/>
      <c r="R11611" s="162"/>
    </row>
    <row r="11612" spans="1:18" x14ac:dyDescent="0.2">
      <c r="F11612" s="162" t="s">
        <v>274</v>
      </c>
      <c r="G11612" s="162"/>
      <c r="O11612" s="162" t="s">
        <v>274</v>
      </c>
      <c r="P11612" s="162"/>
      <c r="Q11612" s="162"/>
      <c r="R11612" s="162"/>
    </row>
    <row r="11613" spans="1:18" x14ac:dyDescent="0.2">
      <c r="A11613" t="s">
        <v>282</v>
      </c>
      <c r="B11613" t="s">
        <v>162</v>
      </c>
      <c r="C11613" t="s">
        <v>283</v>
      </c>
      <c r="F11613" s="162" t="s">
        <v>274</v>
      </c>
      <c r="G11613" s="162" t="str">
        <f t="shared" ref="G11613" si="4246">B11613</f>
        <v>H&amp;Slin1000-1-4.txt</v>
      </c>
      <c r="H11613">
        <f t="shared" ref="H11613" si="4247">B11614</f>
        <v>139670</v>
      </c>
      <c r="I11613">
        <f t="shared" ref="I11613" si="4248">B11615</f>
        <v>137260</v>
      </c>
      <c r="J11613">
        <f t="shared" ref="J11613" si="4249">B11616</f>
        <v>129910</v>
      </c>
      <c r="K11613">
        <f t="shared" ref="K11613:L11613" si="4250">B11617</f>
        <v>130200</v>
      </c>
      <c r="L11613">
        <f t="shared" si="4250"/>
        <v>129910</v>
      </c>
      <c r="O11613" s="162" t="s">
        <v>274</v>
      </c>
      <c r="P11613" s="162"/>
      <c r="Q11613" s="162"/>
      <c r="R11613" s="162"/>
    </row>
    <row r="11614" spans="1:18" x14ac:dyDescent="0.2">
      <c r="A11614" t="s">
        <v>215</v>
      </c>
      <c r="B11614">
        <v>139670</v>
      </c>
      <c r="C11614" t="s">
        <v>284</v>
      </c>
      <c r="D11614">
        <v>6.4359999999999999</v>
      </c>
      <c r="F11614" s="162" t="s">
        <v>274</v>
      </c>
      <c r="G11614" s="162"/>
      <c r="O11614" s="162" t="s">
        <v>274</v>
      </c>
      <c r="P11614" s="162"/>
      <c r="Q11614" s="162"/>
      <c r="R11614" s="162"/>
    </row>
    <row r="11615" spans="1:18" x14ac:dyDescent="0.2">
      <c r="A11615" t="s">
        <v>216</v>
      </c>
      <c r="B11615">
        <v>137260</v>
      </c>
      <c r="C11615" t="s">
        <v>284</v>
      </c>
      <c r="D11615">
        <v>0.83</v>
      </c>
      <c r="F11615" s="162" t="s">
        <v>274</v>
      </c>
      <c r="G11615" s="162"/>
      <c r="O11615" s="162" t="s">
        <v>274</v>
      </c>
      <c r="P11615" s="162"/>
      <c r="Q11615" s="162"/>
      <c r="R11615" s="162"/>
    </row>
    <row r="11616" spans="1:18" x14ac:dyDescent="0.2">
      <c r="A11616" t="s">
        <v>285</v>
      </c>
      <c r="B11616">
        <v>129910</v>
      </c>
      <c r="F11616" s="162" t="s">
        <v>274</v>
      </c>
      <c r="G11616" s="162"/>
      <c r="O11616" s="162" t="s">
        <v>274</v>
      </c>
      <c r="P11616" s="162"/>
      <c r="Q11616" s="162"/>
      <c r="R11616" s="162"/>
    </row>
    <row r="11617" spans="1:18" x14ac:dyDescent="0.2">
      <c r="A11617" t="s">
        <v>286</v>
      </c>
      <c r="B11617">
        <v>130200</v>
      </c>
      <c r="C11617">
        <v>129910</v>
      </c>
      <c r="F11617" s="162" t="s">
        <v>274</v>
      </c>
      <c r="G11617" s="162"/>
      <c r="O11617" s="162" t="s">
        <v>274</v>
      </c>
      <c r="P11617" s="162"/>
      <c r="Q11617" s="162"/>
      <c r="R11617" s="162"/>
    </row>
    <row r="11618" spans="1:18" x14ac:dyDescent="0.2">
      <c r="A11618" t="s">
        <v>287</v>
      </c>
      <c r="B11618">
        <v>11301.466</v>
      </c>
      <c r="F11618" s="162" t="s">
        <v>274</v>
      </c>
      <c r="G11618" s="162"/>
      <c r="O11618" s="162" t="s">
        <v>274</v>
      </c>
      <c r="P11618" s="162"/>
      <c r="Q11618" s="162"/>
      <c r="R11618" s="162"/>
    </row>
    <row r="11619" spans="1:18" x14ac:dyDescent="0.2">
      <c r="A11619" t="s">
        <v>288</v>
      </c>
      <c r="B11619">
        <v>11598</v>
      </c>
      <c r="F11619" s="162" t="s">
        <v>274</v>
      </c>
      <c r="G11619" s="162"/>
      <c r="O11619" s="162" t="s">
        <v>274</v>
      </c>
      <c r="P11619" s="162"/>
      <c r="Q11619" s="162"/>
      <c r="R11619" s="162"/>
    </row>
    <row r="11620" spans="1:18" x14ac:dyDescent="0.2">
      <c r="A11620" t="s">
        <v>289</v>
      </c>
      <c r="B11620">
        <v>2687</v>
      </c>
      <c r="F11620" s="162" t="s">
        <v>274</v>
      </c>
      <c r="G11620" s="162"/>
      <c r="O11620" s="162" t="s">
        <v>274</v>
      </c>
      <c r="P11620" s="162"/>
      <c r="Q11620" s="162"/>
      <c r="R11620" s="162"/>
    </row>
    <row r="11621" spans="1:18" x14ac:dyDescent="0.2">
      <c r="F11621" s="162" t="s">
        <v>274</v>
      </c>
      <c r="G11621" s="162"/>
      <c r="O11621" s="162" t="s">
        <v>274</v>
      </c>
      <c r="P11621" s="162"/>
      <c r="Q11621" s="162"/>
      <c r="R11621" s="162"/>
    </row>
    <row r="11622" spans="1:18" x14ac:dyDescent="0.2">
      <c r="A11622" t="s">
        <v>290</v>
      </c>
      <c r="F11622" s="162" t="s">
        <v>274</v>
      </c>
      <c r="G11622" s="162"/>
      <c r="O11622" s="162" t="s">
        <v>274</v>
      </c>
      <c r="P11622" s="162"/>
      <c r="Q11622" s="162"/>
      <c r="R11622" s="162"/>
    </row>
    <row r="11623" spans="1:18" x14ac:dyDescent="0.2">
      <c r="A11623" t="s">
        <v>291</v>
      </c>
      <c r="B11623">
        <v>27</v>
      </c>
      <c r="F11623" s="162" t="s">
        <v>274</v>
      </c>
      <c r="G11623" s="162"/>
      <c r="O11623" s="162" t="s">
        <v>274</v>
      </c>
      <c r="P11623" s="162"/>
      <c r="Q11623" s="162"/>
      <c r="R11623" s="162"/>
    </row>
    <row r="11624" spans="1:18" x14ac:dyDescent="0.2">
      <c r="A11624" t="s">
        <v>292</v>
      </c>
      <c r="B11624">
        <v>0</v>
      </c>
      <c r="F11624" s="162" t="s">
        <v>274</v>
      </c>
      <c r="G11624" s="162"/>
      <c r="O11624" s="162" t="s">
        <v>274</v>
      </c>
      <c r="P11624" s="162"/>
      <c r="Q11624" s="162"/>
      <c r="R11624" s="162"/>
    </row>
    <row r="11625" spans="1:18" x14ac:dyDescent="0.2">
      <c r="A11625" t="s">
        <v>293</v>
      </c>
      <c r="B11625">
        <v>891</v>
      </c>
      <c r="F11625" s="162" t="s">
        <v>274</v>
      </c>
      <c r="G11625" s="162"/>
      <c r="O11625" s="162" t="s">
        <v>274</v>
      </c>
      <c r="P11625" s="162"/>
      <c r="Q11625" s="162"/>
      <c r="R11625" s="162"/>
    </row>
    <row r="11626" spans="1:18" x14ac:dyDescent="0.2">
      <c r="A11626" t="s">
        <v>294</v>
      </c>
      <c r="B11626">
        <v>0</v>
      </c>
      <c r="F11626" s="162" t="s">
        <v>274</v>
      </c>
      <c r="G11626" s="162"/>
      <c r="O11626" s="162" t="s">
        <v>274</v>
      </c>
      <c r="P11626" s="162"/>
      <c r="Q11626" s="162"/>
      <c r="R11626" s="162"/>
    </row>
    <row r="11627" spans="1:18" x14ac:dyDescent="0.2">
      <c r="A11627" t="s">
        <v>295</v>
      </c>
      <c r="B11627">
        <v>0</v>
      </c>
      <c r="F11627" s="162" t="s">
        <v>274</v>
      </c>
      <c r="G11627" s="162"/>
      <c r="O11627" s="162" t="s">
        <v>274</v>
      </c>
      <c r="P11627" s="162"/>
      <c r="Q11627" s="162"/>
      <c r="R11627" s="162"/>
    </row>
    <row r="11628" spans="1:18" x14ac:dyDescent="0.2">
      <c r="A11628" t="s">
        <v>296</v>
      </c>
      <c r="B11628">
        <v>0.96740000000000004</v>
      </c>
      <c r="F11628" s="162" t="s">
        <v>274</v>
      </c>
      <c r="G11628" s="162"/>
      <c r="O11628" s="162" t="s">
        <v>274</v>
      </c>
      <c r="P11628" s="162"/>
      <c r="Q11628" s="162"/>
      <c r="R11628" s="162"/>
    </row>
    <row r="11629" spans="1:18" x14ac:dyDescent="0.2">
      <c r="F11629" s="162" t="s">
        <v>274</v>
      </c>
      <c r="G11629" s="162"/>
      <c r="O11629" s="162" t="s">
        <v>274</v>
      </c>
      <c r="P11629" s="162"/>
      <c r="Q11629" s="162"/>
      <c r="R11629" s="162"/>
    </row>
    <row r="11630" spans="1:18" x14ac:dyDescent="0.2">
      <c r="A11630" t="s">
        <v>282</v>
      </c>
      <c r="B11630" t="s">
        <v>163</v>
      </c>
      <c r="C11630" t="s">
        <v>283</v>
      </c>
      <c r="F11630" s="162" t="s">
        <v>274</v>
      </c>
      <c r="G11630" s="162" t="str">
        <f t="shared" ref="G11630" si="4251">B11630</f>
        <v>H&amp;Slin1000-1-5.txt</v>
      </c>
      <c r="H11630">
        <f t="shared" ref="H11630" si="4252">B11631</f>
        <v>139630</v>
      </c>
      <c r="I11630">
        <f t="shared" ref="I11630" si="4253">B11632</f>
        <v>137970</v>
      </c>
      <c r="J11630">
        <f t="shared" ref="J11630" si="4254">B11633</f>
        <v>130450</v>
      </c>
      <c r="K11630">
        <f t="shared" ref="K11630:L11630" si="4255">B11634</f>
        <v>130470</v>
      </c>
      <c r="L11630">
        <f t="shared" si="4255"/>
        <v>130450</v>
      </c>
      <c r="O11630" s="162" t="s">
        <v>274</v>
      </c>
      <c r="P11630" s="162"/>
      <c r="Q11630" s="162"/>
      <c r="R11630" s="162"/>
    </row>
    <row r="11631" spans="1:18" x14ac:dyDescent="0.2">
      <c r="A11631" t="s">
        <v>215</v>
      </c>
      <c r="B11631">
        <v>139630</v>
      </c>
      <c r="C11631" t="s">
        <v>284</v>
      </c>
      <c r="D11631">
        <v>3.9740000000000002</v>
      </c>
      <c r="F11631" s="162" t="s">
        <v>274</v>
      </c>
      <c r="G11631" s="162"/>
      <c r="O11631" s="162" t="s">
        <v>274</v>
      </c>
      <c r="P11631" s="162"/>
      <c r="Q11631" s="162"/>
      <c r="R11631" s="162"/>
    </row>
    <row r="11632" spans="1:18" x14ac:dyDescent="0.2">
      <c r="A11632" t="s">
        <v>216</v>
      </c>
      <c r="B11632">
        <v>137970</v>
      </c>
      <c r="C11632" t="s">
        <v>284</v>
      </c>
      <c r="D11632">
        <v>0.32</v>
      </c>
      <c r="F11632" s="162" t="s">
        <v>274</v>
      </c>
      <c r="G11632" s="162"/>
      <c r="O11632" s="162" t="s">
        <v>274</v>
      </c>
      <c r="P11632" s="162"/>
      <c r="Q11632" s="162"/>
      <c r="R11632" s="162"/>
    </row>
    <row r="11633" spans="1:18" x14ac:dyDescent="0.2">
      <c r="A11633" t="s">
        <v>285</v>
      </c>
      <c r="B11633">
        <v>130450</v>
      </c>
      <c r="F11633" s="162" t="s">
        <v>274</v>
      </c>
      <c r="G11633" s="162"/>
      <c r="O11633" s="162" t="s">
        <v>274</v>
      </c>
      <c r="P11633" s="162"/>
      <c r="Q11633" s="162"/>
      <c r="R11633" s="162"/>
    </row>
    <row r="11634" spans="1:18" x14ac:dyDescent="0.2">
      <c r="A11634" t="s">
        <v>286</v>
      </c>
      <c r="B11634">
        <v>130470</v>
      </c>
      <c r="C11634">
        <v>130450</v>
      </c>
      <c r="F11634" s="162" t="s">
        <v>274</v>
      </c>
      <c r="G11634" s="162"/>
      <c r="O11634" s="162" t="s">
        <v>274</v>
      </c>
      <c r="P11634" s="162"/>
      <c r="Q11634" s="162"/>
      <c r="R11634" s="162"/>
    </row>
    <row r="11635" spans="1:18" x14ac:dyDescent="0.2">
      <c r="A11635" t="s">
        <v>287</v>
      </c>
      <c r="B11635">
        <v>11396.880999999999</v>
      </c>
      <c r="F11635" s="162" t="s">
        <v>274</v>
      </c>
      <c r="G11635" s="162"/>
      <c r="O11635" s="162" t="s">
        <v>274</v>
      </c>
      <c r="P11635" s="162"/>
      <c r="Q11635" s="162"/>
      <c r="R11635" s="162"/>
    </row>
    <row r="11636" spans="1:18" x14ac:dyDescent="0.2">
      <c r="A11636" t="s">
        <v>288</v>
      </c>
      <c r="B11636">
        <v>8926</v>
      </c>
      <c r="F11636" s="162" t="s">
        <v>274</v>
      </c>
      <c r="G11636" s="162"/>
      <c r="O11636" s="162" t="s">
        <v>274</v>
      </c>
      <c r="P11636" s="162"/>
      <c r="Q11636" s="162"/>
      <c r="R11636" s="162"/>
    </row>
    <row r="11637" spans="1:18" x14ac:dyDescent="0.2">
      <c r="A11637" t="s">
        <v>289</v>
      </c>
      <c r="B11637">
        <v>2401</v>
      </c>
      <c r="F11637" s="162" t="s">
        <v>274</v>
      </c>
      <c r="G11637" s="162"/>
      <c r="O11637" s="162" t="s">
        <v>274</v>
      </c>
      <c r="P11637" s="162"/>
      <c r="Q11637" s="162"/>
      <c r="R11637" s="162"/>
    </row>
    <row r="11638" spans="1:18" x14ac:dyDescent="0.2">
      <c r="F11638" s="162" t="s">
        <v>274</v>
      </c>
      <c r="G11638" s="162"/>
      <c r="O11638" s="162" t="s">
        <v>274</v>
      </c>
      <c r="P11638" s="162"/>
      <c r="Q11638" s="162"/>
      <c r="R11638" s="162"/>
    </row>
    <row r="11639" spans="1:18" x14ac:dyDescent="0.2">
      <c r="A11639" t="s">
        <v>290</v>
      </c>
      <c r="F11639" s="162" t="s">
        <v>274</v>
      </c>
      <c r="G11639" s="162"/>
      <c r="O11639" s="162" t="s">
        <v>274</v>
      </c>
      <c r="P11639" s="162"/>
      <c r="Q11639" s="162"/>
      <c r="R11639" s="162"/>
    </row>
    <row r="11640" spans="1:18" x14ac:dyDescent="0.2">
      <c r="A11640" t="s">
        <v>291</v>
      </c>
      <c r="B11640">
        <v>49</v>
      </c>
      <c r="F11640" s="162" t="s">
        <v>274</v>
      </c>
      <c r="G11640" s="162"/>
      <c r="O11640" s="162" t="s">
        <v>274</v>
      </c>
      <c r="P11640" s="162"/>
      <c r="Q11640" s="162"/>
      <c r="R11640" s="162"/>
    </row>
    <row r="11641" spans="1:18" x14ac:dyDescent="0.2">
      <c r="A11641" t="s">
        <v>292</v>
      </c>
      <c r="B11641">
        <v>0</v>
      </c>
      <c r="F11641" s="162" t="s">
        <v>274</v>
      </c>
      <c r="G11641" s="162"/>
      <c r="O11641" s="162" t="s">
        <v>274</v>
      </c>
      <c r="P11641" s="162"/>
      <c r="Q11641" s="162"/>
      <c r="R11641" s="162"/>
    </row>
    <row r="11642" spans="1:18" x14ac:dyDescent="0.2">
      <c r="A11642" t="s">
        <v>293</v>
      </c>
      <c r="B11642">
        <v>805</v>
      </c>
      <c r="F11642" s="162" t="s">
        <v>274</v>
      </c>
      <c r="G11642" s="162"/>
      <c r="O11642" s="162" t="s">
        <v>274</v>
      </c>
      <c r="P11642" s="162"/>
      <c r="Q11642" s="162"/>
      <c r="R11642" s="162"/>
    </row>
    <row r="11643" spans="1:18" x14ac:dyDescent="0.2">
      <c r="A11643" t="s">
        <v>294</v>
      </c>
      <c r="B11643">
        <v>0</v>
      </c>
      <c r="F11643" s="162" t="s">
        <v>274</v>
      </c>
      <c r="G11643" s="162"/>
      <c r="O11643" s="162" t="s">
        <v>274</v>
      </c>
      <c r="P11643" s="162"/>
      <c r="Q11643" s="162"/>
      <c r="R11643" s="162"/>
    </row>
    <row r="11644" spans="1:18" x14ac:dyDescent="0.2">
      <c r="A11644" t="s">
        <v>295</v>
      </c>
      <c r="B11644">
        <v>0</v>
      </c>
      <c r="F11644" s="162" t="s">
        <v>274</v>
      </c>
      <c r="G11644" s="162"/>
      <c r="O11644" s="162" t="s">
        <v>274</v>
      </c>
      <c r="P11644" s="162"/>
      <c r="Q11644" s="162"/>
      <c r="R11644" s="162"/>
    </row>
    <row r="11645" spans="1:18" x14ac:dyDescent="0.2">
      <c r="A11645" t="s">
        <v>296</v>
      </c>
      <c r="B11645">
        <v>0.96440000000000003</v>
      </c>
      <c r="F11645" s="162" t="s">
        <v>274</v>
      </c>
      <c r="G11645" s="162"/>
      <c r="O11645" s="162" t="s">
        <v>274</v>
      </c>
      <c r="P11645" s="162"/>
      <c r="Q11645" s="162"/>
      <c r="R11645" s="162"/>
    </row>
    <row r="11646" spans="1:18" x14ac:dyDescent="0.2">
      <c r="F11646" s="162" t="s">
        <v>274</v>
      </c>
      <c r="G11646" s="162"/>
      <c r="O11646" s="162" t="s">
        <v>274</v>
      </c>
      <c r="P11646" s="162"/>
      <c r="Q11646" s="162"/>
      <c r="R11646" s="162"/>
    </row>
    <row r="11647" spans="1:18" x14ac:dyDescent="0.2">
      <c r="A11647" t="s">
        <v>282</v>
      </c>
      <c r="B11647" t="s">
        <v>164</v>
      </c>
      <c r="C11647" t="s">
        <v>283</v>
      </c>
      <c r="F11647" s="162" t="s">
        <v>274</v>
      </c>
      <c r="G11647" s="162" t="str">
        <f t="shared" ref="G11647" si="4256">B11647</f>
        <v>H&amp;Slin1000-1-6.txt</v>
      </c>
      <c r="H11647">
        <f t="shared" ref="H11647" si="4257">B11648</f>
        <v>138350</v>
      </c>
      <c r="I11647">
        <f t="shared" ref="I11647" si="4258">B11649</f>
        <v>136120</v>
      </c>
      <c r="J11647">
        <f t="shared" ref="J11647" si="4259">B11650</f>
        <v>128520</v>
      </c>
      <c r="K11647">
        <f t="shared" ref="K11647:L11647" si="4260">B11651</f>
        <v>128590</v>
      </c>
      <c r="L11647">
        <f t="shared" si="4260"/>
        <v>128520</v>
      </c>
      <c r="O11647" s="162" t="s">
        <v>274</v>
      </c>
      <c r="P11647" s="162"/>
      <c r="Q11647" s="162"/>
      <c r="R11647" s="162"/>
    </row>
    <row r="11648" spans="1:18" x14ac:dyDescent="0.2">
      <c r="A11648" t="s">
        <v>215</v>
      </c>
      <c r="B11648">
        <v>138350</v>
      </c>
      <c r="C11648" t="s">
        <v>284</v>
      </c>
      <c r="D11648">
        <v>5.1689999999999996</v>
      </c>
      <c r="F11648" s="162" t="s">
        <v>274</v>
      </c>
      <c r="G11648" s="162"/>
      <c r="O11648" s="162" t="s">
        <v>274</v>
      </c>
      <c r="P11648" s="162"/>
      <c r="Q11648" s="162"/>
      <c r="R11648" s="162"/>
    </row>
    <row r="11649" spans="1:18" x14ac:dyDescent="0.2">
      <c r="A11649" t="s">
        <v>216</v>
      </c>
      <c r="B11649">
        <v>136120</v>
      </c>
      <c r="C11649" t="s">
        <v>284</v>
      </c>
      <c r="D11649">
        <v>0.439</v>
      </c>
      <c r="F11649" s="162" t="s">
        <v>274</v>
      </c>
      <c r="G11649" s="162"/>
      <c r="O11649" s="162" t="s">
        <v>274</v>
      </c>
      <c r="P11649" s="162"/>
      <c r="Q11649" s="162"/>
      <c r="R11649" s="162"/>
    </row>
    <row r="11650" spans="1:18" x14ac:dyDescent="0.2">
      <c r="A11650" t="s">
        <v>285</v>
      </c>
      <c r="B11650">
        <v>128520</v>
      </c>
      <c r="F11650" s="162" t="s">
        <v>274</v>
      </c>
      <c r="G11650" s="162"/>
      <c r="O11650" s="162" t="s">
        <v>274</v>
      </c>
      <c r="P11650" s="162"/>
      <c r="Q11650" s="162"/>
      <c r="R11650" s="162"/>
    </row>
    <row r="11651" spans="1:18" x14ac:dyDescent="0.2">
      <c r="A11651" t="s">
        <v>286</v>
      </c>
      <c r="B11651">
        <v>128590</v>
      </c>
      <c r="C11651">
        <v>128520</v>
      </c>
      <c r="F11651" s="162" t="s">
        <v>274</v>
      </c>
      <c r="G11651" s="162"/>
      <c r="O11651" s="162" t="s">
        <v>274</v>
      </c>
      <c r="P11651" s="162"/>
      <c r="Q11651" s="162"/>
      <c r="R11651" s="162"/>
    </row>
    <row r="11652" spans="1:18" x14ac:dyDescent="0.2">
      <c r="A11652" t="s">
        <v>287</v>
      </c>
      <c r="B11652">
        <v>11014.489</v>
      </c>
      <c r="F11652" s="162" t="s">
        <v>274</v>
      </c>
      <c r="G11652" s="162"/>
      <c r="O11652" s="162" t="s">
        <v>274</v>
      </c>
      <c r="P11652" s="162"/>
      <c r="Q11652" s="162"/>
      <c r="R11652" s="162"/>
    </row>
    <row r="11653" spans="1:18" x14ac:dyDescent="0.2">
      <c r="A11653" t="s">
        <v>288</v>
      </c>
      <c r="B11653">
        <v>11808</v>
      </c>
      <c r="F11653" s="162" t="s">
        <v>274</v>
      </c>
      <c r="G11653" s="162"/>
      <c r="O11653" s="162" t="s">
        <v>274</v>
      </c>
      <c r="P11653" s="162"/>
      <c r="Q11653" s="162"/>
      <c r="R11653" s="162"/>
    </row>
    <row r="11654" spans="1:18" x14ac:dyDescent="0.2">
      <c r="A11654" t="s">
        <v>289</v>
      </c>
      <c r="B11654">
        <v>2714</v>
      </c>
      <c r="F11654" s="162" t="s">
        <v>274</v>
      </c>
      <c r="G11654" s="162"/>
      <c r="O11654" s="162" t="s">
        <v>274</v>
      </c>
      <c r="P11654" s="162"/>
      <c r="Q11654" s="162"/>
      <c r="R11654" s="162"/>
    </row>
    <row r="11655" spans="1:18" x14ac:dyDescent="0.2">
      <c r="F11655" s="162" t="s">
        <v>274</v>
      </c>
      <c r="G11655" s="162"/>
      <c r="O11655" s="162" t="s">
        <v>274</v>
      </c>
      <c r="P11655" s="162"/>
      <c r="Q11655" s="162"/>
      <c r="R11655" s="162"/>
    </row>
    <row r="11656" spans="1:18" x14ac:dyDescent="0.2">
      <c r="A11656" t="s">
        <v>290</v>
      </c>
      <c r="F11656" s="162" t="s">
        <v>274</v>
      </c>
      <c r="G11656" s="162"/>
      <c r="O11656" s="162" t="s">
        <v>274</v>
      </c>
      <c r="P11656" s="162"/>
      <c r="Q11656" s="162"/>
      <c r="R11656" s="162"/>
    </row>
    <row r="11657" spans="1:18" x14ac:dyDescent="0.2">
      <c r="A11657" t="s">
        <v>291</v>
      </c>
      <c r="B11657">
        <v>29</v>
      </c>
      <c r="F11657" s="162" t="s">
        <v>274</v>
      </c>
      <c r="G11657" s="162"/>
      <c r="O11657" s="162" t="s">
        <v>274</v>
      </c>
      <c r="P11657" s="162"/>
      <c r="Q11657" s="162"/>
      <c r="R11657" s="162"/>
    </row>
    <row r="11658" spans="1:18" x14ac:dyDescent="0.2">
      <c r="A11658" t="s">
        <v>292</v>
      </c>
      <c r="B11658">
        <v>0</v>
      </c>
      <c r="F11658" s="162" t="s">
        <v>274</v>
      </c>
      <c r="G11658" s="162"/>
      <c r="O11658" s="162" t="s">
        <v>274</v>
      </c>
      <c r="P11658" s="162"/>
      <c r="Q11658" s="162"/>
      <c r="R11658" s="162"/>
    </row>
    <row r="11659" spans="1:18" x14ac:dyDescent="0.2">
      <c r="A11659" t="s">
        <v>293</v>
      </c>
      <c r="B11659">
        <v>867</v>
      </c>
      <c r="F11659" s="162" t="s">
        <v>274</v>
      </c>
      <c r="G11659" s="162"/>
      <c r="O11659" s="162" t="s">
        <v>274</v>
      </c>
      <c r="P11659" s="162"/>
      <c r="Q11659" s="162"/>
      <c r="R11659" s="162"/>
    </row>
    <row r="11660" spans="1:18" x14ac:dyDescent="0.2">
      <c r="A11660" t="s">
        <v>294</v>
      </c>
      <c r="B11660">
        <v>0</v>
      </c>
      <c r="F11660" s="162" t="s">
        <v>274</v>
      </c>
      <c r="G11660" s="162"/>
      <c r="O11660" s="162" t="s">
        <v>274</v>
      </c>
      <c r="P11660" s="162"/>
      <c r="Q11660" s="162"/>
      <c r="R11660" s="162"/>
    </row>
    <row r="11661" spans="1:18" x14ac:dyDescent="0.2">
      <c r="A11661" t="s">
        <v>295</v>
      </c>
      <c r="B11661">
        <v>0</v>
      </c>
      <c r="F11661" s="162" t="s">
        <v>274</v>
      </c>
      <c r="G11661" s="162"/>
      <c r="O11661" s="162" t="s">
        <v>274</v>
      </c>
      <c r="P11661" s="162"/>
      <c r="Q11661" s="162"/>
      <c r="R11661" s="162"/>
    </row>
    <row r="11662" spans="1:18" x14ac:dyDescent="0.2">
      <c r="A11662" t="s">
        <v>296</v>
      </c>
      <c r="B11662">
        <v>0.96599999999999997</v>
      </c>
      <c r="F11662" s="162" t="s">
        <v>274</v>
      </c>
      <c r="G11662" s="162"/>
      <c r="O11662" s="162" t="s">
        <v>274</v>
      </c>
      <c r="P11662" s="162"/>
      <c r="Q11662" s="162"/>
      <c r="R11662" s="162"/>
    </row>
    <row r="11663" spans="1:18" x14ac:dyDescent="0.2">
      <c r="F11663" s="162" t="s">
        <v>274</v>
      </c>
      <c r="G11663" s="162"/>
      <c r="O11663" s="162" t="s">
        <v>274</v>
      </c>
      <c r="P11663" s="162"/>
      <c r="Q11663" s="162"/>
      <c r="R11663" s="162"/>
    </row>
    <row r="11664" spans="1:18" x14ac:dyDescent="0.2">
      <c r="A11664" t="s">
        <v>282</v>
      </c>
      <c r="B11664" t="s">
        <v>165</v>
      </c>
      <c r="C11664" t="s">
        <v>283</v>
      </c>
      <c r="F11664" s="162" t="s">
        <v>274</v>
      </c>
      <c r="G11664" s="162" t="str">
        <f t="shared" ref="G11664" si="4261">B11664</f>
        <v>H&amp;Slin1000-1-7.txt</v>
      </c>
      <c r="H11664">
        <f t="shared" ref="H11664" si="4262">B11665</f>
        <v>140810</v>
      </c>
      <c r="I11664">
        <f t="shared" ref="I11664" si="4263">B11666</f>
        <v>138660</v>
      </c>
      <c r="J11664">
        <f t="shared" ref="J11664" si="4264">B11667</f>
        <v>130650</v>
      </c>
      <c r="K11664">
        <f t="shared" ref="K11664:L11664" si="4265">B11668</f>
        <v>130900</v>
      </c>
      <c r="L11664">
        <f t="shared" si="4265"/>
        <v>130650</v>
      </c>
      <c r="O11664" s="162" t="s">
        <v>274</v>
      </c>
      <c r="P11664" s="162"/>
      <c r="Q11664" s="162"/>
      <c r="R11664" s="162"/>
    </row>
    <row r="11665" spans="1:18" x14ac:dyDescent="0.2">
      <c r="A11665" t="s">
        <v>215</v>
      </c>
      <c r="B11665">
        <v>140810</v>
      </c>
      <c r="C11665" t="s">
        <v>284</v>
      </c>
      <c r="D11665">
        <v>3.8149999999999999</v>
      </c>
      <c r="F11665" s="162" t="s">
        <v>274</v>
      </c>
      <c r="G11665" s="162"/>
      <c r="O11665" s="162" t="s">
        <v>274</v>
      </c>
      <c r="P11665" s="162"/>
      <c r="Q11665" s="162"/>
      <c r="R11665" s="162"/>
    </row>
    <row r="11666" spans="1:18" x14ac:dyDescent="0.2">
      <c r="A11666" t="s">
        <v>216</v>
      </c>
      <c r="B11666">
        <v>138660</v>
      </c>
      <c r="C11666" t="s">
        <v>284</v>
      </c>
      <c r="D11666">
        <v>0.318</v>
      </c>
      <c r="F11666" s="162" t="s">
        <v>274</v>
      </c>
      <c r="G11666" s="162"/>
      <c r="O11666" s="162" t="s">
        <v>274</v>
      </c>
      <c r="P11666" s="162"/>
      <c r="Q11666" s="162"/>
      <c r="R11666" s="162"/>
    </row>
    <row r="11667" spans="1:18" x14ac:dyDescent="0.2">
      <c r="A11667" t="s">
        <v>285</v>
      </c>
      <c r="B11667">
        <v>130650</v>
      </c>
      <c r="F11667" s="162" t="s">
        <v>274</v>
      </c>
      <c r="G11667" s="162"/>
      <c r="O11667" s="162" t="s">
        <v>274</v>
      </c>
      <c r="P11667" s="162"/>
      <c r="Q11667" s="162"/>
      <c r="R11667" s="162"/>
    </row>
    <row r="11668" spans="1:18" x14ac:dyDescent="0.2">
      <c r="A11668" t="s">
        <v>286</v>
      </c>
      <c r="B11668">
        <v>130900</v>
      </c>
      <c r="C11668">
        <v>130650</v>
      </c>
      <c r="F11668" s="162" t="s">
        <v>274</v>
      </c>
      <c r="G11668" s="162"/>
      <c r="O11668" s="162" t="s">
        <v>274</v>
      </c>
      <c r="P11668" s="162"/>
      <c r="Q11668" s="162"/>
      <c r="R11668" s="162"/>
    </row>
    <row r="11669" spans="1:18" x14ac:dyDescent="0.2">
      <c r="A11669" t="s">
        <v>287</v>
      </c>
      <c r="B11669">
        <v>10838.96</v>
      </c>
      <c r="F11669" s="162" t="s">
        <v>274</v>
      </c>
      <c r="G11669" s="162"/>
      <c r="O11669" s="162" t="s">
        <v>274</v>
      </c>
      <c r="P11669" s="162"/>
      <c r="Q11669" s="162"/>
      <c r="R11669" s="162"/>
    </row>
    <row r="11670" spans="1:18" x14ac:dyDescent="0.2">
      <c r="A11670" t="s">
        <v>288</v>
      </c>
      <c r="B11670">
        <v>10558</v>
      </c>
      <c r="F11670" s="162" t="s">
        <v>274</v>
      </c>
      <c r="G11670" s="162"/>
      <c r="O11670" s="162" t="s">
        <v>274</v>
      </c>
      <c r="P11670" s="162"/>
      <c r="Q11670" s="162"/>
      <c r="R11670" s="162"/>
    </row>
    <row r="11671" spans="1:18" x14ac:dyDescent="0.2">
      <c r="A11671" t="s">
        <v>289</v>
      </c>
      <c r="B11671">
        <v>2515</v>
      </c>
      <c r="F11671" s="162" t="s">
        <v>274</v>
      </c>
      <c r="G11671" s="162"/>
      <c r="O11671" s="162" t="s">
        <v>274</v>
      </c>
      <c r="P11671" s="162"/>
      <c r="Q11671" s="162"/>
      <c r="R11671" s="162"/>
    </row>
    <row r="11672" spans="1:18" x14ac:dyDescent="0.2">
      <c r="F11672" s="162" t="s">
        <v>274</v>
      </c>
      <c r="G11672" s="162"/>
      <c r="O11672" s="162" t="s">
        <v>274</v>
      </c>
      <c r="P11672" s="162"/>
      <c r="Q11672" s="162"/>
      <c r="R11672" s="162"/>
    </row>
    <row r="11673" spans="1:18" x14ac:dyDescent="0.2">
      <c r="A11673" t="s">
        <v>290</v>
      </c>
      <c r="F11673" s="162" t="s">
        <v>274</v>
      </c>
      <c r="G11673" s="162"/>
      <c r="O11673" s="162" t="s">
        <v>274</v>
      </c>
      <c r="P11673" s="162"/>
      <c r="Q11673" s="162"/>
      <c r="R11673" s="162"/>
    </row>
    <row r="11674" spans="1:18" x14ac:dyDescent="0.2">
      <c r="A11674" t="s">
        <v>291</v>
      </c>
      <c r="B11674">
        <v>53</v>
      </c>
      <c r="F11674" s="162" t="s">
        <v>274</v>
      </c>
      <c r="G11674" s="162"/>
      <c r="O11674" s="162" t="s">
        <v>274</v>
      </c>
      <c r="P11674" s="162"/>
      <c r="Q11674" s="162"/>
      <c r="R11674" s="162"/>
    </row>
    <row r="11675" spans="1:18" x14ac:dyDescent="0.2">
      <c r="A11675" t="s">
        <v>292</v>
      </c>
      <c r="B11675">
        <v>0</v>
      </c>
      <c r="F11675" s="162" t="s">
        <v>274</v>
      </c>
      <c r="G11675" s="162"/>
      <c r="O11675" s="162" t="s">
        <v>274</v>
      </c>
      <c r="P11675" s="162"/>
      <c r="Q11675" s="162"/>
      <c r="R11675" s="162"/>
    </row>
    <row r="11676" spans="1:18" x14ac:dyDescent="0.2">
      <c r="A11676" t="s">
        <v>293</v>
      </c>
      <c r="B11676">
        <v>833</v>
      </c>
      <c r="F11676" s="162" t="s">
        <v>274</v>
      </c>
      <c r="G11676" s="162"/>
      <c r="O11676" s="162" t="s">
        <v>274</v>
      </c>
      <c r="P11676" s="162"/>
      <c r="Q11676" s="162"/>
      <c r="R11676" s="162"/>
    </row>
    <row r="11677" spans="1:18" x14ac:dyDescent="0.2">
      <c r="A11677" t="s">
        <v>294</v>
      </c>
      <c r="B11677">
        <v>0</v>
      </c>
      <c r="F11677" s="162" t="s">
        <v>274</v>
      </c>
      <c r="G11677" s="162"/>
      <c r="O11677" s="162" t="s">
        <v>274</v>
      </c>
      <c r="P11677" s="162"/>
      <c r="Q11677" s="162"/>
      <c r="R11677" s="162"/>
    </row>
    <row r="11678" spans="1:18" x14ac:dyDescent="0.2">
      <c r="A11678" t="s">
        <v>295</v>
      </c>
      <c r="B11678">
        <v>0</v>
      </c>
      <c r="F11678" s="162" t="s">
        <v>274</v>
      </c>
      <c r="G11678" s="162"/>
      <c r="O11678" s="162" t="s">
        <v>274</v>
      </c>
      <c r="P11678" s="162"/>
      <c r="Q11678" s="162"/>
      <c r="R11678" s="162"/>
    </row>
    <row r="11679" spans="1:18" x14ac:dyDescent="0.2">
      <c r="A11679" t="s">
        <v>296</v>
      </c>
      <c r="B11679">
        <v>0.97389999999999999</v>
      </c>
      <c r="F11679" s="162" t="s">
        <v>274</v>
      </c>
      <c r="G11679" s="162"/>
      <c r="O11679" s="162" t="s">
        <v>274</v>
      </c>
      <c r="P11679" s="162"/>
      <c r="Q11679" s="162"/>
      <c r="R11679" s="162"/>
    </row>
    <row r="11680" spans="1:18" x14ac:dyDescent="0.2">
      <c r="F11680" s="162" t="s">
        <v>274</v>
      </c>
      <c r="G11680" s="162"/>
      <c r="O11680" s="162" t="s">
        <v>274</v>
      </c>
      <c r="P11680" s="162"/>
      <c r="Q11680" s="162"/>
      <c r="R11680" s="162"/>
    </row>
    <row r="11681" spans="1:18" x14ac:dyDescent="0.2">
      <c r="A11681" t="s">
        <v>282</v>
      </c>
      <c r="B11681" t="s">
        <v>166</v>
      </c>
      <c r="C11681" t="s">
        <v>283</v>
      </c>
      <c r="F11681" s="162" t="s">
        <v>274</v>
      </c>
      <c r="G11681" s="162" t="str">
        <f t="shared" ref="G11681" si="4266">B11681</f>
        <v>H&amp;Slin1000-1-8.txt</v>
      </c>
      <c r="H11681">
        <f t="shared" ref="H11681" si="4267">B11682</f>
        <v>142750</v>
      </c>
      <c r="I11681">
        <f t="shared" ref="I11681" si="4268">B11683</f>
        <v>140030</v>
      </c>
      <c r="J11681">
        <f t="shared" ref="J11681" si="4269">B11684</f>
        <v>132600</v>
      </c>
      <c r="K11681">
        <f t="shared" ref="K11681:L11681" si="4270">B11685</f>
        <v>132760</v>
      </c>
      <c r="L11681">
        <f t="shared" si="4270"/>
        <v>132600</v>
      </c>
      <c r="O11681" s="162" t="s">
        <v>274</v>
      </c>
      <c r="P11681" s="162"/>
      <c r="Q11681" s="162"/>
      <c r="R11681" s="162"/>
    </row>
    <row r="11682" spans="1:18" x14ac:dyDescent="0.2">
      <c r="A11682" t="s">
        <v>215</v>
      </c>
      <c r="B11682">
        <v>142750</v>
      </c>
      <c r="C11682" t="s">
        <v>284</v>
      </c>
      <c r="D11682">
        <v>3.762</v>
      </c>
      <c r="F11682" s="162" t="s">
        <v>274</v>
      </c>
      <c r="G11682" s="162"/>
      <c r="O11682" s="162" t="s">
        <v>274</v>
      </c>
      <c r="P11682" s="162"/>
      <c r="Q11682" s="162"/>
      <c r="R11682" s="162"/>
    </row>
    <row r="11683" spans="1:18" x14ac:dyDescent="0.2">
      <c r="A11683" t="s">
        <v>216</v>
      </c>
      <c r="B11683">
        <v>140030</v>
      </c>
      <c r="C11683" t="s">
        <v>284</v>
      </c>
      <c r="D11683">
        <v>1.484</v>
      </c>
      <c r="F11683" s="162" t="s">
        <v>274</v>
      </c>
      <c r="G11683" s="162"/>
      <c r="O11683" s="162" t="s">
        <v>274</v>
      </c>
      <c r="P11683" s="162"/>
      <c r="Q11683" s="162"/>
      <c r="R11683" s="162"/>
    </row>
    <row r="11684" spans="1:18" x14ac:dyDescent="0.2">
      <c r="A11684" t="s">
        <v>285</v>
      </c>
      <c r="B11684">
        <v>132600</v>
      </c>
      <c r="F11684" s="162" t="s">
        <v>274</v>
      </c>
      <c r="G11684" s="162"/>
      <c r="O11684" s="162" t="s">
        <v>274</v>
      </c>
      <c r="P11684" s="162"/>
      <c r="Q11684" s="162"/>
      <c r="R11684" s="162"/>
    </row>
    <row r="11685" spans="1:18" x14ac:dyDescent="0.2">
      <c r="A11685" t="s">
        <v>286</v>
      </c>
      <c r="B11685">
        <v>132760</v>
      </c>
      <c r="C11685">
        <v>132600</v>
      </c>
      <c r="F11685" s="162" t="s">
        <v>274</v>
      </c>
      <c r="G11685" s="162"/>
      <c r="O11685" s="162" t="s">
        <v>274</v>
      </c>
      <c r="P11685" s="162"/>
      <c r="Q11685" s="162"/>
      <c r="R11685" s="162"/>
    </row>
    <row r="11686" spans="1:18" x14ac:dyDescent="0.2">
      <c r="A11686" t="s">
        <v>287</v>
      </c>
      <c r="B11686">
        <v>11288.898999999999</v>
      </c>
      <c r="F11686" s="162" t="s">
        <v>274</v>
      </c>
      <c r="G11686" s="162"/>
      <c r="O11686" s="162" t="s">
        <v>274</v>
      </c>
      <c r="P11686" s="162"/>
      <c r="Q11686" s="162"/>
      <c r="R11686" s="162"/>
    </row>
    <row r="11687" spans="1:18" x14ac:dyDescent="0.2">
      <c r="A11687" t="s">
        <v>288</v>
      </c>
      <c r="B11687">
        <v>11022</v>
      </c>
      <c r="F11687" s="162" t="s">
        <v>274</v>
      </c>
      <c r="G11687" s="162"/>
      <c r="O11687" s="162" t="s">
        <v>274</v>
      </c>
      <c r="P11687" s="162"/>
      <c r="Q11687" s="162"/>
      <c r="R11687" s="162"/>
    </row>
    <row r="11688" spans="1:18" x14ac:dyDescent="0.2">
      <c r="A11688" t="s">
        <v>289</v>
      </c>
      <c r="B11688">
        <v>2686</v>
      </c>
      <c r="F11688" s="162" t="s">
        <v>274</v>
      </c>
      <c r="G11688" s="162"/>
      <c r="O11688" s="162" t="s">
        <v>274</v>
      </c>
      <c r="P11688" s="162"/>
      <c r="Q11688" s="162"/>
      <c r="R11688" s="162"/>
    </row>
    <row r="11689" spans="1:18" x14ac:dyDescent="0.2">
      <c r="F11689" s="162" t="s">
        <v>274</v>
      </c>
      <c r="G11689" s="162"/>
      <c r="O11689" s="162" t="s">
        <v>274</v>
      </c>
      <c r="P11689" s="162"/>
      <c r="Q11689" s="162"/>
      <c r="R11689" s="162"/>
    </row>
    <row r="11690" spans="1:18" x14ac:dyDescent="0.2">
      <c r="A11690" t="s">
        <v>290</v>
      </c>
      <c r="F11690" s="162" t="s">
        <v>274</v>
      </c>
      <c r="G11690" s="162"/>
      <c r="O11690" s="162" t="s">
        <v>274</v>
      </c>
      <c r="P11690" s="162"/>
      <c r="Q11690" s="162"/>
      <c r="R11690" s="162"/>
    </row>
    <row r="11691" spans="1:18" x14ac:dyDescent="0.2">
      <c r="A11691" t="s">
        <v>291</v>
      </c>
      <c r="B11691">
        <v>35</v>
      </c>
      <c r="F11691" s="162" t="s">
        <v>274</v>
      </c>
      <c r="G11691" s="162"/>
      <c r="O11691" s="162" t="s">
        <v>274</v>
      </c>
      <c r="P11691" s="162"/>
      <c r="Q11691" s="162"/>
      <c r="R11691" s="162"/>
    </row>
    <row r="11692" spans="1:18" x14ac:dyDescent="0.2">
      <c r="A11692" t="s">
        <v>292</v>
      </c>
      <c r="B11692">
        <v>0</v>
      </c>
      <c r="F11692" s="162" t="s">
        <v>274</v>
      </c>
      <c r="G11692" s="162"/>
      <c r="O11692" s="162" t="s">
        <v>274</v>
      </c>
      <c r="P11692" s="162"/>
      <c r="Q11692" s="162"/>
      <c r="R11692" s="162"/>
    </row>
    <row r="11693" spans="1:18" x14ac:dyDescent="0.2">
      <c r="A11693" t="s">
        <v>293</v>
      </c>
      <c r="B11693">
        <v>917</v>
      </c>
      <c r="F11693" s="162" t="s">
        <v>274</v>
      </c>
      <c r="G11693" s="162"/>
      <c r="O11693" s="162" t="s">
        <v>274</v>
      </c>
      <c r="P11693" s="162"/>
      <c r="Q11693" s="162"/>
      <c r="R11693" s="162"/>
    </row>
    <row r="11694" spans="1:18" x14ac:dyDescent="0.2">
      <c r="A11694" t="s">
        <v>294</v>
      </c>
      <c r="B11694">
        <v>0</v>
      </c>
      <c r="F11694" s="162" t="s">
        <v>274</v>
      </c>
      <c r="G11694" s="162"/>
      <c r="O11694" s="162" t="s">
        <v>274</v>
      </c>
      <c r="P11694" s="162"/>
      <c r="Q11694" s="162"/>
      <c r="R11694" s="162"/>
    </row>
    <row r="11695" spans="1:18" x14ac:dyDescent="0.2">
      <c r="A11695" t="s">
        <v>295</v>
      </c>
      <c r="B11695">
        <v>0</v>
      </c>
      <c r="F11695" s="162" t="s">
        <v>274</v>
      </c>
      <c r="G11695" s="162"/>
      <c r="O11695" s="162" t="s">
        <v>274</v>
      </c>
      <c r="P11695" s="162"/>
      <c r="Q11695" s="162"/>
      <c r="R11695" s="162"/>
    </row>
    <row r="11696" spans="1:18" x14ac:dyDescent="0.2">
      <c r="A11696" t="s">
        <v>296</v>
      </c>
      <c r="B11696">
        <v>0.96960000000000002</v>
      </c>
      <c r="F11696" s="162" t="s">
        <v>274</v>
      </c>
      <c r="G11696" s="162"/>
      <c r="O11696" s="162" t="s">
        <v>274</v>
      </c>
      <c r="P11696" s="162"/>
      <c r="Q11696" s="162"/>
      <c r="R11696" s="162"/>
    </row>
    <row r="11697" spans="1:18" x14ac:dyDescent="0.2">
      <c r="F11697" s="162" t="s">
        <v>274</v>
      </c>
      <c r="G11697" s="162"/>
      <c r="O11697" s="162" t="s">
        <v>274</v>
      </c>
      <c r="P11697" s="162"/>
      <c r="Q11697" s="162"/>
      <c r="R11697" s="162"/>
    </row>
    <row r="11698" spans="1:18" x14ac:dyDescent="0.2">
      <c r="A11698" t="s">
        <v>282</v>
      </c>
      <c r="B11698" t="s">
        <v>167</v>
      </c>
      <c r="C11698" t="s">
        <v>283</v>
      </c>
      <c r="F11698" s="162" t="s">
        <v>274</v>
      </c>
      <c r="G11698" s="162" t="str">
        <f t="shared" ref="G11698" si="4271">B11698</f>
        <v>H&amp;Slin1000-1-9.txt</v>
      </c>
      <c r="H11698">
        <f t="shared" ref="H11698" si="4272">B11699</f>
        <v>137630</v>
      </c>
      <c r="I11698">
        <f t="shared" ref="I11698" si="4273">B11700</f>
        <v>135520</v>
      </c>
      <c r="J11698">
        <f t="shared" ref="J11698" si="4274">B11701</f>
        <v>127990</v>
      </c>
      <c r="K11698">
        <f t="shared" ref="K11698:L11698" si="4275">B11702</f>
        <v>128020</v>
      </c>
      <c r="L11698">
        <f t="shared" si="4275"/>
        <v>127990</v>
      </c>
      <c r="O11698" s="162" t="s">
        <v>274</v>
      </c>
      <c r="P11698" s="162"/>
      <c r="Q11698" s="162"/>
      <c r="R11698" s="162"/>
    </row>
    <row r="11699" spans="1:18" x14ac:dyDescent="0.2">
      <c r="A11699" t="s">
        <v>215</v>
      </c>
      <c r="B11699">
        <v>137630</v>
      </c>
      <c r="C11699" t="s">
        <v>284</v>
      </c>
      <c r="D11699">
        <v>9.4949999999999992</v>
      </c>
      <c r="F11699" s="162" t="s">
        <v>274</v>
      </c>
      <c r="G11699" s="162"/>
      <c r="O11699" s="162" t="s">
        <v>274</v>
      </c>
      <c r="P11699" s="162"/>
      <c r="Q11699" s="162"/>
      <c r="R11699" s="162"/>
    </row>
    <row r="11700" spans="1:18" x14ac:dyDescent="0.2">
      <c r="A11700" t="s">
        <v>216</v>
      </c>
      <c r="B11700">
        <v>135520</v>
      </c>
      <c r="C11700" t="s">
        <v>284</v>
      </c>
      <c r="D11700">
        <v>0.64600000000000002</v>
      </c>
      <c r="F11700" s="162" t="s">
        <v>274</v>
      </c>
      <c r="G11700" s="162"/>
      <c r="O11700" s="162" t="s">
        <v>274</v>
      </c>
      <c r="P11700" s="162"/>
      <c r="Q11700" s="162"/>
      <c r="R11700" s="162"/>
    </row>
    <row r="11701" spans="1:18" x14ac:dyDescent="0.2">
      <c r="A11701" t="s">
        <v>285</v>
      </c>
      <c r="B11701">
        <v>127990</v>
      </c>
      <c r="F11701" s="162" t="s">
        <v>274</v>
      </c>
      <c r="G11701" s="162"/>
      <c r="O11701" s="162" t="s">
        <v>274</v>
      </c>
      <c r="P11701" s="162"/>
      <c r="Q11701" s="162"/>
      <c r="R11701" s="162"/>
    </row>
    <row r="11702" spans="1:18" x14ac:dyDescent="0.2">
      <c r="A11702" t="s">
        <v>286</v>
      </c>
      <c r="B11702">
        <v>128020</v>
      </c>
      <c r="C11702">
        <v>127990</v>
      </c>
      <c r="F11702" s="162" t="s">
        <v>274</v>
      </c>
      <c r="G11702" s="162"/>
      <c r="O11702" s="162" t="s">
        <v>274</v>
      </c>
      <c r="P11702" s="162"/>
      <c r="Q11702" s="162"/>
      <c r="R11702" s="162"/>
    </row>
    <row r="11703" spans="1:18" x14ac:dyDescent="0.2">
      <c r="A11703" t="s">
        <v>287</v>
      </c>
      <c r="B11703">
        <v>10844.225</v>
      </c>
      <c r="F11703" s="162" t="s">
        <v>274</v>
      </c>
      <c r="G11703" s="162"/>
      <c r="O11703" s="162" t="s">
        <v>274</v>
      </c>
      <c r="P11703" s="162"/>
      <c r="Q11703" s="162"/>
      <c r="R11703" s="162"/>
    </row>
    <row r="11704" spans="1:18" x14ac:dyDescent="0.2">
      <c r="A11704" t="s">
        <v>288</v>
      </c>
      <c r="B11704">
        <v>12524</v>
      </c>
      <c r="F11704" s="162" t="s">
        <v>274</v>
      </c>
      <c r="G11704" s="162"/>
      <c r="O11704" s="162" t="s">
        <v>274</v>
      </c>
      <c r="P11704" s="162"/>
      <c r="Q11704" s="162"/>
      <c r="R11704" s="162"/>
    </row>
    <row r="11705" spans="1:18" x14ac:dyDescent="0.2">
      <c r="A11705" t="s">
        <v>289</v>
      </c>
      <c r="B11705">
        <v>3010</v>
      </c>
      <c r="F11705" s="162" t="s">
        <v>274</v>
      </c>
      <c r="G11705" s="162"/>
      <c r="O11705" s="162" t="s">
        <v>274</v>
      </c>
      <c r="P11705" s="162"/>
      <c r="Q11705" s="162"/>
      <c r="R11705" s="162"/>
    </row>
    <row r="11706" spans="1:18" x14ac:dyDescent="0.2">
      <c r="F11706" s="162" t="s">
        <v>274</v>
      </c>
      <c r="G11706" s="162"/>
      <c r="O11706" s="162" t="s">
        <v>274</v>
      </c>
      <c r="P11706" s="162"/>
      <c r="Q11706" s="162"/>
      <c r="R11706" s="162"/>
    </row>
    <row r="11707" spans="1:18" x14ac:dyDescent="0.2">
      <c r="A11707" t="s">
        <v>290</v>
      </c>
      <c r="F11707" s="162" t="s">
        <v>274</v>
      </c>
      <c r="G11707" s="162"/>
      <c r="O11707" s="162" t="s">
        <v>274</v>
      </c>
      <c r="P11707" s="162"/>
      <c r="Q11707" s="162"/>
      <c r="R11707" s="162"/>
    </row>
    <row r="11708" spans="1:18" x14ac:dyDescent="0.2">
      <c r="A11708" t="s">
        <v>291</v>
      </c>
      <c r="B11708">
        <v>43</v>
      </c>
      <c r="F11708" s="162" t="s">
        <v>274</v>
      </c>
      <c r="G11708" s="162"/>
      <c r="O11708" s="162" t="s">
        <v>274</v>
      </c>
      <c r="P11708" s="162"/>
      <c r="Q11708" s="162"/>
      <c r="R11708" s="162"/>
    </row>
    <row r="11709" spans="1:18" x14ac:dyDescent="0.2">
      <c r="A11709" t="s">
        <v>292</v>
      </c>
      <c r="B11709">
        <v>0</v>
      </c>
      <c r="F11709" s="162" t="s">
        <v>274</v>
      </c>
      <c r="G11709" s="162"/>
      <c r="O11709" s="162" t="s">
        <v>274</v>
      </c>
      <c r="P11709" s="162"/>
      <c r="Q11709" s="162"/>
      <c r="R11709" s="162"/>
    </row>
    <row r="11710" spans="1:18" x14ac:dyDescent="0.2">
      <c r="A11710" t="s">
        <v>293</v>
      </c>
      <c r="B11710">
        <v>929</v>
      </c>
      <c r="F11710" s="162" t="s">
        <v>274</v>
      </c>
      <c r="G11710" s="162"/>
      <c r="O11710" s="162" t="s">
        <v>274</v>
      </c>
      <c r="P11710" s="162"/>
      <c r="Q11710" s="162"/>
      <c r="R11710" s="162"/>
    </row>
    <row r="11711" spans="1:18" x14ac:dyDescent="0.2">
      <c r="A11711" t="s">
        <v>294</v>
      </c>
      <c r="B11711">
        <v>0</v>
      </c>
      <c r="F11711" s="162" t="s">
        <v>274</v>
      </c>
      <c r="G11711" s="162"/>
      <c r="O11711" s="162" t="s">
        <v>274</v>
      </c>
      <c r="P11711" s="162"/>
      <c r="Q11711" s="162"/>
      <c r="R11711" s="162"/>
    </row>
    <row r="11712" spans="1:18" x14ac:dyDescent="0.2">
      <c r="A11712" t="s">
        <v>295</v>
      </c>
      <c r="B11712">
        <v>0</v>
      </c>
      <c r="F11712" s="162" t="s">
        <v>274</v>
      </c>
      <c r="G11712" s="162"/>
      <c r="O11712" s="162" t="s">
        <v>274</v>
      </c>
      <c r="P11712" s="162"/>
      <c r="Q11712" s="162"/>
      <c r="R11712" s="162"/>
    </row>
    <row r="11713" spans="1:18" x14ac:dyDescent="0.2">
      <c r="A11713" t="s">
        <v>296</v>
      </c>
      <c r="B11713">
        <v>0.97560000000000002</v>
      </c>
      <c r="F11713" s="162" t="s">
        <v>274</v>
      </c>
      <c r="G11713" s="162"/>
      <c r="O11713" s="162" t="s">
        <v>274</v>
      </c>
      <c r="P11713" s="162"/>
      <c r="Q11713" s="162"/>
      <c r="R11713" s="162"/>
    </row>
    <row r="11714" spans="1:18" x14ac:dyDescent="0.2">
      <c r="F11714" s="162" t="s">
        <v>274</v>
      </c>
      <c r="G11714" s="162"/>
      <c r="O11714" s="162" t="s">
        <v>274</v>
      </c>
      <c r="P11714" s="162"/>
      <c r="Q11714" s="162"/>
      <c r="R11714" s="162"/>
    </row>
    <row r="11715" spans="1:18" x14ac:dyDescent="0.2">
      <c r="A11715" t="s">
        <v>282</v>
      </c>
      <c r="B11715" t="s">
        <v>159</v>
      </c>
      <c r="C11715" t="s">
        <v>283</v>
      </c>
      <c r="F11715" s="162" t="s">
        <v>274</v>
      </c>
      <c r="G11715" s="162" t="str">
        <f t="shared" ref="G11715" si="4276">B11715</f>
        <v>H&amp;Slin1000-1-10.txt</v>
      </c>
      <c r="H11715">
        <f t="shared" ref="H11715" si="4277">B11716</f>
        <v>141900</v>
      </c>
      <c r="I11715">
        <f t="shared" ref="I11715" si="4278">B11717</f>
        <v>138860</v>
      </c>
      <c r="J11715">
        <f t="shared" ref="J11715" si="4279">B11718</f>
        <v>131380</v>
      </c>
      <c r="K11715">
        <f t="shared" ref="K11715:L11715" si="4280">B11719</f>
        <v>131730</v>
      </c>
      <c r="L11715">
        <f t="shared" si="4280"/>
        <v>131380</v>
      </c>
      <c r="O11715" s="162" t="s">
        <v>274</v>
      </c>
      <c r="P11715" s="162"/>
      <c r="Q11715" s="162"/>
      <c r="R11715" s="162"/>
    </row>
    <row r="11716" spans="1:18" x14ac:dyDescent="0.2">
      <c r="A11716" t="s">
        <v>215</v>
      </c>
      <c r="B11716">
        <v>141900</v>
      </c>
      <c r="C11716" t="s">
        <v>284</v>
      </c>
      <c r="D11716">
        <v>4.0949999999999998</v>
      </c>
      <c r="F11716" s="162" t="s">
        <v>274</v>
      </c>
      <c r="G11716" s="162"/>
      <c r="O11716" s="162" t="s">
        <v>274</v>
      </c>
      <c r="P11716" s="162"/>
      <c r="Q11716" s="162"/>
      <c r="R11716" s="162"/>
    </row>
    <row r="11717" spans="1:18" x14ac:dyDescent="0.2">
      <c r="A11717" t="s">
        <v>216</v>
      </c>
      <c r="B11717">
        <v>138860</v>
      </c>
      <c r="C11717" t="s">
        <v>284</v>
      </c>
      <c r="D11717">
        <v>0.311</v>
      </c>
      <c r="F11717" s="162" t="s">
        <v>274</v>
      </c>
      <c r="G11717" s="162"/>
      <c r="O11717" s="162" t="s">
        <v>274</v>
      </c>
      <c r="P11717" s="162"/>
      <c r="Q11717" s="162"/>
      <c r="R11717" s="162"/>
    </row>
    <row r="11718" spans="1:18" x14ac:dyDescent="0.2">
      <c r="A11718" t="s">
        <v>285</v>
      </c>
      <c r="B11718">
        <v>131380</v>
      </c>
      <c r="F11718" s="162" t="s">
        <v>274</v>
      </c>
      <c r="G11718" s="162"/>
      <c r="O11718" s="162" t="s">
        <v>274</v>
      </c>
      <c r="P11718" s="162"/>
      <c r="Q11718" s="162"/>
      <c r="R11718" s="162"/>
    </row>
    <row r="11719" spans="1:18" x14ac:dyDescent="0.2">
      <c r="A11719" t="s">
        <v>286</v>
      </c>
      <c r="B11719">
        <v>131730</v>
      </c>
      <c r="C11719">
        <v>131380</v>
      </c>
      <c r="F11719" s="162" t="s">
        <v>274</v>
      </c>
      <c r="G11719" s="162"/>
      <c r="O11719" s="162" t="s">
        <v>274</v>
      </c>
      <c r="P11719" s="162"/>
      <c r="Q11719" s="162"/>
      <c r="R11719" s="162"/>
    </row>
    <row r="11720" spans="1:18" x14ac:dyDescent="0.2">
      <c r="A11720" t="s">
        <v>287</v>
      </c>
      <c r="B11720">
        <v>11140.689</v>
      </c>
      <c r="F11720" s="162" t="s">
        <v>274</v>
      </c>
      <c r="G11720" s="162"/>
      <c r="O11720" s="162" t="s">
        <v>274</v>
      </c>
      <c r="P11720" s="162"/>
      <c r="Q11720" s="162"/>
      <c r="R11720" s="162"/>
    </row>
    <row r="11721" spans="1:18" x14ac:dyDescent="0.2">
      <c r="A11721" t="s">
        <v>288</v>
      </c>
      <c r="B11721">
        <v>11672</v>
      </c>
      <c r="F11721" s="162" t="s">
        <v>274</v>
      </c>
      <c r="G11721" s="162"/>
      <c r="O11721" s="162" t="s">
        <v>274</v>
      </c>
      <c r="P11721" s="162"/>
      <c r="Q11721" s="162"/>
      <c r="R11721" s="162"/>
    </row>
    <row r="11722" spans="1:18" x14ac:dyDescent="0.2">
      <c r="A11722" t="s">
        <v>289</v>
      </c>
      <c r="B11722">
        <v>2729</v>
      </c>
      <c r="F11722" s="162" t="s">
        <v>274</v>
      </c>
      <c r="G11722" s="162"/>
      <c r="O11722" s="162" t="s">
        <v>274</v>
      </c>
      <c r="P11722" s="162"/>
      <c r="Q11722" s="162"/>
      <c r="R11722" s="162"/>
    </row>
    <row r="11723" spans="1:18" x14ac:dyDescent="0.2">
      <c r="F11723" s="162" t="s">
        <v>274</v>
      </c>
      <c r="G11723" s="162"/>
      <c r="O11723" s="162" t="s">
        <v>274</v>
      </c>
      <c r="P11723" s="162"/>
      <c r="Q11723" s="162"/>
      <c r="R11723" s="162"/>
    </row>
    <row r="11724" spans="1:18" x14ac:dyDescent="0.2">
      <c r="A11724" t="s">
        <v>290</v>
      </c>
      <c r="F11724" s="162" t="s">
        <v>274</v>
      </c>
      <c r="G11724" s="162"/>
      <c r="O11724" s="162" t="s">
        <v>274</v>
      </c>
      <c r="P11724" s="162"/>
      <c r="Q11724" s="162"/>
      <c r="R11724" s="162"/>
    </row>
    <row r="11725" spans="1:18" x14ac:dyDescent="0.2">
      <c r="A11725" t="s">
        <v>291</v>
      </c>
      <c r="B11725">
        <v>52</v>
      </c>
      <c r="F11725" s="162" t="s">
        <v>274</v>
      </c>
      <c r="G11725" s="162"/>
      <c r="O11725" s="162" t="s">
        <v>274</v>
      </c>
      <c r="P11725" s="162"/>
      <c r="Q11725" s="162"/>
      <c r="R11725" s="162"/>
    </row>
    <row r="11726" spans="1:18" x14ac:dyDescent="0.2">
      <c r="A11726" t="s">
        <v>292</v>
      </c>
      <c r="B11726">
        <v>0</v>
      </c>
      <c r="F11726" s="162" t="s">
        <v>274</v>
      </c>
      <c r="G11726" s="162"/>
      <c r="O11726" s="162" t="s">
        <v>274</v>
      </c>
      <c r="P11726" s="162"/>
      <c r="Q11726" s="162"/>
      <c r="R11726" s="162"/>
    </row>
    <row r="11727" spans="1:18" x14ac:dyDescent="0.2">
      <c r="A11727" t="s">
        <v>293</v>
      </c>
      <c r="B11727">
        <v>883</v>
      </c>
      <c r="F11727" s="162" t="s">
        <v>274</v>
      </c>
      <c r="G11727" s="162"/>
      <c r="O11727" s="162" t="s">
        <v>274</v>
      </c>
      <c r="P11727" s="162"/>
      <c r="Q11727" s="162"/>
      <c r="R11727" s="162"/>
    </row>
    <row r="11728" spans="1:18" x14ac:dyDescent="0.2">
      <c r="A11728" t="s">
        <v>294</v>
      </c>
      <c r="B11728">
        <v>0</v>
      </c>
      <c r="F11728" s="162" t="s">
        <v>274</v>
      </c>
      <c r="G11728" s="162"/>
      <c r="O11728" s="162" t="s">
        <v>274</v>
      </c>
      <c r="P11728" s="162"/>
      <c r="Q11728" s="162"/>
      <c r="R11728" s="162"/>
    </row>
    <row r="11729" spans="1:18" x14ac:dyDescent="0.2">
      <c r="A11729" t="s">
        <v>295</v>
      </c>
      <c r="B11729">
        <v>0</v>
      </c>
      <c r="F11729" s="162" t="s">
        <v>274</v>
      </c>
      <c r="G11729" s="162"/>
      <c r="O11729" s="162" t="s">
        <v>274</v>
      </c>
      <c r="P11729" s="162"/>
      <c r="Q11729" s="162"/>
      <c r="R11729" s="162"/>
    </row>
    <row r="11730" spans="1:18" x14ac:dyDescent="0.2">
      <c r="A11730" t="s">
        <v>296</v>
      </c>
      <c r="B11730">
        <v>0.96989999999999998</v>
      </c>
      <c r="F11730" s="162" t="s">
        <v>274</v>
      </c>
      <c r="G11730" s="162"/>
      <c r="O11730" s="162" t="s">
        <v>274</v>
      </c>
      <c r="P11730" s="162"/>
      <c r="Q11730" s="162"/>
      <c r="R11730" s="162"/>
    </row>
    <row r="11731" spans="1:18" x14ac:dyDescent="0.2">
      <c r="F11731" s="162" t="s">
        <v>274</v>
      </c>
      <c r="G11731" s="162"/>
      <c r="O11731" s="162" t="s">
        <v>274</v>
      </c>
      <c r="P11731" s="162"/>
      <c r="Q11731" s="162"/>
      <c r="R11731" s="162"/>
    </row>
    <row r="11732" spans="1:18" x14ac:dyDescent="0.2">
      <c r="A11732" t="s">
        <v>282</v>
      </c>
      <c r="B11732" t="s">
        <v>178</v>
      </c>
      <c r="C11732" t="s">
        <v>283</v>
      </c>
      <c r="F11732" s="162" t="s">
        <v>274</v>
      </c>
      <c r="G11732" s="162" t="str">
        <f t="shared" ref="G11732" si="4281">B11732</f>
        <v>H&amp;Slin2000-1-1.txt</v>
      </c>
      <c r="H11732">
        <f t="shared" ref="H11732" si="4282">B11733</f>
        <v>279010</v>
      </c>
      <c r="I11732">
        <f t="shared" ref="I11732" si="4283">B11734</f>
        <v>273550</v>
      </c>
      <c r="J11732">
        <f t="shared" ref="J11732" si="4284">B11735</f>
        <v>257940</v>
      </c>
      <c r="K11732">
        <f t="shared" ref="K11732:L11732" si="4285">B11736</f>
        <v>258350</v>
      </c>
      <c r="L11732">
        <f t="shared" si="4285"/>
        <v>257940</v>
      </c>
      <c r="O11732" s="162" t="s">
        <v>274</v>
      </c>
      <c r="P11732" s="162"/>
      <c r="Q11732" s="162"/>
      <c r="R11732" s="162"/>
    </row>
    <row r="11733" spans="1:18" x14ac:dyDescent="0.2">
      <c r="A11733" t="s">
        <v>215</v>
      </c>
      <c r="B11733">
        <v>279010</v>
      </c>
      <c r="C11733" t="s">
        <v>284</v>
      </c>
      <c r="D11733">
        <v>15.862</v>
      </c>
      <c r="F11733" s="162" t="s">
        <v>274</v>
      </c>
      <c r="G11733" s="162"/>
      <c r="O11733" s="162" t="s">
        <v>274</v>
      </c>
      <c r="P11733" s="162"/>
      <c r="Q11733" s="162"/>
      <c r="R11733" s="162"/>
    </row>
    <row r="11734" spans="1:18" x14ac:dyDescent="0.2">
      <c r="A11734" t="s">
        <v>216</v>
      </c>
      <c r="B11734">
        <v>273550</v>
      </c>
      <c r="C11734" t="s">
        <v>284</v>
      </c>
      <c r="D11734">
        <v>3.3170000000000002</v>
      </c>
      <c r="F11734" s="162" t="s">
        <v>274</v>
      </c>
      <c r="G11734" s="162"/>
      <c r="O11734" s="162" t="s">
        <v>274</v>
      </c>
      <c r="P11734" s="162"/>
      <c r="Q11734" s="162"/>
      <c r="R11734" s="162"/>
    </row>
    <row r="11735" spans="1:18" x14ac:dyDescent="0.2">
      <c r="A11735" t="s">
        <v>285</v>
      </c>
      <c r="B11735">
        <v>257940</v>
      </c>
      <c r="F11735" s="162" t="s">
        <v>274</v>
      </c>
      <c r="G11735" s="162"/>
      <c r="O11735" s="162" t="s">
        <v>274</v>
      </c>
      <c r="P11735" s="162"/>
      <c r="Q11735" s="162"/>
      <c r="R11735" s="162"/>
    </row>
    <row r="11736" spans="1:18" x14ac:dyDescent="0.2">
      <c r="A11736" t="s">
        <v>286</v>
      </c>
      <c r="B11736">
        <v>258350</v>
      </c>
      <c r="C11736">
        <v>257940</v>
      </c>
      <c r="F11736" s="162" t="s">
        <v>274</v>
      </c>
      <c r="G11736" s="162"/>
      <c r="O11736" s="162" t="s">
        <v>274</v>
      </c>
      <c r="P11736" s="162"/>
      <c r="Q11736" s="162"/>
      <c r="R11736" s="162"/>
    </row>
    <row r="11737" spans="1:18" x14ac:dyDescent="0.2">
      <c r="A11737" t="s">
        <v>287</v>
      </c>
      <c r="B11737">
        <v>158810.91899999999</v>
      </c>
      <c r="F11737" s="162" t="s">
        <v>274</v>
      </c>
      <c r="G11737" s="162"/>
      <c r="O11737" s="162" t="s">
        <v>274</v>
      </c>
      <c r="P11737" s="162"/>
      <c r="Q11737" s="162"/>
      <c r="R11737" s="162"/>
    </row>
    <row r="11738" spans="1:18" x14ac:dyDescent="0.2">
      <c r="A11738" t="s">
        <v>288</v>
      </c>
      <c r="B11738">
        <v>51190</v>
      </c>
      <c r="F11738" s="162" t="s">
        <v>274</v>
      </c>
      <c r="G11738" s="162"/>
      <c r="O11738" s="162" t="s">
        <v>274</v>
      </c>
      <c r="P11738" s="162"/>
      <c r="Q11738" s="162"/>
      <c r="R11738" s="162"/>
    </row>
    <row r="11739" spans="1:18" x14ac:dyDescent="0.2">
      <c r="A11739" t="s">
        <v>289</v>
      </c>
      <c r="B11739">
        <v>14908</v>
      </c>
      <c r="F11739" s="162" t="s">
        <v>274</v>
      </c>
      <c r="G11739" s="162"/>
      <c r="O11739" s="162" t="s">
        <v>274</v>
      </c>
      <c r="P11739" s="162"/>
      <c r="Q11739" s="162"/>
      <c r="R11739" s="162"/>
    </row>
    <row r="11740" spans="1:18" x14ac:dyDescent="0.2">
      <c r="F11740" s="162" t="s">
        <v>274</v>
      </c>
      <c r="G11740" s="162"/>
      <c r="O11740" s="162" t="s">
        <v>274</v>
      </c>
      <c r="P11740" s="162"/>
      <c r="Q11740" s="162"/>
      <c r="R11740" s="162"/>
    </row>
    <row r="11741" spans="1:18" x14ac:dyDescent="0.2">
      <c r="A11741" t="s">
        <v>290</v>
      </c>
      <c r="F11741" s="162" t="s">
        <v>274</v>
      </c>
      <c r="G11741" s="162"/>
      <c r="O11741" s="162" t="s">
        <v>274</v>
      </c>
      <c r="P11741" s="162"/>
      <c r="Q11741" s="162"/>
      <c r="R11741" s="162"/>
    </row>
    <row r="11742" spans="1:18" x14ac:dyDescent="0.2">
      <c r="A11742" t="s">
        <v>291</v>
      </c>
      <c r="B11742">
        <v>214</v>
      </c>
      <c r="F11742" s="162" t="s">
        <v>274</v>
      </c>
      <c r="G11742" s="162"/>
      <c r="O11742" s="162" t="s">
        <v>274</v>
      </c>
      <c r="P11742" s="162"/>
      <c r="Q11742" s="162"/>
      <c r="R11742" s="162"/>
    </row>
    <row r="11743" spans="1:18" x14ac:dyDescent="0.2">
      <c r="A11743" t="s">
        <v>292</v>
      </c>
      <c r="B11743">
        <v>0</v>
      </c>
      <c r="F11743" s="162" t="s">
        <v>274</v>
      </c>
      <c r="G11743" s="162"/>
      <c r="O11743" s="162" t="s">
        <v>274</v>
      </c>
      <c r="P11743" s="162"/>
      <c r="Q11743" s="162"/>
      <c r="R11743" s="162"/>
    </row>
    <row r="11744" spans="1:18" x14ac:dyDescent="0.2">
      <c r="A11744" t="s">
        <v>293</v>
      </c>
      <c r="B11744">
        <v>4888</v>
      </c>
      <c r="F11744" s="162" t="s">
        <v>274</v>
      </c>
      <c r="G11744" s="162"/>
      <c r="O11744" s="162" t="s">
        <v>274</v>
      </c>
      <c r="P11744" s="162"/>
      <c r="Q11744" s="162"/>
      <c r="R11744" s="162"/>
    </row>
    <row r="11745" spans="1:18" x14ac:dyDescent="0.2">
      <c r="A11745" t="s">
        <v>294</v>
      </c>
      <c r="B11745">
        <v>0</v>
      </c>
      <c r="F11745" s="162" t="s">
        <v>274</v>
      </c>
      <c r="G11745" s="162"/>
      <c r="O11745" s="162" t="s">
        <v>274</v>
      </c>
      <c r="P11745" s="162"/>
      <c r="Q11745" s="162"/>
      <c r="R11745" s="162"/>
    </row>
    <row r="11746" spans="1:18" x14ac:dyDescent="0.2">
      <c r="A11746" t="s">
        <v>295</v>
      </c>
      <c r="B11746">
        <v>0</v>
      </c>
      <c r="F11746" s="162" t="s">
        <v>274</v>
      </c>
      <c r="G11746" s="162"/>
      <c r="O11746" s="162" t="s">
        <v>274</v>
      </c>
      <c r="P11746" s="162"/>
      <c r="Q11746" s="162"/>
      <c r="R11746" s="162"/>
    </row>
    <row r="11747" spans="1:18" x14ac:dyDescent="0.2">
      <c r="A11747" t="s">
        <v>296</v>
      </c>
      <c r="B11747">
        <v>0.97909999999999997</v>
      </c>
      <c r="F11747" s="162" t="s">
        <v>274</v>
      </c>
      <c r="G11747" s="162"/>
      <c r="O11747" s="162" t="s">
        <v>274</v>
      </c>
      <c r="P11747" s="162"/>
      <c r="Q11747" s="162"/>
      <c r="R11747" s="162"/>
    </row>
    <row r="11748" spans="1:18" x14ac:dyDescent="0.2">
      <c r="F11748" s="162" t="s">
        <v>274</v>
      </c>
      <c r="G11748" s="162"/>
      <c r="O11748" s="162" t="s">
        <v>274</v>
      </c>
      <c r="P11748" s="162"/>
      <c r="Q11748" s="162"/>
      <c r="R11748" s="162"/>
    </row>
    <row r="11749" spans="1:18" x14ac:dyDescent="0.2">
      <c r="A11749" t="s">
        <v>282</v>
      </c>
      <c r="B11749" t="s">
        <v>180</v>
      </c>
      <c r="C11749" t="s">
        <v>283</v>
      </c>
      <c r="F11749" s="162" t="s">
        <v>274</v>
      </c>
      <c r="G11749" s="162" t="str">
        <f t="shared" ref="G11749" si="4286">B11749</f>
        <v>H&amp;Slin2000-1-2.txt</v>
      </c>
      <c r="H11749">
        <f t="shared" ref="H11749" si="4287">B11750</f>
        <v>281890</v>
      </c>
      <c r="I11749">
        <f t="shared" ref="I11749" si="4288">B11751</f>
        <v>276300</v>
      </c>
      <c r="J11749">
        <f t="shared" ref="J11749" si="4289">B11752</f>
        <v>261590</v>
      </c>
      <c r="K11749">
        <f t="shared" ref="K11749:L11749" si="4290">B11753</f>
        <v>262170</v>
      </c>
      <c r="L11749">
        <f t="shared" si="4290"/>
        <v>261590</v>
      </c>
      <c r="O11749" s="162" t="s">
        <v>274</v>
      </c>
      <c r="P11749" s="162"/>
      <c r="Q11749" s="162"/>
      <c r="R11749" s="162"/>
    </row>
    <row r="11750" spans="1:18" x14ac:dyDescent="0.2">
      <c r="A11750" t="s">
        <v>215</v>
      </c>
      <c r="B11750">
        <v>281890</v>
      </c>
      <c r="C11750" t="s">
        <v>284</v>
      </c>
      <c r="D11750">
        <v>17.478000000000002</v>
      </c>
      <c r="F11750" s="162" t="s">
        <v>274</v>
      </c>
      <c r="G11750" s="162"/>
      <c r="O11750" s="162" t="s">
        <v>274</v>
      </c>
      <c r="P11750" s="162"/>
      <c r="Q11750" s="162"/>
      <c r="R11750" s="162"/>
    </row>
    <row r="11751" spans="1:18" x14ac:dyDescent="0.2">
      <c r="A11751" t="s">
        <v>216</v>
      </c>
      <c r="B11751">
        <v>276300</v>
      </c>
      <c r="C11751" t="s">
        <v>284</v>
      </c>
      <c r="D11751">
        <v>3.3690000000000002</v>
      </c>
      <c r="F11751" s="162" t="s">
        <v>274</v>
      </c>
      <c r="G11751" s="162"/>
      <c r="O11751" s="162" t="s">
        <v>274</v>
      </c>
      <c r="P11751" s="162"/>
      <c r="Q11751" s="162"/>
      <c r="R11751" s="162"/>
    </row>
    <row r="11752" spans="1:18" x14ac:dyDescent="0.2">
      <c r="A11752" t="s">
        <v>285</v>
      </c>
      <c r="B11752">
        <v>261590</v>
      </c>
      <c r="F11752" s="162" t="s">
        <v>274</v>
      </c>
      <c r="G11752" s="162"/>
      <c r="O11752" s="162" t="s">
        <v>274</v>
      </c>
      <c r="P11752" s="162"/>
      <c r="Q11752" s="162"/>
      <c r="R11752" s="162"/>
    </row>
    <row r="11753" spans="1:18" x14ac:dyDescent="0.2">
      <c r="A11753" t="s">
        <v>286</v>
      </c>
      <c r="B11753">
        <v>262170</v>
      </c>
      <c r="C11753">
        <v>261590</v>
      </c>
      <c r="F11753" s="162" t="s">
        <v>274</v>
      </c>
      <c r="G11753" s="162"/>
      <c r="O11753" s="162" t="s">
        <v>274</v>
      </c>
      <c r="P11753" s="162"/>
      <c r="Q11753" s="162"/>
      <c r="R11753" s="162"/>
    </row>
    <row r="11754" spans="1:18" x14ac:dyDescent="0.2">
      <c r="A11754" t="s">
        <v>287</v>
      </c>
      <c r="B11754">
        <v>159399.90400000001</v>
      </c>
      <c r="F11754" s="162" t="s">
        <v>274</v>
      </c>
      <c r="G11754" s="162"/>
      <c r="O11754" s="162" t="s">
        <v>274</v>
      </c>
      <c r="P11754" s="162"/>
      <c r="Q11754" s="162"/>
      <c r="R11754" s="162"/>
    </row>
    <row r="11755" spans="1:18" x14ac:dyDescent="0.2">
      <c r="A11755" t="s">
        <v>288</v>
      </c>
      <c r="B11755">
        <v>48944</v>
      </c>
      <c r="F11755" s="162" t="s">
        <v>274</v>
      </c>
      <c r="G11755" s="162"/>
      <c r="O11755" s="162" t="s">
        <v>274</v>
      </c>
      <c r="P11755" s="162"/>
      <c r="Q11755" s="162"/>
      <c r="R11755" s="162"/>
    </row>
    <row r="11756" spans="1:18" x14ac:dyDescent="0.2">
      <c r="A11756" t="s">
        <v>289</v>
      </c>
      <c r="B11756">
        <v>14486</v>
      </c>
      <c r="F11756" s="162" t="s">
        <v>274</v>
      </c>
      <c r="G11756" s="162"/>
      <c r="O11756" s="162" t="s">
        <v>274</v>
      </c>
      <c r="P11756" s="162"/>
      <c r="Q11756" s="162"/>
      <c r="R11756" s="162"/>
    </row>
    <row r="11757" spans="1:18" x14ac:dyDescent="0.2">
      <c r="F11757" s="162" t="s">
        <v>274</v>
      </c>
      <c r="G11757" s="162"/>
      <c r="O11757" s="162" t="s">
        <v>274</v>
      </c>
      <c r="P11757" s="162"/>
      <c r="Q11757" s="162"/>
      <c r="R11757" s="162"/>
    </row>
    <row r="11758" spans="1:18" x14ac:dyDescent="0.2">
      <c r="A11758" t="s">
        <v>290</v>
      </c>
      <c r="F11758" s="162" t="s">
        <v>274</v>
      </c>
      <c r="G11758" s="162"/>
      <c r="O11758" s="162" t="s">
        <v>274</v>
      </c>
      <c r="P11758" s="162"/>
      <c r="Q11758" s="162"/>
      <c r="R11758" s="162"/>
    </row>
    <row r="11759" spans="1:18" x14ac:dyDescent="0.2">
      <c r="A11759" t="s">
        <v>291</v>
      </c>
      <c r="B11759">
        <v>178</v>
      </c>
      <c r="F11759" s="162" t="s">
        <v>274</v>
      </c>
      <c r="G11759" s="162"/>
      <c r="O11759" s="162" t="s">
        <v>274</v>
      </c>
      <c r="P11759" s="162"/>
      <c r="Q11759" s="162"/>
      <c r="R11759" s="162"/>
    </row>
    <row r="11760" spans="1:18" x14ac:dyDescent="0.2">
      <c r="A11760" t="s">
        <v>292</v>
      </c>
      <c r="B11760">
        <v>0</v>
      </c>
      <c r="F11760" s="162" t="s">
        <v>274</v>
      </c>
      <c r="G11760" s="162"/>
      <c r="O11760" s="162" t="s">
        <v>274</v>
      </c>
      <c r="P11760" s="162"/>
      <c r="Q11760" s="162"/>
      <c r="R11760" s="162"/>
    </row>
    <row r="11761" spans="1:18" x14ac:dyDescent="0.2">
      <c r="A11761" t="s">
        <v>293</v>
      </c>
      <c r="B11761">
        <v>4663</v>
      </c>
      <c r="F11761" s="162" t="s">
        <v>274</v>
      </c>
      <c r="G11761" s="162"/>
      <c r="O11761" s="162" t="s">
        <v>274</v>
      </c>
      <c r="P11761" s="162"/>
      <c r="Q11761" s="162"/>
      <c r="R11761" s="162"/>
    </row>
    <row r="11762" spans="1:18" x14ac:dyDescent="0.2">
      <c r="A11762" t="s">
        <v>294</v>
      </c>
      <c r="B11762">
        <v>0</v>
      </c>
      <c r="F11762" s="162" t="s">
        <v>274</v>
      </c>
      <c r="G11762" s="162"/>
      <c r="O11762" s="162" t="s">
        <v>274</v>
      </c>
      <c r="P11762" s="162"/>
      <c r="Q11762" s="162"/>
      <c r="R11762" s="162"/>
    </row>
    <row r="11763" spans="1:18" x14ac:dyDescent="0.2">
      <c r="A11763" t="s">
        <v>295</v>
      </c>
      <c r="B11763">
        <v>0</v>
      </c>
      <c r="F11763" s="162" t="s">
        <v>274</v>
      </c>
      <c r="G11763" s="162"/>
      <c r="O11763" s="162" t="s">
        <v>274</v>
      </c>
      <c r="P11763" s="162"/>
      <c r="Q11763" s="162"/>
      <c r="R11763" s="162"/>
    </row>
    <row r="11764" spans="1:18" x14ac:dyDescent="0.2">
      <c r="A11764" t="s">
        <v>296</v>
      </c>
      <c r="B11764">
        <v>0.97589999999999999</v>
      </c>
      <c r="F11764" s="162" t="s">
        <v>274</v>
      </c>
      <c r="G11764" s="162"/>
      <c r="O11764" s="162" t="s">
        <v>274</v>
      </c>
      <c r="P11764" s="162"/>
      <c r="Q11764" s="162"/>
      <c r="R11764" s="162"/>
    </row>
    <row r="11765" spans="1:18" x14ac:dyDescent="0.2">
      <c r="F11765" s="162" t="s">
        <v>274</v>
      </c>
      <c r="G11765" s="162"/>
      <c r="O11765" s="162" t="s">
        <v>274</v>
      </c>
      <c r="P11765" s="162"/>
      <c r="Q11765" s="162"/>
      <c r="R11765" s="162"/>
    </row>
    <row r="11766" spans="1:18" x14ac:dyDescent="0.2">
      <c r="A11766" t="s">
        <v>282</v>
      </c>
      <c r="B11766" t="s">
        <v>181</v>
      </c>
      <c r="C11766" t="s">
        <v>283</v>
      </c>
      <c r="F11766" s="162" t="s">
        <v>274</v>
      </c>
      <c r="G11766" s="162" t="str">
        <f t="shared" ref="G11766" si="4291">B11766</f>
        <v>H&amp;Slin2000-1-3.txt</v>
      </c>
      <c r="H11766">
        <f t="shared" ref="H11766" si="4292">B11767</f>
        <v>277310</v>
      </c>
      <c r="I11766">
        <f t="shared" ref="I11766" si="4293">B11768</f>
        <v>272530</v>
      </c>
      <c r="J11766">
        <f t="shared" ref="J11766" si="4294">B11769</f>
        <v>256570</v>
      </c>
      <c r="K11766">
        <f t="shared" ref="K11766:L11766" si="4295">B11770</f>
        <v>257440</v>
      </c>
      <c r="L11766">
        <f t="shared" si="4295"/>
        <v>256570</v>
      </c>
      <c r="O11766" s="162" t="s">
        <v>274</v>
      </c>
      <c r="P11766" s="162"/>
      <c r="Q11766" s="162"/>
      <c r="R11766" s="162"/>
    </row>
    <row r="11767" spans="1:18" x14ac:dyDescent="0.2">
      <c r="A11767" t="s">
        <v>215</v>
      </c>
      <c r="B11767">
        <v>277310</v>
      </c>
      <c r="C11767" t="s">
        <v>284</v>
      </c>
      <c r="D11767">
        <v>20.25</v>
      </c>
      <c r="F11767" s="162" t="s">
        <v>274</v>
      </c>
      <c r="G11767" s="162"/>
      <c r="O11767" s="162" t="s">
        <v>274</v>
      </c>
      <c r="P11767" s="162"/>
      <c r="Q11767" s="162"/>
      <c r="R11767" s="162"/>
    </row>
    <row r="11768" spans="1:18" x14ac:dyDescent="0.2">
      <c r="A11768" t="s">
        <v>216</v>
      </c>
      <c r="B11768">
        <v>272530</v>
      </c>
      <c r="C11768" t="s">
        <v>284</v>
      </c>
      <c r="D11768">
        <v>0.81599999999999995</v>
      </c>
      <c r="F11768" s="162" t="s">
        <v>274</v>
      </c>
      <c r="G11768" s="162"/>
      <c r="O11768" s="162" t="s">
        <v>274</v>
      </c>
      <c r="P11768" s="162"/>
      <c r="Q11768" s="162"/>
      <c r="R11768" s="162"/>
    </row>
    <row r="11769" spans="1:18" x14ac:dyDescent="0.2">
      <c r="A11769" t="s">
        <v>285</v>
      </c>
      <c r="B11769">
        <v>256570</v>
      </c>
      <c r="F11769" s="162" t="s">
        <v>274</v>
      </c>
      <c r="G11769" s="162"/>
      <c r="O11769" s="162" t="s">
        <v>274</v>
      </c>
      <c r="P11769" s="162"/>
      <c r="Q11769" s="162"/>
      <c r="R11769" s="162"/>
    </row>
    <row r="11770" spans="1:18" x14ac:dyDescent="0.2">
      <c r="A11770" t="s">
        <v>286</v>
      </c>
      <c r="B11770">
        <v>257440</v>
      </c>
      <c r="C11770">
        <v>256570</v>
      </c>
      <c r="F11770" s="162" t="s">
        <v>274</v>
      </c>
      <c r="G11770" s="162"/>
      <c r="O11770" s="162" t="s">
        <v>274</v>
      </c>
      <c r="P11770" s="162"/>
      <c r="Q11770" s="162"/>
      <c r="R11770" s="162"/>
    </row>
    <row r="11771" spans="1:18" x14ac:dyDescent="0.2">
      <c r="A11771" t="s">
        <v>287</v>
      </c>
      <c r="B11771">
        <v>157066.71299999999</v>
      </c>
      <c r="F11771" s="162" t="s">
        <v>274</v>
      </c>
      <c r="G11771" s="162"/>
      <c r="O11771" s="162" t="s">
        <v>274</v>
      </c>
      <c r="P11771" s="162"/>
      <c r="Q11771" s="162"/>
      <c r="R11771" s="162"/>
    </row>
    <row r="11772" spans="1:18" x14ac:dyDescent="0.2">
      <c r="A11772" t="s">
        <v>288</v>
      </c>
      <c r="B11772">
        <v>46028</v>
      </c>
      <c r="F11772" s="162" t="s">
        <v>274</v>
      </c>
      <c r="G11772" s="162"/>
      <c r="O11772" s="162" t="s">
        <v>274</v>
      </c>
      <c r="P11772" s="162"/>
      <c r="Q11772" s="162"/>
      <c r="R11772" s="162"/>
    </row>
    <row r="11773" spans="1:18" x14ac:dyDescent="0.2">
      <c r="A11773" t="s">
        <v>289</v>
      </c>
      <c r="B11773">
        <v>13681</v>
      </c>
      <c r="F11773" s="162" t="s">
        <v>274</v>
      </c>
      <c r="G11773" s="162"/>
      <c r="O11773" s="162" t="s">
        <v>274</v>
      </c>
      <c r="P11773" s="162"/>
      <c r="Q11773" s="162"/>
      <c r="R11773" s="162"/>
    </row>
    <row r="11774" spans="1:18" x14ac:dyDescent="0.2">
      <c r="F11774" s="162" t="s">
        <v>274</v>
      </c>
      <c r="G11774" s="162"/>
      <c r="O11774" s="162" t="s">
        <v>274</v>
      </c>
      <c r="P11774" s="162"/>
      <c r="Q11774" s="162"/>
      <c r="R11774" s="162"/>
    </row>
    <row r="11775" spans="1:18" x14ac:dyDescent="0.2">
      <c r="A11775" t="s">
        <v>290</v>
      </c>
      <c r="F11775" s="162" t="s">
        <v>274</v>
      </c>
      <c r="G11775" s="162"/>
      <c r="O11775" s="162" t="s">
        <v>274</v>
      </c>
      <c r="P11775" s="162"/>
      <c r="Q11775" s="162"/>
      <c r="R11775" s="162"/>
    </row>
    <row r="11776" spans="1:18" x14ac:dyDescent="0.2">
      <c r="A11776" t="s">
        <v>291</v>
      </c>
      <c r="B11776">
        <v>203</v>
      </c>
      <c r="F11776" s="162" t="s">
        <v>274</v>
      </c>
      <c r="G11776" s="162"/>
      <c r="O11776" s="162" t="s">
        <v>274</v>
      </c>
      <c r="P11776" s="162"/>
      <c r="Q11776" s="162"/>
      <c r="R11776" s="162"/>
    </row>
    <row r="11777" spans="1:18" x14ac:dyDescent="0.2">
      <c r="A11777" t="s">
        <v>292</v>
      </c>
      <c r="B11777">
        <v>0</v>
      </c>
      <c r="F11777" s="162" t="s">
        <v>274</v>
      </c>
      <c r="G11777" s="162"/>
      <c r="O11777" s="162" t="s">
        <v>274</v>
      </c>
      <c r="P11777" s="162"/>
      <c r="Q11777" s="162"/>
      <c r="R11777" s="162"/>
    </row>
    <row r="11778" spans="1:18" x14ac:dyDescent="0.2">
      <c r="A11778" t="s">
        <v>293</v>
      </c>
      <c r="B11778">
        <v>4388</v>
      </c>
      <c r="F11778" s="162" t="s">
        <v>274</v>
      </c>
      <c r="G11778" s="162"/>
      <c r="O11778" s="162" t="s">
        <v>274</v>
      </c>
      <c r="P11778" s="162"/>
      <c r="Q11778" s="162"/>
      <c r="R11778" s="162"/>
    </row>
    <row r="11779" spans="1:18" x14ac:dyDescent="0.2">
      <c r="A11779" t="s">
        <v>294</v>
      </c>
      <c r="B11779">
        <v>0</v>
      </c>
      <c r="F11779" s="162" t="s">
        <v>274</v>
      </c>
      <c r="G11779" s="162"/>
      <c r="O11779" s="162" t="s">
        <v>274</v>
      </c>
      <c r="P11779" s="162"/>
      <c r="Q11779" s="162"/>
      <c r="R11779" s="162"/>
    </row>
    <row r="11780" spans="1:18" x14ac:dyDescent="0.2">
      <c r="A11780" t="s">
        <v>295</v>
      </c>
      <c r="B11780">
        <v>0</v>
      </c>
      <c r="F11780" s="162" t="s">
        <v>274</v>
      </c>
      <c r="G11780" s="162"/>
      <c r="O11780" s="162" t="s">
        <v>274</v>
      </c>
      <c r="P11780" s="162"/>
      <c r="Q11780" s="162"/>
      <c r="R11780" s="162"/>
    </row>
    <row r="11781" spans="1:18" x14ac:dyDescent="0.2">
      <c r="A11781" t="s">
        <v>296</v>
      </c>
      <c r="B11781">
        <v>0.9758</v>
      </c>
      <c r="F11781" s="162" t="s">
        <v>274</v>
      </c>
      <c r="G11781" s="162"/>
      <c r="O11781" s="162" t="s">
        <v>274</v>
      </c>
      <c r="P11781" s="162"/>
      <c r="Q11781" s="162"/>
      <c r="R11781" s="162"/>
    </row>
    <row r="11782" spans="1:18" x14ac:dyDescent="0.2">
      <c r="F11782" s="162" t="s">
        <v>274</v>
      </c>
      <c r="G11782" s="162"/>
      <c r="O11782" s="162" t="s">
        <v>274</v>
      </c>
      <c r="P11782" s="162"/>
      <c r="Q11782" s="162"/>
      <c r="R11782" s="162"/>
    </row>
    <row r="11783" spans="1:18" x14ac:dyDescent="0.2">
      <c r="A11783" t="s">
        <v>282</v>
      </c>
      <c r="B11783" t="s">
        <v>182</v>
      </c>
      <c r="C11783" t="s">
        <v>283</v>
      </c>
      <c r="F11783" s="162" t="s">
        <v>274</v>
      </c>
      <c r="G11783" s="162" t="str">
        <f t="shared" ref="G11783" si="4296">B11783</f>
        <v>H&amp;Slin2000-1-4.txt</v>
      </c>
      <c r="H11783">
        <f t="shared" ref="H11783" si="4297">B11784</f>
        <v>274410</v>
      </c>
      <c r="I11783">
        <f t="shared" ref="I11783" si="4298">B11785</f>
        <v>268730</v>
      </c>
      <c r="J11783">
        <f t="shared" ref="J11783" si="4299">B11786</f>
        <v>251900</v>
      </c>
      <c r="K11783">
        <f t="shared" ref="K11783:L11783" si="4300">B11787</f>
        <v>252390</v>
      </c>
      <c r="L11783">
        <f t="shared" si="4300"/>
        <v>251900</v>
      </c>
      <c r="O11783" s="162" t="s">
        <v>274</v>
      </c>
      <c r="P11783" s="162"/>
      <c r="Q11783" s="162"/>
      <c r="R11783" s="162"/>
    </row>
    <row r="11784" spans="1:18" x14ac:dyDescent="0.2">
      <c r="A11784" t="s">
        <v>215</v>
      </c>
      <c r="B11784">
        <v>274410</v>
      </c>
      <c r="C11784" t="s">
        <v>284</v>
      </c>
      <c r="D11784">
        <v>12.882999999999999</v>
      </c>
      <c r="F11784" s="162" t="s">
        <v>274</v>
      </c>
      <c r="G11784" s="162"/>
      <c r="O11784" s="162" t="s">
        <v>274</v>
      </c>
      <c r="P11784" s="162"/>
      <c r="Q11784" s="162"/>
      <c r="R11784" s="162"/>
    </row>
    <row r="11785" spans="1:18" x14ac:dyDescent="0.2">
      <c r="A11785" t="s">
        <v>216</v>
      </c>
      <c r="B11785">
        <v>268730</v>
      </c>
      <c r="C11785" t="s">
        <v>284</v>
      </c>
      <c r="D11785">
        <v>0.80500000000000005</v>
      </c>
      <c r="F11785" s="162" t="s">
        <v>274</v>
      </c>
      <c r="G11785" s="162"/>
      <c r="O11785" s="162" t="s">
        <v>274</v>
      </c>
      <c r="P11785" s="162"/>
      <c r="Q11785" s="162"/>
      <c r="R11785" s="162"/>
    </row>
    <row r="11786" spans="1:18" x14ac:dyDescent="0.2">
      <c r="A11786" t="s">
        <v>285</v>
      </c>
      <c r="B11786">
        <v>251900</v>
      </c>
      <c r="F11786" s="162" t="s">
        <v>274</v>
      </c>
      <c r="G11786" s="162"/>
      <c r="O11786" s="162" t="s">
        <v>274</v>
      </c>
      <c r="P11786" s="162"/>
      <c r="Q11786" s="162"/>
      <c r="R11786" s="162"/>
    </row>
    <row r="11787" spans="1:18" x14ac:dyDescent="0.2">
      <c r="A11787" t="s">
        <v>286</v>
      </c>
      <c r="B11787">
        <v>252390</v>
      </c>
      <c r="C11787">
        <v>251900</v>
      </c>
      <c r="F11787" s="162" t="s">
        <v>274</v>
      </c>
      <c r="G11787" s="162"/>
      <c r="O11787" s="162" t="s">
        <v>274</v>
      </c>
      <c r="P11787" s="162"/>
      <c r="Q11787" s="162"/>
      <c r="R11787" s="162"/>
    </row>
    <row r="11788" spans="1:18" x14ac:dyDescent="0.2">
      <c r="A11788" t="s">
        <v>287</v>
      </c>
      <c r="B11788">
        <v>158208.492</v>
      </c>
      <c r="F11788" s="162" t="s">
        <v>274</v>
      </c>
      <c r="G11788" s="162"/>
      <c r="O11788" s="162" t="s">
        <v>274</v>
      </c>
      <c r="P11788" s="162"/>
      <c r="Q11788" s="162"/>
      <c r="R11788" s="162"/>
    </row>
    <row r="11789" spans="1:18" x14ac:dyDescent="0.2">
      <c r="A11789" t="s">
        <v>288</v>
      </c>
      <c r="B11789">
        <v>43956</v>
      </c>
      <c r="F11789" s="162" t="s">
        <v>274</v>
      </c>
      <c r="G11789" s="162"/>
      <c r="O11789" s="162" t="s">
        <v>274</v>
      </c>
      <c r="P11789" s="162"/>
      <c r="Q11789" s="162"/>
      <c r="R11789" s="162"/>
    </row>
    <row r="11790" spans="1:18" x14ac:dyDescent="0.2">
      <c r="A11790" t="s">
        <v>289</v>
      </c>
      <c r="B11790">
        <v>12910</v>
      </c>
      <c r="F11790" s="162" t="s">
        <v>274</v>
      </c>
      <c r="G11790" s="162"/>
      <c r="O11790" s="162" t="s">
        <v>274</v>
      </c>
      <c r="P11790" s="162"/>
      <c r="Q11790" s="162"/>
      <c r="R11790" s="162"/>
    </row>
    <row r="11791" spans="1:18" x14ac:dyDescent="0.2">
      <c r="F11791" s="162" t="s">
        <v>274</v>
      </c>
      <c r="G11791" s="162"/>
      <c r="O11791" s="162" t="s">
        <v>274</v>
      </c>
      <c r="P11791" s="162"/>
      <c r="Q11791" s="162"/>
      <c r="R11791" s="162"/>
    </row>
    <row r="11792" spans="1:18" x14ac:dyDescent="0.2">
      <c r="A11792" t="s">
        <v>290</v>
      </c>
      <c r="F11792" s="162" t="s">
        <v>274</v>
      </c>
      <c r="G11792" s="162"/>
      <c r="O11792" s="162" t="s">
        <v>274</v>
      </c>
      <c r="P11792" s="162"/>
      <c r="Q11792" s="162"/>
      <c r="R11792" s="162"/>
    </row>
    <row r="11793" spans="1:18" x14ac:dyDescent="0.2">
      <c r="A11793" t="s">
        <v>291</v>
      </c>
      <c r="B11793">
        <v>192</v>
      </c>
      <c r="F11793" s="162" t="s">
        <v>274</v>
      </c>
      <c r="G11793" s="162"/>
      <c r="O11793" s="162" t="s">
        <v>274</v>
      </c>
      <c r="P11793" s="162"/>
      <c r="Q11793" s="162"/>
      <c r="R11793" s="162"/>
    </row>
    <row r="11794" spans="1:18" x14ac:dyDescent="0.2">
      <c r="A11794" t="s">
        <v>292</v>
      </c>
      <c r="B11794">
        <v>0</v>
      </c>
      <c r="F11794" s="162" t="s">
        <v>274</v>
      </c>
      <c r="G11794" s="162"/>
      <c r="O11794" s="162" t="s">
        <v>274</v>
      </c>
      <c r="P11794" s="162"/>
      <c r="Q11794" s="162"/>
      <c r="R11794" s="162"/>
    </row>
    <row r="11795" spans="1:18" x14ac:dyDescent="0.2">
      <c r="A11795" t="s">
        <v>293</v>
      </c>
      <c r="B11795">
        <v>4165</v>
      </c>
      <c r="F11795" s="162" t="s">
        <v>274</v>
      </c>
      <c r="G11795" s="162"/>
      <c r="O11795" s="162" t="s">
        <v>274</v>
      </c>
      <c r="P11795" s="162"/>
      <c r="Q11795" s="162"/>
      <c r="R11795" s="162"/>
    </row>
    <row r="11796" spans="1:18" x14ac:dyDescent="0.2">
      <c r="A11796" t="s">
        <v>294</v>
      </c>
      <c r="B11796">
        <v>0</v>
      </c>
      <c r="F11796" s="162" t="s">
        <v>274</v>
      </c>
      <c r="G11796" s="162"/>
      <c r="O11796" s="162" t="s">
        <v>274</v>
      </c>
      <c r="P11796" s="162"/>
      <c r="Q11796" s="162"/>
      <c r="R11796" s="162"/>
    </row>
    <row r="11797" spans="1:18" x14ac:dyDescent="0.2">
      <c r="A11797" t="s">
        <v>295</v>
      </c>
      <c r="B11797">
        <v>0</v>
      </c>
      <c r="F11797" s="162" t="s">
        <v>274</v>
      </c>
      <c r="G11797" s="162"/>
      <c r="O11797" s="162" t="s">
        <v>274</v>
      </c>
      <c r="P11797" s="162"/>
      <c r="Q11797" s="162"/>
      <c r="R11797" s="162"/>
    </row>
    <row r="11798" spans="1:18" x14ac:dyDescent="0.2">
      <c r="A11798" t="s">
        <v>296</v>
      </c>
      <c r="B11798">
        <v>0.98180000000000001</v>
      </c>
      <c r="F11798" s="162" t="s">
        <v>274</v>
      </c>
      <c r="G11798" s="162"/>
      <c r="O11798" s="162" t="s">
        <v>274</v>
      </c>
      <c r="P11798" s="162"/>
      <c r="Q11798" s="162"/>
      <c r="R11798" s="162"/>
    </row>
    <row r="11799" spans="1:18" x14ac:dyDescent="0.2">
      <c r="F11799" s="162" t="s">
        <v>274</v>
      </c>
      <c r="G11799" s="162"/>
      <c r="O11799" s="162" t="s">
        <v>274</v>
      </c>
      <c r="P11799" s="162"/>
      <c r="Q11799" s="162"/>
      <c r="R11799" s="162"/>
    </row>
    <row r="11800" spans="1:18" x14ac:dyDescent="0.2">
      <c r="A11800" t="s">
        <v>282</v>
      </c>
      <c r="B11800" t="s">
        <v>183</v>
      </c>
      <c r="C11800" t="s">
        <v>283</v>
      </c>
      <c r="F11800" s="162" t="s">
        <v>274</v>
      </c>
      <c r="G11800" s="162" t="str">
        <f t="shared" ref="G11800" si="4301">B11800</f>
        <v>H&amp;Slin2000-1-5.txt</v>
      </c>
      <c r="H11800">
        <f t="shared" ref="H11800" si="4302">B11801</f>
        <v>269560</v>
      </c>
      <c r="I11800">
        <f t="shared" ref="I11800" si="4303">B11802</f>
        <v>265910</v>
      </c>
      <c r="J11800">
        <f t="shared" ref="J11800" si="4304">B11803</f>
        <v>249710</v>
      </c>
      <c r="K11800">
        <f t="shared" ref="K11800:L11800" si="4305">B11804</f>
        <v>250150</v>
      </c>
      <c r="L11800">
        <f t="shared" si="4305"/>
        <v>249710</v>
      </c>
      <c r="O11800" s="162" t="s">
        <v>274</v>
      </c>
      <c r="P11800" s="162"/>
      <c r="Q11800" s="162"/>
      <c r="R11800" s="162"/>
    </row>
    <row r="11801" spans="1:18" x14ac:dyDescent="0.2">
      <c r="A11801" t="s">
        <v>215</v>
      </c>
      <c r="B11801">
        <v>269560</v>
      </c>
      <c r="C11801" t="s">
        <v>284</v>
      </c>
      <c r="D11801">
        <v>16.071000000000002</v>
      </c>
      <c r="F11801" s="162" t="s">
        <v>274</v>
      </c>
      <c r="G11801" s="162"/>
      <c r="O11801" s="162" t="s">
        <v>274</v>
      </c>
      <c r="P11801" s="162"/>
      <c r="Q11801" s="162"/>
      <c r="R11801" s="162"/>
    </row>
    <row r="11802" spans="1:18" x14ac:dyDescent="0.2">
      <c r="A11802" t="s">
        <v>216</v>
      </c>
      <c r="B11802">
        <v>265910</v>
      </c>
      <c r="C11802" t="s">
        <v>284</v>
      </c>
      <c r="D11802">
        <v>2.7050000000000001</v>
      </c>
      <c r="F11802" s="162" t="s">
        <v>274</v>
      </c>
      <c r="G11802" s="162"/>
      <c r="O11802" s="162" t="s">
        <v>274</v>
      </c>
      <c r="P11802" s="162"/>
      <c r="Q11802" s="162"/>
      <c r="R11802" s="162"/>
    </row>
    <row r="11803" spans="1:18" x14ac:dyDescent="0.2">
      <c r="A11803" t="s">
        <v>285</v>
      </c>
      <c r="B11803">
        <v>249710</v>
      </c>
      <c r="F11803" s="162" t="s">
        <v>274</v>
      </c>
      <c r="G11803" s="162"/>
      <c r="O11803" s="162" t="s">
        <v>274</v>
      </c>
      <c r="P11803" s="162"/>
      <c r="Q11803" s="162"/>
      <c r="R11803" s="162"/>
    </row>
    <row r="11804" spans="1:18" x14ac:dyDescent="0.2">
      <c r="A11804" t="s">
        <v>286</v>
      </c>
      <c r="B11804">
        <v>250150</v>
      </c>
      <c r="C11804">
        <v>249710</v>
      </c>
      <c r="F11804" s="162" t="s">
        <v>274</v>
      </c>
      <c r="G11804" s="162"/>
      <c r="O11804" s="162" t="s">
        <v>274</v>
      </c>
      <c r="P11804" s="162"/>
      <c r="Q11804" s="162"/>
      <c r="R11804" s="162"/>
    </row>
    <row r="11805" spans="1:18" x14ac:dyDescent="0.2">
      <c r="A11805" t="s">
        <v>287</v>
      </c>
      <c r="B11805">
        <v>162113.402</v>
      </c>
      <c r="F11805" s="162" t="s">
        <v>274</v>
      </c>
      <c r="G11805" s="162"/>
      <c r="O11805" s="162" t="s">
        <v>274</v>
      </c>
      <c r="P11805" s="162"/>
      <c r="Q11805" s="162"/>
      <c r="R11805" s="162"/>
    </row>
    <row r="11806" spans="1:18" x14ac:dyDescent="0.2">
      <c r="A11806" t="s">
        <v>288</v>
      </c>
      <c r="B11806">
        <v>38230</v>
      </c>
      <c r="F11806" s="162" t="s">
        <v>274</v>
      </c>
      <c r="G11806" s="162"/>
      <c r="O11806" s="162" t="s">
        <v>274</v>
      </c>
      <c r="P11806" s="162"/>
      <c r="Q11806" s="162"/>
      <c r="R11806" s="162"/>
    </row>
    <row r="11807" spans="1:18" x14ac:dyDescent="0.2">
      <c r="A11807" t="s">
        <v>289</v>
      </c>
      <c r="B11807">
        <v>11387</v>
      </c>
      <c r="F11807" s="162" t="s">
        <v>274</v>
      </c>
      <c r="G11807" s="162"/>
      <c r="O11807" s="162" t="s">
        <v>274</v>
      </c>
      <c r="P11807" s="162"/>
      <c r="Q11807" s="162"/>
      <c r="R11807" s="162"/>
    </row>
    <row r="11808" spans="1:18" x14ac:dyDescent="0.2">
      <c r="F11808" s="162" t="s">
        <v>274</v>
      </c>
      <c r="G11808" s="162"/>
      <c r="O11808" s="162" t="s">
        <v>274</v>
      </c>
      <c r="P11808" s="162"/>
      <c r="Q11808" s="162"/>
      <c r="R11808" s="162"/>
    </row>
    <row r="11809" spans="1:18" x14ac:dyDescent="0.2">
      <c r="A11809" t="s">
        <v>290</v>
      </c>
      <c r="F11809" s="162" t="s">
        <v>274</v>
      </c>
      <c r="G11809" s="162"/>
      <c r="O11809" s="162" t="s">
        <v>274</v>
      </c>
      <c r="P11809" s="162"/>
      <c r="Q11809" s="162"/>
      <c r="R11809" s="162"/>
    </row>
    <row r="11810" spans="1:18" x14ac:dyDescent="0.2">
      <c r="A11810" t="s">
        <v>291</v>
      </c>
      <c r="B11810">
        <v>198</v>
      </c>
      <c r="F11810" s="162" t="s">
        <v>274</v>
      </c>
      <c r="G11810" s="162"/>
      <c r="O11810" s="162" t="s">
        <v>274</v>
      </c>
      <c r="P11810" s="162"/>
      <c r="Q11810" s="162"/>
      <c r="R11810" s="162"/>
    </row>
    <row r="11811" spans="1:18" x14ac:dyDescent="0.2">
      <c r="A11811" t="s">
        <v>292</v>
      </c>
      <c r="B11811">
        <v>0</v>
      </c>
      <c r="F11811" s="162" t="s">
        <v>274</v>
      </c>
      <c r="G11811" s="162"/>
      <c r="O11811" s="162" t="s">
        <v>274</v>
      </c>
      <c r="P11811" s="162"/>
      <c r="Q11811" s="162"/>
      <c r="R11811" s="162"/>
    </row>
    <row r="11812" spans="1:18" x14ac:dyDescent="0.2">
      <c r="A11812" t="s">
        <v>293</v>
      </c>
      <c r="B11812">
        <v>3673</v>
      </c>
      <c r="F11812" s="162" t="s">
        <v>274</v>
      </c>
      <c r="G11812" s="162"/>
      <c r="O11812" s="162" t="s">
        <v>274</v>
      </c>
      <c r="P11812" s="162"/>
      <c r="Q11812" s="162"/>
      <c r="R11812" s="162"/>
    </row>
    <row r="11813" spans="1:18" x14ac:dyDescent="0.2">
      <c r="A11813" t="s">
        <v>294</v>
      </c>
      <c r="B11813">
        <v>0</v>
      </c>
      <c r="F11813" s="162" t="s">
        <v>274</v>
      </c>
      <c r="G11813" s="162"/>
      <c r="O11813" s="162" t="s">
        <v>274</v>
      </c>
      <c r="P11813" s="162"/>
      <c r="Q11813" s="162"/>
      <c r="R11813" s="162"/>
    </row>
    <row r="11814" spans="1:18" x14ac:dyDescent="0.2">
      <c r="A11814" t="s">
        <v>295</v>
      </c>
      <c r="B11814">
        <v>0</v>
      </c>
      <c r="F11814" s="162" t="s">
        <v>274</v>
      </c>
      <c r="G11814" s="162"/>
      <c r="O11814" s="162" t="s">
        <v>274</v>
      </c>
      <c r="P11814" s="162"/>
      <c r="Q11814" s="162"/>
      <c r="R11814" s="162"/>
    </row>
    <row r="11815" spans="1:18" x14ac:dyDescent="0.2">
      <c r="A11815" t="s">
        <v>296</v>
      </c>
      <c r="B11815">
        <v>0.97850000000000004</v>
      </c>
      <c r="F11815" s="162" t="s">
        <v>274</v>
      </c>
      <c r="G11815" s="162"/>
      <c r="O11815" s="162" t="s">
        <v>274</v>
      </c>
      <c r="P11815" s="162"/>
      <c r="Q11815" s="162"/>
      <c r="R11815" s="162"/>
    </row>
    <row r="11816" spans="1:18" x14ac:dyDescent="0.2">
      <c r="F11816" s="162" t="s">
        <v>274</v>
      </c>
      <c r="G11816" s="162"/>
      <c r="O11816" s="162" t="s">
        <v>274</v>
      </c>
      <c r="P11816" s="162"/>
      <c r="Q11816" s="162"/>
      <c r="R11816" s="162"/>
    </row>
    <row r="11817" spans="1:18" x14ac:dyDescent="0.2">
      <c r="A11817" t="s">
        <v>282</v>
      </c>
      <c r="B11817" t="s">
        <v>184</v>
      </c>
      <c r="C11817" t="s">
        <v>283</v>
      </c>
      <c r="F11817" s="162" t="s">
        <v>274</v>
      </c>
      <c r="G11817" s="162" t="str">
        <f t="shared" ref="G11817" si="4306">B11817</f>
        <v>H&amp;Slin2000-1-6.txt</v>
      </c>
      <c r="H11817">
        <f t="shared" ref="H11817" si="4307">B11818</f>
        <v>276190</v>
      </c>
      <c r="I11817">
        <f t="shared" ref="I11817" si="4308">B11819</f>
        <v>271220</v>
      </c>
      <c r="J11817">
        <f t="shared" ref="J11817" si="4309">B11820</f>
        <v>255560</v>
      </c>
      <c r="K11817">
        <f t="shared" ref="K11817:L11817" si="4310">B11821</f>
        <v>256430</v>
      </c>
      <c r="L11817">
        <f t="shared" si="4310"/>
        <v>255560</v>
      </c>
      <c r="O11817" s="162" t="s">
        <v>274</v>
      </c>
      <c r="P11817" s="162"/>
      <c r="Q11817" s="162"/>
      <c r="R11817" s="162"/>
    </row>
    <row r="11818" spans="1:18" x14ac:dyDescent="0.2">
      <c r="A11818" t="s">
        <v>215</v>
      </c>
      <c r="B11818">
        <v>276190</v>
      </c>
      <c r="C11818" t="s">
        <v>284</v>
      </c>
      <c r="D11818">
        <v>43.420999999999999</v>
      </c>
      <c r="F11818" s="162" t="s">
        <v>274</v>
      </c>
      <c r="G11818" s="162"/>
      <c r="O11818" s="162" t="s">
        <v>274</v>
      </c>
      <c r="P11818" s="162"/>
      <c r="Q11818" s="162"/>
      <c r="R11818" s="162"/>
    </row>
    <row r="11819" spans="1:18" x14ac:dyDescent="0.2">
      <c r="A11819" t="s">
        <v>216</v>
      </c>
      <c r="B11819">
        <v>271220</v>
      </c>
      <c r="C11819" t="s">
        <v>284</v>
      </c>
      <c r="D11819">
        <v>2.3420000000000001</v>
      </c>
      <c r="F11819" s="162" t="s">
        <v>274</v>
      </c>
      <c r="G11819" s="162"/>
      <c r="O11819" s="162" t="s">
        <v>274</v>
      </c>
      <c r="P11819" s="162"/>
      <c r="Q11819" s="162"/>
      <c r="R11819" s="162"/>
    </row>
    <row r="11820" spans="1:18" x14ac:dyDescent="0.2">
      <c r="A11820" t="s">
        <v>285</v>
      </c>
      <c r="B11820">
        <v>255560</v>
      </c>
      <c r="F11820" s="162" t="s">
        <v>274</v>
      </c>
      <c r="G11820" s="162"/>
      <c r="O11820" s="162" t="s">
        <v>274</v>
      </c>
      <c r="P11820" s="162"/>
      <c r="Q11820" s="162"/>
      <c r="R11820" s="162"/>
    </row>
    <row r="11821" spans="1:18" x14ac:dyDescent="0.2">
      <c r="A11821" t="s">
        <v>286</v>
      </c>
      <c r="B11821">
        <v>256430</v>
      </c>
      <c r="C11821">
        <v>255560</v>
      </c>
      <c r="F11821" s="162" t="s">
        <v>274</v>
      </c>
      <c r="G11821" s="162"/>
      <c r="O11821" s="162" t="s">
        <v>274</v>
      </c>
      <c r="P11821" s="162"/>
      <c r="Q11821" s="162"/>
      <c r="R11821" s="162"/>
    </row>
    <row r="11822" spans="1:18" x14ac:dyDescent="0.2">
      <c r="A11822" t="s">
        <v>287</v>
      </c>
      <c r="B11822">
        <v>161480.209</v>
      </c>
      <c r="F11822" s="162" t="s">
        <v>274</v>
      </c>
      <c r="G11822" s="162"/>
      <c r="O11822" s="162" t="s">
        <v>274</v>
      </c>
      <c r="P11822" s="162"/>
      <c r="Q11822" s="162"/>
      <c r="R11822" s="162"/>
    </row>
    <row r="11823" spans="1:18" x14ac:dyDescent="0.2">
      <c r="A11823" t="s">
        <v>288</v>
      </c>
      <c r="B11823">
        <v>35638</v>
      </c>
      <c r="F11823" s="162" t="s">
        <v>274</v>
      </c>
      <c r="G11823" s="162"/>
      <c r="O11823" s="162" t="s">
        <v>274</v>
      </c>
      <c r="P11823" s="162"/>
      <c r="Q11823" s="162"/>
      <c r="R11823" s="162"/>
    </row>
    <row r="11824" spans="1:18" x14ac:dyDescent="0.2">
      <c r="A11824" t="s">
        <v>289</v>
      </c>
      <c r="B11824">
        <v>10573</v>
      </c>
      <c r="F11824" s="162" t="s">
        <v>274</v>
      </c>
      <c r="G11824" s="162"/>
      <c r="O11824" s="162" t="s">
        <v>274</v>
      </c>
      <c r="P11824" s="162"/>
      <c r="Q11824" s="162"/>
      <c r="R11824" s="162"/>
    </row>
    <row r="11825" spans="1:18" x14ac:dyDescent="0.2">
      <c r="F11825" s="162" t="s">
        <v>274</v>
      </c>
      <c r="G11825" s="162"/>
      <c r="O11825" s="162" t="s">
        <v>274</v>
      </c>
      <c r="P11825" s="162"/>
      <c r="Q11825" s="162"/>
      <c r="R11825" s="162"/>
    </row>
    <row r="11826" spans="1:18" x14ac:dyDescent="0.2">
      <c r="A11826" t="s">
        <v>290</v>
      </c>
      <c r="F11826" s="162" t="s">
        <v>274</v>
      </c>
      <c r="G11826" s="162"/>
      <c r="O11826" s="162" t="s">
        <v>274</v>
      </c>
      <c r="P11826" s="162"/>
      <c r="Q11826" s="162"/>
      <c r="R11826" s="162"/>
    </row>
    <row r="11827" spans="1:18" x14ac:dyDescent="0.2">
      <c r="A11827" t="s">
        <v>291</v>
      </c>
      <c r="B11827">
        <v>196</v>
      </c>
      <c r="F11827" s="162" t="s">
        <v>274</v>
      </c>
      <c r="G11827" s="162"/>
      <c r="O11827" s="162" t="s">
        <v>274</v>
      </c>
      <c r="P11827" s="162"/>
      <c r="Q11827" s="162"/>
      <c r="R11827" s="162"/>
    </row>
    <row r="11828" spans="1:18" x14ac:dyDescent="0.2">
      <c r="A11828" t="s">
        <v>292</v>
      </c>
      <c r="B11828">
        <v>0</v>
      </c>
      <c r="F11828" s="162" t="s">
        <v>274</v>
      </c>
      <c r="G11828" s="162"/>
      <c r="O11828" s="162" t="s">
        <v>274</v>
      </c>
      <c r="P11828" s="162"/>
      <c r="Q11828" s="162"/>
      <c r="R11828" s="162"/>
    </row>
    <row r="11829" spans="1:18" x14ac:dyDescent="0.2">
      <c r="A11829" t="s">
        <v>293</v>
      </c>
      <c r="B11829">
        <v>3439</v>
      </c>
      <c r="F11829" s="162" t="s">
        <v>274</v>
      </c>
      <c r="G11829" s="162"/>
      <c r="O11829" s="162" t="s">
        <v>274</v>
      </c>
      <c r="P11829" s="162"/>
      <c r="Q11829" s="162"/>
      <c r="R11829" s="162"/>
    </row>
    <row r="11830" spans="1:18" x14ac:dyDescent="0.2">
      <c r="A11830" t="s">
        <v>294</v>
      </c>
      <c r="B11830">
        <v>0</v>
      </c>
      <c r="F11830" s="162" t="s">
        <v>274</v>
      </c>
      <c r="G11830" s="162"/>
      <c r="O11830" s="162" t="s">
        <v>274</v>
      </c>
      <c r="P11830" s="162"/>
      <c r="Q11830" s="162"/>
      <c r="R11830" s="162"/>
    </row>
    <row r="11831" spans="1:18" x14ac:dyDescent="0.2">
      <c r="A11831" t="s">
        <v>295</v>
      </c>
      <c r="B11831">
        <v>0</v>
      </c>
      <c r="F11831" s="162" t="s">
        <v>274</v>
      </c>
      <c r="G11831" s="162"/>
      <c r="O11831" s="162" t="s">
        <v>274</v>
      </c>
      <c r="P11831" s="162"/>
      <c r="Q11831" s="162"/>
      <c r="R11831" s="162"/>
    </row>
    <row r="11832" spans="1:18" x14ac:dyDescent="0.2">
      <c r="A11832" t="s">
        <v>296</v>
      </c>
      <c r="B11832">
        <v>0.97760000000000002</v>
      </c>
      <c r="F11832" s="162" t="s">
        <v>274</v>
      </c>
      <c r="G11832" s="162"/>
      <c r="O11832" s="162" t="s">
        <v>274</v>
      </c>
      <c r="P11832" s="162"/>
      <c r="Q11832" s="162"/>
      <c r="R11832" s="162"/>
    </row>
    <row r="11833" spans="1:18" x14ac:dyDescent="0.2">
      <c r="F11833" s="162" t="s">
        <v>274</v>
      </c>
      <c r="G11833" s="162"/>
      <c r="O11833" s="162" t="s">
        <v>274</v>
      </c>
      <c r="P11833" s="162"/>
      <c r="Q11833" s="162"/>
      <c r="R11833" s="162"/>
    </row>
    <row r="11834" spans="1:18" x14ac:dyDescent="0.2">
      <c r="A11834" t="s">
        <v>282</v>
      </c>
      <c r="B11834" t="s">
        <v>185</v>
      </c>
      <c r="C11834" t="s">
        <v>283</v>
      </c>
      <c r="F11834" s="162" t="s">
        <v>274</v>
      </c>
      <c r="G11834" s="162" t="str">
        <f t="shared" ref="G11834" si="4311">B11834</f>
        <v>H&amp;Slin2000-1-7.txt</v>
      </c>
      <c r="H11834">
        <f t="shared" ref="H11834" si="4312">B11835</f>
        <v>284240</v>
      </c>
      <c r="I11834">
        <f t="shared" ref="I11834" si="4313">B11836</f>
        <v>278840</v>
      </c>
      <c r="J11834">
        <f t="shared" ref="J11834" si="4314">B11837</f>
        <v>263890</v>
      </c>
      <c r="K11834">
        <f t="shared" ref="K11834:L11834" si="4315">B11838</f>
        <v>264380</v>
      </c>
      <c r="L11834">
        <f t="shared" si="4315"/>
        <v>263890</v>
      </c>
      <c r="O11834" s="162" t="s">
        <v>274</v>
      </c>
      <c r="P11834" s="162"/>
      <c r="Q11834" s="162"/>
      <c r="R11834" s="162"/>
    </row>
    <row r="11835" spans="1:18" x14ac:dyDescent="0.2">
      <c r="A11835" t="s">
        <v>215</v>
      </c>
      <c r="B11835">
        <v>284240</v>
      </c>
      <c r="C11835" t="s">
        <v>284</v>
      </c>
      <c r="D11835">
        <v>13.708</v>
      </c>
      <c r="F11835" s="162" t="s">
        <v>274</v>
      </c>
      <c r="G11835" s="162"/>
      <c r="O11835" s="162" t="s">
        <v>274</v>
      </c>
      <c r="P11835" s="162"/>
      <c r="Q11835" s="162"/>
      <c r="R11835" s="162"/>
    </row>
    <row r="11836" spans="1:18" x14ac:dyDescent="0.2">
      <c r="A11836" t="s">
        <v>216</v>
      </c>
      <c r="B11836">
        <v>278840</v>
      </c>
      <c r="C11836" t="s">
        <v>284</v>
      </c>
      <c r="D11836">
        <v>0.83099999999999996</v>
      </c>
      <c r="F11836" s="162" t="s">
        <v>274</v>
      </c>
      <c r="G11836" s="162"/>
      <c r="O11836" s="162" t="s">
        <v>274</v>
      </c>
      <c r="P11836" s="162"/>
      <c r="Q11836" s="162"/>
      <c r="R11836" s="162"/>
    </row>
    <row r="11837" spans="1:18" x14ac:dyDescent="0.2">
      <c r="A11837" t="s">
        <v>285</v>
      </c>
      <c r="B11837">
        <v>263890</v>
      </c>
      <c r="F11837" s="162" t="s">
        <v>274</v>
      </c>
      <c r="G11837" s="162"/>
      <c r="O11837" s="162" t="s">
        <v>274</v>
      </c>
      <c r="P11837" s="162"/>
      <c r="Q11837" s="162"/>
      <c r="R11837" s="162"/>
    </row>
    <row r="11838" spans="1:18" x14ac:dyDescent="0.2">
      <c r="A11838" t="s">
        <v>286</v>
      </c>
      <c r="B11838">
        <v>264380</v>
      </c>
      <c r="C11838">
        <v>263890</v>
      </c>
      <c r="F11838" s="162" t="s">
        <v>274</v>
      </c>
      <c r="G11838" s="162"/>
      <c r="O11838" s="162" t="s">
        <v>274</v>
      </c>
      <c r="P11838" s="162"/>
      <c r="Q11838" s="162"/>
      <c r="R11838" s="162"/>
    </row>
    <row r="11839" spans="1:18" x14ac:dyDescent="0.2">
      <c r="A11839" t="s">
        <v>287</v>
      </c>
      <c r="B11839">
        <v>162286.93299999999</v>
      </c>
      <c r="F11839" s="162" t="s">
        <v>274</v>
      </c>
      <c r="G11839" s="162"/>
      <c r="O11839" s="162" t="s">
        <v>274</v>
      </c>
      <c r="P11839" s="162"/>
      <c r="Q11839" s="162"/>
      <c r="R11839" s="162"/>
    </row>
    <row r="11840" spans="1:18" x14ac:dyDescent="0.2">
      <c r="A11840" t="s">
        <v>288</v>
      </c>
      <c r="B11840">
        <v>39334</v>
      </c>
      <c r="F11840" s="162" t="s">
        <v>274</v>
      </c>
      <c r="G11840" s="162"/>
      <c r="O11840" s="162" t="s">
        <v>274</v>
      </c>
      <c r="P11840" s="162"/>
      <c r="Q11840" s="162"/>
      <c r="R11840" s="162"/>
    </row>
    <row r="11841" spans="1:18" x14ac:dyDescent="0.2">
      <c r="A11841" t="s">
        <v>289</v>
      </c>
      <c r="B11841">
        <v>11660</v>
      </c>
      <c r="F11841" s="162" t="s">
        <v>274</v>
      </c>
      <c r="G11841" s="162"/>
      <c r="O11841" s="162" t="s">
        <v>274</v>
      </c>
      <c r="P11841" s="162"/>
      <c r="Q11841" s="162"/>
      <c r="R11841" s="162"/>
    </row>
    <row r="11842" spans="1:18" x14ac:dyDescent="0.2">
      <c r="F11842" s="162" t="s">
        <v>274</v>
      </c>
      <c r="G11842" s="162"/>
      <c r="O11842" s="162" t="s">
        <v>274</v>
      </c>
      <c r="P11842" s="162"/>
      <c r="Q11842" s="162"/>
      <c r="R11842" s="162"/>
    </row>
    <row r="11843" spans="1:18" x14ac:dyDescent="0.2">
      <c r="A11843" t="s">
        <v>290</v>
      </c>
      <c r="F11843" s="162" t="s">
        <v>274</v>
      </c>
      <c r="G11843" s="162"/>
      <c r="O11843" s="162" t="s">
        <v>274</v>
      </c>
      <c r="P11843" s="162"/>
      <c r="Q11843" s="162"/>
      <c r="R11843" s="162"/>
    </row>
    <row r="11844" spans="1:18" x14ac:dyDescent="0.2">
      <c r="A11844" t="s">
        <v>291</v>
      </c>
      <c r="B11844">
        <v>133</v>
      </c>
      <c r="F11844" s="162" t="s">
        <v>274</v>
      </c>
      <c r="G11844" s="162"/>
      <c r="O11844" s="162" t="s">
        <v>274</v>
      </c>
      <c r="P11844" s="162"/>
      <c r="Q11844" s="162"/>
      <c r="R11844" s="162"/>
    </row>
    <row r="11845" spans="1:18" x14ac:dyDescent="0.2">
      <c r="A11845" t="s">
        <v>292</v>
      </c>
      <c r="B11845">
        <v>0</v>
      </c>
      <c r="F11845" s="162" t="s">
        <v>274</v>
      </c>
      <c r="G11845" s="162"/>
      <c r="O11845" s="162" t="s">
        <v>274</v>
      </c>
      <c r="P11845" s="162"/>
      <c r="Q11845" s="162"/>
      <c r="R11845" s="162"/>
    </row>
    <row r="11846" spans="1:18" x14ac:dyDescent="0.2">
      <c r="A11846" t="s">
        <v>293</v>
      </c>
      <c r="B11846">
        <v>3799</v>
      </c>
      <c r="F11846" s="162" t="s">
        <v>274</v>
      </c>
      <c r="G11846" s="162"/>
      <c r="O11846" s="162" t="s">
        <v>274</v>
      </c>
      <c r="P11846" s="162"/>
      <c r="Q11846" s="162"/>
      <c r="R11846" s="162"/>
    </row>
    <row r="11847" spans="1:18" x14ac:dyDescent="0.2">
      <c r="A11847" t="s">
        <v>294</v>
      </c>
      <c r="B11847">
        <v>0</v>
      </c>
      <c r="F11847" s="162" t="s">
        <v>274</v>
      </c>
      <c r="G11847" s="162"/>
      <c r="O11847" s="162" t="s">
        <v>274</v>
      </c>
      <c r="P11847" s="162"/>
      <c r="Q11847" s="162"/>
      <c r="R11847" s="162"/>
    </row>
    <row r="11848" spans="1:18" x14ac:dyDescent="0.2">
      <c r="A11848" t="s">
        <v>295</v>
      </c>
      <c r="B11848">
        <v>0</v>
      </c>
      <c r="F11848" s="162" t="s">
        <v>274</v>
      </c>
      <c r="G11848" s="162"/>
      <c r="O11848" s="162" t="s">
        <v>274</v>
      </c>
      <c r="P11848" s="162"/>
      <c r="Q11848" s="162"/>
      <c r="R11848" s="162"/>
    </row>
    <row r="11849" spans="1:18" x14ac:dyDescent="0.2">
      <c r="A11849" t="s">
        <v>296</v>
      </c>
      <c r="B11849">
        <v>0.96879999999999999</v>
      </c>
      <c r="F11849" s="162" t="s">
        <v>274</v>
      </c>
      <c r="G11849" s="162"/>
      <c r="O11849" s="162" t="s">
        <v>274</v>
      </c>
      <c r="P11849" s="162"/>
      <c r="Q11849" s="162"/>
      <c r="R11849" s="162"/>
    </row>
    <row r="11850" spans="1:18" x14ac:dyDescent="0.2">
      <c r="F11850" s="162" t="s">
        <v>274</v>
      </c>
      <c r="G11850" s="162"/>
      <c r="O11850" s="162" t="s">
        <v>274</v>
      </c>
      <c r="P11850" s="162"/>
      <c r="Q11850" s="162"/>
      <c r="R11850" s="162"/>
    </row>
    <row r="11851" spans="1:18" x14ac:dyDescent="0.2">
      <c r="A11851" t="s">
        <v>282</v>
      </c>
      <c r="B11851" t="s">
        <v>186</v>
      </c>
      <c r="C11851" t="s">
        <v>283</v>
      </c>
      <c r="F11851" s="162" t="s">
        <v>274</v>
      </c>
      <c r="G11851" s="162" t="str">
        <f t="shared" ref="G11851" si="4316">B11851</f>
        <v>H&amp;Slin2000-1-8.txt</v>
      </c>
      <c r="H11851">
        <f t="shared" ref="H11851" si="4317">B11852</f>
        <v>282220</v>
      </c>
      <c r="I11851">
        <f t="shared" ref="I11851" si="4318">B11853</f>
        <v>277040</v>
      </c>
      <c r="J11851">
        <f t="shared" ref="J11851" si="4319">B11854</f>
        <v>261450</v>
      </c>
      <c r="K11851">
        <f t="shared" ref="K11851:L11851" si="4320">B11855</f>
        <v>262090</v>
      </c>
      <c r="L11851">
        <f t="shared" si="4320"/>
        <v>261450</v>
      </c>
      <c r="O11851" s="162" t="s">
        <v>274</v>
      </c>
      <c r="P11851" s="162"/>
      <c r="Q11851" s="162"/>
      <c r="R11851" s="162"/>
    </row>
    <row r="11852" spans="1:18" x14ac:dyDescent="0.2">
      <c r="A11852" t="s">
        <v>215</v>
      </c>
      <c r="B11852">
        <v>282220</v>
      </c>
      <c r="C11852" t="s">
        <v>284</v>
      </c>
      <c r="D11852">
        <v>35.517000000000003</v>
      </c>
      <c r="F11852" s="162" t="s">
        <v>274</v>
      </c>
      <c r="G11852" s="162"/>
      <c r="O11852" s="162" t="s">
        <v>274</v>
      </c>
      <c r="P11852" s="162"/>
      <c r="Q11852" s="162"/>
      <c r="R11852" s="162"/>
    </row>
    <row r="11853" spans="1:18" x14ac:dyDescent="0.2">
      <c r="A11853" t="s">
        <v>216</v>
      </c>
      <c r="B11853">
        <v>277040</v>
      </c>
      <c r="C11853" t="s">
        <v>284</v>
      </c>
      <c r="D11853">
        <v>3.117</v>
      </c>
      <c r="F11853" s="162" t="s">
        <v>274</v>
      </c>
      <c r="G11853" s="162"/>
      <c r="O11853" s="162" t="s">
        <v>274</v>
      </c>
      <c r="P11853" s="162"/>
      <c r="Q11853" s="162"/>
      <c r="R11853" s="162"/>
    </row>
    <row r="11854" spans="1:18" x14ac:dyDescent="0.2">
      <c r="A11854" t="s">
        <v>285</v>
      </c>
      <c r="B11854">
        <v>261450</v>
      </c>
      <c r="F11854" s="162" t="s">
        <v>274</v>
      </c>
      <c r="G11854" s="162"/>
      <c r="O11854" s="162" t="s">
        <v>274</v>
      </c>
      <c r="P11854" s="162"/>
      <c r="Q11854" s="162"/>
      <c r="R11854" s="162"/>
    </row>
    <row r="11855" spans="1:18" x14ac:dyDescent="0.2">
      <c r="A11855" t="s">
        <v>286</v>
      </c>
      <c r="B11855">
        <v>262090</v>
      </c>
      <c r="C11855">
        <v>261450</v>
      </c>
      <c r="F11855" s="162" t="s">
        <v>274</v>
      </c>
      <c r="G11855" s="162"/>
      <c r="O11855" s="162" t="s">
        <v>274</v>
      </c>
      <c r="P11855" s="162"/>
      <c r="Q11855" s="162"/>
      <c r="R11855" s="162"/>
    </row>
    <row r="11856" spans="1:18" x14ac:dyDescent="0.2">
      <c r="A11856" t="s">
        <v>287</v>
      </c>
      <c r="B11856">
        <v>159306.92499999999</v>
      </c>
      <c r="F11856" s="162" t="s">
        <v>274</v>
      </c>
      <c r="G11856" s="162"/>
      <c r="O11856" s="162" t="s">
        <v>274</v>
      </c>
      <c r="P11856" s="162"/>
      <c r="Q11856" s="162"/>
      <c r="R11856" s="162"/>
    </row>
    <row r="11857" spans="1:18" x14ac:dyDescent="0.2">
      <c r="A11857" t="s">
        <v>288</v>
      </c>
      <c r="B11857">
        <v>49824</v>
      </c>
      <c r="F11857" s="162" t="s">
        <v>274</v>
      </c>
      <c r="G11857" s="162"/>
      <c r="O11857" s="162" t="s">
        <v>274</v>
      </c>
      <c r="P11857" s="162"/>
      <c r="Q11857" s="162"/>
      <c r="R11857" s="162"/>
    </row>
    <row r="11858" spans="1:18" x14ac:dyDescent="0.2">
      <c r="A11858" t="s">
        <v>289</v>
      </c>
      <c r="B11858">
        <v>14569</v>
      </c>
      <c r="F11858" s="162" t="s">
        <v>274</v>
      </c>
      <c r="G11858" s="162"/>
      <c r="O11858" s="162" t="s">
        <v>274</v>
      </c>
      <c r="P11858" s="162"/>
      <c r="Q11858" s="162"/>
      <c r="R11858" s="162"/>
    </row>
    <row r="11859" spans="1:18" x14ac:dyDescent="0.2">
      <c r="F11859" s="162" t="s">
        <v>274</v>
      </c>
      <c r="G11859" s="162"/>
      <c r="O11859" s="162" t="s">
        <v>274</v>
      </c>
      <c r="P11859" s="162"/>
      <c r="Q11859" s="162"/>
      <c r="R11859" s="162"/>
    </row>
    <row r="11860" spans="1:18" x14ac:dyDescent="0.2">
      <c r="A11860" t="s">
        <v>290</v>
      </c>
      <c r="F11860" s="162" t="s">
        <v>274</v>
      </c>
      <c r="G11860" s="162"/>
      <c r="O11860" s="162" t="s">
        <v>274</v>
      </c>
      <c r="P11860" s="162"/>
      <c r="Q11860" s="162"/>
      <c r="R11860" s="162"/>
    </row>
    <row r="11861" spans="1:18" x14ac:dyDescent="0.2">
      <c r="A11861" t="s">
        <v>291</v>
      </c>
      <c r="B11861">
        <v>206</v>
      </c>
      <c r="F11861" s="162" t="s">
        <v>274</v>
      </c>
      <c r="G11861" s="162"/>
      <c r="O11861" s="162" t="s">
        <v>274</v>
      </c>
      <c r="P11861" s="162"/>
      <c r="Q11861" s="162"/>
      <c r="R11861" s="162"/>
    </row>
    <row r="11862" spans="1:18" x14ac:dyDescent="0.2">
      <c r="A11862" t="s">
        <v>292</v>
      </c>
      <c r="B11862">
        <v>0</v>
      </c>
      <c r="F11862" s="162" t="s">
        <v>274</v>
      </c>
      <c r="G11862" s="162"/>
      <c r="O11862" s="162" t="s">
        <v>274</v>
      </c>
      <c r="P11862" s="162"/>
      <c r="Q11862" s="162"/>
      <c r="R11862" s="162"/>
    </row>
    <row r="11863" spans="1:18" x14ac:dyDescent="0.2">
      <c r="A11863" t="s">
        <v>293</v>
      </c>
      <c r="B11863">
        <v>4798</v>
      </c>
      <c r="F11863" s="162" t="s">
        <v>274</v>
      </c>
      <c r="G11863" s="162"/>
      <c r="O11863" s="162" t="s">
        <v>274</v>
      </c>
      <c r="P11863" s="162"/>
      <c r="Q11863" s="162"/>
      <c r="R11863" s="162"/>
    </row>
    <row r="11864" spans="1:18" x14ac:dyDescent="0.2">
      <c r="A11864" t="s">
        <v>294</v>
      </c>
      <c r="B11864">
        <v>0</v>
      </c>
      <c r="F11864" s="162" t="s">
        <v>274</v>
      </c>
      <c r="G11864" s="162"/>
      <c r="O11864" s="162" t="s">
        <v>274</v>
      </c>
      <c r="P11864" s="162"/>
      <c r="Q11864" s="162"/>
      <c r="R11864" s="162"/>
    </row>
    <row r="11865" spans="1:18" x14ac:dyDescent="0.2">
      <c r="A11865" t="s">
        <v>295</v>
      </c>
      <c r="B11865">
        <v>0</v>
      </c>
      <c r="F11865" s="162" t="s">
        <v>274</v>
      </c>
      <c r="G11865" s="162"/>
      <c r="O11865" s="162" t="s">
        <v>274</v>
      </c>
      <c r="P11865" s="162"/>
      <c r="Q11865" s="162"/>
      <c r="R11865" s="162"/>
    </row>
    <row r="11866" spans="1:18" x14ac:dyDescent="0.2">
      <c r="A11866" t="s">
        <v>296</v>
      </c>
      <c r="B11866">
        <v>0.97599999999999998</v>
      </c>
      <c r="F11866" s="162" t="s">
        <v>274</v>
      </c>
      <c r="G11866" s="162"/>
      <c r="O11866" s="162" t="s">
        <v>274</v>
      </c>
      <c r="P11866" s="162"/>
      <c r="Q11866" s="162"/>
      <c r="R11866" s="162"/>
    </row>
    <row r="11867" spans="1:18" x14ac:dyDescent="0.2">
      <c r="F11867" s="162" t="s">
        <v>274</v>
      </c>
      <c r="G11867" s="162"/>
      <c r="O11867" s="162" t="s">
        <v>274</v>
      </c>
      <c r="P11867" s="162"/>
      <c r="Q11867" s="162"/>
      <c r="R11867" s="162"/>
    </row>
    <row r="11868" spans="1:18" x14ac:dyDescent="0.2">
      <c r="A11868" t="s">
        <v>282</v>
      </c>
      <c r="B11868" t="s">
        <v>187</v>
      </c>
      <c r="C11868" t="s">
        <v>283</v>
      </c>
      <c r="F11868" s="162" t="s">
        <v>274</v>
      </c>
      <c r="G11868" s="162" t="str">
        <f t="shared" ref="G11868" si="4321">B11868</f>
        <v>H&amp;Slin2000-1-9.txt</v>
      </c>
      <c r="H11868">
        <f t="shared" ref="H11868" si="4322">B11869</f>
        <v>283410</v>
      </c>
      <c r="I11868">
        <f t="shared" ref="I11868" si="4323">B11870</f>
        <v>277980</v>
      </c>
      <c r="J11868">
        <f t="shared" ref="J11868" si="4324">B11871</f>
        <v>263210</v>
      </c>
      <c r="K11868">
        <f t="shared" ref="K11868:L11868" si="4325">B11872</f>
        <v>264040</v>
      </c>
      <c r="L11868">
        <f t="shared" si="4325"/>
        <v>263210</v>
      </c>
      <c r="O11868" s="162" t="s">
        <v>274</v>
      </c>
      <c r="P11868" s="162"/>
      <c r="Q11868" s="162"/>
      <c r="R11868" s="162"/>
    </row>
    <row r="11869" spans="1:18" x14ac:dyDescent="0.2">
      <c r="A11869" t="s">
        <v>215</v>
      </c>
      <c r="B11869">
        <v>283410</v>
      </c>
      <c r="C11869" t="s">
        <v>284</v>
      </c>
      <c r="D11869">
        <v>16.826000000000001</v>
      </c>
      <c r="F11869" s="162" t="s">
        <v>274</v>
      </c>
      <c r="G11869" s="162"/>
      <c r="O11869" s="162" t="s">
        <v>274</v>
      </c>
      <c r="P11869" s="162"/>
      <c r="Q11869" s="162"/>
      <c r="R11869" s="162"/>
    </row>
    <row r="11870" spans="1:18" x14ac:dyDescent="0.2">
      <c r="A11870" t="s">
        <v>216</v>
      </c>
      <c r="B11870">
        <v>277980</v>
      </c>
      <c r="C11870" t="s">
        <v>284</v>
      </c>
      <c r="D11870">
        <v>3.5529999999999999</v>
      </c>
      <c r="F11870" s="162" t="s">
        <v>274</v>
      </c>
      <c r="G11870" s="162"/>
      <c r="O11870" s="162" t="s">
        <v>274</v>
      </c>
      <c r="P11870" s="162"/>
      <c r="Q11870" s="162"/>
      <c r="R11870" s="162"/>
    </row>
    <row r="11871" spans="1:18" x14ac:dyDescent="0.2">
      <c r="A11871" t="s">
        <v>285</v>
      </c>
      <c r="B11871">
        <v>263210</v>
      </c>
      <c r="F11871" s="162" t="s">
        <v>274</v>
      </c>
      <c r="G11871" s="162"/>
      <c r="O11871" s="162" t="s">
        <v>274</v>
      </c>
      <c r="P11871" s="162"/>
      <c r="Q11871" s="162"/>
      <c r="R11871" s="162"/>
    </row>
    <row r="11872" spans="1:18" x14ac:dyDescent="0.2">
      <c r="A11872" t="s">
        <v>286</v>
      </c>
      <c r="B11872">
        <v>264040</v>
      </c>
      <c r="C11872">
        <v>263210</v>
      </c>
      <c r="F11872" s="162" t="s">
        <v>274</v>
      </c>
      <c r="G11872" s="162"/>
      <c r="O11872" s="162" t="s">
        <v>274</v>
      </c>
      <c r="P11872" s="162"/>
      <c r="Q11872" s="162"/>
      <c r="R11872" s="162"/>
    </row>
    <row r="11873" spans="1:18" x14ac:dyDescent="0.2">
      <c r="A11873" t="s">
        <v>287</v>
      </c>
      <c r="B11873">
        <v>159289.96100000001</v>
      </c>
      <c r="F11873" s="162" t="s">
        <v>274</v>
      </c>
      <c r="G11873" s="162"/>
      <c r="O11873" s="162" t="s">
        <v>274</v>
      </c>
      <c r="P11873" s="162"/>
      <c r="Q11873" s="162"/>
      <c r="R11873" s="162"/>
    </row>
    <row r="11874" spans="1:18" x14ac:dyDescent="0.2">
      <c r="A11874" t="s">
        <v>288</v>
      </c>
      <c r="B11874">
        <v>43258</v>
      </c>
      <c r="F11874" s="162" t="s">
        <v>274</v>
      </c>
      <c r="G11874" s="162"/>
      <c r="O11874" s="162" t="s">
        <v>274</v>
      </c>
      <c r="P11874" s="162"/>
      <c r="Q11874" s="162"/>
      <c r="R11874" s="162"/>
    </row>
    <row r="11875" spans="1:18" x14ac:dyDescent="0.2">
      <c r="A11875" t="s">
        <v>289</v>
      </c>
      <c r="B11875">
        <v>12792</v>
      </c>
      <c r="F11875" s="162" t="s">
        <v>274</v>
      </c>
      <c r="G11875" s="162"/>
      <c r="O11875" s="162" t="s">
        <v>274</v>
      </c>
      <c r="P11875" s="162"/>
      <c r="Q11875" s="162"/>
      <c r="R11875" s="162"/>
    </row>
    <row r="11876" spans="1:18" x14ac:dyDescent="0.2">
      <c r="F11876" s="162" t="s">
        <v>274</v>
      </c>
      <c r="G11876" s="162"/>
      <c r="O11876" s="162" t="s">
        <v>274</v>
      </c>
      <c r="P11876" s="162"/>
      <c r="Q11876" s="162"/>
      <c r="R11876" s="162"/>
    </row>
    <row r="11877" spans="1:18" x14ac:dyDescent="0.2">
      <c r="A11877" t="s">
        <v>290</v>
      </c>
      <c r="F11877" s="162" t="s">
        <v>274</v>
      </c>
      <c r="G11877" s="162"/>
      <c r="O11877" s="162" t="s">
        <v>274</v>
      </c>
      <c r="P11877" s="162"/>
      <c r="Q11877" s="162"/>
      <c r="R11877" s="162"/>
    </row>
    <row r="11878" spans="1:18" x14ac:dyDescent="0.2">
      <c r="A11878" t="s">
        <v>291</v>
      </c>
      <c r="B11878">
        <v>190</v>
      </c>
      <c r="F11878" s="162" t="s">
        <v>274</v>
      </c>
      <c r="G11878" s="162"/>
      <c r="O11878" s="162" t="s">
        <v>274</v>
      </c>
      <c r="P11878" s="162"/>
      <c r="Q11878" s="162"/>
      <c r="R11878" s="162"/>
    </row>
    <row r="11879" spans="1:18" x14ac:dyDescent="0.2">
      <c r="A11879" t="s">
        <v>292</v>
      </c>
      <c r="B11879">
        <v>0</v>
      </c>
      <c r="F11879" s="162" t="s">
        <v>274</v>
      </c>
      <c r="G11879" s="162"/>
      <c r="O11879" s="162" t="s">
        <v>274</v>
      </c>
      <c r="P11879" s="162"/>
      <c r="Q11879" s="162"/>
      <c r="R11879" s="162"/>
    </row>
    <row r="11880" spans="1:18" x14ac:dyDescent="0.2">
      <c r="A11880" t="s">
        <v>293</v>
      </c>
      <c r="B11880">
        <v>4157</v>
      </c>
      <c r="F11880" s="162" t="s">
        <v>274</v>
      </c>
      <c r="G11880" s="162"/>
      <c r="O11880" s="162" t="s">
        <v>274</v>
      </c>
      <c r="P11880" s="162"/>
      <c r="Q11880" s="162"/>
      <c r="R11880" s="162"/>
    </row>
    <row r="11881" spans="1:18" x14ac:dyDescent="0.2">
      <c r="A11881" t="s">
        <v>294</v>
      </c>
      <c r="B11881">
        <v>0</v>
      </c>
      <c r="F11881" s="162" t="s">
        <v>274</v>
      </c>
      <c r="G11881" s="162"/>
      <c r="O11881" s="162" t="s">
        <v>274</v>
      </c>
      <c r="P11881" s="162"/>
      <c r="Q11881" s="162"/>
      <c r="R11881" s="162"/>
    </row>
    <row r="11882" spans="1:18" x14ac:dyDescent="0.2">
      <c r="A11882" t="s">
        <v>295</v>
      </c>
      <c r="B11882">
        <v>0</v>
      </c>
      <c r="F11882" s="162" t="s">
        <v>274</v>
      </c>
      <c r="G11882" s="162"/>
      <c r="O11882" s="162" t="s">
        <v>274</v>
      </c>
      <c r="P11882" s="162"/>
      <c r="Q11882" s="162"/>
      <c r="R11882" s="162"/>
    </row>
    <row r="11883" spans="1:18" x14ac:dyDescent="0.2">
      <c r="A11883" t="s">
        <v>296</v>
      </c>
      <c r="B11883">
        <v>0.97299999999999998</v>
      </c>
      <c r="F11883" s="162" t="s">
        <v>274</v>
      </c>
      <c r="G11883" s="162"/>
      <c r="O11883" s="162" t="s">
        <v>274</v>
      </c>
      <c r="P11883" s="162"/>
      <c r="Q11883" s="162"/>
      <c r="R11883" s="162"/>
    </row>
    <row r="11884" spans="1:18" x14ac:dyDescent="0.2">
      <c r="F11884" s="162" t="s">
        <v>274</v>
      </c>
      <c r="G11884" s="162"/>
      <c r="O11884" s="162" t="s">
        <v>274</v>
      </c>
      <c r="P11884" s="162"/>
      <c r="Q11884" s="162"/>
      <c r="R11884" s="162"/>
    </row>
    <row r="11885" spans="1:18" x14ac:dyDescent="0.2">
      <c r="A11885" t="s">
        <v>282</v>
      </c>
      <c r="B11885" t="s">
        <v>179</v>
      </c>
      <c r="C11885" t="s">
        <v>283</v>
      </c>
      <c r="F11885" s="162" t="s">
        <v>274</v>
      </c>
      <c r="G11885" s="162" t="str">
        <f t="shared" ref="G11885" si="4326">B11885</f>
        <v>H&amp;Slin2000-1-10.txt</v>
      </c>
      <c r="H11885">
        <f t="shared" ref="H11885" si="4327">B11886</f>
        <v>281100</v>
      </c>
      <c r="I11885">
        <f t="shared" ref="I11885" si="4328">B11887</f>
        <v>275750</v>
      </c>
      <c r="J11885">
        <f t="shared" ref="J11885" si="4329">B11888</f>
        <v>260620</v>
      </c>
      <c r="K11885">
        <f t="shared" ref="K11885:L11885" si="4330">B11889</f>
        <v>261460</v>
      </c>
      <c r="L11885">
        <f t="shared" si="4330"/>
        <v>260620</v>
      </c>
      <c r="O11885" s="162" t="s">
        <v>274</v>
      </c>
      <c r="P11885" s="162"/>
      <c r="Q11885" s="162"/>
      <c r="R11885" s="162"/>
    </row>
    <row r="11886" spans="1:18" x14ac:dyDescent="0.2">
      <c r="A11886" t="s">
        <v>215</v>
      </c>
      <c r="B11886">
        <v>281100</v>
      </c>
      <c r="C11886" t="s">
        <v>284</v>
      </c>
      <c r="D11886">
        <v>20.036000000000001</v>
      </c>
      <c r="F11886" s="162" t="s">
        <v>274</v>
      </c>
      <c r="G11886" s="162"/>
      <c r="O11886" s="162" t="s">
        <v>274</v>
      </c>
      <c r="P11886" s="162"/>
      <c r="Q11886" s="162"/>
      <c r="R11886" s="162"/>
    </row>
    <row r="11887" spans="1:18" x14ac:dyDescent="0.2">
      <c r="A11887" t="s">
        <v>216</v>
      </c>
      <c r="B11887">
        <v>275750</v>
      </c>
      <c r="C11887" t="s">
        <v>284</v>
      </c>
      <c r="D11887">
        <v>2.2109999999999999</v>
      </c>
      <c r="F11887" s="162" t="s">
        <v>274</v>
      </c>
      <c r="G11887" s="162"/>
      <c r="O11887" s="162" t="s">
        <v>274</v>
      </c>
      <c r="P11887" s="162"/>
      <c r="Q11887" s="162"/>
      <c r="R11887" s="162"/>
    </row>
    <row r="11888" spans="1:18" x14ac:dyDescent="0.2">
      <c r="A11888" t="s">
        <v>285</v>
      </c>
      <c r="B11888">
        <v>260620</v>
      </c>
      <c r="F11888" s="162" t="s">
        <v>274</v>
      </c>
      <c r="G11888" s="162"/>
      <c r="O11888" s="162" t="s">
        <v>274</v>
      </c>
      <c r="P11888" s="162"/>
      <c r="Q11888" s="162"/>
      <c r="R11888" s="162"/>
    </row>
    <row r="11889" spans="1:18" x14ac:dyDescent="0.2">
      <c r="A11889" t="s">
        <v>286</v>
      </c>
      <c r="B11889">
        <v>261460</v>
      </c>
      <c r="C11889">
        <v>260620</v>
      </c>
      <c r="F11889" s="162" t="s">
        <v>274</v>
      </c>
      <c r="G11889" s="162"/>
      <c r="O11889" s="162" t="s">
        <v>274</v>
      </c>
      <c r="P11889" s="162"/>
      <c r="Q11889" s="162"/>
      <c r="R11889" s="162"/>
    </row>
    <row r="11890" spans="1:18" x14ac:dyDescent="0.2">
      <c r="A11890" t="s">
        <v>287</v>
      </c>
      <c r="B11890">
        <v>161654.72700000001</v>
      </c>
      <c r="F11890" s="162" t="s">
        <v>274</v>
      </c>
      <c r="G11890" s="162"/>
      <c r="O11890" s="162" t="s">
        <v>274</v>
      </c>
      <c r="P11890" s="162"/>
      <c r="Q11890" s="162"/>
      <c r="R11890" s="162"/>
    </row>
    <row r="11891" spans="1:18" x14ac:dyDescent="0.2">
      <c r="A11891" t="s">
        <v>288</v>
      </c>
      <c r="B11891">
        <v>47624</v>
      </c>
      <c r="F11891" s="162" t="s">
        <v>274</v>
      </c>
      <c r="G11891" s="162"/>
      <c r="O11891" s="162" t="s">
        <v>274</v>
      </c>
      <c r="P11891" s="162"/>
      <c r="Q11891" s="162"/>
      <c r="R11891" s="162"/>
    </row>
    <row r="11892" spans="1:18" x14ac:dyDescent="0.2">
      <c r="A11892" t="s">
        <v>289</v>
      </c>
      <c r="B11892">
        <v>14097</v>
      </c>
      <c r="F11892" s="162" t="s">
        <v>274</v>
      </c>
      <c r="G11892" s="162"/>
      <c r="O11892" s="162" t="s">
        <v>274</v>
      </c>
      <c r="P11892" s="162"/>
      <c r="Q11892" s="162"/>
      <c r="R11892" s="162"/>
    </row>
    <row r="11893" spans="1:18" x14ac:dyDescent="0.2">
      <c r="F11893" s="162" t="s">
        <v>274</v>
      </c>
      <c r="G11893" s="162"/>
      <c r="O11893" s="162" t="s">
        <v>274</v>
      </c>
      <c r="P11893" s="162"/>
      <c r="Q11893" s="162"/>
      <c r="R11893" s="162"/>
    </row>
    <row r="11894" spans="1:18" x14ac:dyDescent="0.2">
      <c r="A11894" t="s">
        <v>290</v>
      </c>
      <c r="F11894" s="162" t="s">
        <v>274</v>
      </c>
      <c r="G11894" s="162"/>
      <c r="O11894" s="162" t="s">
        <v>274</v>
      </c>
      <c r="P11894" s="162"/>
      <c r="Q11894" s="162"/>
      <c r="R11894" s="162"/>
    </row>
    <row r="11895" spans="1:18" x14ac:dyDescent="0.2">
      <c r="A11895" t="s">
        <v>291</v>
      </c>
      <c r="B11895">
        <v>171</v>
      </c>
      <c r="F11895" s="162" t="s">
        <v>274</v>
      </c>
      <c r="G11895" s="162"/>
      <c r="O11895" s="162" t="s">
        <v>274</v>
      </c>
      <c r="P11895" s="162"/>
      <c r="Q11895" s="162"/>
      <c r="R11895" s="162"/>
    </row>
    <row r="11896" spans="1:18" x14ac:dyDescent="0.2">
      <c r="A11896" t="s">
        <v>292</v>
      </c>
      <c r="B11896">
        <v>0</v>
      </c>
      <c r="F11896" s="162" t="s">
        <v>274</v>
      </c>
      <c r="G11896" s="162"/>
      <c r="O11896" s="162" t="s">
        <v>274</v>
      </c>
      <c r="P11896" s="162"/>
      <c r="Q11896" s="162"/>
      <c r="R11896" s="162"/>
    </row>
    <row r="11897" spans="1:18" x14ac:dyDescent="0.2">
      <c r="A11897" t="s">
        <v>293</v>
      </c>
      <c r="B11897">
        <v>4532</v>
      </c>
      <c r="F11897" s="162" t="s">
        <v>274</v>
      </c>
      <c r="G11897" s="162"/>
      <c r="O11897" s="162" t="s">
        <v>274</v>
      </c>
      <c r="P11897" s="162"/>
      <c r="Q11897" s="162"/>
      <c r="R11897" s="162"/>
    </row>
    <row r="11898" spans="1:18" x14ac:dyDescent="0.2">
      <c r="A11898" t="s">
        <v>294</v>
      </c>
      <c r="B11898">
        <v>0</v>
      </c>
      <c r="F11898" s="162" t="s">
        <v>274</v>
      </c>
      <c r="G11898" s="162"/>
      <c r="O11898" s="162" t="s">
        <v>274</v>
      </c>
      <c r="P11898" s="162"/>
      <c r="Q11898" s="162"/>
      <c r="R11898" s="162"/>
    </row>
    <row r="11899" spans="1:18" x14ac:dyDescent="0.2">
      <c r="A11899" t="s">
        <v>295</v>
      </c>
      <c r="B11899">
        <v>0</v>
      </c>
      <c r="F11899" s="162" t="s">
        <v>274</v>
      </c>
      <c r="G11899" s="162"/>
      <c r="O11899" s="162" t="s">
        <v>274</v>
      </c>
      <c r="P11899" s="162"/>
      <c r="Q11899" s="162"/>
      <c r="R11899" s="162"/>
    </row>
    <row r="11900" spans="1:18" x14ac:dyDescent="0.2">
      <c r="A11900" t="s">
        <v>296</v>
      </c>
      <c r="B11900">
        <v>0.97</v>
      </c>
      <c r="F11900" s="162" t="s">
        <v>274</v>
      </c>
      <c r="G11900" s="162"/>
      <c r="O11900" s="162" t="s">
        <v>274</v>
      </c>
      <c r="P11900" s="162"/>
      <c r="Q11900" s="162"/>
      <c r="R11900" s="162"/>
    </row>
    <row r="11901" spans="1:18" x14ac:dyDescent="0.2">
      <c r="F11901" s="162" t="s">
        <v>274</v>
      </c>
      <c r="G11901" s="162"/>
      <c r="O11901" s="162" t="s">
        <v>274</v>
      </c>
      <c r="P11901" s="162"/>
      <c r="Q11901" s="162"/>
      <c r="R11901" s="162"/>
    </row>
    <row r="11902" spans="1:18" x14ac:dyDescent="0.2">
      <c r="A11902" t="s">
        <v>282</v>
      </c>
      <c r="B11902" t="s">
        <v>48</v>
      </c>
      <c r="C11902" t="s">
        <v>283</v>
      </c>
      <c r="F11902" s="162" t="s">
        <v>274</v>
      </c>
      <c r="G11902" s="162" t="str">
        <f t="shared" ref="G11902" si="4331">B11902</f>
        <v>H&amp;Sconc100-2-1.txt</v>
      </c>
      <c r="H11902">
        <f t="shared" ref="H11902" si="4332">B11903</f>
        <v>10285</v>
      </c>
      <c r="I11902">
        <f t="shared" ref="I11902" si="4333">B11904</f>
        <v>10944</v>
      </c>
      <c r="J11902">
        <f t="shared" ref="J11902" si="4334">B11905</f>
        <v>9142</v>
      </c>
      <c r="K11902">
        <f t="shared" ref="K11902:L11902" si="4335">B11906</f>
        <v>9191</v>
      </c>
      <c r="L11902">
        <f t="shared" si="4335"/>
        <v>9142</v>
      </c>
      <c r="O11902" s="162" t="s">
        <v>274</v>
      </c>
      <c r="P11902" s="162"/>
      <c r="Q11902" s="162"/>
      <c r="R11902" s="162"/>
    </row>
    <row r="11903" spans="1:18" x14ac:dyDescent="0.2">
      <c r="A11903" t="s">
        <v>215</v>
      </c>
      <c r="B11903">
        <v>10285</v>
      </c>
      <c r="C11903" t="s">
        <v>284</v>
      </c>
      <c r="D11903">
        <v>0.221</v>
      </c>
      <c r="F11903" s="162" t="s">
        <v>274</v>
      </c>
      <c r="G11903" s="162"/>
      <c r="O11903" s="162" t="s">
        <v>274</v>
      </c>
      <c r="P11903" s="162"/>
      <c r="Q11903" s="162"/>
      <c r="R11903" s="162"/>
    </row>
    <row r="11904" spans="1:18" x14ac:dyDescent="0.2">
      <c r="A11904" t="s">
        <v>216</v>
      </c>
      <c r="B11904">
        <v>10944</v>
      </c>
      <c r="C11904" t="s">
        <v>284</v>
      </c>
      <c r="D11904">
        <v>9.1999999999999998E-2</v>
      </c>
      <c r="F11904" s="162" t="s">
        <v>274</v>
      </c>
      <c r="G11904" s="162"/>
      <c r="O11904" s="162" t="s">
        <v>274</v>
      </c>
      <c r="P11904" s="162"/>
      <c r="Q11904" s="162"/>
      <c r="R11904" s="162"/>
    </row>
    <row r="11905" spans="1:18" x14ac:dyDescent="0.2">
      <c r="A11905" t="s">
        <v>285</v>
      </c>
      <c r="B11905">
        <v>9142</v>
      </c>
      <c r="F11905" s="162" t="s">
        <v>274</v>
      </c>
      <c r="G11905" s="162"/>
      <c r="O11905" s="162" t="s">
        <v>274</v>
      </c>
      <c r="P11905" s="162"/>
      <c r="Q11905" s="162"/>
      <c r="R11905" s="162"/>
    </row>
    <row r="11906" spans="1:18" x14ac:dyDescent="0.2">
      <c r="A11906" t="s">
        <v>286</v>
      </c>
      <c r="B11906">
        <v>9191</v>
      </c>
      <c r="C11906">
        <v>9142</v>
      </c>
      <c r="F11906" s="162" t="s">
        <v>274</v>
      </c>
      <c r="G11906" s="162"/>
      <c r="O11906" s="162" t="s">
        <v>274</v>
      </c>
      <c r="P11906" s="162"/>
      <c r="Q11906" s="162"/>
      <c r="R11906" s="162"/>
    </row>
    <row r="11907" spans="1:18" x14ac:dyDescent="0.2">
      <c r="A11907" t="s">
        <v>287</v>
      </c>
      <c r="B11907">
        <v>10051.552</v>
      </c>
      <c r="F11907" s="162" t="s">
        <v>274</v>
      </c>
      <c r="G11907" s="162"/>
      <c r="O11907" s="162" t="s">
        <v>274</v>
      </c>
      <c r="P11907" s="162"/>
      <c r="Q11907" s="162"/>
      <c r="R11907" s="162"/>
    </row>
    <row r="11908" spans="1:18" x14ac:dyDescent="0.2">
      <c r="A11908" t="s">
        <v>288</v>
      </c>
      <c r="B11908">
        <v>132690</v>
      </c>
      <c r="F11908" s="162" t="s">
        <v>274</v>
      </c>
      <c r="G11908" s="162"/>
      <c r="O11908" s="162" t="s">
        <v>274</v>
      </c>
      <c r="P11908" s="162"/>
      <c r="Q11908" s="162"/>
      <c r="R11908" s="162"/>
    </row>
    <row r="11909" spans="1:18" x14ac:dyDescent="0.2">
      <c r="A11909" t="s">
        <v>289</v>
      </c>
      <c r="B11909">
        <v>23754</v>
      </c>
      <c r="F11909" s="162" t="s">
        <v>274</v>
      </c>
      <c r="G11909" s="162"/>
      <c r="O11909" s="162" t="s">
        <v>274</v>
      </c>
      <c r="P11909" s="162"/>
      <c r="Q11909" s="162"/>
      <c r="R11909" s="162"/>
    </row>
    <row r="11910" spans="1:18" x14ac:dyDescent="0.2">
      <c r="F11910" s="162" t="s">
        <v>274</v>
      </c>
      <c r="G11910" s="162"/>
      <c r="O11910" s="162" t="s">
        <v>274</v>
      </c>
      <c r="P11910" s="162"/>
      <c r="Q11910" s="162"/>
      <c r="R11910" s="162"/>
    </row>
    <row r="11911" spans="1:18" x14ac:dyDescent="0.2">
      <c r="A11911" t="s">
        <v>290</v>
      </c>
      <c r="F11911" s="162" t="s">
        <v>274</v>
      </c>
      <c r="G11911" s="162"/>
      <c r="O11911" s="162" t="s">
        <v>274</v>
      </c>
      <c r="P11911" s="162"/>
      <c r="Q11911" s="162"/>
      <c r="R11911" s="162"/>
    </row>
    <row r="11912" spans="1:18" x14ac:dyDescent="0.2">
      <c r="A11912" t="s">
        <v>291</v>
      </c>
      <c r="B11912">
        <v>129</v>
      </c>
      <c r="F11912" s="162" t="s">
        <v>274</v>
      </c>
      <c r="G11912" s="162"/>
      <c r="O11912" s="162" t="s">
        <v>274</v>
      </c>
      <c r="P11912" s="162"/>
      <c r="Q11912" s="162"/>
      <c r="R11912" s="162"/>
    </row>
    <row r="11913" spans="1:18" x14ac:dyDescent="0.2">
      <c r="A11913" t="s">
        <v>292</v>
      </c>
      <c r="B11913">
        <v>0</v>
      </c>
      <c r="F11913" s="162" t="s">
        <v>274</v>
      </c>
      <c r="G11913" s="162"/>
      <c r="O11913" s="162" t="s">
        <v>274</v>
      </c>
      <c r="P11913" s="162"/>
      <c r="Q11913" s="162"/>
      <c r="R11913" s="162"/>
    </row>
    <row r="11914" spans="1:18" x14ac:dyDescent="0.2">
      <c r="A11914" t="s">
        <v>293</v>
      </c>
      <c r="B11914">
        <v>1004</v>
      </c>
      <c r="F11914" s="162" t="s">
        <v>274</v>
      </c>
      <c r="G11914" s="162"/>
      <c r="O11914" s="162" t="s">
        <v>274</v>
      </c>
      <c r="P11914" s="162"/>
      <c r="Q11914" s="162"/>
      <c r="R11914" s="162"/>
    </row>
    <row r="11915" spans="1:18" x14ac:dyDescent="0.2">
      <c r="A11915" t="s">
        <v>294</v>
      </c>
      <c r="B11915">
        <v>0</v>
      </c>
      <c r="F11915" s="162" t="s">
        <v>274</v>
      </c>
      <c r="G11915" s="162"/>
      <c r="O11915" s="162" t="s">
        <v>274</v>
      </c>
      <c r="P11915" s="162"/>
      <c r="Q11915" s="162"/>
      <c r="R11915" s="162"/>
    </row>
    <row r="11916" spans="1:18" x14ac:dyDescent="0.2">
      <c r="A11916" t="s">
        <v>295</v>
      </c>
      <c r="B11916">
        <v>0</v>
      </c>
      <c r="F11916" s="162" t="s">
        <v>274</v>
      </c>
      <c r="G11916" s="162"/>
      <c r="O11916" s="162" t="s">
        <v>274</v>
      </c>
      <c r="P11916" s="162"/>
      <c r="Q11916" s="162"/>
      <c r="R11916" s="162"/>
    </row>
    <row r="11917" spans="1:18" x14ac:dyDescent="0.2">
      <c r="A11917" t="s">
        <v>296</v>
      </c>
      <c r="B11917">
        <v>0.96450000000000002</v>
      </c>
      <c r="F11917" s="162" t="s">
        <v>274</v>
      </c>
      <c r="G11917" s="162"/>
      <c r="O11917" s="162" t="s">
        <v>274</v>
      </c>
      <c r="P11917" s="162"/>
      <c r="Q11917" s="162"/>
      <c r="R11917" s="162"/>
    </row>
    <row r="11918" spans="1:18" x14ac:dyDescent="0.2">
      <c r="F11918" s="162" t="s">
        <v>274</v>
      </c>
      <c r="G11918" s="162"/>
      <c r="O11918" s="162" t="s">
        <v>274</v>
      </c>
      <c r="P11918" s="162"/>
      <c r="Q11918" s="162"/>
      <c r="R11918" s="162"/>
    </row>
    <row r="11919" spans="1:18" x14ac:dyDescent="0.2">
      <c r="A11919" t="s">
        <v>282</v>
      </c>
      <c r="B11919" t="s">
        <v>50</v>
      </c>
      <c r="C11919" t="s">
        <v>283</v>
      </c>
      <c r="F11919" s="162" t="s">
        <v>274</v>
      </c>
      <c r="G11919" s="162" t="str">
        <f t="shared" ref="G11919" si="4336">B11919</f>
        <v>H&amp;Sconc100-2-2.txt</v>
      </c>
      <c r="H11919">
        <f t="shared" ref="H11919" si="4337">B11920</f>
        <v>9413</v>
      </c>
      <c r="I11919">
        <f t="shared" ref="I11919" si="4338">B11921</f>
        <v>10220</v>
      </c>
      <c r="J11919">
        <f t="shared" ref="J11919" si="4339">B11922</f>
        <v>8022</v>
      </c>
      <c r="K11919">
        <f t="shared" ref="K11919:L11919" si="4340">B11923</f>
        <v>8098</v>
      </c>
      <c r="L11919">
        <f t="shared" si="4340"/>
        <v>8022</v>
      </c>
      <c r="O11919" s="162" t="s">
        <v>274</v>
      </c>
      <c r="P11919" s="162"/>
      <c r="Q11919" s="162"/>
      <c r="R11919" s="162"/>
    </row>
    <row r="11920" spans="1:18" x14ac:dyDescent="0.2">
      <c r="A11920" t="s">
        <v>215</v>
      </c>
      <c r="B11920">
        <v>9413</v>
      </c>
      <c r="C11920" t="s">
        <v>284</v>
      </c>
      <c r="D11920">
        <v>0.187</v>
      </c>
      <c r="F11920" s="162" t="s">
        <v>274</v>
      </c>
      <c r="G11920" s="162"/>
      <c r="O11920" s="162" t="s">
        <v>274</v>
      </c>
      <c r="P11920" s="162"/>
      <c r="Q11920" s="162"/>
      <c r="R11920" s="162"/>
    </row>
    <row r="11921" spans="1:18" x14ac:dyDescent="0.2">
      <c r="A11921" t="s">
        <v>216</v>
      </c>
      <c r="B11921">
        <v>10220</v>
      </c>
      <c r="C11921" t="s">
        <v>284</v>
      </c>
      <c r="D11921">
        <v>5.2999999999999999E-2</v>
      </c>
      <c r="F11921" s="162" t="s">
        <v>274</v>
      </c>
      <c r="G11921" s="162"/>
      <c r="O11921" s="162" t="s">
        <v>274</v>
      </c>
      <c r="P11921" s="162"/>
      <c r="Q11921" s="162"/>
      <c r="R11921" s="162"/>
    </row>
    <row r="11922" spans="1:18" x14ac:dyDescent="0.2">
      <c r="A11922" t="s">
        <v>285</v>
      </c>
      <c r="B11922">
        <v>8022</v>
      </c>
      <c r="F11922" s="162" t="s">
        <v>274</v>
      </c>
      <c r="G11922" s="162"/>
      <c r="O11922" s="162" t="s">
        <v>274</v>
      </c>
      <c r="P11922" s="162"/>
      <c r="Q11922" s="162"/>
      <c r="R11922" s="162"/>
    </row>
    <row r="11923" spans="1:18" x14ac:dyDescent="0.2">
      <c r="A11923" t="s">
        <v>286</v>
      </c>
      <c r="B11923">
        <v>8098</v>
      </c>
      <c r="C11923">
        <v>8022</v>
      </c>
      <c r="F11923" s="162" t="s">
        <v>274</v>
      </c>
      <c r="G11923" s="162"/>
      <c r="O11923" s="162" t="s">
        <v>274</v>
      </c>
      <c r="P11923" s="162"/>
      <c r="Q11923" s="162"/>
      <c r="R11923" s="162"/>
    </row>
    <row r="11924" spans="1:18" x14ac:dyDescent="0.2">
      <c r="A11924" t="s">
        <v>287</v>
      </c>
      <c r="B11924">
        <v>10054.996999999999</v>
      </c>
      <c r="F11924" s="162" t="s">
        <v>274</v>
      </c>
      <c r="G11924" s="162"/>
      <c r="O11924" s="162" t="s">
        <v>274</v>
      </c>
      <c r="P11924" s="162"/>
      <c r="Q11924" s="162"/>
      <c r="R11924" s="162"/>
    </row>
    <row r="11925" spans="1:18" x14ac:dyDescent="0.2">
      <c r="A11925" t="s">
        <v>288</v>
      </c>
      <c r="B11925">
        <v>154906</v>
      </c>
      <c r="F11925" s="162" t="s">
        <v>274</v>
      </c>
      <c r="G11925" s="162"/>
      <c r="O11925" s="162" t="s">
        <v>274</v>
      </c>
      <c r="P11925" s="162"/>
      <c r="Q11925" s="162"/>
      <c r="R11925" s="162"/>
    </row>
    <row r="11926" spans="1:18" x14ac:dyDescent="0.2">
      <c r="A11926" t="s">
        <v>289</v>
      </c>
      <c r="B11926">
        <v>27204</v>
      </c>
      <c r="F11926" s="162" t="s">
        <v>274</v>
      </c>
      <c r="G11926" s="162"/>
      <c r="O11926" s="162" t="s">
        <v>274</v>
      </c>
      <c r="P11926" s="162"/>
      <c r="Q11926" s="162"/>
      <c r="R11926" s="162"/>
    </row>
    <row r="11927" spans="1:18" x14ac:dyDescent="0.2">
      <c r="F11927" s="162" t="s">
        <v>274</v>
      </c>
      <c r="G11927" s="162"/>
      <c r="O11927" s="162" t="s">
        <v>274</v>
      </c>
      <c r="P11927" s="162"/>
      <c r="Q11927" s="162"/>
      <c r="R11927" s="162"/>
    </row>
    <row r="11928" spans="1:18" x14ac:dyDescent="0.2">
      <c r="A11928" t="s">
        <v>290</v>
      </c>
      <c r="F11928" s="162" t="s">
        <v>274</v>
      </c>
      <c r="G11928" s="162"/>
      <c r="O11928" s="162" t="s">
        <v>274</v>
      </c>
      <c r="P11928" s="162"/>
      <c r="Q11928" s="162"/>
      <c r="R11928" s="162"/>
    </row>
    <row r="11929" spans="1:18" x14ac:dyDescent="0.2">
      <c r="A11929" t="s">
        <v>291</v>
      </c>
      <c r="B11929">
        <v>141</v>
      </c>
      <c r="F11929" s="162" t="s">
        <v>274</v>
      </c>
      <c r="G11929" s="162"/>
      <c r="O11929" s="162" t="s">
        <v>274</v>
      </c>
      <c r="P11929" s="162"/>
      <c r="Q11929" s="162"/>
      <c r="R11929" s="162"/>
    </row>
    <row r="11930" spans="1:18" x14ac:dyDescent="0.2">
      <c r="A11930" t="s">
        <v>292</v>
      </c>
      <c r="B11930">
        <v>0</v>
      </c>
      <c r="F11930" s="162" t="s">
        <v>274</v>
      </c>
      <c r="G11930" s="162"/>
      <c r="O11930" s="162" t="s">
        <v>274</v>
      </c>
      <c r="P11930" s="162"/>
      <c r="Q11930" s="162"/>
      <c r="R11930" s="162"/>
    </row>
    <row r="11931" spans="1:18" x14ac:dyDescent="0.2">
      <c r="A11931" t="s">
        <v>293</v>
      </c>
      <c r="B11931">
        <v>1276</v>
      </c>
      <c r="F11931" s="162" t="s">
        <v>274</v>
      </c>
      <c r="G11931" s="162"/>
      <c r="O11931" s="162" t="s">
        <v>274</v>
      </c>
      <c r="P11931" s="162"/>
      <c r="Q11931" s="162"/>
      <c r="R11931" s="162"/>
    </row>
    <row r="11932" spans="1:18" x14ac:dyDescent="0.2">
      <c r="A11932" t="s">
        <v>294</v>
      </c>
      <c r="B11932">
        <v>0</v>
      </c>
      <c r="F11932" s="162" t="s">
        <v>274</v>
      </c>
      <c r="G11932" s="162"/>
      <c r="O11932" s="162" t="s">
        <v>274</v>
      </c>
      <c r="P11932" s="162"/>
      <c r="Q11932" s="162"/>
      <c r="R11932" s="162"/>
    </row>
    <row r="11933" spans="1:18" x14ac:dyDescent="0.2">
      <c r="A11933" t="s">
        <v>295</v>
      </c>
      <c r="B11933">
        <v>0</v>
      </c>
      <c r="F11933" s="162" t="s">
        <v>274</v>
      </c>
      <c r="G11933" s="162"/>
      <c r="O11933" s="162" t="s">
        <v>274</v>
      </c>
      <c r="P11933" s="162"/>
      <c r="Q11933" s="162"/>
      <c r="R11933" s="162"/>
    </row>
    <row r="11934" spans="1:18" x14ac:dyDescent="0.2">
      <c r="A11934" t="s">
        <v>296</v>
      </c>
      <c r="B11934">
        <v>0.97760000000000002</v>
      </c>
      <c r="F11934" s="162" t="s">
        <v>274</v>
      </c>
      <c r="G11934" s="162"/>
      <c r="O11934" s="162" t="s">
        <v>274</v>
      </c>
      <c r="P11934" s="162"/>
      <c r="Q11934" s="162"/>
      <c r="R11934" s="162"/>
    </row>
    <row r="11935" spans="1:18" x14ac:dyDescent="0.2">
      <c r="F11935" s="162" t="s">
        <v>274</v>
      </c>
      <c r="G11935" s="162"/>
      <c r="O11935" s="162" t="s">
        <v>274</v>
      </c>
      <c r="P11935" s="162"/>
      <c r="Q11935" s="162"/>
      <c r="R11935" s="162"/>
    </row>
    <row r="11936" spans="1:18" x14ac:dyDescent="0.2">
      <c r="A11936" t="s">
        <v>282</v>
      </c>
      <c r="B11936" t="s">
        <v>51</v>
      </c>
      <c r="C11936" t="s">
        <v>283</v>
      </c>
      <c r="F11936" s="162" t="s">
        <v>274</v>
      </c>
      <c r="G11936" s="162" t="str">
        <f t="shared" ref="G11936" si="4341">B11936</f>
        <v>H&amp;Sconc100-2-3.txt</v>
      </c>
      <c r="H11936">
        <f t="shared" ref="H11936" si="4342">B11937</f>
        <v>10029</v>
      </c>
      <c r="I11936">
        <f t="shared" ref="I11936" si="4343">B11938</f>
        <v>10849</v>
      </c>
      <c r="J11936">
        <f t="shared" ref="J11936" si="4344">B11939</f>
        <v>8745</v>
      </c>
      <c r="K11936">
        <f t="shared" ref="K11936:L11936" si="4345">B11940</f>
        <v>8766</v>
      </c>
      <c r="L11936">
        <f t="shared" si="4345"/>
        <v>8745</v>
      </c>
      <c r="O11936" s="162" t="s">
        <v>274</v>
      </c>
      <c r="P11936" s="162"/>
      <c r="Q11936" s="162"/>
      <c r="R11936" s="162"/>
    </row>
    <row r="11937" spans="1:18" x14ac:dyDescent="0.2">
      <c r="A11937" t="s">
        <v>215</v>
      </c>
      <c r="B11937">
        <v>10029</v>
      </c>
      <c r="C11937" t="s">
        <v>284</v>
      </c>
      <c r="D11937">
        <v>0.23899999999999999</v>
      </c>
      <c r="F11937" s="162" t="s">
        <v>274</v>
      </c>
      <c r="G11937" s="162"/>
      <c r="O11937" s="162" t="s">
        <v>274</v>
      </c>
      <c r="P11937" s="162"/>
      <c r="Q11937" s="162"/>
      <c r="R11937" s="162"/>
    </row>
    <row r="11938" spans="1:18" x14ac:dyDescent="0.2">
      <c r="A11938" t="s">
        <v>216</v>
      </c>
      <c r="B11938">
        <v>10849</v>
      </c>
      <c r="C11938" t="s">
        <v>284</v>
      </c>
      <c r="D11938">
        <v>2.8000000000000001E-2</v>
      </c>
      <c r="F11938" s="162" t="s">
        <v>274</v>
      </c>
      <c r="G11938" s="162"/>
      <c r="O11938" s="162" t="s">
        <v>274</v>
      </c>
      <c r="P11938" s="162"/>
      <c r="Q11938" s="162"/>
      <c r="R11938" s="162"/>
    </row>
    <row r="11939" spans="1:18" x14ac:dyDescent="0.2">
      <c r="A11939" t="s">
        <v>285</v>
      </c>
      <c r="B11939">
        <v>8745</v>
      </c>
      <c r="F11939" s="162" t="s">
        <v>274</v>
      </c>
      <c r="G11939" s="162"/>
      <c r="O11939" s="162" t="s">
        <v>274</v>
      </c>
      <c r="P11939" s="162"/>
      <c r="Q11939" s="162"/>
      <c r="R11939" s="162"/>
    </row>
    <row r="11940" spans="1:18" x14ac:dyDescent="0.2">
      <c r="A11940" t="s">
        <v>286</v>
      </c>
      <c r="B11940">
        <v>8766</v>
      </c>
      <c r="C11940">
        <v>8745</v>
      </c>
      <c r="F11940" s="162" t="s">
        <v>274</v>
      </c>
      <c r="G11940" s="162"/>
      <c r="O11940" s="162" t="s">
        <v>274</v>
      </c>
      <c r="P11940" s="162"/>
      <c r="Q11940" s="162"/>
      <c r="R11940" s="162"/>
    </row>
    <row r="11941" spans="1:18" x14ac:dyDescent="0.2">
      <c r="A11941" t="s">
        <v>287</v>
      </c>
      <c r="B11941">
        <v>10027.271000000001</v>
      </c>
      <c r="F11941" s="162" t="s">
        <v>274</v>
      </c>
      <c r="G11941" s="162"/>
      <c r="O11941" s="162" t="s">
        <v>274</v>
      </c>
      <c r="P11941" s="162"/>
      <c r="Q11941" s="162"/>
      <c r="R11941" s="162"/>
    </row>
    <row r="11942" spans="1:18" x14ac:dyDescent="0.2">
      <c r="A11942" t="s">
        <v>288</v>
      </c>
      <c r="B11942">
        <v>171144</v>
      </c>
      <c r="F11942" s="162" t="s">
        <v>274</v>
      </c>
      <c r="G11942" s="162"/>
      <c r="O11942" s="162" t="s">
        <v>274</v>
      </c>
      <c r="P11942" s="162"/>
      <c r="Q11942" s="162"/>
      <c r="R11942" s="162"/>
    </row>
    <row r="11943" spans="1:18" x14ac:dyDescent="0.2">
      <c r="A11943" t="s">
        <v>289</v>
      </c>
      <c r="B11943">
        <v>24355</v>
      </c>
      <c r="F11943" s="162" t="s">
        <v>274</v>
      </c>
      <c r="G11943" s="162"/>
      <c r="O11943" s="162" t="s">
        <v>274</v>
      </c>
      <c r="P11943" s="162"/>
      <c r="Q11943" s="162"/>
      <c r="R11943" s="162"/>
    </row>
    <row r="11944" spans="1:18" x14ac:dyDescent="0.2">
      <c r="F11944" s="162" t="s">
        <v>274</v>
      </c>
      <c r="G11944" s="162"/>
      <c r="O11944" s="162" t="s">
        <v>274</v>
      </c>
      <c r="P11944" s="162"/>
      <c r="Q11944" s="162"/>
      <c r="R11944" s="162"/>
    </row>
    <row r="11945" spans="1:18" x14ac:dyDescent="0.2">
      <c r="A11945" t="s">
        <v>290</v>
      </c>
      <c r="F11945" s="162" t="s">
        <v>274</v>
      </c>
      <c r="G11945" s="162"/>
      <c r="O11945" s="162" t="s">
        <v>274</v>
      </c>
      <c r="P11945" s="162"/>
      <c r="Q11945" s="162"/>
      <c r="R11945" s="162"/>
    </row>
    <row r="11946" spans="1:18" x14ac:dyDescent="0.2">
      <c r="A11946" t="s">
        <v>291</v>
      </c>
      <c r="B11946">
        <v>130</v>
      </c>
      <c r="F11946" s="162" t="s">
        <v>274</v>
      </c>
      <c r="G11946" s="162"/>
      <c r="O11946" s="162" t="s">
        <v>274</v>
      </c>
      <c r="P11946" s="162"/>
      <c r="Q11946" s="162"/>
      <c r="R11946" s="162"/>
    </row>
    <row r="11947" spans="1:18" x14ac:dyDescent="0.2">
      <c r="A11947" t="s">
        <v>292</v>
      </c>
      <c r="B11947">
        <v>0</v>
      </c>
      <c r="F11947" s="162" t="s">
        <v>274</v>
      </c>
      <c r="G11947" s="162"/>
      <c r="O11947" s="162" t="s">
        <v>274</v>
      </c>
      <c r="P11947" s="162"/>
      <c r="Q11947" s="162"/>
      <c r="R11947" s="162"/>
    </row>
    <row r="11948" spans="1:18" x14ac:dyDescent="0.2">
      <c r="A11948" t="s">
        <v>293</v>
      </c>
      <c r="B11948">
        <v>1344</v>
      </c>
      <c r="F11948" s="162" t="s">
        <v>274</v>
      </c>
      <c r="G11948" s="162"/>
      <c r="O11948" s="162" t="s">
        <v>274</v>
      </c>
      <c r="P11948" s="162"/>
      <c r="Q11948" s="162"/>
      <c r="R11948" s="162"/>
    </row>
    <row r="11949" spans="1:18" x14ac:dyDescent="0.2">
      <c r="A11949" t="s">
        <v>294</v>
      </c>
      <c r="B11949">
        <v>0</v>
      </c>
      <c r="F11949" s="162" t="s">
        <v>274</v>
      </c>
      <c r="G11949" s="162"/>
      <c r="O11949" s="162" t="s">
        <v>274</v>
      </c>
      <c r="P11949" s="162"/>
      <c r="Q11949" s="162"/>
      <c r="R11949" s="162"/>
    </row>
    <row r="11950" spans="1:18" x14ac:dyDescent="0.2">
      <c r="A11950" t="s">
        <v>295</v>
      </c>
      <c r="B11950">
        <v>0</v>
      </c>
      <c r="F11950" s="162" t="s">
        <v>274</v>
      </c>
      <c r="G11950" s="162"/>
      <c r="O11950" s="162" t="s">
        <v>274</v>
      </c>
      <c r="P11950" s="162"/>
      <c r="Q11950" s="162"/>
      <c r="R11950" s="162"/>
    </row>
    <row r="11951" spans="1:18" x14ac:dyDescent="0.2">
      <c r="A11951" t="s">
        <v>296</v>
      </c>
      <c r="B11951">
        <v>0.97130000000000005</v>
      </c>
      <c r="F11951" s="162" t="s">
        <v>274</v>
      </c>
      <c r="G11951" s="162"/>
      <c r="O11951" s="162" t="s">
        <v>274</v>
      </c>
      <c r="P11951" s="162"/>
      <c r="Q11951" s="162"/>
      <c r="R11951" s="162"/>
    </row>
    <row r="11952" spans="1:18" x14ac:dyDescent="0.2">
      <c r="F11952" s="162" t="s">
        <v>274</v>
      </c>
      <c r="G11952" s="162"/>
      <c r="O11952" s="162" t="s">
        <v>274</v>
      </c>
      <c r="P11952" s="162"/>
      <c r="Q11952" s="162"/>
      <c r="R11952" s="162"/>
    </row>
    <row r="11953" spans="1:18" x14ac:dyDescent="0.2">
      <c r="A11953" t="s">
        <v>282</v>
      </c>
      <c r="B11953" t="s">
        <v>52</v>
      </c>
      <c r="C11953" t="s">
        <v>283</v>
      </c>
      <c r="F11953" s="162" t="s">
        <v>274</v>
      </c>
      <c r="G11953" s="162" t="str">
        <f t="shared" ref="G11953" si="4346">B11953</f>
        <v>H&amp;Sconc100-2-4.txt</v>
      </c>
      <c r="H11953">
        <f t="shared" ref="H11953" si="4347">B11954</f>
        <v>9964</v>
      </c>
      <c r="I11953">
        <f t="shared" ref="I11953" si="4348">B11955</f>
        <v>10854</v>
      </c>
      <c r="J11953">
        <f t="shared" ref="J11953" si="4349">B11956</f>
        <v>8839</v>
      </c>
      <c r="K11953">
        <f t="shared" ref="K11953:L11953" si="4350">B11957</f>
        <v>8877</v>
      </c>
      <c r="L11953">
        <f t="shared" si="4350"/>
        <v>8839</v>
      </c>
      <c r="O11953" s="162" t="s">
        <v>274</v>
      </c>
      <c r="P11953" s="162"/>
      <c r="Q11953" s="162"/>
      <c r="R11953" s="162"/>
    </row>
    <row r="11954" spans="1:18" x14ac:dyDescent="0.2">
      <c r="A11954" t="s">
        <v>215</v>
      </c>
      <c r="B11954">
        <v>9964</v>
      </c>
      <c r="C11954" t="s">
        <v>284</v>
      </c>
      <c r="D11954">
        <v>0.38500000000000001</v>
      </c>
      <c r="F11954" s="162" t="s">
        <v>274</v>
      </c>
      <c r="G11954" s="162"/>
      <c r="O11954" s="162" t="s">
        <v>274</v>
      </c>
      <c r="P11954" s="162"/>
      <c r="Q11954" s="162"/>
      <c r="R11954" s="162"/>
    </row>
    <row r="11955" spans="1:18" x14ac:dyDescent="0.2">
      <c r="A11955" t="s">
        <v>216</v>
      </c>
      <c r="B11955">
        <v>10854</v>
      </c>
      <c r="C11955" t="s">
        <v>284</v>
      </c>
      <c r="D11955">
        <v>0.111</v>
      </c>
      <c r="F11955" s="162" t="s">
        <v>274</v>
      </c>
      <c r="G11955" s="162"/>
      <c r="O11955" s="162" t="s">
        <v>274</v>
      </c>
      <c r="P11955" s="162"/>
      <c r="Q11955" s="162"/>
      <c r="R11955" s="162"/>
    </row>
    <row r="11956" spans="1:18" x14ac:dyDescent="0.2">
      <c r="A11956" t="s">
        <v>285</v>
      </c>
      <c r="B11956">
        <v>8839</v>
      </c>
      <c r="F11956" s="162" t="s">
        <v>274</v>
      </c>
      <c r="G11956" s="162"/>
      <c r="O11956" s="162" t="s">
        <v>274</v>
      </c>
      <c r="P11956" s="162"/>
      <c r="Q11956" s="162"/>
      <c r="R11956" s="162"/>
    </row>
    <row r="11957" spans="1:18" x14ac:dyDescent="0.2">
      <c r="A11957" t="s">
        <v>286</v>
      </c>
      <c r="B11957">
        <v>8877</v>
      </c>
      <c r="C11957">
        <v>8839</v>
      </c>
      <c r="F11957" s="162" t="s">
        <v>274</v>
      </c>
      <c r="G11957" s="162"/>
      <c r="O11957" s="162" t="s">
        <v>274</v>
      </c>
      <c r="P11957" s="162"/>
      <c r="Q11957" s="162"/>
      <c r="R11957" s="162"/>
    </row>
    <row r="11958" spans="1:18" x14ac:dyDescent="0.2">
      <c r="A11958" t="s">
        <v>287</v>
      </c>
      <c r="B11958">
        <v>10060.919</v>
      </c>
      <c r="F11958" s="162" t="s">
        <v>274</v>
      </c>
      <c r="G11958" s="162"/>
      <c r="O11958" s="162" t="s">
        <v>274</v>
      </c>
      <c r="P11958" s="162"/>
      <c r="Q11958" s="162"/>
      <c r="R11958" s="162"/>
    </row>
    <row r="11959" spans="1:18" x14ac:dyDescent="0.2">
      <c r="A11959" t="s">
        <v>288</v>
      </c>
      <c r="B11959">
        <v>180340</v>
      </c>
      <c r="F11959" s="162" t="s">
        <v>274</v>
      </c>
      <c r="G11959" s="162"/>
      <c r="O11959" s="162" t="s">
        <v>274</v>
      </c>
      <c r="P11959" s="162"/>
      <c r="Q11959" s="162"/>
      <c r="R11959" s="162"/>
    </row>
    <row r="11960" spans="1:18" x14ac:dyDescent="0.2">
      <c r="A11960" t="s">
        <v>289</v>
      </c>
      <c r="B11960">
        <v>30154</v>
      </c>
      <c r="F11960" s="162" t="s">
        <v>274</v>
      </c>
      <c r="G11960" s="162"/>
      <c r="O11960" s="162" t="s">
        <v>274</v>
      </c>
      <c r="P11960" s="162"/>
      <c r="Q11960" s="162"/>
      <c r="R11960" s="162"/>
    </row>
    <row r="11961" spans="1:18" x14ac:dyDescent="0.2">
      <c r="F11961" s="162" t="s">
        <v>274</v>
      </c>
      <c r="G11961" s="162"/>
      <c r="O11961" s="162" t="s">
        <v>274</v>
      </c>
      <c r="P11961" s="162"/>
      <c r="Q11961" s="162"/>
      <c r="R11961" s="162"/>
    </row>
    <row r="11962" spans="1:18" x14ac:dyDescent="0.2">
      <c r="A11962" t="s">
        <v>290</v>
      </c>
      <c r="F11962" s="162" t="s">
        <v>274</v>
      </c>
      <c r="G11962" s="162"/>
      <c r="O11962" s="162" t="s">
        <v>274</v>
      </c>
      <c r="P11962" s="162"/>
      <c r="Q11962" s="162"/>
      <c r="R11962" s="162"/>
    </row>
    <row r="11963" spans="1:18" x14ac:dyDescent="0.2">
      <c r="A11963" t="s">
        <v>291</v>
      </c>
      <c r="B11963">
        <v>132</v>
      </c>
      <c r="F11963" s="162" t="s">
        <v>274</v>
      </c>
      <c r="G11963" s="162"/>
      <c r="O11963" s="162" t="s">
        <v>274</v>
      </c>
      <c r="P11963" s="162"/>
      <c r="Q11963" s="162"/>
      <c r="R11963" s="162"/>
    </row>
    <row r="11964" spans="1:18" x14ac:dyDescent="0.2">
      <c r="A11964" t="s">
        <v>292</v>
      </c>
      <c r="B11964">
        <v>0</v>
      </c>
      <c r="F11964" s="162" t="s">
        <v>274</v>
      </c>
      <c r="G11964" s="162"/>
      <c r="O11964" s="162" t="s">
        <v>274</v>
      </c>
      <c r="P11964" s="162"/>
      <c r="Q11964" s="162"/>
      <c r="R11964" s="162"/>
    </row>
    <row r="11965" spans="1:18" x14ac:dyDescent="0.2">
      <c r="A11965" t="s">
        <v>293</v>
      </c>
      <c r="B11965">
        <v>1340</v>
      </c>
      <c r="F11965" s="162" t="s">
        <v>274</v>
      </c>
      <c r="G11965" s="162"/>
      <c r="O11965" s="162" t="s">
        <v>274</v>
      </c>
      <c r="P11965" s="162"/>
      <c r="Q11965" s="162"/>
      <c r="R11965" s="162"/>
    </row>
    <row r="11966" spans="1:18" x14ac:dyDescent="0.2">
      <c r="A11966" t="s">
        <v>294</v>
      </c>
      <c r="B11966">
        <v>0</v>
      </c>
      <c r="F11966" s="162" t="s">
        <v>274</v>
      </c>
      <c r="G11966" s="162"/>
      <c r="O11966" s="162" t="s">
        <v>274</v>
      </c>
      <c r="P11966" s="162"/>
      <c r="Q11966" s="162"/>
      <c r="R11966" s="162"/>
    </row>
    <row r="11967" spans="1:18" x14ac:dyDescent="0.2">
      <c r="A11967" t="s">
        <v>295</v>
      </c>
      <c r="B11967">
        <v>0</v>
      </c>
      <c r="F11967" s="162" t="s">
        <v>274</v>
      </c>
      <c r="G11967" s="162"/>
      <c r="O11967" s="162" t="s">
        <v>274</v>
      </c>
      <c r="P11967" s="162"/>
      <c r="Q11967" s="162"/>
      <c r="R11967" s="162"/>
    </row>
    <row r="11968" spans="1:18" x14ac:dyDescent="0.2">
      <c r="A11968" t="s">
        <v>296</v>
      </c>
      <c r="B11968">
        <v>0.96730000000000005</v>
      </c>
      <c r="F11968" s="162" t="s">
        <v>274</v>
      </c>
      <c r="G11968" s="162"/>
      <c r="O11968" s="162" t="s">
        <v>274</v>
      </c>
      <c r="P11968" s="162"/>
      <c r="Q11968" s="162"/>
      <c r="R11968" s="162"/>
    </row>
    <row r="11969" spans="1:18" x14ac:dyDescent="0.2">
      <c r="F11969" s="162" t="s">
        <v>274</v>
      </c>
      <c r="G11969" s="162"/>
      <c r="O11969" s="162" t="s">
        <v>274</v>
      </c>
      <c r="P11969" s="162"/>
      <c r="Q11969" s="162"/>
      <c r="R11969" s="162"/>
    </row>
    <row r="11970" spans="1:18" x14ac:dyDescent="0.2">
      <c r="A11970" t="s">
        <v>282</v>
      </c>
      <c r="B11970" t="s">
        <v>53</v>
      </c>
      <c r="C11970" t="s">
        <v>283</v>
      </c>
      <c r="F11970" s="162" t="s">
        <v>274</v>
      </c>
      <c r="G11970" s="162" t="str">
        <f t="shared" ref="G11970" si="4351">B11970</f>
        <v>H&amp;Sconc100-2-5.txt</v>
      </c>
      <c r="H11970">
        <f t="shared" ref="H11970" si="4352">B11971</f>
        <v>10023</v>
      </c>
      <c r="I11970">
        <f t="shared" ref="I11970" si="4353">B11972</f>
        <v>10833</v>
      </c>
      <c r="J11970">
        <f t="shared" ref="J11970" si="4354">B11973</f>
        <v>8733</v>
      </c>
      <c r="K11970">
        <f t="shared" ref="K11970:L11970" si="4355">B11974</f>
        <v>8733</v>
      </c>
      <c r="L11970">
        <f t="shared" si="4355"/>
        <v>8733</v>
      </c>
      <c r="O11970" s="162" t="s">
        <v>274</v>
      </c>
      <c r="P11970" s="162"/>
      <c r="Q11970" s="162"/>
      <c r="R11970" s="162"/>
    </row>
    <row r="11971" spans="1:18" x14ac:dyDescent="0.2">
      <c r="A11971" t="s">
        <v>215</v>
      </c>
      <c r="B11971">
        <v>10023</v>
      </c>
      <c r="C11971" t="s">
        <v>284</v>
      </c>
      <c r="D11971">
        <v>0.35399999999999998</v>
      </c>
      <c r="F11971" s="162" t="s">
        <v>274</v>
      </c>
      <c r="G11971" s="162"/>
      <c r="O11971" s="162" t="s">
        <v>274</v>
      </c>
      <c r="P11971" s="162"/>
      <c r="Q11971" s="162"/>
      <c r="R11971" s="162"/>
    </row>
    <row r="11972" spans="1:18" x14ac:dyDescent="0.2">
      <c r="A11972" t="s">
        <v>216</v>
      </c>
      <c r="B11972">
        <v>10833</v>
      </c>
      <c r="C11972" t="s">
        <v>284</v>
      </c>
      <c r="D11972">
        <v>0.104</v>
      </c>
      <c r="F11972" s="162" t="s">
        <v>274</v>
      </c>
      <c r="G11972" s="162"/>
      <c r="O11972" s="162" t="s">
        <v>274</v>
      </c>
      <c r="P11972" s="162"/>
      <c r="Q11972" s="162"/>
      <c r="R11972" s="162"/>
    </row>
    <row r="11973" spans="1:18" x14ac:dyDescent="0.2">
      <c r="A11973" t="s">
        <v>285</v>
      </c>
      <c r="B11973">
        <v>8733</v>
      </c>
      <c r="F11973" s="162" t="s">
        <v>274</v>
      </c>
      <c r="G11973" s="162"/>
      <c r="O11973" s="162" t="s">
        <v>274</v>
      </c>
      <c r="P11973" s="162"/>
      <c r="Q11973" s="162"/>
      <c r="R11973" s="162"/>
    </row>
    <row r="11974" spans="1:18" x14ac:dyDescent="0.2">
      <c r="A11974" t="s">
        <v>286</v>
      </c>
      <c r="B11974">
        <v>8733</v>
      </c>
      <c r="C11974">
        <v>8733</v>
      </c>
      <c r="F11974" s="162" t="s">
        <v>274</v>
      </c>
      <c r="G11974" s="162"/>
      <c r="O11974" s="162" t="s">
        <v>274</v>
      </c>
      <c r="P11974" s="162"/>
      <c r="Q11974" s="162"/>
      <c r="R11974" s="162"/>
    </row>
    <row r="11975" spans="1:18" x14ac:dyDescent="0.2">
      <c r="A11975" t="s">
        <v>287</v>
      </c>
      <c r="B11975">
        <v>10064.130999999999</v>
      </c>
      <c r="F11975" s="162" t="s">
        <v>274</v>
      </c>
      <c r="G11975" s="162"/>
      <c r="O11975" s="162" t="s">
        <v>274</v>
      </c>
      <c r="P11975" s="162"/>
      <c r="Q11975" s="162"/>
      <c r="R11975" s="162"/>
    </row>
    <row r="11976" spans="1:18" x14ac:dyDescent="0.2">
      <c r="A11976" t="s">
        <v>288</v>
      </c>
      <c r="B11976">
        <v>136494</v>
      </c>
      <c r="F11976" s="162" t="s">
        <v>274</v>
      </c>
      <c r="G11976" s="162"/>
      <c r="O11976" s="162" t="s">
        <v>274</v>
      </c>
      <c r="P11976" s="162"/>
      <c r="Q11976" s="162"/>
      <c r="R11976" s="162"/>
    </row>
    <row r="11977" spans="1:18" x14ac:dyDescent="0.2">
      <c r="A11977" t="s">
        <v>289</v>
      </c>
      <c r="B11977">
        <v>24692</v>
      </c>
      <c r="F11977" s="162" t="s">
        <v>274</v>
      </c>
      <c r="G11977" s="162"/>
      <c r="O11977" s="162" t="s">
        <v>274</v>
      </c>
      <c r="P11977" s="162"/>
      <c r="Q11977" s="162"/>
      <c r="R11977" s="162"/>
    </row>
    <row r="11978" spans="1:18" x14ac:dyDescent="0.2">
      <c r="F11978" s="162" t="s">
        <v>274</v>
      </c>
      <c r="G11978" s="162"/>
      <c r="O11978" s="162" t="s">
        <v>274</v>
      </c>
      <c r="P11978" s="162"/>
      <c r="Q11978" s="162"/>
      <c r="R11978" s="162"/>
    </row>
    <row r="11979" spans="1:18" x14ac:dyDescent="0.2">
      <c r="A11979" t="s">
        <v>290</v>
      </c>
      <c r="F11979" s="162" t="s">
        <v>274</v>
      </c>
      <c r="G11979" s="162"/>
      <c r="O11979" s="162" t="s">
        <v>274</v>
      </c>
      <c r="P11979" s="162"/>
      <c r="Q11979" s="162"/>
      <c r="R11979" s="162"/>
    </row>
    <row r="11980" spans="1:18" x14ac:dyDescent="0.2">
      <c r="A11980" t="s">
        <v>291</v>
      </c>
      <c r="B11980">
        <v>120</v>
      </c>
      <c r="F11980" s="162" t="s">
        <v>274</v>
      </c>
      <c r="G11980" s="162"/>
      <c r="O11980" s="162" t="s">
        <v>274</v>
      </c>
      <c r="P11980" s="162"/>
      <c r="Q11980" s="162"/>
      <c r="R11980" s="162"/>
    </row>
    <row r="11981" spans="1:18" x14ac:dyDescent="0.2">
      <c r="A11981" t="s">
        <v>292</v>
      </c>
      <c r="B11981">
        <v>0</v>
      </c>
      <c r="F11981" s="162" t="s">
        <v>274</v>
      </c>
      <c r="G11981" s="162"/>
      <c r="O11981" s="162" t="s">
        <v>274</v>
      </c>
      <c r="P11981" s="162"/>
      <c r="Q11981" s="162"/>
      <c r="R11981" s="162"/>
    </row>
    <row r="11982" spans="1:18" x14ac:dyDescent="0.2">
      <c r="A11982" t="s">
        <v>293</v>
      </c>
      <c r="B11982">
        <v>1114</v>
      </c>
      <c r="F11982" s="162" t="s">
        <v>274</v>
      </c>
      <c r="G11982" s="162"/>
      <c r="O11982" s="162" t="s">
        <v>274</v>
      </c>
      <c r="P11982" s="162"/>
      <c r="Q11982" s="162"/>
      <c r="R11982" s="162"/>
    </row>
    <row r="11983" spans="1:18" x14ac:dyDescent="0.2">
      <c r="A11983" t="s">
        <v>294</v>
      </c>
      <c r="B11983">
        <v>0</v>
      </c>
      <c r="F11983" s="162" t="s">
        <v>274</v>
      </c>
      <c r="G11983" s="162"/>
      <c r="O11983" s="162" t="s">
        <v>274</v>
      </c>
      <c r="P11983" s="162"/>
      <c r="Q11983" s="162"/>
      <c r="R11983" s="162"/>
    </row>
    <row r="11984" spans="1:18" x14ac:dyDescent="0.2">
      <c r="A11984" t="s">
        <v>295</v>
      </c>
      <c r="B11984">
        <v>0</v>
      </c>
      <c r="F11984" s="162" t="s">
        <v>274</v>
      </c>
      <c r="G11984" s="162"/>
      <c r="O11984" s="162" t="s">
        <v>274</v>
      </c>
      <c r="P11984" s="162"/>
      <c r="Q11984" s="162"/>
      <c r="R11984" s="162"/>
    </row>
    <row r="11985" spans="1:18" x14ac:dyDescent="0.2">
      <c r="A11985" t="s">
        <v>296</v>
      </c>
      <c r="B11985">
        <v>0.96540000000000004</v>
      </c>
      <c r="F11985" s="162" t="s">
        <v>274</v>
      </c>
      <c r="G11985" s="162"/>
      <c r="O11985" s="162" t="s">
        <v>274</v>
      </c>
      <c r="P11985" s="162"/>
      <c r="Q11985" s="162"/>
      <c r="R11985" s="162"/>
    </row>
    <row r="11986" spans="1:18" x14ac:dyDescent="0.2">
      <c r="F11986" s="162" t="s">
        <v>274</v>
      </c>
      <c r="G11986" s="162"/>
      <c r="O11986" s="162" t="s">
        <v>274</v>
      </c>
      <c r="P11986" s="162"/>
      <c r="Q11986" s="162"/>
      <c r="R11986" s="162"/>
    </row>
    <row r="11987" spans="1:18" x14ac:dyDescent="0.2">
      <c r="A11987" t="s">
        <v>282</v>
      </c>
      <c r="B11987" t="s">
        <v>54</v>
      </c>
      <c r="C11987" t="s">
        <v>283</v>
      </c>
      <c r="F11987" s="162" t="s">
        <v>274</v>
      </c>
      <c r="G11987" s="162" t="str">
        <f t="shared" ref="G11987" si="4356">B11987</f>
        <v>H&amp;Sconc100-2-6.txt</v>
      </c>
      <c r="H11987">
        <f t="shared" ref="H11987" si="4357">B11988</f>
        <v>9117</v>
      </c>
      <c r="I11987">
        <f t="shared" ref="I11987" si="4358">B11989</f>
        <v>10202</v>
      </c>
      <c r="J11987">
        <f t="shared" ref="J11987" si="4359">B11990</f>
        <v>7889</v>
      </c>
      <c r="K11987">
        <f t="shared" ref="K11987:L11987" si="4360">B11991</f>
        <v>7912</v>
      </c>
      <c r="L11987">
        <f t="shared" si="4360"/>
        <v>7889</v>
      </c>
      <c r="O11987" s="162" t="s">
        <v>274</v>
      </c>
      <c r="P11987" s="162"/>
      <c r="Q11987" s="162"/>
      <c r="R11987" s="162"/>
    </row>
    <row r="11988" spans="1:18" x14ac:dyDescent="0.2">
      <c r="A11988" t="s">
        <v>215</v>
      </c>
      <c r="B11988">
        <v>9117</v>
      </c>
      <c r="C11988" t="s">
        <v>284</v>
      </c>
      <c r="D11988">
        <v>0.124</v>
      </c>
      <c r="F11988" s="162" t="s">
        <v>274</v>
      </c>
      <c r="G11988" s="162"/>
      <c r="O11988" s="162" t="s">
        <v>274</v>
      </c>
      <c r="P11988" s="162"/>
      <c r="Q11988" s="162"/>
      <c r="R11988" s="162"/>
    </row>
    <row r="11989" spans="1:18" x14ac:dyDescent="0.2">
      <c r="A11989" t="s">
        <v>216</v>
      </c>
      <c r="B11989">
        <v>10202</v>
      </c>
      <c r="C11989" t="s">
        <v>284</v>
      </c>
      <c r="D11989">
        <v>8.5000000000000006E-2</v>
      </c>
      <c r="F11989" s="162" t="s">
        <v>274</v>
      </c>
      <c r="G11989" s="162"/>
      <c r="O11989" s="162" t="s">
        <v>274</v>
      </c>
      <c r="P11989" s="162"/>
      <c r="Q11989" s="162"/>
      <c r="R11989" s="162"/>
    </row>
    <row r="11990" spans="1:18" x14ac:dyDescent="0.2">
      <c r="A11990" t="s">
        <v>285</v>
      </c>
      <c r="B11990">
        <v>7889</v>
      </c>
      <c r="F11990" s="162" t="s">
        <v>274</v>
      </c>
      <c r="G11990" s="162"/>
      <c r="O11990" s="162" t="s">
        <v>274</v>
      </c>
      <c r="P11990" s="162"/>
      <c r="Q11990" s="162"/>
      <c r="R11990" s="162"/>
    </row>
    <row r="11991" spans="1:18" x14ac:dyDescent="0.2">
      <c r="A11991" t="s">
        <v>286</v>
      </c>
      <c r="B11991">
        <v>7912</v>
      </c>
      <c r="C11991">
        <v>7889</v>
      </c>
      <c r="F11991" s="162" t="s">
        <v>274</v>
      </c>
      <c r="G11991" s="162"/>
      <c r="O11991" s="162" t="s">
        <v>274</v>
      </c>
      <c r="P11991" s="162"/>
      <c r="Q11991" s="162"/>
      <c r="R11991" s="162"/>
    </row>
    <row r="11992" spans="1:18" x14ac:dyDescent="0.2">
      <c r="A11992" t="s">
        <v>287</v>
      </c>
      <c r="B11992">
        <v>10042.700999999999</v>
      </c>
      <c r="F11992" s="162" t="s">
        <v>274</v>
      </c>
      <c r="G11992" s="162"/>
      <c r="O11992" s="162" t="s">
        <v>274</v>
      </c>
      <c r="P11992" s="162"/>
      <c r="Q11992" s="162"/>
      <c r="R11992" s="162"/>
    </row>
    <row r="11993" spans="1:18" x14ac:dyDescent="0.2">
      <c r="A11993" t="s">
        <v>288</v>
      </c>
      <c r="B11993">
        <v>243044</v>
      </c>
      <c r="F11993" s="162" t="s">
        <v>274</v>
      </c>
      <c r="G11993" s="162"/>
      <c r="O11993" s="162" t="s">
        <v>274</v>
      </c>
      <c r="P11993" s="162"/>
      <c r="Q11993" s="162"/>
      <c r="R11993" s="162"/>
    </row>
    <row r="11994" spans="1:18" x14ac:dyDescent="0.2">
      <c r="A11994" t="s">
        <v>289</v>
      </c>
      <c r="B11994">
        <v>34192</v>
      </c>
      <c r="F11994" s="162" t="s">
        <v>274</v>
      </c>
      <c r="G11994" s="162"/>
      <c r="O11994" s="162" t="s">
        <v>274</v>
      </c>
      <c r="P11994" s="162"/>
      <c r="Q11994" s="162"/>
      <c r="R11994" s="162"/>
    </row>
    <row r="11995" spans="1:18" x14ac:dyDescent="0.2">
      <c r="F11995" s="162" t="s">
        <v>274</v>
      </c>
      <c r="G11995" s="162"/>
      <c r="O11995" s="162" t="s">
        <v>274</v>
      </c>
      <c r="P11995" s="162"/>
      <c r="Q11995" s="162"/>
      <c r="R11995" s="162"/>
    </row>
    <row r="11996" spans="1:18" x14ac:dyDescent="0.2">
      <c r="A11996" t="s">
        <v>290</v>
      </c>
      <c r="F11996" s="162" t="s">
        <v>274</v>
      </c>
      <c r="G11996" s="162"/>
      <c r="O11996" s="162" t="s">
        <v>274</v>
      </c>
      <c r="P11996" s="162"/>
      <c r="Q11996" s="162"/>
      <c r="R11996" s="162"/>
    </row>
    <row r="11997" spans="1:18" x14ac:dyDescent="0.2">
      <c r="A11997" t="s">
        <v>291</v>
      </c>
      <c r="B11997">
        <v>196</v>
      </c>
      <c r="F11997" s="162" t="s">
        <v>274</v>
      </c>
      <c r="G11997" s="162"/>
      <c r="O11997" s="162" t="s">
        <v>274</v>
      </c>
      <c r="P11997" s="162"/>
      <c r="Q11997" s="162"/>
      <c r="R11997" s="162"/>
    </row>
    <row r="11998" spans="1:18" x14ac:dyDescent="0.2">
      <c r="A11998" t="s">
        <v>292</v>
      </c>
      <c r="B11998">
        <v>0</v>
      </c>
      <c r="F11998" s="162" t="s">
        <v>274</v>
      </c>
      <c r="G11998" s="162"/>
      <c r="O11998" s="162" t="s">
        <v>274</v>
      </c>
      <c r="P11998" s="162"/>
      <c r="Q11998" s="162"/>
      <c r="R11998" s="162"/>
    </row>
    <row r="11999" spans="1:18" x14ac:dyDescent="0.2">
      <c r="A11999" t="s">
        <v>293</v>
      </c>
      <c r="B11999">
        <v>1485</v>
      </c>
      <c r="F11999" s="162" t="s">
        <v>274</v>
      </c>
      <c r="G11999" s="162"/>
      <c r="O11999" s="162" t="s">
        <v>274</v>
      </c>
      <c r="P11999" s="162"/>
      <c r="Q11999" s="162"/>
      <c r="R11999" s="162"/>
    </row>
    <row r="12000" spans="1:18" x14ac:dyDescent="0.2">
      <c r="A12000" t="s">
        <v>294</v>
      </c>
      <c r="B12000">
        <v>0</v>
      </c>
      <c r="F12000" s="162" t="s">
        <v>274</v>
      </c>
      <c r="G12000" s="162"/>
      <c r="O12000" s="162" t="s">
        <v>274</v>
      </c>
      <c r="P12000" s="162"/>
      <c r="Q12000" s="162"/>
      <c r="R12000" s="162"/>
    </row>
    <row r="12001" spans="1:18" x14ac:dyDescent="0.2">
      <c r="A12001" t="s">
        <v>295</v>
      </c>
      <c r="B12001">
        <v>0</v>
      </c>
      <c r="F12001" s="162" t="s">
        <v>274</v>
      </c>
      <c r="G12001" s="162"/>
      <c r="O12001" s="162" t="s">
        <v>274</v>
      </c>
      <c r="P12001" s="162"/>
      <c r="Q12001" s="162"/>
      <c r="R12001" s="162"/>
    </row>
    <row r="12002" spans="1:18" x14ac:dyDescent="0.2">
      <c r="A12002" t="s">
        <v>296</v>
      </c>
      <c r="B12002">
        <v>0.97819999999999996</v>
      </c>
      <c r="F12002" s="162" t="s">
        <v>274</v>
      </c>
      <c r="G12002" s="162"/>
      <c r="O12002" s="162" t="s">
        <v>274</v>
      </c>
      <c r="P12002" s="162"/>
      <c r="Q12002" s="162"/>
      <c r="R12002" s="162"/>
    </row>
    <row r="12003" spans="1:18" x14ac:dyDescent="0.2">
      <c r="F12003" s="162" t="s">
        <v>274</v>
      </c>
      <c r="G12003" s="162"/>
      <c r="O12003" s="162" t="s">
        <v>274</v>
      </c>
      <c r="P12003" s="162"/>
      <c r="Q12003" s="162"/>
      <c r="R12003" s="162"/>
    </row>
    <row r="12004" spans="1:18" x14ac:dyDescent="0.2">
      <c r="A12004" t="s">
        <v>282</v>
      </c>
      <c r="B12004" t="s">
        <v>55</v>
      </c>
      <c r="C12004" t="s">
        <v>283</v>
      </c>
      <c r="F12004" s="162" t="s">
        <v>274</v>
      </c>
      <c r="G12004" s="162" t="str">
        <f t="shared" ref="G12004" si="4361">B12004</f>
        <v>H&amp;Sconc100-2-7.txt</v>
      </c>
      <c r="H12004">
        <f t="shared" ref="H12004" si="4362">B12005</f>
        <v>9409</v>
      </c>
      <c r="I12004">
        <f t="shared" ref="I12004" si="4363">B12006</f>
        <v>10354</v>
      </c>
      <c r="J12004">
        <f t="shared" ref="J12004" si="4364">B12007</f>
        <v>8214</v>
      </c>
      <c r="K12004">
        <f t="shared" ref="K12004:L12004" si="4365">B12008</f>
        <v>8246</v>
      </c>
      <c r="L12004">
        <f t="shared" si="4365"/>
        <v>8214</v>
      </c>
      <c r="O12004" s="162" t="s">
        <v>274</v>
      </c>
      <c r="P12004" s="162"/>
      <c r="Q12004" s="162"/>
      <c r="R12004" s="162"/>
    </row>
    <row r="12005" spans="1:18" x14ac:dyDescent="0.2">
      <c r="A12005" t="s">
        <v>215</v>
      </c>
      <c r="B12005">
        <v>9409</v>
      </c>
      <c r="C12005" t="s">
        <v>284</v>
      </c>
      <c r="D12005">
        <v>0.20799999999999999</v>
      </c>
      <c r="F12005" s="162" t="s">
        <v>274</v>
      </c>
      <c r="G12005" s="162"/>
      <c r="O12005" s="162" t="s">
        <v>274</v>
      </c>
      <c r="P12005" s="162"/>
      <c r="Q12005" s="162"/>
      <c r="R12005" s="162"/>
    </row>
    <row r="12006" spans="1:18" x14ac:dyDescent="0.2">
      <c r="A12006" t="s">
        <v>216</v>
      </c>
      <c r="B12006">
        <v>10354</v>
      </c>
      <c r="C12006" t="s">
        <v>284</v>
      </c>
      <c r="D12006">
        <v>6.6000000000000003E-2</v>
      </c>
      <c r="F12006" s="162" t="s">
        <v>274</v>
      </c>
      <c r="G12006" s="162"/>
      <c r="O12006" s="162" t="s">
        <v>274</v>
      </c>
      <c r="P12006" s="162"/>
      <c r="Q12006" s="162"/>
      <c r="R12006" s="162"/>
    </row>
    <row r="12007" spans="1:18" x14ac:dyDescent="0.2">
      <c r="A12007" t="s">
        <v>285</v>
      </c>
      <c r="B12007">
        <v>8214</v>
      </c>
      <c r="F12007" s="162" t="s">
        <v>274</v>
      </c>
      <c r="G12007" s="162"/>
      <c r="O12007" s="162" t="s">
        <v>274</v>
      </c>
      <c r="P12007" s="162"/>
      <c r="Q12007" s="162"/>
      <c r="R12007" s="162"/>
    </row>
    <row r="12008" spans="1:18" x14ac:dyDescent="0.2">
      <c r="A12008" t="s">
        <v>286</v>
      </c>
      <c r="B12008">
        <v>8246</v>
      </c>
      <c r="C12008">
        <v>8214</v>
      </c>
      <c r="F12008" s="162" t="s">
        <v>274</v>
      </c>
      <c r="G12008" s="162"/>
      <c r="O12008" s="162" t="s">
        <v>274</v>
      </c>
      <c r="P12008" s="162"/>
      <c r="Q12008" s="162"/>
      <c r="R12008" s="162"/>
    </row>
    <row r="12009" spans="1:18" x14ac:dyDescent="0.2">
      <c r="A12009" t="s">
        <v>287</v>
      </c>
      <c r="B12009">
        <v>10051.615</v>
      </c>
      <c r="F12009" s="162" t="s">
        <v>274</v>
      </c>
      <c r="G12009" s="162"/>
      <c r="O12009" s="162" t="s">
        <v>274</v>
      </c>
      <c r="P12009" s="162"/>
      <c r="Q12009" s="162"/>
      <c r="R12009" s="162"/>
    </row>
    <row r="12010" spans="1:18" x14ac:dyDescent="0.2">
      <c r="A12010" t="s">
        <v>288</v>
      </c>
      <c r="B12010">
        <v>210084</v>
      </c>
      <c r="F12010" s="162" t="s">
        <v>274</v>
      </c>
      <c r="G12010" s="162"/>
      <c r="O12010" s="162" t="s">
        <v>274</v>
      </c>
      <c r="P12010" s="162"/>
      <c r="Q12010" s="162"/>
      <c r="R12010" s="162"/>
    </row>
    <row r="12011" spans="1:18" x14ac:dyDescent="0.2">
      <c r="A12011" t="s">
        <v>289</v>
      </c>
      <c r="B12011">
        <v>29484</v>
      </c>
      <c r="F12011" s="162" t="s">
        <v>274</v>
      </c>
      <c r="G12011" s="162"/>
      <c r="O12011" s="162" t="s">
        <v>274</v>
      </c>
      <c r="P12011" s="162"/>
      <c r="Q12011" s="162"/>
      <c r="R12011" s="162"/>
    </row>
    <row r="12012" spans="1:18" x14ac:dyDescent="0.2">
      <c r="F12012" s="162" t="s">
        <v>274</v>
      </c>
      <c r="G12012" s="162"/>
      <c r="O12012" s="162" t="s">
        <v>274</v>
      </c>
      <c r="P12012" s="162"/>
      <c r="Q12012" s="162"/>
      <c r="R12012" s="162"/>
    </row>
    <row r="12013" spans="1:18" x14ac:dyDescent="0.2">
      <c r="A12013" t="s">
        <v>290</v>
      </c>
      <c r="F12013" s="162" t="s">
        <v>274</v>
      </c>
      <c r="G12013" s="162"/>
      <c r="O12013" s="162" t="s">
        <v>274</v>
      </c>
      <c r="P12013" s="162"/>
      <c r="Q12013" s="162"/>
      <c r="R12013" s="162"/>
    </row>
    <row r="12014" spans="1:18" x14ac:dyDescent="0.2">
      <c r="A12014" t="s">
        <v>291</v>
      </c>
      <c r="B12014">
        <v>43</v>
      </c>
      <c r="F12014" s="162" t="s">
        <v>274</v>
      </c>
      <c r="G12014" s="162"/>
      <c r="O12014" s="162" t="s">
        <v>274</v>
      </c>
      <c r="P12014" s="162"/>
      <c r="Q12014" s="162"/>
      <c r="R12014" s="162"/>
    </row>
    <row r="12015" spans="1:18" x14ac:dyDescent="0.2">
      <c r="A12015" t="s">
        <v>292</v>
      </c>
      <c r="B12015">
        <v>0</v>
      </c>
      <c r="F12015" s="162" t="s">
        <v>274</v>
      </c>
      <c r="G12015" s="162"/>
      <c r="O12015" s="162" t="s">
        <v>274</v>
      </c>
      <c r="P12015" s="162"/>
      <c r="Q12015" s="162"/>
      <c r="R12015" s="162"/>
    </row>
    <row r="12016" spans="1:18" x14ac:dyDescent="0.2">
      <c r="A12016" t="s">
        <v>293</v>
      </c>
      <c r="B12016">
        <v>825</v>
      </c>
      <c r="F12016" s="162" t="s">
        <v>274</v>
      </c>
      <c r="G12016" s="162"/>
      <c r="O12016" s="162" t="s">
        <v>274</v>
      </c>
      <c r="P12016" s="162"/>
      <c r="Q12016" s="162"/>
      <c r="R12016" s="162"/>
    </row>
    <row r="12017" spans="1:18" x14ac:dyDescent="0.2">
      <c r="A12017" t="s">
        <v>294</v>
      </c>
      <c r="B12017">
        <v>0</v>
      </c>
      <c r="F12017" s="162" t="s">
        <v>274</v>
      </c>
      <c r="G12017" s="162"/>
      <c r="O12017" s="162" t="s">
        <v>274</v>
      </c>
      <c r="P12017" s="162"/>
      <c r="Q12017" s="162"/>
      <c r="R12017" s="162"/>
    </row>
    <row r="12018" spans="1:18" x14ac:dyDescent="0.2">
      <c r="A12018" t="s">
        <v>295</v>
      </c>
      <c r="B12018">
        <v>0</v>
      </c>
      <c r="F12018" s="162" t="s">
        <v>274</v>
      </c>
      <c r="G12018" s="162"/>
      <c r="O12018" s="162" t="s">
        <v>274</v>
      </c>
      <c r="P12018" s="162"/>
      <c r="Q12018" s="162"/>
      <c r="R12018" s="162"/>
    </row>
    <row r="12019" spans="1:18" x14ac:dyDescent="0.2">
      <c r="A12019" t="s">
        <v>296</v>
      </c>
      <c r="B12019">
        <v>0.97499999999999998</v>
      </c>
      <c r="F12019" s="162" t="s">
        <v>274</v>
      </c>
      <c r="G12019" s="162"/>
      <c r="O12019" s="162" t="s">
        <v>274</v>
      </c>
      <c r="P12019" s="162"/>
      <c r="Q12019" s="162"/>
      <c r="R12019" s="162"/>
    </row>
    <row r="12020" spans="1:18" x14ac:dyDescent="0.2">
      <c r="F12020" s="162" t="s">
        <v>274</v>
      </c>
      <c r="G12020" s="162"/>
      <c r="O12020" s="162" t="s">
        <v>274</v>
      </c>
      <c r="P12020" s="162"/>
      <c r="Q12020" s="162"/>
      <c r="R12020" s="162"/>
    </row>
    <row r="12021" spans="1:18" x14ac:dyDescent="0.2">
      <c r="A12021" t="s">
        <v>282</v>
      </c>
      <c r="B12021" t="s">
        <v>56</v>
      </c>
      <c r="C12021" t="s">
        <v>283</v>
      </c>
      <c r="F12021" s="162" t="s">
        <v>274</v>
      </c>
      <c r="G12021" s="162" t="str">
        <f t="shared" ref="G12021" si="4366">B12021</f>
        <v>H&amp;Sconc100-2-8.txt</v>
      </c>
      <c r="H12021">
        <f t="shared" ref="H12021" si="4367">B12022</f>
        <v>9578</v>
      </c>
      <c r="I12021">
        <f t="shared" ref="I12021" si="4368">B12023</f>
        <v>10704</v>
      </c>
      <c r="J12021">
        <f t="shared" ref="J12021" si="4369">B12024</f>
        <v>8383</v>
      </c>
      <c r="K12021">
        <f t="shared" ref="K12021:L12021" si="4370">B12025</f>
        <v>8461</v>
      </c>
      <c r="L12021">
        <f t="shared" si="4370"/>
        <v>8383</v>
      </c>
      <c r="O12021" s="162" t="s">
        <v>274</v>
      </c>
      <c r="P12021" s="162"/>
      <c r="Q12021" s="162"/>
      <c r="R12021" s="162"/>
    </row>
    <row r="12022" spans="1:18" x14ac:dyDescent="0.2">
      <c r="A12022" t="s">
        <v>215</v>
      </c>
      <c r="B12022">
        <v>9578</v>
      </c>
      <c r="C12022" t="s">
        <v>284</v>
      </c>
      <c r="D12022">
        <v>0.17199999999999999</v>
      </c>
      <c r="F12022" s="162" t="s">
        <v>274</v>
      </c>
      <c r="G12022" s="162"/>
      <c r="O12022" s="162" t="s">
        <v>274</v>
      </c>
      <c r="P12022" s="162"/>
      <c r="Q12022" s="162"/>
      <c r="R12022" s="162"/>
    </row>
    <row r="12023" spans="1:18" x14ac:dyDescent="0.2">
      <c r="A12023" t="s">
        <v>216</v>
      </c>
      <c r="B12023">
        <v>10704</v>
      </c>
      <c r="C12023" t="s">
        <v>284</v>
      </c>
      <c r="D12023">
        <v>6.5000000000000002E-2</v>
      </c>
      <c r="F12023" s="162" t="s">
        <v>274</v>
      </c>
      <c r="G12023" s="162"/>
      <c r="O12023" s="162" t="s">
        <v>274</v>
      </c>
      <c r="P12023" s="162"/>
      <c r="Q12023" s="162"/>
      <c r="R12023" s="162"/>
    </row>
    <row r="12024" spans="1:18" x14ac:dyDescent="0.2">
      <c r="A12024" t="s">
        <v>285</v>
      </c>
      <c r="B12024">
        <v>8383</v>
      </c>
      <c r="F12024" s="162" t="s">
        <v>274</v>
      </c>
      <c r="G12024" s="162"/>
      <c r="O12024" s="162" t="s">
        <v>274</v>
      </c>
      <c r="P12024" s="162"/>
      <c r="Q12024" s="162"/>
      <c r="R12024" s="162"/>
    </row>
    <row r="12025" spans="1:18" x14ac:dyDescent="0.2">
      <c r="A12025" t="s">
        <v>286</v>
      </c>
      <c r="B12025">
        <v>8461</v>
      </c>
      <c r="C12025">
        <v>8383</v>
      </c>
      <c r="F12025" s="162" t="s">
        <v>274</v>
      </c>
      <c r="G12025" s="162"/>
      <c r="O12025" s="162" t="s">
        <v>274</v>
      </c>
      <c r="P12025" s="162"/>
      <c r="Q12025" s="162"/>
      <c r="R12025" s="162"/>
    </row>
    <row r="12026" spans="1:18" x14ac:dyDescent="0.2">
      <c r="A12026" t="s">
        <v>287</v>
      </c>
      <c r="B12026">
        <v>10033.325999999999</v>
      </c>
      <c r="F12026" s="162" t="s">
        <v>274</v>
      </c>
      <c r="G12026" s="162"/>
      <c r="O12026" s="162" t="s">
        <v>274</v>
      </c>
      <c r="P12026" s="162"/>
      <c r="Q12026" s="162"/>
      <c r="R12026" s="162"/>
    </row>
    <row r="12027" spans="1:18" x14ac:dyDescent="0.2">
      <c r="A12027" t="s">
        <v>288</v>
      </c>
      <c r="B12027">
        <v>287658</v>
      </c>
      <c r="F12027" s="162" t="s">
        <v>274</v>
      </c>
      <c r="G12027" s="162"/>
      <c r="O12027" s="162" t="s">
        <v>274</v>
      </c>
      <c r="P12027" s="162"/>
      <c r="Q12027" s="162"/>
      <c r="R12027" s="162"/>
    </row>
    <row r="12028" spans="1:18" x14ac:dyDescent="0.2">
      <c r="A12028" t="s">
        <v>289</v>
      </c>
      <c r="B12028">
        <v>33525</v>
      </c>
      <c r="F12028" s="162" t="s">
        <v>274</v>
      </c>
      <c r="G12028" s="162"/>
      <c r="O12028" s="162" t="s">
        <v>274</v>
      </c>
      <c r="P12028" s="162"/>
      <c r="Q12028" s="162"/>
      <c r="R12028" s="162"/>
    </row>
    <row r="12029" spans="1:18" x14ac:dyDescent="0.2">
      <c r="F12029" s="162" t="s">
        <v>274</v>
      </c>
      <c r="G12029" s="162"/>
      <c r="O12029" s="162" t="s">
        <v>274</v>
      </c>
      <c r="P12029" s="162"/>
      <c r="Q12029" s="162"/>
      <c r="R12029" s="162"/>
    </row>
    <row r="12030" spans="1:18" x14ac:dyDescent="0.2">
      <c r="A12030" t="s">
        <v>290</v>
      </c>
      <c r="F12030" s="162" t="s">
        <v>274</v>
      </c>
      <c r="G12030" s="162"/>
      <c r="O12030" s="162" t="s">
        <v>274</v>
      </c>
      <c r="P12030" s="162"/>
      <c r="Q12030" s="162"/>
      <c r="R12030" s="162"/>
    </row>
    <row r="12031" spans="1:18" x14ac:dyDescent="0.2">
      <c r="A12031" t="s">
        <v>291</v>
      </c>
      <c r="B12031">
        <v>37</v>
      </c>
      <c r="F12031" s="162" t="s">
        <v>274</v>
      </c>
      <c r="G12031" s="162"/>
      <c r="O12031" s="162" t="s">
        <v>274</v>
      </c>
      <c r="P12031" s="162"/>
      <c r="Q12031" s="162"/>
      <c r="R12031" s="162"/>
    </row>
    <row r="12032" spans="1:18" x14ac:dyDescent="0.2">
      <c r="A12032" t="s">
        <v>292</v>
      </c>
      <c r="B12032">
        <v>0</v>
      </c>
      <c r="F12032" s="162" t="s">
        <v>274</v>
      </c>
      <c r="G12032" s="162"/>
      <c r="O12032" s="162" t="s">
        <v>274</v>
      </c>
      <c r="P12032" s="162"/>
      <c r="Q12032" s="162"/>
      <c r="R12032" s="162"/>
    </row>
    <row r="12033" spans="1:18" x14ac:dyDescent="0.2">
      <c r="A12033" t="s">
        <v>293</v>
      </c>
      <c r="B12033">
        <v>246</v>
      </c>
      <c r="F12033" s="162" t="s">
        <v>274</v>
      </c>
      <c r="G12033" s="162"/>
      <c r="O12033" s="162" t="s">
        <v>274</v>
      </c>
      <c r="P12033" s="162"/>
      <c r="Q12033" s="162"/>
      <c r="R12033" s="162"/>
    </row>
    <row r="12034" spans="1:18" x14ac:dyDescent="0.2">
      <c r="A12034" t="s">
        <v>294</v>
      </c>
      <c r="B12034">
        <v>0</v>
      </c>
      <c r="F12034" s="162" t="s">
        <v>274</v>
      </c>
      <c r="G12034" s="162"/>
      <c r="O12034" s="162" t="s">
        <v>274</v>
      </c>
      <c r="P12034" s="162"/>
      <c r="Q12034" s="162"/>
      <c r="R12034" s="162"/>
    </row>
    <row r="12035" spans="1:18" x14ac:dyDescent="0.2">
      <c r="A12035" t="s">
        <v>295</v>
      </c>
      <c r="B12035">
        <v>0</v>
      </c>
      <c r="F12035" s="162" t="s">
        <v>274</v>
      </c>
      <c r="G12035" s="162"/>
      <c r="O12035" s="162" t="s">
        <v>274</v>
      </c>
      <c r="P12035" s="162"/>
      <c r="Q12035" s="162"/>
      <c r="R12035" s="162"/>
    </row>
    <row r="12036" spans="1:18" x14ac:dyDescent="0.2">
      <c r="A12036" t="s">
        <v>296</v>
      </c>
      <c r="B12036">
        <v>0.97230000000000005</v>
      </c>
      <c r="F12036" s="162" t="s">
        <v>274</v>
      </c>
      <c r="G12036" s="162"/>
      <c r="O12036" s="162" t="s">
        <v>274</v>
      </c>
      <c r="P12036" s="162"/>
      <c r="Q12036" s="162"/>
      <c r="R12036" s="162"/>
    </row>
    <row r="12037" spans="1:18" x14ac:dyDescent="0.2">
      <c r="F12037" s="162" t="s">
        <v>274</v>
      </c>
      <c r="G12037" s="162"/>
      <c r="O12037" s="162" t="s">
        <v>274</v>
      </c>
      <c r="P12037" s="162"/>
      <c r="Q12037" s="162"/>
      <c r="R12037" s="162"/>
    </row>
    <row r="12038" spans="1:18" x14ac:dyDescent="0.2">
      <c r="A12038" t="s">
        <v>282</v>
      </c>
      <c r="B12038" t="s">
        <v>57</v>
      </c>
      <c r="C12038" t="s">
        <v>283</v>
      </c>
      <c r="F12038" s="162" t="s">
        <v>274</v>
      </c>
      <c r="G12038" s="162" t="str">
        <f t="shared" ref="G12038" si="4371">B12038</f>
        <v>H&amp;Sconc100-2-9.txt</v>
      </c>
      <c r="H12038">
        <f t="shared" ref="H12038" si="4372">B12039</f>
        <v>9813</v>
      </c>
      <c r="I12038">
        <f t="shared" ref="I12038" si="4373">B12040</f>
        <v>10850</v>
      </c>
      <c r="J12038">
        <f t="shared" ref="J12038" si="4374">B12041</f>
        <v>8573</v>
      </c>
      <c r="K12038">
        <f t="shared" ref="K12038:L12038" si="4375">B12042</f>
        <v>8617</v>
      </c>
      <c r="L12038">
        <f t="shared" si="4375"/>
        <v>8573</v>
      </c>
      <c r="O12038" s="162" t="s">
        <v>274</v>
      </c>
      <c r="P12038" s="162"/>
      <c r="Q12038" s="162"/>
      <c r="R12038" s="162"/>
    </row>
    <row r="12039" spans="1:18" x14ac:dyDescent="0.2">
      <c r="A12039" t="s">
        <v>215</v>
      </c>
      <c r="B12039">
        <v>9813</v>
      </c>
      <c r="C12039" t="s">
        <v>284</v>
      </c>
      <c r="D12039">
        <v>0.16700000000000001</v>
      </c>
      <c r="F12039" s="162" t="s">
        <v>274</v>
      </c>
      <c r="G12039" s="162"/>
      <c r="O12039" s="162" t="s">
        <v>274</v>
      </c>
      <c r="P12039" s="162"/>
      <c r="Q12039" s="162"/>
      <c r="R12039" s="162"/>
    </row>
    <row r="12040" spans="1:18" x14ac:dyDescent="0.2">
      <c r="A12040" t="s">
        <v>216</v>
      </c>
      <c r="B12040">
        <v>10850</v>
      </c>
      <c r="C12040" t="s">
        <v>284</v>
      </c>
      <c r="D12040">
        <v>7.2999999999999995E-2</v>
      </c>
      <c r="F12040" s="162" t="s">
        <v>274</v>
      </c>
      <c r="G12040" s="162"/>
      <c r="O12040" s="162" t="s">
        <v>274</v>
      </c>
      <c r="P12040" s="162"/>
      <c r="Q12040" s="162"/>
      <c r="R12040" s="162"/>
    </row>
    <row r="12041" spans="1:18" x14ac:dyDescent="0.2">
      <c r="A12041" t="s">
        <v>285</v>
      </c>
      <c r="B12041">
        <v>8573</v>
      </c>
      <c r="F12041" s="162" t="s">
        <v>274</v>
      </c>
      <c r="G12041" s="162"/>
      <c r="O12041" s="162" t="s">
        <v>274</v>
      </c>
      <c r="P12041" s="162"/>
      <c r="Q12041" s="162"/>
      <c r="R12041" s="162"/>
    </row>
    <row r="12042" spans="1:18" x14ac:dyDescent="0.2">
      <c r="A12042" t="s">
        <v>286</v>
      </c>
      <c r="B12042">
        <v>8617</v>
      </c>
      <c r="C12042">
        <v>8573</v>
      </c>
      <c r="F12042" s="162" t="s">
        <v>274</v>
      </c>
      <c r="G12042" s="162"/>
      <c r="O12042" s="162" t="s">
        <v>274</v>
      </c>
      <c r="P12042" s="162"/>
      <c r="Q12042" s="162"/>
      <c r="R12042" s="162"/>
    </row>
    <row r="12043" spans="1:18" x14ac:dyDescent="0.2">
      <c r="A12043" t="s">
        <v>287</v>
      </c>
      <c r="B12043">
        <v>10053.626</v>
      </c>
      <c r="F12043" s="162" t="s">
        <v>274</v>
      </c>
      <c r="G12043" s="162"/>
      <c r="O12043" s="162" t="s">
        <v>274</v>
      </c>
      <c r="P12043" s="162"/>
      <c r="Q12043" s="162"/>
      <c r="R12043" s="162"/>
    </row>
    <row r="12044" spans="1:18" x14ac:dyDescent="0.2">
      <c r="A12044" t="s">
        <v>288</v>
      </c>
      <c r="B12044">
        <v>274684</v>
      </c>
      <c r="F12044" s="162" t="s">
        <v>274</v>
      </c>
      <c r="G12044" s="162"/>
      <c r="O12044" s="162" t="s">
        <v>274</v>
      </c>
      <c r="P12044" s="162"/>
      <c r="Q12044" s="162"/>
      <c r="R12044" s="162"/>
    </row>
    <row r="12045" spans="1:18" x14ac:dyDescent="0.2">
      <c r="A12045" t="s">
        <v>289</v>
      </c>
      <c r="B12045">
        <v>30075</v>
      </c>
      <c r="F12045" s="162" t="s">
        <v>274</v>
      </c>
      <c r="G12045" s="162"/>
      <c r="O12045" s="162" t="s">
        <v>274</v>
      </c>
      <c r="P12045" s="162"/>
      <c r="Q12045" s="162"/>
      <c r="R12045" s="162"/>
    </row>
    <row r="12046" spans="1:18" x14ac:dyDescent="0.2">
      <c r="F12046" s="162" t="s">
        <v>274</v>
      </c>
      <c r="G12046" s="162"/>
      <c r="O12046" s="162" t="s">
        <v>274</v>
      </c>
      <c r="P12046" s="162"/>
      <c r="Q12046" s="162"/>
      <c r="R12046" s="162"/>
    </row>
    <row r="12047" spans="1:18" x14ac:dyDescent="0.2">
      <c r="A12047" t="s">
        <v>290</v>
      </c>
      <c r="F12047" s="162" t="s">
        <v>274</v>
      </c>
      <c r="G12047" s="162"/>
      <c r="O12047" s="162" t="s">
        <v>274</v>
      </c>
      <c r="P12047" s="162"/>
      <c r="Q12047" s="162"/>
      <c r="R12047" s="162"/>
    </row>
    <row r="12048" spans="1:18" x14ac:dyDescent="0.2">
      <c r="A12048" t="s">
        <v>291</v>
      </c>
      <c r="B12048">
        <v>30</v>
      </c>
      <c r="F12048" s="162" t="s">
        <v>274</v>
      </c>
      <c r="G12048" s="162"/>
      <c r="O12048" s="162" t="s">
        <v>274</v>
      </c>
      <c r="P12048" s="162"/>
      <c r="Q12048" s="162"/>
      <c r="R12048" s="162"/>
    </row>
    <row r="12049" spans="1:18" x14ac:dyDescent="0.2">
      <c r="A12049" t="s">
        <v>292</v>
      </c>
      <c r="B12049">
        <v>0</v>
      </c>
      <c r="F12049" s="162" t="s">
        <v>274</v>
      </c>
      <c r="G12049" s="162"/>
      <c r="O12049" s="162" t="s">
        <v>274</v>
      </c>
      <c r="P12049" s="162"/>
      <c r="Q12049" s="162"/>
      <c r="R12049" s="162"/>
    </row>
    <row r="12050" spans="1:18" x14ac:dyDescent="0.2">
      <c r="A12050" t="s">
        <v>293</v>
      </c>
      <c r="B12050">
        <v>238</v>
      </c>
      <c r="F12050" s="162" t="s">
        <v>274</v>
      </c>
      <c r="G12050" s="162"/>
      <c r="O12050" s="162" t="s">
        <v>274</v>
      </c>
      <c r="P12050" s="162"/>
      <c r="Q12050" s="162"/>
      <c r="R12050" s="162"/>
    </row>
    <row r="12051" spans="1:18" x14ac:dyDescent="0.2">
      <c r="A12051" t="s">
        <v>294</v>
      </c>
      <c r="B12051">
        <v>0</v>
      </c>
      <c r="F12051" s="162" t="s">
        <v>274</v>
      </c>
      <c r="G12051" s="162"/>
      <c r="O12051" s="162" t="s">
        <v>274</v>
      </c>
      <c r="P12051" s="162"/>
      <c r="Q12051" s="162"/>
      <c r="R12051" s="162"/>
    </row>
    <row r="12052" spans="1:18" x14ac:dyDescent="0.2">
      <c r="A12052" t="s">
        <v>295</v>
      </c>
      <c r="B12052">
        <v>0</v>
      </c>
      <c r="F12052" s="162" t="s">
        <v>274</v>
      </c>
      <c r="G12052" s="162"/>
      <c r="O12052" s="162" t="s">
        <v>274</v>
      </c>
      <c r="P12052" s="162"/>
      <c r="Q12052" s="162"/>
      <c r="R12052" s="162"/>
    </row>
    <row r="12053" spans="1:18" x14ac:dyDescent="0.2">
      <c r="A12053" t="s">
        <v>296</v>
      </c>
      <c r="B12053">
        <v>0.97160000000000002</v>
      </c>
      <c r="F12053" s="162" t="s">
        <v>274</v>
      </c>
      <c r="G12053" s="162"/>
      <c r="O12053" s="162" t="s">
        <v>274</v>
      </c>
      <c r="P12053" s="162"/>
      <c r="Q12053" s="162"/>
      <c r="R12053" s="162"/>
    </row>
    <row r="12054" spans="1:18" x14ac:dyDescent="0.2">
      <c r="F12054" s="162" t="s">
        <v>274</v>
      </c>
      <c r="G12054" s="162"/>
      <c r="O12054" s="162" t="s">
        <v>274</v>
      </c>
      <c r="P12054" s="162"/>
      <c r="Q12054" s="162"/>
      <c r="R12054" s="162"/>
    </row>
    <row r="12055" spans="1:18" x14ac:dyDescent="0.2">
      <c r="A12055" t="s">
        <v>282</v>
      </c>
      <c r="B12055" t="s">
        <v>49</v>
      </c>
      <c r="C12055" t="s">
        <v>283</v>
      </c>
      <c r="F12055" s="162" t="s">
        <v>274</v>
      </c>
      <c r="G12055" s="162" t="str">
        <f t="shared" ref="G12055" si="4376">B12055</f>
        <v>H&amp;Sconc100-2-10.txt</v>
      </c>
      <c r="H12055">
        <f t="shared" ref="H12055" si="4377">B12056</f>
        <v>10501</v>
      </c>
      <c r="I12055">
        <f t="shared" ref="I12055" si="4378">B12057</f>
        <v>11190</v>
      </c>
      <c r="J12055">
        <f t="shared" ref="J12055" si="4379">B12058</f>
        <v>9204</v>
      </c>
      <c r="K12055">
        <f t="shared" ref="K12055:L12055" si="4380">B12059</f>
        <v>9265</v>
      </c>
      <c r="L12055">
        <f t="shared" si="4380"/>
        <v>9204</v>
      </c>
      <c r="O12055" s="162" t="s">
        <v>274</v>
      </c>
      <c r="P12055" s="162"/>
      <c r="Q12055" s="162"/>
      <c r="R12055" s="162"/>
    </row>
    <row r="12056" spans="1:18" x14ac:dyDescent="0.2">
      <c r="A12056" t="s">
        <v>215</v>
      </c>
      <c r="B12056">
        <v>10501</v>
      </c>
      <c r="C12056" t="s">
        <v>284</v>
      </c>
      <c r="D12056">
        <v>0.42299999999999999</v>
      </c>
      <c r="F12056" s="162" t="s">
        <v>274</v>
      </c>
      <c r="G12056" s="162"/>
      <c r="O12056" s="162" t="s">
        <v>274</v>
      </c>
      <c r="P12056" s="162"/>
      <c r="Q12056" s="162"/>
      <c r="R12056" s="162"/>
    </row>
    <row r="12057" spans="1:18" x14ac:dyDescent="0.2">
      <c r="A12057" t="s">
        <v>216</v>
      </c>
      <c r="B12057">
        <v>11190</v>
      </c>
      <c r="C12057" t="s">
        <v>284</v>
      </c>
      <c r="D12057">
        <v>0.122</v>
      </c>
      <c r="F12057" s="162" t="s">
        <v>274</v>
      </c>
      <c r="G12057" s="162"/>
      <c r="O12057" s="162" t="s">
        <v>274</v>
      </c>
      <c r="P12057" s="162"/>
      <c r="Q12057" s="162"/>
      <c r="R12057" s="162"/>
    </row>
    <row r="12058" spans="1:18" x14ac:dyDescent="0.2">
      <c r="A12058" t="s">
        <v>285</v>
      </c>
      <c r="B12058">
        <v>9204</v>
      </c>
      <c r="F12058" s="162" t="s">
        <v>274</v>
      </c>
      <c r="G12058" s="162"/>
      <c r="O12058" s="162" t="s">
        <v>274</v>
      </c>
      <c r="P12058" s="162"/>
      <c r="Q12058" s="162"/>
      <c r="R12058" s="162"/>
    </row>
    <row r="12059" spans="1:18" x14ac:dyDescent="0.2">
      <c r="A12059" t="s">
        <v>286</v>
      </c>
      <c r="B12059">
        <v>9265</v>
      </c>
      <c r="C12059">
        <v>9204</v>
      </c>
      <c r="F12059" s="162" t="s">
        <v>274</v>
      </c>
      <c r="G12059" s="162"/>
      <c r="O12059" s="162" t="s">
        <v>274</v>
      </c>
      <c r="P12059" s="162"/>
      <c r="Q12059" s="162"/>
      <c r="R12059" s="162"/>
    </row>
    <row r="12060" spans="1:18" x14ac:dyDescent="0.2">
      <c r="A12060" t="s">
        <v>287</v>
      </c>
      <c r="B12060">
        <v>10052.484</v>
      </c>
      <c r="F12060" s="162" t="s">
        <v>274</v>
      </c>
      <c r="G12060" s="162"/>
      <c r="O12060" s="162" t="s">
        <v>274</v>
      </c>
      <c r="P12060" s="162"/>
      <c r="Q12060" s="162"/>
      <c r="R12060" s="162"/>
    </row>
    <row r="12061" spans="1:18" x14ac:dyDescent="0.2">
      <c r="A12061" t="s">
        <v>288</v>
      </c>
      <c r="B12061">
        <v>190214</v>
      </c>
      <c r="F12061" s="162" t="s">
        <v>274</v>
      </c>
      <c r="G12061" s="162"/>
      <c r="O12061" s="162" t="s">
        <v>274</v>
      </c>
      <c r="P12061" s="162"/>
      <c r="Q12061" s="162"/>
      <c r="R12061" s="162"/>
    </row>
    <row r="12062" spans="1:18" x14ac:dyDescent="0.2">
      <c r="A12062" t="s">
        <v>289</v>
      </c>
      <c r="B12062">
        <v>29638</v>
      </c>
      <c r="F12062" s="162" t="s">
        <v>274</v>
      </c>
      <c r="G12062" s="162"/>
      <c r="O12062" s="162" t="s">
        <v>274</v>
      </c>
      <c r="P12062" s="162"/>
      <c r="Q12062" s="162"/>
      <c r="R12062" s="162"/>
    </row>
    <row r="12063" spans="1:18" x14ac:dyDescent="0.2">
      <c r="F12063" s="162" t="s">
        <v>274</v>
      </c>
      <c r="G12063" s="162"/>
      <c r="O12063" s="162" t="s">
        <v>274</v>
      </c>
      <c r="P12063" s="162"/>
      <c r="Q12063" s="162"/>
      <c r="R12063" s="162"/>
    </row>
    <row r="12064" spans="1:18" x14ac:dyDescent="0.2">
      <c r="A12064" t="s">
        <v>290</v>
      </c>
      <c r="F12064" s="162" t="s">
        <v>274</v>
      </c>
      <c r="G12064" s="162"/>
      <c r="O12064" s="162" t="s">
        <v>274</v>
      </c>
      <c r="P12064" s="162"/>
      <c r="Q12064" s="162"/>
      <c r="R12064" s="162"/>
    </row>
    <row r="12065" spans="1:18" x14ac:dyDescent="0.2">
      <c r="A12065" t="s">
        <v>291</v>
      </c>
      <c r="B12065">
        <v>122</v>
      </c>
      <c r="F12065" s="162" t="s">
        <v>274</v>
      </c>
      <c r="G12065" s="162"/>
      <c r="O12065" s="162" t="s">
        <v>274</v>
      </c>
      <c r="P12065" s="162"/>
      <c r="Q12065" s="162"/>
      <c r="R12065" s="162"/>
    </row>
    <row r="12066" spans="1:18" x14ac:dyDescent="0.2">
      <c r="A12066" t="s">
        <v>292</v>
      </c>
      <c r="B12066">
        <v>0</v>
      </c>
      <c r="F12066" s="162" t="s">
        <v>274</v>
      </c>
      <c r="G12066" s="162"/>
      <c r="O12066" s="162" t="s">
        <v>274</v>
      </c>
      <c r="P12066" s="162"/>
      <c r="Q12066" s="162"/>
      <c r="R12066" s="162"/>
    </row>
    <row r="12067" spans="1:18" x14ac:dyDescent="0.2">
      <c r="A12067" t="s">
        <v>293</v>
      </c>
      <c r="B12067">
        <v>1239</v>
      </c>
      <c r="F12067" s="162" t="s">
        <v>274</v>
      </c>
      <c r="G12067" s="162"/>
      <c r="O12067" s="162" t="s">
        <v>274</v>
      </c>
      <c r="P12067" s="162"/>
      <c r="Q12067" s="162"/>
      <c r="R12067" s="162"/>
    </row>
    <row r="12068" spans="1:18" x14ac:dyDescent="0.2">
      <c r="A12068" t="s">
        <v>294</v>
      </c>
      <c r="B12068">
        <v>0</v>
      </c>
      <c r="F12068" s="162" t="s">
        <v>274</v>
      </c>
      <c r="G12068" s="162"/>
      <c r="O12068" s="162" t="s">
        <v>274</v>
      </c>
      <c r="P12068" s="162"/>
      <c r="Q12068" s="162"/>
      <c r="R12068" s="162"/>
    </row>
    <row r="12069" spans="1:18" x14ac:dyDescent="0.2">
      <c r="A12069" t="s">
        <v>295</v>
      </c>
      <c r="B12069">
        <v>0</v>
      </c>
      <c r="F12069" s="162" t="s">
        <v>274</v>
      </c>
      <c r="G12069" s="162"/>
      <c r="O12069" s="162" t="s">
        <v>274</v>
      </c>
      <c r="P12069" s="162"/>
      <c r="Q12069" s="162"/>
      <c r="R12069" s="162"/>
    </row>
    <row r="12070" spans="1:18" x14ac:dyDescent="0.2">
      <c r="A12070" t="s">
        <v>296</v>
      </c>
      <c r="B12070">
        <v>0.9607</v>
      </c>
      <c r="F12070" s="162" t="s">
        <v>274</v>
      </c>
      <c r="G12070" s="162"/>
      <c r="O12070" s="162" t="s">
        <v>274</v>
      </c>
      <c r="P12070" s="162"/>
      <c r="Q12070" s="162"/>
      <c r="R12070" s="162"/>
    </row>
    <row r="12071" spans="1:18" x14ac:dyDescent="0.2">
      <c r="F12071" s="162" t="s">
        <v>274</v>
      </c>
      <c r="G12071" s="162"/>
      <c r="O12071" s="162" t="s">
        <v>274</v>
      </c>
      <c r="P12071" s="162"/>
      <c r="Q12071" s="162"/>
      <c r="R12071" s="162"/>
    </row>
    <row r="12072" spans="1:18" x14ac:dyDescent="0.2">
      <c r="A12072" t="s">
        <v>282</v>
      </c>
      <c r="B12072" t="s">
        <v>68</v>
      </c>
      <c r="C12072" t="s">
        <v>283</v>
      </c>
      <c r="F12072" s="162" t="s">
        <v>274</v>
      </c>
      <c r="G12072" s="162" t="str">
        <f t="shared" ref="G12072" si="4381">B12072</f>
        <v>H&amp;Sconc200-2-1.txt</v>
      </c>
      <c r="H12072">
        <f t="shared" ref="H12072" si="4382">B12073</f>
        <v>20554</v>
      </c>
      <c r="I12072">
        <f t="shared" ref="I12072" si="4383">B12074</f>
        <v>22189</v>
      </c>
      <c r="J12072">
        <f t="shared" ref="J12072" si="4384">B12075</f>
        <v>17903</v>
      </c>
      <c r="K12072">
        <f t="shared" ref="K12072:L12072" si="4385">B12076</f>
        <v>17974</v>
      </c>
      <c r="L12072">
        <f t="shared" si="4385"/>
        <v>17903</v>
      </c>
      <c r="O12072" s="162" t="s">
        <v>274</v>
      </c>
      <c r="P12072" s="162"/>
      <c r="Q12072" s="162"/>
      <c r="R12072" s="162"/>
    </row>
    <row r="12073" spans="1:18" x14ac:dyDescent="0.2">
      <c r="A12073" t="s">
        <v>215</v>
      </c>
      <c r="B12073">
        <v>20554</v>
      </c>
      <c r="C12073" t="s">
        <v>284</v>
      </c>
      <c r="D12073">
        <v>0.97099999999999997</v>
      </c>
      <c r="F12073" s="162" t="s">
        <v>274</v>
      </c>
      <c r="G12073" s="162"/>
      <c r="O12073" s="162" t="s">
        <v>274</v>
      </c>
      <c r="P12073" s="162"/>
      <c r="Q12073" s="162"/>
      <c r="R12073" s="162"/>
    </row>
    <row r="12074" spans="1:18" x14ac:dyDescent="0.2">
      <c r="A12074" t="s">
        <v>216</v>
      </c>
      <c r="B12074">
        <v>22189</v>
      </c>
      <c r="C12074" t="s">
        <v>284</v>
      </c>
      <c r="D12074">
        <v>0.17899999999999999</v>
      </c>
      <c r="F12074" s="162" t="s">
        <v>274</v>
      </c>
      <c r="G12074" s="162"/>
      <c r="O12074" s="162" t="s">
        <v>274</v>
      </c>
      <c r="P12074" s="162"/>
      <c r="Q12074" s="162"/>
      <c r="R12074" s="162"/>
    </row>
    <row r="12075" spans="1:18" x14ac:dyDescent="0.2">
      <c r="A12075" t="s">
        <v>285</v>
      </c>
      <c r="B12075">
        <v>17903</v>
      </c>
      <c r="F12075" s="162" t="s">
        <v>274</v>
      </c>
      <c r="G12075" s="162"/>
      <c r="O12075" s="162" t="s">
        <v>274</v>
      </c>
      <c r="P12075" s="162"/>
      <c r="Q12075" s="162"/>
      <c r="R12075" s="162"/>
    </row>
    <row r="12076" spans="1:18" x14ac:dyDescent="0.2">
      <c r="A12076" t="s">
        <v>286</v>
      </c>
      <c r="B12076">
        <v>17974</v>
      </c>
      <c r="C12076">
        <v>17903</v>
      </c>
      <c r="F12076" s="162" t="s">
        <v>274</v>
      </c>
      <c r="G12076" s="162"/>
      <c r="O12076" s="162" t="s">
        <v>274</v>
      </c>
      <c r="P12076" s="162"/>
      <c r="Q12076" s="162"/>
      <c r="R12076" s="162"/>
    </row>
    <row r="12077" spans="1:18" x14ac:dyDescent="0.2">
      <c r="A12077" t="s">
        <v>287</v>
      </c>
      <c r="B12077">
        <v>150231.26800000001</v>
      </c>
      <c r="F12077" s="162" t="s">
        <v>274</v>
      </c>
      <c r="G12077" s="162"/>
      <c r="O12077" s="162" t="s">
        <v>274</v>
      </c>
      <c r="P12077" s="162"/>
      <c r="Q12077" s="162"/>
      <c r="R12077" s="162"/>
    </row>
    <row r="12078" spans="1:18" x14ac:dyDescent="0.2">
      <c r="A12078" t="s">
        <v>288</v>
      </c>
      <c r="B12078">
        <v>803016</v>
      </c>
      <c r="F12078" s="162" t="s">
        <v>274</v>
      </c>
      <c r="G12078" s="162"/>
      <c r="O12078" s="162" t="s">
        <v>274</v>
      </c>
      <c r="P12078" s="162"/>
      <c r="Q12078" s="162"/>
      <c r="R12078" s="162"/>
    </row>
    <row r="12079" spans="1:18" x14ac:dyDescent="0.2">
      <c r="A12079" t="s">
        <v>289</v>
      </c>
      <c r="B12079">
        <v>220762</v>
      </c>
      <c r="F12079" s="162" t="s">
        <v>274</v>
      </c>
      <c r="G12079" s="162"/>
      <c r="O12079" s="162" t="s">
        <v>274</v>
      </c>
      <c r="P12079" s="162"/>
      <c r="Q12079" s="162"/>
      <c r="R12079" s="162"/>
    </row>
    <row r="12080" spans="1:18" x14ac:dyDescent="0.2">
      <c r="F12080" s="162" t="s">
        <v>274</v>
      </c>
      <c r="G12080" s="162"/>
      <c r="O12080" s="162" t="s">
        <v>274</v>
      </c>
      <c r="P12080" s="162"/>
      <c r="Q12080" s="162"/>
      <c r="R12080" s="162"/>
    </row>
    <row r="12081" spans="1:18" x14ac:dyDescent="0.2">
      <c r="A12081" t="s">
        <v>290</v>
      </c>
      <c r="F12081" s="162" t="s">
        <v>274</v>
      </c>
      <c r="G12081" s="162"/>
      <c r="O12081" s="162" t="s">
        <v>274</v>
      </c>
      <c r="P12081" s="162"/>
      <c r="Q12081" s="162"/>
      <c r="R12081" s="162"/>
    </row>
    <row r="12082" spans="1:18" x14ac:dyDescent="0.2">
      <c r="A12082" t="s">
        <v>291</v>
      </c>
      <c r="B12082">
        <v>412</v>
      </c>
      <c r="F12082" s="162" t="s">
        <v>274</v>
      </c>
      <c r="G12082" s="162"/>
      <c r="O12082" s="162" t="s">
        <v>274</v>
      </c>
      <c r="P12082" s="162"/>
      <c r="Q12082" s="162"/>
      <c r="R12082" s="162"/>
    </row>
    <row r="12083" spans="1:18" x14ac:dyDescent="0.2">
      <c r="A12083" t="s">
        <v>292</v>
      </c>
      <c r="B12083">
        <v>0</v>
      </c>
      <c r="F12083" s="162" t="s">
        <v>274</v>
      </c>
      <c r="G12083" s="162"/>
      <c r="O12083" s="162" t="s">
        <v>274</v>
      </c>
      <c r="P12083" s="162"/>
      <c r="Q12083" s="162"/>
      <c r="R12083" s="162"/>
    </row>
    <row r="12084" spans="1:18" x14ac:dyDescent="0.2">
      <c r="A12084" t="s">
        <v>293</v>
      </c>
      <c r="B12084">
        <v>4501</v>
      </c>
      <c r="F12084" s="162" t="s">
        <v>274</v>
      </c>
      <c r="G12084" s="162"/>
      <c r="O12084" s="162" t="s">
        <v>274</v>
      </c>
      <c r="P12084" s="162"/>
      <c r="Q12084" s="162"/>
      <c r="R12084" s="162"/>
    </row>
    <row r="12085" spans="1:18" x14ac:dyDescent="0.2">
      <c r="A12085" t="s">
        <v>294</v>
      </c>
      <c r="B12085">
        <v>0</v>
      </c>
      <c r="F12085" s="162" t="s">
        <v>274</v>
      </c>
      <c r="G12085" s="162"/>
      <c r="O12085" s="162" t="s">
        <v>274</v>
      </c>
      <c r="P12085" s="162"/>
      <c r="Q12085" s="162"/>
      <c r="R12085" s="162"/>
    </row>
    <row r="12086" spans="1:18" x14ac:dyDescent="0.2">
      <c r="A12086" t="s">
        <v>295</v>
      </c>
      <c r="B12086">
        <v>0</v>
      </c>
      <c r="F12086" s="162" t="s">
        <v>274</v>
      </c>
      <c r="G12086" s="162"/>
      <c r="O12086" s="162" t="s">
        <v>274</v>
      </c>
      <c r="P12086" s="162"/>
      <c r="Q12086" s="162"/>
      <c r="R12086" s="162"/>
    </row>
    <row r="12087" spans="1:18" x14ac:dyDescent="0.2">
      <c r="A12087" t="s">
        <v>296</v>
      </c>
      <c r="B12087">
        <v>0.96830000000000005</v>
      </c>
      <c r="F12087" s="162" t="s">
        <v>274</v>
      </c>
      <c r="G12087" s="162"/>
      <c r="O12087" s="162" t="s">
        <v>274</v>
      </c>
      <c r="P12087" s="162"/>
      <c r="Q12087" s="162"/>
      <c r="R12087" s="162"/>
    </row>
    <row r="12088" spans="1:18" x14ac:dyDescent="0.2">
      <c r="F12088" s="162" t="s">
        <v>274</v>
      </c>
      <c r="G12088" s="162"/>
      <c r="O12088" s="162" t="s">
        <v>274</v>
      </c>
      <c r="P12088" s="162"/>
      <c r="Q12088" s="162"/>
      <c r="R12088" s="162"/>
    </row>
    <row r="12089" spans="1:18" x14ac:dyDescent="0.2">
      <c r="A12089" t="s">
        <v>282</v>
      </c>
      <c r="B12089" t="s">
        <v>70</v>
      </c>
      <c r="C12089" t="s">
        <v>283</v>
      </c>
      <c r="F12089" s="162" t="s">
        <v>274</v>
      </c>
      <c r="G12089" s="162" t="str">
        <f t="shared" ref="G12089" si="4386">B12089</f>
        <v>H&amp;Sconc200-2-2.txt</v>
      </c>
      <c r="H12089">
        <f t="shared" ref="H12089" si="4387">B12090</f>
        <v>19876</v>
      </c>
      <c r="I12089">
        <f t="shared" ref="I12089" si="4388">B12091</f>
        <v>21988</v>
      </c>
      <c r="J12089">
        <f t="shared" ref="J12089" si="4389">B12092</f>
        <v>17056</v>
      </c>
      <c r="K12089">
        <f t="shared" ref="K12089:L12089" si="4390">B12093</f>
        <v>17174</v>
      </c>
      <c r="L12089">
        <f t="shared" si="4390"/>
        <v>17056</v>
      </c>
      <c r="O12089" s="162" t="s">
        <v>274</v>
      </c>
      <c r="P12089" s="162"/>
      <c r="Q12089" s="162"/>
      <c r="R12089" s="162"/>
    </row>
    <row r="12090" spans="1:18" x14ac:dyDescent="0.2">
      <c r="A12090" t="s">
        <v>215</v>
      </c>
      <c r="B12090">
        <v>19876</v>
      </c>
      <c r="C12090" t="s">
        <v>284</v>
      </c>
      <c r="D12090">
        <v>0.44400000000000001</v>
      </c>
      <c r="F12090" s="162" t="s">
        <v>274</v>
      </c>
      <c r="G12090" s="162"/>
      <c r="O12090" s="162" t="s">
        <v>274</v>
      </c>
      <c r="P12090" s="162"/>
      <c r="Q12090" s="162"/>
      <c r="R12090" s="162"/>
    </row>
    <row r="12091" spans="1:18" x14ac:dyDescent="0.2">
      <c r="A12091" t="s">
        <v>216</v>
      </c>
      <c r="B12091">
        <v>21988</v>
      </c>
      <c r="C12091" t="s">
        <v>284</v>
      </c>
      <c r="D12091">
        <v>5.1999999999999998E-2</v>
      </c>
      <c r="F12091" s="162" t="s">
        <v>274</v>
      </c>
      <c r="G12091" s="162"/>
      <c r="O12091" s="162" t="s">
        <v>274</v>
      </c>
      <c r="P12091" s="162"/>
      <c r="Q12091" s="162"/>
      <c r="R12091" s="162"/>
    </row>
    <row r="12092" spans="1:18" x14ac:dyDescent="0.2">
      <c r="A12092" t="s">
        <v>285</v>
      </c>
      <c r="B12092">
        <v>17056</v>
      </c>
      <c r="F12092" s="162" t="s">
        <v>274</v>
      </c>
      <c r="G12092" s="162"/>
      <c r="O12092" s="162" t="s">
        <v>274</v>
      </c>
      <c r="P12092" s="162"/>
      <c r="Q12092" s="162"/>
      <c r="R12092" s="162"/>
    </row>
    <row r="12093" spans="1:18" x14ac:dyDescent="0.2">
      <c r="A12093" t="s">
        <v>286</v>
      </c>
      <c r="B12093">
        <v>17174</v>
      </c>
      <c r="C12093">
        <v>17056</v>
      </c>
      <c r="F12093" s="162" t="s">
        <v>274</v>
      </c>
      <c r="G12093" s="162"/>
      <c r="O12093" s="162" t="s">
        <v>274</v>
      </c>
      <c r="P12093" s="162"/>
      <c r="Q12093" s="162"/>
      <c r="R12093" s="162"/>
    </row>
    <row r="12094" spans="1:18" x14ac:dyDescent="0.2">
      <c r="A12094" t="s">
        <v>287</v>
      </c>
      <c r="B12094">
        <v>150206.82800000001</v>
      </c>
      <c r="F12094" s="162" t="s">
        <v>274</v>
      </c>
      <c r="G12094" s="162"/>
      <c r="O12094" s="162" t="s">
        <v>274</v>
      </c>
      <c r="P12094" s="162"/>
      <c r="Q12094" s="162"/>
      <c r="R12094" s="162"/>
    </row>
    <row r="12095" spans="1:18" x14ac:dyDescent="0.2">
      <c r="A12095" t="s">
        <v>288</v>
      </c>
      <c r="B12095">
        <v>709832</v>
      </c>
      <c r="F12095" s="162" t="s">
        <v>274</v>
      </c>
      <c r="G12095" s="162"/>
      <c r="O12095" s="162" t="s">
        <v>274</v>
      </c>
      <c r="P12095" s="162"/>
      <c r="Q12095" s="162"/>
      <c r="R12095" s="162"/>
    </row>
    <row r="12096" spans="1:18" x14ac:dyDescent="0.2">
      <c r="A12096" t="s">
        <v>289</v>
      </c>
      <c r="B12096">
        <v>197780</v>
      </c>
      <c r="F12096" s="162" t="s">
        <v>274</v>
      </c>
      <c r="G12096" s="162"/>
      <c r="O12096" s="162" t="s">
        <v>274</v>
      </c>
      <c r="P12096" s="162"/>
      <c r="Q12096" s="162"/>
      <c r="R12096" s="162"/>
    </row>
    <row r="12097" spans="1:18" x14ac:dyDescent="0.2">
      <c r="F12097" s="162" t="s">
        <v>274</v>
      </c>
      <c r="G12097" s="162"/>
      <c r="O12097" s="162" t="s">
        <v>274</v>
      </c>
      <c r="P12097" s="162"/>
      <c r="Q12097" s="162"/>
      <c r="R12097" s="162"/>
    </row>
    <row r="12098" spans="1:18" x14ac:dyDescent="0.2">
      <c r="A12098" t="s">
        <v>290</v>
      </c>
      <c r="F12098" s="162" t="s">
        <v>274</v>
      </c>
      <c r="G12098" s="162"/>
      <c r="O12098" s="162" t="s">
        <v>274</v>
      </c>
      <c r="P12098" s="162"/>
      <c r="Q12098" s="162"/>
      <c r="R12098" s="162"/>
    </row>
    <row r="12099" spans="1:18" x14ac:dyDescent="0.2">
      <c r="A12099" t="s">
        <v>291</v>
      </c>
      <c r="B12099">
        <v>414</v>
      </c>
      <c r="F12099" s="162" t="s">
        <v>274</v>
      </c>
      <c r="G12099" s="162"/>
      <c r="O12099" s="162" t="s">
        <v>274</v>
      </c>
      <c r="P12099" s="162"/>
      <c r="Q12099" s="162"/>
      <c r="R12099" s="162"/>
    </row>
    <row r="12100" spans="1:18" x14ac:dyDescent="0.2">
      <c r="A12100" t="s">
        <v>292</v>
      </c>
      <c r="B12100">
        <v>0</v>
      </c>
      <c r="F12100" s="162" t="s">
        <v>274</v>
      </c>
      <c r="G12100" s="162"/>
      <c r="O12100" s="162" t="s">
        <v>274</v>
      </c>
      <c r="P12100" s="162"/>
      <c r="Q12100" s="162"/>
      <c r="R12100" s="162"/>
    </row>
    <row r="12101" spans="1:18" x14ac:dyDescent="0.2">
      <c r="A12101" t="s">
        <v>293</v>
      </c>
      <c r="B12101">
        <v>4541</v>
      </c>
      <c r="F12101" s="162" t="s">
        <v>274</v>
      </c>
      <c r="G12101" s="162"/>
      <c r="O12101" s="162" t="s">
        <v>274</v>
      </c>
      <c r="P12101" s="162"/>
      <c r="Q12101" s="162"/>
      <c r="R12101" s="162"/>
    </row>
    <row r="12102" spans="1:18" x14ac:dyDescent="0.2">
      <c r="A12102" t="s">
        <v>294</v>
      </c>
      <c r="B12102">
        <v>0</v>
      </c>
      <c r="F12102" s="162" t="s">
        <v>274</v>
      </c>
      <c r="G12102" s="162"/>
      <c r="O12102" s="162" t="s">
        <v>274</v>
      </c>
      <c r="P12102" s="162"/>
      <c r="Q12102" s="162"/>
      <c r="R12102" s="162"/>
    </row>
    <row r="12103" spans="1:18" x14ac:dyDescent="0.2">
      <c r="A12103" t="s">
        <v>295</v>
      </c>
      <c r="B12103">
        <v>0</v>
      </c>
      <c r="F12103" s="162" t="s">
        <v>274</v>
      </c>
      <c r="G12103" s="162"/>
      <c r="O12103" s="162" t="s">
        <v>274</v>
      </c>
      <c r="P12103" s="162"/>
      <c r="Q12103" s="162"/>
      <c r="R12103" s="162"/>
    </row>
    <row r="12104" spans="1:18" x14ac:dyDescent="0.2">
      <c r="A12104" t="s">
        <v>296</v>
      </c>
      <c r="B12104">
        <v>0.97250000000000003</v>
      </c>
      <c r="F12104" s="162" t="s">
        <v>274</v>
      </c>
      <c r="G12104" s="162"/>
      <c r="O12104" s="162" t="s">
        <v>274</v>
      </c>
      <c r="P12104" s="162"/>
      <c r="Q12104" s="162"/>
      <c r="R12104" s="162"/>
    </row>
    <row r="12105" spans="1:18" x14ac:dyDescent="0.2">
      <c r="F12105" s="162" t="s">
        <v>274</v>
      </c>
      <c r="G12105" s="162"/>
      <c r="O12105" s="162" t="s">
        <v>274</v>
      </c>
      <c r="P12105" s="162"/>
      <c r="Q12105" s="162"/>
      <c r="R12105" s="162"/>
    </row>
    <row r="12106" spans="1:18" x14ac:dyDescent="0.2">
      <c r="A12106" t="s">
        <v>282</v>
      </c>
      <c r="B12106" t="s">
        <v>71</v>
      </c>
      <c r="C12106" t="s">
        <v>283</v>
      </c>
      <c r="F12106" s="162" t="s">
        <v>274</v>
      </c>
      <c r="G12106" s="162" t="str">
        <f t="shared" ref="G12106" si="4391">B12106</f>
        <v>H&amp;Sconc200-2-3.txt</v>
      </c>
      <c r="H12106">
        <f t="shared" ref="H12106" si="4392">B12107</f>
        <v>20005</v>
      </c>
      <c r="I12106">
        <f t="shared" ref="I12106" si="4393">B12108</f>
        <v>21280</v>
      </c>
      <c r="J12106">
        <f t="shared" ref="J12106" si="4394">B12109</f>
        <v>17061</v>
      </c>
      <c r="K12106">
        <f t="shared" ref="K12106:L12106" si="4395">B12110</f>
        <v>17370</v>
      </c>
      <c r="L12106">
        <f t="shared" si="4395"/>
        <v>17061</v>
      </c>
      <c r="O12106" s="162" t="s">
        <v>274</v>
      </c>
      <c r="P12106" s="162"/>
      <c r="Q12106" s="162"/>
      <c r="R12106" s="162"/>
    </row>
    <row r="12107" spans="1:18" x14ac:dyDescent="0.2">
      <c r="A12107" t="s">
        <v>215</v>
      </c>
      <c r="B12107">
        <v>20005</v>
      </c>
      <c r="C12107" t="s">
        <v>284</v>
      </c>
      <c r="D12107">
        <v>0.36899999999999999</v>
      </c>
      <c r="F12107" s="162" t="s">
        <v>274</v>
      </c>
      <c r="G12107" s="162"/>
      <c r="O12107" s="162" t="s">
        <v>274</v>
      </c>
      <c r="P12107" s="162"/>
      <c r="Q12107" s="162"/>
      <c r="R12107" s="162"/>
    </row>
    <row r="12108" spans="1:18" x14ac:dyDescent="0.2">
      <c r="A12108" t="s">
        <v>216</v>
      </c>
      <c r="B12108">
        <v>21280</v>
      </c>
      <c r="C12108" t="s">
        <v>284</v>
      </c>
      <c r="D12108">
        <v>5.1999999999999998E-2</v>
      </c>
      <c r="F12108" s="162" t="s">
        <v>274</v>
      </c>
      <c r="G12108" s="162"/>
      <c r="O12108" s="162" t="s">
        <v>274</v>
      </c>
      <c r="P12108" s="162"/>
      <c r="Q12108" s="162"/>
      <c r="R12108" s="162"/>
    </row>
    <row r="12109" spans="1:18" x14ac:dyDescent="0.2">
      <c r="A12109" t="s">
        <v>285</v>
      </c>
      <c r="B12109">
        <v>17061</v>
      </c>
      <c r="F12109" s="162" t="s">
        <v>274</v>
      </c>
      <c r="G12109" s="162"/>
      <c r="O12109" s="162" t="s">
        <v>274</v>
      </c>
      <c r="P12109" s="162"/>
      <c r="Q12109" s="162"/>
      <c r="R12109" s="162"/>
    </row>
    <row r="12110" spans="1:18" x14ac:dyDescent="0.2">
      <c r="A12110" t="s">
        <v>286</v>
      </c>
      <c r="B12110">
        <v>17370</v>
      </c>
      <c r="C12110">
        <v>17061</v>
      </c>
      <c r="F12110" s="162" t="s">
        <v>274</v>
      </c>
      <c r="G12110" s="162"/>
      <c r="O12110" s="162" t="s">
        <v>274</v>
      </c>
      <c r="P12110" s="162"/>
      <c r="Q12110" s="162"/>
      <c r="R12110" s="162"/>
    </row>
    <row r="12111" spans="1:18" x14ac:dyDescent="0.2">
      <c r="A12111" t="s">
        <v>287</v>
      </c>
      <c r="B12111">
        <v>150257.48800000001</v>
      </c>
      <c r="F12111" s="162" t="s">
        <v>274</v>
      </c>
      <c r="G12111" s="162"/>
      <c r="O12111" s="162" t="s">
        <v>274</v>
      </c>
      <c r="P12111" s="162"/>
      <c r="Q12111" s="162"/>
      <c r="R12111" s="162"/>
    </row>
    <row r="12112" spans="1:18" x14ac:dyDescent="0.2">
      <c r="A12112" t="s">
        <v>288</v>
      </c>
      <c r="B12112">
        <v>715086</v>
      </c>
      <c r="F12112" s="162" t="s">
        <v>274</v>
      </c>
      <c r="G12112" s="162"/>
      <c r="O12112" s="162" t="s">
        <v>274</v>
      </c>
      <c r="P12112" s="162"/>
      <c r="Q12112" s="162"/>
      <c r="R12112" s="162"/>
    </row>
    <row r="12113" spans="1:18" x14ac:dyDescent="0.2">
      <c r="A12113" t="s">
        <v>289</v>
      </c>
      <c r="B12113">
        <v>199177</v>
      </c>
      <c r="F12113" s="162" t="s">
        <v>274</v>
      </c>
      <c r="G12113" s="162"/>
      <c r="O12113" s="162" t="s">
        <v>274</v>
      </c>
      <c r="P12113" s="162"/>
      <c r="Q12113" s="162"/>
      <c r="R12113" s="162"/>
    </row>
    <row r="12114" spans="1:18" x14ac:dyDescent="0.2">
      <c r="F12114" s="162" t="s">
        <v>274</v>
      </c>
      <c r="G12114" s="162"/>
      <c r="O12114" s="162" t="s">
        <v>274</v>
      </c>
      <c r="P12114" s="162"/>
      <c r="Q12114" s="162"/>
      <c r="R12114" s="162"/>
    </row>
    <row r="12115" spans="1:18" x14ac:dyDescent="0.2">
      <c r="A12115" t="s">
        <v>290</v>
      </c>
      <c r="F12115" s="162" t="s">
        <v>274</v>
      </c>
      <c r="G12115" s="162"/>
      <c r="O12115" s="162" t="s">
        <v>274</v>
      </c>
      <c r="P12115" s="162"/>
      <c r="Q12115" s="162"/>
      <c r="R12115" s="162"/>
    </row>
    <row r="12116" spans="1:18" x14ac:dyDescent="0.2">
      <c r="A12116" t="s">
        <v>291</v>
      </c>
      <c r="B12116">
        <v>436</v>
      </c>
      <c r="F12116" s="162" t="s">
        <v>274</v>
      </c>
      <c r="G12116" s="162"/>
      <c r="O12116" s="162" t="s">
        <v>274</v>
      </c>
      <c r="P12116" s="162"/>
      <c r="Q12116" s="162"/>
      <c r="R12116" s="162"/>
    </row>
    <row r="12117" spans="1:18" x14ac:dyDescent="0.2">
      <c r="A12117" t="s">
        <v>292</v>
      </c>
      <c r="B12117">
        <v>0</v>
      </c>
      <c r="F12117" s="162" t="s">
        <v>274</v>
      </c>
      <c r="G12117" s="162"/>
      <c r="O12117" s="162" t="s">
        <v>274</v>
      </c>
      <c r="P12117" s="162"/>
      <c r="Q12117" s="162"/>
      <c r="R12117" s="162"/>
    </row>
    <row r="12118" spans="1:18" x14ac:dyDescent="0.2">
      <c r="A12118" t="s">
        <v>293</v>
      </c>
      <c r="B12118">
        <v>4297</v>
      </c>
      <c r="F12118" s="162" t="s">
        <v>274</v>
      </c>
      <c r="G12118" s="162"/>
      <c r="O12118" s="162" t="s">
        <v>274</v>
      </c>
      <c r="P12118" s="162"/>
      <c r="Q12118" s="162"/>
      <c r="R12118" s="162"/>
    </row>
    <row r="12119" spans="1:18" x14ac:dyDescent="0.2">
      <c r="A12119" t="s">
        <v>294</v>
      </c>
      <c r="B12119">
        <v>0</v>
      </c>
      <c r="F12119" s="162" t="s">
        <v>274</v>
      </c>
      <c r="G12119" s="162"/>
      <c r="O12119" s="162" t="s">
        <v>274</v>
      </c>
      <c r="P12119" s="162"/>
      <c r="Q12119" s="162"/>
      <c r="R12119" s="162"/>
    </row>
    <row r="12120" spans="1:18" x14ac:dyDescent="0.2">
      <c r="A12120" t="s">
        <v>295</v>
      </c>
      <c r="B12120">
        <v>0</v>
      </c>
      <c r="F12120" s="162" t="s">
        <v>274</v>
      </c>
      <c r="G12120" s="162"/>
      <c r="O12120" s="162" t="s">
        <v>274</v>
      </c>
      <c r="P12120" s="162"/>
      <c r="Q12120" s="162"/>
      <c r="R12120" s="162"/>
    </row>
    <row r="12121" spans="1:18" x14ac:dyDescent="0.2">
      <c r="A12121" t="s">
        <v>296</v>
      </c>
      <c r="B12121">
        <v>0.97230000000000005</v>
      </c>
      <c r="F12121" s="162" t="s">
        <v>274</v>
      </c>
      <c r="G12121" s="162"/>
      <c r="O12121" s="162" t="s">
        <v>274</v>
      </c>
      <c r="P12121" s="162"/>
      <c r="Q12121" s="162"/>
      <c r="R12121" s="162"/>
    </row>
    <row r="12122" spans="1:18" x14ac:dyDescent="0.2">
      <c r="F12122" s="162" t="s">
        <v>274</v>
      </c>
      <c r="G12122" s="162"/>
      <c r="O12122" s="162" t="s">
        <v>274</v>
      </c>
      <c r="P12122" s="162"/>
      <c r="Q12122" s="162"/>
      <c r="R12122" s="162"/>
    </row>
    <row r="12123" spans="1:18" x14ac:dyDescent="0.2">
      <c r="A12123" t="s">
        <v>282</v>
      </c>
      <c r="B12123" t="s">
        <v>72</v>
      </c>
      <c r="C12123" t="s">
        <v>283</v>
      </c>
      <c r="F12123" s="162" t="s">
        <v>274</v>
      </c>
      <c r="G12123" s="162" t="str">
        <f t="shared" ref="G12123" si="4396">B12123</f>
        <v>H&amp;Sconc200-2-4.txt</v>
      </c>
      <c r="H12123">
        <f t="shared" ref="H12123" si="4397">B12124</f>
        <v>19192</v>
      </c>
      <c r="I12123">
        <f t="shared" ref="I12123" si="4398">B12125</f>
        <v>20887</v>
      </c>
      <c r="J12123">
        <f t="shared" ref="J12123" si="4399">B12126</f>
        <v>16440</v>
      </c>
      <c r="K12123">
        <f t="shared" ref="K12123:L12123" si="4400">B12127</f>
        <v>16576</v>
      </c>
      <c r="L12123">
        <f t="shared" si="4400"/>
        <v>16440</v>
      </c>
      <c r="O12123" s="162" t="s">
        <v>274</v>
      </c>
      <c r="P12123" s="162"/>
      <c r="Q12123" s="162"/>
      <c r="R12123" s="162"/>
    </row>
    <row r="12124" spans="1:18" x14ac:dyDescent="0.2">
      <c r="A12124" t="s">
        <v>215</v>
      </c>
      <c r="B12124">
        <v>19192</v>
      </c>
      <c r="C12124" t="s">
        <v>284</v>
      </c>
      <c r="D12124">
        <v>0.218</v>
      </c>
      <c r="F12124" s="162" t="s">
        <v>274</v>
      </c>
      <c r="G12124" s="162"/>
      <c r="O12124" s="162" t="s">
        <v>274</v>
      </c>
      <c r="P12124" s="162"/>
      <c r="Q12124" s="162"/>
      <c r="R12124" s="162"/>
    </row>
    <row r="12125" spans="1:18" x14ac:dyDescent="0.2">
      <c r="A12125" t="s">
        <v>216</v>
      </c>
      <c r="B12125">
        <v>20887</v>
      </c>
      <c r="C12125" t="s">
        <v>284</v>
      </c>
      <c r="D12125">
        <v>5.3999999999999999E-2</v>
      </c>
      <c r="F12125" s="162" t="s">
        <v>274</v>
      </c>
      <c r="G12125" s="162"/>
      <c r="O12125" s="162" t="s">
        <v>274</v>
      </c>
      <c r="P12125" s="162"/>
      <c r="Q12125" s="162"/>
      <c r="R12125" s="162"/>
    </row>
    <row r="12126" spans="1:18" x14ac:dyDescent="0.2">
      <c r="A12126" t="s">
        <v>285</v>
      </c>
      <c r="B12126">
        <v>16440</v>
      </c>
      <c r="F12126" s="162" t="s">
        <v>274</v>
      </c>
      <c r="G12126" s="162"/>
      <c r="O12126" s="162" t="s">
        <v>274</v>
      </c>
      <c r="P12126" s="162"/>
      <c r="Q12126" s="162"/>
      <c r="R12126" s="162"/>
    </row>
    <row r="12127" spans="1:18" x14ac:dyDescent="0.2">
      <c r="A12127" t="s">
        <v>286</v>
      </c>
      <c r="B12127">
        <v>16576</v>
      </c>
      <c r="C12127">
        <v>16440</v>
      </c>
      <c r="F12127" s="162" t="s">
        <v>274</v>
      </c>
      <c r="G12127" s="162"/>
      <c r="O12127" s="162" t="s">
        <v>274</v>
      </c>
      <c r="P12127" s="162"/>
      <c r="Q12127" s="162"/>
      <c r="R12127" s="162"/>
    </row>
    <row r="12128" spans="1:18" x14ac:dyDescent="0.2">
      <c r="A12128" t="s">
        <v>287</v>
      </c>
      <c r="B12128">
        <v>150199</v>
      </c>
      <c r="F12128" s="162" t="s">
        <v>274</v>
      </c>
      <c r="G12128" s="162"/>
      <c r="O12128" s="162" t="s">
        <v>274</v>
      </c>
      <c r="P12128" s="162"/>
      <c r="Q12128" s="162"/>
      <c r="R12128" s="162"/>
    </row>
    <row r="12129" spans="1:18" x14ac:dyDescent="0.2">
      <c r="A12129" t="s">
        <v>288</v>
      </c>
      <c r="B12129">
        <v>623348</v>
      </c>
      <c r="F12129" s="162" t="s">
        <v>274</v>
      </c>
      <c r="G12129" s="162"/>
      <c r="O12129" s="162" t="s">
        <v>274</v>
      </c>
      <c r="P12129" s="162"/>
      <c r="Q12129" s="162"/>
      <c r="R12129" s="162"/>
    </row>
    <row r="12130" spans="1:18" x14ac:dyDescent="0.2">
      <c r="A12130" t="s">
        <v>289</v>
      </c>
      <c r="B12130">
        <v>171739</v>
      </c>
      <c r="F12130" s="162" t="s">
        <v>274</v>
      </c>
      <c r="G12130" s="162"/>
      <c r="O12130" s="162" t="s">
        <v>274</v>
      </c>
      <c r="P12130" s="162"/>
      <c r="Q12130" s="162"/>
      <c r="R12130" s="162"/>
    </row>
    <row r="12131" spans="1:18" x14ac:dyDescent="0.2">
      <c r="F12131" s="162" t="s">
        <v>274</v>
      </c>
      <c r="G12131" s="162"/>
      <c r="O12131" s="162" t="s">
        <v>274</v>
      </c>
      <c r="P12131" s="162"/>
      <c r="Q12131" s="162"/>
      <c r="R12131" s="162"/>
    </row>
    <row r="12132" spans="1:18" x14ac:dyDescent="0.2">
      <c r="A12132" t="s">
        <v>290</v>
      </c>
      <c r="F12132" s="162" t="s">
        <v>274</v>
      </c>
      <c r="G12132" s="162"/>
      <c r="O12132" s="162" t="s">
        <v>274</v>
      </c>
      <c r="P12132" s="162"/>
      <c r="Q12132" s="162"/>
      <c r="R12132" s="162"/>
    </row>
    <row r="12133" spans="1:18" x14ac:dyDescent="0.2">
      <c r="A12133" t="s">
        <v>291</v>
      </c>
      <c r="B12133">
        <v>380</v>
      </c>
      <c r="F12133" s="162" t="s">
        <v>274</v>
      </c>
      <c r="G12133" s="162"/>
      <c r="O12133" s="162" t="s">
        <v>274</v>
      </c>
      <c r="P12133" s="162"/>
      <c r="Q12133" s="162"/>
      <c r="R12133" s="162"/>
    </row>
    <row r="12134" spans="1:18" x14ac:dyDescent="0.2">
      <c r="A12134" t="s">
        <v>292</v>
      </c>
      <c r="B12134">
        <v>0</v>
      </c>
      <c r="F12134" s="162" t="s">
        <v>274</v>
      </c>
      <c r="G12134" s="162"/>
      <c r="O12134" s="162" t="s">
        <v>274</v>
      </c>
      <c r="P12134" s="162"/>
      <c r="Q12134" s="162"/>
      <c r="R12134" s="162"/>
    </row>
    <row r="12135" spans="1:18" x14ac:dyDescent="0.2">
      <c r="A12135" t="s">
        <v>293</v>
      </c>
      <c r="B12135">
        <v>4103</v>
      </c>
      <c r="F12135" s="162" t="s">
        <v>274</v>
      </c>
      <c r="G12135" s="162"/>
      <c r="O12135" s="162" t="s">
        <v>274</v>
      </c>
      <c r="P12135" s="162"/>
      <c r="Q12135" s="162"/>
      <c r="R12135" s="162"/>
    </row>
    <row r="12136" spans="1:18" x14ac:dyDescent="0.2">
      <c r="A12136" t="s">
        <v>294</v>
      </c>
      <c r="B12136">
        <v>0</v>
      </c>
      <c r="F12136" s="162" t="s">
        <v>274</v>
      </c>
      <c r="G12136" s="162"/>
      <c r="O12136" s="162" t="s">
        <v>274</v>
      </c>
      <c r="P12136" s="162"/>
      <c r="Q12136" s="162"/>
      <c r="R12136" s="162"/>
    </row>
    <row r="12137" spans="1:18" x14ac:dyDescent="0.2">
      <c r="A12137" t="s">
        <v>295</v>
      </c>
      <c r="B12137">
        <v>0</v>
      </c>
      <c r="F12137" s="162" t="s">
        <v>274</v>
      </c>
      <c r="G12137" s="162"/>
      <c r="O12137" s="162" t="s">
        <v>274</v>
      </c>
      <c r="P12137" s="162"/>
      <c r="Q12137" s="162"/>
      <c r="R12137" s="162"/>
    </row>
    <row r="12138" spans="1:18" x14ac:dyDescent="0.2">
      <c r="A12138" t="s">
        <v>296</v>
      </c>
      <c r="B12138">
        <v>0.97260000000000002</v>
      </c>
      <c r="F12138" s="162" t="s">
        <v>274</v>
      </c>
      <c r="G12138" s="162"/>
      <c r="O12138" s="162" t="s">
        <v>274</v>
      </c>
      <c r="P12138" s="162"/>
      <c r="Q12138" s="162"/>
      <c r="R12138" s="162"/>
    </row>
    <row r="12139" spans="1:18" x14ac:dyDescent="0.2">
      <c r="F12139" s="162" t="s">
        <v>274</v>
      </c>
      <c r="G12139" s="162"/>
      <c r="O12139" s="162" t="s">
        <v>274</v>
      </c>
      <c r="P12139" s="162"/>
      <c r="Q12139" s="162"/>
      <c r="R12139" s="162"/>
    </row>
    <row r="12140" spans="1:18" x14ac:dyDescent="0.2">
      <c r="A12140" t="s">
        <v>282</v>
      </c>
      <c r="B12140" t="s">
        <v>73</v>
      </c>
      <c r="C12140" t="s">
        <v>283</v>
      </c>
      <c r="F12140" s="162" t="s">
        <v>274</v>
      </c>
      <c r="G12140" s="162" t="str">
        <f t="shared" ref="G12140" si="4401">B12140</f>
        <v>H&amp;Sconc200-2-5.txt</v>
      </c>
      <c r="H12140">
        <f t="shared" ref="H12140" si="4402">B12141</f>
        <v>20524</v>
      </c>
      <c r="I12140">
        <f t="shared" ref="I12140" si="4403">B12142</f>
        <v>22073</v>
      </c>
      <c r="J12140">
        <f t="shared" ref="J12140" si="4404">B12143</f>
        <v>17956</v>
      </c>
      <c r="K12140">
        <f t="shared" ref="K12140:L12140" si="4405">B12144</f>
        <v>18152</v>
      </c>
      <c r="L12140">
        <f t="shared" si="4405"/>
        <v>17956</v>
      </c>
      <c r="O12140" s="162" t="s">
        <v>274</v>
      </c>
      <c r="P12140" s="162"/>
      <c r="Q12140" s="162"/>
      <c r="R12140" s="162"/>
    </row>
    <row r="12141" spans="1:18" x14ac:dyDescent="0.2">
      <c r="A12141" t="s">
        <v>215</v>
      </c>
      <c r="B12141">
        <v>20524</v>
      </c>
      <c r="C12141" t="s">
        <v>284</v>
      </c>
      <c r="D12141">
        <v>0.77700000000000002</v>
      </c>
      <c r="F12141" s="162" t="s">
        <v>274</v>
      </c>
      <c r="G12141" s="162"/>
      <c r="O12141" s="162" t="s">
        <v>274</v>
      </c>
      <c r="P12141" s="162"/>
      <c r="Q12141" s="162"/>
      <c r="R12141" s="162"/>
    </row>
    <row r="12142" spans="1:18" x14ac:dyDescent="0.2">
      <c r="A12142" t="s">
        <v>216</v>
      </c>
      <c r="B12142">
        <v>22073</v>
      </c>
      <c r="C12142" t="s">
        <v>284</v>
      </c>
      <c r="D12142">
        <v>0.26</v>
      </c>
      <c r="F12142" s="162" t="s">
        <v>274</v>
      </c>
      <c r="G12142" s="162"/>
      <c r="O12142" s="162" t="s">
        <v>274</v>
      </c>
      <c r="P12142" s="162"/>
      <c r="Q12142" s="162"/>
      <c r="R12142" s="162"/>
    </row>
    <row r="12143" spans="1:18" x14ac:dyDescent="0.2">
      <c r="A12143" t="s">
        <v>285</v>
      </c>
      <c r="B12143">
        <v>17956</v>
      </c>
      <c r="F12143" s="162" t="s">
        <v>274</v>
      </c>
      <c r="G12143" s="162"/>
      <c r="O12143" s="162" t="s">
        <v>274</v>
      </c>
      <c r="P12143" s="162"/>
      <c r="Q12143" s="162"/>
      <c r="R12143" s="162"/>
    </row>
    <row r="12144" spans="1:18" x14ac:dyDescent="0.2">
      <c r="A12144" t="s">
        <v>286</v>
      </c>
      <c r="B12144">
        <v>18152</v>
      </c>
      <c r="C12144">
        <v>17956</v>
      </c>
      <c r="F12144" s="162" t="s">
        <v>274</v>
      </c>
      <c r="G12144" s="162"/>
      <c r="O12144" s="162" t="s">
        <v>274</v>
      </c>
      <c r="P12144" s="162"/>
      <c r="Q12144" s="162"/>
      <c r="R12144" s="162"/>
    </row>
    <row r="12145" spans="1:18" x14ac:dyDescent="0.2">
      <c r="A12145" t="s">
        <v>287</v>
      </c>
      <c r="B12145">
        <v>150512.641</v>
      </c>
      <c r="F12145" s="162" t="s">
        <v>274</v>
      </c>
      <c r="G12145" s="162"/>
      <c r="O12145" s="162" t="s">
        <v>274</v>
      </c>
      <c r="P12145" s="162"/>
      <c r="Q12145" s="162"/>
      <c r="R12145" s="162"/>
    </row>
    <row r="12146" spans="1:18" x14ac:dyDescent="0.2">
      <c r="A12146" t="s">
        <v>288</v>
      </c>
      <c r="B12146">
        <v>564558</v>
      </c>
      <c r="F12146" s="162" t="s">
        <v>274</v>
      </c>
      <c r="G12146" s="162"/>
      <c r="O12146" s="162" t="s">
        <v>274</v>
      </c>
      <c r="P12146" s="162"/>
      <c r="Q12146" s="162"/>
      <c r="R12146" s="162"/>
    </row>
    <row r="12147" spans="1:18" x14ac:dyDescent="0.2">
      <c r="A12147" t="s">
        <v>289</v>
      </c>
      <c r="B12147">
        <v>160643</v>
      </c>
      <c r="F12147" s="162" t="s">
        <v>274</v>
      </c>
      <c r="G12147" s="162"/>
      <c r="O12147" s="162" t="s">
        <v>274</v>
      </c>
      <c r="P12147" s="162"/>
      <c r="Q12147" s="162"/>
      <c r="R12147" s="162"/>
    </row>
    <row r="12148" spans="1:18" x14ac:dyDescent="0.2">
      <c r="F12148" s="162" t="s">
        <v>274</v>
      </c>
      <c r="G12148" s="162"/>
      <c r="O12148" s="162" t="s">
        <v>274</v>
      </c>
      <c r="P12148" s="162"/>
      <c r="Q12148" s="162"/>
      <c r="R12148" s="162"/>
    </row>
    <row r="12149" spans="1:18" x14ac:dyDescent="0.2">
      <c r="A12149" t="s">
        <v>290</v>
      </c>
      <c r="F12149" s="162" t="s">
        <v>274</v>
      </c>
      <c r="G12149" s="162"/>
      <c r="O12149" s="162" t="s">
        <v>274</v>
      </c>
      <c r="P12149" s="162"/>
      <c r="Q12149" s="162"/>
      <c r="R12149" s="162"/>
    </row>
    <row r="12150" spans="1:18" x14ac:dyDescent="0.2">
      <c r="A12150" t="s">
        <v>291</v>
      </c>
      <c r="B12150">
        <v>385</v>
      </c>
      <c r="F12150" s="162" t="s">
        <v>274</v>
      </c>
      <c r="G12150" s="162"/>
      <c r="O12150" s="162" t="s">
        <v>274</v>
      </c>
      <c r="P12150" s="162"/>
      <c r="Q12150" s="162"/>
      <c r="R12150" s="162"/>
    </row>
    <row r="12151" spans="1:18" x14ac:dyDescent="0.2">
      <c r="A12151" t="s">
        <v>292</v>
      </c>
      <c r="B12151">
        <v>0</v>
      </c>
      <c r="F12151" s="162" t="s">
        <v>274</v>
      </c>
      <c r="G12151" s="162"/>
      <c r="O12151" s="162" t="s">
        <v>274</v>
      </c>
      <c r="P12151" s="162"/>
      <c r="Q12151" s="162"/>
      <c r="R12151" s="162"/>
    </row>
    <row r="12152" spans="1:18" x14ac:dyDescent="0.2">
      <c r="A12152" t="s">
        <v>293</v>
      </c>
      <c r="B12152">
        <v>4263</v>
      </c>
      <c r="F12152" s="162" t="s">
        <v>274</v>
      </c>
      <c r="G12152" s="162"/>
      <c r="O12152" s="162" t="s">
        <v>274</v>
      </c>
      <c r="P12152" s="162"/>
      <c r="Q12152" s="162"/>
      <c r="R12152" s="162"/>
    </row>
    <row r="12153" spans="1:18" x14ac:dyDescent="0.2">
      <c r="A12153" t="s">
        <v>294</v>
      </c>
      <c r="B12153">
        <v>0</v>
      </c>
      <c r="F12153" s="162" t="s">
        <v>274</v>
      </c>
      <c r="G12153" s="162"/>
      <c r="O12153" s="162" t="s">
        <v>274</v>
      </c>
      <c r="P12153" s="162"/>
      <c r="Q12153" s="162"/>
      <c r="R12153" s="162"/>
    </row>
    <row r="12154" spans="1:18" x14ac:dyDescent="0.2">
      <c r="A12154" t="s">
        <v>295</v>
      </c>
      <c r="B12154">
        <v>0</v>
      </c>
      <c r="F12154" s="162" t="s">
        <v>274</v>
      </c>
      <c r="G12154" s="162"/>
      <c r="O12154" s="162" t="s">
        <v>274</v>
      </c>
      <c r="P12154" s="162"/>
      <c r="Q12154" s="162"/>
      <c r="R12154" s="162"/>
    </row>
    <row r="12155" spans="1:18" x14ac:dyDescent="0.2">
      <c r="A12155" t="s">
        <v>296</v>
      </c>
      <c r="B12155">
        <v>0.96109999999999995</v>
      </c>
      <c r="F12155" s="162" t="s">
        <v>274</v>
      </c>
      <c r="G12155" s="162"/>
      <c r="O12155" s="162" t="s">
        <v>274</v>
      </c>
      <c r="P12155" s="162"/>
      <c r="Q12155" s="162"/>
      <c r="R12155" s="162"/>
    </row>
    <row r="12156" spans="1:18" x14ac:dyDescent="0.2">
      <c r="F12156" s="162" t="s">
        <v>274</v>
      </c>
      <c r="G12156" s="162"/>
      <c r="O12156" s="162" t="s">
        <v>274</v>
      </c>
      <c r="P12156" s="162"/>
      <c r="Q12156" s="162"/>
      <c r="R12156" s="162"/>
    </row>
    <row r="12157" spans="1:18" x14ac:dyDescent="0.2">
      <c r="A12157" t="s">
        <v>282</v>
      </c>
      <c r="B12157" t="s">
        <v>74</v>
      </c>
      <c r="C12157" t="s">
        <v>283</v>
      </c>
      <c r="F12157" s="162" t="s">
        <v>274</v>
      </c>
      <c r="G12157" s="162" t="str">
        <f t="shared" ref="G12157" si="4406">B12157</f>
        <v>H&amp;Sconc200-2-6.txt</v>
      </c>
      <c r="H12157">
        <f t="shared" ref="H12157" si="4407">B12158</f>
        <v>18800</v>
      </c>
      <c r="I12157">
        <f t="shared" ref="I12157" si="4408">B12159</f>
        <v>20726</v>
      </c>
      <c r="J12157">
        <f t="shared" ref="J12157" si="4409">B12160</f>
        <v>16012</v>
      </c>
      <c r="K12157">
        <f t="shared" ref="K12157:L12157" si="4410">B12161</f>
        <v>16196</v>
      </c>
      <c r="L12157">
        <f t="shared" si="4410"/>
        <v>16012</v>
      </c>
      <c r="O12157" s="162" t="s">
        <v>274</v>
      </c>
      <c r="P12157" s="162"/>
      <c r="Q12157" s="162"/>
      <c r="R12157" s="162"/>
    </row>
    <row r="12158" spans="1:18" x14ac:dyDescent="0.2">
      <c r="A12158" t="s">
        <v>215</v>
      </c>
      <c r="B12158">
        <v>18800</v>
      </c>
      <c r="C12158" t="s">
        <v>284</v>
      </c>
      <c r="D12158">
        <v>1.002</v>
      </c>
      <c r="F12158" s="162" t="s">
        <v>274</v>
      </c>
      <c r="G12158" s="162"/>
      <c r="O12158" s="162" t="s">
        <v>274</v>
      </c>
      <c r="P12158" s="162"/>
      <c r="Q12158" s="162"/>
      <c r="R12158" s="162"/>
    </row>
    <row r="12159" spans="1:18" x14ac:dyDescent="0.2">
      <c r="A12159" t="s">
        <v>216</v>
      </c>
      <c r="B12159">
        <v>20726</v>
      </c>
      <c r="C12159" t="s">
        <v>284</v>
      </c>
      <c r="D12159">
        <v>0.29099999999999998</v>
      </c>
      <c r="F12159" s="162" t="s">
        <v>274</v>
      </c>
      <c r="G12159" s="162"/>
      <c r="O12159" s="162" t="s">
        <v>274</v>
      </c>
      <c r="P12159" s="162"/>
      <c r="Q12159" s="162"/>
      <c r="R12159" s="162"/>
    </row>
    <row r="12160" spans="1:18" x14ac:dyDescent="0.2">
      <c r="A12160" t="s">
        <v>285</v>
      </c>
      <c r="B12160">
        <v>16012</v>
      </c>
      <c r="F12160" s="162" t="s">
        <v>274</v>
      </c>
      <c r="G12160" s="162"/>
      <c r="O12160" s="162" t="s">
        <v>274</v>
      </c>
      <c r="P12160" s="162"/>
      <c r="Q12160" s="162"/>
      <c r="R12160" s="162"/>
    </row>
    <row r="12161" spans="1:18" x14ac:dyDescent="0.2">
      <c r="A12161" t="s">
        <v>286</v>
      </c>
      <c r="B12161">
        <v>16196</v>
      </c>
      <c r="C12161">
        <v>16012</v>
      </c>
      <c r="F12161" s="162" t="s">
        <v>274</v>
      </c>
      <c r="G12161" s="162"/>
      <c r="O12161" s="162" t="s">
        <v>274</v>
      </c>
      <c r="P12161" s="162"/>
      <c r="Q12161" s="162"/>
      <c r="R12161" s="162"/>
    </row>
    <row r="12162" spans="1:18" x14ac:dyDescent="0.2">
      <c r="A12162" t="s">
        <v>287</v>
      </c>
      <c r="B12162">
        <v>150280.83600000001</v>
      </c>
      <c r="F12162" s="162" t="s">
        <v>274</v>
      </c>
      <c r="G12162" s="162"/>
      <c r="O12162" s="162" t="s">
        <v>274</v>
      </c>
      <c r="P12162" s="162"/>
      <c r="Q12162" s="162"/>
      <c r="R12162" s="162"/>
    </row>
    <row r="12163" spans="1:18" x14ac:dyDescent="0.2">
      <c r="A12163" t="s">
        <v>288</v>
      </c>
      <c r="B12163">
        <v>603800</v>
      </c>
      <c r="F12163" s="162" t="s">
        <v>274</v>
      </c>
      <c r="G12163" s="162"/>
      <c r="O12163" s="162" t="s">
        <v>274</v>
      </c>
      <c r="P12163" s="162"/>
      <c r="Q12163" s="162"/>
      <c r="R12163" s="162"/>
    </row>
    <row r="12164" spans="1:18" x14ac:dyDescent="0.2">
      <c r="A12164" t="s">
        <v>289</v>
      </c>
      <c r="B12164">
        <v>169716</v>
      </c>
      <c r="F12164" s="162" t="s">
        <v>274</v>
      </c>
      <c r="G12164" s="162"/>
      <c r="O12164" s="162" t="s">
        <v>274</v>
      </c>
      <c r="P12164" s="162"/>
      <c r="Q12164" s="162"/>
      <c r="R12164" s="162"/>
    </row>
    <row r="12165" spans="1:18" x14ac:dyDescent="0.2">
      <c r="F12165" s="162" t="s">
        <v>274</v>
      </c>
      <c r="G12165" s="162"/>
      <c r="O12165" s="162" t="s">
        <v>274</v>
      </c>
      <c r="P12165" s="162"/>
      <c r="Q12165" s="162"/>
      <c r="R12165" s="162"/>
    </row>
    <row r="12166" spans="1:18" x14ac:dyDescent="0.2">
      <c r="A12166" t="s">
        <v>290</v>
      </c>
      <c r="F12166" s="162" t="s">
        <v>274</v>
      </c>
      <c r="G12166" s="162"/>
      <c r="O12166" s="162" t="s">
        <v>274</v>
      </c>
      <c r="P12166" s="162"/>
      <c r="Q12166" s="162"/>
      <c r="R12166" s="162"/>
    </row>
    <row r="12167" spans="1:18" x14ac:dyDescent="0.2">
      <c r="A12167" t="s">
        <v>291</v>
      </c>
      <c r="B12167">
        <v>392</v>
      </c>
      <c r="F12167" s="162" t="s">
        <v>274</v>
      </c>
      <c r="G12167" s="162"/>
      <c r="O12167" s="162" t="s">
        <v>274</v>
      </c>
      <c r="P12167" s="162"/>
      <c r="Q12167" s="162"/>
      <c r="R12167" s="162"/>
    </row>
    <row r="12168" spans="1:18" x14ac:dyDescent="0.2">
      <c r="A12168" t="s">
        <v>292</v>
      </c>
      <c r="B12168">
        <v>0</v>
      </c>
      <c r="F12168" s="162" t="s">
        <v>274</v>
      </c>
      <c r="G12168" s="162"/>
      <c r="O12168" s="162" t="s">
        <v>274</v>
      </c>
      <c r="P12168" s="162"/>
      <c r="Q12168" s="162"/>
      <c r="R12168" s="162"/>
    </row>
    <row r="12169" spans="1:18" x14ac:dyDescent="0.2">
      <c r="A12169" t="s">
        <v>293</v>
      </c>
      <c r="B12169">
        <v>4237</v>
      </c>
      <c r="F12169" s="162" t="s">
        <v>274</v>
      </c>
      <c r="G12169" s="162"/>
      <c r="O12169" s="162" t="s">
        <v>274</v>
      </c>
      <c r="P12169" s="162"/>
      <c r="Q12169" s="162"/>
      <c r="R12169" s="162"/>
    </row>
    <row r="12170" spans="1:18" x14ac:dyDescent="0.2">
      <c r="A12170" t="s">
        <v>294</v>
      </c>
      <c r="B12170">
        <v>0</v>
      </c>
      <c r="F12170" s="162" t="s">
        <v>274</v>
      </c>
      <c r="G12170" s="162"/>
      <c r="O12170" s="162" t="s">
        <v>274</v>
      </c>
      <c r="P12170" s="162"/>
      <c r="Q12170" s="162"/>
      <c r="R12170" s="162"/>
    </row>
    <row r="12171" spans="1:18" x14ac:dyDescent="0.2">
      <c r="A12171" t="s">
        <v>295</v>
      </c>
      <c r="B12171">
        <v>0</v>
      </c>
      <c r="F12171" s="162" t="s">
        <v>274</v>
      </c>
      <c r="G12171" s="162"/>
      <c r="O12171" s="162" t="s">
        <v>274</v>
      </c>
      <c r="P12171" s="162"/>
      <c r="Q12171" s="162"/>
      <c r="R12171" s="162"/>
    </row>
    <row r="12172" spans="1:18" x14ac:dyDescent="0.2">
      <c r="A12172" t="s">
        <v>296</v>
      </c>
      <c r="B12172">
        <v>0.97130000000000005</v>
      </c>
      <c r="F12172" s="162" t="s">
        <v>274</v>
      </c>
      <c r="G12172" s="162"/>
      <c r="O12172" s="162" t="s">
        <v>274</v>
      </c>
      <c r="P12172" s="162"/>
      <c r="Q12172" s="162"/>
      <c r="R12172" s="162"/>
    </row>
    <row r="12173" spans="1:18" x14ac:dyDescent="0.2">
      <c r="F12173" s="162" t="s">
        <v>274</v>
      </c>
      <c r="G12173" s="162"/>
      <c r="O12173" s="162" t="s">
        <v>274</v>
      </c>
      <c r="P12173" s="162"/>
      <c r="Q12173" s="162"/>
      <c r="R12173" s="162"/>
    </row>
    <row r="12174" spans="1:18" x14ac:dyDescent="0.2">
      <c r="A12174" t="s">
        <v>282</v>
      </c>
      <c r="B12174" t="s">
        <v>75</v>
      </c>
      <c r="C12174" t="s">
        <v>283</v>
      </c>
      <c r="F12174" s="162" t="s">
        <v>274</v>
      </c>
      <c r="G12174" s="162" t="str">
        <f t="shared" ref="G12174" si="4411">B12174</f>
        <v>H&amp;Sconc200-2-7.txt</v>
      </c>
      <c r="H12174">
        <f t="shared" ref="H12174" si="4412">B12175</f>
        <v>19513</v>
      </c>
      <c r="I12174">
        <f t="shared" ref="I12174" si="4413">B12176</f>
        <v>21350</v>
      </c>
      <c r="J12174">
        <f t="shared" ref="J12174" si="4414">B12177</f>
        <v>16825</v>
      </c>
      <c r="K12174">
        <f t="shared" ref="K12174:L12174" si="4415">B12178</f>
        <v>16956</v>
      </c>
      <c r="L12174">
        <f t="shared" si="4415"/>
        <v>16825</v>
      </c>
      <c r="O12174" s="162" t="s">
        <v>274</v>
      </c>
      <c r="P12174" s="162"/>
      <c r="Q12174" s="162"/>
      <c r="R12174" s="162"/>
    </row>
    <row r="12175" spans="1:18" x14ac:dyDescent="0.2">
      <c r="A12175" t="s">
        <v>215</v>
      </c>
      <c r="B12175">
        <v>19513</v>
      </c>
      <c r="C12175" t="s">
        <v>284</v>
      </c>
      <c r="D12175">
        <v>0.38200000000000001</v>
      </c>
      <c r="F12175" s="162" t="s">
        <v>274</v>
      </c>
      <c r="G12175" s="162"/>
      <c r="O12175" s="162" t="s">
        <v>274</v>
      </c>
      <c r="P12175" s="162"/>
      <c r="Q12175" s="162"/>
      <c r="R12175" s="162"/>
    </row>
    <row r="12176" spans="1:18" x14ac:dyDescent="0.2">
      <c r="A12176" t="s">
        <v>216</v>
      </c>
      <c r="B12176">
        <v>21350</v>
      </c>
      <c r="C12176" t="s">
        <v>284</v>
      </c>
      <c r="D12176">
        <v>5.5E-2</v>
      </c>
      <c r="F12176" s="162" t="s">
        <v>274</v>
      </c>
      <c r="G12176" s="162"/>
      <c r="O12176" s="162" t="s">
        <v>274</v>
      </c>
      <c r="P12176" s="162"/>
      <c r="Q12176" s="162"/>
      <c r="R12176" s="162"/>
    </row>
    <row r="12177" spans="1:18" x14ac:dyDescent="0.2">
      <c r="A12177" t="s">
        <v>285</v>
      </c>
      <c r="B12177">
        <v>16825</v>
      </c>
      <c r="F12177" s="162" t="s">
        <v>274</v>
      </c>
      <c r="G12177" s="162"/>
      <c r="O12177" s="162" t="s">
        <v>274</v>
      </c>
      <c r="P12177" s="162"/>
      <c r="Q12177" s="162"/>
      <c r="R12177" s="162"/>
    </row>
    <row r="12178" spans="1:18" x14ac:dyDescent="0.2">
      <c r="A12178" t="s">
        <v>286</v>
      </c>
      <c r="B12178">
        <v>16956</v>
      </c>
      <c r="C12178">
        <v>16825</v>
      </c>
      <c r="F12178" s="162" t="s">
        <v>274</v>
      </c>
      <c r="G12178" s="162"/>
      <c r="O12178" s="162" t="s">
        <v>274</v>
      </c>
      <c r="P12178" s="162"/>
      <c r="Q12178" s="162"/>
      <c r="R12178" s="162"/>
    </row>
    <row r="12179" spans="1:18" x14ac:dyDescent="0.2">
      <c r="A12179" t="s">
        <v>287</v>
      </c>
      <c r="B12179">
        <v>150448.76199999999</v>
      </c>
      <c r="F12179" s="162" t="s">
        <v>274</v>
      </c>
      <c r="G12179" s="162"/>
      <c r="O12179" s="162" t="s">
        <v>274</v>
      </c>
      <c r="P12179" s="162"/>
      <c r="Q12179" s="162"/>
      <c r="R12179" s="162"/>
    </row>
    <row r="12180" spans="1:18" x14ac:dyDescent="0.2">
      <c r="A12180" t="s">
        <v>288</v>
      </c>
      <c r="B12180">
        <v>717358</v>
      </c>
      <c r="F12180" s="162" t="s">
        <v>274</v>
      </c>
      <c r="G12180" s="162"/>
      <c r="O12180" s="162" t="s">
        <v>274</v>
      </c>
      <c r="P12180" s="162"/>
      <c r="Q12180" s="162"/>
      <c r="R12180" s="162"/>
    </row>
    <row r="12181" spans="1:18" x14ac:dyDescent="0.2">
      <c r="A12181" t="s">
        <v>289</v>
      </c>
      <c r="B12181">
        <v>198657</v>
      </c>
      <c r="F12181" s="162" t="s">
        <v>274</v>
      </c>
      <c r="G12181" s="162"/>
      <c r="O12181" s="162" t="s">
        <v>274</v>
      </c>
      <c r="P12181" s="162"/>
      <c r="Q12181" s="162"/>
      <c r="R12181" s="162"/>
    </row>
    <row r="12182" spans="1:18" x14ac:dyDescent="0.2">
      <c r="F12182" s="162" t="s">
        <v>274</v>
      </c>
      <c r="G12182" s="162"/>
      <c r="O12182" s="162" t="s">
        <v>274</v>
      </c>
      <c r="P12182" s="162"/>
      <c r="Q12182" s="162"/>
      <c r="R12182" s="162"/>
    </row>
    <row r="12183" spans="1:18" x14ac:dyDescent="0.2">
      <c r="A12183" t="s">
        <v>290</v>
      </c>
      <c r="F12183" s="162" t="s">
        <v>274</v>
      </c>
      <c r="G12183" s="162"/>
      <c r="O12183" s="162" t="s">
        <v>274</v>
      </c>
      <c r="P12183" s="162"/>
      <c r="Q12183" s="162"/>
      <c r="R12183" s="162"/>
    </row>
    <row r="12184" spans="1:18" x14ac:dyDescent="0.2">
      <c r="A12184" t="s">
        <v>291</v>
      </c>
      <c r="B12184">
        <v>452</v>
      </c>
      <c r="F12184" s="162" t="s">
        <v>274</v>
      </c>
      <c r="G12184" s="162"/>
      <c r="O12184" s="162" t="s">
        <v>274</v>
      </c>
      <c r="P12184" s="162"/>
      <c r="Q12184" s="162"/>
      <c r="R12184" s="162"/>
    </row>
    <row r="12185" spans="1:18" x14ac:dyDescent="0.2">
      <c r="A12185" t="s">
        <v>292</v>
      </c>
      <c r="B12185">
        <v>0</v>
      </c>
      <c r="F12185" s="162" t="s">
        <v>274</v>
      </c>
      <c r="G12185" s="162"/>
      <c r="O12185" s="162" t="s">
        <v>274</v>
      </c>
      <c r="P12185" s="162"/>
      <c r="Q12185" s="162"/>
      <c r="R12185" s="162"/>
    </row>
    <row r="12186" spans="1:18" x14ac:dyDescent="0.2">
      <c r="A12186" t="s">
        <v>293</v>
      </c>
      <c r="B12186">
        <v>4334</v>
      </c>
      <c r="F12186" s="162" t="s">
        <v>274</v>
      </c>
      <c r="G12186" s="162"/>
      <c r="O12186" s="162" t="s">
        <v>274</v>
      </c>
      <c r="P12186" s="162"/>
      <c r="Q12186" s="162"/>
      <c r="R12186" s="162"/>
    </row>
    <row r="12187" spans="1:18" x14ac:dyDescent="0.2">
      <c r="A12187" t="s">
        <v>294</v>
      </c>
      <c r="B12187">
        <v>0</v>
      </c>
      <c r="F12187" s="162" t="s">
        <v>274</v>
      </c>
      <c r="G12187" s="162"/>
      <c r="O12187" s="162" t="s">
        <v>274</v>
      </c>
      <c r="P12187" s="162"/>
      <c r="Q12187" s="162"/>
      <c r="R12187" s="162"/>
    </row>
    <row r="12188" spans="1:18" x14ac:dyDescent="0.2">
      <c r="A12188" t="s">
        <v>295</v>
      </c>
      <c r="B12188">
        <v>0</v>
      </c>
      <c r="F12188" s="162" t="s">
        <v>274</v>
      </c>
      <c r="G12188" s="162"/>
      <c r="O12188" s="162" t="s">
        <v>274</v>
      </c>
      <c r="P12188" s="162"/>
      <c r="Q12188" s="162"/>
      <c r="R12188" s="162"/>
    </row>
    <row r="12189" spans="1:18" x14ac:dyDescent="0.2">
      <c r="A12189" t="s">
        <v>296</v>
      </c>
      <c r="B12189">
        <v>0.97770000000000001</v>
      </c>
      <c r="F12189" s="162" t="s">
        <v>274</v>
      </c>
      <c r="G12189" s="162"/>
      <c r="O12189" s="162" t="s">
        <v>274</v>
      </c>
      <c r="P12189" s="162"/>
      <c r="Q12189" s="162"/>
      <c r="R12189" s="162"/>
    </row>
    <row r="12190" spans="1:18" x14ac:dyDescent="0.2">
      <c r="F12190" s="162" t="s">
        <v>274</v>
      </c>
      <c r="G12190" s="162"/>
      <c r="O12190" s="162" t="s">
        <v>274</v>
      </c>
      <c r="P12190" s="162"/>
      <c r="Q12190" s="162"/>
      <c r="R12190" s="162"/>
    </row>
    <row r="12191" spans="1:18" x14ac:dyDescent="0.2">
      <c r="A12191" t="s">
        <v>282</v>
      </c>
      <c r="B12191" t="s">
        <v>76</v>
      </c>
      <c r="C12191" t="s">
        <v>283</v>
      </c>
      <c r="F12191" s="162" t="s">
        <v>274</v>
      </c>
      <c r="G12191" s="162" t="str">
        <f t="shared" ref="G12191" si="4416">B12191</f>
        <v>H&amp;Sconc200-2-8.txt</v>
      </c>
      <c r="H12191">
        <f t="shared" ref="H12191" si="4417">B12192</f>
        <v>19078</v>
      </c>
      <c r="I12191">
        <f t="shared" ref="I12191" si="4418">B12193</f>
        <v>20807</v>
      </c>
      <c r="J12191">
        <f t="shared" ref="J12191" si="4419">B12194</f>
        <v>16114</v>
      </c>
      <c r="K12191">
        <f t="shared" ref="K12191:L12191" si="4420">B12195</f>
        <v>16317</v>
      </c>
      <c r="L12191">
        <f t="shared" si="4420"/>
        <v>16114</v>
      </c>
      <c r="O12191" s="162" t="s">
        <v>274</v>
      </c>
      <c r="P12191" s="162"/>
      <c r="Q12191" s="162"/>
      <c r="R12191" s="162"/>
    </row>
    <row r="12192" spans="1:18" x14ac:dyDescent="0.2">
      <c r="A12192" t="s">
        <v>215</v>
      </c>
      <c r="B12192">
        <v>19078</v>
      </c>
      <c r="C12192" t="s">
        <v>284</v>
      </c>
      <c r="D12192">
        <v>0.5</v>
      </c>
      <c r="F12192" s="162" t="s">
        <v>274</v>
      </c>
      <c r="G12192" s="162"/>
      <c r="O12192" s="162" t="s">
        <v>274</v>
      </c>
      <c r="P12192" s="162"/>
      <c r="Q12192" s="162"/>
      <c r="R12192" s="162"/>
    </row>
    <row r="12193" spans="1:18" x14ac:dyDescent="0.2">
      <c r="A12193" t="s">
        <v>216</v>
      </c>
      <c r="B12193">
        <v>20807</v>
      </c>
      <c r="C12193" t="s">
        <v>284</v>
      </c>
      <c r="D12193">
        <v>0.17799999999999999</v>
      </c>
      <c r="F12193" s="162" t="s">
        <v>274</v>
      </c>
      <c r="G12193" s="162"/>
      <c r="O12193" s="162" t="s">
        <v>274</v>
      </c>
      <c r="P12193" s="162"/>
      <c r="Q12193" s="162"/>
      <c r="R12193" s="162"/>
    </row>
    <row r="12194" spans="1:18" x14ac:dyDescent="0.2">
      <c r="A12194" t="s">
        <v>285</v>
      </c>
      <c r="B12194">
        <v>16114</v>
      </c>
      <c r="F12194" s="162" t="s">
        <v>274</v>
      </c>
      <c r="G12194" s="162"/>
      <c r="O12194" s="162" t="s">
        <v>274</v>
      </c>
      <c r="P12194" s="162"/>
      <c r="Q12194" s="162"/>
      <c r="R12194" s="162"/>
    </row>
    <row r="12195" spans="1:18" x14ac:dyDescent="0.2">
      <c r="A12195" t="s">
        <v>286</v>
      </c>
      <c r="B12195">
        <v>16317</v>
      </c>
      <c r="C12195">
        <v>16114</v>
      </c>
      <c r="F12195" s="162" t="s">
        <v>274</v>
      </c>
      <c r="G12195" s="162"/>
      <c r="O12195" s="162" t="s">
        <v>274</v>
      </c>
      <c r="P12195" s="162"/>
      <c r="Q12195" s="162"/>
      <c r="R12195" s="162"/>
    </row>
    <row r="12196" spans="1:18" x14ac:dyDescent="0.2">
      <c r="A12196" t="s">
        <v>287</v>
      </c>
      <c r="B12196">
        <v>150289.253</v>
      </c>
      <c r="F12196" s="162" t="s">
        <v>274</v>
      </c>
      <c r="G12196" s="162"/>
      <c r="O12196" s="162" t="s">
        <v>274</v>
      </c>
      <c r="P12196" s="162"/>
      <c r="Q12196" s="162"/>
      <c r="R12196" s="162"/>
    </row>
    <row r="12197" spans="1:18" x14ac:dyDescent="0.2">
      <c r="A12197" t="s">
        <v>288</v>
      </c>
      <c r="B12197">
        <v>872744</v>
      </c>
      <c r="F12197" s="162" t="s">
        <v>274</v>
      </c>
      <c r="G12197" s="162"/>
      <c r="O12197" s="162" t="s">
        <v>274</v>
      </c>
      <c r="P12197" s="162"/>
      <c r="Q12197" s="162"/>
      <c r="R12197" s="162"/>
    </row>
    <row r="12198" spans="1:18" x14ac:dyDescent="0.2">
      <c r="A12198" t="s">
        <v>289</v>
      </c>
      <c r="B12198">
        <v>238629</v>
      </c>
      <c r="F12198" s="162" t="s">
        <v>274</v>
      </c>
      <c r="G12198" s="162"/>
      <c r="O12198" s="162" t="s">
        <v>274</v>
      </c>
      <c r="P12198" s="162"/>
      <c r="Q12198" s="162"/>
      <c r="R12198" s="162"/>
    </row>
    <row r="12199" spans="1:18" x14ac:dyDescent="0.2">
      <c r="F12199" s="162" t="s">
        <v>274</v>
      </c>
      <c r="G12199" s="162"/>
      <c r="O12199" s="162" t="s">
        <v>274</v>
      </c>
      <c r="P12199" s="162"/>
      <c r="Q12199" s="162"/>
      <c r="R12199" s="162"/>
    </row>
    <row r="12200" spans="1:18" x14ac:dyDescent="0.2">
      <c r="A12200" t="s">
        <v>290</v>
      </c>
      <c r="F12200" s="162" t="s">
        <v>274</v>
      </c>
      <c r="G12200" s="162"/>
      <c r="O12200" s="162" t="s">
        <v>274</v>
      </c>
      <c r="P12200" s="162"/>
      <c r="Q12200" s="162"/>
      <c r="R12200" s="162"/>
    </row>
    <row r="12201" spans="1:18" x14ac:dyDescent="0.2">
      <c r="A12201" t="s">
        <v>291</v>
      </c>
      <c r="B12201">
        <v>558</v>
      </c>
      <c r="F12201" s="162" t="s">
        <v>274</v>
      </c>
      <c r="G12201" s="162"/>
      <c r="O12201" s="162" t="s">
        <v>274</v>
      </c>
      <c r="P12201" s="162"/>
      <c r="Q12201" s="162"/>
      <c r="R12201" s="162"/>
    </row>
    <row r="12202" spans="1:18" x14ac:dyDescent="0.2">
      <c r="A12202" t="s">
        <v>292</v>
      </c>
      <c r="B12202">
        <v>0</v>
      </c>
      <c r="F12202" s="162" t="s">
        <v>274</v>
      </c>
      <c r="G12202" s="162"/>
      <c r="O12202" s="162" t="s">
        <v>274</v>
      </c>
      <c r="P12202" s="162"/>
      <c r="Q12202" s="162"/>
      <c r="R12202" s="162"/>
    </row>
    <row r="12203" spans="1:18" x14ac:dyDescent="0.2">
      <c r="A12203" t="s">
        <v>293</v>
      </c>
      <c r="B12203">
        <v>4824</v>
      </c>
      <c r="F12203" s="162" t="s">
        <v>274</v>
      </c>
      <c r="G12203" s="162"/>
      <c r="O12203" s="162" t="s">
        <v>274</v>
      </c>
      <c r="P12203" s="162"/>
      <c r="Q12203" s="162"/>
      <c r="R12203" s="162"/>
    </row>
    <row r="12204" spans="1:18" x14ac:dyDescent="0.2">
      <c r="A12204" t="s">
        <v>294</v>
      </c>
      <c r="B12204">
        <v>0</v>
      </c>
      <c r="F12204" s="162" t="s">
        <v>274</v>
      </c>
      <c r="G12204" s="162"/>
      <c r="O12204" s="162" t="s">
        <v>274</v>
      </c>
      <c r="P12204" s="162"/>
      <c r="Q12204" s="162"/>
      <c r="R12204" s="162"/>
    </row>
    <row r="12205" spans="1:18" x14ac:dyDescent="0.2">
      <c r="A12205" t="s">
        <v>295</v>
      </c>
      <c r="B12205">
        <v>0</v>
      </c>
      <c r="F12205" s="162" t="s">
        <v>274</v>
      </c>
      <c r="G12205" s="162"/>
      <c r="O12205" s="162" t="s">
        <v>274</v>
      </c>
      <c r="P12205" s="162"/>
      <c r="Q12205" s="162"/>
      <c r="R12205" s="162"/>
    </row>
    <row r="12206" spans="1:18" x14ac:dyDescent="0.2">
      <c r="A12206" t="s">
        <v>296</v>
      </c>
      <c r="B12206">
        <v>0.97170000000000001</v>
      </c>
      <c r="F12206" s="162" t="s">
        <v>274</v>
      </c>
      <c r="G12206" s="162"/>
      <c r="O12206" s="162" t="s">
        <v>274</v>
      </c>
      <c r="P12206" s="162"/>
      <c r="Q12206" s="162"/>
      <c r="R12206" s="162"/>
    </row>
    <row r="12207" spans="1:18" x14ac:dyDescent="0.2">
      <c r="F12207" s="162" t="s">
        <v>274</v>
      </c>
      <c r="G12207" s="162"/>
      <c r="O12207" s="162" t="s">
        <v>274</v>
      </c>
      <c r="P12207" s="162"/>
      <c r="Q12207" s="162"/>
      <c r="R12207" s="162"/>
    </row>
    <row r="12208" spans="1:18" x14ac:dyDescent="0.2">
      <c r="A12208" t="s">
        <v>282</v>
      </c>
      <c r="B12208" t="s">
        <v>77</v>
      </c>
      <c r="C12208" t="s">
        <v>283</v>
      </c>
      <c r="F12208" s="162" t="s">
        <v>274</v>
      </c>
      <c r="G12208" s="162" t="str">
        <f t="shared" ref="G12208" si="4421">B12208</f>
        <v>H&amp;Sconc200-2-9.txt</v>
      </c>
      <c r="H12208">
        <f t="shared" ref="H12208" si="4422">B12209</f>
        <v>19191</v>
      </c>
      <c r="I12208">
        <f t="shared" ref="I12208" si="4423">B12210</f>
        <v>21288</v>
      </c>
      <c r="J12208">
        <f t="shared" ref="J12208" si="4424">B12211</f>
        <v>16481</v>
      </c>
      <c r="K12208">
        <f t="shared" ref="K12208:L12208" si="4425">B12212</f>
        <v>16539</v>
      </c>
      <c r="L12208">
        <f t="shared" si="4425"/>
        <v>16481</v>
      </c>
      <c r="O12208" s="162" t="s">
        <v>274</v>
      </c>
      <c r="P12208" s="162"/>
      <c r="Q12208" s="162"/>
      <c r="R12208" s="162"/>
    </row>
    <row r="12209" spans="1:18" x14ac:dyDescent="0.2">
      <c r="A12209" t="s">
        <v>215</v>
      </c>
      <c r="B12209">
        <v>19191</v>
      </c>
      <c r="C12209" t="s">
        <v>284</v>
      </c>
      <c r="D12209">
        <v>0.26200000000000001</v>
      </c>
      <c r="F12209" s="162" t="s">
        <v>274</v>
      </c>
      <c r="G12209" s="162"/>
      <c r="O12209" s="162" t="s">
        <v>274</v>
      </c>
      <c r="P12209" s="162"/>
      <c r="Q12209" s="162"/>
      <c r="R12209" s="162"/>
    </row>
    <row r="12210" spans="1:18" x14ac:dyDescent="0.2">
      <c r="A12210" t="s">
        <v>216</v>
      </c>
      <c r="B12210">
        <v>21288</v>
      </c>
      <c r="C12210" t="s">
        <v>284</v>
      </c>
      <c r="D12210">
        <v>0.13100000000000001</v>
      </c>
      <c r="F12210" s="162" t="s">
        <v>274</v>
      </c>
      <c r="G12210" s="162"/>
      <c r="O12210" s="162" t="s">
        <v>274</v>
      </c>
      <c r="P12210" s="162"/>
      <c r="Q12210" s="162"/>
      <c r="R12210" s="162"/>
    </row>
    <row r="12211" spans="1:18" x14ac:dyDescent="0.2">
      <c r="A12211" t="s">
        <v>285</v>
      </c>
      <c r="B12211">
        <v>16481</v>
      </c>
      <c r="F12211" s="162" t="s">
        <v>274</v>
      </c>
      <c r="G12211" s="162"/>
      <c r="O12211" s="162" t="s">
        <v>274</v>
      </c>
      <c r="P12211" s="162"/>
      <c r="Q12211" s="162"/>
      <c r="R12211" s="162"/>
    </row>
    <row r="12212" spans="1:18" x14ac:dyDescent="0.2">
      <c r="A12212" t="s">
        <v>286</v>
      </c>
      <c r="B12212">
        <v>16539</v>
      </c>
      <c r="C12212">
        <v>16481</v>
      </c>
      <c r="F12212" s="162" t="s">
        <v>274</v>
      </c>
      <c r="G12212" s="162"/>
      <c r="O12212" s="162" t="s">
        <v>274</v>
      </c>
      <c r="P12212" s="162"/>
      <c r="Q12212" s="162"/>
      <c r="R12212" s="162"/>
    </row>
    <row r="12213" spans="1:18" x14ac:dyDescent="0.2">
      <c r="A12213" t="s">
        <v>287</v>
      </c>
      <c r="B12213">
        <v>150197.014</v>
      </c>
      <c r="F12213" s="162" t="s">
        <v>274</v>
      </c>
      <c r="G12213" s="162"/>
      <c r="O12213" s="162" t="s">
        <v>274</v>
      </c>
      <c r="P12213" s="162"/>
      <c r="Q12213" s="162"/>
      <c r="R12213" s="162"/>
    </row>
    <row r="12214" spans="1:18" x14ac:dyDescent="0.2">
      <c r="A12214" t="s">
        <v>288</v>
      </c>
      <c r="B12214">
        <v>755342</v>
      </c>
      <c r="F12214" s="162" t="s">
        <v>274</v>
      </c>
      <c r="G12214" s="162"/>
      <c r="O12214" s="162" t="s">
        <v>274</v>
      </c>
      <c r="P12214" s="162"/>
      <c r="Q12214" s="162"/>
      <c r="R12214" s="162"/>
    </row>
    <row r="12215" spans="1:18" x14ac:dyDescent="0.2">
      <c r="A12215" t="s">
        <v>289</v>
      </c>
      <c r="B12215">
        <v>208994</v>
      </c>
      <c r="F12215" s="162" t="s">
        <v>274</v>
      </c>
      <c r="G12215" s="162"/>
      <c r="O12215" s="162" t="s">
        <v>274</v>
      </c>
      <c r="P12215" s="162"/>
      <c r="Q12215" s="162"/>
      <c r="R12215" s="162"/>
    </row>
    <row r="12216" spans="1:18" x14ac:dyDescent="0.2">
      <c r="F12216" s="162" t="s">
        <v>274</v>
      </c>
      <c r="G12216" s="162"/>
      <c r="O12216" s="162" t="s">
        <v>274</v>
      </c>
      <c r="P12216" s="162"/>
      <c r="Q12216" s="162"/>
      <c r="R12216" s="162"/>
    </row>
    <row r="12217" spans="1:18" x14ac:dyDescent="0.2">
      <c r="A12217" t="s">
        <v>290</v>
      </c>
      <c r="F12217" s="162" t="s">
        <v>274</v>
      </c>
      <c r="G12217" s="162"/>
      <c r="O12217" s="162" t="s">
        <v>274</v>
      </c>
      <c r="P12217" s="162"/>
      <c r="Q12217" s="162"/>
      <c r="R12217" s="162"/>
    </row>
    <row r="12218" spans="1:18" x14ac:dyDescent="0.2">
      <c r="A12218" t="s">
        <v>291</v>
      </c>
      <c r="B12218">
        <v>472</v>
      </c>
      <c r="F12218" s="162" t="s">
        <v>274</v>
      </c>
      <c r="G12218" s="162"/>
      <c r="O12218" s="162" t="s">
        <v>274</v>
      </c>
      <c r="P12218" s="162"/>
      <c r="Q12218" s="162"/>
      <c r="R12218" s="162"/>
    </row>
    <row r="12219" spans="1:18" x14ac:dyDescent="0.2">
      <c r="A12219" t="s">
        <v>292</v>
      </c>
      <c r="B12219">
        <v>0</v>
      </c>
      <c r="F12219" s="162" t="s">
        <v>274</v>
      </c>
      <c r="G12219" s="162"/>
      <c r="O12219" s="162" t="s">
        <v>274</v>
      </c>
      <c r="P12219" s="162"/>
      <c r="Q12219" s="162"/>
      <c r="R12219" s="162"/>
    </row>
    <row r="12220" spans="1:18" x14ac:dyDescent="0.2">
      <c r="A12220" t="s">
        <v>293</v>
      </c>
      <c r="B12220">
        <v>5297</v>
      </c>
      <c r="F12220" s="162" t="s">
        <v>274</v>
      </c>
      <c r="G12220" s="162"/>
      <c r="O12220" s="162" t="s">
        <v>274</v>
      </c>
      <c r="P12220" s="162"/>
      <c r="Q12220" s="162"/>
      <c r="R12220" s="162"/>
    </row>
    <row r="12221" spans="1:18" x14ac:dyDescent="0.2">
      <c r="A12221" t="s">
        <v>294</v>
      </c>
      <c r="B12221">
        <v>0</v>
      </c>
      <c r="F12221" s="162" t="s">
        <v>274</v>
      </c>
      <c r="G12221" s="162"/>
      <c r="O12221" s="162" t="s">
        <v>274</v>
      </c>
      <c r="P12221" s="162"/>
      <c r="Q12221" s="162"/>
      <c r="R12221" s="162"/>
    </row>
    <row r="12222" spans="1:18" x14ac:dyDescent="0.2">
      <c r="A12222" t="s">
        <v>295</v>
      </c>
      <c r="B12222">
        <v>0</v>
      </c>
      <c r="F12222" s="162" t="s">
        <v>274</v>
      </c>
      <c r="G12222" s="162"/>
      <c r="O12222" s="162" t="s">
        <v>274</v>
      </c>
      <c r="P12222" s="162"/>
      <c r="Q12222" s="162"/>
      <c r="R12222" s="162"/>
    </row>
    <row r="12223" spans="1:18" x14ac:dyDescent="0.2">
      <c r="A12223" t="s">
        <v>296</v>
      </c>
      <c r="B12223">
        <v>0.97330000000000005</v>
      </c>
      <c r="F12223" s="162" t="s">
        <v>274</v>
      </c>
      <c r="G12223" s="162"/>
      <c r="O12223" s="162" t="s">
        <v>274</v>
      </c>
      <c r="P12223" s="162"/>
      <c r="Q12223" s="162"/>
      <c r="R12223" s="162"/>
    </row>
    <row r="12224" spans="1:18" x14ac:dyDescent="0.2">
      <c r="F12224" s="162" t="s">
        <v>274</v>
      </c>
      <c r="G12224" s="162"/>
      <c r="O12224" s="162" t="s">
        <v>274</v>
      </c>
      <c r="P12224" s="162"/>
      <c r="Q12224" s="162"/>
      <c r="R12224" s="162"/>
    </row>
    <row r="12225" spans="1:18" x14ac:dyDescent="0.2">
      <c r="A12225" t="s">
        <v>282</v>
      </c>
      <c r="B12225" t="s">
        <v>69</v>
      </c>
      <c r="C12225" t="s">
        <v>283</v>
      </c>
      <c r="F12225" s="162" t="s">
        <v>274</v>
      </c>
      <c r="G12225" s="162" t="str">
        <f t="shared" ref="G12225" si="4426">B12225</f>
        <v>H&amp;Sconc200-2-10.txt</v>
      </c>
      <c r="H12225">
        <f t="shared" ref="H12225" si="4427">B12226</f>
        <v>18456</v>
      </c>
      <c r="I12225">
        <f t="shared" ref="I12225" si="4428">B12227</f>
        <v>20118</v>
      </c>
      <c r="J12225">
        <f t="shared" ref="J12225" si="4429">B12228</f>
        <v>15748</v>
      </c>
      <c r="K12225">
        <f t="shared" ref="K12225:L12225" si="4430">B12229</f>
        <v>15890</v>
      </c>
      <c r="L12225">
        <f t="shared" si="4430"/>
        <v>15748</v>
      </c>
      <c r="O12225" s="162" t="s">
        <v>274</v>
      </c>
      <c r="P12225" s="162"/>
      <c r="Q12225" s="162"/>
      <c r="R12225" s="162"/>
    </row>
    <row r="12226" spans="1:18" x14ac:dyDescent="0.2">
      <c r="A12226" t="s">
        <v>215</v>
      </c>
      <c r="B12226">
        <v>18456</v>
      </c>
      <c r="C12226" t="s">
        <v>284</v>
      </c>
      <c r="D12226">
        <v>1.0409999999999999</v>
      </c>
      <c r="F12226" s="162" t="s">
        <v>274</v>
      </c>
      <c r="G12226" s="162"/>
      <c r="O12226" s="162" t="s">
        <v>274</v>
      </c>
      <c r="P12226" s="162"/>
      <c r="Q12226" s="162"/>
      <c r="R12226" s="162"/>
    </row>
    <row r="12227" spans="1:18" x14ac:dyDescent="0.2">
      <c r="A12227" t="s">
        <v>216</v>
      </c>
      <c r="B12227">
        <v>20118</v>
      </c>
      <c r="C12227" t="s">
        <v>284</v>
      </c>
      <c r="D12227">
        <v>0.115</v>
      </c>
      <c r="F12227" s="162" t="s">
        <v>274</v>
      </c>
      <c r="G12227" s="162"/>
      <c r="O12227" s="162" t="s">
        <v>274</v>
      </c>
      <c r="P12227" s="162"/>
      <c r="Q12227" s="162"/>
      <c r="R12227" s="162"/>
    </row>
    <row r="12228" spans="1:18" x14ac:dyDescent="0.2">
      <c r="A12228" t="s">
        <v>285</v>
      </c>
      <c r="B12228">
        <v>15748</v>
      </c>
      <c r="F12228" s="162" t="s">
        <v>274</v>
      </c>
      <c r="G12228" s="162"/>
      <c r="O12228" s="162" t="s">
        <v>274</v>
      </c>
      <c r="P12228" s="162"/>
      <c r="Q12228" s="162"/>
      <c r="R12228" s="162"/>
    </row>
    <row r="12229" spans="1:18" x14ac:dyDescent="0.2">
      <c r="A12229" t="s">
        <v>286</v>
      </c>
      <c r="B12229">
        <v>15890</v>
      </c>
      <c r="C12229">
        <v>15748</v>
      </c>
      <c r="F12229" s="162" t="s">
        <v>274</v>
      </c>
      <c r="G12229" s="162"/>
      <c r="O12229" s="162" t="s">
        <v>274</v>
      </c>
      <c r="P12229" s="162"/>
      <c r="Q12229" s="162"/>
      <c r="R12229" s="162"/>
    </row>
    <row r="12230" spans="1:18" x14ac:dyDescent="0.2">
      <c r="A12230" t="s">
        <v>287</v>
      </c>
      <c r="B12230">
        <v>150181.889</v>
      </c>
      <c r="F12230" s="162" t="s">
        <v>274</v>
      </c>
      <c r="G12230" s="162"/>
      <c r="O12230" s="162" t="s">
        <v>274</v>
      </c>
      <c r="P12230" s="162"/>
      <c r="Q12230" s="162"/>
      <c r="R12230" s="162"/>
    </row>
    <row r="12231" spans="1:18" x14ac:dyDescent="0.2">
      <c r="A12231" t="s">
        <v>288</v>
      </c>
      <c r="B12231">
        <v>757436</v>
      </c>
      <c r="F12231" s="162" t="s">
        <v>274</v>
      </c>
      <c r="G12231" s="162"/>
      <c r="O12231" s="162" t="s">
        <v>274</v>
      </c>
      <c r="P12231" s="162"/>
      <c r="Q12231" s="162"/>
      <c r="R12231" s="162"/>
    </row>
    <row r="12232" spans="1:18" x14ac:dyDescent="0.2">
      <c r="A12232" t="s">
        <v>289</v>
      </c>
      <c r="B12232">
        <v>211099</v>
      </c>
      <c r="F12232" s="162" t="s">
        <v>274</v>
      </c>
      <c r="G12232" s="162"/>
      <c r="O12232" s="162" t="s">
        <v>274</v>
      </c>
      <c r="P12232" s="162"/>
      <c r="Q12232" s="162"/>
      <c r="R12232" s="162"/>
    </row>
    <row r="12233" spans="1:18" x14ac:dyDescent="0.2">
      <c r="F12233" s="162" t="s">
        <v>274</v>
      </c>
      <c r="G12233" s="162"/>
      <c r="O12233" s="162" t="s">
        <v>274</v>
      </c>
      <c r="P12233" s="162"/>
      <c r="Q12233" s="162"/>
      <c r="R12233" s="162"/>
    </row>
    <row r="12234" spans="1:18" x14ac:dyDescent="0.2">
      <c r="A12234" t="s">
        <v>290</v>
      </c>
      <c r="F12234" s="162" t="s">
        <v>274</v>
      </c>
      <c r="G12234" s="162"/>
      <c r="O12234" s="162" t="s">
        <v>274</v>
      </c>
      <c r="P12234" s="162"/>
      <c r="Q12234" s="162"/>
      <c r="R12234" s="162"/>
    </row>
    <row r="12235" spans="1:18" x14ac:dyDescent="0.2">
      <c r="A12235" t="s">
        <v>291</v>
      </c>
      <c r="B12235">
        <v>449</v>
      </c>
      <c r="F12235" s="162" t="s">
        <v>274</v>
      </c>
      <c r="G12235" s="162"/>
      <c r="O12235" s="162" t="s">
        <v>274</v>
      </c>
      <c r="P12235" s="162"/>
      <c r="Q12235" s="162"/>
      <c r="R12235" s="162"/>
    </row>
    <row r="12236" spans="1:18" x14ac:dyDescent="0.2">
      <c r="A12236" t="s">
        <v>292</v>
      </c>
      <c r="B12236">
        <v>0</v>
      </c>
      <c r="F12236" s="162" t="s">
        <v>274</v>
      </c>
      <c r="G12236" s="162"/>
      <c r="O12236" s="162" t="s">
        <v>274</v>
      </c>
      <c r="P12236" s="162"/>
      <c r="Q12236" s="162"/>
      <c r="R12236" s="162"/>
    </row>
    <row r="12237" spans="1:18" x14ac:dyDescent="0.2">
      <c r="A12237" t="s">
        <v>293</v>
      </c>
      <c r="B12237">
        <v>4866</v>
      </c>
      <c r="F12237" s="162" t="s">
        <v>274</v>
      </c>
      <c r="G12237" s="162"/>
      <c r="O12237" s="162" t="s">
        <v>274</v>
      </c>
      <c r="P12237" s="162"/>
      <c r="Q12237" s="162"/>
      <c r="R12237" s="162"/>
    </row>
    <row r="12238" spans="1:18" x14ac:dyDescent="0.2">
      <c r="A12238" t="s">
        <v>294</v>
      </c>
      <c r="B12238">
        <v>0</v>
      </c>
      <c r="F12238" s="162" t="s">
        <v>274</v>
      </c>
      <c r="G12238" s="162"/>
      <c r="O12238" s="162" t="s">
        <v>274</v>
      </c>
      <c r="P12238" s="162"/>
      <c r="Q12238" s="162"/>
      <c r="R12238" s="162"/>
    </row>
    <row r="12239" spans="1:18" x14ac:dyDescent="0.2">
      <c r="A12239" t="s">
        <v>295</v>
      </c>
      <c r="B12239">
        <v>0</v>
      </c>
      <c r="F12239" s="162" t="s">
        <v>274</v>
      </c>
      <c r="G12239" s="162"/>
      <c r="O12239" s="162" t="s">
        <v>274</v>
      </c>
      <c r="P12239" s="162"/>
      <c r="Q12239" s="162"/>
      <c r="R12239" s="162"/>
    </row>
    <row r="12240" spans="1:18" x14ac:dyDescent="0.2">
      <c r="A12240" t="s">
        <v>296</v>
      </c>
      <c r="B12240">
        <v>0.97970000000000002</v>
      </c>
      <c r="F12240" s="162" t="s">
        <v>274</v>
      </c>
      <c r="G12240" s="162"/>
      <c r="O12240" s="162" t="s">
        <v>274</v>
      </c>
      <c r="P12240" s="162"/>
      <c r="Q12240" s="162"/>
      <c r="R12240" s="162"/>
    </row>
    <row r="12241" spans="1:18" x14ac:dyDescent="0.2">
      <c r="F12241" s="162" t="s">
        <v>274</v>
      </c>
      <c r="G12241" s="162"/>
      <c r="O12241" s="162" t="s">
        <v>274</v>
      </c>
      <c r="P12241" s="162"/>
      <c r="Q12241" s="162"/>
      <c r="R12241" s="162"/>
    </row>
    <row r="12242" spans="1:18" x14ac:dyDescent="0.2">
      <c r="A12242" t="s">
        <v>282</v>
      </c>
      <c r="B12242" t="s">
        <v>88</v>
      </c>
      <c r="C12242" t="s">
        <v>283</v>
      </c>
      <c r="F12242" s="162" t="s">
        <v>274</v>
      </c>
      <c r="G12242" s="162" t="str">
        <f t="shared" ref="G12242" si="4431">B12242</f>
        <v>H&amp;Sconc500-2-1.txt</v>
      </c>
      <c r="H12242">
        <f t="shared" ref="H12242" si="4432">B12243</f>
        <v>48658</v>
      </c>
      <c r="I12242">
        <f t="shared" ref="I12242" si="4433">B12244</f>
        <v>52284</v>
      </c>
      <c r="J12242">
        <f t="shared" ref="J12242" si="4434">B12245</f>
        <v>41350</v>
      </c>
      <c r="K12242">
        <f t="shared" ref="K12242:L12242" si="4435">B12246</f>
        <v>41463</v>
      </c>
      <c r="L12242">
        <f t="shared" si="4435"/>
        <v>41350</v>
      </c>
      <c r="O12242" s="162" t="s">
        <v>274</v>
      </c>
      <c r="P12242" s="162"/>
      <c r="Q12242" s="162"/>
      <c r="R12242" s="162"/>
    </row>
    <row r="12243" spans="1:18" x14ac:dyDescent="0.2">
      <c r="A12243" t="s">
        <v>215</v>
      </c>
      <c r="B12243">
        <v>48658</v>
      </c>
      <c r="C12243" t="s">
        <v>284</v>
      </c>
      <c r="D12243">
        <v>1.732</v>
      </c>
      <c r="F12243" s="162" t="s">
        <v>274</v>
      </c>
      <c r="G12243" s="162"/>
      <c r="O12243" s="162" t="s">
        <v>274</v>
      </c>
      <c r="P12243" s="162"/>
      <c r="Q12243" s="162"/>
      <c r="R12243" s="162"/>
    </row>
    <row r="12244" spans="1:18" x14ac:dyDescent="0.2">
      <c r="A12244" t="s">
        <v>216</v>
      </c>
      <c r="B12244">
        <v>52284</v>
      </c>
      <c r="C12244" t="s">
        <v>284</v>
      </c>
      <c r="D12244">
        <v>0.27900000000000003</v>
      </c>
      <c r="F12244" s="162" t="s">
        <v>274</v>
      </c>
      <c r="G12244" s="162"/>
      <c r="O12244" s="162" t="s">
        <v>274</v>
      </c>
      <c r="P12244" s="162"/>
      <c r="Q12244" s="162"/>
      <c r="R12244" s="162"/>
    </row>
    <row r="12245" spans="1:18" x14ac:dyDescent="0.2">
      <c r="A12245" t="s">
        <v>285</v>
      </c>
      <c r="B12245">
        <v>41350</v>
      </c>
      <c r="F12245" s="162" t="s">
        <v>274</v>
      </c>
      <c r="G12245" s="162"/>
      <c r="O12245" s="162" t="s">
        <v>274</v>
      </c>
      <c r="P12245" s="162"/>
      <c r="Q12245" s="162"/>
      <c r="R12245" s="162"/>
    </row>
    <row r="12246" spans="1:18" x14ac:dyDescent="0.2">
      <c r="A12246" t="s">
        <v>286</v>
      </c>
      <c r="B12246">
        <v>41463</v>
      </c>
      <c r="C12246">
        <v>41350</v>
      </c>
      <c r="F12246" s="162" t="s">
        <v>274</v>
      </c>
      <c r="G12246" s="162"/>
      <c r="O12246" s="162" t="s">
        <v>274</v>
      </c>
      <c r="P12246" s="162"/>
      <c r="Q12246" s="162"/>
      <c r="R12246" s="162"/>
    </row>
    <row r="12247" spans="1:18" x14ac:dyDescent="0.2">
      <c r="A12247" t="s">
        <v>287</v>
      </c>
      <c r="B12247">
        <v>10363.06</v>
      </c>
      <c r="F12247" s="162" t="s">
        <v>274</v>
      </c>
      <c r="G12247" s="162"/>
      <c r="O12247" s="162" t="s">
        <v>274</v>
      </c>
      <c r="P12247" s="162"/>
      <c r="Q12247" s="162"/>
      <c r="R12247" s="162"/>
    </row>
    <row r="12248" spans="1:18" x14ac:dyDescent="0.2">
      <c r="A12248" t="s">
        <v>288</v>
      </c>
      <c r="B12248">
        <v>17950</v>
      </c>
      <c r="F12248" s="162" t="s">
        <v>274</v>
      </c>
      <c r="G12248" s="162"/>
      <c r="O12248" s="162" t="s">
        <v>274</v>
      </c>
      <c r="P12248" s="162"/>
      <c r="Q12248" s="162"/>
      <c r="R12248" s="162"/>
    </row>
    <row r="12249" spans="1:18" x14ac:dyDescent="0.2">
      <c r="A12249" t="s">
        <v>289</v>
      </c>
      <c r="B12249">
        <v>3941</v>
      </c>
      <c r="F12249" s="162" t="s">
        <v>274</v>
      </c>
      <c r="G12249" s="162"/>
      <c r="O12249" s="162" t="s">
        <v>274</v>
      </c>
      <c r="P12249" s="162"/>
      <c r="Q12249" s="162"/>
      <c r="R12249" s="162"/>
    </row>
    <row r="12250" spans="1:18" x14ac:dyDescent="0.2">
      <c r="F12250" s="162" t="s">
        <v>274</v>
      </c>
      <c r="G12250" s="162"/>
      <c r="O12250" s="162" t="s">
        <v>274</v>
      </c>
      <c r="P12250" s="162"/>
      <c r="Q12250" s="162"/>
      <c r="R12250" s="162"/>
    </row>
    <row r="12251" spans="1:18" x14ac:dyDescent="0.2">
      <c r="A12251" t="s">
        <v>290</v>
      </c>
      <c r="F12251" s="162" t="s">
        <v>274</v>
      </c>
      <c r="G12251" s="162"/>
      <c r="O12251" s="162" t="s">
        <v>274</v>
      </c>
      <c r="P12251" s="162"/>
      <c r="Q12251" s="162"/>
      <c r="R12251" s="162"/>
    </row>
    <row r="12252" spans="1:18" x14ac:dyDescent="0.2">
      <c r="A12252" t="s">
        <v>291</v>
      </c>
      <c r="B12252">
        <v>89</v>
      </c>
      <c r="F12252" s="162" t="s">
        <v>274</v>
      </c>
      <c r="G12252" s="162"/>
      <c r="O12252" s="162" t="s">
        <v>274</v>
      </c>
      <c r="P12252" s="162"/>
      <c r="Q12252" s="162"/>
      <c r="R12252" s="162"/>
    </row>
    <row r="12253" spans="1:18" x14ac:dyDescent="0.2">
      <c r="A12253" t="s">
        <v>292</v>
      </c>
      <c r="B12253">
        <v>0</v>
      </c>
      <c r="F12253" s="162" t="s">
        <v>274</v>
      </c>
      <c r="G12253" s="162"/>
      <c r="O12253" s="162" t="s">
        <v>274</v>
      </c>
      <c r="P12253" s="162"/>
      <c r="Q12253" s="162"/>
      <c r="R12253" s="162"/>
    </row>
    <row r="12254" spans="1:18" x14ac:dyDescent="0.2">
      <c r="A12254" t="s">
        <v>293</v>
      </c>
      <c r="B12254">
        <v>598</v>
      </c>
      <c r="F12254" s="162" t="s">
        <v>274</v>
      </c>
      <c r="G12254" s="162"/>
      <c r="O12254" s="162" t="s">
        <v>274</v>
      </c>
      <c r="P12254" s="162"/>
      <c r="Q12254" s="162"/>
      <c r="R12254" s="162"/>
    </row>
    <row r="12255" spans="1:18" x14ac:dyDescent="0.2">
      <c r="A12255" t="s">
        <v>294</v>
      </c>
      <c r="B12255">
        <v>0</v>
      </c>
      <c r="F12255" s="162" t="s">
        <v>274</v>
      </c>
      <c r="G12255" s="162"/>
      <c r="O12255" s="162" t="s">
        <v>274</v>
      </c>
      <c r="P12255" s="162"/>
      <c r="Q12255" s="162"/>
      <c r="R12255" s="162"/>
    </row>
    <row r="12256" spans="1:18" x14ac:dyDescent="0.2">
      <c r="A12256" t="s">
        <v>295</v>
      </c>
      <c r="B12256">
        <v>0</v>
      </c>
      <c r="F12256" s="162" t="s">
        <v>274</v>
      </c>
      <c r="G12256" s="162"/>
      <c r="O12256" s="162" t="s">
        <v>274</v>
      </c>
      <c r="P12256" s="162"/>
      <c r="Q12256" s="162"/>
      <c r="R12256" s="162"/>
    </row>
    <row r="12257" spans="1:18" x14ac:dyDescent="0.2">
      <c r="A12257" t="s">
        <v>296</v>
      </c>
      <c r="B12257">
        <v>0.97729999999999995</v>
      </c>
      <c r="F12257" s="162" t="s">
        <v>274</v>
      </c>
      <c r="G12257" s="162"/>
      <c r="O12257" s="162" t="s">
        <v>274</v>
      </c>
      <c r="P12257" s="162"/>
      <c r="Q12257" s="162"/>
      <c r="R12257" s="162"/>
    </row>
    <row r="12258" spans="1:18" x14ac:dyDescent="0.2">
      <c r="F12258" s="162" t="s">
        <v>274</v>
      </c>
      <c r="G12258" s="162"/>
      <c r="O12258" s="162" t="s">
        <v>274</v>
      </c>
      <c r="P12258" s="162"/>
      <c r="Q12258" s="162"/>
      <c r="R12258" s="162"/>
    </row>
    <row r="12259" spans="1:18" x14ac:dyDescent="0.2">
      <c r="A12259" t="s">
        <v>282</v>
      </c>
      <c r="B12259" t="s">
        <v>90</v>
      </c>
      <c r="C12259" t="s">
        <v>283</v>
      </c>
      <c r="F12259" s="162" t="s">
        <v>274</v>
      </c>
      <c r="G12259" s="162" t="str">
        <f t="shared" ref="G12259" si="4436">B12259</f>
        <v>H&amp;Sconc500-2-2.txt</v>
      </c>
      <c r="H12259">
        <f t="shared" ref="H12259" si="4437">B12260</f>
        <v>49413</v>
      </c>
      <c r="I12259">
        <f t="shared" ref="I12259" si="4438">B12261</f>
        <v>53952</v>
      </c>
      <c r="J12259">
        <f t="shared" ref="J12259" si="4439">B12262</f>
        <v>42596</v>
      </c>
      <c r="K12259">
        <f t="shared" ref="K12259:L12259" si="4440">B12263</f>
        <v>43051</v>
      </c>
      <c r="L12259">
        <f t="shared" si="4440"/>
        <v>42596</v>
      </c>
      <c r="O12259" s="162" t="s">
        <v>274</v>
      </c>
      <c r="P12259" s="162"/>
      <c r="Q12259" s="162"/>
      <c r="R12259" s="162"/>
    </row>
    <row r="12260" spans="1:18" x14ac:dyDescent="0.2">
      <c r="A12260" t="s">
        <v>215</v>
      </c>
      <c r="B12260">
        <v>49413</v>
      </c>
      <c r="C12260" t="s">
        <v>284</v>
      </c>
      <c r="D12260">
        <v>3.08</v>
      </c>
      <c r="F12260" s="162" t="s">
        <v>274</v>
      </c>
      <c r="G12260" s="162"/>
      <c r="O12260" s="162" t="s">
        <v>274</v>
      </c>
      <c r="P12260" s="162"/>
      <c r="Q12260" s="162"/>
      <c r="R12260" s="162"/>
    </row>
    <row r="12261" spans="1:18" x14ac:dyDescent="0.2">
      <c r="A12261" t="s">
        <v>216</v>
      </c>
      <c r="B12261">
        <v>53952</v>
      </c>
      <c r="C12261" t="s">
        <v>284</v>
      </c>
      <c r="D12261">
        <v>0.218</v>
      </c>
      <c r="F12261" s="162" t="s">
        <v>274</v>
      </c>
      <c r="G12261" s="162"/>
      <c r="O12261" s="162" t="s">
        <v>274</v>
      </c>
      <c r="P12261" s="162"/>
      <c r="Q12261" s="162"/>
      <c r="R12261" s="162"/>
    </row>
    <row r="12262" spans="1:18" x14ac:dyDescent="0.2">
      <c r="A12262" t="s">
        <v>285</v>
      </c>
      <c r="B12262">
        <v>42596</v>
      </c>
      <c r="F12262" s="162" t="s">
        <v>274</v>
      </c>
      <c r="G12262" s="162"/>
      <c r="O12262" s="162" t="s">
        <v>274</v>
      </c>
      <c r="P12262" s="162"/>
      <c r="Q12262" s="162"/>
      <c r="R12262" s="162"/>
    </row>
    <row r="12263" spans="1:18" x14ac:dyDescent="0.2">
      <c r="A12263" t="s">
        <v>286</v>
      </c>
      <c r="B12263">
        <v>43051</v>
      </c>
      <c r="C12263">
        <v>42596</v>
      </c>
      <c r="F12263" s="162" t="s">
        <v>274</v>
      </c>
      <c r="G12263" s="162"/>
      <c r="O12263" s="162" t="s">
        <v>274</v>
      </c>
      <c r="P12263" s="162"/>
      <c r="Q12263" s="162"/>
      <c r="R12263" s="162"/>
    </row>
    <row r="12264" spans="1:18" x14ac:dyDescent="0.2">
      <c r="A12264" t="s">
        <v>287</v>
      </c>
      <c r="B12264">
        <v>10371.665999999999</v>
      </c>
      <c r="F12264" s="162" t="s">
        <v>274</v>
      </c>
      <c r="G12264" s="162"/>
      <c r="O12264" s="162" t="s">
        <v>274</v>
      </c>
      <c r="P12264" s="162"/>
      <c r="Q12264" s="162"/>
      <c r="R12264" s="162"/>
    </row>
    <row r="12265" spans="1:18" x14ac:dyDescent="0.2">
      <c r="A12265" t="s">
        <v>288</v>
      </c>
      <c r="B12265">
        <v>22656</v>
      </c>
      <c r="F12265" s="162" t="s">
        <v>274</v>
      </c>
      <c r="G12265" s="162"/>
      <c r="O12265" s="162" t="s">
        <v>274</v>
      </c>
      <c r="P12265" s="162"/>
      <c r="Q12265" s="162"/>
      <c r="R12265" s="162"/>
    </row>
    <row r="12266" spans="1:18" x14ac:dyDescent="0.2">
      <c r="A12266" t="s">
        <v>289</v>
      </c>
      <c r="B12266">
        <v>4892</v>
      </c>
      <c r="F12266" s="162" t="s">
        <v>274</v>
      </c>
      <c r="G12266" s="162"/>
      <c r="O12266" s="162" t="s">
        <v>274</v>
      </c>
      <c r="P12266" s="162"/>
      <c r="Q12266" s="162"/>
      <c r="R12266" s="162"/>
    </row>
    <row r="12267" spans="1:18" x14ac:dyDescent="0.2">
      <c r="F12267" s="162" t="s">
        <v>274</v>
      </c>
      <c r="G12267" s="162"/>
      <c r="O12267" s="162" t="s">
        <v>274</v>
      </c>
      <c r="P12267" s="162"/>
      <c r="Q12267" s="162"/>
      <c r="R12267" s="162"/>
    </row>
    <row r="12268" spans="1:18" x14ac:dyDescent="0.2">
      <c r="A12268" t="s">
        <v>290</v>
      </c>
      <c r="F12268" s="162" t="s">
        <v>274</v>
      </c>
      <c r="G12268" s="162"/>
      <c r="O12268" s="162" t="s">
        <v>274</v>
      </c>
      <c r="P12268" s="162"/>
      <c r="Q12268" s="162"/>
      <c r="R12268" s="162"/>
    </row>
    <row r="12269" spans="1:18" x14ac:dyDescent="0.2">
      <c r="A12269" t="s">
        <v>291</v>
      </c>
      <c r="B12269">
        <v>147</v>
      </c>
      <c r="F12269" s="162" t="s">
        <v>274</v>
      </c>
      <c r="G12269" s="162"/>
      <c r="O12269" s="162" t="s">
        <v>274</v>
      </c>
      <c r="P12269" s="162"/>
      <c r="Q12269" s="162"/>
      <c r="R12269" s="162"/>
    </row>
    <row r="12270" spans="1:18" x14ac:dyDescent="0.2">
      <c r="A12270" t="s">
        <v>292</v>
      </c>
      <c r="B12270">
        <v>0</v>
      </c>
      <c r="F12270" s="162" t="s">
        <v>274</v>
      </c>
      <c r="G12270" s="162"/>
      <c r="O12270" s="162" t="s">
        <v>274</v>
      </c>
      <c r="P12270" s="162"/>
      <c r="Q12270" s="162"/>
      <c r="R12270" s="162"/>
    </row>
    <row r="12271" spans="1:18" x14ac:dyDescent="0.2">
      <c r="A12271" t="s">
        <v>293</v>
      </c>
      <c r="B12271">
        <v>573</v>
      </c>
      <c r="F12271" s="162" t="s">
        <v>274</v>
      </c>
      <c r="G12271" s="162"/>
      <c r="O12271" s="162" t="s">
        <v>274</v>
      </c>
      <c r="P12271" s="162"/>
      <c r="Q12271" s="162"/>
      <c r="R12271" s="162"/>
    </row>
    <row r="12272" spans="1:18" x14ac:dyDescent="0.2">
      <c r="A12272" t="s">
        <v>294</v>
      </c>
      <c r="B12272">
        <v>0</v>
      </c>
      <c r="F12272" s="162" t="s">
        <v>274</v>
      </c>
      <c r="G12272" s="162"/>
      <c r="O12272" s="162" t="s">
        <v>274</v>
      </c>
      <c r="P12272" s="162"/>
      <c r="Q12272" s="162"/>
      <c r="R12272" s="162"/>
    </row>
    <row r="12273" spans="1:18" x14ac:dyDescent="0.2">
      <c r="A12273" t="s">
        <v>295</v>
      </c>
      <c r="B12273">
        <v>0</v>
      </c>
      <c r="F12273" s="162" t="s">
        <v>274</v>
      </c>
      <c r="G12273" s="162"/>
      <c r="O12273" s="162" t="s">
        <v>274</v>
      </c>
      <c r="P12273" s="162"/>
      <c r="Q12273" s="162"/>
      <c r="R12273" s="162"/>
    </row>
    <row r="12274" spans="1:18" x14ac:dyDescent="0.2">
      <c r="A12274" t="s">
        <v>296</v>
      </c>
      <c r="B12274">
        <v>0.97850000000000004</v>
      </c>
      <c r="F12274" s="162" t="s">
        <v>274</v>
      </c>
      <c r="G12274" s="162"/>
      <c r="O12274" s="162" t="s">
        <v>274</v>
      </c>
      <c r="P12274" s="162"/>
      <c r="Q12274" s="162"/>
      <c r="R12274" s="162"/>
    </row>
    <row r="12275" spans="1:18" x14ac:dyDescent="0.2">
      <c r="F12275" s="162" t="s">
        <v>274</v>
      </c>
      <c r="G12275" s="162"/>
      <c r="O12275" s="162" t="s">
        <v>274</v>
      </c>
      <c r="P12275" s="162"/>
      <c r="Q12275" s="162"/>
      <c r="R12275" s="162"/>
    </row>
    <row r="12276" spans="1:18" x14ac:dyDescent="0.2">
      <c r="A12276" t="s">
        <v>282</v>
      </c>
      <c r="B12276" t="s">
        <v>91</v>
      </c>
      <c r="C12276" t="s">
        <v>283</v>
      </c>
      <c r="F12276" s="162" t="s">
        <v>274</v>
      </c>
      <c r="G12276" s="162" t="str">
        <f t="shared" ref="G12276" si="4441">B12276</f>
        <v>H&amp;Sconc500-2-3.txt</v>
      </c>
      <c r="H12276">
        <f t="shared" ref="H12276" si="4442">B12277</f>
        <v>48850</v>
      </c>
      <c r="I12276">
        <f t="shared" ref="I12276" si="4443">B12278</f>
        <v>52585</v>
      </c>
      <c r="J12276">
        <f t="shared" ref="J12276" si="4444">B12279</f>
        <v>41769</v>
      </c>
      <c r="K12276">
        <f t="shared" ref="K12276:L12276" si="4445">B12280</f>
        <v>42073</v>
      </c>
      <c r="L12276">
        <f t="shared" si="4445"/>
        <v>41769</v>
      </c>
      <c r="O12276" s="162" t="s">
        <v>274</v>
      </c>
      <c r="P12276" s="162"/>
      <c r="Q12276" s="162"/>
      <c r="R12276" s="162"/>
    </row>
    <row r="12277" spans="1:18" x14ac:dyDescent="0.2">
      <c r="A12277" t="s">
        <v>215</v>
      </c>
      <c r="B12277">
        <v>48850</v>
      </c>
      <c r="C12277" t="s">
        <v>284</v>
      </c>
      <c r="D12277">
        <v>0.99299999999999999</v>
      </c>
      <c r="F12277" s="162" t="s">
        <v>274</v>
      </c>
      <c r="G12277" s="162"/>
      <c r="O12277" s="162" t="s">
        <v>274</v>
      </c>
      <c r="P12277" s="162"/>
      <c r="Q12277" s="162"/>
      <c r="R12277" s="162"/>
    </row>
    <row r="12278" spans="1:18" x14ac:dyDescent="0.2">
      <c r="A12278" t="s">
        <v>216</v>
      </c>
      <c r="B12278">
        <v>52585</v>
      </c>
      <c r="C12278" t="s">
        <v>284</v>
      </c>
      <c r="D12278">
        <v>0.126</v>
      </c>
      <c r="F12278" s="162" t="s">
        <v>274</v>
      </c>
      <c r="G12278" s="162"/>
      <c r="O12278" s="162" t="s">
        <v>274</v>
      </c>
      <c r="P12278" s="162"/>
      <c r="Q12278" s="162"/>
      <c r="R12278" s="162"/>
    </row>
    <row r="12279" spans="1:18" x14ac:dyDescent="0.2">
      <c r="A12279" t="s">
        <v>285</v>
      </c>
      <c r="B12279">
        <v>41769</v>
      </c>
      <c r="F12279" s="162" t="s">
        <v>274</v>
      </c>
      <c r="G12279" s="162"/>
      <c r="O12279" s="162" t="s">
        <v>274</v>
      </c>
      <c r="P12279" s="162"/>
      <c r="Q12279" s="162"/>
      <c r="R12279" s="162"/>
    </row>
    <row r="12280" spans="1:18" x14ac:dyDescent="0.2">
      <c r="A12280" t="s">
        <v>286</v>
      </c>
      <c r="B12280">
        <v>42073</v>
      </c>
      <c r="C12280">
        <v>41769</v>
      </c>
      <c r="F12280" s="162" t="s">
        <v>274</v>
      </c>
      <c r="G12280" s="162"/>
      <c r="O12280" s="162" t="s">
        <v>274</v>
      </c>
      <c r="P12280" s="162"/>
      <c r="Q12280" s="162"/>
      <c r="R12280" s="162"/>
    </row>
    <row r="12281" spans="1:18" x14ac:dyDescent="0.2">
      <c r="A12281" t="s">
        <v>287</v>
      </c>
      <c r="B12281">
        <v>10280.986999999999</v>
      </c>
      <c r="F12281" s="162" t="s">
        <v>274</v>
      </c>
      <c r="G12281" s="162"/>
      <c r="O12281" s="162" t="s">
        <v>274</v>
      </c>
      <c r="P12281" s="162"/>
      <c r="Q12281" s="162"/>
      <c r="R12281" s="162"/>
    </row>
    <row r="12282" spans="1:18" x14ac:dyDescent="0.2">
      <c r="A12282" t="s">
        <v>288</v>
      </c>
      <c r="B12282">
        <v>21150</v>
      </c>
      <c r="F12282" s="162" t="s">
        <v>274</v>
      </c>
      <c r="G12282" s="162"/>
      <c r="O12282" s="162" t="s">
        <v>274</v>
      </c>
      <c r="P12282" s="162"/>
      <c r="Q12282" s="162"/>
      <c r="R12282" s="162"/>
    </row>
    <row r="12283" spans="1:18" x14ac:dyDescent="0.2">
      <c r="A12283" t="s">
        <v>289</v>
      </c>
      <c r="B12283">
        <v>4652</v>
      </c>
      <c r="F12283" s="162" t="s">
        <v>274</v>
      </c>
      <c r="G12283" s="162"/>
      <c r="O12283" s="162" t="s">
        <v>274</v>
      </c>
      <c r="P12283" s="162"/>
      <c r="Q12283" s="162"/>
      <c r="R12283" s="162"/>
    </row>
    <row r="12284" spans="1:18" x14ac:dyDescent="0.2">
      <c r="F12284" s="162" t="s">
        <v>274</v>
      </c>
      <c r="G12284" s="162"/>
      <c r="O12284" s="162" t="s">
        <v>274</v>
      </c>
      <c r="P12284" s="162"/>
      <c r="Q12284" s="162"/>
      <c r="R12284" s="162"/>
    </row>
    <row r="12285" spans="1:18" x14ac:dyDescent="0.2">
      <c r="A12285" t="s">
        <v>290</v>
      </c>
      <c r="F12285" s="162" t="s">
        <v>274</v>
      </c>
      <c r="G12285" s="162"/>
      <c r="O12285" s="162" t="s">
        <v>274</v>
      </c>
      <c r="P12285" s="162"/>
      <c r="Q12285" s="162"/>
      <c r="R12285" s="162"/>
    </row>
    <row r="12286" spans="1:18" x14ac:dyDescent="0.2">
      <c r="A12286" t="s">
        <v>291</v>
      </c>
      <c r="B12286">
        <v>72</v>
      </c>
      <c r="F12286" s="162" t="s">
        <v>274</v>
      </c>
      <c r="G12286" s="162"/>
      <c r="O12286" s="162" t="s">
        <v>274</v>
      </c>
      <c r="P12286" s="162"/>
      <c r="Q12286" s="162"/>
      <c r="R12286" s="162"/>
    </row>
    <row r="12287" spans="1:18" x14ac:dyDescent="0.2">
      <c r="A12287" t="s">
        <v>292</v>
      </c>
      <c r="B12287">
        <v>0</v>
      </c>
      <c r="F12287" s="162" t="s">
        <v>274</v>
      </c>
      <c r="G12287" s="162"/>
      <c r="O12287" s="162" t="s">
        <v>274</v>
      </c>
      <c r="P12287" s="162"/>
      <c r="Q12287" s="162"/>
      <c r="R12287" s="162"/>
    </row>
    <row r="12288" spans="1:18" x14ac:dyDescent="0.2">
      <c r="A12288" t="s">
        <v>293</v>
      </c>
      <c r="B12288">
        <v>609</v>
      </c>
      <c r="F12288" s="162" t="s">
        <v>274</v>
      </c>
      <c r="G12288" s="162"/>
      <c r="O12288" s="162" t="s">
        <v>274</v>
      </c>
      <c r="P12288" s="162"/>
      <c r="Q12288" s="162"/>
      <c r="R12288" s="162"/>
    </row>
    <row r="12289" spans="1:18" x14ac:dyDescent="0.2">
      <c r="A12289" t="s">
        <v>294</v>
      </c>
      <c r="B12289">
        <v>0</v>
      </c>
      <c r="F12289" s="162" t="s">
        <v>274</v>
      </c>
      <c r="G12289" s="162"/>
      <c r="O12289" s="162" t="s">
        <v>274</v>
      </c>
      <c r="P12289" s="162"/>
      <c r="Q12289" s="162"/>
      <c r="R12289" s="162"/>
    </row>
    <row r="12290" spans="1:18" x14ac:dyDescent="0.2">
      <c r="A12290" t="s">
        <v>295</v>
      </c>
      <c r="B12290">
        <v>0</v>
      </c>
      <c r="F12290" s="162" t="s">
        <v>274</v>
      </c>
      <c r="G12290" s="162"/>
      <c r="O12290" s="162" t="s">
        <v>274</v>
      </c>
      <c r="P12290" s="162"/>
      <c r="Q12290" s="162"/>
      <c r="R12290" s="162"/>
    </row>
    <row r="12291" spans="1:18" x14ac:dyDescent="0.2">
      <c r="A12291" t="s">
        <v>296</v>
      </c>
      <c r="B12291">
        <v>0.97609999999999997</v>
      </c>
      <c r="F12291" s="162" t="s">
        <v>274</v>
      </c>
      <c r="G12291" s="162"/>
      <c r="O12291" s="162" t="s">
        <v>274</v>
      </c>
      <c r="P12291" s="162"/>
      <c r="Q12291" s="162"/>
      <c r="R12291" s="162"/>
    </row>
    <row r="12292" spans="1:18" x14ac:dyDescent="0.2">
      <c r="F12292" s="162" t="s">
        <v>274</v>
      </c>
      <c r="G12292" s="162"/>
      <c r="O12292" s="162" t="s">
        <v>274</v>
      </c>
      <c r="P12292" s="162"/>
      <c r="Q12292" s="162"/>
      <c r="R12292" s="162"/>
    </row>
    <row r="12293" spans="1:18" x14ac:dyDescent="0.2">
      <c r="A12293" t="s">
        <v>282</v>
      </c>
      <c r="B12293" t="s">
        <v>92</v>
      </c>
      <c r="C12293" t="s">
        <v>283</v>
      </c>
      <c r="F12293" s="162" t="s">
        <v>274</v>
      </c>
      <c r="G12293" s="162" t="str">
        <f t="shared" ref="G12293" si="4446">B12293</f>
        <v>H&amp;Sconc500-2-4.txt</v>
      </c>
      <c r="H12293">
        <f t="shared" ref="H12293" si="4447">B12294</f>
        <v>47870</v>
      </c>
      <c r="I12293">
        <f t="shared" ref="I12293" si="4448">B12295</f>
        <v>52389</v>
      </c>
      <c r="J12293">
        <f t="shared" ref="J12293" si="4449">B12296</f>
        <v>41172</v>
      </c>
      <c r="K12293">
        <f t="shared" ref="K12293:L12293" si="4450">B12297</f>
        <v>41183</v>
      </c>
      <c r="L12293">
        <f t="shared" si="4450"/>
        <v>41172</v>
      </c>
      <c r="O12293" s="162" t="s">
        <v>274</v>
      </c>
      <c r="P12293" s="162"/>
      <c r="Q12293" s="162"/>
      <c r="R12293" s="162"/>
    </row>
    <row r="12294" spans="1:18" x14ac:dyDescent="0.2">
      <c r="A12294" t="s">
        <v>215</v>
      </c>
      <c r="B12294">
        <v>47870</v>
      </c>
      <c r="C12294" t="s">
        <v>284</v>
      </c>
      <c r="D12294">
        <v>2.073</v>
      </c>
      <c r="F12294" s="162" t="s">
        <v>274</v>
      </c>
      <c r="G12294" s="162"/>
      <c r="O12294" s="162" t="s">
        <v>274</v>
      </c>
      <c r="P12294" s="162"/>
      <c r="Q12294" s="162"/>
      <c r="R12294" s="162"/>
    </row>
    <row r="12295" spans="1:18" x14ac:dyDescent="0.2">
      <c r="A12295" t="s">
        <v>216</v>
      </c>
      <c r="B12295">
        <v>52389</v>
      </c>
      <c r="C12295" t="s">
        <v>284</v>
      </c>
      <c r="D12295">
        <v>0.40300000000000002</v>
      </c>
      <c r="F12295" s="162" t="s">
        <v>274</v>
      </c>
      <c r="G12295" s="162"/>
      <c r="O12295" s="162" t="s">
        <v>274</v>
      </c>
      <c r="P12295" s="162"/>
      <c r="Q12295" s="162"/>
      <c r="R12295" s="162"/>
    </row>
    <row r="12296" spans="1:18" x14ac:dyDescent="0.2">
      <c r="A12296" t="s">
        <v>285</v>
      </c>
      <c r="B12296">
        <v>41172</v>
      </c>
      <c r="F12296" s="162" t="s">
        <v>274</v>
      </c>
      <c r="G12296" s="162"/>
      <c r="O12296" s="162" t="s">
        <v>274</v>
      </c>
      <c r="P12296" s="162"/>
      <c r="Q12296" s="162"/>
      <c r="R12296" s="162"/>
    </row>
    <row r="12297" spans="1:18" x14ac:dyDescent="0.2">
      <c r="A12297" t="s">
        <v>286</v>
      </c>
      <c r="B12297">
        <v>41183</v>
      </c>
      <c r="C12297">
        <v>41172</v>
      </c>
      <c r="F12297" s="162" t="s">
        <v>274</v>
      </c>
      <c r="G12297" s="162"/>
      <c r="O12297" s="162" t="s">
        <v>274</v>
      </c>
      <c r="P12297" s="162"/>
      <c r="Q12297" s="162"/>
      <c r="R12297" s="162"/>
    </row>
    <row r="12298" spans="1:18" x14ac:dyDescent="0.2">
      <c r="A12298" t="s">
        <v>287</v>
      </c>
      <c r="B12298">
        <v>10429.456</v>
      </c>
      <c r="F12298" s="162" t="s">
        <v>274</v>
      </c>
      <c r="G12298" s="162"/>
      <c r="O12298" s="162" t="s">
        <v>274</v>
      </c>
      <c r="P12298" s="162"/>
      <c r="Q12298" s="162"/>
      <c r="R12298" s="162"/>
    </row>
    <row r="12299" spans="1:18" x14ac:dyDescent="0.2">
      <c r="A12299" t="s">
        <v>288</v>
      </c>
      <c r="B12299">
        <v>14550</v>
      </c>
      <c r="F12299" s="162" t="s">
        <v>274</v>
      </c>
      <c r="G12299" s="162"/>
      <c r="O12299" s="162" t="s">
        <v>274</v>
      </c>
      <c r="P12299" s="162"/>
      <c r="Q12299" s="162"/>
      <c r="R12299" s="162"/>
    </row>
    <row r="12300" spans="1:18" x14ac:dyDescent="0.2">
      <c r="A12300" t="s">
        <v>289</v>
      </c>
      <c r="B12300">
        <v>3493</v>
      </c>
      <c r="F12300" s="162" t="s">
        <v>274</v>
      </c>
      <c r="G12300" s="162"/>
      <c r="O12300" s="162" t="s">
        <v>274</v>
      </c>
      <c r="P12300" s="162"/>
      <c r="Q12300" s="162"/>
      <c r="R12300" s="162"/>
    </row>
    <row r="12301" spans="1:18" x14ac:dyDescent="0.2">
      <c r="F12301" s="162" t="s">
        <v>274</v>
      </c>
      <c r="G12301" s="162"/>
      <c r="O12301" s="162" t="s">
        <v>274</v>
      </c>
      <c r="P12301" s="162"/>
      <c r="Q12301" s="162"/>
      <c r="R12301" s="162"/>
    </row>
    <row r="12302" spans="1:18" x14ac:dyDescent="0.2">
      <c r="A12302" t="s">
        <v>290</v>
      </c>
      <c r="F12302" s="162" t="s">
        <v>274</v>
      </c>
      <c r="G12302" s="162"/>
      <c r="O12302" s="162" t="s">
        <v>274</v>
      </c>
      <c r="P12302" s="162"/>
      <c r="Q12302" s="162"/>
      <c r="R12302" s="162"/>
    </row>
    <row r="12303" spans="1:18" x14ac:dyDescent="0.2">
      <c r="A12303" t="s">
        <v>291</v>
      </c>
      <c r="B12303">
        <v>92</v>
      </c>
      <c r="F12303" s="162" t="s">
        <v>274</v>
      </c>
      <c r="G12303" s="162"/>
      <c r="O12303" s="162" t="s">
        <v>274</v>
      </c>
      <c r="P12303" s="162"/>
      <c r="Q12303" s="162"/>
      <c r="R12303" s="162"/>
    </row>
    <row r="12304" spans="1:18" x14ac:dyDescent="0.2">
      <c r="A12304" t="s">
        <v>292</v>
      </c>
      <c r="B12304">
        <v>0</v>
      </c>
      <c r="F12304" s="162" t="s">
        <v>274</v>
      </c>
      <c r="G12304" s="162"/>
      <c r="O12304" s="162" t="s">
        <v>274</v>
      </c>
      <c r="P12304" s="162"/>
      <c r="Q12304" s="162"/>
      <c r="R12304" s="162"/>
    </row>
    <row r="12305" spans="1:18" x14ac:dyDescent="0.2">
      <c r="A12305" t="s">
        <v>293</v>
      </c>
      <c r="B12305">
        <v>766</v>
      </c>
      <c r="F12305" s="162" t="s">
        <v>274</v>
      </c>
      <c r="G12305" s="162"/>
      <c r="O12305" s="162" t="s">
        <v>274</v>
      </c>
      <c r="P12305" s="162"/>
      <c r="Q12305" s="162"/>
      <c r="R12305" s="162"/>
    </row>
    <row r="12306" spans="1:18" x14ac:dyDescent="0.2">
      <c r="A12306" t="s">
        <v>294</v>
      </c>
      <c r="B12306">
        <v>0</v>
      </c>
      <c r="F12306" s="162" t="s">
        <v>274</v>
      </c>
      <c r="G12306" s="162"/>
      <c r="O12306" s="162" t="s">
        <v>274</v>
      </c>
      <c r="P12306" s="162"/>
      <c r="Q12306" s="162"/>
      <c r="R12306" s="162"/>
    </row>
    <row r="12307" spans="1:18" x14ac:dyDescent="0.2">
      <c r="A12307" t="s">
        <v>295</v>
      </c>
      <c r="B12307">
        <v>0</v>
      </c>
      <c r="F12307" s="162" t="s">
        <v>274</v>
      </c>
      <c r="G12307" s="162"/>
      <c r="O12307" s="162" t="s">
        <v>274</v>
      </c>
      <c r="P12307" s="162"/>
      <c r="Q12307" s="162"/>
      <c r="R12307" s="162"/>
    </row>
    <row r="12308" spans="1:18" x14ac:dyDescent="0.2">
      <c r="A12308" t="s">
        <v>296</v>
      </c>
      <c r="B12308">
        <v>0.97919999999999996</v>
      </c>
      <c r="F12308" s="162" t="s">
        <v>274</v>
      </c>
      <c r="G12308" s="162"/>
      <c r="O12308" s="162" t="s">
        <v>274</v>
      </c>
      <c r="P12308" s="162"/>
      <c r="Q12308" s="162"/>
      <c r="R12308" s="162"/>
    </row>
    <row r="12309" spans="1:18" x14ac:dyDescent="0.2">
      <c r="F12309" s="162" t="s">
        <v>274</v>
      </c>
      <c r="G12309" s="162"/>
      <c r="O12309" s="162" t="s">
        <v>274</v>
      </c>
      <c r="P12309" s="162"/>
      <c r="Q12309" s="162"/>
      <c r="R12309" s="162"/>
    </row>
    <row r="12310" spans="1:18" x14ac:dyDescent="0.2">
      <c r="A12310" t="s">
        <v>282</v>
      </c>
      <c r="B12310" t="s">
        <v>93</v>
      </c>
      <c r="C12310" t="s">
        <v>283</v>
      </c>
      <c r="F12310" s="162" t="s">
        <v>274</v>
      </c>
      <c r="G12310" s="162" t="str">
        <f t="shared" ref="G12310" si="4451">B12310</f>
        <v>H&amp;Sconc500-2-5.txt</v>
      </c>
      <c r="H12310">
        <f t="shared" ref="H12310" si="4452">B12311</f>
        <v>48758</v>
      </c>
      <c r="I12310">
        <f t="shared" ref="I12310" si="4453">B12312</f>
        <v>52486</v>
      </c>
      <c r="J12310">
        <f t="shared" ref="J12310" si="4454">B12313</f>
        <v>41815</v>
      </c>
      <c r="K12310">
        <f t="shared" ref="K12310:L12310" si="4455">B12314</f>
        <v>41815</v>
      </c>
      <c r="L12310">
        <f t="shared" si="4455"/>
        <v>41815</v>
      </c>
      <c r="O12310" s="162" t="s">
        <v>274</v>
      </c>
      <c r="P12310" s="162"/>
      <c r="Q12310" s="162"/>
      <c r="R12310" s="162"/>
    </row>
    <row r="12311" spans="1:18" x14ac:dyDescent="0.2">
      <c r="A12311" t="s">
        <v>215</v>
      </c>
      <c r="B12311">
        <v>48758</v>
      </c>
      <c r="C12311" t="s">
        <v>284</v>
      </c>
      <c r="D12311">
        <v>1.994</v>
      </c>
      <c r="F12311" s="162" t="s">
        <v>274</v>
      </c>
      <c r="G12311" s="162"/>
      <c r="O12311" s="162" t="s">
        <v>274</v>
      </c>
      <c r="P12311" s="162"/>
      <c r="Q12311" s="162"/>
      <c r="R12311" s="162"/>
    </row>
    <row r="12312" spans="1:18" x14ac:dyDescent="0.2">
      <c r="A12312" t="s">
        <v>216</v>
      </c>
      <c r="B12312">
        <v>52486</v>
      </c>
      <c r="C12312" t="s">
        <v>284</v>
      </c>
      <c r="D12312">
        <v>0.44600000000000001</v>
      </c>
      <c r="F12312" s="162" t="s">
        <v>274</v>
      </c>
      <c r="G12312" s="162"/>
      <c r="O12312" s="162" t="s">
        <v>274</v>
      </c>
      <c r="P12312" s="162"/>
      <c r="Q12312" s="162"/>
      <c r="R12312" s="162"/>
    </row>
    <row r="12313" spans="1:18" x14ac:dyDescent="0.2">
      <c r="A12313" t="s">
        <v>285</v>
      </c>
      <c r="B12313">
        <v>41815</v>
      </c>
      <c r="F12313" s="162" t="s">
        <v>274</v>
      </c>
      <c r="G12313" s="162"/>
      <c r="O12313" s="162" t="s">
        <v>274</v>
      </c>
      <c r="P12313" s="162"/>
      <c r="Q12313" s="162"/>
      <c r="R12313" s="162"/>
    </row>
    <row r="12314" spans="1:18" x14ac:dyDescent="0.2">
      <c r="A12314" t="s">
        <v>286</v>
      </c>
      <c r="B12314">
        <v>41815</v>
      </c>
      <c r="C12314">
        <v>41815</v>
      </c>
      <c r="F12314" s="162" t="s">
        <v>274</v>
      </c>
      <c r="G12314" s="162"/>
      <c r="O12314" s="162" t="s">
        <v>274</v>
      </c>
      <c r="P12314" s="162"/>
      <c r="Q12314" s="162"/>
      <c r="R12314" s="162"/>
    </row>
    <row r="12315" spans="1:18" x14ac:dyDescent="0.2">
      <c r="A12315" t="s">
        <v>287</v>
      </c>
      <c r="B12315">
        <v>10404.049999999999</v>
      </c>
      <c r="F12315" s="162" t="s">
        <v>274</v>
      </c>
      <c r="G12315" s="162"/>
      <c r="O12315" s="162" t="s">
        <v>274</v>
      </c>
      <c r="P12315" s="162"/>
      <c r="Q12315" s="162"/>
      <c r="R12315" s="162"/>
    </row>
    <row r="12316" spans="1:18" x14ac:dyDescent="0.2">
      <c r="A12316" t="s">
        <v>288</v>
      </c>
      <c r="B12316">
        <v>21932</v>
      </c>
      <c r="F12316" s="162" t="s">
        <v>274</v>
      </c>
      <c r="G12316" s="162"/>
      <c r="O12316" s="162" t="s">
        <v>274</v>
      </c>
      <c r="P12316" s="162"/>
      <c r="Q12316" s="162"/>
      <c r="R12316" s="162"/>
    </row>
    <row r="12317" spans="1:18" x14ac:dyDescent="0.2">
      <c r="A12317" t="s">
        <v>289</v>
      </c>
      <c r="B12317">
        <v>4765</v>
      </c>
      <c r="F12317" s="162" t="s">
        <v>274</v>
      </c>
      <c r="G12317" s="162"/>
      <c r="O12317" s="162" t="s">
        <v>274</v>
      </c>
      <c r="P12317" s="162"/>
      <c r="Q12317" s="162"/>
      <c r="R12317" s="162"/>
    </row>
    <row r="12318" spans="1:18" x14ac:dyDescent="0.2">
      <c r="F12318" s="162" t="s">
        <v>274</v>
      </c>
      <c r="G12318" s="162"/>
      <c r="O12318" s="162" t="s">
        <v>274</v>
      </c>
      <c r="P12318" s="162"/>
      <c r="Q12318" s="162"/>
      <c r="R12318" s="162"/>
    </row>
    <row r="12319" spans="1:18" x14ac:dyDescent="0.2">
      <c r="A12319" t="s">
        <v>290</v>
      </c>
      <c r="F12319" s="162" t="s">
        <v>274</v>
      </c>
      <c r="G12319" s="162"/>
      <c r="O12319" s="162" t="s">
        <v>274</v>
      </c>
      <c r="P12319" s="162"/>
      <c r="Q12319" s="162"/>
      <c r="R12319" s="162"/>
    </row>
    <row r="12320" spans="1:18" x14ac:dyDescent="0.2">
      <c r="A12320" t="s">
        <v>291</v>
      </c>
      <c r="B12320">
        <v>68</v>
      </c>
      <c r="F12320" s="162" t="s">
        <v>274</v>
      </c>
      <c r="G12320" s="162"/>
      <c r="O12320" s="162" t="s">
        <v>274</v>
      </c>
      <c r="P12320" s="162"/>
      <c r="Q12320" s="162"/>
      <c r="R12320" s="162"/>
    </row>
    <row r="12321" spans="1:18" x14ac:dyDescent="0.2">
      <c r="A12321" t="s">
        <v>292</v>
      </c>
      <c r="B12321">
        <v>0</v>
      </c>
      <c r="F12321" s="162" t="s">
        <v>274</v>
      </c>
      <c r="G12321" s="162"/>
      <c r="O12321" s="162" t="s">
        <v>274</v>
      </c>
      <c r="P12321" s="162"/>
      <c r="Q12321" s="162"/>
      <c r="R12321" s="162"/>
    </row>
    <row r="12322" spans="1:18" x14ac:dyDescent="0.2">
      <c r="A12322" t="s">
        <v>293</v>
      </c>
      <c r="B12322">
        <v>510</v>
      </c>
      <c r="F12322" s="162" t="s">
        <v>274</v>
      </c>
      <c r="G12322" s="162"/>
      <c r="O12322" s="162" t="s">
        <v>274</v>
      </c>
      <c r="P12322" s="162"/>
      <c r="Q12322" s="162"/>
      <c r="R12322" s="162"/>
    </row>
    <row r="12323" spans="1:18" x14ac:dyDescent="0.2">
      <c r="A12323" t="s">
        <v>294</v>
      </c>
      <c r="B12323">
        <v>0</v>
      </c>
      <c r="F12323" s="162" t="s">
        <v>274</v>
      </c>
      <c r="G12323" s="162"/>
      <c r="O12323" s="162" t="s">
        <v>274</v>
      </c>
      <c r="P12323" s="162"/>
      <c r="Q12323" s="162"/>
      <c r="R12323" s="162"/>
    </row>
    <row r="12324" spans="1:18" x14ac:dyDescent="0.2">
      <c r="A12324" t="s">
        <v>295</v>
      </c>
      <c r="B12324">
        <v>0</v>
      </c>
      <c r="F12324" s="162" t="s">
        <v>274</v>
      </c>
      <c r="G12324" s="162"/>
      <c r="O12324" s="162" t="s">
        <v>274</v>
      </c>
      <c r="P12324" s="162"/>
      <c r="Q12324" s="162"/>
      <c r="R12324" s="162"/>
    </row>
    <row r="12325" spans="1:18" x14ac:dyDescent="0.2">
      <c r="A12325" t="s">
        <v>296</v>
      </c>
      <c r="B12325">
        <v>0.9788</v>
      </c>
      <c r="F12325" s="162" t="s">
        <v>274</v>
      </c>
      <c r="G12325" s="162"/>
      <c r="O12325" s="162" t="s">
        <v>274</v>
      </c>
      <c r="P12325" s="162"/>
      <c r="Q12325" s="162"/>
      <c r="R12325" s="162"/>
    </row>
    <row r="12326" spans="1:18" x14ac:dyDescent="0.2">
      <c r="F12326" s="162" t="s">
        <v>274</v>
      </c>
      <c r="G12326" s="162"/>
      <c r="O12326" s="162" t="s">
        <v>274</v>
      </c>
      <c r="P12326" s="162"/>
      <c r="Q12326" s="162"/>
      <c r="R12326" s="162"/>
    </row>
    <row r="12327" spans="1:18" x14ac:dyDescent="0.2">
      <c r="A12327" t="s">
        <v>282</v>
      </c>
      <c r="B12327" t="s">
        <v>94</v>
      </c>
      <c r="C12327" t="s">
        <v>283</v>
      </c>
      <c r="F12327" s="162" t="s">
        <v>274</v>
      </c>
      <c r="G12327" s="162" t="str">
        <f t="shared" ref="G12327" si="4456">B12327</f>
        <v>H&amp;Sconc500-2-6.txt</v>
      </c>
      <c r="H12327">
        <f t="shared" ref="H12327" si="4457">B12328</f>
        <v>51829</v>
      </c>
      <c r="I12327">
        <f t="shared" ref="I12327" si="4458">B12329</f>
        <v>55744</v>
      </c>
      <c r="J12327">
        <f t="shared" ref="J12327" si="4459">B12330</f>
        <v>45085</v>
      </c>
      <c r="K12327">
        <f t="shared" ref="K12327:L12327" si="4460">B12331</f>
        <v>45414</v>
      </c>
      <c r="L12327">
        <f t="shared" si="4460"/>
        <v>45085</v>
      </c>
      <c r="O12327" s="162" t="s">
        <v>274</v>
      </c>
      <c r="P12327" s="162"/>
      <c r="Q12327" s="162"/>
      <c r="R12327" s="162"/>
    </row>
    <row r="12328" spans="1:18" x14ac:dyDescent="0.2">
      <c r="A12328" t="s">
        <v>215</v>
      </c>
      <c r="B12328">
        <v>51829</v>
      </c>
      <c r="C12328" t="s">
        <v>284</v>
      </c>
      <c r="D12328">
        <v>1.093</v>
      </c>
      <c r="F12328" s="162" t="s">
        <v>274</v>
      </c>
      <c r="G12328" s="162"/>
      <c r="O12328" s="162" t="s">
        <v>274</v>
      </c>
      <c r="P12328" s="162"/>
      <c r="Q12328" s="162"/>
      <c r="R12328" s="162"/>
    </row>
    <row r="12329" spans="1:18" x14ac:dyDescent="0.2">
      <c r="A12329" t="s">
        <v>216</v>
      </c>
      <c r="B12329">
        <v>55744</v>
      </c>
      <c r="C12329" t="s">
        <v>284</v>
      </c>
      <c r="D12329">
        <v>0.13200000000000001</v>
      </c>
      <c r="F12329" s="162" t="s">
        <v>274</v>
      </c>
      <c r="G12329" s="162"/>
      <c r="O12329" s="162" t="s">
        <v>274</v>
      </c>
      <c r="P12329" s="162"/>
      <c r="Q12329" s="162"/>
      <c r="R12329" s="162"/>
    </row>
    <row r="12330" spans="1:18" x14ac:dyDescent="0.2">
      <c r="A12330" t="s">
        <v>285</v>
      </c>
      <c r="B12330">
        <v>45085</v>
      </c>
      <c r="F12330" s="162" t="s">
        <v>274</v>
      </c>
      <c r="G12330" s="162"/>
      <c r="O12330" s="162" t="s">
        <v>274</v>
      </c>
      <c r="P12330" s="162"/>
      <c r="Q12330" s="162"/>
      <c r="R12330" s="162"/>
    </row>
    <row r="12331" spans="1:18" x14ac:dyDescent="0.2">
      <c r="A12331" t="s">
        <v>286</v>
      </c>
      <c r="B12331">
        <v>45414</v>
      </c>
      <c r="C12331">
        <v>45085</v>
      </c>
      <c r="F12331" s="162" t="s">
        <v>274</v>
      </c>
      <c r="G12331" s="162"/>
      <c r="O12331" s="162" t="s">
        <v>274</v>
      </c>
      <c r="P12331" s="162"/>
      <c r="Q12331" s="162"/>
      <c r="R12331" s="162"/>
    </row>
    <row r="12332" spans="1:18" x14ac:dyDescent="0.2">
      <c r="A12332" t="s">
        <v>287</v>
      </c>
      <c r="B12332">
        <v>10425.891</v>
      </c>
      <c r="F12332" s="162" t="s">
        <v>274</v>
      </c>
      <c r="G12332" s="162"/>
      <c r="O12332" s="162" t="s">
        <v>274</v>
      </c>
      <c r="P12332" s="162"/>
      <c r="Q12332" s="162"/>
      <c r="R12332" s="162"/>
    </row>
    <row r="12333" spans="1:18" x14ac:dyDescent="0.2">
      <c r="A12333" t="s">
        <v>288</v>
      </c>
      <c r="B12333">
        <v>19550</v>
      </c>
      <c r="F12333" s="162" t="s">
        <v>274</v>
      </c>
      <c r="G12333" s="162"/>
      <c r="O12333" s="162" t="s">
        <v>274</v>
      </c>
      <c r="P12333" s="162"/>
      <c r="Q12333" s="162"/>
      <c r="R12333" s="162"/>
    </row>
    <row r="12334" spans="1:18" x14ac:dyDescent="0.2">
      <c r="A12334" t="s">
        <v>289</v>
      </c>
      <c r="B12334">
        <v>4163</v>
      </c>
      <c r="F12334" s="162" t="s">
        <v>274</v>
      </c>
      <c r="G12334" s="162"/>
      <c r="O12334" s="162" t="s">
        <v>274</v>
      </c>
      <c r="P12334" s="162"/>
      <c r="Q12334" s="162"/>
      <c r="R12334" s="162"/>
    </row>
    <row r="12335" spans="1:18" x14ac:dyDescent="0.2">
      <c r="F12335" s="162" t="s">
        <v>274</v>
      </c>
      <c r="G12335" s="162"/>
      <c r="O12335" s="162" t="s">
        <v>274</v>
      </c>
      <c r="P12335" s="162"/>
      <c r="Q12335" s="162"/>
      <c r="R12335" s="162"/>
    </row>
    <row r="12336" spans="1:18" x14ac:dyDescent="0.2">
      <c r="A12336" t="s">
        <v>290</v>
      </c>
      <c r="F12336" s="162" t="s">
        <v>274</v>
      </c>
      <c r="G12336" s="162"/>
      <c r="O12336" s="162" t="s">
        <v>274</v>
      </c>
      <c r="P12336" s="162"/>
      <c r="Q12336" s="162"/>
      <c r="R12336" s="162"/>
    </row>
    <row r="12337" spans="1:18" x14ac:dyDescent="0.2">
      <c r="A12337" t="s">
        <v>291</v>
      </c>
      <c r="B12337">
        <v>131</v>
      </c>
      <c r="F12337" s="162" t="s">
        <v>274</v>
      </c>
      <c r="G12337" s="162"/>
      <c r="O12337" s="162" t="s">
        <v>274</v>
      </c>
      <c r="P12337" s="162"/>
      <c r="Q12337" s="162"/>
      <c r="R12337" s="162"/>
    </row>
    <row r="12338" spans="1:18" x14ac:dyDescent="0.2">
      <c r="A12338" t="s">
        <v>292</v>
      </c>
      <c r="B12338">
        <v>0</v>
      </c>
      <c r="F12338" s="162" t="s">
        <v>274</v>
      </c>
      <c r="G12338" s="162"/>
      <c r="O12338" s="162" t="s">
        <v>274</v>
      </c>
      <c r="P12338" s="162"/>
      <c r="Q12338" s="162"/>
      <c r="R12338" s="162"/>
    </row>
    <row r="12339" spans="1:18" x14ac:dyDescent="0.2">
      <c r="A12339" t="s">
        <v>293</v>
      </c>
      <c r="B12339">
        <v>645</v>
      </c>
      <c r="F12339" s="162" t="s">
        <v>274</v>
      </c>
      <c r="G12339" s="162"/>
      <c r="O12339" s="162" t="s">
        <v>274</v>
      </c>
      <c r="P12339" s="162"/>
      <c r="Q12339" s="162"/>
      <c r="R12339" s="162"/>
    </row>
    <row r="12340" spans="1:18" x14ac:dyDescent="0.2">
      <c r="A12340" t="s">
        <v>294</v>
      </c>
      <c r="B12340">
        <v>0</v>
      </c>
      <c r="F12340" s="162" t="s">
        <v>274</v>
      </c>
      <c r="G12340" s="162"/>
      <c r="O12340" s="162" t="s">
        <v>274</v>
      </c>
      <c r="P12340" s="162"/>
      <c r="Q12340" s="162"/>
      <c r="R12340" s="162"/>
    </row>
    <row r="12341" spans="1:18" x14ac:dyDescent="0.2">
      <c r="A12341" t="s">
        <v>295</v>
      </c>
      <c r="B12341">
        <v>0</v>
      </c>
      <c r="F12341" s="162" t="s">
        <v>274</v>
      </c>
      <c r="G12341" s="162"/>
      <c r="O12341" s="162" t="s">
        <v>274</v>
      </c>
      <c r="P12341" s="162"/>
      <c r="Q12341" s="162"/>
      <c r="R12341" s="162"/>
    </row>
    <row r="12342" spans="1:18" x14ac:dyDescent="0.2">
      <c r="A12342" t="s">
        <v>296</v>
      </c>
      <c r="B12342">
        <v>0.96450000000000002</v>
      </c>
      <c r="F12342" s="162" t="s">
        <v>274</v>
      </c>
      <c r="G12342" s="162"/>
      <c r="O12342" s="162" t="s">
        <v>274</v>
      </c>
      <c r="P12342" s="162"/>
      <c r="Q12342" s="162"/>
      <c r="R12342" s="162"/>
    </row>
    <row r="12343" spans="1:18" x14ac:dyDescent="0.2">
      <c r="F12343" s="162" t="s">
        <v>274</v>
      </c>
      <c r="G12343" s="162"/>
      <c r="O12343" s="162" t="s">
        <v>274</v>
      </c>
      <c r="P12343" s="162"/>
      <c r="Q12343" s="162"/>
      <c r="R12343" s="162"/>
    </row>
    <row r="12344" spans="1:18" x14ac:dyDescent="0.2">
      <c r="A12344" t="s">
        <v>282</v>
      </c>
      <c r="B12344" t="s">
        <v>95</v>
      </c>
      <c r="C12344" t="s">
        <v>283</v>
      </c>
      <c r="F12344" s="162" t="s">
        <v>274</v>
      </c>
      <c r="G12344" s="162" t="str">
        <f t="shared" ref="G12344" si="4461">B12344</f>
        <v>H&amp;Sconc500-2-7.txt</v>
      </c>
      <c r="H12344">
        <f t="shared" ref="H12344" si="4462">B12345</f>
        <v>49856</v>
      </c>
      <c r="I12344">
        <f t="shared" ref="I12344" si="4463">B12346</f>
        <v>53594</v>
      </c>
      <c r="J12344">
        <f t="shared" ref="J12344" si="4464">B12347</f>
        <v>43110</v>
      </c>
      <c r="K12344">
        <f t="shared" ref="K12344:L12344" si="4465">B12348</f>
        <v>43358</v>
      </c>
      <c r="L12344">
        <f t="shared" si="4465"/>
        <v>43110</v>
      </c>
      <c r="O12344" s="162" t="s">
        <v>274</v>
      </c>
      <c r="P12344" s="162"/>
      <c r="Q12344" s="162"/>
      <c r="R12344" s="162"/>
    </row>
    <row r="12345" spans="1:18" x14ac:dyDescent="0.2">
      <c r="A12345" t="s">
        <v>215</v>
      </c>
      <c r="B12345">
        <v>49856</v>
      </c>
      <c r="C12345" t="s">
        <v>284</v>
      </c>
      <c r="D12345">
        <v>2.9820000000000002</v>
      </c>
      <c r="F12345" s="162" t="s">
        <v>274</v>
      </c>
      <c r="G12345" s="162"/>
      <c r="O12345" s="162" t="s">
        <v>274</v>
      </c>
      <c r="P12345" s="162"/>
      <c r="Q12345" s="162"/>
      <c r="R12345" s="162"/>
    </row>
    <row r="12346" spans="1:18" x14ac:dyDescent="0.2">
      <c r="A12346" t="s">
        <v>216</v>
      </c>
      <c r="B12346">
        <v>53594</v>
      </c>
      <c r="C12346" t="s">
        <v>284</v>
      </c>
      <c r="D12346">
        <v>0.33100000000000002</v>
      </c>
      <c r="F12346" s="162" t="s">
        <v>274</v>
      </c>
      <c r="G12346" s="162"/>
      <c r="O12346" s="162" t="s">
        <v>274</v>
      </c>
      <c r="P12346" s="162"/>
      <c r="Q12346" s="162"/>
      <c r="R12346" s="162"/>
    </row>
    <row r="12347" spans="1:18" x14ac:dyDescent="0.2">
      <c r="A12347" t="s">
        <v>285</v>
      </c>
      <c r="B12347">
        <v>43110</v>
      </c>
      <c r="F12347" s="162" t="s">
        <v>274</v>
      </c>
      <c r="G12347" s="162"/>
      <c r="O12347" s="162" t="s">
        <v>274</v>
      </c>
      <c r="P12347" s="162"/>
      <c r="Q12347" s="162"/>
      <c r="R12347" s="162"/>
    </row>
    <row r="12348" spans="1:18" x14ac:dyDescent="0.2">
      <c r="A12348" t="s">
        <v>286</v>
      </c>
      <c r="B12348">
        <v>43358</v>
      </c>
      <c r="C12348">
        <v>43110</v>
      </c>
      <c r="F12348" s="162" t="s">
        <v>274</v>
      </c>
      <c r="G12348" s="162"/>
      <c r="O12348" s="162" t="s">
        <v>274</v>
      </c>
      <c r="P12348" s="162"/>
      <c r="Q12348" s="162"/>
      <c r="R12348" s="162"/>
    </row>
    <row r="12349" spans="1:18" x14ac:dyDescent="0.2">
      <c r="A12349" t="s">
        <v>287</v>
      </c>
      <c r="B12349">
        <v>10316.334000000001</v>
      </c>
      <c r="F12349" s="162" t="s">
        <v>274</v>
      </c>
      <c r="G12349" s="162"/>
      <c r="O12349" s="162" t="s">
        <v>274</v>
      </c>
      <c r="P12349" s="162"/>
      <c r="Q12349" s="162"/>
      <c r="R12349" s="162"/>
    </row>
    <row r="12350" spans="1:18" x14ac:dyDescent="0.2">
      <c r="A12350" t="s">
        <v>288</v>
      </c>
      <c r="B12350">
        <v>22694</v>
      </c>
      <c r="F12350" s="162" t="s">
        <v>274</v>
      </c>
      <c r="G12350" s="162"/>
      <c r="O12350" s="162" t="s">
        <v>274</v>
      </c>
      <c r="P12350" s="162"/>
      <c r="Q12350" s="162"/>
      <c r="R12350" s="162"/>
    </row>
    <row r="12351" spans="1:18" x14ac:dyDescent="0.2">
      <c r="A12351" t="s">
        <v>289</v>
      </c>
      <c r="B12351">
        <v>4988</v>
      </c>
      <c r="F12351" s="162" t="s">
        <v>274</v>
      </c>
      <c r="G12351" s="162"/>
      <c r="O12351" s="162" t="s">
        <v>274</v>
      </c>
      <c r="P12351" s="162"/>
      <c r="Q12351" s="162"/>
      <c r="R12351" s="162"/>
    </row>
    <row r="12352" spans="1:18" x14ac:dyDescent="0.2">
      <c r="F12352" s="162" t="s">
        <v>274</v>
      </c>
      <c r="G12352" s="162"/>
      <c r="O12352" s="162" t="s">
        <v>274</v>
      </c>
      <c r="P12352" s="162"/>
      <c r="Q12352" s="162"/>
      <c r="R12352" s="162"/>
    </row>
    <row r="12353" spans="1:18" x14ac:dyDescent="0.2">
      <c r="A12353" t="s">
        <v>290</v>
      </c>
      <c r="F12353" s="162" t="s">
        <v>274</v>
      </c>
      <c r="G12353" s="162"/>
      <c r="O12353" s="162" t="s">
        <v>274</v>
      </c>
      <c r="P12353" s="162"/>
      <c r="Q12353" s="162"/>
      <c r="R12353" s="162"/>
    </row>
    <row r="12354" spans="1:18" x14ac:dyDescent="0.2">
      <c r="A12354" t="s">
        <v>291</v>
      </c>
      <c r="B12354">
        <v>172</v>
      </c>
      <c r="F12354" s="162" t="s">
        <v>274</v>
      </c>
      <c r="G12354" s="162"/>
      <c r="O12354" s="162" t="s">
        <v>274</v>
      </c>
      <c r="P12354" s="162"/>
      <c r="Q12354" s="162"/>
      <c r="R12354" s="162"/>
    </row>
    <row r="12355" spans="1:18" x14ac:dyDescent="0.2">
      <c r="A12355" t="s">
        <v>292</v>
      </c>
      <c r="B12355">
        <v>0</v>
      </c>
      <c r="F12355" s="162" t="s">
        <v>274</v>
      </c>
      <c r="G12355" s="162"/>
      <c r="O12355" s="162" t="s">
        <v>274</v>
      </c>
      <c r="P12355" s="162"/>
      <c r="Q12355" s="162"/>
      <c r="R12355" s="162"/>
    </row>
    <row r="12356" spans="1:18" x14ac:dyDescent="0.2">
      <c r="A12356" t="s">
        <v>293</v>
      </c>
      <c r="B12356">
        <v>522</v>
      </c>
      <c r="F12356" s="162" t="s">
        <v>274</v>
      </c>
      <c r="G12356" s="162"/>
      <c r="O12356" s="162" t="s">
        <v>274</v>
      </c>
      <c r="P12356" s="162"/>
      <c r="Q12356" s="162"/>
      <c r="R12356" s="162"/>
    </row>
    <row r="12357" spans="1:18" x14ac:dyDescent="0.2">
      <c r="A12357" t="s">
        <v>294</v>
      </c>
      <c r="B12357">
        <v>0</v>
      </c>
      <c r="F12357" s="162" t="s">
        <v>274</v>
      </c>
      <c r="G12357" s="162"/>
      <c r="O12357" s="162" t="s">
        <v>274</v>
      </c>
      <c r="P12357" s="162"/>
      <c r="Q12357" s="162"/>
      <c r="R12357" s="162"/>
    </row>
    <row r="12358" spans="1:18" x14ac:dyDescent="0.2">
      <c r="A12358" t="s">
        <v>295</v>
      </c>
      <c r="B12358">
        <v>0</v>
      </c>
      <c r="F12358" s="162" t="s">
        <v>274</v>
      </c>
      <c r="G12358" s="162"/>
      <c r="O12358" s="162" t="s">
        <v>274</v>
      </c>
      <c r="P12358" s="162"/>
      <c r="Q12358" s="162"/>
      <c r="R12358" s="162"/>
    </row>
    <row r="12359" spans="1:18" x14ac:dyDescent="0.2">
      <c r="A12359" t="s">
        <v>296</v>
      </c>
      <c r="B12359">
        <v>0.9698</v>
      </c>
      <c r="F12359" s="162" t="s">
        <v>274</v>
      </c>
      <c r="G12359" s="162"/>
      <c r="O12359" s="162" t="s">
        <v>274</v>
      </c>
      <c r="P12359" s="162"/>
      <c r="Q12359" s="162"/>
      <c r="R12359" s="162"/>
    </row>
    <row r="12360" spans="1:18" x14ac:dyDescent="0.2">
      <c r="F12360" s="162" t="s">
        <v>274</v>
      </c>
      <c r="G12360" s="162"/>
      <c r="O12360" s="162" t="s">
        <v>274</v>
      </c>
      <c r="P12360" s="162"/>
      <c r="Q12360" s="162"/>
      <c r="R12360" s="162"/>
    </row>
    <row r="12361" spans="1:18" x14ac:dyDescent="0.2">
      <c r="A12361" t="s">
        <v>282</v>
      </c>
      <c r="B12361" t="s">
        <v>96</v>
      </c>
      <c r="C12361" t="s">
        <v>283</v>
      </c>
      <c r="F12361" s="162" t="s">
        <v>274</v>
      </c>
      <c r="G12361" s="162" t="str">
        <f t="shared" ref="G12361" si="4466">B12361</f>
        <v>H&amp;Sconc500-2-8.txt</v>
      </c>
      <c r="H12361">
        <f t="shared" ref="H12361" si="4467">B12362</f>
        <v>49124</v>
      </c>
      <c r="I12361">
        <f t="shared" ref="I12361" si="4468">B12363</f>
        <v>52435</v>
      </c>
      <c r="J12361">
        <f t="shared" ref="J12361" si="4469">B12364</f>
        <v>41936</v>
      </c>
      <c r="K12361">
        <f t="shared" ref="K12361:L12361" si="4470">B12365</f>
        <v>42085</v>
      </c>
      <c r="L12361">
        <f t="shared" si="4470"/>
        <v>41936</v>
      </c>
      <c r="O12361" s="162" t="s">
        <v>274</v>
      </c>
      <c r="P12361" s="162"/>
      <c r="Q12361" s="162"/>
      <c r="R12361" s="162"/>
    </row>
    <row r="12362" spans="1:18" x14ac:dyDescent="0.2">
      <c r="A12362" t="s">
        <v>215</v>
      </c>
      <c r="B12362">
        <v>49124</v>
      </c>
      <c r="C12362" t="s">
        <v>284</v>
      </c>
      <c r="D12362">
        <v>1.7629999999999999</v>
      </c>
      <c r="F12362" s="162" t="s">
        <v>274</v>
      </c>
      <c r="G12362" s="162"/>
      <c r="O12362" s="162" t="s">
        <v>274</v>
      </c>
      <c r="P12362" s="162"/>
      <c r="Q12362" s="162"/>
      <c r="R12362" s="162"/>
    </row>
    <row r="12363" spans="1:18" x14ac:dyDescent="0.2">
      <c r="A12363" t="s">
        <v>216</v>
      </c>
      <c r="B12363">
        <v>52435</v>
      </c>
      <c r="C12363" t="s">
        <v>284</v>
      </c>
      <c r="D12363">
        <v>0.157</v>
      </c>
      <c r="F12363" s="162" t="s">
        <v>274</v>
      </c>
      <c r="G12363" s="162"/>
      <c r="O12363" s="162" t="s">
        <v>274</v>
      </c>
      <c r="P12363" s="162"/>
      <c r="Q12363" s="162"/>
      <c r="R12363" s="162"/>
    </row>
    <row r="12364" spans="1:18" x14ac:dyDescent="0.2">
      <c r="A12364" t="s">
        <v>285</v>
      </c>
      <c r="B12364">
        <v>41936</v>
      </c>
      <c r="F12364" s="162" t="s">
        <v>274</v>
      </c>
      <c r="G12364" s="162"/>
      <c r="O12364" s="162" t="s">
        <v>274</v>
      </c>
      <c r="P12364" s="162"/>
      <c r="Q12364" s="162"/>
      <c r="R12364" s="162"/>
    </row>
    <row r="12365" spans="1:18" x14ac:dyDescent="0.2">
      <c r="A12365" t="s">
        <v>286</v>
      </c>
      <c r="B12365">
        <v>42085</v>
      </c>
      <c r="C12365">
        <v>41936</v>
      </c>
      <c r="F12365" s="162" t="s">
        <v>274</v>
      </c>
      <c r="G12365" s="162"/>
      <c r="O12365" s="162" t="s">
        <v>274</v>
      </c>
      <c r="P12365" s="162"/>
      <c r="Q12365" s="162"/>
      <c r="R12365" s="162"/>
    </row>
    <row r="12366" spans="1:18" x14ac:dyDescent="0.2">
      <c r="A12366" t="s">
        <v>287</v>
      </c>
      <c r="B12366">
        <v>10239.973</v>
      </c>
      <c r="F12366" s="162" t="s">
        <v>274</v>
      </c>
      <c r="G12366" s="162"/>
      <c r="O12366" s="162" t="s">
        <v>274</v>
      </c>
      <c r="P12366" s="162"/>
      <c r="Q12366" s="162"/>
      <c r="R12366" s="162"/>
    </row>
    <row r="12367" spans="1:18" x14ac:dyDescent="0.2">
      <c r="A12367" t="s">
        <v>288</v>
      </c>
      <c r="B12367">
        <v>19972</v>
      </c>
      <c r="F12367" s="162" t="s">
        <v>274</v>
      </c>
      <c r="G12367" s="162"/>
      <c r="O12367" s="162" t="s">
        <v>274</v>
      </c>
      <c r="P12367" s="162"/>
      <c r="Q12367" s="162"/>
      <c r="R12367" s="162"/>
    </row>
    <row r="12368" spans="1:18" x14ac:dyDescent="0.2">
      <c r="A12368" t="s">
        <v>289</v>
      </c>
      <c r="B12368">
        <v>4767</v>
      </c>
      <c r="F12368" s="162" t="s">
        <v>274</v>
      </c>
      <c r="G12368" s="162"/>
      <c r="O12368" s="162" t="s">
        <v>274</v>
      </c>
      <c r="P12368" s="162"/>
      <c r="Q12368" s="162"/>
      <c r="R12368" s="162"/>
    </row>
    <row r="12369" spans="1:18" x14ac:dyDescent="0.2">
      <c r="F12369" s="162" t="s">
        <v>274</v>
      </c>
      <c r="G12369" s="162"/>
      <c r="O12369" s="162" t="s">
        <v>274</v>
      </c>
      <c r="P12369" s="162"/>
      <c r="Q12369" s="162"/>
      <c r="R12369" s="162"/>
    </row>
    <row r="12370" spans="1:18" x14ac:dyDescent="0.2">
      <c r="A12370" t="s">
        <v>290</v>
      </c>
      <c r="F12370" s="162" t="s">
        <v>274</v>
      </c>
      <c r="G12370" s="162"/>
      <c r="O12370" s="162" t="s">
        <v>274</v>
      </c>
      <c r="P12370" s="162"/>
      <c r="Q12370" s="162"/>
      <c r="R12370" s="162"/>
    </row>
    <row r="12371" spans="1:18" x14ac:dyDescent="0.2">
      <c r="A12371" t="s">
        <v>291</v>
      </c>
      <c r="B12371">
        <v>69</v>
      </c>
      <c r="F12371" s="162" t="s">
        <v>274</v>
      </c>
      <c r="G12371" s="162"/>
      <c r="O12371" s="162" t="s">
        <v>274</v>
      </c>
      <c r="P12371" s="162"/>
      <c r="Q12371" s="162"/>
      <c r="R12371" s="162"/>
    </row>
    <row r="12372" spans="1:18" x14ac:dyDescent="0.2">
      <c r="A12372" t="s">
        <v>292</v>
      </c>
      <c r="B12372">
        <v>0</v>
      </c>
      <c r="F12372" s="162" t="s">
        <v>274</v>
      </c>
      <c r="G12372" s="162"/>
      <c r="O12372" s="162" t="s">
        <v>274</v>
      </c>
      <c r="P12372" s="162"/>
      <c r="Q12372" s="162"/>
      <c r="R12372" s="162"/>
    </row>
    <row r="12373" spans="1:18" x14ac:dyDescent="0.2">
      <c r="A12373" t="s">
        <v>293</v>
      </c>
      <c r="B12373">
        <v>1346</v>
      </c>
      <c r="F12373" s="162" t="s">
        <v>274</v>
      </c>
      <c r="G12373" s="162"/>
      <c r="O12373" s="162" t="s">
        <v>274</v>
      </c>
      <c r="P12373" s="162"/>
      <c r="Q12373" s="162"/>
      <c r="R12373" s="162"/>
    </row>
    <row r="12374" spans="1:18" x14ac:dyDescent="0.2">
      <c r="A12374" t="s">
        <v>294</v>
      </c>
      <c r="B12374">
        <v>0</v>
      </c>
      <c r="F12374" s="162" t="s">
        <v>274</v>
      </c>
      <c r="G12374" s="162"/>
      <c r="O12374" s="162" t="s">
        <v>274</v>
      </c>
      <c r="P12374" s="162"/>
      <c r="Q12374" s="162"/>
      <c r="R12374" s="162"/>
    </row>
    <row r="12375" spans="1:18" x14ac:dyDescent="0.2">
      <c r="A12375" t="s">
        <v>295</v>
      </c>
      <c r="B12375">
        <v>0</v>
      </c>
      <c r="F12375" s="162" t="s">
        <v>274</v>
      </c>
      <c r="G12375" s="162"/>
      <c r="O12375" s="162" t="s">
        <v>274</v>
      </c>
      <c r="P12375" s="162"/>
      <c r="Q12375" s="162"/>
      <c r="R12375" s="162"/>
    </row>
    <row r="12376" spans="1:18" x14ac:dyDescent="0.2">
      <c r="A12376" t="s">
        <v>296</v>
      </c>
      <c r="B12376">
        <v>0.97130000000000005</v>
      </c>
      <c r="F12376" s="162" t="s">
        <v>274</v>
      </c>
      <c r="G12376" s="162"/>
      <c r="O12376" s="162" t="s">
        <v>274</v>
      </c>
      <c r="P12376" s="162"/>
      <c r="Q12376" s="162"/>
      <c r="R12376" s="162"/>
    </row>
    <row r="12377" spans="1:18" x14ac:dyDescent="0.2">
      <c r="F12377" s="162" t="s">
        <v>274</v>
      </c>
      <c r="G12377" s="162"/>
      <c r="O12377" s="162" t="s">
        <v>274</v>
      </c>
      <c r="P12377" s="162"/>
      <c r="Q12377" s="162"/>
      <c r="R12377" s="162"/>
    </row>
    <row r="12378" spans="1:18" x14ac:dyDescent="0.2">
      <c r="A12378" t="s">
        <v>282</v>
      </c>
      <c r="B12378" t="s">
        <v>97</v>
      </c>
      <c r="C12378" t="s">
        <v>283</v>
      </c>
      <c r="F12378" s="162" t="s">
        <v>274</v>
      </c>
      <c r="G12378" s="162" t="str">
        <f t="shared" ref="G12378" si="4471">B12378</f>
        <v>H&amp;Sconc500-2-9.txt</v>
      </c>
      <c r="H12378">
        <f t="shared" ref="H12378" si="4472">B12379</f>
        <v>49315</v>
      </c>
      <c r="I12378">
        <f t="shared" ref="I12378" si="4473">B12380</f>
        <v>53687</v>
      </c>
      <c r="J12378">
        <f t="shared" ref="J12378" si="4474">B12381</f>
        <v>42344</v>
      </c>
      <c r="K12378">
        <f t="shared" ref="K12378:L12378" si="4475">B12382</f>
        <v>42488</v>
      </c>
      <c r="L12378">
        <f t="shared" si="4475"/>
        <v>42344</v>
      </c>
      <c r="O12378" s="162" t="s">
        <v>274</v>
      </c>
      <c r="P12378" s="162"/>
      <c r="Q12378" s="162"/>
      <c r="R12378" s="162"/>
    </row>
    <row r="12379" spans="1:18" x14ac:dyDescent="0.2">
      <c r="A12379" t="s">
        <v>215</v>
      </c>
      <c r="B12379">
        <v>49315</v>
      </c>
      <c r="C12379" t="s">
        <v>284</v>
      </c>
      <c r="D12379">
        <v>3.508</v>
      </c>
      <c r="F12379" s="162" t="s">
        <v>274</v>
      </c>
      <c r="G12379" s="162"/>
      <c r="O12379" s="162" t="s">
        <v>274</v>
      </c>
      <c r="P12379" s="162"/>
      <c r="Q12379" s="162"/>
      <c r="R12379" s="162"/>
    </row>
    <row r="12380" spans="1:18" x14ac:dyDescent="0.2">
      <c r="A12380" t="s">
        <v>216</v>
      </c>
      <c r="B12380">
        <v>53687</v>
      </c>
      <c r="C12380" t="s">
        <v>284</v>
      </c>
      <c r="D12380">
        <v>0.152</v>
      </c>
      <c r="F12380" s="162" t="s">
        <v>274</v>
      </c>
      <c r="G12380" s="162"/>
      <c r="O12380" s="162" t="s">
        <v>274</v>
      </c>
      <c r="P12380" s="162"/>
      <c r="Q12380" s="162"/>
      <c r="R12380" s="162"/>
    </row>
    <row r="12381" spans="1:18" x14ac:dyDescent="0.2">
      <c r="A12381" t="s">
        <v>285</v>
      </c>
      <c r="B12381">
        <v>42344</v>
      </c>
      <c r="F12381" s="162" t="s">
        <v>274</v>
      </c>
      <c r="G12381" s="162"/>
      <c r="O12381" s="162" t="s">
        <v>274</v>
      </c>
      <c r="P12381" s="162"/>
      <c r="Q12381" s="162"/>
      <c r="R12381" s="162"/>
    </row>
    <row r="12382" spans="1:18" x14ac:dyDescent="0.2">
      <c r="A12382" t="s">
        <v>286</v>
      </c>
      <c r="B12382">
        <v>42488</v>
      </c>
      <c r="C12382">
        <v>42344</v>
      </c>
      <c r="F12382" s="162" t="s">
        <v>274</v>
      </c>
      <c r="G12382" s="162"/>
      <c r="O12382" s="162" t="s">
        <v>274</v>
      </c>
      <c r="P12382" s="162"/>
      <c r="Q12382" s="162"/>
      <c r="R12382" s="162"/>
    </row>
    <row r="12383" spans="1:18" x14ac:dyDescent="0.2">
      <c r="A12383" t="s">
        <v>287</v>
      </c>
      <c r="B12383">
        <v>10442.188</v>
      </c>
      <c r="F12383" s="162" t="s">
        <v>274</v>
      </c>
      <c r="G12383" s="162"/>
      <c r="O12383" s="162" t="s">
        <v>274</v>
      </c>
      <c r="P12383" s="162"/>
      <c r="Q12383" s="162"/>
      <c r="R12383" s="162"/>
    </row>
    <row r="12384" spans="1:18" x14ac:dyDescent="0.2">
      <c r="A12384" t="s">
        <v>288</v>
      </c>
      <c r="B12384">
        <v>20598</v>
      </c>
      <c r="F12384" s="162" t="s">
        <v>274</v>
      </c>
      <c r="G12384" s="162"/>
      <c r="O12384" s="162" t="s">
        <v>274</v>
      </c>
      <c r="P12384" s="162"/>
      <c r="Q12384" s="162"/>
      <c r="R12384" s="162"/>
    </row>
    <row r="12385" spans="1:18" x14ac:dyDescent="0.2">
      <c r="A12385" t="s">
        <v>289</v>
      </c>
      <c r="B12385">
        <v>5142</v>
      </c>
      <c r="F12385" s="162" t="s">
        <v>274</v>
      </c>
      <c r="G12385" s="162"/>
      <c r="O12385" s="162" t="s">
        <v>274</v>
      </c>
      <c r="P12385" s="162"/>
      <c r="Q12385" s="162"/>
      <c r="R12385" s="162"/>
    </row>
    <row r="12386" spans="1:18" x14ac:dyDescent="0.2">
      <c r="F12386" s="162" t="s">
        <v>274</v>
      </c>
      <c r="G12386" s="162"/>
      <c r="O12386" s="162" t="s">
        <v>274</v>
      </c>
      <c r="P12386" s="162"/>
      <c r="Q12386" s="162"/>
      <c r="R12386" s="162"/>
    </row>
    <row r="12387" spans="1:18" x14ac:dyDescent="0.2">
      <c r="A12387" t="s">
        <v>290</v>
      </c>
      <c r="F12387" s="162" t="s">
        <v>274</v>
      </c>
      <c r="G12387" s="162"/>
      <c r="O12387" s="162" t="s">
        <v>274</v>
      </c>
      <c r="P12387" s="162"/>
      <c r="Q12387" s="162"/>
      <c r="R12387" s="162"/>
    </row>
    <row r="12388" spans="1:18" x14ac:dyDescent="0.2">
      <c r="A12388" t="s">
        <v>291</v>
      </c>
      <c r="B12388">
        <v>146</v>
      </c>
      <c r="F12388" s="162" t="s">
        <v>274</v>
      </c>
      <c r="G12388" s="162"/>
      <c r="O12388" s="162" t="s">
        <v>274</v>
      </c>
      <c r="P12388" s="162"/>
      <c r="Q12388" s="162"/>
      <c r="R12388" s="162"/>
    </row>
    <row r="12389" spans="1:18" x14ac:dyDescent="0.2">
      <c r="A12389" t="s">
        <v>292</v>
      </c>
      <c r="B12389">
        <v>0</v>
      </c>
      <c r="F12389" s="162" t="s">
        <v>274</v>
      </c>
      <c r="G12389" s="162"/>
      <c r="O12389" s="162" t="s">
        <v>274</v>
      </c>
      <c r="P12389" s="162"/>
      <c r="Q12389" s="162"/>
      <c r="R12389" s="162"/>
    </row>
    <row r="12390" spans="1:18" x14ac:dyDescent="0.2">
      <c r="A12390" t="s">
        <v>293</v>
      </c>
      <c r="B12390">
        <v>825</v>
      </c>
      <c r="F12390" s="162" t="s">
        <v>274</v>
      </c>
      <c r="G12390" s="162"/>
      <c r="O12390" s="162" t="s">
        <v>274</v>
      </c>
      <c r="P12390" s="162"/>
      <c r="Q12390" s="162"/>
      <c r="R12390" s="162"/>
    </row>
    <row r="12391" spans="1:18" x14ac:dyDescent="0.2">
      <c r="A12391" t="s">
        <v>294</v>
      </c>
      <c r="B12391">
        <v>0</v>
      </c>
      <c r="F12391" s="162" t="s">
        <v>274</v>
      </c>
      <c r="G12391" s="162"/>
      <c r="O12391" s="162" t="s">
        <v>274</v>
      </c>
      <c r="P12391" s="162"/>
      <c r="Q12391" s="162"/>
      <c r="R12391" s="162"/>
    </row>
    <row r="12392" spans="1:18" x14ac:dyDescent="0.2">
      <c r="A12392" t="s">
        <v>295</v>
      </c>
      <c r="B12392">
        <v>0</v>
      </c>
      <c r="F12392" s="162" t="s">
        <v>274</v>
      </c>
      <c r="G12392" s="162"/>
      <c r="O12392" s="162" t="s">
        <v>274</v>
      </c>
      <c r="P12392" s="162"/>
      <c r="Q12392" s="162"/>
      <c r="R12392" s="162"/>
    </row>
    <row r="12393" spans="1:18" x14ac:dyDescent="0.2">
      <c r="A12393" t="s">
        <v>296</v>
      </c>
      <c r="B12393">
        <v>0.97140000000000004</v>
      </c>
      <c r="F12393" s="162" t="s">
        <v>274</v>
      </c>
      <c r="G12393" s="162"/>
      <c r="O12393" s="162" t="s">
        <v>274</v>
      </c>
      <c r="P12393" s="162"/>
      <c r="Q12393" s="162"/>
      <c r="R12393" s="162"/>
    </row>
    <row r="12394" spans="1:18" x14ac:dyDescent="0.2">
      <c r="F12394" s="162" t="s">
        <v>274</v>
      </c>
      <c r="G12394" s="162"/>
      <c r="O12394" s="162" t="s">
        <v>274</v>
      </c>
      <c r="P12394" s="162"/>
      <c r="Q12394" s="162"/>
      <c r="R12394" s="162"/>
    </row>
    <row r="12395" spans="1:18" x14ac:dyDescent="0.2">
      <c r="A12395" t="s">
        <v>282</v>
      </c>
      <c r="B12395" t="s">
        <v>89</v>
      </c>
      <c r="C12395" t="s">
        <v>283</v>
      </c>
      <c r="F12395" s="162" t="s">
        <v>274</v>
      </c>
      <c r="G12395" s="162" t="str">
        <f t="shared" ref="G12395" si="4476">B12395</f>
        <v>H&amp;Sconc500-2-10.txt</v>
      </c>
      <c r="H12395">
        <f t="shared" ref="H12395" si="4477">B12396</f>
        <v>50206</v>
      </c>
      <c r="I12395">
        <f t="shared" ref="I12395" si="4478">B12397</f>
        <v>54334</v>
      </c>
      <c r="J12395">
        <f t="shared" ref="J12395" si="4479">B12398</f>
        <v>43182</v>
      </c>
      <c r="K12395">
        <f t="shared" ref="K12395:L12395" si="4480">B12399</f>
        <v>43406</v>
      </c>
      <c r="L12395">
        <f t="shared" si="4480"/>
        <v>43182</v>
      </c>
      <c r="O12395" s="162" t="s">
        <v>274</v>
      </c>
      <c r="P12395" s="162"/>
      <c r="Q12395" s="162"/>
      <c r="R12395" s="162"/>
    </row>
    <row r="12396" spans="1:18" x14ac:dyDescent="0.2">
      <c r="A12396" t="s">
        <v>215</v>
      </c>
      <c r="B12396">
        <v>50206</v>
      </c>
      <c r="C12396" t="s">
        <v>284</v>
      </c>
      <c r="D12396">
        <v>0.95299999999999996</v>
      </c>
      <c r="F12396" s="162" t="s">
        <v>274</v>
      </c>
      <c r="G12396" s="162"/>
      <c r="O12396" s="162" t="s">
        <v>274</v>
      </c>
      <c r="P12396" s="162"/>
      <c r="Q12396" s="162"/>
      <c r="R12396" s="162"/>
    </row>
    <row r="12397" spans="1:18" x14ac:dyDescent="0.2">
      <c r="A12397" t="s">
        <v>216</v>
      </c>
      <c r="B12397">
        <v>54334</v>
      </c>
      <c r="C12397" t="s">
        <v>284</v>
      </c>
      <c r="D12397">
        <v>0.27600000000000002</v>
      </c>
      <c r="F12397" s="162" t="s">
        <v>274</v>
      </c>
      <c r="G12397" s="162"/>
      <c r="O12397" s="162" t="s">
        <v>274</v>
      </c>
      <c r="P12397" s="162"/>
      <c r="Q12397" s="162"/>
      <c r="R12397" s="162"/>
    </row>
    <row r="12398" spans="1:18" x14ac:dyDescent="0.2">
      <c r="A12398" t="s">
        <v>285</v>
      </c>
      <c r="B12398">
        <v>43182</v>
      </c>
      <c r="F12398" s="162" t="s">
        <v>274</v>
      </c>
      <c r="G12398" s="162"/>
      <c r="O12398" s="162" t="s">
        <v>274</v>
      </c>
      <c r="P12398" s="162"/>
      <c r="Q12398" s="162"/>
      <c r="R12398" s="162"/>
    </row>
    <row r="12399" spans="1:18" x14ac:dyDescent="0.2">
      <c r="A12399" t="s">
        <v>286</v>
      </c>
      <c r="B12399">
        <v>43406</v>
      </c>
      <c r="C12399">
        <v>43182</v>
      </c>
      <c r="F12399" s="162" t="s">
        <v>274</v>
      </c>
      <c r="G12399" s="162"/>
      <c r="O12399" s="162" t="s">
        <v>274</v>
      </c>
      <c r="P12399" s="162"/>
      <c r="Q12399" s="162"/>
      <c r="R12399" s="162"/>
    </row>
    <row r="12400" spans="1:18" x14ac:dyDescent="0.2">
      <c r="A12400" t="s">
        <v>287</v>
      </c>
      <c r="B12400">
        <v>10325.981</v>
      </c>
      <c r="F12400" s="162" t="s">
        <v>274</v>
      </c>
      <c r="G12400" s="162"/>
      <c r="O12400" s="162" t="s">
        <v>274</v>
      </c>
      <c r="P12400" s="162"/>
      <c r="Q12400" s="162"/>
      <c r="R12400" s="162"/>
    </row>
    <row r="12401" spans="1:18" x14ac:dyDescent="0.2">
      <c r="A12401" t="s">
        <v>288</v>
      </c>
      <c r="B12401">
        <v>21392</v>
      </c>
      <c r="F12401" s="162" t="s">
        <v>274</v>
      </c>
      <c r="G12401" s="162"/>
      <c r="O12401" s="162" t="s">
        <v>274</v>
      </c>
      <c r="P12401" s="162"/>
      <c r="Q12401" s="162"/>
      <c r="R12401" s="162"/>
    </row>
    <row r="12402" spans="1:18" x14ac:dyDescent="0.2">
      <c r="A12402" t="s">
        <v>289</v>
      </c>
      <c r="B12402">
        <v>4289</v>
      </c>
      <c r="F12402" s="162" t="s">
        <v>274</v>
      </c>
      <c r="G12402" s="162"/>
      <c r="O12402" s="162" t="s">
        <v>274</v>
      </c>
      <c r="P12402" s="162"/>
      <c r="Q12402" s="162"/>
      <c r="R12402" s="162"/>
    </row>
    <row r="12403" spans="1:18" x14ac:dyDescent="0.2">
      <c r="F12403" s="162" t="s">
        <v>274</v>
      </c>
      <c r="G12403" s="162"/>
      <c r="O12403" s="162" t="s">
        <v>274</v>
      </c>
      <c r="P12403" s="162"/>
      <c r="Q12403" s="162"/>
      <c r="R12403" s="162"/>
    </row>
    <row r="12404" spans="1:18" x14ac:dyDescent="0.2">
      <c r="A12404" t="s">
        <v>290</v>
      </c>
      <c r="F12404" s="162" t="s">
        <v>274</v>
      </c>
      <c r="G12404" s="162"/>
      <c r="O12404" s="162" t="s">
        <v>274</v>
      </c>
      <c r="P12404" s="162"/>
      <c r="Q12404" s="162"/>
      <c r="R12404" s="162"/>
    </row>
    <row r="12405" spans="1:18" x14ac:dyDescent="0.2">
      <c r="A12405" t="s">
        <v>291</v>
      </c>
      <c r="B12405">
        <v>78</v>
      </c>
      <c r="F12405" s="162" t="s">
        <v>274</v>
      </c>
      <c r="G12405" s="162"/>
      <c r="O12405" s="162" t="s">
        <v>274</v>
      </c>
      <c r="P12405" s="162"/>
      <c r="Q12405" s="162"/>
      <c r="R12405" s="162"/>
    </row>
    <row r="12406" spans="1:18" x14ac:dyDescent="0.2">
      <c r="A12406" t="s">
        <v>292</v>
      </c>
      <c r="B12406">
        <v>0</v>
      </c>
      <c r="F12406" s="162" t="s">
        <v>274</v>
      </c>
      <c r="G12406" s="162"/>
      <c r="O12406" s="162" t="s">
        <v>274</v>
      </c>
      <c r="P12406" s="162"/>
      <c r="Q12406" s="162"/>
      <c r="R12406" s="162"/>
    </row>
    <row r="12407" spans="1:18" x14ac:dyDescent="0.2">
      <c r="A12407" t="s">
        <v>293</v>
      </c>
      <c r="B12407">
        <v>391</v>
      </c>
      <c r="F12407" s="162" t="s">
        <v>274</v>
      </c>
      <c r="G12407" s="162"/>
      <c r="O12407" s="162" t="s">
        <v>274</v>
      </c>
      <c r="P12407" s="162"/>
      <c r="Q12407" s="162"/>
      <c r="R12407" s="162"/>
    </row>
    <row r="12408" spans="1:18" x14ac:dyDescent="0.2">
      <c r="A12408" t="s">
        <v>294</v>
      </c>
      <c r="B12408">
        <v>0</v>
      </c>
      <c r="F12408" s="162" t="s">
        <v>274</v>
      </c>
      <c r="G12408" s="162"/>
      <c r="O12408" s="162" t="s">
        <v>274</v>
      </c>
      <c r="P12408" s="162"/>
      <c r="Q12408" s="162"/>
      <c r="R12408" s="162"/>
    </row>
    <row r="12409" spans="1:18" x14ac:dyDescent="0.2">
      <c r="A12409" t="s">
        <v>295</v>
      </c>
      <c r="B12409">
        <v>0</v>
      </c>
      <c r="F12409" s="162" t="s">
        <v>274</v>
      </c>
      <c r="G12409" s="162"/>
      <c r="O12409" s="162" t="s">
        <v>274</v>
      </c>
      <c r="P12409" s="162"/>
      <c r="Q12409" s="162"/>
      <c r="R12409" s="162"/>
    </row>
    <row r="12410" spans="1:18" x14ac:dyDescent="0.2">
      <c r="A12410" t="s">
        <v>296</v>
      </c>
      <c r="B12410">
        <v>0.97509999999999997</v>
      </c>
      <c r="F12410" s="162" t="s">
        <v>274</v>
      </c>
      <c r="G12410" s="162"/>
      <c r="O12410" s="162" t="s">
        <v>274</v>
      </c>
      <c r="P12410" s="162"/>
      <c r="Q12410" s="162"/>
      <c r="R12410" s="162"/>
    </row>
    <row r="12411" spans="1:18" x14ac:dyDescent="0.2">
      <c r="F12411" s="162" t="s">
        <v>274</v>
      </c>
      <c r="G12411" s="162"/>
      <c r="O12411" s="162" t="s">
        <v>274</v>
      </c>
      <c r="P12411" s="162"/>
      <c r="Q12411" s="162"/>
      <c r="R12411" s="162"/>
    </row>
    <row r="12412" spans="1:18" x14ac:dyDescent="0.2">
      <c r="A12412" t="s">
        <v>282</v>
      </c>
      <c r="B12412" t="s">
        <v>58</v>
      </c>
      <c r="C12412" t="s">
        <v>283</v>
      </c>
      <c r="F12412" s="162" t="s">
        <v>274</v>
      </c>
      <c r="G12412" s="162" t="str">
        <f t="shared" ref="G12412" si="4481">B12412</f>
        <v>H&amp;Sconc1000-2-1.txt</v>
      </c>
      <c r="H12412">
        <f t="shared" ref="H12412" si="4482">B12413</f>
        <v>99433</v>
      </c>
      <c r="I12412">
        <f t="shared" ref="I12412" si="4483">B12414</f>
        <v>106735</v>
      </c>
      <c r="J12412">
        <f t="shared" ref="J12412" si="4484">B12415</f>
        <v>85592</v>
      </c>
      <c r="K12412">
        <f t="shared" ref="K12412:L12412" si="4485">B12416</f>
        <v>85592</v>
      </c>
      <c r="L12412">
        <f t="shared" si="4485"/>
        <v>85592</v>
      </c>
      <c r="O12412" s="162" t="s">
        <v>274</v>
      </c>
      <c r="P12412" s="162"/>
      <c r="Q12412" s="162"/>
      <c r="R12412" s="162"/>
    </row>
    <row r="12413" spans="1:18" x14ac:dyDescent="0.2">
      <c r="A12413" t="s">
        <v>215</v>
      </c>
      <c r="B12413">
        <v>99433</v>
      </c>
      <c r="C12413" t="s">
        <v>284</v>
      </c>
      <c r="D12413">
        <v>10.747999999999999</v>
      </c>
      <c r="F12413" s="162" t="s">
        <v>274</v>
      </c>
      <c r="G12413" s="162"/>
      <c r="O12413" s="162" t="s">
        <v>274</v>
      </c>
      <c r="P12413" s="162"/>
      <c r="Q12413" s="162"/>
      <c r="R12413" s="162"/>
    </row>
    <row r="12414" spans="1:18" x14ac:dyDescent="0.2">
      <c r="A12414" t="s">
        <v>216</v>
      </c>
      <c r="B12414">
        <v>106735</v>
      </c>
      <c r="C12414" t="s">
        <v>284</v>
      </c>
      <c r="D12414">
        <v>0.63100000000000001</v>
      </c>
      <c r="F12414" s="162" t="s">
        <v>274</v>
      </c>
      <c r="G12414" s="162"/>
      <c r="O12414" s="162" t="s">
        <v>274</v>
      </c>
      <c r="P12414" s="162"/>
      <c r="Q12414" s="162"/>
      <c r="R12414" s="162"/>
    </row>
    <row r="12415" spans="1:18" x14ac:dyDescent="0.2">
      <c r="A12415" t="s">
        <v>285</v>
      </c>
      <c r="B12415">
        <v>85592</v>
      </c>
      <c r="F12415" s="162" t="s">
        <v>274</v>
      </c>
      <c r="G12415" s="162"/>
      <c r="O12415" s="162" t="s">
        <v>274</v>
      </c>
      <c r="P12415" s="162"/>
      <c r="Q12415" s="162"/>
      <c r="R12415" s="162"/>
    </row>
    <row r="12416" spans="1:18" x14ac:dyDescent="0.2">
      <c r="A12416" t="s">
        <v>286</v>
      </c>
      <c r="B12416">
        <v>85592</v>
      </c>
      <c r="C12416">
        <v>85592</v>
      </c>
      <c r="F12416" s="162" t="s">
        <v>274</v>
      </c>
      <c r="G12416" s="162"/>
      <c r="O12416" s="162" t="s">
        <v>274</v>
      </c>
      <c r="P12416" s="162"/>
      <c r="Q12416" s="162"/>
      <c r="R12416" s="162"/>
    </row>
    <row r="12417" spans="1:18" x14ac:dyDescent="0.2">
      <c r="A12417" t="s">
        <v>287</v>
      </c>
      <c r="B12417">
        <v>11085.772000000001</v>
      </c>
      <c r="F12417" s="162" t="s">
        <v>274</v>
      </c>
      <c r="G12417" s="162"/>
      <c r="O12417" s="162" t="s">
        <v>274</v>
      </c>
      <c r="P12417" s="162"/>
      <c r="Q12417" s="162"/>
      <c r="R12417" s="162"/>
    </row>
    <row r="12418" spans="1:18" x14ac:dyDescent="0.2">
      <c r="A12418" t="s">
        <v>288</v>
      </c>
      <c r="B12418">
        <v>14000</v>
      </c>
      <c r="F12418" s="162" t="s">
        <v>274</v>
      </c>
      <c r="G12418" s="162"/>
      <c r="O12418" s="162" t="s">
        <v>274</v>
      </c>
      <c r="P12418" s="162"/>
      <c r="Q12418" s="162"/>
      <c r="R12418" s="162"/>
    </row>
    <row r="12419" spans="1:18" x14ac:dyDescent="0.2">
      <c r="A12419" t="s">
        <v>289</v>
      </c>
      <c r="B12419">
        <v>3436</v>
      </c>
      <c r="F12419" s="162" t="s">
        <v>274</v>
      </c>
      <c r="G12419" s="162"/>
      <c r="O12419" s="162" t="s">
        <v>274</v>
      </c>
      <c r="P12419" s="162"/>
      <c r="Q12419" s="162"/>
      <c r="R12419" s="162"/>
    </row>
    <row r="12420" spans="1:18" x14ac:dyDescent="0.2">
      <c r="F12420" s="162" t="s">
        <v>274</v>
      </c>
      <c r="G12420" s="162"/>
      <c r="O12420" s="162" t="s">
        <v>274</v>
      </c>
      <c r="P12420" s="162"/>
      <c r="Q12420" s="162"/>
      <c r="R12420" s="162"/>
    </row>
    <row r="12421" spans="1:18" x14ac:dyDescent="0.2">
      <c r="A12421" t="s">
        <v>290</v>
      </c>
      <c r="F12421" s="162" t="s">
        <v>274</v>
      </c>
      <c r="G12421" s="162"/>
      <c r="O12421" s="162" t="s">
        <v>274</v>
      </c>
      <c r="P12421" s="162"/>
      <c r="Q12421" s="162"/>
      <c r="R12421" s="162"/>
    </row>
    <row r="12422" spans="1:18" x14ac:dyDescent="0.2">
      <c r="A12422" t="s">
        <v>291</v>
      </c>
      <c r="B12422">
        <v>120</v>
      </c>
      <c r="F12422" s="162" t="s">
        <v>274</v>
      </c>
      <c r="G12422" s="162"/>
      <c r="O12422" s="162" t="s">
        <v>274</v>
      </c>
      <c r="P12422" s="162"/>
      <c r="Q12422" s="162"/>
      <c r="R12422" s="162"/>
    </row>
    <row r="12423" spans="1:18" x14ac:dyDescent="0.2">
      <c r="A12423" t="s">
        <v>292</v>
      </c>
      <c r="B12423">
        <v>0</v>
      </c>
      <c r="F12423" s="162" t="s">
        <v>274</v>
      </c>
      <c r="G12423" s="162"/>
      <c r="O12423" s="162" t="s">
        <v>274</v>
      </c>
      <c r="P12423" s="162"/>
      <c r="Q12423" s="162"/>
      <c r="R12423" s="162"/>
    </row>
    <row r="12424" spans="1:18" x14ac:dyDescent="0.2">
      <c r="A12424" t="s">
        <v>293</v>
      </c>
      <c r="B12424">
        <v>1135</v>
      </c>
      <c r="F12424" s="162" t="s">
        <v>274</v>
      </c>
      <c r="G12424" s="162"/>
      <c r="O12424" s="162" t="s">
        <v>274</v>
      </c>
      <c r="P12424" s="162"/>
      <c r="Q12424" s="162"/>
      <c r="R12424" s="162"/>
    </row>
    <row r="12425" spans="1:18" x14ac:dyDescent="0.2">
      <c r="A12425" t="s">
        <v>294</v>
      </c>
      <c r="B12425">
        <v>0</v>
      </c>
      <c r="F12425" s="162" t="s">
        <v>274</v>
      </c>
      <c r="G12425" s="162"/>
      <c r="O12425" s="162" t="s">
        <v>274</v>
      </c>
      <c r="P12425" s="162"/>
      <c r="Q12425" s="162"/>
      <c r="R12425" s="162"/>
    </row>
    <row r="12426" spans="1:18" x14ac:dyDescent="0.2">
      <c r="A12426" t="s">
        <v>295</v>
      </c>
      <c r="B12426">
        <v>0</v>
      </c>
      <c r="F12426" s="162" t="s">
        <v>274</v>
      </c>
      <c r="G12426" s="162"/>
      <c r="O12426" s="162" t="s">
        <v>274</v>
      </c>
      <c r="P12426" s="162"/>
      <c r="Q12426" s="162"/>
      <c r="R12426" s="162"/>
    </row>
    <row r="12427" spans="1:18" x14ac:dyDescent="0.2">
      <c r="A12427" t="s">
        <v>296</v>
      </c>
      <c r="B12427">
        <v>0.97189999999999999</v>
      </c>
      <c r="F12427" s="162" t="s">
        <v>274</v>
      </c>
      <c r="G12427" s="162"/>
      <c r="O12427" s="162" t="s">
        <v>274</v>
      </c>
      <c r="P12427" s="162"/>
      <c r="Q12427" s="162"/>
      <c r="R12427" s="162"/>
    </row>
    <row r="12428" spans="1:18" x14ac:dyDescent="0.2">
      <c r="F12428" s="162" t="s">
        <v>274</v>
      </c>
      <c r="G12428" s="162"/>
      <c r="O12428" s="162" t="s">
        <v>274</v>
      </c>
      <c r="P12428" s="162"/>
      <c r="Q12428" s="162"/>
      <c r="R12428" s="162"/>
    </row>
    <row r="12429" spans="1:18" x14ac:dyDescent="0.2">
      <c r="A12429" t="s">
        <v>282</v>
      </c>
      <c r="B12429" t="s">
        <v>60</v>
      </c>
      <c r="C12429" t="s">
        <v>283</v>
      </c>
      <c r="F12429" s="162" t="s">
        <v>274</v>
      </c>
      <c r="G12429" s="162" t="str">
        <f t="shared" ref="G12429" si="4486">B12429</f>
        <v>H&amp;Sconc1000-2-2.txt</v>
      </c>
      <c r="H12429">
        <f t="shared" ref="H12429" si="4487">B12430</f>
        <v>96848</v>
      </c>
      <c r="I12429">
        <f t="shared" ref="I12429" si="4488">B12431</f>
        <v>105435</v>
      </c>
      <c r="J12429">
        <f t="shared" ref="J12429" si="4489">B12432</f>
        <v>82956</v>
      </c>
      <c r="K12429">
        <f t="shared" ref="K12429:L12429" si="4490">B12433</f>
        <v>83245</v>
      </c>
      <c r="L12429">
        <f t="shared" si="4490"/>
        <v>82956</v>
      </c>
      <c r="O12429" s="162" t="s">
        <v>274</v>
      </c>
      <c r="P12429" s="162"/>
      <c r="Q12429" s="162"/>
      <c r="R12429" s="162"/>
    </row>
    <row r="12430" spans="1:18" x14ac:dyDescent="0.2">
      <c r="A12430" t="s">
        <v>215</v>
      </c>
      <c r="B12430">
        <v>96848</v>
      </c>
      <c r="C12430" t="s">
        <v>284</v>
      </c>
      <c r="D12430">
        <v>14.768000000000001</v>
      </c>
      <c r="F12430" s="162" t="s">
        <v>274</v>
      </c>
      <c r="G12430" s="162"/>
      <c r="O12430" s="162" t="s">
        <v>274</v>
      </c>
      <c r="P12430" s="162"/>
      <c r="Q12430" s="162"/>
      <c r="R12430" s="162"/>
    </row>
    <row r="12431" spans="1:18" x14ac:dyDescent="0.2">
      <c r="A12431" t="s">
        <v>216</v>
      </c>
      <c r="B12431">
        <v>105435</v>
      </c>
      <c r="C12431" t="s">
        <v>284</v>
      </c>
      <c r="D12431">
        <v>0.373</v>
      </c>
      <c r="F12431" s="162" t="s">
        <v>274</v>
      </c>
      <c r="G12431" s="162"/>
      <c r="O12431" s="162" t="s">
        <v>274</v>
      </c>
      <c r="P12431" s="162"/>
      <c r="Q12431" s="162"/>
      <c r="R12431" s="162"/>
    </row>
    <row r="12432" spans="1:18" x14ac:dyDescent="0.2">
      <c r="A12432" t="s">
        <v>285</v>
      </c>
      <c r="B12432">
        <v>82956</v>
      </c>
      <c r="F12432" s="162" t="s">
        <v>274</v>
      </c>
      <c r="G12432" s="162"/>
      <c r="O12432" s="162" t="s">
        <v>274</v>
      </c>
      <c r="P12432" s="162"/>
      <c r="Q12432" s="162"/>
      <c r="R12432" s="162"/>
    </row>
    <row r="12433" spans="1:18" x14ac:dyDescent="0.2">
      <c r="A12433" t="s">
        <v>286</v>
      </c>
      <c r="B12433">
        <v>83245</v>
      </c>
      <c r="C12433">
        <v>82956</v>
      </c>
      <c r="F12433" s="162" t="s">
        <v>274</v>
      </c>
      <c r="G12433" s="162"/>
      <c r="O12433" s="162" t="s">
        <v>274</v>
      </c>
      <c r="P12433" s="162"/>
      <c r="Q12433" s="162"/>
      <c r="R12433" s="162"/>
    </row>
    <row r="12434" spans="1:18" x14ac:dyDescent="0.2">
      <c r="A12434" t="s">
        <v>287</v>
      </c>
      <c r="B12434">
        <v>11559.671</v>
      </c>
      <c r="F12434" s="162" t="s">
        <v>274</v>
      </c>
      <c r="G12434" s="162"/>
      <c r="O12434" s="162" t="s">
        <v>274</v>
      </c>
      <c r="P12434" s="162"/>
      <c r="Q12434" s="162"/>
      <c r="R12434" s="162"/>
    </row>
    <row r="12435" spans="1:18" x14ac:dyDescent="0.2">
      <c r="A12435" t="s">
        <v>288</v>
      </c>
      <c r="B12435">
        <v>11176</v>
      </c>
      <c r="F12435" s="162" t="s">
        <v>274</v>
      </c>
      <c r="G12435" s="162"/>
      <c r="O12435" s="162" t="s">
        <v>274</v>
      </c>
      <c r="P12435" s="162"/>
      <c r="Q12435" s="162"/>
      <c r="R12435" s="162"/>
    </row>
    <row r="12436" spans="1:18" x14ac:dyDescent="0.2">
      <c r="A12436" t="s">
        <v>289</v>
      </c>
      <c r="B12436">
        <v>2896</v>
      </c>
      <c r="F12436" s="162" t="s">
        <v>274</v>
      </c>
      <c r="G12436" s="162"/>
      <c r="O12436" s="162" t="s">
        <v>274</v>
      </c>
      <c r="P12436" s="162"/>
      <c r="Q12436" s="162"/>
      <c r="R12436" s="162"/>
    </row>
    <row r="12437" spans="1:18" x14ac:dyDescent="0.2">
      <c r="F12437" s="162" t="s">
        <v>274</v>
      </c>
      <c r="G12437" s="162"/>
      <c r="O12437" s="162" t="s">
        <v>274</v>
      </c>
      <c r="P12437" s="162"/>
      <c r="Q12437" s="162"/>
      <c r="R12437" s="162"/>
    </row>
    <row r="12438" spans="1:18" x14ac:dyDescent="0.2">
      <c r="A12438" t="s">
        <v>290</v>
      </c>
      <c r="F12438" s="162" t="s">
        <v>274</v>
      </c>
      <c r="G12438" s="162"/>
      <c r="O12438" s="162" t="s">
        <v>274</v>
      </c>
      <c r="P12438" s="162"/>
      <c r="Q12438" s="162"/>
      <c r="R12438" s="162"/>
    </row>
    <row r="12439" spans="1:18" x14ac:dyDescent="0.2">
      <c r="A12439" t="s">
        <v>291</v>
      </c>
      <c r="B12439">
        <v>100</v>
      </c>
      <c r="F12439" s="162" t="s">
        <v>274</v>
      </c>
      <c r="G12439" s="162"/>
      <c r="O12439" s="162" t="s">
        <v>274</v>
      </c>
      <c r="P12439" s="162"/>
      <c r="Q12439" s="162"/>
      <c r="R12439" s="162"/>
    </row>
    <row r="12440" spans="1:18" x14ac:dyDescent="0.2">
      <c r="A12440" t="s">
        <v>292</v>
      </c>
      <c r="B12440">
        <v>0</v>
      </c>
      <c r="F12440" s="162" t="s">
        <v>274</v>
      </c>
      <c r="G12440" s="162"/>
      <c r="O12440" s="162" t="s">
        <v>274</v>
      </c>
      <c r="P12440" s="162"/>
      <c r="Q12440" s="162"/>
      <c r="R12440" s="162"/>
    </row>
    <row r="12441" spans="1:18" x14ac:dyDescent="0.2">
      <c r="A12441" t="s">
        <v>293</v>
      </c>
      <c r="B12441">
        <v>924</v>
      </c>
      <c r="F12441" s="162" t="s">
        <v>274</v>
      </c>
      <c r="G12441" s="162"/>
      <c r="O12441" s="162" t="s">
        <v>274</v>
      </c>
      <c r="P12441" s="162"/>
      <c r="Q12441" s="162"/>
      <c r="R12441" s="162"/>
    </row>
    <row r="12442" spans="1:18" x14ac:dyDescent="0.2">
      <c r="A12442" t="s">
        <v>294</v>
      </c>
      <c r="B12442">
        <v>0</v>
      </c>
      <c r="F12442" s="162" t="s">
        <v>274</v>
      </c>
      <c r="G12442" s="162"/>
      <c r="O12442" s="162" t="s">
        <v>274</v>
      </c>
      <c r="P12442" s="162"/>
      <c r="Q12442" s="162"/>
      <c r="R12442" s="162"/>
    </row>
    <row r="12443" spans="1:18" x14ac:dyDescent="0.2">
      <c r="A12443" t="s">
        <v>295</v>
      </c>
      <c r="B12443">
        <v>0</v>
      </c>
      <c r="F12443" s="162" t="s">
        <v>274</v>
      </c>
      <c r="G12443" s="162"/>
      <c r="O12443" s="162" t="s">
        <v>274</v>
      </c>
      <c r="P12443" s="162"/>
      <c r="Q12443" s="162"/>
      <c r="R12443" s="162"/>
    </row>
    <row r="12444" spans="1:18" x14ac:dyDescent="0.2">
      <c r="A12444" t="s">
        <v>296</v>
      </c>
      <c r="B12444">
        <v>0.97519999999999996</v>
      </c>
      <c r="F12444" s="162" t="s">
        <v>274</v>
      </c>
      <c r="G12444" s="162"/>
      <c r="O12444" s="162" t="s">
        <v>274</v>
      </c>
      <c r="P12444" s="162"/>
      <c r="Q12444" s="162"/>
      <c r="R12444" s="162"/>
    </row>
    <row r="12445" spans="1:18" x14ac:dyDescent="0.2">
      <c r="F12445" s="162" t="s">
        <v>274</v>
      </c>
      <c r="G12445" s="162"/>
      <c r="O12445" s="162" t="s">
        <v>274</v>
      </c>
      <c r="P12445" s="162"/>
      <c r="Q12445" s="162"/>
      <c r="R12445" s="162"/>
    </row>
    <row r="12446" spans="1:18" x14ac:dyDescent="0.2">
      <c r="A12446" t="s">
        <v>282</v>
      </c>
      <c r="B12446" t="s">
        <v>61</v>
      </c>
      <c r="C12446" t="s">
        <v>283</v>
      </c>
      <c r="F12446" s="162" t="s">
        <v>274</v>
      </c>
      <c r="G12446" s="162" t="str">
        <f t="shared" ref="G12446" si="4491">B12446</f>
        <v>H&amp;Sconc1000-2-3.txt</v>
      </c>
      <c r="H12446">
        <f t="shared" ref="H12446" si="4492">B12447</f>
        <v>100115</v>
      </c>
      <c r="I12446">
        <f t="shared" ref="I12446" si="4493">B12448</f>
        <v>108510</v>
      </c>
      <c r="J12446">
        <f t="shared" ref="J12446" si="4494">B12449</f>
        <v>85967</v>
      </c>
      <c r="K12446">
        <f t="shared" ref="K12446:L12446" si="4495">B12450</f>
        <v>85967</v>
      </c>
      <c r="L12446">
        <f t="shared" si="4495"/>
        <v>85967</v>
      </c>
      <c r="O12446" s="162" t="s">
        <v>274</v>
      </c>
      <c r="P12446" s="162"/>
      <c r="Q12446" s="162"/>
      <c r="R12446" s="162"/>
    </row>
    <row r="12447" spans="1:18" x14ac:dyDescent="0.2">
      <c r="A12447" t="s">
        <v>215</v>
      </c>
      <c r="B12447">
        <v>100115</v>
      </c>
      <c r="C12447" t="s">
        <v>284</v>
      </c>
      <c r="D12447">
        <v>10.863</v>
      </c>
      <c r="F12447" s="162" t="s">
        <v>274</v>
      </c>
      <c r="G12447" s="162"/>
      <c r="O12447" s="162" t="s">
        <v>274</v>
      </c>
      <c r="P12447" s="162"/>
      <c r="Q12447" s="162"/>
      <c r="R12447" s="162"/>
    </row>
    <row r="12448" spans="1:18" x14ac:dyDescent="0.2">
      <c r="A12448" t="s">
        <v>216</v>
      </c>
      <c r="B12448">
        <v>108510</v>
      </c>
      <c r="C12448" t="s">
        <v>284</v>
      </c>
      <c r="D12448">
        <v>0.55600000000000005</v>
      </c>
      <c r="F12448" s="162" t="s">
        <v>274</v>
      </c>
      <c r="G12448" s="162"/>
      <c r="O12448" s="162" t="s">
        <v>274</v>
      </c>
      <c r="P12448" s="162"/>
      <c r="Q12448" s="162"/>
      <c r="R12448" s="162"/>
    </row>
    <row r="12449" spans="1:18" x14ac:dyDescent="0.2">
      <c r="A12449" t="s">
        <v>285</v>
      </c>
      <c r="B12449">
        <v>85967</v>
      </c>
      <c r="F12449" s="162" t="s">
        <v>274</v>
      </c>
      <c r="G12449" s="162"/>
      <c r="O12449" s="162" t="s">
        <v>274</v>
      </c>
      <c r="P12449" s="162"/>
      <c r="Q12449" s="162"/>
      <c r="R12449" s="162"/>
    </row>
    <row r="12450" spans="1:18" x14ac:dyDescent="0.2">
      <c r="A12450" t="s">
        <v>286</v>
      </c>
      <c r="B12450">
        <v>85967</v>
      </c>
      <c r="C12450">
        <v>85967</v>
      </c>
      <c r="F12450" s="162" t="s">
        <v>274</v>
      </c>
      <c r="G12450" s="162"/>
      <c r="O12450" s="162" t="s">
        <v>274</v>
      </c>
      <c r="P12450" s="162"/>
      <c r="Q12450" s="162"/>
      <c r="R12450" s="162"/>
    </row>
    <row r="12451" spans="1:18" x14ac:dyDescent="0.2">
      <c r="A12451" t="s">
        <v>287</v>
      </c>
      <c r="B12451">
        <v>10838.939</v>
      </c>
      <c r="F12451" s="162" t="s">
        <v>274</v>
      </c>
      <c r="G12451" s="162"/>
      <c r="O12451" s="162" t="s">
        <v>274</v>
      </c>
      <c r="P12451" s="162"/>
      <c r="Q12451" s="162"/>
      <c r="R12451" s="162"/>
    </row>
    <row r="12452" spans="1:18" x14ac:dyDescent="0.2">
      <c r="A12452" t="s">
        <v>288</v>
      </c>
      <c r="B12452">
        <v>8818</v>
      </c>
      <c r="F12452" s="162" t="s">
        <v>274</v>
      </c>
      <c r="G12452" s="162"/>
      <c r="O12452" s="162" t="s">
        <v>274</v>
      </c>
      <c r="P12452" s="162"/>
      <c r="Q12452" s="162"/>
      <c r="R12452" s="162"/>
    </row>
    <row r="12453" spans="1:18" x14ac:dyDescent="0.2">
      <c r="A12453" t="s">
        <v>289</v>
      </c>
      <c r="B12453">
        <v>2251</v>
      </c>
      <c r="F12453" s="162" t="s">
        <v>274</v>
      </c>
      <c r="G12453" s="162"/>
      <c r="O12453" s="162" t="s">
        <v>274</v>
      </c>
      <c r="P12453" s="162"/>
      <c r="Q12453" s="162"/>
      <c r="R12453" s="162"/>
    </row>
    <row r="12454" spans="1:18" x14ac:dyDescent="0.2">
      <c r="F12454" s="162" t="s">
        <v>274</v>
      </c>
      <c r="G12454" s="162"/>
      <c r="O12454" s="162" t="s">
        <v>274</v>
      </c>
      <c r="P12454" s="162"/>
      <c r="Q12454" s="162"/>
      <c r="R12454" s="162"/>
    </row>
    <row r="12455" spans="1:18" x14ac:dyDescent="0.2">
      <c r="A12455" t="s">
        <v>290</v>
      </c>
      <c r="F12455" s="162" t="s">
        <v>274</v>
      </c>
      <c r="G12455" s="162"/>
      <c r="O12455" s="162" t="s">
        <v>274</v>
      </c>
      <c r="P12455" s="162"/>
      <c r="Q12455" s="162"/>
      <c r="R12455" s="162"/>
    </row>
    <row r="12456" spans="1:18" x14ac:dyDescent="0.2">
      <c r="A12456" t="s">
        <v>291</v>
      </c>
      <c r="B12456">
        <v>84</v>
      </c>
      <c r="F12456" s="162" t="s">
        <v>274</v>
      </c>
      <c r="G12456" s="162"/>
      <c r="O12456" s="162" t="s">
        <v>274</v>
      </c>
      <c r="P12456" s="162"/>
      <c r="Q12456" s="162"/>
      <c r="R12456" s="162"/>
    </row>
    <row r="12457" spans="1:18" x14ac:dyDescent="0.2">
      <c r="A12457" t="s">
        <v>292</v>
      </c>
      <c r="B12457">
        <v>0</v>
      </c>
      <c r="F12457" s="162" t="s">
        <v>274</v>
      </c>
      <c r="G12457" s="162"/>
      <c r="O12457" s="162" t="s">
        <v>274</v>
      </c>
      <c r="P12457" s="162"/>
      <c r="Q12457" s="162"/>
      <c r="R12457" s="162"/>
    </row>
    <row r="12458" spans="1:18" x14ac:dyDescent="0.2">
      <c r="A12458" t="s">
        <v>293</v>
      </c>
      <c r="B12458">
        <v>710</v>
      </c>
      <c r="F12458" s="162" t="s">
        <v>274</v>
      </c>
      <c r="G12458" s="162"/>
      <c r="O12458" s="162" t="s">
        <v>274</v>
      </c>
      <c r="P12458" s="162"/>
      <c r="Q12458" s="162"/>
      <c r="R12458" s="162"/>
    </row>
    <row r="12459" spans="1:18" x14ac:dyDescent="0.2">
      <c r="A12459" t="s">
        <v>294</v>
      </c>
      <c r="B12459">
        <v>0</v>
      </c>
      <c r="F12459" s="162" t="s">
        <v>274</v>
      </c>
      <c r="G12459" s="162"/>
      <c r="O12459" s="162" t="s">
        <v>274</v>
      </c>
      <c r="P12459" s="162"/>
      <c r="Q12459" s="162"/>
      <c r="R12459" s="162"/>
    </row>
    <row r="12460" spans="1:18" x14ac:dyDescent="0.2">
      <c r="A12460" t="s">
        <v>295</v>
      </c>
      <c r="B12460">
        <v>0</v>
      </c>
      <c r="F12460" s="162" t="s">
        <v>274</v>
      </c>
      <c r="G12460" s="162"/>
      <c r="O12460" s="162" t="s">
        <v>274</v>
      </c>
      <c r="P12460" s="162"/>
      <c r="Q12460" s="162"/>
      <c r="R12460" s="162"/>
    </row>
    <row r="12461" spans="1:18" x14ac:dyDescent="0.2">
      <c r="A12461" t="s">
        <v>296</v>
      </c>
      <c r="B12461">
        <v>0.97209999999999996</v>
      </c>
      <c r="F12461" s="162" t="s">
        <v>274</v>
      </c>
      <c r="G12461" s="162"/>
      <c r="O12461" s="162" t="s">
        <v>274</v>
      </c>
      <c r="P12461" s="162"/>
      <c r="Q12461" s="162"/>
      <c r="R12461" s="162"/>
    </row>
    <row r="12462" spans="1:18" x14ac:dyDescent="0.2">
      <c r="F12462" s="162" t="s">
        <v>274</v>
      </c>
      <c r="G12462" s="162"/>
      <c r="O12462" s="162" t="s">
        <v>274</v>
      </c>
      <c r="P12462" s="162"/>
      <c r="Q12462" s="162"/>
      <c r="R12462" s="162"/>
    </row>
    <row r="12463" spans="1:18" x14ac:dyDescent="0.2">
      <c r="A12463" t="s">
        <v>282</v>
      </c>
      <c r="B12463" t="s">
        <v>62</v>
      </c>
      <c r="C12463" t="s">
        <v>283</v>
      </c>
      <c r="F12463" s="162" t="s">
        <v>274</v>
      </c>
      <c r="G12463" s="162" t="str">
        <f t="shared" ref="G12463" si="4496">B12463</f>
        <v>H&amp;Sconc1000-2-4.txt</v>
      </c>
      <c r="H12463">
        <f t="shared" ref="H12463" si="4497">B12464</f>
        <v>98400</v>
      </c>
      <c r="I12463">
        <f t="shared" ref="I12463" si="4498">B12465</f>
        <v>106714</v>
      </c>
      <c r="J12463">
        <f t="shared" ref="J12463" si="4499">B12466</f>
        <v>84307</v>
      </c>
      <c r="K12463">
        <f t="shared" ref="K12463:L12463" si="4500">B12467</f>
        <v>84445</v>
      </c>
      <c r="L12463">
        <f t="shared" si="4500"/>
        <v>84307</v>
      </c>
      <c r="O12463" s="162" t="s">
        <v>274</v>
      </c>
      <c r="P12463" s="162"/>
      <c r="Q12463" s="162"/>
      <c r="R12463" s="162"/>
    </row>
    <row r="12464" spans="1:18" x14ac:dyDescent="0.2">
      <c r="A12464" t="s">
        <v>215</v>
      </c>
      <c r="B12464">
        <v>98400</v>
      </c>
      <c r="C12464" t="s">
        <v>284</v>
      </c>
      <c r="D12464">
        <v>3.99</v>
      </c>
      <c r="F12464" s="162" t="s">
        <v>274</v>
      </c>
      <c r="G12464" s="162"/>
      <c r="O12464" s="162" t="s">
        <v>274</v>
      </c>
      <c r="P12464" s="162"/>
      <c r="Q12464" s="162"/>
      <c r="R12464" s="162"/>
    </row>
    <row r="12465" spans="1:18" x14ac:dyDescent="0.2">
      <c r="A12465" t="s">
        <v>216</v>
      </c>
      <c r="B12465">
        <v>106714</v>
      </c>
      <c r="C12465" t="s">
        <v>284</v>
      </c>
      <c r="D12465">
        <v>0.317</v>
      </c>
      <c r="F12465" s="162" t="s">
        <v>274</v>
      </c>
      <c r="G12465" s="162"/>
      <c r="O12465" s="162" t="s">
        <v>274</v>
      </c>
      <c r="P12465" s="162"/>
      <c r="Q12465" s="162"/>
      <c r="R12465" s="162"/>
    </row>
    <row r="12466" spans="1:18" x14ac:dyDescent="0.2">
      <c r="A12466" t="s">
        <v>285</v>
      </c>
      <c r="B12466">
        <v>84307</v>
      </c>
      <c r="F12466" s="162" t="s">
        <v>274</v>
      </c>
      <c r="G12466" s="162"/>
      <c r="O12466" s="162" t="s">
        <v>274</v>
      </c>
      <c r="P12466" s="162"/>
      <c r="Q12466" s="162"/>
      <c r="R12466" s="162"/>
    </row>
    <row r="12467" spans="1:18" x14ac:dyDescent="0.2">
      <c r="A12467" t="s">
        <v>286</v>
      </c>
      <c r="B12467">
        <v>84445</v>
      </c>
      <c r="C12467">
        <v>84307</v>
      </c>
      <c r="F12467" s="162" t="s">
        <v>274</v>
      </c>
      <c r="G12467" s="162"/>
      <c r="O12467" s="162" t="s">
        <v>274</v>
      </c>
      <c r="P12467" s="162"/>
      <c r="Q12467" s="162"/>
      <c r="R12467" s="162"/>
    </row>
    <row r="12468" spans="1:18" x14ac:dyDescent="0.2">
      <c r="A12468" t="s">
        <v>287</v>
      </c>
      <c r="B12468">
        <v>10841.924999999999</v>
      </c>
      <c r="F12468" s="162" t="s">
        <v>274</v>
      </c>
      <c r="G12468" s="162"/>
      <c r="O12468" s="162" t="s">
        <v>274</v>
      </c>
      <c r="P12468" s="162"/>
      <c r="Q12468" s="162"/>
      <c r="R12468" s="162"/>
    </row>
    <row r="12469" spans="1:18" x14ac:dyDescent="0.2">
      <c r="A12469" t="s">
        <v>288</v>
      </c>
      <c r="B12469">
        <v>10654</v>
      </c>
      <c r="F12469" s="162" t="s">
        <v>274</v>
      </c>
      <c r="G12469" s="162"/>
      <c r="O12469" s="162" t="s">
        <v>274</v>
      </c>
      <c r="P12469" s="162"/>
      <c r="Q12469" s="162"/>
      <c r="R12469" s="162"/>
    </row>
    <row r="12470" spans="1:18" x14ac:dyDescent="0.2">
      <c r="A12470" t="s">
        <v>289</v>
      </c>
      <c r="B12470">
        <v>2559</v>
      </c>
      <c r="F12470" s="162" t="s">
        <v>274</v>
      </c>
      <c r="G12470" s="162"/>
      <c r="O12470" s="162" t="s">
        <v>274</v>
      </c>
      <c r="P12470" s="162"/>
      <c r="Q12470" s="162"/>
      <c r="R12470" s="162"/>
    </row>
    <row r="12471" spans="1:18" x14ac:dyDescent="0.2">
      <c r="F12471" s="162" t="s">
        <v>274</v>
      </c>
      <c r="G12471" s="162"/>
      <c r="O12471" s="162" t="s">
        <v>274</v>
      </c>
      <c r="P12471" s="162"/>
      <c r="Q12471" s="162"/>
      <c r="R12471" s="162"/>
    </row>
    <row r="12472" spans="1:18" x14ac:dyDescent="0.2">
      <c r="A12472" t="s">
        <v>290</v>
      </c>
      <c r="F12472" s="162" t="s">
        <v>274</v>
      </c>
      <c r="G12472" s="162"/>
      <c r="O12472" s="162" t="s">
        <v>274</v>
      </c>
      <c r="P12472" s="162"/>
      <c r="Q12472" s="162"/>
      <c r="R12472" s="162"/>
    </row>
    <row r="12473" spans="1:18" x14ac:dyDescent="0.2">
      <c r="A12473" t="s">
        <v>291</v>
      </c>
      <c r="B12473">
        <v>90</v>
      </c>
      <c r="F12473" s="162" t="s">
        <v>274</v>
      </c>
      <c r="G12473" s="162"/>
      <c r="O12473" s="162" t="s">
        <v>274</v>
      </c>
      <c r="P12473" s="162"/>
      <c r="Q12473" s="162"/>
      <c r="R12473" s="162"/>
    </row>
    <row r="12474" spans="1:18" x14ac:dyDescent="0.2">
      <c r="A12474" t="s">
        <v>292</v>
      </c>
      <c r="B12474">
        <v>0</v>
      </c>
      <c r="F12474" s="162" t="s">
        <v>274</v>
      </c>
      <c r="G12474" s="162"/>
      <c r="O12474" s="162" t="s">
        <v>274</v>
      </c>
      <c r="P12474" s="162"/>
      <c r="Q12474" s="162"/>
      <c r="R12474" s="162"/>
    </row>
    <row r="12475" spans="1:18" x14ac:dyDescent="0.2">
      <c r="A12475" t="s">
        <v>293</v>
      </c>
      <c r="B12475">
        <v>840</v>
      </c>
      <c r="F12475" s="162" t="s">
        <v>274</v>
      </c>
      <c r="G12475" s="162"/>
      <c r="O12475" s="162" t="s">
        <v>274</v>
      </c>
      <c r="P12475" s="162"/>
      <c r="Q12475" s="162"/>
      <c r="R12475" s="162"/>
    </row>
    <row r="12476" spans="1:18" x14ac:dyDescent="0.2">
      <c r="A12476" t="s">
        <v>294</v>
      </c>
      <c r="B12476">
        <v>0</v>
      </c>
      <c r="F12476" s="162" t="s">
        <v>274</v>
      </c>
      <c r="G12476" s="162"/>
      <c r="O12476" s="162" t="s">
        <v>274</v>
      </c>
      <c r="P12476" s="162"/>
      <c r="Q12476" s="162"/>
      <c r="R12476" s="162"/>
    </row>
    <row r="12477" spans="1:18" x14ac:dyDescent="0.2">
      <c r="A12477" t="s">
        <v>295</v>
      </c>
      <c r="B12477">
        <v>0</v>
      </c>
      <c r="F12477" s="162" t="s">
        <v>274</v>
      </c>
      <c r="G12477" s="162"/>
      <c r="O12477" s="162" t="s">
        <v>274</v>
      </c>
      <c r="P12477" s="162"/>
      <c r="Q12477" s="162"/>
      <c r="R12477" s="162"/>
    </row>
    <row r="12478" spans="1:18" x14ac:dyDescent="0.2">
      <c r="A12478" t="s">
        <v>296</v>
      </c>
      <c r="B12478">
        <v>0.97919999999999996</v>
      </c>
      <c r="F12478" s="162" t="s">
        <v>274</v>
      </c>
      <c r="G12478" s="162"/>
      <c r="O12478" s="162" t="s">
        <v>274</v>
      </c>
      <c r="P12478" s="162"/>
      <c r="Q12478" s="162"/>
      <c r="R12478" s="162"/>
    </row>
    <row r="12479" spans="1:18" x14ac:dyDescent="0.2">
      <c r="F12479" s="162" t="s">
        <v>274</v>
      </c>
      <c r="G12479" s="162"/>
      <c r="O12479" s="162" t="s">
        <v>274</v>
      </c>
      <c r="P12479" s="162"/>
      <c r="Q12479" s="162"/>
      <c r="R12479" s="162"/>
    </row>
    <row r="12480" spans="1:18" x14ac:dyDescent="0.2">
      <c r="A12480" t="s">
        <v>282</v>
      </c>
      <c r="B12480" t="s">
        <v>63</v>
      </c>
      <c r="C12480" t="s">
        <v>283</v>
      </c>
      <c r="F12480" s="162" t="s">
        <v>274</v>
      </c>
      <c r="G12480" s="162" t="str">
        <f t="shared" ref="G12480" si="4501">B12480</f>
        <v>H&amp;Sconc1000-2-5.txt</v>
      </c>
      <c r="H12480">
        <f t="shared" ref="H12480" si="4502">B12481</f>
        <v>100179</v>
      </c>
      <c r="I12480">
        <f t="shared" ref="I12480" si="4503">B12482</f>
        <v>108141</v>
      </c>
      <c r="J12480">
        <f t="shared" ref="J12480" si="4504">B12483</f>
        <v>85782</v>
      </c>
      <c r="K12480">
        <f t="shared" ref="K12480:L12480" si="4505">B12484</f>
        <v>85925</v>
      </c>
      <c r="L12480">
        <f t="shared" si="4505"/>
        <v>85782</v>
      </c>
      <c r="O12480" s="162" t="s">
        <v>274</v>
      </c>
      <c r="P12480" s="162"/>
      <c r="Q12480" s="162"/>
      <c r="R12480" s="162"/>
    </row>
    <row r="12481" spans="1:18" x14ac:dyDescent="0.2">
      <c r="A12481" t="s">
        <v>215</v>
      </c>
      <c r="B12481">
        <v>100179</v>
      </c>
      <c r="C12481" t="s">
        <v>284</v>
      </c>
      <c r="D12481">
        <v>3.6349999999999998</v>
      </c>
      <c r="F12481" s="162" t="s">
        <v>274</v>
      </c>
      <c r="G12481" s="162"/>
      <c r="O12481" s="162" t="s">
        <v>274</v>
      </c>
      <c r="P12481" s="162"/>
      <c r="Q12481" s="162"/>
      <c r="R12481" s="162"/>
    </row>
    <row r="12482" spans="1:18" x14ac:dyDescent="0.2">
      <c r="A12482" t="s">
        <v>216</v>
      </c>
      <c r="B12482">
        <v>108141</v>
      </c>
      <c r="C12482" t="s">
        <v>284</v>
      </c>
      <c r="D12482">
        <v>1.2649999999999999</v>
      </c>
      <c r="F12482" s="162" t="s">
        <v>274</v>
      </c>
      <c r="G12482" s="162"/>
      <c r="O12482" s="162" t="s">
        <v>274</v>
      </c>
      <c r="P12482" s="162"/>
      <c r="Q12482" s="162"/>
      <c r="R12482" s="162"/>
    </row>
    <row r="12483" spans="1:18" x14ac:dyDescent="0.2">
      <c r="A12483" t="s">
        <v>285</v>
      </c>
      <c r="B12483">
        <v>85782</v>
      </c>
      <c r="F12483" s="162" t="s">
        <v>274</v>
      </c>
      <c r="G12483" s="162"/>
      <c r="O12483" s="162" t="s">
        <v>274</v>
      </c>
      <c r="P12483" s="162"/>
      <c r="Q12483" s="162"/>
      <c r="R12483" s="162"/>
    </row>
    <row r="12484" spans="1:18" x14ac:dyDescent="0.2">
      <c r="A12484" t="s">
        <v>286</v>
      </c>
      <c r="B12484">
        <v>85925</v>
      </c>
      <c r="C12484">
        <v>85782</v>
      </c>
      <c r="F12484" s="162" t="s">
        <v>274</v>
      </c>
      <c r="G12484" s="162"/>
      <c r="O12484" s="162" t="s">
        <v>274</v>
      </c>
      <c r="P12484" s="162"/>
      <c r="Q12484" s="162"/>
      <c r="R12484" s="162"/>
    </row>
    <row r="12485" spans="1:18" x14ac:dyDescent="0.2">
      <c r="A12485" t="s">
        <v>287</v>
      </c>
      <c r="B12485">
        <v>11723.343000000001</v>
      </c>
      <c r="F12485" s="162" t="s">
        <v>274</v>
      </c>
      <c r="G12485" s="162"/>
      <c r="O12485" s="162" t="s">
        <v>274</v>
      </c>
      <c r="P12485" s="162"/>
      <c r="Q12485" s="162"/>
      <c r="R12485" s="162"/>
    </row>
    <row r="12486" spans="1:18" x14ac:dyDescent="0.2">
      <c r="A12486" t="s">
        <v>288</v>
      </c>
      <c r="B12486">
        <v>11944</v>
      </c>
      <c r="F12486" s="162" t="s">
        <v>274</v>
      </c>
      <c r="G12486" s="162"/>
      <c r="O12486" s="162" t="s">
        <v>274</v>
      </c>
      <c r="P12486" s="162"/>
      <c r="Q12486" s="162"/>
      <c r="R12486" s="162"/>
    </row>
    <row r="12487" spans="1:18" x14ac:dyDescent="0.2">
      <c r="A12487" t="s">
        <v>289</v>
      </c>
      <c r="B12487">
        <v>2793</v>
      </c>
      <c r="F12487" s="162" t="s">
        <v>274</v>
      </c>
      <c r="G12487" s="162"/>
      <c r="O12487" s="162" t="s">
        <v>274</v>
      </c>
      <c r="P12487" s="162"/>
      <c r="Q12487" s="162"/>
      <c r="R12487" s="162"/>
    </row>
    <row r="12488" spans="1:18" x14ac:dyDescent="0.2">
      <c r="F12488" s="162" t="s">
        <v>274</v>
      </c>
      <c r="G12488" s="162"/>
      <c r="O12488" s="162" t="s">
        <v>274</v>
      </c>
      <c r="P12488" s="162"/>
      <c r="Q12488" s="162"/>
      <c r="R12488" s="162"/>
    </row>
    <row r="12489" spans="1:18" x14ac:dyDescent="0.2">
      <c r="A12489" t="s">
        <v>290</v>
      </c>
      <c r="F12489" s="162" t="s">
        <v>274</v>
      </c>
      <c r="G12489" s="162"/>
      <c r="O12489" s="162" t="s">
        <v>274</v>
      </c>
      <c r="P12489" s="162"/>
      <c r="Q12489" s="162"/>
      <c r="R12489" s="162"/>
    </row>
    <row r="12490" spans="1:18" x14ac:dyDescent="0.2">
      <c r="A12490" t="s">
        <v>291</v>
      </c>
      <c r="B12490">
        <v>98</v>
      </c>
      <c r="F12490" s="162" t="s">
        <v>274</v>
      </c>
      <c r="G12490" s="162"/>
      <c r="O12490" s="162" t="s">
        <v>274</v>
      </c>
      <c r="P12490" s="162"/>
      <c r="Q12490" s="162"/>
      <c r="R12490" s="162"/>
    </row>
    <row r="12491" spans="1:18" x14ac:dyDescent="0.2">
      <c r="A12491" t="s">
        <v>292</v>
      </c>
      <c r="B12491">
        <v>0</v>
      </c>
      <c r="F12491" s="162" t="s">
        <v>274</v>
      </c>
      <c r="G12491" s="162"/>
      <c r="O12491" s="162" t="s">
        <v>274</v>
      </c>
      <c r="P12491" s="162"/>
      <c r="Q12491" s="162"/>
      <c r="R12491" s="162"/>
    </row>
    <row r="12492" spans="1:18" x14ac:dyDescent="0.2">
      <c r="A12492" t="s">
        <v>293</v>
      </c>
      <c r="B12492">
        <v>902</v>
      </c>
      <c r="F12492" s="162" t="s">
        <v>274</v>
      </c>
      <c r="G12492" s="162"/>
      <c r="O12492" s="162" t="s">
        <v>274</v>
      </c>
      <c r="P12492" s="162"/>
      <c r="Q12492" s="162"/>
      <c r="R12492" s="162"/>
    </row>
    <row r="12493" spans="1:18" x14ac:dyDescent="0.2">
      <c r="A12493" t="s">
        <v>294</v>
      </c>
      <c r="B12493">
        <v>0</v>
      </c>
      <c r="F12493" s="162" t="s">
        <v>274</v>
      </c>
      <c r="G12493" s="162"/>
      <c r="O12493" s="162" t="s">
        <v>274</v>
      </c>
      <c r="P12493" s="162"/>
      <c r="Q12493" s="162"/>
      <c r="R12493" s="162"/>
    </row>
    <row r="12494" spans="1:18" x14ac:dyDescent="0.2">
      <c r="A12494" t="s">
        <v>295</v>
      </c>
      <c r="B12494">
        <v>0</v>
      </c>
      <c r="F12494" s="162" t="s">
        <v>274</v>
      </c>
      <c r="G12494" s="162"/>
      <c r="O12494" s="162" t="s">
        <v>274</v>
      </c>
      <c r="P12494" s="162"/>
      <c r="Q12494" s="162"/>
      <c r="R12494" s="162"/>
    </row>
    <row r="12495" spans="1:18" x14ac:dyDescent="0.2">
      <c r="A12495" t="s">
        <v>296</v>
      </c>
      <c r="B12495">
        <v>0.96640000000000004</v>
      </c>
      <c r="F12495" s="162" t="s">
        <v>274</v>
      </c>
      <c r="G12495" s="162"/>
      <c r="O12495" s="162" t="s">
        <v>274</v>
      </c>
      <c r="P12495" s="162"/>
      <c r="Q12495" s="162"/>
      <c r="R12495" s="162"/>
    </row>
    <row r="12496" spans="1:18" x14ac:dyDescent="0.2">
      <c r="F12496" s="162" t="s">
        <v>274</v>
      </c>
      <c r="G12496" s="162"/>
      <c r="O12496" s="162" t="s">
        <v>274</v>
      </c>
      <c r="P12496" s="162"/>
      <c r="Q12496" s="162"/>
      <c r="R12496" s="162"/>
    </row>
    <row r="12497" spans="1:18" x14ac:dyDescent="0.2">
      <c r="A12497" t="s">
        <v>282</v>
      </c>
      <c r="B12497" t="s">
        <v>64</v>
      </c>
      <c r="C12497" t="s">
        <v>283</v>
      </c>
      <c r="F12497" s="162" t="s">
        <v>274</v>
      </c>
      <c r="G12497" s="162" t="str">
        <f t="shared" ref="G12497" si="4506">B12497</f>
        <v>H&amp;Sconc1000-2-6.txt</v>
      </c>
      <c r="H12497">
        <f t="shared" ref="H12497" si="4507">B12498</f>
        <v>99698</v>
      </c>
      <c r="I12497">
        <f t="shared" ref="I12497" si="4508">B12499</f>
        <v>107244</v>
      </c>
      <c r="J12497">
        <f t="shared" ref="J12497" si="4509">B12500</f>
        <v>85892</v>
      </c>
      <c r="K12497">
        <f t="shared" ref="K12497:L12497" si="4510">B12501</f>
        <v>86180</v>
      </c>
      <c r="L12497">
        <f t="shared" si="4510"/>
        <v>85892</v>
      </c>
      <c r="O12497" s="162" t="s">
        <v>274</v>
      </c>
      <c r="P12497" s="162"/>
      <c r="Q12497" s="162"/>
      <c r="R12497" s="162"/>
    </row>
    <row r="12498" spans="1:18" x14ac:dyDescent="0.2">
      <c r="A12498" t="s">
        <v>215</v>
      </c>
      <c r="B12498">
        <v>99698</v>
      </c>
      <c r="C12498" t="s">
        <v>284</v>
      </c>
      <c r="D12498">
        <v>4.0199999999999996</v>
      </c>
      <c r="F12498" s="162" t="s">
        <v>274</v>
      </c>
      <c r="G12498" s="162"/>
      <c r="O12498" s="162" t="s">
        <v>274</v>
      </c>
      <c r="P12498" s="162"/>
      <c r="Q12498" s="162"/>
      <c r="R12498" s="162"/>
    </row>
    <row r="12499" spans="1:18" x14ac:dyDescent="0.2">
      <c r="A12499" t="s">
        <v>216</v>
      </c>
      <c r="B12499">
        <v>107244</v>
      </c>
      <c r="C12499" t="s">
        <v>284</v>
      </c>
      <c r="D12499">
        <v>0.30599999999999999</v>
      </c>
      <c r="F12499" s="162" t="s">
        <v>274</v>
      </c>
      <c r="G12499" s="162"/>
      <c r="O12499" s="162" t="s">
        <v>274</v>
      </c>
      <c r="P12499" s="162"/>
      <c r="Q12499" s="162"/>
      <c r="R12499" s="162"/>
    </row>
    <row r="12500" spans="1:18" x14ac:dyDescent="0.2">
      <c r="A12500" t="s">
        <v>285</v>
      </c>
      <c r="B12500">
        <v>85892</v>
      </c>
      <c r="F12500" s="162" t="s">
        <v>274</v>
      </c>
      <c r="G12500" s="162"/>
      <c r="O12500" s="162" t="s">
        <v>274</v>
      </c>
      <c r="P12500" s="162"/>
      <c r="Q12500" s="162"/>
      <c r="R12500" s="162"/>
    </row>
    <row r="12501" spans="1:18" x14ac:dyDescent="0.2">
      <c r="A12501" t="s">
        <v>286</v>
      </c>
      <c r="B12501">
        <v>86180</v>
      </c>
      <c r="C12501">
        <v>85892</v>
      </c>
      <c r="F12501" s="162" t="s">
        <v>274</v>
      </c>
      <c r="G12501" s="162"/>
      <c r="O12501" s="162" t="s">
        <v>274</v>
      </c>
      <c r="P12501" s="162"/>
      <c r="Q12501" s="162"/>
      <c r="R12501" s="162"/>
    </row>
    <row r="12502" spans="1:18" x14ac:dyDescent="0.2">
      <c r="A12502" t="s">
        <v>287</v>
      </c>
      <c r="B12502">
        <v>11574.048000000001</v>
      </c>
      <c r="F12502" s="162" t="s">
        <v>274</v>
      </c>
      <c r="G12502" s="162"/>
      <c r="O12502" s="162" t="s">
        <v>274</v>
      </c>
      <c r="P12502" s="162"/>
      <c r="Q12502" s="162"/>
      <c r="R12502" s="162"/>
    </row>
    <row r="12503" spans="1:18" x14ac:dyDescent="0.2">
      <c r="A12503" t="s">
        <v>288</v>
      </c>
      <c r="B12503">
        <v>10482</v>
      </c>
      <c r="F12503" s="162" t="s">
        <v>274</v>
      </c>
      <c r="G12503" s="162"/>
      <c r="O12503" s="162" t="s">
        <v>274</v>
      </c>
      <c r="P12503" s="162"/>
      <c r="Q12503" s="162"/>
      <c r="R12503" s="162"/>
    </row>
    <row r="12504" spans="1:18" x14ac:dyDescent="0.2">
      <c r="A12504" t="s">
        <v>289</v>
      </c>
      <c r="B12504">
        <v>2651</v>
      </c>
      <c r="F12504" s="162" t="s">
        <v>274</v>
      </c>
      <c r="G12504" s="162"/>
      <c r="O12504" s="162" t="s">
        <v>274</v>
      </c>
      <c r="P12504" s="162"/>
      <c r="Q12504" s="162"/>
      <c r="R12504" s="162"/>
    </row>
    <row r="12505" spans="1:18" x14ac:dyDescent="0.2">
      <c r="F12505" s="162" t="s">
        <v>274</v>
      </c>
      <c r="G12505" s="162"/>
      <c r="O12505" s="162" t="s">
        <v>274</v>
      </c>
      <c r="P12505" s="162"/>
      <c r="Q12505" s="162"/>
      <c r="R12505" s="162"/>
    </row>
    <row r="12506" spans="1:18" x14ac:dyDescent="0.2">
      <c r="A12506" t="s">
        <v>290</v>
      </c>
      <c r="F12506" s="162" t="s">
        <v>274</v>
      </c>
      <c r="G12506" s="162"/>
      <c r="O12506" s="162" t="s">
        <v>274</v>
      </c>
      <c r="P12506" s="162"/>
      <c r="Q12506" s="162"/>
      <c r="R12506" s="162"/>
    </row>
    <row r="12507" spans="1:18" x14ac:dyDescent="0.2">
      <c r="A12507" t="s">
        <v>291</v>
      </c>
      <c r="B12507">
        <v>87</v>
      </c>
      <c r="F12507" s="162" t="s">
        <v>274</v>
      </c>
      <c r="G12507" s="162"/>
      <c r="O12507" s="162" t="s">
        <v>274</v>
      </c>
      <c r="P12507" s="162"/>
      <c r="Q12507" s="162"/>
      <c r="R12507" s="162"/>
    </row>
    <row r="12508" spans="1:18" x14ac:dyDescent="0.2">
      <c r="A12508" t="s">
        <v>292</v>
      </c>
      <c r="B12508">
        <v>0</v>
      </c>
      <c r="F12508" s="162" t="s">
        <v>274</v>
      </c>
      <c r="G12508" s="162"/>
      <c r="O12508" s="162" t="s">
        <v>274</v>
      </c>
      <c r="P12508" s="162"/>
      <c r="Q12508" s="162"/>
      <c r="R12508" s="162"/>
    </row>
    <row r="12509" spans="1:18" x14ac:dyDescent="0.2">
      <c r="A12509" t="s">
        <v>293</v>
      </c>
      <c r="B12509">
        <v>809</v>
      </c>
      <c r="F12509" s="162" t="s">
        <v>274</v>
      </c>
      <c r="G12509" s="162"/>
      <c r="O12509" s="162" t="s">
        <v>274</v>
      </c>
      <c r="P12509" s="162"/>
      <c r="Q12509" s="162"/>
      <c r="R12509" s="162"/>
    </row>
    <row r="12510" spans="1:18" x14ac:dyDescent="0.2">
      <c r="A12510" t="s">
        <v>294</v>
      </c>
      <c r="B12510">
        <v>0</v>
      </c>
      <c r="F12510" s="162" t="s">
        <v>274</v>
      </c>
      <c r="G12510" s="162"/>
      <c r="O12510" s="162" t="s">
        <v>274</v>
      </c>
      <c r="P12510" s="162"/>
      <c r="Q12510" s="162"/>
      <c r="R12510" s="162"/>
    </row>
    <row r="12511" spans="1:18" x14ac:dyDescent="0.2">
      <c r="A12511" t="s">
        <v>295</v>
      </c>
      <c r="B12511">
        <v>0</v>
      </c>
      <c r="F12511" s="162" t="s">
        <v>274</v>
      </c>
      <c r="G12511" s="162"/>
      <c r="O12511" s="162" t="s">
        <v>274</v>
      </c>
      <c r="P12511" s="162"/>
      <c r="Q12511" s="162"/>
      <c r="R12511" s="162"/>
    </row>
    <row r="12512" spans="1:18" x14ac:dyDescent="0.2">
      <c r="A12512" t="s">
        <v>296</v>
      </c>
      <c r="B12512">
        <v>0.96950000000000003</v>
      </c>
      <c r="F12512" s="162" t="s">
        <v>274</v>
      </c>
      <c r="G12512" s="162"/>
      <c r="O12512" s="162" t="s">
        <v>274</v>
      </c>
      <c r="P12512" s="162"/>
      <c r="Q12512" s="162"/>
      <c r="R12512" s="162"/>
    </row>
    <row r="12513" spans="1:18" x14ac:dyDescent="0.2">
      <c r="F12513" s="162" t="s">
        <v>274</v>
      </c>
      <c r="G12513" s="162"/>
      <c r="O12513" s="162" t="s">
        <v>274</v>
      </c>
      <c r="P12513" s="162"/>
      <c r="Q12513" s="162"/>
      <c r="R12513" s="162"/>
    </row>
    <row r="12514" spans="1:18" x14ac:dyDescent="0.2">
      <c r="A12514" t="s">
        <v>282</v>
      </c>
      <c r="B12514" t="s">
        <v>65</v>
      </c>
      <c r="C12514" t="s">
        <v>283</v>
      </c>
      <c r="F12514" s="162" t="s">
        <v>274</v>
      </c>
      <c r="G12514" s="162" t="str">
        <f t="shared" ref="G12514" si="4511">B12514</f>
        <v>H&amp;Sconc1000-2-7.txt</v>
      </c>
      <c r="H12514">
        <f t="shared" ref="H12514" si="4512">B12515</f>
        <v>98896</v>
      </c>
      <c r="I12514">
        <f t="shared" ref="I12514" si="4513">B12516</f>
        <v>105979</v>
      </c>
      <c r="J12514">
        <f t="shared" ref="J12514" si="4514">B12517</f>
        <v>85597</v>
      </c>
      <c r="K12514">
        <f t="shared" ref="K12514:L12514" si="4515">B12518</f>
        <v>85881</v>
      </c>
      <c r="L12514">
        <f t="shared" si="4515"/>
        <v>85597</v>
      </c>
      <c r="O12514" s="162" t="s">
        <v>274</v>
      </c>
      <c r="P12514" s="162"/>
      <c r="Q12514" s="162"/>
      <c r="R12514" s="162"/>
    </row>
    <row r="12515" spans="1:18" x14ac:dyDescent="0.2">
      <c r="A12515" t="s">
        <v>215</v>
      </c>
      <c r="B12515">
        <v>98896</v>
      </c>
      <c r="C12515" t="s">
        <v>284</v>
      </c>
      <c r="D12515">
        <v>3.5939999999999999</v>
      </c>
      <c r="F12515" s="162" t="s">
        <v>274</v>
      </c>
      <c r="G12515" s="162"/>
      <c r="O12515" s="162" t="s">
        <v>274</v>
      </c>
      <c r="P12515" s="162"/>
      <c r="Q12515" s="162"/>
      <c r="R12515" s="162"/>
    </row>
    <row r="12516" spans="1:18" x14ac:dyDescent="0.2">
      <c r="A12516" t="s">
        <v>216</v>
      </c>
      <c r="B12516">
        <v>105979</v>
      </c>
      <c r="C12516" t="s">
        <v>284</v>
      </c>
      <c r="D12516">
        <v>0.32600000000000001</v>
      </c>
      <c r="F12516" s="162" t="s">
        <v>274</v>
      </c>
      <c r="G12516" s="162"/>
      <c r="O12516" s="162" t="s">
        <v>274</v>
      </c>
      <c r="P12516" s="162"/>
      <c r="Q12516" s="162"/>
      <c r="R12516" s="162"/>
    </row>
    <row r="12517" spans="1:18" x14ac:dyDescent="0.2">
      <c r="A12517" t="s">
        <v>285</v>
      </c>
      <c r="B12517">
        <v>85597</v>
      </c>
      <c r="F12517" s="162" t="s">
        <v>274</v>
      </c>
      <c r="G12517" s="162"/>
      <c r="O12517" s="162" t="s">
        <v>274</v>
      </c>
      <c r="P12517" s="162"/>
      <c r="Q12517" s="162"/>
      <c r="R12517" s="162"/>
    </row>
    <row r="12518" spans="1:18" x14ac:dyDescent="0.2">
      <c r="A12518" t="s">
        <v>286</v>
      </c>
      <c r="B12518">
        <v>85881</v>
      </c>
      <c r="C12518">
        <v>85597</v>
      </c>
      <c r="F12518" s="162" t="s">
        <v>274</v>
      </c>
      <c r="G12518" s="162"/>
      <c r="O12518" s="162" t="s">
        <v>274</v>
      </c>
      <c r="P12518" s="162"/>
      <c r="Q12518" s="162"/>
      <c r="R12518" s="162"/>
    </row>
    <row r="12519" spans="1:18" x14ac:dyDescent="0.2">
      <c r="A12519" t="s">
        <v>287</v>
      </c>
      <c r="B12519">
        <v>10973.9</v>
      </c>
      <c r="F12519" s="162" t="s">
        <v>274</v>
      </c>
      <c r="G12519" s="162"/>
      <c r="O12519" s="162" t="s">
        <v>274</v>
      </c>
      <c r="P12519" s="162"/>
      <c r="Q12519" s="162"/>
      <c r="R12519" s="162"/>
    </row>
    <row r="12520" spans="1:18" x14ac:dyDescent="0.2">
      <c r="A12520" t="s">
        <v>288</v>
      </c>
      <c r="B12520">
        <v>10688</v>
      </c>
      <c r="F12520" s="162" t="s">
        <v>274</v>
      </c>
      <c r="G12520" s="162"/>
      <c r="O12520" s="162" t="s">
        <v>274</v>
      </c>
      <c r="P12520" s="162"/>
      <c r="Q12520" s="162"/>
      <c r="R12520" s="162"/>
    </row>
    <row r="12521" spans="1:18" x14ac:dyDescent="0.2">
      <c r="A12521" t="s">
        <v>289</v>
      </c>
      <c r="B12521">
        <v>2555</v>
      </c>
      <c r="F12521" s="162" t="s">
        <v>274</v>
      </c>
      <c r="G12521" s="162"/>
      <c r="O12521" s="162" t="s">
        <v>274</v>
      </c>
      <c r="P12521" s="162"/>
      <c r="Q12521" s="162"/>
      <c r="R12521" s="162"/>
    </row>
    <row r="12522" spans="1:18" x14ac:dyDescent="0.2">
      <c r="F12522" s="162" t="s">
        <v>274</v>
      </c>
      <c r="G12522" s="162"/>
      <c r="O12522" s="162" t="s">
        <v>274</v>
      </c>
      <c r="P12522" s="162"/>
      <c r="Q12522" s="162"/>
      <c r="R12522" s="162"/>
    </row>
    <row r="12523" spans="1:18" x14ac:dyDescent="0.2">
      <c r="A12523" t="s">
        <v>290</v>
      </c>
      <c r="F12523" s="162" t="s">
        <v>274</v>
      </c>
      <c r="G12523" s="162"/>
      <c r="O12523" s="162" t="s">
        <v>274</v>
      </c>
      <c r="P12523" s="162"/>
      <c r="Q12523" s="162"/>
      <c r="R12523" s="162"/>
    </row>
    <row r="12524" spans="1:18" x14ac:dyDescent="0.2">
      <c r="A12524" t="s">
        <v>291</v>
      </c>
      <c r="B12524">
        <v>95</v>
      </c>
      <c r="F12524" s="162" t="s">
        <v>274</v>
      </c>
      <c r="G12524" s="162"/>
      <c r="O12524" s="162" t="s">
        <v>274</v>
      </c>
      <c r="P12524" s="162"/>
      <c r="Q12524" s="162"/>
      <c r="R12524" s="162"/>
    </row>
    <row r="12525" spans="1:18" x14ac:dyDescent="0.2">
      <c r="A12525" t="s">
        <v>292</v>
      </c>
      <c r="B12525">
        <v>0</v>
      </c>
      <c r="F12525" s="162" t="s">
        <v>274</v>
      </c>
      <c r="G12525" s="162"/>
      <c r="O12525" s="162" t="s">
        <v>274</v>
      </c>
      <c r="P12525" s="162"/>
      <c r="Q12525" s="162"/>
      <c r="R12525" s="162"/>
    </row>
    <row r="12526" spans="1:18" x14ac:dyDescent="0.2">
      <c r="A12526" t="s">
        <v>293</v>
      </c>
      <c r="B12526">
        <v>851</v>
      </c>
      <c r="F12526" s="162" t="s">
        <v>274</v>
      </c>
      <c r="G12526" s="162"/>
      <c r="O12526" s="162" t="s">
        <v>274</v>
      </c>
      <c r="P12526" s="162"/>
      <c r="Q12526" s="162"/>
      <c r="R12526" s="162"/>
    </row>
    <row r="12527" spans="1:18" x14ac:dyDescent="0.2">
      <c r="A12527" t="s">
        <v>294</v>
      </c>
      <c r="B12527">
        <v>0</v>
      </c>
      <c r="F12527" s="162" t="s">
        <v>274</v>
      </c>
      <c r="G12527" s="162"/>
      <c r="O12527" s="162" t="s">
        <v>274</v>
      </c>
      <c r="P12527" s="162"/>
      <c r="Q12527" s="162"/>
      <c r="R12527" s="162"/>
    </row>
    <row r="12528" spans="1:18" x14ac:dyDescent="0.2">
      <c r="A12528" t="s">
        <v>295</v>
      </c>
      <c r="B12528">
        <v>0</v>
      </c>
      <c r="F12528" s="162" t="s">
        <v>274</v>
      </c>
      <c r="G12528" s="162"/>
      <c r="O12528" s="162" t="s">
        <v>274</v>
      </c>
      <c r="P12528" s="162"/>
      <c r="Q12528" s="162"/>
      <c r="R12528" s="162"/>
    </row>
    <row r="12529" spans="1:18" x14ac:dyDescent="0.2">
      <c r="A12529" t="s">
        <v>296</v>
      </c>
      <c r="B12529">
        <v>0.96919999999999995</v>
      </c>
      <c r="F12529" s="162" t="s">
        <v>274</v>
      </c>
      <c r="G12529" s="162"/>
      <c r="O12529" s="162" t="s">
        <v>274</v>
      </c>
      <c r="P12529" s="162"/>
      <c r="Q12529" s="162"/>
      <c r="R12529" s="162"/>
    </row>
    <row r="12530" spans="1:18" x14ac:dyDescent="0.2">
      <c r="F12530" s="162" t="s">
        <v>274</v>
      </c>
      <c r="G12530" s="162"/>
      <c r="O12530" s="162" t="s">
        <v>274</v>
      </c>
      <c r="P12530" s="162"/>
      <c r="Q12530" s="162"/>
      <c r="R12530" s="162"/>
    </row>
    <row r="12531" spans="1:18" x14ac:dyDescent="0.2">
      <c r="A12531" t="s">
        <v>282</v>
      </c>
      <c r="B12531" t="s">
        <v>66</v>
      </c>
      <c r="C12531" t="s">
        <v>283</v>
      </c>
      <c r="F12531" s="162" t="s">
        <v>274</v>
      </c>
      <c r="G12531" s="162" t="str">
        <f t="shared" ref="G12531" si="4516">B12531</f>
        <v>H&amp;Sconc1000-2-8.txt</v>
      </c>
      <c r="H12531">
        <f t="shared" ref="H12531" si="4517">B12532</f>
        <v>99944</v>
      </c>
      <c r="I12531">
        <f t="shared" ref="I12531" si="4518">B12533</f>
        <v>107604</v>
      </c>
      <c r="J12531">
        <f t="shared" ref="J12531" si="4519">B12534</f>
        <v>85641</v>
      </c>
      <c r="K12531">
        <f t="shared" ref="K12531:L12531" si="4520">B12535</f>
        <v>85674</v>
      </c>
      <c r="L12531">
        <f t="shared" si="4520"/>
        <v>85641</v>
      </c>
      <c r="O12531" s="162" t="s">
        <v>274</v>
      </c>
      <c r="P12531" s="162"/>
      <c r="Q12531" s="162"/>
      <c r="R12531" s="162"/>
    </row>
    <row r="12532" spans="1:18" x14ac:dyDescent="0.2">
      <c r="A12532" t="s">
        <v>215</v>
      </c>
      <c r="B12532">
        <v>99944</v>
      </c>
      <c r="C12532" t="s">
        <v>284</v>
      </c>
      <c r="D12532">
        <v>9.1140000000000008</v>
      </c>
      <c r="F12532" s="162" t="s">
        <v>274</v>
      </c>
      <c r="G12532" s="162"/>
      <c r="O12532" s="162" t="s">
        <v>274</v>
      </c>
      <c r="P12532" s="162"/>
      <c r="Q12532" s="162"/>
      <c r="R12532" s="162"/>
    </row>
    <row r="12533" spans="1:18" x14ac:dyDescent="0.2">
      <c r="A12533" t="s">
        <v>216</v>
      </c>
      <c r="B12533">
        <v>107604</v>
      </c>
      <c r="C12533" t="s">
        <v>284</v>
      </c>
      <c r="D12533">
        <v>0.79200000000000004</v>
      </c>
      <c r="F12533" s="162" t="s">
        <v>274</v>
      </c>
      <c r="G12533" s="162"/>
      <c r="O12533" s="162" t="s">
        <v>274</v>
      </c>
      <c r="P12533" s="162"/>
      <c r="Q12533" s="162"/>
      <c r="R12533" s="162"/>
    </row>
    <row r="12534" spans="1:18" x14ac:dyDescent="0.2">
      <c r="A12534" t="s">
        <v>285</v>
      </c>
      <c r="B12534">
        <v>85641</v>
      </c>
      <c r="F12534" s="162" t="s">
        <v>274</v>
      </c>
      <c r="G12534" s="162"/>
      <c r="O12534" s="162" t="s">
        <v>274</v>
      </c>
      <c r="P12534" s="162"/>
      <c r="Q12534" s="162"/>
      <c r="R12534" s="162"/>
    </row>
    <row r="12535" spans="1:18" x14ac:dyDescent="0.2">
      <c r="A12535" t="s">
        <v>286</v>
      </c>
      <c r="B12535">
        <v>85674</v>
      </c>
      <c r="C12535">
        <v>85641</v>
      </c>
      <c r="F12535" s="162" t="s">
        <v>274</v>
      </c>
      <c r="G12535" s="162"/>
      <c r="O12535" s="162" t="s">
        <v>274</v>
      </c>
      <c r="P12535" s="162"/>
      <c r="Q12535" s="162"/>
      <c r="R12535" s="162"/>
    </row>
    <row r="12536" spans="1:18" x14ac:dyDescent="0.2">
      <c r="A12536" t="s">
        <v>287</v>
      </c>
      <c r="B12536">
        <v>11091.567999999999</v>
      </c>
      <c r="F12536" s="162" t="s">
        <v>274</v>
      </c>
      <c r="G12536" s="162"/>
      <c r="O12536" s="162" t="s">
        <v>274</v>
      </c>
      <c r="P12536" s="162"/>
      <c r="Q12536" s="162"/>
      <c r="R12536" s="162"/>
    </row>
    <row r="12537" spans="1:18" x14ac:dyDescent="0.2">
      <c r="A12537" t="s">
        <v>288</v>
      </c>
      <c r="B12537">
        <v>12862</v>
      </c>
      <c r="F12537" s="162" t="s">
        <v>274</v>
      </c>
      <c r="G12537" s="162"/>
      <c r="O12537" s="162" t="s">
        <v>274</v>
      </c>
      <c r="P12537" s="162"/>
      <c r="Q12537" s="162"/>
      <c r="R12537" s="162"/>
    </row>
    <row r="12538" spans="1:18" x14ac:dyDescent="0.2">
      <c r="A12538" t="s">
        <v>289</v>
      </c>
      <c r="B12538">
        <v>3014</v>
      </c>
      <c r="F12538" s="162" t="s">
        <v>274</v>
      </c>
      <c r="G12538" s="162"/>
      <c r="O12538" s="162" t="s">
        <v>274</v>
      </c>
      <c r="P12538" s="162"/>
      <c r="Q12538" s="162"/>
      <c r="R12538" s="162"/>
    </row>
    <row r="12539" spans="1:18" x14ac:dyDescent="0.2">
      <c r="F12539" s="162" t="s">
        <v>274</v>
      </c>
      <c r="G12539" s="162"/>
      <c r="O12539" s="162" t="s">
        <v>274</v>
      </c>
      <c r="P12539" s="162"/>
      <c r="Q12539" s="162"/>
      <c r="R12539" s="162"/>
    </row>
    <row r="12540" spans="1:18" x14ac:dyDescent="0.2">
      <c r="A12540" t="s">
        <v>290</v>
      </c>
      <c r="F12540" s="162" t="s">
        <v>274</v>
      </c>
      <c r="G12540" s="162"/>
      <c r="O12540" s="162" t="s">
        <v>274</v>
      </c>
      <c r="P12540" s="162"/>
      <c r="Q12540" s="162"/>
      <c r="R12540" s="162"/>
    </row>
    <row r="12541" spans="1:18" x14ac:dyDescent="0.2">
      <c r="A12541" t="s">
        <v>291</v>
      </c>
      <c r="B12541">
        <v>123</v>
      </c>
      <c r="F12541" s="162" t="s">
        <v>274</v>
      </c>
      <c r="G12541" s="162"/>
      <c r="O12541" s="162" t="s">
        <v>274</v>
      </c>
      <c r="P12541" s="162"/>
      <c r="Q12541" s="162"/>
      <c r="R12541" s="162"/>
    </row>
    <row r="12542" spans="1:18" x14ac:dyDescent="0.2">
      <c r="A12542" t="s">
        <v>292</v>
      </c>
      <c r="B12542">
        <v>0</v>
      </c>
      <c r="F12542" s="162" t="s">
        <v>274</v>
      </c>
      <c r="G12542" s="162"/>
      <c r="O12542" s="162" t="s">
        <v>274</v>
      </c>
      <c r="P12542" s="162"/>
      <c r="Q12542" s="162"/>
      <c r="R12542" s="162"/>
    </row>
    <row r="12543" spans="1:18" x14ac:dyDescent="0.2">
      <c r="A12543" t="s">
        <v>293</v>
      </c>
      <c r="B12543">
        <v>964</v>
      </c>
      <c r="F12543" s="162" t="s">
        <v>274</v>
      </c>
      <c r="G12543" s="162"/>
      <c r="O12543" s="162" t="s">
        <v>274</v>
      </c>
      <c r="P12543" s="162"/>
      <c r="Q12543" s="162"/>
      <c r="R12543" s="162"/>
    </row>
    <row r="12544" spans="1:18" x14ac:dyDescent="0.2">
      <c r="A12544" t="s">
        <v>294</v>
      </c>
      <c r="B12544">
        <v>0</v>
      </c>
      <c r="F12544" s="162" t="s">
        <v>274</v>
      </c>
      <c r="G12544" s="162"/>
      <c r="O12544" s="162" t="s">
        <v>274</v>
      </c>
      <c r="P12544" s="162"/>
      <c r="Q12544" s="162"/>
      <c r="R12544" s="162"/>
    </row>
    <row r="12545" spans="1:18" x14ac:dyDescent="0.2">
      <c r="A12545" t="s">
        <v>295</v>
      </c>
      <c r="B12545">
        <v>0</v>
      </c>
      <c r="F12545" s="162" t="s">
        <v>274</v>
      </c>
      <c r="G12545" s="162"/>
      <c r="O12545" s="162" t="s">
        <v>274</v>
      </c>
      <c r="P12545" s="162"/>
      <c r="Q12545" s="162"/>
      <c r="R12545" s="162"/>
    </row>
    <row r="12546" spans="1:18" x14ac:dyDescent="0.2">
      <c r="A12546" t="s">
        <v>296</v>
      </c>
      <c r="B12546">
        <v>0.9667</v>
      </c>
      <c r="F12546" s="162" t="s">
        <v>274</v>
      </c>
      <c r="G12546" s="162"/>
      <c r="O12546" s="162" t="s">
        <v>274</v>
      </c>
      <c r="P12546" s="162"/>
      <c r="Q12546" s="162"/>
      <c r="R12546" s="162"/>
    </row>
    <row r="12547" spans="1:18" x14ac:dyDescent="0.2">
      <c r="F12547" s="162" t="s">
        <v>274</v>
      </c>
      <c r="G12547" s="162"/>
      <c r="O12547" s="162" t="s">
        <v>274</v>
      </c>
      <c r="P12547" s="162"/>
      <c r="Q12547" s="162"/>
      <c r="R12547" s="162"/>
    </row>
    <row r="12548" spans="1:18" x14ac:dyDescent="0.2">
      <c r="A12548" t="s">
        <v>282</v>
      </c>
      <c r="B12548" t="s">
        <v>67</v>
      </c>
      <c r="C12548" t="s">
        <v>283</v>
      </c>
      <c r="F12548" s="162" t="s">
        <v>274</v>
      </c>
      <c r="G12548" s="162" t="str">
        <f t="shared" ref="G12548" si="4521">B12548</f>
        <v>H&amp;Sconc1000-2-9.txt</v>
      </c>
      <c r="H12548">
        <f t="shared" ref="H12548" si="4522">B12549</f>
        <v>97429</v>
      </c>
      <c r="I12548">
        <f t="shared" ref="I12548" si="4523">B12550</f>
        <v>105571</v>
      </c>
      <c r="J12548">
        <f t="shared" ref="J12548" si="4524">B12551</f>
        <v>82704</v>
      </c>
      <c r="K12548">
        <f t="shared" ref="K12548:L12548" si="4525">B12552</f>
        <v>83246</v>
      </c>
      <c r="L12548">
        <f t="shared" si="4525"/>
        <v>82704</v>
      </c>
      <c r="O12548" s="162" t="s">
        <v>274</v>
      </c>
      <c r="P12548" s="162"/>
      <c r="Q12548" s="162"/>
      <c r="R12548" s="162"/>
    </row>
    <row r="12549" spans="1:18" x14ac:dyDescent="0.2">
      <c r="A12549" t="s">
        <v>215</v>
      </c>
      <c r="B12549">
        <v>97429</v>
      </c>
      <c r="C12549" t="s">
        <v>284</v>
      </c>
      <c r="D12549">
        <v>8.8000000000000007</v>
      </c>
      <c r="F12549" s="162" t="s">
        <v>274</v>
      </c>
      <c r="G12549" s="162"/>
      <c r="O12549" s="162" t="s">
        <v>274</v>
      </c>
      <c r="P12549" s="162"/>
      <c r="Q12549" s="162"/>
      <c r="R12549" s="162"/>
    </row>
    <row r="12550" spans="1:18" x14ac:dyDescent="0.2">
      <c r="A12550" t="s">
        <v>216</v>
      </c>
      <c r="B12550">
        <v>105571</v>
      </c>
      <c r="C12550" t="s">
        <v>284</v>
      </c>
      <c r="D12550">
        <v>0.93400000000000005</v>
      </c>
      <c r="F12550" s="162" t="s">
        <v>274</v>
      </c>
      <c r="G12550" s="162"/>
      <c r="O12550" s="162" t="s">
        <v>274</v>
      </c>
      <c r="P12550" s="162"/>
      <c r="Q12550" s="162"/>
      <c r="R12550" s="162"/>
    </row>
    <row r="12551" spans="1:18" x14ac:dyDescent="0.2">
      <c r="A12551" t="s">
        <v>285</v>
      </c>
      <c r="B12551">
        <v>82704</v>
      </c>
      <c r="F12551" s="162" t="s">
        <v>274</v>
      </c>
      <c r="G12551" s="162"/>
      <c r="O12551" s="162" t="s">
        <v>274</v>
      </c>
      <c r="P12551" s="162"/>
      <c r="Q12551" s="162"/>
      <c r="R12551" s="162"/>
    </row>
    <row r="12552" spans="1:18" x14ac:dyDescent="0.2">
      <c r="A12552" t="s">
        <v>286</v>
      </c>
      <c r="B12552">
        <v>83246</v>
      </c>
      <c r="C12552">
        <v>82704</v>
      </c>
      <c r="F12552" s="162" t="s">
        <v>274</v>
      </c>
      <c r="G12552" s="162"/>
      <c r="O12552" s="162" t="s">
        <v>274</v>
      </c>
      <c r="P12552" s="162"/>
      <c r="Q12552" s="162"/>
      <c r="R12552" s="162"/>
    </row>
    <row r="12553" spans="1:18" x14ac:dyDescent="0.2">
      <c r="A12553" t="s">
        <v>287</v>
      </c>
      <c r="B12553">
        <v>11480.874</v>
      </c>
      <c r="F12553" s="162" t="s">
        <v>274</v>
      </c>
      <c r="G12553" s="162"/>
      <c r="O12553" s="162" t="s">
        <v>274</v>
      </c>
      <c r="P12553" s="162"/>
      <c r="Q12553" s="162"/>
      <c r="R12553" s="162"/>
    </row>
    <row r="12554" spans="1:18" x14ac:dyDescent="0.2">
      <c r="A12554" t="s">
        <v>288</v>
      </c>
      <c r="B12554">
        <v>9482</v>
      </c>
      <c r="F12554" s="162" t="s">
        <v>274</v>
      </c>
      <c r="G12554" s="162"/>
      <c r="O12554" s="162" t="s">
        <v>274</v>
      </c>
      <c r="P12554" s="162"/>
      <c r="Q12554" s="162"/>
      <c r="R12554" s="162"/>
    </row>
    <row r="12555" spans="1:18" x14ac:dyDescent="0.2">
      <c r="A12555" t="s">
        <v>289</v>
      </c>
      <c r="B12555">
        <v>2528</v>
      </c>
      <c r="F12555" s="162" t="s">
        <v>274</v>
      </c>
      <c r="G12555" s="162"/>
      <c r="O12555" s="162" t="s">
        <v>274</v>
      </c>
      <c r="P12555" s="162"/>
      <c r="Q12555" s="162"/>
      <c r="R12555" s="162"/>
    </row>
    <row r="12556" spans="1:18" x14ac:dyDescent="0.2">
      <c r="F12556" s="162" t="s">
        <v>274</v>
      </c>
      <c r="G12556" s="162"/>
      <c r="O12556" s="162" t="s">
        <v>274</v>
      </c>
      <c r="P12556" s="162"/>
      <c r="Q12556" s="162"/>
      <c r="R12556" s="162"/>
    </row>
    <row r="12557" spans="1:18" x14ac:dyDescent="0.2">
      <c r="A12557" t="s">
        <v>290</v>
      </c>
      <c r="F12557" s="162" t="s">
        <v>274</v>
      </c>
      <c r="G12557" s="162"/>
      <c r="O12557" s="162" t="s">
        <v>274</v>
      </c>
      <c r="P12557" s="162"/>
      <c r="Q12557" s="162"/>
      <c r="R12557" s="162"/>
    </row>
    <row r="12558" spans="1:18" x14ac:dyDescent="0.2">
      <c r="A12558" t="s">
        <v>291</v>
      </c>
      <c r="B12558">
        <v>107</v>
      </c>
      <c r="F12558" s="162" t="s">
        <v>274</v>
      </c>
      <c r="G12558" s="162"/>
      <c r="O12558" s="162" t="s">
        <v>274</v>
      </c>
      <c r="P12558" s="162"/>
      <c r="Q12558" s="162"/>
      <c r="R12558" s="162"/>
    </row>
    <row r="12559" spans="1:18" x14ac:dyDescent="0.2">
      <c r="A12559" t="s">
        <v>292</v>
      </c>
      <c r="B12559">
        <v>0</v>
      </c>
      <c r="F12559" s="162" t="s">
        <v>274</v>
      </c>
      <c r="G12559" s="162"/>
      <c r="O12559" s="162" t="s">
        <v>274</v>
      </c>
      <c r="P12559" s="162"/>
      <c r="Q12559" s="162"/>
      <c r="R12559" s="162"/>
    </row>
    <row r="12560" spans="1:18" x14ac:dyDescent="0.2">
      <c r="A12560" t="s">
        <v>293</v>
      </c>
      <c r="B12560">
        <v>791</v>
      </c>
      <c r="F12560" s="162" t="s">
        <v>274</v>
      </c>
      <c r="G12560" s="162"/>
      <c r="O12560" s="162" t="s">
        <v>274</v>
      </c>
      <c r="P12560" s="162"/>
      <c r="Q12560" s="162"/>
      <c r="R12560" s="162"/>
    </row>
    <row r="12561" spans="1:18" x14ac:dyDescent="0.2">
      <c r="A12561" t="s">
        <v>294</v>
      </c>
      <c r="B12561">
        <v>0</v>
      </c>
      <c r="F12561" s="162" t="s">
        <v>274</v>
      </c>
      <c r="G12561" s="162"/>
      <c r="O12561" s="162" t="s">
        <v>274</v>
      </c>
      <c r="P12561" s="162"/>
      <c r="Q12561" s="162"/>
      <c r="R12561" s="162"/>
    </row>
    <row r="12562" spans="1:18" x14ac:dyDescent="0.2">
      <c r="A12562" t="s">
        <v>295</v>
      </c>
      <c r="B12562">
        <v>0</v>
      </c>
      <c r="F12562" s="162" t="s">
        <v>274</v>
      </c>
      <c r="G12562" s="162"/>
      <c r="O12562" s="162" t="s">
        <v>274</v>
      </c>
      <c r="P12562" s="162"/>
      <c r="Q12562" s="162"/>
      <c r="R12562" s="162"/>
    </row>
    <row r="12563" spans="1:18" x14ac:dyDescent="0.2">
      <c r="A12563" t="s">
        <v>296</v>
      </c>
      <c r="B12563">
        <v>0.97660000000000002</v>
      </c>
      <c r="F12563" s="162" t="s">
        <v>274</v>
      </c>
      <c r="G12563" s="162"/>
      <c r="O12563" s="162" t="s">
        <v>274</v>
      </c>
      <c r="P12563" s="162"/>
      <c r="Q12563" s="162"/>
      <c r="R12563" s="162"/>
    </row>
    <row r="12564" spans="1:18" x14ac:dyDescent="0.2">
      <c r="F12564" s="162" t="s">
        <v>274</v>
      </c>
      <c r="G12564" s="162"/>
      <c r="O12564" s="162" t="s">
        <v>274</v>
      </c>
      <c r="P12564" s="162"/>
      <c r="Q12564" s="162"/>
      <c r="R12564" s="162"/>
    </row>
    <row r="12565" spans="1:18" x14ac:dyDescent="0.2">
      <c r="A12565" t="s">
        <v>282</v>
      </c>
      <c r="B12565" t="s">
        <v>59</v>
      </c>
      <c r="C12565" t="s">
        <v>283</v>
      </c>
      <c r="F12565" s="162" t="s">
        <v>274</v>
      </c>
      <c r="G12565" s="162" t="str">
        <f t="shared" ref="G12565" si="4526">B12565</f>
        <v>H&amp;Sconc1000-2-10.txt</v>
      </c>
      <c r="H12565">
        <f t="shared" ref="H12565" si="4527">B12566</f>
        <v>102894</v>
      </c>
      <c r="I12565">
        <f t="shared" ref="I12565" si="4528">B12567</f>
        <v>109812</v>
      </c>
      <c r="J12565">
        <f t="shared" ref="J12565" si="4529">B12568</f>
        <v>88619</v>
      </c>
      <c r="K12565">
        <f t="shared" ref="K12565:L12565" si="4530">B12569</f>
        <v>88706</v>
      </c>
      <c r="L12565">
        <f t="shared" si="4530"/>
        <v>88619</v>
      </c>
      <c r="O12565" s="162" t="s">
        <v>274</v>
      </c>
      <c r="P12565" s="162"/>
      <c r="Q12565" s="162"/>
      <c r="R12565" s="162"/>
    </row>
    <row r="12566" spans="1:18" x14ac:dyDescent="0.2">
      <c r="A12566" t="s">
        <v>215</v>
      </c>
      <c r="B12566">
        <v>102894</v>
      </c>
      <c r="C12566" t="s">
        <v>284</v>
      </c>
      <c r="D12566">
        <v>8.2189999999999994</v>
      </c>
      <c r="F12566" s="162" t="s">
        <v>274</v>
      </c>
      <c r="G12566" s="162"/>
      <c r="O12566" s="162" t="s">
        <v>274</v>
      </c>
      <c r="P12566" s="162"/>
      <c r="Q12566" s="162"/>
      <c r="R12566" s="162"/>
    </row>
    <row r="12567" spans="1:18" x14ac:dyDescent="0.2">
      <c r="A12567" t="s">
        <v>216</v>
      </c>
      <c r="B12567">
        <v>109812</v>
      </c>
      <c r="C12567" t="s">
        <v>284</v>
      </c>
      <c r="D12567">
        <v>0.31900000000000001</v>
      </c>
      <c r="F12567" s="162" t="s">
        <v>274</v>
      </c>
      <c r="G12567" s="162"/>
      <c r="O12567" s="162" t="s">
        <v>274</v>
      </c>
      <c r="P12567" s="162"/>
      <c r="Q12567" s="162"/>
      <c r="R12567" s="162"/>
    </row>
    <row r="12568" spans="1:18" x14ac:dyDescent="0.2">
      <c r="A12568" t="s">
        <v>285</v>
      </c>
      <c r="B12568">
        <v>88619</v>
      </c>
      <c r="F12568" s="162" t="s">
        <v>274</v>
      </c>
      <c r="G12568" s="162"/>
      <c r="O12568" s="162" t="s">
        <v>274</v>
      </c>
      <c r="P12568" s="162"/>
      <c r="Q12568" s="162"/>
      <c r="R12568" s="162"/>
    </row>
    <row r="12569" spans="1:18" x14ac:dyDescent="0.2">
      <c r="A12569" t="s">
        <v>286</v>
      </c>
      <c r="B12569">
        <v>88706</v>
      </c>
      <c r="C12569">
        <v>88619</v>
      </c>
      <c r="F12569" s="162" t="s">
        <v>274</v>
      </c>
      <c r="G12569" s="162"/>
      <c r="O12569" s="162" t="s">
        <v>274</v>
      </c>
      <c r="P12569" s="162"/>
      <c r="Q12569" s="162"/>
      <c r="R12569" s="162"/>
    </row>
    <row r="12570" spans="1:18" x14ac:dyDescent="0.2">
      <c r="A12570" t="s">
        <v>287</v>
      </c>
      <c r="B12570">
        <v>10882.15</v>
      </c>
      <c r="F12570" s="162" t="s">
        <v>274</v>
      </c>
      <c r="G12570" s="162"/>
      <c r="O12570" s="162" t="s">
        <v>274</v>
      </c>
      <c r="P12570" s="162"/>
      <c r="Q12570" s="162"/>
      <c r="R12570" s="162"/>
    </row>
    <row r="12571" spans="1:18" x14ac:dyDescent="0.2">
      <c r="A12571" t="s">
        <v>288</v>
      </c>
      <c r="B12571">
        <v>11182</v>
      </c>
      <c r="F12571" s="162" t="s">
        <v>274</v>
      </c>
      <c r="G12571" s="162"/>
      <c r="O12571" s="162" t="s">
        <v>274</v>
      </c>
      <c r="P12571" s="162"/>
      <c r="Q12571" s="162"/>
      <c r="R12571" s="162"/>
    </row>
    <row r="12572" spans="1:18" x14ac:dyDescent="0.2">
      <c r="A12572" t="s">
        <v>289</v>
      </c>
      <c r="B12572">
        <v>2634</v>
      </c>
      <c r="F12572" s="162" t="s">
        <v>274</v>
      </c>
      <c r="G12572" s="162"/>
      <c r="O12572" s="162" t="s">
        <v>274</v>
      </c>
      <c r="P12572" s="162"/>
      <c r="Q12572" s="162"/>
      <c r="R12572" s="162"/>
    </row>
    <row r="12573" spans="1:18" x14ac:dyDescent="0.2">
      <c r="F12573" s="162" t="s">
        <v>274</v>
      </c>
      <c r="G12573" s="162"/>
      <c r="O12573" s="162" t="s">
        <v>274</v>
      </c>
      <c r="P12573" s="162"/>
      <c r="Q12573" s="162"/>
      <c r="R12573" s="162"/>
    </row>
    <row r="12574" spans="1:18" x14ac:dyDescent="0.2">
      <c r="A12574" t="s">
        <v>290</v>
      </c>
      <c r="F12574" s="162" t="s">
        <v>274</v>
      </c>
      <c r="G12574" s="162"/>
      <c r="O12574" s="162" t="s">
        <v>274</v>
      </c>
      <c r="P12574" s="162"/>
      <c r="Q12574" s="162"/>
      <c r="R12574" s="162"/>
    </row>
    <row r="12575" spans="1:18" x14ac:dyDescent="0.2">
      <c r="A12575" t="s">
        <v>291</v>
      </c>
      <c r="B12575">
        <v>98</v>
      </c>
      <c r="F12575" s="162" t="s">
        <v>274</v>
      </c>
      <c r="G12575" s="162"/>
      <c r="O12575" s="162" t="s">
        <v>274</v>
      </c>
      <c r="P12575" s="162"/>
      <c r="Q12575" s="162"/>
      <c r="R12575" s="162"/>
    </row>
    <row r="12576" spans="1:18" x14ac:dyDescent="0.2">
      <c r="A12576" t="s">
        <v>292</v>
      </c>
      <c r="B12576">
        <v>0</v>
      </c>
      <c r="F12576" s="162" t="s">
        <v>274</v>
      </c>
      <c r="G12576" s="162"/>
      <c r="O12576" s="162" t="s">
        <v>274</v>
      </c>
      <c r="P12576" s="162"/>
      <c r="Q12576" s="162"/>
      <c r="R12576" s="162"/>
    </row>
    <row r="12577" spans="1:18" x14ac:dyDescent="0.2">
      <c r="A12577" t="s">
        <v>293</v>
      </c>
      <c r="B12577">
        <v>846</v>
      </c>
      <c r="F12577" s="162" t="s">
        <v>274</v>
      </c>
      <c r="G12577" s="162"/>
      <c r="O12577" s="162" t="s">
        <v>274</v>
      </c>
      <c r="P12577" s="162"/>
      <c r="Q12577" s="162"/>
      <c r="R12577" s="162"/>
    </row>
    <row r="12578" spans="1:18" x14ac:dyDescent="0.2">
      <c r="A12578" t="s">
        <v>294</v>
      </c>
      <c r="B12578">
        <v>0</v>
      </c>
      <c r="F12578" s="162" t="s">
        <v>274</v>
      </c>
      <c r="G12578" s="162"/>
      <c r="O12578" s="162" t="s">
        <v>274</v>
      </c>
      <c r="P12578" s="162"/>
      <c r="Q12578" s="162"/>
      <c r="R12578" s="162"/>
    </row>
    <row r="12579" spans="1:18" x14ac:dyDescent="0.2">
      <c r="A12579" t="s">
        <v>295</v>
      </c>
      <c r="B12579">
        <v>0</v>
      </c>
      <c r="F12579" s="162" t="s">
        <v>274</v>
      </c>
      <c r="G12579" s="162"/>
      <c r="O12579" s="162" t="s">
        <v>274</v>
      </c>
      <c r="P12579" s="162"/>
      <c r="Q12579" s="162"/>
      <c r="R12579" s="162"/>
    </row>
    <row r="12580" spans="1:18" x14ac:dyDescent="0.2">
      <c r="A12580" t="s">
        <v>296</v>
      </c>
      <c r="B12580">
        <v>0.96779999999999999</v>
      </c>
      <c r="F12580" s="162" t="s">
        <v>274</v>
      </c>
      <c r="G12580" s="162"/>
      <c r="O12580" s="162" t="s">
        <v>274</v>
      </c>
      <c r="P12580" s="162"/>
      <c r="Q12580" s="162"/>
      <c r="R12580" s="162"/>
    </row>
    <row r="12581" spans="1:18" x14ac:dyDescent="0.2">
      <c r="F12581" s="162" t="s">
        <v>274</v>
      </c>
      <c r="G12581" s="162"/>
      <c r="O12581" s="162" t="s">
        <v>274</v>
      </c>
      <c r="P12581" s="162"/>
      <c r="Q12581" s="162"/>
      <c r="R12581" s="162"/>
    </row>
    <row r="12582" spans="1:18" x14ac:dyDescent="0.2">
      <c r="A12582" t="s">
        <v>282</v>
      </c>
      <c r="B12582" t="s">
        <v>78</v>
      </c>
      <c r="C12582" t="s">
        <v>283</v>
      </c>
      <c r="F12582" s="162" t="s">
        <v>274</v>
      </c>
      <c r="G12582" s="162" t="str">
        <f t="shared" ref="G12582" si="4531">B12582</f>
        <v>H&amp;Sconc2000-2-1.txt</v>
      </c>
      <c r="H12582">
        <f t="shared" ref="H12582" si="4532">B12583</f>
        <v>198839</v>
      </c>
      <c r="I12582">
        <f t="shared" ref="I12582" si="4533">B12584</f>
        <v>213672</v>
      </c>
      <c r="J12582">
        <f t="shared" ref="J12582" si="4534">B12585</f>
        <v>169471</v>
      </c>
      <c r="K12582">
        <f t="shared" ref="K12582:L12582" si="4535">B12586</f>
        <v>169682</v>
      </c>
      <c r="L12582">
        <f t="shared" si="4535"/>
        <v>169471</v>
      </c>
      <c r="O12582" s="162" t="s">
        <v>274</v>
      </c>
      <c r="P12582" s="162"/>
      <c r="Q12582" s="162"/>
      <c r="R12582" s="162"/>
    </row>
    <row r="12583" spans="1:18" x14ac:dyDescent="0.2">
      <c r="A12583" t="s">
        <v>215</v>
      </c>
      <c r="B12583">
        <v>198839</v>
      </c>
      <c r="C12583" t="s">
        <v>284</v>
      </c>
      <c r="D12583">
        <v>14.016</v>
      </c>
      <c r="F12583" s="162" t="s">
        <v>274</v>
      </c>
      <c r="G12583" s="162"/>
      <c r="O12583" s="162" t="s">
        <v>274</v>
      </c>
      <c r="P12583" s="162"/>
      <c r="Q12583" s="162"/>
      <c r="R12583" s="162"/>
    </row>
    <row r="12584" spans="1:18" x14ac:dyDescent="0.2">
      <c r="A12584" t="s">
        <v>216</v>
      </c>
      <c r="B12584">
        <v>213672</v>
      </c>
      <c r="C12584" t="s">
        <v>284</v>
      </c>
      <c r="D12584">
        <v>2.637</v>
      </c>
      <c r="F12584" s="162" t="s">
        <v>274</v>
      </c>
      <c r="G12584" s="162"/>
      <c r="O12584" s="162" t="s">
        <v>274</v>
      </c>
      <c r="P12584" s="162"/>
      <c r="Q12584" s="162"/>
      <c r="R12584" s="162"/>
    </row>
    <row r="12585" spans="1:18" x14ac:dyDescent="0.2">
      <c r="A12585" t="s">
        <v>285</v>
      </c>
      <c r="B12585">
        <v>169471</v>
      </c>
      <c r="F12585" s="162" t="s">
        <v>274</v>
      </c>
      <c r="G12585" s="162"/>
      <c r="O12585" s="162" t="s">
        <v>274</v>
      </c>
      <c r="P12585" s="162"/>
      <c r="Q12585" s="162"/>
      <c r="R12585" s="162"/>
    </row>
    <row r="12586" spans="1:18" x14ac:dyDescent="0.2">
      <c r="A12586" t="s">
        <v>286</v>
      </c>
      <c r="B12586">
        <v>169682</v>
      </c>
      <c r="C12586">
        <v>169471</v>
      </c>
      <c r="F12586" s="162" t="s">
        <v>274</v>
      </c>
      <c r="G12586" s="162"/>
      <c r="O12586" s="162" t="s">
        <v>274</v>
      </c>
      <c r="P12586" s="162"/>
      <c r="Q12586" s="162"/>
      <c r="R12586" s="162"/>
    </row>
    <row r="12587" spans="1:18" x14ac:dyDescent="0.2">
      <c r="A12587" t="s">
        <v>287</v>
      </c>
      <c r="B12587">
        <v>162962.89199999999</v>
      </c>
      <c r="F12587" s="162" t="s">
        <v>274</v>
      </c>
      <c r="G12587" s="162"/>
      <c r="O12587" s="162" t="s">
        <v>274</v>
      </c>
      <c r="P12587" s="162"/>
      <c r="Q12587" s="162"/>
      <c r="R12587" s="162"/>
    </row>
    <row r="12588" spans="1:18" x14ac:dyDescent="0.2">
      <c r="A12588" t="s">
        <v>288</v>
      </c>
      <c r="B12588">
        <v>52790</v>
      </c>
      <c r="F12588" s="162" t="s">
        <v>274</v>
      </c>
      <c r="G12588" s="162"/>
      <c r="O12588" s="162" t="s">
        <v>274</v>
      </c>
      <c r="P12588" s="162"/>
      <c r="Q12588" s="162"/>
      <c r="R12588" s="162"/>
    </row>
    <row r="12589" spans="1:18" x14ac:dyDescent="0.2">
      <c r="A12589" t="s">
        <v>289</v>
      </c>
      <c r="B12589">
        <v>15500</v>
      </c>
      <c r="F12589" s="162" t="s">
        <v>274</v>
      </c>
      <c r="G12589" s="162"/>
      <c r="O12589" s="162" t="s">
        <v>274</v>
      </c>
      <c r="P12589" s="162"/>
      <c r="Q12589" s="162"/>
      <c r="R12589" s="162"/>
    </row>
    <row r="12590" spans="1:18" x14ac:dyDescent="0.2">
      <c r="F12590" s="162" t="s">
        <v>274</v>
      </c>
      <c r="G12590" s="162"/>
      <c r="O12590" s="162" t="s">
        <v>274</v>
      </c>
      <c r="P12590" s="162"/>
      <c r="Q12590" s="162"/>
      <c r="R12590" s="162"/>
    </row>
    <row r="12591" spans="1:18" x14ac:dyDescent="0.2">
      <c r="A12591" t="s">
        <v>290</v>
      </c>
      <c r="F12591" s="162" t="s">
        <v>274</v>
      </c>
      <c r="G12591" s="162"/>
      <c r="O12591" s="162" t="s">
        <v>274</v>
      </c>
      <c r="P12591" s="162"/>
      <c r="Q12591" s="162"/>
      <c r="R12591" s="162"/>
    </row>
    <row r="12592" spans="1:18" x14ac:dyDescent="0.2">
      <c r="A12592" t="s">
        <v>291</v>
      </c>
      <c r="B12592">
        <v>529</v>
      </c>
      <c r="F12592" s="162" t="s">
        <v>274</v>
      </c>
      <c r="G12592" s="162"/>
      <c r="O12592" s="162" t="s">
        <v>274</v>
      </c>
      <c r="P12592" s="162"/>
      <c r="Q12592" s="162"/>
      <c r="R12592" s="162"/>
    </row>
    <row r="12593" spans="1:18" x14ac:dyDescent="0.2">
      <c r="A12593" t="s">
        <v>292</v>
      </c>
      <c r="B12593">
        <v>0</v>
      </c>
      <c r="F12593" s="162" t="s">
        <v>274</v>
      </c>
      <c r="G12593" s="162"/>
      <c r="O12593" s="162" t="s">
        <v>274</v>
      </c>
      <c r="P12593" s="162"/>
      <c r="Q12593" s="162"/>
      <c r="R12593" s="162"/>
    </row>
    <row r="12594" spans="1:18" x14ac:dyDescent="0.2">
      <c r="A12594" t="s">
        <v>293</v>
      </c>
      <c r="B12594">
        <v>5027</v>
      </c>
      <c r="F12594" s="162" t="s">
        <v>274</v>
      </c>
      <c r="G12594" s="162"/>
      <c r="O12594" s="162" t="s">
        <v>274</v>
      </c>
      <c r="P12594" s="162"/>
      <c r="Q12594" s="162"/>
      <c r="R12594" s="162"/>
    </row>
    <row r="12595" spans="1:18" x14ac:dyDescent="0.2">
      <c r="A12595" t="s">
        <v>294</v>
      </c>
      <c r="B12595">
        <v>0</v>
      </c>
      <c r="F12595" s="162" t="s">
        <v>274</v>
      </c>
      <c r="G12595" s="162"/>
      <c r="O12595" s="162" t="s">
        <v>274</v>
      </c>
      <c r="P12595" s="162"/>
      <c r="Q12595" s="162"/>
      <c r="R12595" s="162"/>
    </row>
    <row r="12596" spans="1:18" x14ac:dyDescent="0.2">
      <c r="A12596" t="s">
        <v>295</v>
      </c>
      <c r="B12596">
        <v>0</v>
      </c>
      <c r="F12596" s="162" t="s">
        <v>274</v>
      </c>
      <c r="G12596" s="162"/>
      <c r="O12596" s="162" t="s">
        <v>274</v>
      </c>
      <c r="P12596" s="162"/>
      <c r="Q12596" s="162"/>
      <c r="R12596" s="162"/>
    </row>
    <row r="12597" spans="1:18" x14ac:dyDescent="0.2">
      <c r="A12597" t="s">
        <v>296</v>
      </c>
      <c r="B12597">
        <v>0.97450000000000003</v>
      </c>
      <c r="F12597" s="162" t="s">
        <v>274</v>
      </c>
      <c r="G12597" s="162"/>
      <c r="O12597" s="162" t="s">
        <v>274</v>
      </c>
      <c r="P12597" s="162"/>
      <c r="Q12597" s="162"/>
      <c r="R12597" s="162"/>
    </row>
    <row r="12598" spans="1:18" x14ac:dyDescent="0.2">
      <c r="F12598" s="162" t="s">
        <v>274</v>
      </c>
      <c r="G12598" s="162"/>
      <c r="O12598" s="162" t="s">
        <v>274</v>
      </c>
      <c r="P12598" s="162"/>
      <c r="Q12598" s="162"/>
      <c r="R12598" s="162"/>
    </row>
    <row r="12599" spans="1:18" x14ac:dyDescent="0.2">
      <c r="A12599" t="s">
        <v>282</v>
      </c>
      <c r="B12599" t="s">
        <v>80</v>
      </c>
      <c r="C12599" t="s">
        <v>283</v>
      </c>
      <c r="F12599" s="162" t="s">
        <v>274</v>
      </c>
      <c r="G12599" s="162" t="str">
        <f t="shared" ref="G12599" si="4536">B12599</f>
        <v>H&amp;Sconc2000-2-2.txt</v>
      </c>
      <c r="H12599">
        <f t="shared" ref="H12599" si="4537">B12600</f>
        <v>199599</v>
      </c>
      <c r="I12599">
        <f t="shared" ref="I12599" si="4538">B12601</f>
        <v>214010</v>
      </c>
      <c r="J12599">
        <f t="shared" ref="J12599" si="4539">B12602</f>
        <v>170866</v>
      </c>
      <c r="K12599">
        <f t="shared" ref="K12599:L12599" si="4540">B12603</f>
        <v>171365</v>
      </c>
      <c r="L12599">
        <f t="shared" si="4540"/>
        <v>170866</v>
      </c>
      <c r="O12599" s="162" t="s">
        <v>274</v>
      </c>
      <c r="P12599" s="162"/>
      <c r="Q12599" s="162"/>
      <c r="R12599" s="162"/>
    </row>
    <row r="12600" spans="1:18" x14ac:dyDescent="0.2">
      <c r="A12600" t="s">
        <v>215</v>
      </c>
      <c r="B12600">
        <v>199599</v>
      </c>
      <c r="C12600" t="s">
        <v>284</v>
      </c>
      <c r="D12600">
        <v>15.493</v>
      </c>
      <c r="F12600" s="162" t="s">
        <v>274</v>
      </c>
      <c r="G12600" s="162"/>
      <c r="O12600" s="162" t="s">
        <v>274</v>
      </c>
      <c r="P12600" s="162"/>
      <c r="Q12600" s="162"/>
      <c r="R12600" s="162"/>
    </row>
    <row r="12601" spans="1:18" x14ac:dyDescent="0.2">
      <c r="A12601" t="s">
        <v>216</v>
      </c>
      <c r="B12601">
        <v>214010</v>
      </c>
      <c r="C12601" t="s">
        <v>284</v>
      </c>
      <c r="D12601">
        <v>0.79300000000000004</v>
      </c>
      <c r="F12601" s="162" t="s">
        <v>274</v>
      </c>
      <c r="G12601" s="162"/>
      <c r="O12601" s="162" t="s">
        <v>274</v>
      </c>
      <c r="P12601" s="162"/>
      <c r="Q12601" s="162"/>
      <c r="R12601" s="162"/>
    </row>
    <row r="12602" spans="1:18" x14ac:dyDescent="0.2">
      <c r="A12602" t="s">
        <v>285</v>
      </c>
      <c r="B12602">
        <v>170866</v>
      </c>
      <c r="F12602" s="162" t="s">
        <v>274</v>
      </c>
      <c r="G12602" s="162"/>
      <c r="O12602" s="162" t="s">
        <v>274</v>
      </c>
      <c r="P12602" s="162"/>
      <c r="Q12602" s="162"/>
      <c r="R12602" s="162"/>
    </row>
    <row r="12603" spans="1:18" x14ac:dyDescent="0.2">
      <c r="A12603" t="s">
        <v>286</v>
      </c>
      <c r="B12603">
        <v>171365</v>
      </c>
      <c r="C12603">
        <v>170866</v>
      </c>
      <c r="F12603" s="162" t="s">
        <v>274</v>
      </c>
      <c r="G12603" s="162"/>
      <c r="O12603" s="162" t="s">
        <v>274</v>
      </c>
      <c r="P12603" s="162"/>
      <c r="Q12603" s="162"/>
      <c r="R12603" s="162"/>
    </row>
    <row r="12604" spans="1:18" x14ac:dyDescent="0.2">
      <c r="A12604" t="s">
        <v>287</v>
      </c>
      <c r="B12604">
        <v>158442.223</v>
      </c>
      <c r="F12604" s="162" t="s">
        <v>274</v>
      </c>
      <c r="G12604" s="162"/>
      <c r="O12604" s="162" t="s">
        <v>274</v>
      </c>
      <c r="P12604" s="162"/>
      <c r="Q12604" s="162"/>
      <c r="R12604" s="162"/>
    </row>
    <row r="12605" spans="1:18" x14ac:dyDescent="0.2">
      <c r="A12605" t="s">
        <v>288</v>
      </c>
      <c r="B12605">
        <v>48986</v>
      </c>
      <c r="F12605" s="162" t="s">
        <v>274</v>
      </c>
      <c r="G12605" s="162"/>
      <c r="O12605" s="162" t="s">
        <v>274</v>
      </c>
      <c r="P12605" s="162"/>
      <c r="Q12605" s="162"/>
      <c r="R12605" s="162"/>
    </row>
    <row r="12606" spans="1:18" x14ac:dyDescent="0.2">
      <c r="A12606" t="s">
        <v>289</v>
      </c>
      <c r="B12606">
        <v>14448</v>
      </c>
      <c r="F12606" s="162" t="s">
        <v>274</v>
      </c>
      <c r="G12606" s="162"/>
      <c r="O12606" s="162" t="s">
        <v>274</v>
      </c>
      <c r="P12606" s="162"/>
      <c r="Q12606" s="162"/>
      <c r="R12606" s="162"/>
    </row>
    <row r="12607" spans="1:18" x14ac:dyDescent="0.2">
      <c r="F12607" s="162" t="s">
        <v>274</v>
      </c>
      <c r="G12607" s="162"/>
      <c r="O12607" s="162" t="s">
        <v>274</v>
      </c>
      <c r="P12607" s="162"/>
      <c r="Q12607" s="162"/>
      <c r="R12607" s="162"/>
    </row>
    <row r="12608" spans="1:18" x14ac:dyDescent="0.2">
      <c r="A12608" t="s">
        <v>290</v>
      </c>
      <c r="F12608" s="162" t="s">
        <v>274</v>
      </c>
      <c r="G12608" s="162"/>
      <c r="O12608" s="162" t="s">
        <v>274</v>
      </c>
      <c r="P12608" s="162"/>
      <c r="Q12608" s="162"/>
      <c r="R12608" s="162"/>
    </row>
    <row r="12609" spans="1:18" x14ac:dyDescent="0.2">
      <c r="A12609" t="s">
        <v>291</v>
      </c>
      <c r="B12609">
        <v>511</v>
      </c>
      <c r="F12609" s="162" t="s">
        <v>274</v>
      </c>
      <c r="G12609" s="162"/>
      <c r="O12609" s="162" t="s">
        <v>274</v>
      </c>
      <c r="P12609" s="162"/>
      <c r="Q12609" s="162"/>
      <c r="R12609" s="162"/>
    </row>
    <row r="12610" spans="1:18" x14ac:dyDescent="0.2">
      <c r="A12610" t="s">
        <v>292</v>
      </c>
      <c r="B12610">
        <v>0</v>
      </c>
      <c r="F12610" s="162" t="s">
        <v>274</v>
      </c>
      <c r="G12610" s="162"/>
      <c r="O12610" s="162" t="s">
        <v>274</v>
      </c>
      <c r="P12610" s="162"/>
      <c r="Q12610" s="162"/>
      <c r="R12610" s="162"/>
    </row>
    <row r="12611" spans="1:18" x14ac:dyDescent="0.2">
      <c r="A12611" t="s">
        <v>293</v>
      </c>
      <c r="B12611">
        <v>4605</v>
      </c>
      <c r="F12611" s="162" t="s">
        <v>274</v>
      </c>
      <c r="G12611" s="162"/>
      <c r="O12611" s="162" t="s">
        <v>274</v>
      </c>
      <c r="P12611" s="162"/>
      <c r="Q12611" s="162"/>
      <c r="R12611" s="162"/>
    </row>
    <row r="12612" spans="1:18" x14ac:dyDescent="0.2">
      <c r="A12612" t="s">
        <v>294</v>
      </c>
      <c r="B12612">
        <v>0</v>
      </c>
      <c r="F12612" s="162" t="s">
        <v>274</v>
      </c>
      <c r="G12612" s="162"/>
      <c r="O12612" s="162" t="s">
        <v>274</v>
      </c>
      <c r="P12612" s="162"/>
      <c r="Q12612" s="162"/>
      <c r="R12612" s="162"/>
    </row>
    <row r="12613" spans="1:18" x14ac:dyDescent="0.2">
      <c r="A12613" t="s">
        <v>295</v>
      </c>
      <c r="B12613">
        <v>0</v>
      </c>
      <c r="F12613" s="162" t="s">
        <v>274</v>
      </c>
      <c r="G12613" s="162"/>
      <c r="O12613" s="162" t="s">
        <v>274</v>
      </c>
      <c r="P12613" s="162"/>
      <c r="Q12613" s="162"/>
      <c r="R12613" s="162"/>
    </row>
    <row r="12614" spans="1:18" x14ac:dyDescent="0.2">
      <c r="A12614" t="s">
        <v>296</v>
      </c>
      <c r="B12614">
        <v>0.97370000000000001</v>
      </c>
      <c r="F12614" s="162" t="s">
        <v>274</v>
      </c>
      <c r="G12614" s="162"/>
      <c r="O12614" s="162" t="s">
        <v>274</v>
      </c>
      <c r="P12614" s="162"/>
      <c r="Q12614" s="162"/>
      <c r="R12614" s="162"/>
    </row>
    <row r="12615" spans="1:18" x14ac:dyDescent="0.2">
      <c r="F12615" s="162" t="s">
        <v>274</v>
      </c>
      <c r="G12615" s="162"/>
      <c r="O12615" s="162" t="s">
        <v>274</v>
      </c>
      <c r="P12615" s="162"/>
      <c r="Q12615" s="162"/>
      <c r="R12615" s="162"/>
    </row>
    <row r="12616" spans="1:18" x14ac:dyDescent="0.2">
      <c r="A12616" t="s">
        <v>282</v>
      </c>
      <c r="B12616" t="s">
        <v>81</v>
      </c>
      <c r="C12616" t="s">
        <v>283</v>
      </c>
      <c r="F12616" s="162" t="s">
        <v>274</v>
      </c>
      <c r="G12616" s="162" t="str">
        <f t="shared" ref="G12616" si="4541">B12616</f>
        <v>H&amp;Sconc2000-2-3.txt</v>
      </c>
      <c r="H12616">
        <f t="shared" ref="H12616" si="4542">B12617</f>
        <v>200260</v>
      </c>
      <c r="I12616">
        <f t="shared" ref="I12616" si="4543">B12618</f>
        <v>214421</v>
      </c>
      <c r="J12616">
        <f t="shared" ref="J12616" si="4544">B12619</f>
        <v>171341</v>
      </c>
      <c r="K12616">
        <f t="shared" ref="K12616:L12616" si="4545">B12620</f>
        <v>171801</v>
      </c>
      <c r="L12616">
        <f t="shared" si="4545"/>
        <v>171341</v>
      </c>
      <c r="O12616" s="162" t="s">
        <v>274</v>
      </c>
      <c r="P12616" s="162"/>
      <c r="Q12616" s="162"/>
      <c r="R12616" s="162"/>
    </row>
    <row r="12617" spans="1:18" x14ac:dyDescent="0.2">
      <c r="A12617" t="s">
        <v>215</v>
      </c>
      <c r="B12617">
        <v>200260</v>
      </c>
      <c r="C12617" t="s">
        <v>284</v>
      </c>
      <c r="D12617">
        <v>42.167999999999999</v>
      </c>
      <c r="F12617" s="162" t="s">
        <v>274</v>
      </c>
      <c r="G12617" s="162"/>
      <c r="O12617" s="162" t="s">
        <v>274</v>
      </c>
      <c r="P12617" s="162"/>
      <c r="Q12617" s="162"/>
      <c r="R12617" s="162"/>
    </row>
    <row r="12618" spans="1:18" x14ac:dyDescent="0.2">
      <c r="A12618" t="s">
        <v>216</v>
      </c>
      <c r="B12618">
        <v>214421</v>
      </c>
      <c r="C12618" t="s">
        <v>284</v>
      </c>
      <c r="D12618">
        <v>0.83199999999999996</v>
      </c>
      <c r="F12618" s="162" t="s">
        <v>274</v>
      </c>
      <c r="G12618" s="162"/>
      <c r="O12618" s="162" t="s">
        <v>274</v>
      </c>
      <c r="P12618" s="162"/>
      <c r="Q12618" s="162"/>
      <c r="R12618" s="162"/>
    </row>
    <row r="12619" spans="1:18" x14ac:dyDescent="0.2">
      <c r="A12619" t="s">
        <v>285</v>
      </c>
      <c r="B12619">
        <v>171341</v>
      </c>
      <c r="F12619" s="162" t="s">
        <v>274</v>
      </c>
      <c r="G12619" s="162"/>
      <c r="O12619" s="162" t="s">
        <v>274</v>
      </c>
      <c r="P12619" s="162"/>
      <c r="Q12619" s="162"/>
      <c r="R12619" s="162"/>
    </row>
    <row r="12620" spans="1:18" x14ac:dyDescent="0.2">
      <c r="A12620" t="s">
        <v>286</v>
      </c>
      <c r="B12620">
        <v>171801</v>
      </c>
      <c r="C12620">
        <v>171341</v>
      </c>
      <c r="F12620" s="162" t="s">
        <v>274</v>
      </c>
      <c r="G12620" s="162"/>
      <c r="O12620" s="162" t="s">
        <v>274</v>
      </c>
      <c r="P12620" s="162"/>
      <c r="Q12620" s="162"/>
      <c r="R12620" s="162"/>
    </row>
    <row r="12621" spans="1:18" x14ac:dyDescent="0.2">
      <c r="A12621" t="s">
        <v>287</v>
      </c>
      <c r="B12621">
        <v>157855.66500000001</v>
      </c>
      <c r="F12621" s="162" t="s">
        <v>274</v>
      </c>
      <c r="G12621" s="162"/>
      <c r="O12621" s="162" t="s">
        <v>274</v>
      </c>
      <c r="P12621" s="162"/>
      <c r="Q12621" s="162"/>
      <c r="R12621" s="162"/>
    </row>
    <row r="12622" spans="1:18" x14ac:dyDescent="0.2">
      <c r="A12622" t="s">
        <v>288</v>
      </c>
      <c r="B12622">
        <v>51352</v>
      </c>
      <c r="F12622" s="162" t="s">
        <v>274</v>
      </c>
      <c r="G12622" s="162"/>
      <c r="O12622" s="162" t="s">
        <v>274</v>
      </c>
      <c r="P12622" s="162"/>
      <c r="Q12622" s="162"/>
      <c r="R12622" s="162"/>
    </row>
    <row r="12623" spans="1:18" x14ac:dyDescent="0.2">
      <c r="A12623" t="s">
        <v>289</v>
      </c>
      <c r="B12623">
        <v>15158</v>
      </c>
      <c r="F12623" s="162" t="s">
        <v>274</v>
      </c>
      <c r="G12623" s="162"/>
      <c r="O12623" s="162" t="s">
        <v>274</v>
      </c>
      <c r="P12623" s="162"/>
      <c r="Q12623" s="162"/>
      <c r="R12623" s="162"/>
    </row>
    <row r="12624" spans="1:18" x14ac:dyDescent="0.2">
      <c r="F12624" s="162" t="s">
        <v>274</v>
      </c>
      <c r="G12624" s="162"/>
      <c r="O12624" s="162" t="s">
        <v>274</v>
      </c>
      <c r="P12624" s="162"/>
      <c r="Q12624" s="162"/>
      <c r="R12624" s="162"/>
    </row>
    <row r="12625" spans="1:18" x14ac:dyDescent="0.2">
      <c r="A12625" t="s">
        <v>290</v>
      </c>
      <c r="F12625" s="162" t="s">
        <v>274</v>
      </c>
      <c r="G12625" s="162"/>
      <c r="O12625" s="162" t="s">
        <v>274</v>
      </c>
      <c r="P12625" s="162"/>
      <c r="Q12625" s="162"/>
      <c r="R12625" s="162"/>
    </row>
    <row r="12626" spans="1:18" x14ac:dyDescent="0.2">
      <c r="A12626" t="s">
        <v>291</v>
      </c>
      <c r="B12626">
        <v>545</v>
      </c>
      <c r="F12626" s="162" t="s">
        <v>274</v>
      </c>
      <c r="G12626" s="162"/>
      <c r="O12626" s="162" t="s">
        <v>274</v>
      </c>
      <c r="P12626" s="162"/>
      <c r="Q12626" s="162"/>
      <c r="R12626" s="162"/>
    </row>
    <row r="12627" spans="1:18" x14ac:dyDescent="0.2">
      <c r="A12627" t="s">
        <v>292</v>
      </c>
      <c r="B12627">
        <v>0</v>
      </c>
      <c r="F12627" s="162" t="s">
        <v>274</v>
      </c>
      <c r="G12627" s="162"/>
      <c r="O12627" s="162" t="s">
        <v>274</v>
      </c>
      <c r="P12627" s="162"/>
      <c r="Q12627" s="162"/>
      <c r="R12627" s="162"/>
    </row>
    <row r="12628" spans="1:18" x14ac:dyDescent="0.2">
      <c r="A12628" t="s">
        <v>293</v>
      </c>
      <c r="B12628">
        <v>4887</v>
      </c>
      <c r="F12628" s="162" t="s">
        <v>274</v>
      </c>
      <c r="G12628" s="162"/>
      <c r="O12628" s="162" t="s">
        <v>274</v>
      </c>
      <c r="P12628" s="162"/>
      <c r="Q12628" s="162"/>
      <c r="R12628" s="162"/>
    </row>
    <row r="12629" spans="1:18" x14ac:dyDescent="0.2">
      <c r="A12629" t="s">
        <v>294</v>
      </c>
      <c r="B12629">
        <v>0</v>
      </c>
      <c r="F12629" s="162" t="s">
        <v>274</v>
      </c>
      <c r="G12629" s="162"/>
      <c r="O12629" s="162" t="s">
        <v>274</v>
      </c>
      <c r="P12629" s="162"/>
      <c r="Q12629" s="162"/>
      <c r="R12629" s="162"/>
    </row>
    <row r="12630" spans="1:18" x14ac:dyDescent="0.2">
      <c r="A12630" t="s">
        <v>295</v>
      </c>
      <c r="B12630">
        <v>0</v>
      </c>
      <c r="F12630" s="162" t="s">
        <v>274</v>
      </c>
      <c r="G12630" s="162"/>
      <c r="O12630" s="162" t="s">
        <v>274</v>
      </c>
      <c r="P12630" s="162"/>
      <c r="Q12630" s="162"/>
      <c r="R12630" s="162"/>
    </row>
    <row r="12631" spans="1:18" x14ac:dyDescent="0.2">
      <c r="A12631" t="s">
        <v>296</v>
      </c>
      <c r="B12631">
        <v>0.9718</v>
      </c>
      <c r="F12631" s="162" t="s">
        <v>274</v>
      </c>
      <c r="G12631" s="162"/>
      <c r="O12631" s="162" t="s">
        <v>274</v>
      </c>
      <c r="P12631" s="162"/>
      <c r="Q12631" s="162"/>
      <c r="R12631" s="162"/>
    </row>
    <row r="12632" spans="1:18" x14ac:dyDescent="0.2">
      <c r="F12632" s="162" t="s">
        <v>274</v>
      </c>
      <c r="G12632" s="162"/>
      <c r="O12632" s="162" t="s">
        <v>274</v>
      </c>
      <c r="P12632" s="162"/>
      <c r="Q12632" s="162"/>
      <c r="R12632" s="162"/>
    </row>
    <row r="12633" spans="1:18" x14ac:dyDescent="0.2">
      <c r="A12633" t="s">
        <v>282</v>
      </c>
      <c r="B12633" t="s">
        <v>82</v>
      </c>
      <c r="C12633" t="s">
        <v>283</v>
      </c>
      <c r="F12633" s="162" t="s">
        <v>274</v>
      </c>
      <c r="G12633" s="162" t="str">
        <f t="shared" ref="G12633" si="4546">B12633</f>
        <v>H&amp;Sconc2000-2-4.txt</v>
      </c>
      <c r="H12633">
        <f t="shared" ref="H12633" si="4547">B12634</f>
        <v>198606</v>
      </c>
      <c r="I12633">
        <f t="shared" ref="I12633" si="4548">B12635</f>
        <v>213514</v>
      </c>
      <c r="J12633">
        <f t="shared" ref="J12633" si="4549">B12636</f>
        <v>169535</v>
      </c>
      <c r="K12633">
        <f t="shared" ref="K12633:L12633" si="4550">B12637</f>
        <v>170046</v>
      </c>
      <c r="L12633">
        <f t="shared" si="4550"/>
        <v>169535</v>
      </c>
      <c r="O12633" s="162" t="s">
        <v>274</v>
      </c>
      <c r="P12633" s="162"/>
      <c r="Q12633" s="162"/>
      <c r="R12633" s="162"/>
    </row>
    <row r="12634" spans="1:18" x14ac:dyDescent="0.2">
      <c r="A12634" t="s">
        <v>215</v>
      </c>
      <c r="B12634">
        <v>198606</v>
      </c>
      <c r="C12634" t="s">
        <v>284</v>
      </c>
      <c r="D12634">
        <v>13.744999999999999</v>
      </c>
      <c r="F12634" s="162" t="s">
        <v>274</v>
      </c>
      <c r="G12634" s="162"/>
      <c r="O12634" s="162" t="s">
        <v>274</v>
      </c>
      <c r="P12634" s="162"/>
      <c r="Q12634" s="162"/>
      <c r="R12634" s="162"/>
    </row>
    <row r="12635" spans="1:18" x14ac:dyDescent="0.2">
      <c r="A12635" t="s">
        <v>216</v>
      </c>
      <c r="B12635">
        <v>213514</v>
      </c>
      <c r="C12635" t="s">
        <v>284</v>
      </c>
      <c r="D12635">
        <v>0.80500000000000005</v>
      </c>
      <c r="F12635" s="162" t="s">
        <v>274</v>
      </c>
      <c r="G12635" s="162"/>
      <c r="O12635" s="162" t="s">
        <v>274</v>
      </c>
      <c r="P12635" s="162"/>
      <c r="Q12635" s="162"/>
      <c r="R12635" s="162"/>
    </row>
    <row r="12636" spans="1:18" x14ac:dyDescent="0.2">
      <c r="A12636" t="s">
        <v>285</v>
      </c>
      <c r="B12636">
        <v>169535</v>
      </c>
      <c r="F12636" s="162" t="s">
        <v>274</v>
      </c>
      <c r="G12636" s="162"/>
      <c r="O12636" s="162" t="s">
        <v>274</v>
      </c>
      <c r="P12636" s="162"/>
      <c r="Q12636" s="162"/>
      <c r="R12636" s="162"/>
    </row>
    <row r="12637" spans="1:18" x14ac:dyDescent="0.2">
      <c r="A12637" t="s">
        <v>286</v>
      </c>
      <c r="B12637">
        <v>170046</v>
      </c>
      <c r="C12637">
        <v>169535</v>
      </c>
      <c r="F12637" s="162" t="s">
        <v>274</v>
      </c>
      <c r="G12637" s="162"/>
      <c r="O12637" s="162" t="s">
        <v>274</v>
      </c>
      <c r="P12637" s="162"/>
      <c r="Q12637" s="162"/>
      <c r="R12637" s="162"/>
    </row>
    <row r="12638" spans="1:18" x14ac:dyDescent="0.2">
      <c r="A12638" t="s">
        <v>287</v>
      </c>
      <c r="B12638">
        <v>159010.508</v>
      </c>
      <c r="F12638" s="162" t="s">
        <v>274</v>
      </c>
      <c r="G12638" s="162"/>
      <c r="O12638" s="162" t="s">
        <v>274</v>
      </c>
      <c r="P12638" s="162"/>
      <c r="Q12638" s="162"/>
      <c r="R12638" s="162"/>
    </row>
    <row r="12639" spans="1:18" x14ac:dyDescent="0.2">
      <c r="A12639" t="s">
        <v>288</v>
      </c>
      <c r="B12639">
        <v>45966</v>
      </c>
      <c r="F12639" s="162" t="s">
        <v>274</v>
      </c>
      <c r="G12639" s="162"/>
      <c r="O12639" s="162" t="s">
        <v>274</v>
      </c>
      <c r="P12639" s="162"/>
      <c r="Q12639" s="162"/>
      <c r="R12639" s="162"/>
    </row>
    <row r="12640" spans="1:18" x14ac:dyDescent="0.2">
      <c r="A12640" t="s">
        <v>289</v>
      </c>
      <c r="B12640">
        <v>13369</v>
      </c>
      <c r="F12640" s="162" t="s">
        <v>274</v>
      </c>
      <c r="G12640" s="162"/>
      <c r="O12640" s="162" t="s">
        <v>274</v>
      </c>
      <c r="P12640" s="162"/>
      <c r="Q12640" s="162"/>
      <c r="R12640" s="162"/>
    </row>
    <row r="12641" spans="1:18" x14ac:dyDescent="0.2">
      <c r="F12641" s="162" t="s">
        <v>274</v>
      </c>
      <c r="G12641" s="162"/>
      <c r="O12641" s="162" t="s">
        <v>274</v>
      </c>
      <c r="P12641" s="162"/>
      <c r="Q12641" s="162"/>
      <c r="R12641" s="162"/>
    </row>
    <row r="12642" spans="1:18" x14ac:dyDescent="0.2">
      <c r="A12642" t="s">
        <v>290</v>
      </c>
      <c r="F12642" s="162" t="s">
        <v>274</v>
      </c>
      <c r="G12642" s="162"/>
      <c r="O12642" s="162" t="s">
        <v>274</v>
      </c>
      <c r="P12642" s="162"/>
      <c r="Q12642" s="162"/>
      <c r="R12642" s="162"/>
    </row>
    <row r="12643" spans="1:18" x14ac:dyDescent="0.2">
      <c r="A12643" t="s">
        <v>291</v>
      </c>
      <c r="B12643">
        <v>489</v>
      </c>
      <c r="F12643" s="162" t="s">
        <v>274</v>
      </c>
      <c r="G12643" s="162"/>
      <c r="O12643" s="162" t="s">
        <v>274</v>
      </c>
      <c r="P12643" s="162"/>
      <c r="Q12643" s="162"/>
      <c r="R12643" s="162"/>
    </row>
    <row r="12644" spans="1:18" x14ac:dyDescent="0.2">
      <c r="A12644" t="s">
        <v>292</v>
      </c>
      <c r="B12644">
        <v>0</v>
      </c>
      <c r="F12644" s="162" t="s">
        <v>274</v>
      </c>
      <c r="G12644" s="162"/>
      <c r="O12644" s="162" t="s">
        <v>274</v>
      </c>
      <c r="P12644" s="162"/>
      <c r="Q12644" s="162"/>
      <c r="R12644" s="162"/>
    </row>
    <row r="12645" spans="1:18" x14ac:dyDescent="0.2">
      <c r="A12645" t="s">
        <v>293</v>
      </c>
      <c r="B12645">
        <v>4328</v>
      </c>
      <c r="F12645" s="162" t="s">
        <v>274</v>
      </c>
      <c r="G12645" s="162"/>
      <c r="O12645" s="162" t="s">
        <v>274</v>
      </c>
      <c r="P12645" s="162"/>
      <c r="Q12645" s="162"/>
      <c r="R12645" s="162"/>
    </row>
    <row r="12646" spans="1:18" x14ac:dyDescent="0.2">
      <c r="A12646" t="s">
        <v>294</v>
      </c>
      <c r="B12646">
        <v>0</v>
      </c>
      <c r="F12646" s="162" t="s">
        <v>274</v>
      </c>
      <c r="G12646" s="162"/>
      <c r="O12646" s="162" t="s">
        <v>274</v>
      </c>
      <c r="P12646" s="162"/>
      <c r="Q12646" s="162"/>
      <c r="R12646" s="162"/>
    </row>
    <row r="12647" spans="1:18" x14ac:dyDescent="0.2">
      <c r="A12647" t="s">
        <v>295</v>
      </c>
      <c r="B12647">
        <v>0</v>
      </c>
      <c r="F12647" s="162" t="s">
        <v>274</v>
      </c>
      <c r="G12647" s="162"/>
      <c r="O12647" s="162" t="s">
        <v>274</v>
      </c>
      <c r="P12647" s="162"/>
      <c r="Q12647" s="162"/>
      <c r="R12647" s="162"/>
    </row>
    <row r="12648" spans="1:18" x14ac:dyDescent="0.2">
      <c r="A12648" t="s">
        <v>296</v>
      </c>
      <c r="B12648">
        <v>0.97660000000000002</v>
      </c>
      <c r="F12648" s="162" t="s">
        <v>274</v>
      </c>
      <c r="G12648" s="162"/>
      <c r="O12648" s="162" t="s">
        <v>274</v>
      </c>
      <c r="P12648" s="162"/>
      <c r="Q12648" s="162"/>
      <c r="R12648" s="162"/>
    </row>
    <row r="12649" spans="1:18" x14ac:dyDescent="0.2">
      <c r="F12649" s="162" t="s">
        <v>274</v>
      </c>
      <c r="G12649" s="162"/>
      <c r="O12649" s="162" t="s">
        <v>274</v>
      </c>
      <c r="P12649" s="162"/>
      <c r="Q12649" s="162"/>
      <c r="R12649" s="162"/>
    </row>
    <row r="12650" spans="1:18" x14ac:dyDescent="0.2">
      <c r="A12650" t="s">
        <v>282</v>
      </c>
      <c r="B12650" t="s">
        <v>83</v>
      </c>
      <c r="C12650" t="s">
        <v>283</v>
      </c>
      <c r="F12650" s="162" t="s">
        <v>274</v>
      </c>
      <c r="G12650" s="162" t="str">
        <f t="shared" ref="G12650" si="4551">B12650</f>
        <v>H&amp;Sconc2000-2-5.txt</v>
      </c>
      <c r="H12650">
        <f t="shared" ref="H12650" si="4552">B12651</f>
        <v>201973</v>
      </c>
      <c r="I12650">
        <f t="shared" ref="I12650" si="4553">B12652</f>
        <v>216070</v>
      </c>
      <c r="J12650">
        <f t="shared" ref="J12650" si="4554">B12653</f>
        <v>173511</v>
      </c>
      <c r="K12650">
        <f t="shared" ref="K12650:L12650" si="4555">B12654</f>
        <v>174346</v>
      </c>
      <c r="L12650">
        <f t="shared" si="4555"/>
        <v>173511</v>
      </c>
      <c r="O12650" s="162" t="s">
        <v>274</v>
      </c>
      <c r="P12650" s="162"/>
      <c r="Q12650" s="162"/>
      <c r="R12650" s="162"/>
    </row>
    <row r="12651" spans="1:18" x14ac:dyDescent="0.2">
      <c r="A12651" t="s">
        <v>215</v>
      </c>
      <c r="B12651">
        <v>201973</v>
      </c>
      <c r="C12651" t="s">
        <v>284</v>
      </c>
      <c r="D12651">
        <v>17.629000000000001</v>
      </c>
      <c r="F12651" s="162" t="s">
        <v>274</v>
      </c>
      <c r="G12651" s="162"/>
      <c r="O12651" s="162" t="s">
        <v>274</v>
      </c>
      <c r="P12651" s="162"/>
      <c r="Q12651" s="162"/>
      <c r="R12651" s="162"/>
    </row>
    <row r="12652" spans="1:18" x14ac:dyDescent="0.2">
      <c r="A12652" t="s">
        <v>216</v>
      </c>
      <c r="B12652">
        <v>216070</v>
      </c>
      <c r="C12652" t="s">
        <v>284</v>
      </c>
      <c r="D12652">
        <v>3.0179999999999998</v>
      </c>
      <c r="F12652" s="162" t="s">
        <v>274</v>
      </c>
      <c r="G12652" s="162"/>
      <c r="O12652" s="162" t="s">
        <v>274</v>
      </c>
      <c r="P12652" s="162"/>
      <c r="Q12652" s="162"/>
      <c r="R12652" s="162"/>
    </row>
    <row r="12653" spans="1:18" x14ac:dyDescent="0.2">
      <c r="A12653" t="s">
        <v>285</v>
      </c>
      <c r="B12653">
        <v>173511</v>
      </c>
      <c r="F12653" s="162" t="s">
        <v>274</v>
      </c>
      <c r="G12653" s="162"/>
      <c r="O12653" s="162" t="s">
        <v>274</v>
      </c>
      <c r="P12653" s="162"/>
      <c r="Q12653" s="162"/>
      <c r="R12653" s="162"/>
    </row>
    <row r="12654" spans="1:18" x14ac:dyDescent="0.2">
      <c r="A12654" t="s">
        <v>286</v>
      </c>
      <c r="B12654">
        <v>174346</v>
      </c>
      <c r="C12654">
        <v>173511</v>
      </c>
      <c r="F12654" s="162" t="s">
        <v>274</v>
      </c>
      <c r="G12654" s="162"/>
      <c r="O12654" s="162" t="s">
        <v>274</v>
      </c>
      <c r="P12654" s="162"/>
      <c r="Q12654" s="162"/>
      <c r="R12654" s="162"/>
    </row>
    <row r="12655" spans="1:18" x14ac:dyDescent="0.2">
      <c r="A12655" t="s">
        <v>287</v>
      </c>
      <c r="B12655">
        <v>163710.89300000001</v>
      </c>
      <c r="F12655" s="162" t="s">
        <v>274</v>
      </c>
      <c r="G12655" s="162"/>
      <c r="O12655" s="162" t="s">
        <v>274</v>
      </c>
      <c r="P12655" s="162"/>
      <c r="Q12655" s="162"/>
      <c r="R12655" s="162"/>
    </row>
    <row r="12656" spans="1:18" x14ac:dyDescent="0.2">
      <c r="A12656" t="s">
        <v>288</v>
      </c>
      <c r="B12656">
        <v>47180</v>
      </c>
      <c r="F12656" s="162" t="s">
        <v>274</v>
      </c>
      <c r="G12656" s="162"/>
      <c r="O12656" s="162" t="s">
        <v>274</v>
      </c>
      <c r="P12656" s="162"/>
      <c r="Q12656" s="162"/>
      <c r="R12656" s="162"/>
    </row>
    <row r="12657" spans="1:18" x14ac:dyDescent="0.2">
      <c r="A12657" t="s">
        <v>289</v>
      </c>
      <c r="B12657">
        <v>13935</v>
      </c>
      <c r="F12657" s="162" t="s">
        <v>274</v>
      </c>
      <c r="G12657" s="162"/>
      <c r="O12657" s="162" t="s">
        <v>274</v>
      </c>
      <c r="P12657" s="162"/>
      <c r="Q12657" s="162"/>
      <c r="R12657" s="162"/>
    </row>
    <row r="12658" spans="1:18" x14ac:dyDescent="0.2">
      <c r="F12658" s="162" t="s">
        <v>274</v>
      </c>
      <c r="G12658" s="162"/>
      <c r="O12658" s="162" t="s">
        <v>274</v>
      </c>
      <c r="P12658" s="162"/>
      <c r="Q12658" s="162"/>
      <c r="R12658" s="162"/>
    </row>
    <row r="12659" spans="1:18" x14ac:dyDescent="0.2">
      <c r="A12659" t="s">
        <v>290</v>
      </c>
      <c r="F12659" s="162" t="s">
        <v>274</v>
      </c>
      <c r="G12659" s="162"/>
      <c r="O12659" s="162" t="s">
        <v>274</v>
      </c>
      <c r="P12659" s="162"/>
      <c r="Q12659" s="162"/>
      <c r="R12659" s="162"/>
    </row>
    <row r="12660" spans="1:18" x14ac:dyDescent="0.2">
      <c r="A12660" t="s">
        <v>291</v>
      </c>
      <c r="B12660">
        <v>477</v>
      </c>
      <c r="F12660" s="162" t="s">
        <v>274</v>
      </c>
      <c r="G12660" s="162"/>
      <c r="O12660" s="162" t="s">
        <v>274</v>
      </c>
      <c r="P12660" s="162"/>
      <c r="Q12660" s="162"/>
      <c r="R12660" s="162"/>
    </row>
    <row r="12661" spans="1:18" x14ac:dyDescent="0.2">
      <c r="A12661" t="s">
        <v>292</v>
      </c>
      <c r="B12661">
        <v>0</v>
      </c>
      <c r="F12661" s="162" t="s">
        <v>274</v>
      </c>
      <c r="G12661" s="162"/>
      <c r="O12661" s="162" t="s">
        <v>274</v>
      </c>
      <c r="P12661" s="162"/>
      <c r="Q12661" s="162"/>
      <c r="R12661" s="162"/>
    </row>
    <row r="12662" spans="1:18" x14ac:dyDescent="0.2">
      <c r="A12662" t="s">
        <v>293</v>
      </c>
      <c r="B12662">
        <v>4524</v>
      </c>
      <c r="F12662" s="162" t="s">
        <v>274</v>
      </c>
      <c r="G12662" s="162"/>
      <c r="O12662" s="162" t="s">
        <v>274</v>
      </c>
      <c r="P12662" s="162"/>
      <c r="Q12662" s="162"/>
      <c r="R12662" s="162"/>
    </row>
    <row r="12663" spans="1:18" x14ac:dyDescent="0.2">
      <c r="A12663" t="s">
        <v>294</v>
      </c>
      <c r="B12663">
        <v>0</v>
      </c>
      <c r="F12663" s="162" t="s">
        <v>274</v>
      </c>
      <c r="G12663" s="162"/>
      <c r="O12663" s="162" t="s">
        <v>274</v>
      </c>
      <c r="P12663" s="162"/>
      <c r="Q12663" s="162"/>
      <c r="R12663" s="162"/>
    </row>
    <row r="12664" spans="1:18" x14ac:dyDescent="0.2">
      <c r="A12664" t="s">
        <v>295</v>
      </c>
      <c r="B12664">
        <v>0</v>
      </c>
      <c r="F12664" s="162" t="s">
        <v>274</v>
      </c>
      <c r="G12664" s="162"/>
      <c r="O12664" s="162" t="s">
        <v>274</v>
      </c>
      <c r="P12664" s="162"/>
      <c r="Q12664" s="162"/>
      <c r="R12664" s="162"/>
    </row>
    <row r="12665" spans="1:18" x14ac:dyDescent="0.2">
      <c r="A12665" t="s">
        <v>296</v>
      </c>
      <c r="B12665">
        <v>0.97299999999999998</v>
      </c>
      <c r="F12665" s="162" t="s">
        <v>274</v>
      </c>
      <c r="G12665" s="162"/>
      <c r="O12665" s="162" t="s">
        <v>274</v>
      </c>
      <c r="P12665" s="162"/>
      <c r="Q12665" s="162"/>
      <c r="R12665" s="162"/>
    </row>
    <row r="12666" spans="1:18" x14ac:dyDescent="0.2">
      <c r="F12666" s="162" t="s">
        <v>274</v>
      </c>
      <c r="G12666" s="162"/>
      <c r="O12666" s="162" t="s">
        <v>274</v>
      </c>
      <c r="P12666" s="162"/>
      <c r="Q12666" s="162"/>
      <c r="R12666" s="162"/>
    </row>
    <row r="12667" spans="1:18" x14ac:dyDescent="0.2">
      <c r="A12667" t="s">
        <v>282</v>
      </c>
      <c r="B12667" t="s">
        <v>84</v>
      </c>
      <c r="C12667" t="s">
        <v>283</v>
      </c>
      <c r="F12667" s="162" t="s">
        <v>274</v>
      </c>
      <c r="G12667" s="162" t="str">
        <f t="shared" ref="G12667" si="4556">B12667</f>
        <v>H&amp;Sconc2000-2-6.txt</v>
      </c>
      <c r="H12667">
        <f t="shared" ref="H12667" si="4557">B12668</f>
        <v>196714</v>
      </c>
      <c r="I12667">
        <f t="shared" ref="I12667" si="4558">B12669</f>
        <v>211986</v>
      </c>
      <c r="J12667">
        <f t="shared" ref="J12667" si="4559">B12670</f>
        <v>167166</v>
      </c>
      <c r="K12667">
        <f t="shared" ref="K12667:L12667" si="4560">B12671</f>
        <v>167919</v>
      </c>
      <c r="L12667">
        <f t="shared" si="4560"/>
        <v>167166</v>
      </c>
      <c r="O12667" s="162" t="s">
        <v>274</v>
      </c>
      <c r="P12667" s="162"/>
      <c r="Q12667" s="162"/>
      <c r="R12667" s="162"/>
    </row>
    <row r="12668" spans="1:18" x14ac:dyDescent="0.2">
      <c r="A12668" t="s">
        <v>215</v>
      </c>
      <c r="B12668">
        <v>196714</v>
      </c>
      <c r="C12668" t="s">
        <v>284</v>
      </c>
      <c r="D12668">
        <v>15.278</v>
      </c>
      <c r="F12668" s="162" t="s">
        <v>274</v>
      </c>
      <c r="G12668" s="162"/>
      <c r="O12668" s="162" t="s">
        <v>274</v>
      </c>
      <c r="P12668" s="162"/>
      <c r="Q12668" s="162"/>
      <c r="R12668" s="162"/>
    </row>
    <row r="12669" spans="1:18" x14ac:dyDescent="0.2">
      <c r="A12669" t="s">
        <v>216</v>
      </c>
      <c r="B12669">
        <v>211986</v>
      </c>
      <c r="C12669" t="s">
        <v>284</v>
      </c>
      <c r="D12669">
        <v>0.88500000000000001</v>
      </c>
      <c r="F12669" s="162" t="s">
        <v>274</v>
      </c>
      <c r="G12669" s="162"/>
      <c r="O12669" s="162" t="s">
        <v>274</v>
      </c>
      <c r="P12669" s="162"/>
      <c r="Q12669" s="162"/>
      <c r="R12669" s="162"/>
    </row>
    <row r="12670" spans="1:18" x14ac:dyDescent="0.2">
      <c r="A12670" t="s">
        <v>285</v>
      </c>
      <c r="B12670">
        <v>167166</v>
      </c>
      <c r="F12670" s="162" t="s">
        <v>274</v>
      </c>
      <c r="G12670" s="162"/>
      <c r="O12670" s="162" t="s">
        <v>274</v>
      </c>
      <c r="P12670" s="162"/>
      <c r="Q12670" s="162"/>
      <c r="R12670" s="162"/>
    </row>
    <row r="12671" spans="1:18" x14ac:dyDescent="0.2">
      <c r="A12671" t="s">
        <v>286</v>
      </c>
      <c r="B12671">
        <v>167919</v>
      </c>
      <c r="C12671">
        <v>167166</v>
      </c>
      <c r="F12671" s="162" t="s">
        <v>274</v>
      </c>
      <c r="G12671" s="162"/>
      <c r="O12671" s="162" t="s">
        <v>274</v>
      </c>
      <c r="P12671" s="162"/>
      <c r="Q12671" s="162"/>
      <c r="R12671" s="162"/>
    </row>
    <row r="12672" spans="1:18" x14ac:dyDescent="0.2">
      <c r="A12672" t="s">
        <v>287</v>
      </c>
      <c r="B12672">
        <v>159875.80100000001</v>
      </c>
      <c r="F12672" s="162" t="s">
        <v>274</v>
      </c>
      <c r="G12672" s="162"/>
      <c r="O12672" s="162" t="s">
        <v>274</v>
      </c>
      <c r="P12672" s="162"/>
      <c r="Q12672" s="162"/>
      <c r="R12672" s="162"/>
    </row>
    <row r="12673" spans="1:18" x14ac:dyDescent="0.2">
      <c r="A12673" t="s">
        <v>288</v>
      </c>
      <c r="B12673">
        <v>31552</v>
      </c>
      <c r="F12673" s="162" t="s">
        <v>274</v>
      </c>
      <c r="G12673" s="162"/>
      <c r="O12673" s="162" t="s">
        <v>274</v>
      </c>
      <c r="P12673" s="162"/>
      <c r="Q12673" s="162"/>
      <c r="R12673" s="162"/>
    </row>
    <row r="12674" spans="1:18" x14ac:dyDescent="0.2">
      <c r="A12674" t="s">
        <v>289</v>
      </c>
      <c r="B12674">
        <v>9230</v>
      </c>
      <c r="F12674" s="162" t="s">
        <v>274</v>
      </c>
      <c r="G12674" s="162"/>
      <c r="O12674" s="162" t="s">
        <v>274</v>
      </c>
      <c r="P12674" s="162"/>
      <c r="Q12674" s="162"/>
      <c r="R12674" s="162"/>
    </row>
    <row r="12675" spans="1:18" x14ac:dyDescent="0.2">
      <c r="F12675" s="162" t="s">
        <v>274</v>
      </c>
      <c r="G12675" s="162"/>
      <c r="O12675" s="162" t="s">
        <v>274</v>
      </c>
      <c r="P12675" s="162"/>
      <c r="Q12675" s="162"/>
      <c r="R12675" s="162"/>
    </row>
    <row r="12676" spans="1:18" x14ac:dyDescent="0.2">
      <c r="A12676" t="s">
        <v>290</v>
      </c>
      <c r="F12676" s="162" t="s">
        <v>274</v>
      </c>
      <c r="G12676" s="162"/>
      <c r="O12676" s="162" t="s">
        <v>274</v>
      </c>
      <c r="P12676" s="162"/>
      <c r="Q12676" s="162"/>
      <c r="R12676" s="162"/>
    </row>
    <row r="12677" spans="1:18" x14ac:dyDescent="0.2">
      <c r="A12677" t="s">
        <v>291</v>
      </c>
      <c r="B12677">
        <v>353</v>
      </c>
      <c r="F12677" s="162" t="s">
        <v>274</v>
      </c>
      <c r="G12677" s="162"/>
      <c r="O12677" s="162" t="s">
        <v>274</v>
      </c>
      <c r="P12677" s="162"/>
      <c r="Q12677" s="162"/>
      <c r="R12677" s="162"/>
    </row>
    <row r="12678" spans="1:18" x14ac:dyDescent="0.2">
      <c r="A12678" t="s">
        <v>292</v>
      </c>
      <c r="B12678">
        <v>0</v>
      </c>
      <c r="F12678" s="162" t="s">
        <v>274</v>
      </c>
      <c r="G12678" s="162"/>
      <c r="O12678" s="162" t="s">
        <v>274</v>
      </c>
      <c r="P12678" s="162"/>
      <c r="Q12678" s="162"/>
      <c r="R12678" s="162"/>
    </row>
    <row r="12679" spans="1:18" x14ac:dyDescent="0.2">
      <c r="A12679" t="s">
        <v>293</v>
      </c>
      <c r="B12679">
        <v>2976</v>
      </c>
      <c r="F12679" s="162" t="s">
        <v>274</v>
      </c>
      <c r="G12679" s="162"/>
      <c r="O12679" s="162" t="s">
        <v>274</v>
      </c>
      <c r="P12679" s="162"/>
      <c r="Q12679" s="162"/>
      <c r="R12679" s="162"/>
    </row>
    <row r="12680" spans="1:18" x14ac:dyDescent="0.2">
      <c r="A12680" t="s">
        <v>294</v>
      </c>
      <c r="B12680">
        <v>0</v>
      </c>
      <c r="F12680" s="162" t="s">
        <v>274</v>
      </c>
      <c r="G12680" s="162"/>
      <c r="O12680" s="162" t="s">
        <v>274</v>
      </c>
      <c r="P12680" s="162"/>
      <c r="Q12680" s="162"/>
      <c r="R12680" s="162"/>
    </row>
    <row r="12681" spans="1:18" x14ac:dyDescent="0.2">
      <c r="A12681" t="s">
        <v>295</v>
      </c>
      <c r="B12681">
        <v>0</v>
      </c>
      <c r="F12681" s="162" t="s">
        <v>274</v>
      </c>
      <c r="G12681" s="162"/>
      <c r="O12681" s="162" t="s">
        <v>274</v>
      </c>
      <c r="P12681" s="162"/>
      <c r="Q12681" s="162"/>
      <c r="R12681" s="162"/>
    </row>
    <row r="12682" spans="1:18" x14ac:dyDescent="0.2">
      <c r="A12682" t="s">
        <v>296</v>
      </c>
      <c r="B12682">
        <v>0.98119999999999996</v>
      </c>
      <c r="F12682" s="162" t="s">
        <v>274</v>
      </c>
      <c r="G12682" s="162"/>
      <c r="O12682" s="162" t="s">
        <v>274</v>
      </c>
      <c r="P12682" s="162"/>
      <c r="Q12682" s="162"/>
      <c r="R12682" s="162"/>
    </row>
    <row r="12683" spans="1:18" x14ac:dyDescent="0.2">
      <c r="F12683" s="162" t="s">
        <v>274</v>
      </c>
      <c r="G12683" s="162"/>
      <c r="O12683" s="162" t="s">
        <v>274</v>
      </c>
      <c r="P12683" s="162"/>
      <c r="Q12683" s="162"/>
      <c r="R12683" s="162"/>
    </row>
    <row r="12684" spans="1:18" x14ac:dyDescent="0.2">
      <c r="A12684" t="s">
        <v>282</v>
      </c>
      <c r="B12684" t="s">
        <v>85</v>
      </c>
      <c r="C12684" t="s">
        <v>283</v>
      </c>
      <c r="F12684" s="162" t="s">
        <v>274</v>
      </c>
      <c r="G12684" s="162" t="str">
        <f t="shared" ref="G12684" si="4561">B12684</f>
        <v>H&amp;Sconc2000-2-7.txt</v>
      </c>
      <c r="H12684">
        <f t="shared" ref="H12684" si="4562">B12685</f>
        <v>199752</v>
      </c>
      <c r="I12684">
        <f t="shared" ref="I12684" si="4563">B12686</f>
        <v>213567</v>
      </c>
      <c r="J12684">
        <f t="shared" ref="J12684" si="4564">B12687</f>
        <v>170605</v>
      </c>
      <c r="K12684">
        <f t="shared" ref="K12684:L12684" si="4565">B12688</f>
        <v>171292</v>
      </c>
      <c r="L12684">
        <f t="shared" si="4565"/>
        <v>170605</v>
      </c>
      <c r="O12684" s="162" t="s">
        <v>274</v>
      </c>
      <c r="P12684" s="162"/>
      <c r="Q12684" s="162"/>
      <c r="R12684" s="162"/>
    </row>
    <row r="12685" spans="1:18" x14ac:dyDescent="0.2">
      <c r="A12685" t="s">
        <v>215</v>
      </c>
      <c r="B12685">
        <v>199752</v>
      </c>
      <c r="C12685" t="s">
        <v>284</v>
      </c>
      <c r="D12685">
        <v>14.803000000000001</v>
      </c>
      <c r="F12685" s="162" t="s">
        <v>274</v>
      </c>
      <c r="G12685" s="162"/>
      <c r="O12685" s="162" t="s">
        <v>274</v>
      </c>
      <c r="P12685" s="162"/>
      <c r="Q12685" s="162"/>
      <c r="R12685" s="162"/>
    </row>
    <row r="12686" spans="1:18" x14ac:dyDescent="0.2">
      <c r="A12686" t="s">
        <v>216</v>
      </c>
      <c r="B12686">
        <v>213567</v>
      </c>
      <c r="C12686" t="s">
        <v>284</v>
      </c>
      <c r="D12686">
        <v>0.82699999999999996</v>
      </c>
      <c r="F12686" s="162" t="s">
        <v>274</v>
      </c>
      <c r="G12686" s="162"/>
      <c r="O12686" s="162" t="s">
        <v>274</v>
      </c>
      <c r="P12686" s="162"/>
      <c r="Q12686" s="162"/>
      <c r="R12686" s="162"/>
    </row>
    <row r="12687" spans="1:18" x14ac:dyDescent="0.2">
      <c r="A12687" t="s">
        <v>285</v>
      </c>
      <c r="B12687">
        <v>170605</v>
      </c>
      <c r="F12687" s="162" t="s">
        <v>274</v>
      </c>
      <c r="G12687" s="162"/>
      <c r="O12687" s="162" t="s">
        <v>274</v>
      </c>
      <c r="P12687" s="162"/>
      <c r="Q12687" s="162"/>
      <c r="R12687" s="162"/>
    </row>
    <row r="12688" spans="1:18" x14ac:dyDescent="0.2">
      <c r="A12688" t="s">
        <v>286</v>
      </c>
      <c r="B12688">
        <v>171292</v>
      </c>
      <c r="C12688">
        <v>170605</v>
      </c>
      <c r="F12688" s="162" t="s">
        <v>274</v>
      </c>
      <c r="G12688" s="162"/>
      <c r="O12688" s="162" t="s">
        <v>274</v>
      </c>
      <c r="P12688" s="162"/>
      <c r="Q12688" s="162"/>
      <c r="R12688" s="162"/>
    </row>
    <row r="12689" spans="1:18" x14ac:dyDescent="0.2">
      <c r="A12689" t="s">
        <v>287</v>
      </c>
      <c r="B12689">
        <v>162645.986</v>
      </c>
      <c r="F12689" s="162" t="s">
        <v>274</v>
      </c>
      <c r="G12689" s="162"/>
      <c r="O12689" s="162" t="s">
        <v>274</v>
      </c>
      <c r="P12689" s="162"/>
      <c r="Q12689" s="162"/>
      <c r="R12689" s="162"/>
    </row>
    <row r="12690" spans="1:18" x14ac:dyDescent="0.2">
      <c r="A12690" t="s">
        <v>288</v>
      </c>
      <c r="B12690">
        <v>41888</v>
      </c>
      <c r="F12690" s="162" t="s">
        <v>274</v>
      </c>
      <c r="G12690" s="162"/>
      <c r="O12690" s="162" t="s">
        <v>274</v>
      </c>
      <c r="P12690" s="162"/>
      <c r="Q12690" s="162"/>
      <c r="R12690" s="162"/>
    </row>
    <row r="12691" spans="1:18" x14ac:dyDescent="0.2">
      <c r="A12691" t="s">
        <v>289</v>
      </c>
      <c r="B12691">
        <v>12350</v>
      </c>
      <c r="F12691" s="162" t="s">
        <v>274</v>
      </c>
      <c r="G12691" s="162"/>
      <c r="O12691" s="162" t="s">
        <v>274</v>
      </c>
      <c r="P12691" s="162"/>
      <c r="Q12691" s="162"/>
      <c r="R12691" s="162"/>
    </row>
    <row r="12692" spans="1:18" x14ac:dyDescent="0.2">
      <c r="F12692" s="162" t="s">
        <v>274</v>
      </c>
      <c r="G12692" s="162"/>
      <c r="O12692" s="162" t="s">
        <v>274</v>
      </c>
      <c r="P12692" s="162"/>
      <c r="Q12692" s="162"/>
      <c r="R12692" s="162"/>
    </row>
    <row r="12693" spans="1:18" x14ac:dyDescent="0.2">
      <c r="A12693" t="s">
        <v>290</v>
      </c>
      <c r="F12693" s="162" t="s">
        <v>274</v>
      </c>
      <c r="G12693" s="162"/>
      <c r="O12693" s="162" t="s">
        <v>274</v>
      </c>
      <c r="P12693" s="162"/>
      <c r="Q12693" s="162"/>
      <c r="R12693" s="162"/>
    </row>
    <row r="12694" spans="1:18" x14ac:dyDescent="0.2">
      <c r="A12694" t="s">
        <v>291</v>
      </c>
      <c r="B12694">
        <v>408</v>
      </c>
      <c r="F12694" s="162" t="s">
        <v>274</v>
      </c>
      <c r="G12694" s="162"/>
      <c r="O12694" s="162" t="s">
        <v>274</v>
      </c>
      <c r="P12694" s="162"/>
      <c r="Q12694" s="162"/>
      <c r="R12694" s="162"/>
    </row>
    <row r="12695" spans="1:18" x14ac:dyDescent="0.2">
      <c r="A12695" t="s">
        <v>292</v>
      </c>
      <c r="B12695">
        <v>0</v>
      </c>
      <c r="F12695" s="162" t="s">
        <v>274</v>
      </c>
      <c r="G12695" s="162"/>
      <c r="O12695" s="162" t="s">
        <v>274</v>
      </c>
      <c r="P12695" s="162"/>
      <c r="Q12695" s="162"/>
      <c r="R12695" s="162"/>
    </row>
    <row r="12696" spans="1:18" x14ac:dyDescent="0.2">
      <c r="A12696" t="s">
        <v>293</v>
      </c>
      <c r="B12696">
        <v>3996</v>
      </c>
      <c r="F12696" s="162" t="s">
        <v>274</v>
      </c>
      <c r="G12696" s="162"/>
      <c r="O12696" s="162" t="s">
        <v>274</v>
      </c>
      <c r="P12696" s="162"/>
      <c r="Q12696" s="162"/>
      <c r="R12696" s="162"/>
    </row>
    <row r="12697" spans="1:18" x14ac:dyDescent="0.2">
      <c r="A12697" t="s">
        <v>294</v>
      </c>
      <c r="B12697">
        <v>0</v>
      </c>
      <c r="F12697" s="162" t="s">
        <v>274</v>
      </c>
      <c r="G12697" s="162"/>
      <c r="O12697" s="162" t="s">
        <v>274</v>
      </c>
      <c r="P12697" s="162"/>
      <c r="Q12697" s="162"/>
      <c r="R12697" s="162"/>
    </row>
    <row r="12698" spans="1:18" x14ac:dyDescent="0.2">
      <c r="A12698" t="s">
        <v>295</v>
      </c>
      <c r="B12698">
        <v>0</v>
      </c>
      <c r="F12698" s="162" t="s">
        <v>274</v>
      </c>
      <c r="G12698" s="162"/>
      <c r="O12698" s="162" t="s">
        <v>274</v>
      </c>
      <c r="P12698" s="162"/>
      <c r="Q12698" s="162"/>
      <c r="R12698" s="162"/>
    </row>
    <row r="12699" spans="1:18" x14ac:dyDescent="0.2">
      <c r="A12699" t="s">
        <v>296</v>
      </c>
      <c r="B12699">
        <v>0.97560000000000002</v>
      </c>
      <c r="F12699" s="162" t="s">
        <v>274</v>
      </c>
      <c r="G12699" s="162"/>
      <c r="O12699" s="162" t="s">
        <v>274</v>
      </c>
      <c r="P12699" s="162"/>
      <c r="Q12699" s="162"/>
      <c r="R12699" s="162"/>
    </row>
    <row r="12700" spans="1:18" x14ac:dyDescent="0.2">
      <c r="F12700" s="162" t="s">
        <v>274</v>
      </c>
      <c r="G12700" s="162"/>
      <c r="O12700" s="162" t="s">
        <v>274</v>
      </c>
      <c r="P12700" s="162"/>
      <c r="Q12700" s="162"/>
      <c r="R12700" s="162"/>
    </row>
    <row r="12701" spans="1:18" x14ac:dyDescent="0.2">
      <c r="A12701" t="s">
        <v>282</v>
      </c>
      <c r="B12701" t="s">
        <v>86</v>
      </c>
      <c r="C12701" t="s">
        <v>283</v>
      </c>
      <c r="F12701" s="162" t="s">
        <v>274</v>
      </c>
      <c r="G12701" s="162" t="str">
        <f t="shared" ref="G12701" si="4566">B12701</f>
        <v>H&amp;Sconc2000-2-8.txt</v>
      </c>
      <c r="H12701">
        <f t="shared" ref="H12701" si="4567">B12702</f>
        <v>197397</v>
      </c>
      <c r="I12701">
        <f t="shared" ref="I12701" si="4568">B12703</f>
        <v>211762</v>
      </c>
      <c r="J12701">
        <f t="shared" ref="J12701" si="4569">B12704</f>
        <v>168669</v>
      </c>
      <c r="K12701">
        <f t="shared" ref="K12701:L12701" si="4570">B12705</f>
        <v>169035</v>
      </c>
      <c r="L12701">
        <f t="shared" si="4570"/>
        <v>168669</v>
      </c>
      <c r="O12701" s="162" t="s">
        <v>274</v>
      </c>
      <c r="P12701" s="162"/>
      <c r="Q12701" s="162"/>
      <c r="R12701" s="162"/>
    </row>
    <row r="12702" spans="1:18" x14ac:dyDescent="0.2">
      <c r="A12702" t="s">
        <v>215</v>
      </c>
      <c r="B12702">
        <v>197397</v>
      </c>
      <c r="C12702" t="s">
        <v>284</v>
      </c>
      <c r="D12702">
        <v>13.497999999999999</v>
      </c>
      <c r="F12702" s="162" t="s">
        <v>274</v>
      </c>
      <c r="G12702" s="162"/>
      <c r="O12702" s="162" t="s">
        <v>274</v>
      </c>
      <c r="P12702" s="162"/>
      <c r="Q12702" s="162"/>
      <c r="R12702" s="162"/>
    </row>
    <row r="12703" spans="1:18" x14ac:dyDescent="0.2">
      <c r="A12703" t="s">
        <v>216</v>
      </c>
      <c r="B12703">
        <v>211762</v>
      </c>
      <c r="C12703" t="s">
        <v>284</v>
      </c>
      <c r="D12703">
        <v>1.77</v>
      </c>
      <c r="F12703" s="162" t="s">
        <v>274</v>
      </c>
      <c r="G12703" s="162"/>
      <c r="O12703" s="162" t="s">
        <v>274</v>
      </c>
      <c r="P12703" s="162"/>
      <c r="Q12703" s="162"/>
      <c r="R12703" s="162"/>
    </row>
    <row r="12704" spans="1:18" x14ac:dyDescent="0.2">
      <c r="A12704" t="s">
        <v>285</v>
      </c>
      <c r="B12704">
        <v>168669</v>
      </c>
      <c r="F12704" s="162" t="s">
        <v>274</v>
      </c>
      <c r="G12704" s="162"/>
      <c r="O12704" s="162" t="s">
        <v>274</v>
      </c>
      <c r="P12704" s="162"/>
      <c r="Q12704" s="162"/>
      <c r="R12704" s="162"/>
    </row>
    <row r="12705" spans="1:18" x14ac:dyDescent="0.2">
      <c r="A12705" t="s">
        <v>286</v>
      </c>
      <c r="B12705">
        <v>169035</v>
      </c>
      <c r="C12705">
        <v>168669</v>
      </c>
      <c r="F12705" s="162" t="s">
        <v>274</v>
      </c>
      <c r="G12705" s="162"/>
      <c r="O12705" s="162" t="s">
        <v>274</v>
      </c>
      <c r="P12705" s="162"/>
      <c r="Q12705" s="162"/>
      <c r="R12705" s="162"/>
    </row>
    <row r="12706" spans="1:18" x14ac:dyDescent="0.2">
      <c r="A12706" t="s">
        <v>287</v>
      </c>
      <c r="B12706">
        <v>159156.72700000001</v>
      </c>
      <c r="F12706" s="162" t="s">
        <v>274</v>
      </c>
      <c r="G12706" s="162"/>
      <c r="O12706" s="162" t="s">
        <v>274</v>
      </c>
      <c r="P12706" s="162"/>
      <c r="Q12706" s="162"/>
      <c r="R12706" s="162"/>
    </row>
    <row r="12707" spans="1:18" x14ac:dyDescent="0.2">
      <c r="A12707" t="s">
        <v>288</v>
      </c>
      <c r="B12707">
        <v>51308</v>
      </c>
      <c r="F12707" s="162" t="s">
        <v>274</v>
      </c>
      <c r="G12707" s="162"/>
      <c r="O12707" s="162" t="s">
        <v>274</v>
      </c>
      <c r="P12707" s="162"/>
      <c r="Q12707" s="162"/>
      <c r="R12707" s="162"/>
    </row>
    <row r="12708" spans="1:18" x14ac:dyDescent="0.2">
      <c r="A12708" t="s">
        <v>289</v>
      </c>
      <c r="B12708">
        <v>15159</v>
      </c>
      <c r="F12708" s="162" t="s">
        <v>274</v>
      </c>
      <c r="G12708" s="162"/>
      <c r="O12708" s="162" t="s">
        <v>274</v>
      </c>
      <c r="P12708" s="162"/>
      <c r="Q12708" s="162"/>
      <c r="R12708" s="162"/>
    </row>
    <row r="12709" spans="1:18" x14ac:dyDescent="0.2">
      <c r="F12709" s="162" t="s">
        <v>274</v>
      </c>
      <c r="G12709" s="162"/>
      <c r="O12709" s="162" t="s">
        <v>274</v>
      </c>
      <c r="P12709" s="162"/>
      <c r="Q12709" s="162"/>
      <c r="R12709" s="162"/>
    </row>
    <row r="12710" spans="1:18" x14ac:dyDescent="0.2">
      <c r="A12710" t="s">
        <v>290</v>
      </c>
      <c r="F12710" s="162" t="s">
        <v>274</v>
      </c>
      <c r="G12710" s="162"/>
      <c r="O12710" s="162" t="s">
        <v>274</v>
      </c>
      <c r="P12710" s="162"/>
      <c r="Q12710" s="162"/>
      <c r="R12710" s="162"/>
    </row>
    <row r="12711" spans="1:18" x14ac:dyDescent="0.2">
      <c r="A12711" t="s">
        <v>291</v>
      </c>
      <c r="B12711">
        <v>555</v>
      </c>
      <c r="F12711" s="162" t="s">
        <v>274</v>
      </c>
      <c r="G12711" s="162"/>
      <c r="O12711" s="162" t="s">
        <v>274</v>
      </c>
      <c r="P12711" s="162"/>
      <c r="Q12711" s="162"/>
      <c r="R12711" s="162"/>
    </row>
    <row r="12712" spans="1:18" x14ac:dyDescent="0.2">
      <c r="A12712" t="s">
        <v>292</v>
      </c>
      <c r="B12712">
        <v>0</v>
      </c>
      <c r="F12712" s="162" t="s">
        <v>274</v>
      </c>
      <c r="G12712" s="162"/>
      <c r="O12712" s="162" t="s">
        <v>274</v>
      </c>
      <c r="P12712" s="162"/>
      <c r="Q12712" s="162"/>
      <c r="R12712" s="162"/>
    </row>
    <row r="12713" spans="1:18" x14ac:dyDescent="0.2">
      <c r="A12713" t="s">
        <v>293</v>
      </c>
      <c r="B12713">
        <v>4867</v>
      </c>
      <c r="F12713" s="162" t="s">
        <v>274</v>
      </c>
      <c r="G12713" s="162"/>
      <c r="O12713" s="162" t="s">
        <v>274</v>
      </c>
      <c r="P12713" s="162"/>
      <c r="Q12713" s="162"/>
      <c r="R12713" s="162"/>
    </row>
    <row r="12714" spans="1:18" x14ac:dyDescent="0.2">
      <c r="A12714" t="s">
        <v>294</v>
      </c>
      <c r="B12714">
        <v>0</v>
      </c>
      <c r="F12714" s="162" t="s">
        <v>274</v>
      </c>
      <c r="G12714" s="162"/>
      <c r="O12714" s="162" t="s">
        <v>274</v>
      </c>
      <c r="P12714" s="162"/>
      <c r="Q12714" s="162"/>
      <c r="R12714" s="162"/>
    </row>
    <row r="12715" spans="1:18" x14ac:dyDescent="0.2">
      <c r="A12715" t="s">
        <v>295</v>
      </c>
      <c r="B12715">
        <v>0</v>
      </c>
      <c r="F12715" s="162" t="s">
        <v>274</v>
      </c>
      <c r="G12715" s="162"/>
      <c r="O12715" s="162" t="s">
        <v>274</v>
      </c>
      <c r="P12715" s="162"/>
      <c r="Q12715" s="162"/>
      <c r="R12715" s="162"/>
    </row>
    <row r="12716" spans="1:18" x14ac:dyDescent="0.2">
      <c r="A12716" t="s">
        <v>296</v>
      </c>
      <c r="B12716">
        <v>0.97540000000000004</v>
      </c>
      <c r="F12716" s="162" t="s">
        <v>274</v>
      </c>
      <c r="G12716" s="162"/>
      <c r="O12716" s="162" t="s">
        <v>274</v>
      </c>
      <c r="P12716" s="162"/>
      <c r="Q12716" s="162"/>
      <c r="R12716" s="162"/>
    </row>
    <row r="12717" spans="1:18" x14ac:dyDescent="0.2">
      <c r="F12717" s="162" t="s">
        <v>274</v>
      </c>
      <c r="G12717" s="162"/>
      <c r="O12717" s="162" t="s">
        <v>274</v>
      </c>
      <c r="P12717" s="162"/>
      <c r="Q12717" s="162"/>
      <c r="R12717" s="162"/>
    </row>
    <row r="12718" spans="1:18" x14ac:dyDescent="0.2">
      <c r="A12718" t="s">
        <v>282</v>
      </c>
      <c r="B12718" t="s">
        <v>87</v>
      </c>
      <c r="C12718" t="s">
        <v>283</v>
      </c>
      <c r="F12718" s="162" t="s">
        <v>274</v>
      </c>
      <c r="G12718" s="162" t="str">
        <f t="shared" ref="G12718" si="4571">B12718</f>
        <v>H&amp;Sconc2000-2-9.txt</v>
      </c>
      <c r="H12718">
        <f t="shared" ref="H12718" si="4572">B12719</f>
        <v>199018</v>
      </c>
      <c r="I12718">
        <f t="shared" ref="I12718" si="4573">B12720</f>
        <v>212370</v>
      </c>
      <c r="J12718">
        <f t="shared" ref="J12718" si="4574">B12721</f>
        <v>170598</v>
      </c>
      <c r="K12718">
        <f t="shared" ref="K12718:L12718" si="4575">B12722</f>
        <v>171329</v>
      </c>
      <c r="L12718">
        <f t="shared" si="4575"/>
        <v>170598</v>
      </c>
      <c r="O12718" s="162" t="s">
        <v>274</v>
      </c>
      <c r="P12718" s="162"/>
      <c r="Q12718" s="162"/>
      <c r="R12718" s="162"/>
    </row>
    <row r="12719" spans="1:18" x14ac:dyDescent="0.2">
      <c r="A12719" t="s">
        <v>215</v>
      </c>
      <c r="B12719">
        <v>199018</v>
      </c>
      <c r="C12719" t="s">
        <v>284</v>
      </c>
      <c r="D12719">
        <v>18.393999999999998</v>
      </c>
      <c r="F12719" s="162" t="s">
        <v>274</v>
      </c>
      <c r="G12719" s="162"/>
      <c r="O12719" s="162" t="s">
        <v>274</v>
      </c>
      <c r="P12719" s="162"/>
      <c r="Q12719" s="162"/>
      <c r="R12719" s="162"/>
    </row>
    <row r="12720" spans="1:18" x14ac:dyDescent="0.2">
      <c r="A12720" t="s">
        <v>216</v>
      </c>
      <c r="B12720">
        <v>212370</v>
      </c>
      <c r="C12720" t="s">
        <v>284</v>
      </c>
      <c r="D12720">
        <v>3.9609999999999999</v>
      </c>
      <c r="F12720" s="162" t="s">
        <v>274</v>
      </c>
      <c r="G12720" s="162"/>
      <c r="O12720" s="162" t="s">
        <v>274</v>
      </c>
      <c r="P12720" s="162"/>
      <c r="Q12720" s="162"/>
      <c r="R12720" s="162"/>
    </row>
    <row r="12721" spans="1:18" x14ac:dyDescent="0.2">
      <c r="A12721" t="s">
        <v>285</v>
      </c>
      <c r="B12721">
        <v>170598</v>
      </c>
      <c r="F12721" s="162" t="s">
        <v>274</v>
      </c>
      <c r="G12721" s="162"/>
      <c r="O12721" s="162" t="s">
        <v>274</v>
      </c>
      <c r="P12721" s="162"/>
      <c r="Q12721" s="162"/>
      <c r="R12721" s="162"/>
    </row>
    <row r="12722" spans="1:18" x14ac:dyDescent="0.2">
      <c r="A12722" t="s">
        <v>286</v>
      </c>
      <c r="B12722">
        <v>171329</v>
      </c>
      <c r="C12722">
        <v>170598</v>
      </c>
      <c r="F12722" s="162" t="s">
        <v>274</v>
      </c>
      <c r="G12722" s="162"/>
      <c r="O12722" s="162" t="s">
        <v>274</v>
      </c>
      <c r="P12722" s="162"/>
      <c r="Q12722" s="162"/>
      <c r="R12722" s="162"/>
    </row>
    <row r="12723" spans="1:18" x14ac:dyDescent="0.2">
      <c r="A12723" t="s">
        <v>287</v>
      </c>
      <c r="B12723">
        <v>160270.64300000001</v>
      </c>
      <c r="F12723" s="162" t="s">
        <v>274</v>
      </c>
      <c r="G12723" s="162"/>
      <c r="O12723" s="162" t="s">
        <v>274</v>
      </c>
      <c r="P12723" s="162"/>
      <c r="Q12723" s="162"/>
      <c r="R12723" s="162"/>
    </row>
    <row r="12724" spans="1:18" x14ac:dyDescent="0.2">
      <c r="A12724" t="s">
        <v>288</v>
      </c>
      <c r="B12724">
        <v>53400</v>
      </c>
      <c r="F12724" s="162" t="s">
        <v>274</v>
      </c>
      <c r="G12724" s="162"/>
      <c r="O12724" s="162" t="s">
        <v>274</v>
      </c>
      <c r="P12724" s="162"/>
      <c r="Q12724" s="162"/>
      <c r="R12724" s="162"/>
    </row>
    <row r="12725" spans="1:18" x14ac:dyDescent="0.2">
      <c r="A12725" t="s">
        <v>289</v>
      </c>
      <c r="B12725">
        <v>15870</v>
      </c>
      <c r="F12725" s="162" t="s">
        <v>274</v>
      </c>
      <c r="G12725" s="162"/>
      <c r="O12725" s="162" t="s">
        <v>274</v>
      </c>
      <c r="P12725" s="162"/>
      <c r="Q12725" s="162"/>
      <c r="R12725" s="162"/>
    </row>
    <row r="12726" spans="1:18" x14ac:dyDescent="0.2">
      <c r="F12726" s="162" t="s">
        <v>274</v>
      </c>
      <c r="G12726" s="162"/>
      <c r="O12726" s="162" t="s">
        <v>274</v>
      </c>
      <c r="P12726" s="162"/>
      <c r="Q12726" s="162"/>
      <c r="R12726" s="162"/>
    </row>
    <row r="12727" spans="1:18" x14ac:dyDescent="0.2">
      <c r="A12727" t="s">
        <v>290</v>
      </c>
      <c r="F12727" s="162" t="s">
        <v>274</v>
      </c>
      <c r="G12727" s="162"/>
      <c r="O12727" s="162" t="s">
        <v>274</v>
      </c>
      <c r="P12727" s="162"/>
      <c r="Q12727" s="162"/>
      <c r="R12727" s="162"/>
    </row>
    <row r="12728" spans="1:18" x14ac:dyDescent="0.2">
      <c r="A12728" t="s">
        <v>291</v>
      </c>
      <c r="B12728">
        <v>490</v>
      </c>
      <c r="F12728" s="162" t="s">
        <v>274</v>
      </c>
      <c r="G12728" s="162"/>
      <c r="O12728" s="162" t="s">
        <v>274</v>
      </c>
      <c r="P12728" s="162"/>
      <c r="Q12728" s="162"/>
      <c r="R12728" s="162"/>
    </row>
    <row r="12729" spans="1:18" x14ac:dyDescent="0.2">
      <c r="A12729" t="s">
        <v>292</v>
      </c>
      <c r="B12729">
        <v>0</v>
      </c>
      <c r="F12729" s="162" t="s">
        <v>274</v>
      </c>
      <c r="G12729" s="162"/>
      <c r="O12729" s="162" t="s">
        <v>274</v>
      </c>
      <c r="P12729" s="162"/>
      <c r="Q12729" s="162"/>
      <c r="R12729" s="162"/>
    </row>
    <row r="12730" spans="1:18" x14ac:dyDescent="0.2">
      <c r="A12730" t="s">
        <v>293</v>
      </c>
      <c r="B12730">
        <v>5161</v>
      </c>
      <c r="F12730" s="162" t="s">
        <v>274</v>
      </c>
      <c r="G12730" s="162"/>
      <c r="O12730" s="162" t="s">
        <v>274</v>
      </c>
      <c r="P12730" s="162"/>
      <c r="Q12730" s="162"/>
      <c r="R12730" s="162"/>
    </row>
    <row r="12731" spans="1:18" x14ac:dyDescent="0.2">
      <c r="A12731" t="s">
        <v>294</v>
      </c>
      <c r="B12731">
        <v>0</v>
      </c>
      <c r="F12731" s="162" t="s">
        <v>274</v>
      </c>
      <c r="G12731" s="162"/>
      <c r="O12731" s="162" t="s">
        <v>274</v>
      </c>
      <c r="P12731" s="162"/>
      <c r="Q12731" s="162"/>
      <c r="R12731" s="162"/>
    </row>
    <row r="12732" spans="1:18" x14ac:dyDescent="0.2">
      <c r="A12732" t="s">
        <v>295</v>
      </c>
      <c r="B12732">
        <v>0</v>
      </c>
      <c r="F12732" s="162" t="s">
        <v>274</v>
      </c>
      <c r="G12732" s="162"/>
      <c r="O12732" s="162" t="s">
        <v>274</v>
      </c>
      <c r="P12732" s="162"/>
      <c r="Q12732" s="162"/>
      <c r="R12732" s="162"/>
    </row>
    <row r="12733" spans="1:18" x14ac:dyDescent="0.2">
      <c r="A12733" t="s">
        <v>296</v>
      </c>
      <c r="B12733">
        <v>0.97119999999999995</v>
      </c>
      <c r="F12733" s="162" t="s">
        <v>274</v>
      </c>
      <c r="G12733" s="162"/>
      <c r="O12733" s="162" t="s">
        <v>274</v>
      </c>
      <c r="P12733" s="162"/>
      <c r="Q12733" s="162"/>
      <c r="R12733" s="162"/>
    </row>
    <row r="12734" spans="1:18" x14ac:dyDescent="0.2">
      <c r="F12734" s="162" t="s">
        <v>274</v>
      </c>
      <c r="G12734" s="162"/>
      <c r="O12734" s="162" t="s">
        <v>274</v>
      </c>
      <c r="P12734" s="162"/>
      <c r="Q12734" s="162"/>
      <c r="R12734" s="162"/>
    </row>
    <row r="12735" spans="1:18" x14ac:dyDescent="0.2">
      <c r="A12735" t="s">
        <v>282</v>
      </c>
      <c r="B12735" t="s">
        <v>79</v>
      </c>
      <c r="C12735" t="s">
        <v>283</v>
      </c>
      <c r="F12735" s="162" t="s">
        <v>274</v>
      </c>
      <c r="G12735" s="162" t="str">
        <f t="shared" ref="G12735" si="4576">B12735</f>
        <v>H&amp;Sconc2000-2-10.txt</v>
      </c>
      <c r="H12735">
        <f t="shared" ref="H12735" si="4577">B12736</f>
        <v>191275</v>
      </c>
      <c r="I12735">
        <f t="shared" ref="I12735" si="4578">B12737</f>
        <v>206408</v>
      </c>
      <c r="J12735">
        <f t="shared" ref="J12735" si="4579">B12738</f>
        <v>161183</v>
      </c>
      <c r="K12735">
        <f t="shared" ref="K12735:L12735" si="4580">B12739</f>
        <v>161864</v>
      </c>
      <c r="L12735">
        <f t="shared" si="4580"/>
        <v>161183</v>
      </c>
      <c r="O12735" s="162" t="s">
        <v>274</v>
      </c>
      <c r="P12735" s="162"/>
      <c r="Q12735" s="162"/>
      <c r="R12735" s="162"/>
    </row>
    <row r="12736" spans="1:18" x14ac:dyDescent="0.2">
      <c r="A12736" t="s">
        <v>215</v>
      </c>
      <c r="B12736">
        <v>191275</v>
      </c>
      <c r="C12736" t="s">
        <v>284</v>
      </c>
      <c r="D12736">
        <v>12.151</v>
      </c>
      <c r="F12736" s="162" t="s">
        <v>274</v>
      </c>
      <c r="G12736" s="162"/>
      <c r="O12736" s="162" t="s">
        <v>274</v>
      </c>
      <c r="P12736" s="162"/>
      <c r="Q12736" s="162"/>
      <c r="R12736" s="162"/>
    </row>
    <row r="12737" spans="1:18" x14ac:dyDescent="0.2">
      <c r="A12737" t="s">
        <v>216</v>
      </c>
      <c r="B12737">
        <v>206408</v>
      </c>
      <c r="C12737" t="s">
        <v>284</v>
      </c>
      <c r="D12737">
        <v>0.873</v>
      </c>
      <c r="F12737" s="162" t="s">
        <v>274</v>
      </c>
      <c r="G12737" s="162"/>
      <c r="O12737" s="162" t="s">
        <v>274</v>
      </c>
      <c r="P12737" s="162"/>
      <c r="Q12737" s="162"/>
      <c r="R12737" s="162"/>
    </row>
    <row r="12738" spans="1:18" x14ac:dyDescent="0.2">
      <c r="A12738" t="s">
        <v>285</v>
      </c>
      <c r="B12738">
        <v>161183</v>
      </c>
      <c r="F12738" s="162" t="s">
        <v>274</v>
      </c>
      <c r="G12738" s="162"/>
      <c r="O12738" s="162" t="s">
        <v>274</v>
      </c>
      <c r="P12738" s="162"/>
      <c r="Q12738" s="162"/>
      <c r="R12738" s="162"/>
    </row>
    <row r="12739" spans="1:18" x14ac:dyDescent="0.2">
      <c r="A12739" t="s">
        <v>286</v>
      </c>
      <c r="B12739">
        <v>161864</v>
      </c>
      <c r="C12739">
        <v>161183</v>
      </c>
      <c r="F12739" s="162" t="s">
        <v>274</v>
      </c>
      <c r="G12739" s="162"/>
      <c r="O12739" s="162" t="s">
        <v>274</v>
      </c>
      <c r="P12739" s="162"/>
      <c r="Q12739" s="162"/>
      <c r="R12739" s="162"/>
    </row>
    <row r="12740" spans="1:18" x14ac:dyDescent="0.2">
      <c r="A12740" t="s">
        <v>287</v>
      </c>
      <c r="B12740">
        <v>159477.451</v>
      </c>
      <c r="F12740" s="162" t="s">
        <v>274</v>
      </c>
      <c r="G12740" s="162"/>
      <c r="O12740" s="162" t="s">
        <v>274</v>
      </c>
      <c r="P12740" s="162"/>
      <c r="Q12740" s="162"/>
      <c r="R12740" s="162"/>
    </row>
    <row r="12741" spans="1:18" x14ac:dyDescent="0.2">
      <c r="A12741" t="s">
        <v>288</v>
      </c>
      <c r="B12741">
        <v>51944</v>
      </c>
      <c r="F12741" s="162" t="s">
        <v>274</v>
      </c>
      <c r="G12741" s="162"/>
      <c r="O12741" s="162" t="s">
        <v>274</v>
      </c>
      <c r="P12741" s="162"/>
      <c r="Q12741" s="162"/>
      <c r="R12741" s="162"/>
    </row>
    <row r="12742" spans="1:18" x14ac:dyDescent="0.2">
      <c r="A12742" t="s">
        <v>289</v>
      </c>
      <c r="B12742">
        <v>15273</v>
      </c>
      <c r="F12742" s="162" t="s">
        <v>274</v>
      </c>
      <c r="G12742" s="162"/>
      <c r="O12742" s="162" t="s">
        <v>274</v>
      </c>
      <c r="P12742" s="162"/>
      <c r="Q12742" s="162"/>
      <c r="R12742" s="162"/>
    </row>
    <row r="12743" spans="1:18" x14ac:dyDescent="0.2">
      <c r="F12743" s="162" t="s">
        <v>274</v>
      </c>
      <c r="G12743" s="162"/>
      <c r="O12743" s="162" t="s">
        <v>274</v>
      </c>
      <c r="P12743" s="162"/>
      <c r="Q12743" s="162"/>
      <c r="R12743" s="162"/>
    </row>
    <row r="12744" spans="1:18" x14ac:dyDescent="0.2">
      <c r="A12744" t="s">
        <v>290</v>
      </c>
      <c r="F12744" s="162" t="s">
        <v>274</v>
      </c>
      <c r="G12744" s="162"/>
      <c r="O12744" s="162" t="s">
        <v>274</v>
      </c>
      <c r="P12744" s="162"/>
      <c r="Q12744" s="162"/>
      <c r="R12744" s="162"/>
    </row>
    <row r="12745" spans="1:18" x14ac:dyDescent="0.2">
      <c r="A12745" t="s">
        <v>291</v>
      </c>
      <c r="B12745">
        <v>566</v>
      </c>
      <c r="F12745" s="162" t="s">
        <v>274</v>
      </c>
      <c r="G12745" s="162"/>
      <c r="O12745" s="162" t="s">
        <v>274</v>
      </c>
      <c r="P12745" s="162"/>
      <c r="Q12745" s="162"/>
      <c r="R12745" s="162"/>
    </row>
    <row r="12746" spans="1:18" x14ac:dyDescent="0.2">
      <c r="A12746" t="s">
        <v>292</v>
      </c>
      <c r="B12746">
        <v>0</v>
      </c>
      <c r="F12746" s="162" t="s">
        <v>274</v>
      </c>
      <c r="G12746" s="162"/>
      <c r="O12746" s="162" t="s">
        <v>274</v>
      </c>
      <c r="P12746" s="162"/>
      <c r="Q12746" s="162"/>
      <c r="R12746" s="162"/>
    </row>
    <row r="12747" spans="1:18" x14ac:dyDescent="0.2">
      <c r="A12747" t="s">
        <v>293</v>
      </c>
      <c r="B12747">
        <v>4936</v>
      </c>
      <c r="F12747" s="162" t="s">
        <v>274</v>
      </c>
      <c r="G12747" s="162"/>
      <c r="O12747" s="162" t="s">
        <v>274</v>
      </c>
      <c r="P12747" s="162"/>
      <c r="Q12747" s="162"/>
      <c r="R12747" s="162"/>
    </row>
    <row r="12748" spans="1:18" x14ac:dyDescent="0.2">
      <c r="A12748" t="s">
        <v>294</v>
      </c>
      <c r="B12748">
        <v>0</v>
      </c>
      <c r="F12748" s="162" t="s">
        <v>274</v>
      </c>
      <c r="G12748" s="162"/>
      <c r="O12748" s="162" t="s">
        <v>274</v>
      </c>
      <c r="P12748" s="162"/>
      <c r="Q12748" s="162"/>
      <c r="R12748" s="162"/>
    </row>
    <row r="12749" spans="1:18" x14ac:dyDescent="0.2">
      <c r="A12749" t="s">
        <v>295</v>
      </c>
      <c r="B12749">
        <v>0</v>
      </c>
      <c r="F12749" s="162" t="s">
        <v>274</v>
      </c>
      <c r="G12749" s="162"/>
      <c r="O12749" s="162" t="s">
        <v>274</v>
      </c>
      <c r="P12749" s="162"/>
      <c r="Q12749" s="162"/>
      <c r="R12749" s="162"/>
    </row>
    <row r="12750" spans="1:18" x14ac:dyDescent="0.2">
      <c r="A12750" t="s">
        <v>296</v>
      </c>
      <c r="B12750">
        <v>0.98609999999999998</v>
      </c>
      <c r="F12750" s="162" t="s">
        <v>274</v>
      </c>
      <c r="G12750" s="162"/>
      <c r="O12750" s="162" t="s">
        <v>274</v>
      </c>
      <c r="P12750" s="162"/>
      <c r="Q12750" s="162"/>
      <c r="R12750" s="162"/>
    </row>
    <row r="12751" spans="1:18" x14ac:dyDescent="0.2">
      <c r="F12751" s="162" t="s">
        <v>274</v>
      </c>
      <c r="G12751" s="162"/>
      <c r="O12751" s="162" t="s">
        <v>274</v>
      </c>
      <c r="P12751" s="162"/>
      <c r="Q12751" s="162"/>
      <c r="R12751" s="162"/>
    </row>
    <row r="12752" spans="1:18" x14ac:dyDescent="0.2">
      <c r="A12752" t="s">
        <v>282</v>
      </c>
      <c r="B12752" t="s">
        <v>98</v>
      </c>
      <c r="C12752" t="s">
        <v>283</v>
      </c>
      <c r="F12752" s="162" t="s">
        <v>274</v>
      </c>
      <c r="G12752" s="162" t="str">
        <f t="shared" ref="G12752" si="4581">B12752</f>
        <v>H&amp;Sconv100-3-1.txt</v>
      </c>
      <c r="H12752">
        <f t="shared" ref="H12752" si="4582">B12753</f>
        <v>20539</v>
      </c>
      <c r="I12752">
        <f t="shared" ref="I12752" si="4583">B12754</f>
        <v>19460</v>
      </c>
      <c r="J12752">
        <f t="shared" ref="J12752" si="4584">B12755</f>
        <v>19442</v>
      </c>
      <c r="K12752">
        <f t="shared" ref="K12752:L12752" si="4585">B12756</f>
        <v>19460</v>
      </c>
      <c r="L12752">
        <f t="shared" si="4585"/>
        <v>19442</v>
      </c>
      <c r="O12752" s="162" t="s">
        <v>274</v>
      </c>
      <c r="P12752" s="162"/>
      <c r="Q12752" s="162"/>
      <c r="R12752" s="162"/>
    </row>
    <row r="12753" spans="1:18" x14ac:dyDescent="0.2">
      <c r="A12753" t="s">
        <v>215</v>
      </c>
      <c r="B12753">
        <v>20539</v>
      </c>
      <c r="C12753" t="s">
        <v>284</v>
      </c>
      <c r="D12753">
        <v>0.182</v>
      </c>
      <c r="F12753" s="162" t="s">
        <v>274</v>
      </c>
      <c r="G12753" s="162"/>
      <c r="O12753" s="162" t="s">
        <v>274</v>
      </c>
      <c r="P12753" s="162"/>
      <c r="Q12753" s="162"/>
      <c r="R12753" s="162"/>
    </row>
    <row r="12754" spans="1:18" x14ac:dyDescent="0.2">
      <c r="A12754" t="s">
        <v>216</v>
      </c>
      <c r="B12754">
        <v>19460</v>
      </c>
      <c r="C12754" t="s">
        <v>284</v>
      </c>
      <c r="D12754">
        <v>0.03</v>
      </c>
      <c r="F12754" s="162" t="s">
        <v>274</v>
      </c>
      <c r="G12754" s="162"/>
      <c r="O12754" s="162" t="s">
        <v>274</v>
      </c>
      <c r="P12754" s="162"/>
      <c r="Q12754" s="162"/>
      <c r="R12754" s="162"/>
    </row>
    <row r="12755" spans="1:18" x14ac:dyDescent="0.2">
      <c r="A12755" t="s">
        <v>285</v>
      </c>
      <c r="B12755">
        <v>19442</v>
      </c>
      <c r="F12755" s="162" t="s">
        <v>274</v>
      </c>
      <c r="G12755" s="162"/>
      <c r="O12755" s="162" t="s">
        <v>274</v>
      </c>
      <c r="P12755" s="162"/>
      <c r="Q12755" s="162"/>
      <c r="R12755" s="162"/>
    </row>
    <row r="12756" spans="1:18" x14ac:dyDescent="0.2">
      <c r="A12756" t="s">
        <v>286</v>
      </c>
      <c r="B12756">
        <v>19460</v>
      </c>
      <c r="C12756">
        <v>19442</v>
      </c>
      <c r="F12756" s="162" t="s">
        <v>274</v>
      </c>
      <c r="G12756" s="162"/>
      <c r="O12756" s="162" t="s">
        <v>274</v>
      </c>
      <c r="P12756" s="162"/>
      <c r="Q12756" s="162"/>
      <c r="R12756" s="162"/>
    </row>
    <row r="12757" spans="1:18" x14ac:dyDescent="0.2">
      <c r="A12757" t="s">
        <v>287</v>
      </c>
      <c r="B12757">
        <v>10039.842000000001</v>
      </c>
      <c r="F12757" s="162" t="s">
        <v>274</v>
      </c>
      <c r="G12757" s="162"/>
      <c r="O12757" s="162" t="s">
        <v>274</v>
      </c>
      <c r="P12757" s="162"/>
      <c r="Q12757" s="162"/>
      <c r="R12757" s="162"/>
    </row>
    <row r="12758" spans="1:18" x14ac:dyDescent="0.2">
      <c r="A12758" t="s">
        <v>288</v>
      </c>
      <c r="B12758">
        <v>110512</v>
      </c>
      <c r="F12758" s="162" t="s">
        <v>274</v>
      </c>
      <c r="G12758" s="162"/>
      <c r="O12758" s="162" t="s">
        <v>274</v>
      </c>
      <c r="P12758" s="162"/>
      <c r="Q12758" s="162"/>
      <c r="R12758" s="162"/>
    </row>
    <row r="12759" spans="1:18" x14ac:dyDescent="0.2">
      <c r="A12759" t="s">
        <v>289</v>
      </c>
      <c r="B12759">
        <v>20204</v>
      </c>
      <c r="F12759" s="162" t="s">
        <v>274</v>
      </c>
      <c r="G12759" s="162"/>
      <c r="O12759" s="162" t="s">
        <v>274</v>
      </c>
      <c r="P12759" s="162"/>
      <c r="Q12759" s="162"/>
      <c r="R12759" s="162"/>
    </row>
    <row r="12760" spans="1:18" x14ac:dyDescent="0.2">
      <c r="F12760" s="162" t="s">
        <v>274</v>
      </c>
      <c r="G12760" s="162"/>
      <c r="O12760" s="162" t="s">
        <v>274</v>
      </c>
      <c r="P12760" s="162"/>
      <c r="Q12760" s="162"/>
      <c r="R12760" s="162"/>
    </row>
    <row r="12761" spans="1:18" x14ac:dyDescent="0.2">
      <c r="A12761" t="s">
        <v>290</v>
      </c>
      <c r="F12761" s="162" t="s">
        <v>274</v>
      </c>
      <c r="G12761" s="162"/>
      <c r="O12761" s="162" t="s">
        <v>274</v>
      </c>
      <c r="P12761" s="162"/>
      <c r="Q12761" s="162"/>
      <c r="R12761" s="162"/>
    </row>
    <row r="12762" spans="1:18" x14ac:dyDescent="0.2">
      <c r="A12762" t="s">
        <v>291</v>
      </c>
      <c r="B12762">
        <v>4</v>
      </c>
      <c r="F12762" s="162" t="s">
        <v>274</v>
      </c>
      <c r="G12762" s="162"/>
      <c r="O12762" s="162" t="s">
        <v>274</v>
      </c>
      <c r="P12762" s="162"/>
      <c r="Q12762" s="162"/>
      <c r="R12762" s="162"/>
    </row>
    <row r="12763" spans="1:18" x14ac:dyDescent="0.2">
      <c r="A12763" t="s">
        <v>292</v>
      </c>
      <c r="B12763">
        <v>0</v>
      </c>
      <c r="F12763" s="162" t="s">
        <v>274</v>
      </c>
      <c r="G12763" s="162"/>
      <c r="O12763" s="162" t="s">
        <v>274</v>
      </c>
      <c r="P12763" s="162"/>
      <c r="Q12763" s="162"/>
      <c r="R12763" s="162"/>
    </row>
    <row r="12764" spans="1:18" x14ac:dyDescent="0.2">
      <c r="A12764" t="s">
        <v>293</v>
      </c>
      <c r="B12764">
        <v>410</v>
      </c>
      <c r="F12764" s="162" t="s">
        <v>274</v>
      </c>
      <c r="G12764" s="162"/>
      <c r="O12764" s="162" t="s">
        <v>274</v>
      </c>
      <c r="P12764" s="162"/>
      <c r="Q12764" s="162"/>
      <c r="R12764" s="162"/>
    </row>
    <row r="12765" spans="1:18" x14ac:dyDescent="0.2">
      <c r="A12765" t="s">
        <v>294</v>
      </c>
      <c r="B12765">
        <v>0</v>
      </c>
      <c r="F12765" s="162" t="s">
        <v>274</v>
      </c>
      <c r="G12765" s="162"/>
      <c r="O12765" s="162" t="s">
        <v>274</v>
      </c>
      <c r="P12765" s="162"/>
      <c r="Q12765" s="162"/>
      <c r="R12765" s="162"/>
    </row>
    <row r="12766" spans="1:18" x14ac:dyDescent="0.2">
      <c r="A12766" t="s">
        <v>295</v>
      </c>
      <c r="B12766">
        <v>0</v>
      </c>
      <c r="F12766" s="162" t="s">
        <v>274</v>
      </c>
      <c r="G12766" s="162"/>
      <c r="O12766" s="162" t="s">
        <v>274</v>
      </c>
      <c r="P12766" s="162"/>
      <c r="Q12766" s="162"/>
      <c r="R12766" s="162"/>
    </row>
    <row r="12767" spans="1:18" x14ac:dyDescent="0.2">
      <c r="A12767" t="s">
        <v>296</v>
      </c>
      <c r="B12767">
        <v>0.89870000000000005</v>
      </c>
      <c r="F12767" s="162" t="s">
        <v>274</v>
      </c>
      <c r="G12767" s="162"/>
      <c r="O12767" s="162" t="s">
        <v>274</v>
      </c>
      <c r="P12767" s="162"/>
      <c r="Q12767" s="162"/>
      <c r="R12767" s="162"/>
    </row>
    <row r="12768" spans="1:18" x14ac:dyDescent="0.2">
      <c r="F12768" s="162" t="s">
        <v>274</v>
      </c>
      <c r="G12768" s="162"/>
      <c r="O12768" s="162" t="s">
        <v>274</v>
      </c>
      <c r="P12768" s="162"/>
      <c r="Q12768" s="162"/>
      <c r="R12768" s="162"/>
    </row>
    <row r="12769" spans="1:18" x14ac:dyDescent="0.2">
      <c r="A12769" t="s">
        <v>282</v>
      </c>
      <c r="B12769" t="s">
        <v>100</v>
      </c>
      <c r="C12769" t="s">
        <v>283</v>
      </c>
      <c r="F12769" s="162" t="s">
        <v>274</v>
      </c>
      <c r="G12769" s="162" t="str">
        <f t="shared" ref="G12769" si="4586">B12769</f>
        <v>H&amp;Sconv100-3-2.txt</v>
      </c>
      <c r="H12769">
        <f t="shared" ref="H12769" si="4587">B12770</f>
        <v>20452</v>
      </c>
      <c r="I12769">
        <f t="shared" ref="I12769" si="4588">B12771</f>
        <v>19104</v>
      </c>
      <c r="J12769">
        <f t="shared" ref="J12769" si="4589">B12772</f>
        <v>19081</v>
      </c>
      <c r="K12769">
        <f t="shared" ref="K12769:L12769" si="4590">B12773</f>
        <v>19104</v>
      </c>
      <c r="L12769">
        <f t="shared" si="4590"/>
        <v>19081</v>
      </c>
      <c r="O12769" s="162" t="s">
        <v>274</v>
      </c>
      <c r="P12769" s="162"/>
      <c r="Q12769" s="162"/>
      <c r="R12769" s="162"/>
    </row>
    <row r="12770" spans="1:18" x14ac:dyDescent="0.2">
      <c r="A12770" t="s">
        <v>215</v>
      </c>
      <c r="B12770">
        <v>20452</v>
      </c>
      <c r="C12770" t="s">
        <v>284</v>
      </c>
      <c r="D12770">
        <v>0.41599999999999998</v>
      </c>
      <c r="F12770" s="162" t="s">
        <v>274</v>
      </c>
      <c r="G12770" s="162"/>
      <c r="O12770" s="162" t="s">
        <v>274</v>
      </c>
      <c r="P12770" s="162"/>
      <c r="Q12770" s="162"/>
      <c r="R12770" s="162"/>
    </row>
    <row r="12771" spans="1:18" x14ac:dyDescent="0.2">
      <c r="A12771" t="s">
        <v>216</v>
      </c>
      <c r="B12771">
        <v>19104</v>
      </c>
      <c r="C12771" t="s">
        <v>284</v>
      </c>
      <c r="D12771">
        <v>0.105</v>
      </c>
      <c r="F12771" s="162" t="s">
        <v>274</v>
      </c>
      <c r="G12771" s="162"/>
      <c r="O12771" s="162" t="s">
        <v>274</v>
      </c>
      <c r="P12771" s="162"/>
      <c r="Q12771" s="162"/>
      <c r="R12771" s="162"/>
    </row>
    <row r="12772" spans="1:18" x14ac:dyDescent="0.2">
      <c r="A12772" t="s">
        <v>285</v>
      </c>
      <c r="B12772">
        <v>19081</v>
      </c>
      <c r="F12772" s="162" t="s">
        <v>274</v>
      </c>
      <c r="G12772" s="162"/>
      <c r="O12772" s="162" t="s">
        <v>274</v>
      </c>
      <c r="P12772" s="162"/>
      <c r="Q12772" s="162"/>
      <c r="R12772" s="162"/>
    </row>
    <row r="12773" spans="1:18" x14ac:dyDescent="0.2">
      <c r="A12773" t="s">
        <v>286</v>
      </c>
      <c r="B12773">
        <v>19104</v>
      </c>
      <c r="C12773">
        <v>19081</v>
      </c>
      <c r="F12773" s="162" t="s">
        <v>274</v>
      </c>
      <c r="G12773" s="162"/>
      <c r="O12773" s="162" t="s">
        <v>274</v>
      </c>
      <c r="P12773" s="162"/>
      <c r="Q12773" s="162"/>
      <c r="R12773" s="162"/>
    </row>
    <row r="12774" spans="1:18" x14ac:dyDescent="0.2">
      <c r="A12774" t="s">
        <v>287</v>
      </c>
      <c r="B12774">
        <v>10052.307000000001</v>
      </c>
      <c r="F12774" s="162" t="s">
        <v>274</v>
      </c>
      <c r="G12774" s="162"/>
      <c r="O12774" s="162" t="s">
        <v>274</v>
      </c>
      <c r="P12774" s="162"/>
      <c r="Q12774" s="162"/>
      <c r="R12774" s="162"/>
    </row>
    <row r="12775" spans="1:18" x14ac:dyDescent="0.2">
      <c r="A12775" t="s">
        <v>288</v>
      </c>
      <c r="B12775">
        <v>125504</v>
      </c>
      <c r="F12775" s="162" t="s">
        <v>274</v>
      </c>
      <c r="G12775" s="162"/>
      <c r="O12775" s="162" t="s">
        <v>274</v>
      </c>
      <c r="P12775" s="162"/>
      <c r="Q12775" s="162"/>
      <c r="R12775" s="162"/>
    </row>
    <row r="12776" spans="1:18" x14ac:dyDescent="0.2">
      <c r="A12776" t="s">
        <v>289</v>
      </c>
      <c r="B12776">
        <v>22038</v>
      </c>
      <c r="F12776" s="162" t="s">
        <v>274</v>
      </c>
      <c r="G12776" s="162"/>
      <c r="O12776" s="162" t="s">
        <v>274</v>
      </c>
      <c r="P12776" s="162"/>
      <c r="Q12776" s="162"/>
      <c r="R12776" s="162"/>
    </row>
    <row r="12777" spans="1:18" x14ac:dyDescent="0.2">
      <c r="F12777" s="162" t="s">
        <v>274</v>
      </c>
      <c r="G12777" s="162"/>
      <c r="O12777" s="162" t="s">
        <v>274</v>
      </c>
      <c r="P12777" s="162"/>
      <c r="Q12777" s="162"/>
      <c r="R12777" s="162"/>
    </row>
    <row r="12778" spans="1:18" x14ac:dyDescent="0.2">
      <c r="A12778" t="s">
        <v>290</v>
      </c>
      <c r="F12778" s="162" t="s">
        <v>274</v>
      </c>
      <c r="G12778" s="162"/>
      <c r="O12778" s="162" t="s">
        <v>274</v>
      </c>
      <c r="P12778" s="162"/>
      <c r="Q12778" s="162"/>
      <c r="R12778" s="162"/>
    </row>
    <row r="12779" spans="1:18" x14ac:dyDescent="0.2">
      <c r="A12779" t="s">
        <v>291</v>
      </c>
      <c r="B12779">
        <v>8</v>
      </c>
      <c r="F12779" s="162" t="s">
        <v>274</v>
      </c>
      <c r="G12779" s="162"/>
      <c r="O12779" s="162" t="s">
        <v>274</v>
      </c>
      <c r="P12779" s="162"/>
      <c r="Q12779" s="162"/>
      <c r="R12779" s="162"/>
    </row>
    <row r="12780" spans="1:18" x14ac:dyDescent="0.2">
      <c r="A12780" t="s">
        <v>292</v>
      </c>
      <c r="B12780">
        <v>0</v>
      </c>
      <c r="F12780" s="162" t="s">
        <v>274</v>
      </c>
      <c r="G12780" s="162"/>
      <c r="O12780" s="162" t="s">
        <v>274</v>
      </c>
      <c r="P12780" s="162"/>
      <c r="Q12780" s="162"/>
      <c r="R12780" s="162"/>
    </row>
    <row r="12781" spans="1:18" x14ac:dyDescent="0.2">
      <c r="A12781" t="s">
        <v>293</v>
      </c>
      <c r="B12781">
        <v>187</v>
      </c>
      <c r="F12781" s="162" t="s">
        <v>274</v>
      </c>
      <c r="G12781" s="162"/>
      <c r="O12781" s="162" t="s">
        <v>274</v>
      </c>
      <c r="P12781" s="162"/>
      <c r="Q12781" s="162"/>
      <c r="R12781" s="162"/>
    </row>
    <row r="12782" spans="1:18" x14ac:dyDescent="0.2">
      <c r="A12782" t="s">
        <v>294</v>
      </c>
      <c r="B12782">
        <v>0</v>
      </c>
      <c r="F12782" s="162" t="s">
        <v>274</v>
      </c>
      <c r="G12782" s="162"/>
      <c r="O12782" s="162" t="s">
        <v>274</v>
      </c>
      <c r="P12782" s="162"/>
      <c r="Q12782" s="162"/>
      <c r="R12782" s="162"/>
    </row>
    <row r="12783" spans="1:18" x14ac:dyDescent="0.2">
      <c r="A12783" t="s">
        <v>295</v>
      </c>
      <c r="B12783">
        <v>0</v>
      </c>
      <c r="F12783" s="162" t="s">
        <v>274</v>
      </c>
      <c r="G12783" s="162"/>
      <c r="O12783" s="162" t="s">
        <v>274</v>
      </c>
      <c r="P12783" s="162"/>
      <c r="Q12783" s="162"/>
      <c r="R12783" s="162"/>
    </row>
    <row r="12784" spans="1:18" x14ac:dyDescent="0.2">
      <c r="A12784" t="s">
        <v>296</v>
      </c>
      <c r="B12784">
        <v>0.89890000000000003</v>
      </c>
      <c r="F12784" s="162" t="s">
        <v>274</v>
      </c>
      <c r="G12784" s="162"/>
      <c r="O12784" s="162" t="s">
        <v>274</v>
      </c>
      <c r="P12784" s="162"/>
      <c r="Q12784" s="162"/>
      <c r="R12784" s="162"/>
    </row>
    <row r="12785" spans="1:18" x14ac:dyDescent="0.2">
      <c r="F12785" s="162" t="s">
        <v>274</v>
      </c>
      <c r="G12785" s="162"/>
      <c r="O12785" s="162" t="s">
        <v>274</v>
      </c>
      <c r="P12785" s="162"/>
      <c r="Q12785" s="162"/>
      <c r="R12785" s="162"/>
    </row>
    <row r="12786" spans="1:18" x14ac:dyDescent="0.2">
      <c r="A12786" t="s">
        <v>282</v>
      </c>
      <c r="B12786" t="s">
        <v>101</v>
      </c>
      <c r="C12786" t="s">
        <v>283</v>
      </c>
      <c r="F12786" s="162" t="s">
        <v>274</v>
      </c>
      <c r="G12786" s="162" t="str">
        <f t="shared" ref="G12786" si="4591">B12786</f>
        <v>H&amp;Sconv100-3-3.txt</v>
      </c>
      <c r="H12786">
        <f t="shared" ref="H12786" si="4592">B12787</f>
        <v>20270</v>
      </c>
      <c r="I12786">
        <f t="shared" ref="I12786" si="4593">B12788</f>
        <v>18365</v>
      </c>
      <c r="J12786">
        <f t="shared" ref="J12786" si="4594">B12789</f>
        <v>18365</v>
      </c>
      <c r="K12786">
        <f t="shared" ref="K12786:L12786" si="4595">B12790</f>
        <v>18365</v>
      </c>
      <c r="L12786">
        <f t="shared" si="4595"/>
        <v>18365</v>
      </c>
      <c r="O12786" s="162" t="s">
        <v>274</v>
      </c>
      <c r="P12786" s="162"/>
      <c r="Q12786" s="162"/>
      <c r="R12786" s="162"/>
    </row>
    <row r="12787" spans="1:18" x14ac:dyDescent="0.2">
      <c r="A12787" t="s">
        <v>215</v>
      </c>
      <c r="B12787">
        <v>20270</v>
      </c>
      <c r="C12787" t="s">
        <v>284</v>
      </c>
      <c r="D12787">
        <v>0.33500000000000002</v>
      </c>
      <c r="F12787" s="162" t="s">
        <v>274</v>
      </c>
      <c r="G12787" s="162"/>
      <c r="O12787" s="162" t="s">
        <v>274</v>
      </c>
      <c r="P12787" s="162"/>
      <c r="Q12787" s="162"/>
      <c r="R12787" s="162"/>
    </row>
    <row r="12788" spans="1:18" x14ac:dyDescent="0.2">
      <c r="A12788" t="s">
        <v>216</v>
      </c>
      <c r="B12788">
        <v>18365</v>
      </c>
      <c r="C12788" t="s">
        <v>284</v>
      </c>
      <c r="D12788">
        <v>5.2999999999999999E-2</v>
      </c>
      <c r="F12788" s="162" t="s">
        <v>274</v>
      </c>
      <c r="G12788" s="162"/>
      <c r="O12788" s="162" t="s">
        <v>274</v>
      </c>
      <c r="P12788" s="162"/>
      <c r="Q12788" s="162"/>
      <c r="R12788" s="162"/>
    </row>
    <row r="12789" spans="1:18" x14ac:dyDescent="0.2">
      <c r="A12789" t="s">
        <v>285</v>
      </c>
      <c r="B12789">
        <v>18365</v>
      </c>
      <c r="F12789" s="162" t="s">
        <v>274</v>
      </c>
      <c r="G12789" s="162"/>
      <c r="O12789" s="162" t="s">
        <v>274</v>
      </c>
      <c r="P12789" s="162"/>
      <c r="Q12789" s="162"/>
      <c r="R12789" s="162"/>
    </row>
    <row r="12790" spans="1:18" x14ac:dyDescent="0.2">
      <c r="A12790" t="s">
        <v>286</v>
      </c>
      <c r="B12790">
        <v>18365</v>
      </c>
      <c r="C12790">
        <v>18365</v>
      </c>
      <c r="F12790" s="162" t="s">
        <v>274</v>
      </c>
      <c r="G12790" s="162"/>
      <c r="O12790" s="162" t="s">
        <v>274</v>
      </c>
      <c r="P12790" s="162"/>
      <c r="Q12790" s="162"/>
      <c r="R12790" s="162"/>
    </row>
    <row r="12791" spans="1:18" x14ac:dyDescent="0.2">
      <c r="A12791" t="s">
        <v>287</v>
      </c>
      <c r="B12791">
        <v>10085.772000000001</v>
      </c>
      <c r="F12791" s="162" t="s">
        <v>274</v>
      </c>
      <c r="G12791" s="162"/>
      <c r="O12791" s="162" t="s">
        <v>274</v>
      </c>
      <c r="P12791" s="162"/>
      <c r="Q12791" s="162"/>
      <c r="R12791" s="162"/>
    </row>
    <row r="12792" spans="1:18" x14ac:dyDescent="0.2">
      <c r="A12792" t="s">
        <v>288</v>
      </c>
      <c r="B12792">
        <v>92778</v>
      </c>
      <c r="F12792" s="162" t="s">
        <v>274</v>
      </c>
      <c r="G12792" s="162"/>
      <c r="O12792" s="162" t="s">
        <v>274</v>
      </c>
      <c r="P12792" s="162"/>
      <c r="Q12792" s="162"/>
      <c r="R12792" s="162"/>
    </row>
    <row r="12793" spans="1:18" x14ac:dyDescent="0.2">
      <c r="A12793" t="s">
        <v>289</v>
      </c>
      <c r="B12793">
        <v>17928</v>
      </c>
      <c r="F12793" s="162" t="s">
        <v>274</v>
      </c>
      <c r="G12793" s="162"/>
      <c r="O12793" s="162" t="s">
        <v>274</v>
      </c>
      <c r="P12793" s="162"/>
      <c r="Q12793" s="162"/>
      <c r="R12793" s="162"/>
    </row>
    <row r="12794" spans="1:18" x14ac:dyDescent="0.2">
      <c r="F12794" s="162" t="s">
        <v>274</v>
      </c>
      <c r="G12794" s="162"/>
      <c r="O12794" s="162" t="s">
        <v>274</v>
      </c>
      <c r="P12794" s="162"/>
      <c r="Q12794" s="162"/>
      <c r="R12794" s="162"/>
    </row>
    <row r="12795" spans="1:18" x14ac:dyDescent="0.2">
      <c r="A12795" t="s">
        <v>290</v>
      </c>
      <c r="F12795" s="162" t="s">
        <v>274</v>
      </c>
      <c r="G12795" s="162"/>
      <c r="O12795" s="162" t="s">
        <v>274</v>
      </c>
      <c r="P12795" s="162"/>
      <c r="Q12795" s="162"/>
      <c r="R12795" s="162"/>
    </row>
    <row r="12796" spans="1:18" x14ac:dyDescent="0.2">
      <c r="A12796" t="s">
        <v>291</v>
      </c>
      <c r="B12796">
        <v>5</v>
      </c>
      <c r="F12796" s="162" t="s">
        <v>274</v>
      </c>
      <c r="G12796" s="162"/>
      <c r="O12796" s="162" t="s">
        <v>274</v>
      </c>
      <c r="P12796" s="162"/>
      <c r="Q12796" s="162"/>
      <c r="R12796" s="162"/>
    </row>
    <row r="12797" spans="1:18" x14ac:dyDescent="0.2">
      <c r="A12797" t="s">
        <v>292</v>
      </c>
      <c r="B12797">
        <v>0</v>
      </c>
      <c r="F12797" s="162" t="s">
        <v>274</v>
      </c>
      <c r="G12797" s="162"/>
      <c r="O12797" s="162" t="s">
        <v>274</v>
      </c>
      <c r="P12797" s="162"/>
      <c r="Q12797" s="162"/>
      <c r="R12797" s="162"/>
    </row>
    <row r="12798" spans="1:18" x14ac:dyDescent="0.2">
      <c r="A12798" t="s">
        <v>293</v>
      </c>
      <c r="B12798">
        <v>87</v>
      </c>
      <c r="F12798" s="162" t="s">
        <v>274</v>
      </c>
      <c r="G12798" s="162"/>
      <c r="O12798" s="162" t="s">
        <v>274</v>
      </c>
      <c r="P12798" s="162"/>
      <c r="Q12798" s="162"/>
      <c r="R12798" s="162"/>
    </row>
    <row r="12799" spans="1:18" x14ac:dyDescent="0.2">
      <c r="A12799" t="s">
        <v>294</v>
      </c>
      <c r="B12799">
        <v>0</v>
      </c>
      <c r="F12799" s="162" t="s">
        <v>274</v>
      </c>
      <c r="G12799" s="162"/>
      <c r="O12799" s="162" t="s">
        <v>274</v>
      </c>
      <c r="P12799" s="162"/>
      <c r="Q12799" s="162"/>
      <c r="R12799" s="162"/>
    </row>
    <row r="12800" spans="1:18" x14ac:dyDescent="0.2">
      <c r="A12800" t="s">
        <v>295</v>
      </c>
      <c r="B12800">
        <v>0</v>
      </c>
      <c r="F12800" s="162" t="s">
        <v>274</v>
      </c>
      <c r="G12800" s="162"/>
      <c r="O12800" s="162" t="s">
        <v>274</v>
      </c>
      <c r="P12800" s="162"/>
      <c r="Q12800" s="162"/>
      <c r="R12800" s="162"/>
    </row>
    <row r="12801" spans="1:18" x14ac:dyDescent="0.2">
      <c r="A12801" t="s">
        <v>296</v>
      </c>
      <c r="B12801">
        <v>0.88619999999999999</v>
      </c>
      <c r="F12801" s="162" t="s">
        <v>274</v>
      </c>
      <c r="G12801" s="162"/>
      <c r="O12801" s="162" t="s">
        <v>274</v>
      </c>
      <c r="P12801" s="162"/>
      <c r="Q12801" s="162"/>
      <c r="R12801" s="162"/>
    </row>
    <row r="12802" spans="1:18" x14ac:dyDescent="0.2">
      <c r="F12802" s="162" t="s">
        <v>274</v>
      </c>
      <c r="G12802" s="162"/>
      <c r="O12802" s="162" t="s">
        <v>274</v>
      </c>
      <c r="P12802" s="162"/>
      <c r="Q12802" s="162"/>
      <c r="R12802" s="162"/>
    </row>
    <row r="12803" spans="1:18" x14ac:dyDescent="0.2">
      <c r="A12803" t="s">
        <v>282</v>
      </c>
      <c r="B12803" t="s">
        <v>102</v>
      </c>
      <c r="C12803" t="s">
        <v>283</v>
      </c>
      <c r="F12803" s="162" t="s">
        <v>274</v>
      </c>
      <c r="G12803" s="162" t="str">
        <f t="shared" ref="G12803" si="4596">B12803</f>
        <v>H&amp;Sconv100-3-4.txt</v>
      </c>
      <c r="H12803">
        <f t="shared" ref="H12803" si="4597">B12804</f>
        <v>20341</v>
      </c>
      <c r="I12803">
        <f t="shared" ref="I12803" si="4598">B12805</f>
        <v>19097</v>
      </c>
      <c r="J12803">
        <f t="shared" ref="J12803" si="4599">B12806</f>
        <v>19097</v>
      </c>
      <c r="K12803">
        <f t="shared" ref="K12803:L12803" si="4600">B12807</f>
        <v>19097</v>
      </c>
      <c r="L12803">
        <f t="shared" si="4600"/>
        <v>19097</v>
      </c>
      <c r="O12803" s="162" t="s">
        <v>274</v>
      </c>
      <c r="P12803" s="162"/>
      <c r="Q12803" s="162"/>
      <c r="R12803" s="162"/>
    </row>
    <row r="12804" spans="1:18" x14ac:dyDescent="0.2">
      <c r="A12804" t="s">
        <v>215</v>
      </c>
      <c r="B12804">
        <v>20341</v>
      </c>
      <c r="C12804" t="s">
        <v>284</v>
      </c>
      <c r="D12804">
        <v>0.39300000000000002</v>
      </c>
      <c r="F12804" s="162" t="s">
        <v>274</v>
      </c>
      <c r="G12804" s="162"/>
      <c r="O12804" s="162" t="s">
        <v>274</v>
      </c>
      <c r="P12804" s="162"/>
      <c r="Q12804" s="162"/>
      <c r="R12804" s="162"/>
    </row>
    <row r="12805" spans="1:18" x14ac:dyDescent="0.2">
      <c r="A12805" t="s">
        <v>216</v>
      </c>
      <c r="B12805">
        <v>19097</v>
      </c>
      <c r="C12805" t="s">
        <v>284</v>
      </c>
      <c r="D12805">
        <v>7.4999999999999997E-2</v>
      </c>
      <c r="F12805" s="162" t="s">
        <v>274</v>
      </c>
      <c r="G12805" s="162"/>
      <c r="O12805" s="162" t="s">
        <v>274</v>
      </c>
      <c r="P12805" s="162"/>
      <c r="Q12805" s="162"/>
      <c r="R12805" s="162"/>
    </row>
    <row r="12806" spans="1:18" x14ac:dyDescent="0.2">
      <c r="A12806" t="s">
        <v>285</v>
      </c>
      <c r="B12806">
        <v>19097</v>
      </c>
      <c r="F12806" s="162" t="s">
        <v>274</v>
      </c>
      <c r="G12806" s="162"/>
      <c r="O12806" s="162" t="s">
        <v>274</v>
      </c>
      <c r="P12806" s="162"/>
      <c r="Q12806" s="162"/>
      <c r="R12806" s="162"/>
    </row>
    <row r="12807" spans="1:18" x14ac:dyDescent="0.2">
      <c r="A12807" t="s">
        <v>286</v>
      </c>
      <c r="B12807">
        <v>19097</v>
      </c>
      <c r="C12807">
        <v>19097</v>
      </c>
      <c r="F12807" s="162" t="s">
        <v>274</v>
      </c>
      <c r="G12807" s="162"/>
      <c r="O12807" s="162" t="s">
        <v>274</v>
      </c>
      <c r="P12807" s="162"/>
      <c r="Q12807" s="162"/>
      <c r="R12807" s="162"/>
    </row>
    <row r="12808" spans="1:18" x14ac:dyDescent="0.2">
      <c r="A12808" t="s">
        <v>287</v>
      </c>
      <c r="B12808">
        <v>10050.93</v>
      </c>
      <c r="F12808" s="162" t="s">
        <v>274</v>
      </c>
      <c r="G12808" s="162"/>
      <c r="O12808" s="162" t="s">
        <v>274</v>
      </c>
      <c r="P12808" s="162"/>
      <c r="Q12808" s="162"/>
      <c r="R12808" s="162"/>
    </row>
    <row r="12809" spans="1:18" x14ac:dyDescent="0.2">
      <c r="A12809" t="s">
        <v>288</v>
      </c>
      <c r="B12809">
        <v>92700</v>
      </c>
      <c r="F12809" s="162" t="s">
        <v>274</v>
      </c>
      <c r="G12809" s="162"/>
      <c r="O12809" s="162" t="s">
        <v>274</v>
      </c>
      <c r="P12809" s="162"/>
      <c r="Q12809" s="162"/>
      <c r="R12809" s="162"/>
    </row>
    <row r="12810" spans="1:18" x14ac:dyDescent="0.2">
      <c r="A12810" t="s">
        <v>289</v>
      </c>
      <c r="B12810">
        <v>17920</v>
      </c>
      <c r="F12810" s="162" t="s">
        <v>274</v>
      </c>
      <c r="G12810" s="162"/>
      <c r="O12810" s="162" t="s">
        <v>274</v>
      </c>
      <c r="P12810" s="162"/>
      <c r="Q12810" s="162"/>
      <c r="R12810" s="162"/>
    </row>
    <row r="12811" spans="1:18" x14ac:dyDescent="0.2">
      <c r="F12811" s="162" t="s">
        <v>274</v>
      </c>
      <c r="G12811" s="162"/>
      <c r="O12811" s="162" t="s">
        <v>274</v>
      </c>
      <c r="P12811" s="162"/>
      <c r="Q12811" s="162"/>
      <c r="R12811" s="162"/>
    </row>
    <row r="12812" spans="1:18" x14ac:dyDescent="0.2">
      <c r="A12812" t="s">
        <v>290</v>
      </c>
      <c r="F12812" s="162" t="s">
        <v>274</v>
      </c>
      <c r="G12812" s="162"/>
      <c r="O12812" s="162" t="s">
        <v>274</v>
      </c>
      <c r="P12812" s="162"/>
      <c r="Q12812" s="162"/>
      <c r="R12812" s="162"/>
    </row>
    <row r="12813" spans="1:18" x14ac:dyDescent="0.2">
      <c r="A12813" t="s">
        <v>291</v>
      </c>
      <c r="B12813">
        <v>5</v>
      </c>
      <c r="F12813" s="162" t="s">
        <v>274</v>
      </c>
      <c r="G12813" s="162"/>
      <c r="O12813" s="162" t="s">
        <v>274</v>
      </c>
      <c r="P12813" s="162"/>
      <c r="Q12813" s="162"/>
      <c r="R12813" s="162"/>
    </row>
    <row r="12814" spans="1:18" x14ac:dyDescent="0.2">
      <c r="A12814" t="s">
        <v>292</v>
      </c>
      <c r="B12814">
        <v>0</v>
      </c>
      <c r="F12814" s="162" t="s">
        <v>274</v>
      </c>
      <c r="G12814" s="162"/>
      <c r="O12814" s="162" t="s">
        <v>274</v>
      </c>
      <c r="P12814" s="162"/>
      <c r="Q12814" s="162"/>
      <c r="R12814" s="162"/>
    </row>
    <row r="12815" spans="1:18" x14ac:dyDescent="0.2">
      <c r="A12815" t="s">
        <v>293</v>
      </c>
      <c r="B12815">
        <v>107</v>
      </c>
      <c r="F12815" s="162" t="s">
        <v>274</v>
      </c>
      <c r="G12815" s="162"/>
      <c r="O12815" s="162" t="s">
        <v>274</v>
      </c>
      <c r="P12815" s="162"/>
      <c r="Q12815" s="162"/>
      <c r="R12815" s="162"/>
    </row>
    <row r="12816" spans="1:18" x14ac:dyDescent="0.2">
      <c r="A12816" t="s">
        <v>294</v>
      </c>
      <c r="B12816">
        <v>0</v>
      </c>
      <c r="F12816" s="162" t="s">
        <v>274</v>
      </c>
      <c r="G12816" s="162"/>
      <c r="O12816" s="162" t="s">
        <v>274</v>
      </c>
      <c r="P12816" s="162"/>
      <c r="Q12816" s="162"/>
      <c r="R12816" s="162"/>
    </row>
    <row r="12817" spans="1:18" x14ac:dyDescent="0.2">
      <c r="A12817" t="s">
        <v>295</v>
      </c>
      <c r="B12817">
        <v>0</v>
      </c>
      <c r="F12817" s="162" t="s">
        <v>274</v>
      </c>
      <c r="G12817" s="162"/>
      <c r="O12817" s="162" t="s">
        <v>274</v>
      </c>
      <c r="P12817" s="162"/>
      <c r="Q12817" s="162"/>
      <c r="R12817" s="162"/>
    </row>
    <row r="12818" spans="1:18" x14ac:dyDescent="0.2">
      <c r="A12818" t="s">
        <v>296</v>
      </c>
      <c r="B12818">
        <v>0.89910000000000001</v>
      </c>
      <c r="F12818" s="162" t="s">
        <v>274</v>
      </c>
      <c r="G12818" s="162"/>
      <c r="O12818" s="162" t="s">
        <v>274</v>
      </c>
      <c r="P12818" s="162"/>
      <c r="Q12818" s="162"/>
      <c r="R12818" s="162"/>
    </row>
    <row r="12819" spans="1:18" x14ac:dyDescent="0.2">
      <c r="F12819" s="162" t="s">
        <v>274</v>
      </c>
      <c r="G12819" s="162"/>
      <c r="O12819" s="162" t="s">
        <v>274</v>
      </c>
      <c r="P12819" s="162"/>
      <c r="Q12819" s="162"/>
      <c r="R12819" s="162"/>
    </row>
    <row r="12820" spans="1:18" x14ac:dyDescent="0.2">
      <c r="A12820" t="s">
        <v>282</v>
      </c>
      <c r="B12820" t="s">
        <v>103</v>
      </c>
      <c r="C12820" t="s">
        <v>283</v>
      </c>
      <c r="F12820" s="162" t="s">
        <v>274</v>
      </c>
      <c r="G12820" s="162" t="str">
        <f t="shared" ref="G12820" si="4601">B12820</f>
        <v>H&amp;Sconv100-3-5.txt</v>
      </c>
      <c r="H12820">
        <f t="shared" ref="H12820" si="4602">B12821</f>
        <v>18138</v>
      </c>
      <c r="I12820">
        <f t="shared" ref="I12820" si="4603">B12822</f>
        <v>16710</v>
      </c>
      <c r="J12820">
        <f t="shared" ref="J12820" si="4604">B12823</f>
        <v>16710</v>
      </c>
      <c r="K12820">
        <f t="shared" ref="K12820:L12820" si="4605">B12824</f>
        <v>16710</v>
      </c>
      <c r="L12820">
        <f t="shared" si="4605"/>
        <v>16710</v>
      </c>
      <c r="O12820" s="162" t="s">
        <v>274</v>
      </c>
      <c r="P12820" s="162"/>
      <c r="Q12820" s="162"/>
      <c r="R12820" s="162"/>
    </row>
    <row r="12821" spans="1:18" x14ac:dyDescent="0.2">
      <c r="A12821" t="s">
        <v>215</v>
      </c>
      <c r="B12821">
        <v>18138</v>
      </c>
      <c r="C12821" t="s">
        <v>284</v>
      </c>
      <c r="D12821">
        <v>0.51</v>
      </c>
      <c r="F12821" s="162" t="s">
        <v>274</v>
      </c>
      <c r="G12821" s="162"/>
      <c r="O12821" s="162" t="s">
        <v>274</v>
      </c>
      <c r="P12821" s="162"/>
      <c r="Q12821" s="162"/>
      <c r="R12821" s="162"/>
    </row>
    <row r="12822" spans="1:18" x14ac:dyDescent="0.2">
      <c r="A12822" t="s">
        <v>216</v>
      </c>
      <c r="B12822">
        <v>16710</v>
      </c>
      <c r="C12822" t="s">
        <v>284</v>
      </c>
      <c r="D12822">
        <v>0.13300000000000001</v>
      </c>
      <c r="F12822" s="162" t="s">
        <v>274</v>
      </c>
      <c r="G12822" s="162"/>
      <c r="O12822" s="162" t="s">
        <v>274</v>
      </c>
      <c r="P12822" s="162"/>
      <c r="Q12822" s="162"/>
      <c r="R12822" s="162"/>
    </row>
    <row r="12823" spans="1:18" x14ac:dyDescent="0.2">
      <c r="A12823" t="s">
        <v>285</v>
      </c>
      <c r="B12823">
        <v>16710</v>
      </c>
      <c r="F12823" s="162" t="s">
        <v>274</v>
      </c>
      <c r="G12823" s="162"/>
      <c r="O12823" s="162" t="s">
        <v>274</v>
      </c>
      <c r="P12823" s="162"/>
      <c r="Q12823" s="162"/>
      <c r="R12823" s="162"/>
    </row>
    <row r="12824" spans="1:18" x14ac:dyDescent="0.2">
      <c r="A12824" t="s">
        <v>286</v>
      </c>
      <c r="B12824">
        <v>16710</v>
      </c>
      <c r="C12824">
        <v>16710</v>
      </c>
      <c r="F12824" s="162" t="s">
        <v>274</v>
      </c>
      <c r="G12824" s="162"/>
      <c r="O12824" s="162" t="s">
        <v>274</v>
      </c>
      <c r="P12824" s="162"/>
      <c r="Q12824" s="162"/>
      <c r="R12824" s="162"/>
    </row>
    <row r="12825" spans="1:18" x14ac:dyDescent="0.2">
      <c r="A12825" t="s">
        <v>287</v>
      </c>
      <c r="B12825">
        <v>10051.606</v>
      </c>
      <c r="F12825" s="162" t="s">
        <v>274</v>
      </c>
      <c r="G12825" s="162"/>
      <c r="O12825" s="162" t="s">
        <v>274</v>
      </c>
      <c r="P12825" s="162"/>
      <c r="Q12825" s="162"/>
      <c r="R12825" s="162"/>
    </row>
    <row r="12826" spans="1:18" x14ac:dyDescent="0.2">
      <c r="A12826" t="s">
        <v>288</v>
      </c>
      <c r="B12826">
        <v>116248</v>
      </c>
      <c r="F12826" s="162" t="s">
        <v>274</v>
      </c>
      <c r="G12826" s="162"/>
      <c r="O12826" s="162" t="s">
        <v>274</v>
      </c>
      <c r="P12826" s="162"/>
      <c r="Q12826" s="162"/>
      <c r="R12826" s="162"/>
    </row>
    <row r="12827" spans="1:18" x14ac:dyDescent="0.2">
      <c r="A12827" t="s">
        <v>289</v>
      </c>
      <c r="B12827">
        <v>20800</v>
      </c>
      <c r="F12827" s="162" t="s">
        <v>274</v>
      </c>
      <c r="G12827" s="162"/>
      <c r="O12827" s="162" t="s">
        <v>274</v>
      </c>
      <c r="P12827" s="162"/>
      <c r="Q12827" s="162"/>
      <c r="R12827" s="162"/>
    </row>
    <row r="12828" spans="1:18" x14ac:dyDescent="0.2">
      <c r="F12828" s="162" t="s">
        <v>274</v>
      </c>
      <c r="G12828" s="162"/>
      <c r="O12828" s="162" t="s">
        <v>274</v>
      </c>
      <c r="P12828" s="162"/>
      <c r="Q12828" s="162"/>
      <c r="R12828" s="162"/>
    </row>
    <row r="12829" spans="1:18" x14ac:dyDescent="0.2">
      <c r="A12829" t="s">
        <v>290</v>
      </c>
      <c r="F12829" s="162" t="s">
        <v>274</v>
      </c>
      <c r="G12829" s="162"/>
      <c r="O12829" s="162" t="s">
        <v>274</v>
      </c>
      <c r="P12829" s="162"/>
      <c r="Q12829" s="162"/>
      <c r="R12829" s="162"/>
    </row>
    <row r="12830" spans="1:18" x14ac:dyDescent="0.2">
      <c r="A12830" t="s">
        <v>291</v>
      </c>
      <c r="B12830">
        <v>0</v>
      </c>
      <c r="F12830" s="162" t="s">
        <v>274</v>
      </c>
      <c r="G12830" s="162"/>
      <c r="O12830" s="162" t="s">
        <v>274</v>
      </c>
      <c r="P12830" s="162"/>
      <c r="Q12830" s="162"/>
      <c r="R12830" s="162"/>
    </row>
    <row r="12831" spans="1:18" x14ac:dyDescent="0.2">
      <c r="A12831" t="s">
        <v>292</v>
      </c>
      <c r="B12831">
        <v>0</v>
      </c>
      <c r="F12831" s="162" t="s">
        <v>274</v>
      </c>
      <c r="G12831" s="162"/>
      <c r="O12831" s="162" t="s">
        <v>274</v>
      </c>
      <c r="P12831" s="162"/>
      <c r="Q12831" s="162"/>
      <c r="R12831" s="162"/>
    </row>
    <row r="12832" spans="1:18" x14ac:dyDescent="0.2">
      <c r="A12832" t="s">
        <v>293</v>
      </c>
      <c r="B12832">
        <v>192</v>
      </c>
      <c r="F12832" s="162" t="s">
        <v>274</v>
      </c>
      <c r="G12832" s="162"/>
      <c r="O12832" s="162" t="s">
        <v>274</v>
      </c>
      <c r="P12832" s="162"/>
      <c r="Q12832" s="162"/>
      <c r="R12832" s="162"/>
    </row>
    <row r="12833" spans="1:18" x14ac:dyDescent="0.2">
      <c r="A12833" t="s">
        <v>294</v>
      </c>
      <c r="B12833">
        <v>0</v>
      </c>
      <c r="F12833" s="162" t="s">
        <v>274</v>
      </c>
      <c r="G12833" s="162"/>
      <c r="O12833" s="162" t="s">
        <v>274</v>
      </c>
      <c r="P12833" s="162"/>
      <c r="Q12833" s="162"/>
      <c r="R12833" s="162"/>
    </row>
    <row r="12834" spans="1:18" x14ac:dyDescent="0.2">
      <c r="A12834" t="s">
        <v>295</v>
      </c>
      <c r="B12834">
        <v>0</v>
      </c>
      <c r="F12834" s="162" t="s">
        <v>274</v>
      </c>
      <c r="G12834" s="162"/>
      <c r="O12834" s="162" t="s">
        <v>274</v>
      </c>
      <c r="P12834" s="162"/>
      <c r="Q12834" s="162"/>
      <c r="R12834" s="162"/>
    </row>
    <row r="12835" spans="1:18" x14ac:dyDescent="0.2">
      <c r="A12835" t="s">
        <v>296</v>
      </c>
      <c r="B12835">
        <v>0.89219999999999999</v>
      </c>
      <c r="F12835" s="162" t="s">
        <v>274</v>
      </c>
      <c r="G12835" s="162"/>
      <c r="O12835" s="162" t="s">
        <v>274</v>
      </c>
      <c r="P12835" s="162"/>
      <c r="Q12835" s="162"/>
      <c r="R12835" s="162"/>
    </row>
    <row r="12836" spans="1:18" x14ac:dyDescent="0.2">
      <c r="F12836" s="162" t="s">
        <v>274</v>
      </c>
      <c r="G12836" s="162"/>
      <c r="O12836" s="162" t="s">
        <v>274</v>
      </c>
      <c r="P12836" s="162"/>
      <c r="Q12836" s="162"/>
      <c r="R12836" s="162"/>
    </row>
    <row r="12837" spans="1:18" x14ac:dyDescent="0.2">
      <c r="A12837" t="s">
        <v>282</v>
      </c>
      <c r="B12837" t="s">
        <v>104</v>
      </c>
      <c r="C12837" t="s">
        <v>283</v>
      </c>
      <c r="F12837" s="162" t="s">
        <v>274</v>
      </c>
      <c r="G12837" s="162" t="str">
        <f t="shared" ref="G12837" si="4606">B12837</f>
        <v>H&amp;Sconv100-3-6.txt</v>
      </c>
      <c r="H12837">
        <f t="shared" ref="H12837" si="4607">B12838</f>
        <v>19778</v>
      </c>
      <c r="I12837">
        <f t="shared" ref="I12837" si="4608">B12839</f>
        <v>18688</v>
      </c>
      <c r="J12837">
        <f t="shared" ref="J12837" si="4609">B12840</f>
        <v>18688</v>
      </c>
      <c r="K12837">
        <f t="shared" ref="K12837:L12837" si="4610">B12841</f>
        <v>18688</v>
      </c>
      <c r="L12837">
        <f t="shared" si="4610"/>
        <v>18688</v>
      </c>
      <c r="O12837" s="162" t="s">
        <v>274</v>
      </c>
      <c r="P12837" s="162"/>
      <c r="Q12837" s="162"/>
      <c r="R12837" s="162"/>
    </row>
    <row r="12838" spans="1:18" x14ac:dyDescent="0.2">
      <c r="A12838" t="s">
        <v>215</v>
      </c>
      <c r="B12838">
        <v>19778</v>
      </c>
      <c r="C12838" t="s">
        <v>284</v>
      </c>
      <c r="D12838">
        <v>0.44500000000000001</v>
      </c>
      <c r="F12838" s="162" t="s">
        <v>274</v>
      </c>
      <c r="G12838" s="162"/>
      <c r="O12838" s="162" t="s">
        <v>274</v>
      </c>
      <c r="P12838" s="162"/>
      <c r="Q12838" s="162"/>
      <c r="R12838" s="162"/>
    </row>
    <row r="12839" spans="1:18" x14ac:dyDescent="0.2">
      <c r="A12839" t="s">
        <v>216</v>
      </c>
      <c r="B12839">
        <v>18688</v>
      </c>
      <c r="C12839" t="s">
        <v>284</v>
      </c>
      <c r="D12839">
        <v>0.19800000000000001</v>
      </c>
      <c r="F12839" s="162" t="s">
        <v>274</v>
      </c>
      <c r="G12839" s="162"/>
      <c r="O12839" s="162" t="s">
        <v>274</v>
      </c>
      <c r="P12839" s="162"/>
      <c r="Q12839" s="162"/>
      <c r="R12839" s="162"/>
    </row>
    <row r="12840" spans="1:18" x14ac:dyDescent="0.2">
      <c r="A12840" t="s">
        <v>285</v>
      </c>
      <c r="B12840">
        <v>18688</v>
      </c>
      <c r="F12840" s="162" t="s">
        <v>274</v>
      </c>
      <c r="G12840" s="162"/>
      <c r="O12840" s="162" t="s">
        <v>274</v>
      </c>
      <c r="P12840" s="162"/>
      <c r="Q12840" s="162"/>
      <c r="R12840" s="162"/>
    </row>
    <row r="12841" spans="1:18" x14ac:dyDescent="0.2">
      <c r="A12841" t="s">
        <v>286</v>
      </c>
      <c r="B12841">
        <v>18688</v>
      </c>
      <c r="C12841">
        <v>18688</v>
      </c>
      <c r="F12841" s="162" t="s">
        <v>274</v>
      </c>
      <c r="G12841" s="162"/>
      <c r="O12841" s="162" t="s">
        <v>274</v>
      </c>
      <c r="P12841" s="162"/>
      <c r="Q12841" s="162"/>
      <c r="R12841" s="162"/>
    </row>
    <row r="12842" spans="1:18" x14ac:dyDescent="0.2">
      <c r="A12842" t="s">
        <v>287</v>
      </c>
      <c r="B12842">
        <v>10070.823</v>
      </c>
      <c r="F12842" s="162" t="s">
        <v>274</v>
      </c>
      <c r="G12842" s="162"/>
      <c r="O12842" s="162" t="s">
        <v>274</v>
      </c>
      <c r="P12842" s="162"/>
      <c r="Q12842" s="162"/>
      <c r="R12842" s="162"/>
    </row>
    <row r="12843" spans="1:18" x14ac:dyDescent="0.2">
      <c r="A12843" t="s">
        <v>288</v>
      </c>
      <c r="B12843">
        <v>99158</v>
      </c>
      <c r="F12843" s="162" t="s">
        <v>274</v>
      </c>
      <c r="G12843" s="162"/>
      <c r="O12843" s="162" t="s">
        <v>274</v>
      </c>
      <c r="P12843" s="162"/>
      <c r="Q12843" s="162"/>
      <c r="R12843" s="162"/>
    </row>
    <row r="12844" spans="1:18" x14ac:dyDescent="0.2">
      <c r="A12844" t="s">
        <v>289</v>
      </c>
      <c r="B12844">
        <v>18978</v>
      </c>
      <c r="F12844" s="162" t="s">
        <v>274</v>
      </c>
      <c r="G12844" s="162"/>
      <c r="O12844" s="162" t="s">
        <v>274</v>
      </c>
      <c r="P12844" s="162"/>
      <c r="Q12844" s="162"/>
      <c r="R12844" s="162"/>
    </row>
    <row r="12845" spans="1:18" x14ac:dyDescent="0.2">
      <c r="F12845" s="162" t="s">
        <v>274</v>
      </c>
      <c r="G12845" s="162"/>
      <c r="O12845" s="162" t="s">
        <v>274</v>
      </c>
      <c r="P12845" s="162"/>
      <c r="Q12845" s="162"/>
      <c r="R12845" s="162"/>
    </row>
    <row r="12846" spans="1:18" x14ac:dyDescent="0.2">
      <c r="A12846" t="s">
        <v>290</v>
      </c>
      <c r="F12846" s="162" t="s">
        <v>274</v>
      </c>
      <c r="G12846" s="162"/>
      <c r="O12846" s="162" t="s">
        <v>274</v>
      </c>
      <c r="P12846" s="162"/>
      <c r="Q12846" s="162"/>
      <c r="R12846" s="162"/>
    </row>
    <row r="12847" spans="1:18" x14ac:dyDescent="0.2">
      <c r="A12847" t="s">
        <v>291</v>
      </c>
      <c r="B12847">
        <v>2</v>
      </c>
      <c r="F12847" s="162" t="s">
        <v>274</v>
      </c>
      <c r="G12847" s="162"/>
      <c r="O12847" s="162" t="s">
        <v>274</v>
      </c>
      <c r="P12847" s="162"/>
      <c r="Q12847" s="162"/>
      <c r="R12847" s="162"/>
    </row>
    <row r="12848" spans="1:18" x14ac:dyDescent="0.2">
      <c r="A12848" t="s">
        <v>292</v>
      </c>
      <c r="B12848">
        <v>0</v>
      </c>
      <c r="F12848" s="162" t="s">
        <v>274</v>
      </c>
      <c r="G12848" s="162"/>
      <c r="O12848" s="162" t="s">
        <v>274</v>
      </c>
      <c r="P12848" s="162"/>
      <c r="Q12848" s="162"/>
      <c r="R12848" s="162"/>
    </row>
    <row r="12849" spans="1:18" x14ac:dyDescent="0.2">
      <c r="A12849" t="s">
        <v>293</v>
      </c>
      <c r="B12849">
        <v>208</v>
      </c>
      <c r="F12849" s="162" t="s">
        <v>274</v>
      </c>
      <c r="G12849" s="162"/>
      <c r="O12849" s="162" t="s">
        <v>274</v>
      </c>
      <c r="P12849" s="162"/>
      <c r="Q12849" s="162"/>
      <c r="R12849" s="162"/>
    </row>
    <row r="12850" spans="1:18" x14ac:dyDescent="0.2">
      <c r="A12850" t="s">
        <v>294</v>
      </c>
      <c r="B12850">
        <v>0</v>
      </c>
      <c r="F12850" s="162" t="s">
        <v>274</v>
      </c>
      <c r="G12850" s="162"/>
      <c r="O12850" s="162" t="s">
        <v>274</v>
      </c>
      <c r="P12850" s="162"/>
      <c r="Q12850" s="162"/>
      <c r="R12850" s="162"/>
    </row>
    <row r="12851" spans="1:18" x14ac:dyDescent="0.2">
      <c r="A12851" t="s">
        <v>295</v>
      </c>
      <c r="B12851">
        <v>0</v>
      </c>
      <c r="F12851" s="162" t="s">
        <v>274</v>
      </c>
      <c r="G12851" s="162"/>
      <c r="O12851" s="162" t="s">
        <v>274</v>
      </c>
      <c r="P12851" s="162"/>
      <c r="Q12851" s="162"/>
      <c r="R12851" s="162"/>
    </row>
    <row r="12852" spans="1:18" x14ac:dyDescent="0.2">
      <c r="A12852" t="s">
        <v>296</v>
      </c>
      <c r="B12852">
        <v>0.90559999999999996</v>
      </c>
      <c r="F12852" s="162" t="s">
        <v>274</v>
      </c>
      <c r="G12852" s="162"/>
      <c r="O12852" s="162" t="s">
        <v>274</v>
      </c>
      <c r="P12852" s="162"/>
      <c r="Q12852" s="162"/>
      <c r="R12852" s="162"/>
    </row>
    <row r="12853" spans="1:18" x14ac:dyDescent="0.2">
      <c r="F12853" s="162" t="s">
        <v>274</v>
      </c>
      <c r="G12853" s="162"/>
      <c r="O12853" s="162" t="s">
        <v>274</v>
      </c>
      <c r="P12853" s="162"/>
      <c r="Q12853" s="162"/>
      <c r="R12853" s="162"/>
    </row>
    <row r="12854" spans="1:18" x14ac:dyDescent="0.2">
      <c r="A12854" t="s">
        <v>282</v>
      </c>
      <c r="B12854" t="s">
        <v>105</v>
      </c>
      <c r="C12854" t="s">
        <v>283</v>
      </c>
      <c r="F12854" s="162" t="s">
        <v>274</v>
      </c>
      <c r="G12854" s="162" t="str">
        <f t="shared" ref="G12854" si="4611">B12854</f>
        <v>H&amp;Sconv100-3-7.txt</v>
      </c>
      <c r="H12854">
        <f t="shared" ref="H12854" si="4612">B12855</f>
        <v>20072</v>
      </c>
      <c r="I12854">
        <f t="shared" ref="I12854" si="4613">B12856</f>
        <v>18756</v>
      </c>
      <c r="J12854">
        <f t="shared" ref="J12854" si="4614">B12857</f>
        <v>18738</v>
      </c>
      <c r="K12854">
        <f t="shared" ref="K12854:L12854" si="4615">B12858</f>
        <v>18756</v>
      </c>
      <c r="L12854">
        <f t="shared" si="4615"/>
        <v>18738</v>
      </c>
      <c r="O12854" s="162" t="s">
        <v>274</v>
      </c>
      <c r="P12854" s="162"/>
      <c r="Q12854" s="162"/>
      <c r="R12854" s="162"/>
    </row>
    <row r="12855" spans="1:18" x14ac:dyDescent="0.2">
      <c r="A12855" t="s">
        <v>215</v>
      </c>
      <c r="B12855">
        <v>20072</v>
      </c>
      <c r="C12855" t="s">
        <v>284</v>
      </c>
      <c r="D12855">
        <v>0.28199999999999997</v>
      </c>
      <c r="F12855" s="162" t="s">
        <v>274</v>
      </c>
      <c r="G12855" s="162"/>
      <c r="O12855" s="162" t="s">
        <v>274</v>
      </c>
      <c r="P12855" s="162"/>
      <c r="Q12855" s="162"/>
      <c r="R12855" s="162"/>
    </row>
    <row r="12856" spans="1:18" x14ac:dyDescent="0.2">
      <c r="A12856" t="s">
        <v>216</v>
      </c>
      <c r="B12856">
        <v>18756</v>
      </c>
      <c r="C12856" t="s">
        <v>284</v>
      </c>
      <c r="D12856">
        <v>2.5000000000000001E-2</v>
      </c>
      <c r="F12856" s="162" t="s">
        <v>274</v>
      </c>
      <c r="G12856" s="162"/>
      <c r="O12856" s="162" t="s">
        <v>274</v>
      </c>
      <c r="P12856" s="162"/>
      <c r="Q12856" s="162"/>
      <c r="R12856" s="162"/>
    </row>
    <row r="12857" spans="1:18" x14ac:dyDescent="0.2">
      <c r="A12857" t="s">
        <v>285</v>
      </c>
      <c r="B12857">
        <v>18738</v>
      </c>
      <c r="F12857" s="162" t="s">
        <v>274</v>
      </c>
      <c r="G12857" s="162"/>
      <c r="O12857" s="162" t="s">
        <v>274</v>
      </c>
      <c r="P12857" s="162"/>
      <c r="Q12857" s="162"/>
      <c r="R12857" s="162"/>
    </row>
    <row r="12858" spans="1:18" x14ac:dyDescent="0.2">
      <c r="A12858" t="s">
        <v>286</v>
      </c>
      <c r="B12858">
        <v>18756</v>
      </c>
      <c r="C12858">
        <v>18738</v>
      </c>
      <c r="F12858" s="162" t="s">
        <v>274</v>
      </c>
      <c r="G12858" s="162"/>
      <c r="O12858" s="162" t="s">
        <v>274</v>
      </c>
      <c r="P12858" s="162"/>
      <c r="Q12858" s="162"/>
      <c r="R12858" s="162"/>
    </row>
    <row r="12859" spans="1:18" x14ac:dyDescent="0.2">
      <c r="A12859" t="s">
        <v>287</v>
      </c>
      <c r="B12859">
        <v>10045.269</v>
      </c>
      <c r="F12859" s="162" t="s">
        <v>274</v>
      </c>
      <c r="G12859" s="162"/>
      <c r="O12859" s="162" t="s">
        <v>274</v>
      </c>
      <c r="P12859" s="162"/>
      <c r="Q12859" s="162"/>
      <c r="R12859" s="162"/>
    </row>
    <row r="12860" spans="1:18" x14ac:dyDescent="0.2">
      <c r="A12860" t="s">
        <v>288</v>
      </c>
      <c r="B12860">
        <v>115846</v>
      </c>
      <c r="F12860" s="162" t="s">
        <v>274</v>
      </c>
      <c r="G12860" s="162"/>
      <c r="O12860" s="162" t="s">
        <v>274</v>
      </c>
      <c r="P12860" s="162"/>
      <c r="Q12860" s="162"/>
      <c r="R12860" s="162"/>
    </row>
    <row r="12861" spans="1:18" x14ac:dyDescent="0.2">
      <c r="A12861" t="s">
        <v>289</v>
      </c>
      <c r="B12861">
        <v>19122</v>
      </c>
      <c r="F12861" s="162" t="s">
        <v>274</v>
      </c>
      <c r="G12861" s="162"/>
      <c r="O12861" s="162" t="s">
        <v>274</v>
      </c>
      <c r="P12861" s="162"/>
      <c r="Q12861" s="162"/>
      <c r="R12861" s="162"/>
    </row>
    <row r="12862" spans="1:18" x14ac:dyDescent="0.2">
      <c r="F12862" s="162" t="s">
        <v>274</v>
      </c>
      <c r="G12862" s="162"/>
      <c r="O12862" s="162" t="s">
        <v>274</v>
      </c>
      <c r="P12862" s="162"/>
      <c r="Q12862" s="162"/>
      <c r="R12862" s="162"/>
    </row>
    <row r="12863" spans="1:18" x14ac:dyDescent="0.2">
      <c r="A12863" t="s">
        <v>290</v>
      </c>
      <c r="F12863" s="162" t="s">
        <v>274</v>
      </c>
      <c r="G12863" s="162"/>
      <c r="O12863" s="162" t="s">
        <v>274</v>
      </c>
      <c r="P12863" s="162"/>
      <c r="Q12863" s="162"/>
      <c r="R12863" s="162"/>
    </row>
    <row r="12864" spans="1:18" x14ac:dyDescent="0.2">
      <c r="A12864" t="s">
        <v>291</v>
      </c>
      <c r="B12864">
        <v>11</v>
      </c>
      <c r="F12864" s="162" t="s">
        <v>274</v>
      </c>
      <c r="G12864" s="162"/>
      <c r="O12864" s="162" t="s">
        <v>274</v>
      </c>
      <c r="P12864" s="162"/>
      <c r="Q12864" s="162"/>
      <c r="R12864" s="162"/>
    </row>
    <row r="12865" spans="1:18" x14ac:dyDescent="0.2">
      <c r="A12865" t="s">
        <v>292</v>
      </c>
      <c r="B12865">
        <v>0</v>
      </c>
      <c r="F12865" s="162" t="s">
        <v>274</v>
      </c>
      <c r="G12865" s="162"/>
      <c r="O12865" s="162" t="s">
        <v>274</v>
      </c>
      <c r="P12865" s="162"/>
      <c r="Q12865" s="162"/>
      <c r="R12865" s="162"/>
    </row>
    <row r="12866" spans="1:18" x14ac:dyDescent="0.2">
      <c r="A12866" t="s">
        <v>293</v>
      </c>
      <c r="B12866">
        <v>341</v>
      </c>
      <c r="F12866" s="162" t="s">
        <v>274</v>
      </c>
      <c r="G12866" s="162"/>
      <c r="O12866" s="162" t="s">
        <v>274</v>
      </c>
      <c r="P12866" s="162"/>
      <c r="Q12866" s="162"/>
      <c r="R12866" s="162"/>
    </row>
    <row r="12867" spans="1:18" x14ac:dyDescent="0.2">
      <c r="A12867" t="s">
        <v>294</v>
      </c>
      <c r="B12867">
        <v>0</v>
      </c>
      <c r="F12867" s="162" t="s">
        <v>274</v>
      </c>
      <c r="G12867" s="162"/>
      <c r="O12867" s="162" t="s">
        <v>274</v>
      </c>
      <c r="P12867" s="162"/>
      <c r="Q12867" s="162"/>
      <c r="R12867" s="162"/>
    </row>
    <row r="12868" spans="1:18" x14ac:dyDescent="0.2">
      <c r="A12868" t="s">
        <v>295</v>
      </c>
      <c r="B12868">
        <v>0</v>
      </c>
      <c r="F12868" s="162" t="s">
        <v>274</v>
      </c>
      <c r="G12868" s="162"/>
      <c r="O12868" s="162" t="s">
        <v>274</v>
      </c>
      <c r="P12868" s="162"/>
      <c r="Q12868" s="162"/>
      <c r="R12868" s="162"/>
    </row>
    <row r="12869" spans="1:18" x14ac:dyDescent="0.2">
      <c r="A12869" t="s">
        <v>296</v>
      </c>
      <c r="B12869">
        <v>0.91159999999999997</v>
      </c>
      <c r="F12869" s="162" t="s">
        <v>274</v>
      </c>
      <c r="G12869" s="162"/>
      <c r="O12869" s="162" t="s">
        <v>274</v>
      </c>
      <c r="P12869" s="162"/>
      <c r="Q12869" s="162"/>
      <c r="R12869" s="162"/>
    </row>
    <row r="12870" spans="1:18" x14ac:dyDescent="0.2">
      <c r="F12870" s="162" t="s">
        <v>274</v>
      </c>
      <c r="G12870" s="162"/>
      <c r="O12870" s="162" t="s">
        <v>274</v>
      </c>
      <c r="P12870" s="162"/>
      <c r="Q12870" s="162"/>
      <c r="R12870" s="162"/>
    </row>
    <row r="12871" spans="1:18" x14ac:dyDescent="0.2">
      <c r="A12871" t="s">
        <v>282</v>
      </c>
      <c r="B12871" t="s">
        <v>106</v>
      </c>
      <c r="C12871" t="s">
        <v>283</v>
      </c>
      <c r="F12871" s="162" t="s">
        <v>274</v>
      </c>
      <c r="G12871" s="162" t="str">
        <f t="shared" ref="G12871" si="4616">B12871</f>
        <v>H&amp;Sconv100-3-8.txt</v>
      </c>
      <c r="H12871">
        <f t="shared" ref="H12871" si="4617">B12872</f>
        <v>20855</v>
      </c>
      <c r="I12871">
        <f t="shared" ref="I12871" si="4618">B12873</f>
        <v>19557</v>
      </c>
      <c r="J12871">
        <f t="shared" ref="J12871" si="4619">B12874</f>
        <v>19557</v>
      </c>
      <c r="K12871">
        <f t="shared" ref="K12871:L12871" si="4620">B12875</f>
        <v>19557</v>
      </c>
      <c r="L12871">
        <f t="shared" si="4620"/>
        <v>19557</v>
      </c>
      <c r="O12871" s="162" t="s">
        <v>274</v>
      </c>
      <c r="P12871" s="162"/>
      <c r="Q12871" s="162"/>
      <c r="R12871" s="162"/>
    </row>
    <row r="12872" spans="1:18" x14ac:dyDescent="0.2">
      <c r="A12872" t="s">
        <v>215</v>
      </c>
      <c r="B12872">
        <v>20855</v>
      </c>
      <c r="C12872" t="s">
        <v>284</v>
      </c>
      <c r="D12872">
        <v>0.14000000000000001</v>
      </c>
      <c r="F12872" s="162" t="s">
        <v>274</v>
      </c>
      <c r="G12872" s="162"/>
      <c r="O12872" s="162" t="s">
        <v>274</v>
      </c>
      <c r="P12872" s="162"/>
      <c r="Q12872" s="162"/>
      <c r="R12872" s="162"/>
    </row>
    <row r="12873" spans="1:18" x14ac:dyDescent="0.2">
      <c r="A12873" t="s">
        <v>216</v>
      </c>
      <c r="B12873">
        <v>19557</v>
      </c>
      <c r="C12873" t="s">
        <v>284</v>
      </c>
      <c r="D12873">
        <v>3.4000000000000002E-2</v>
      </c>
      <c r="F12873" s="162" t="s">
        <v>274</v>
      </c>
      <c r="G12873" s="162"/>
      <c r="O12873" s="162" t="s">
        <v>274</v>
      </c>
      <c r="P12873" s="162"/>
      <c r="Q12873" s="162"/>
      <c r="R12873" s="162"/>
    </row>
    <row r="12874" spans="1:18" x14ac:dyDescent="0.2">
      <c r="A12874" t="s">
        <v>285</v>
      </c>
      <c r="B12874">
        <v>19557</v>
      </c>
      <c r="F12874" s="162" t="s">
        <v>274</v>
      </c>
      <c r="G12874" s="162"/>
      <c r="O12874" s="162" t="s">
        <v>274</v>
      </c>
      <c r="P12874" s="162"/>
      <c r="Q12874" s="162"/>
      <c r="R12874" s="162"/>
    </row>
    <row r="12875" spans="1:18" x14ac:dyDescent="0.2">
      <c r="A12875" t="s">
        <v>286</v>
      </c>
      <c r="B12875">
        <v>19557</v>
      </c>
      <c r="C12875">
        <v>19557</v>
      </c>
      <c r="F12875" s="162" t="s">
        <v>274</v>
      </c>
      <c r="G12875" s="162"/>
      <c r="O12875" s="162" t="s">
        <v>274</v>
      </c>
      <c r="P12875" s="162"/>
      <c r="Q12875" s="162"/>
      <c r="R12875" s="162"/>
    </row>
    <row r="12876" spans="1:18" x14ac:dyDescent="0.2">
      <c r="A12876" t="s">
        <v>287</v>
      </c>
      <c r="B12876">
        <v>10025.529</v>
      </c>
      <c r="F12876" s="162" t="s">
        <v>274</v>
      </c>
      <c r="G12876" s="162"/>
      <c r="O12876" s="162" t="s">
        <v>274</v>
      </c>
      <c r="P12876" s="162"/>
      <c r="Q12876" s="162"/>
      <c r="R12876" s="162"/>
    </row>
    <row r="12877" spans="1:18" x14ac:dyDescent="0.2">
      <c r="A12877" t="s">
        <v>288</v>
      </c>
      <c r="B12877">
        <v>120120</v>
      </c>
      <c r="F12877" s="162" t="s">
        <v>274</v>
      </c>
      <c r="G12877" s="162"/>
      <c r="O12877" s="162" t="s">
        <v>274</v>
      </c>
      <c r="P12877" s="162"/>
      <c r="Q12877" s="162"/>
      <c r="R12877" s="162"/>
    </row>
    <row r="12878" spans="1:18" x14ac:dyDescent="0.2">
      <c r="A12878" t="s">
        <v>289</v>
      </c>
      <c r="B12878">
        <v>22273</v>
      </c>
      <c r="F12878" s="162" t="s">
        <v>274</v>
      </c>
      <c r="G12878" s="162"/>
      <c r="O12878" s="162" t="s">
        <v>274</v>
      </c>
      <c r="P12878" s="162"/>
      <c r="Q12878" s="162"/>
      <c r="R12878" s="162"/>
    </row>
    <row r="12879" spans="1:18" x14ac:dyDescent="0.2">
      <c r="F12879" s="162" t="s">
        <v>274</v>
      </c>
      <c r="G12879" s="162"/>
      <c r="O12879" s="162" t="s">
        <v>274</v>
      </c>
      <c r="P12879" s="162"/>
      <c r="Q12879" s="162"/>
      <c r="R12879" s="162"/>
    </row>
    <row r="12880" spans="1:18" x14ac:dyDescent="0.2">
      <c r="A12880" t="s">
        <v>290</v>
      </c>
      <c r="F12880" s="162" t="s">
        <v>274</v>
      </c>
      <c r="G12880" s="162"/>
      <c r="O12880" s="162" t="s">
        <v>274</v>
      </c>
      <c r="P12880" s="162"/>
      <c r="Q12880" s="162"/>
      <c r="R12880" s="162"/>
    </row>
    <row r="12881" spans="1:18" x14ac:dyDescent="0.2">
      <c r="A12881" t="s">
        <v>291</v>
      </c>
      <c r="B12881">
        <v>13</v>
      </c>
      <c r="F12881" s="162" t="s">
        <v>274</v>
      </c>
      <c r="G12881" s="162"/>
      <c r="O12881" s="162" t="s">
        <v>274</v>
      </c>
      <c r="P12881" s="162"/>
      <c r="Q12881" s="162"/>
      <c r="R12881" s="162"/>
    </row>
    <row r="12882" spans="1:18" x14ac:dyDescent="0.2">
      <c r="A12882" t="s">
        <v>292</v>
      </c>
      <c r="B12882">
        <v>0</v>
      </c>
      <c r="F12882" s="162" t="s">
        <v>274</v>
      </c>
      <c r="G12882" s="162"/>
      <c r="O12882" s="162" t="s">
        <v>274</v>
      </c>
      <c r="P12882" s="162"/>
      <c r="Q12882" s="162"/>
      <c r="R12882" s="162"/>
    </row>
    <row r="12883" spans="1:18" x14ac:dyDescent="0.2">
      <c r="A12883" t="s">
        <v>293</v>
      </c>
      <c r="B12883">
        <v>84</v>
      </c>
      <c r="F12883" s="162" t="s">
        <v>274</v>
      </c>
      <c r="G12883" s="162"/>
      <c r="O12883" s="162" t="s">
        <v>274</v>
      </c>
      <c r="P12883" s="162"/>
      <c r="Q12883" s="162"/>
      <c r="R12883" s="162"/>
    </row>
    <row r="12884" spans="1:18" x14ac:dyDescent="0.2">
      <c r="A12884" t="s">
        <v>294</v>
      </c>
      <c r="B12884">
        <v>0</v>
      </c>
      <c r="F12884" s="162" t="s">
        <v>274</v>
      </c>
      <c r="G12884" s="162"/>
      <c r="O12884" s="162" t="s">
        <v>274</v>
      </c>
      <c r="P12884" s="162"/>
      <c r="Q12884" s="162"/>
      <c r="R12884" s="162"/>
    </row>
    <row r="12885" spans="1:18" x14ac:dyDescent="0.2">
      <c r="A12885" t="s">
        <v>295</v>
      </c>
      <c r="B12885">
        <v>0</v>
      </c>
      <c r="F12885" s="162" t="s">
        <v>274</v>
      </c>
      <c r="G12885" s="162"/>
      <c r="O12885" s="162" t="s">
        <v>274</v>
      </c>
      <c r="P12885" s="162"/>
      <c r="Q12885" s="162"/>
      <c r="R12885" s="162"/>
    </row>
    <row r="12886" spans="1:18" x14ac:dyDescent="0.2">
      <c r="A12886" t="s">
        <v>296</v>
      </c>
      <c r="B12886">
        <v>0.91900000000000004</v>
      </c>
      <c r="F12886" s="162" t="s">
        <v>274</v>
      </c>
      <c r="G12886" s="162"/>
      <c r="O12886" s="162" t="s">
        <v>274</v>
      </c>
      <c r="P12886" s="162"/>
      <c r="Q12886" s="162"/>
      <c r="R12886" s="162"/>
    </row>
    <row r="12887" spans="1:18" x14ac:dyDescent="0.2">
      <c r="F12887" s="162" t="s">
        <v>274</v>
      </c>
      <c r="G12887" s="162"/>
      <c r="O12887" s="162" t="s">
        <v>274</v>
      </c>
      <c r="P12887" s="162"/>
      <c r="Q12887" s="162"/>
      <c r="R12887" s="162"/>
    </row>
    <row r="12888" spans="1:18" x14ac:dyDescent="0.2">
      <c r="A12888" t="s">
        <v>282</v>
      </c>
      <c r="B12888" t="s">
        <v>107</v>
      </c>
      <c r="C12888" t="s">
        <v>283</v>
      </c>
      <c r="F12888" s="162" t="s">
        <v>274</v>
      </c>
      <c r="G12888" s="162" t="str">
        <f t="shared" ref="G12888" si="4621">B12888</f>
        <v>H&amp;Sconv100-3-9.txt</v>
      </c>
      <c r="H12888">
        <f t="shared" ref="H12888" si="4622">B12889</f>
        <v>19685</v>
      </c>
      <c r="I12888">
        <f t="shared" ref="I12888" si="4623">B12890</f>
        <v>18036</v>
      </c>
      <c r="J12888">
        <f t="shared" ref="J12888" si="4624">B12891</f>
        <v>18036</v>
      </c>
      <c r="K12888">
        <f t="shared" ref="K12888:L12888" si="4625">B12892</f>
        <v>18036</v>
      </c>
      <c r="L12888">
        <f t="shared" si="4625"/>
        <v>18036</v>
      </c>
      <c r="O12888" s="162" t="s">
        <v>274</v>
      </c>
      <c r="P12888" s="162"/>
      <c r="Q12888" s="162"/>
      <c r="R12888" s="162"/>
    </row>
    <row r="12889" spans="1:18" x14ac:dyDescent="0.2">
      <c r="A12889" t="s">
        <v>215</v>
      </c>
      <c r="B12889">
        <v>19685</v>
      </c>
      <c r="C12889" t="s">
        <v>284</v>
      </c>
      <c r="D12889">
        <v>0.183</v>
      </c>
      <c r="F12889" s="162" t="s">
        <v>274</v>
      </c>
      <c r="G12889" s="162"/>
      <c r="O12889" s="162" t="s">
        <v>274</v>
      </c>
      <c r="P12889" s="162"/>
      <c r="Q12889" s="162"/>
      <c r="R12889" s="162"/>
    </row>
    <row r="12890" spans="1:18" x14ac:dyDescent="0.2">
      <c r="A12890" t="s">
        <v>216</v>
      </c>
      <c r="B12890">
        <v>18036</v>
      </c>
      <c r="C12890" t="s">
        <v>284</v>
      </c>
      <c r="D12890">
        <v>6.2E-2</v>
      </c>
      <c r="F12890" s="162" t="s">
        <v>274</v>
      </c>
      <c r="G12890" s="162"/>
      <c r="O12890" s="162" t="s">
        <v>274</v>
      </c>
      <c r="P12890" s="162"/>
      <c r="Q12890" s="162"/>
      <c r="R12890" s="162"/>
    </row>
    <row r="12891" spans="1:18" x14ac:dyDescent="0.2">
      <c r="A12891" t="s">
        <v>285</v>
      </c>
      <c r="B12891">
        <v>18036</v>
      </c>
      <c r="F12891" s="162" t="s">
        <v>274</v>
      </c>
      <c r="G12891" s="162"/>
      <c r="O12891" s="162" t="s">
        <v>274</v>
      </c>
      <c r="P12891" s="162"/>
      <c r="Q12891" s="162"/>
      <c r="R12891" s="162"/>
    </row>
    <row r="12892" spans="1:18" x14ac:dyDescent="0.2">
      <c r="A12892" t="s">
        <v>286</v>
      </c>
      <c r="B12892">
        <v>18036</v>
      </c>
      <c r="C12892">
        <v>18036</v>
      </c>
      <c r="F12892" s="162" t="s">
        <v>274</v>
      </c>
      <c r="G12892" s="162"/>
      <c r="O12892" s="162" t="s">
        <v>274</v>
      </c>
      <c r="P12892" s="162"/>
      <c r="Q12892" s="162"/>
      <c r="R12892" s="162"/>
    </row>
    <row r="12893" spans="1:18" x14ac:dyDescent="0.2">
      <c r="A12893" t="s">
        <v>287</v>
      </c>
      <c r="B12893">
        <v>10048.178</v>
      </c>
      <c r="F12893" s="162" t="s">
        <v>274</v>
      </c>
      <c r="G12893" s="162"/>
      <c r="O12893" s="162" t="s">
        <v>274</v>
      </c>
      <c r="P12893" s="162"/>
      <c r="Q12893" s="162"/>
      <c r="R12893" s="162"/>
    </row>
    <row r="12894" spans="1:18" x14ac:dyDescent="0.2">
      <c r="A12894" t="s">
        <v>288</v>
      </c>
      <c r="B12894">
        <v>121908</v>
      </c>
      <c r="F12894" s="162" t="s">
        <v>274</v>
      </c>
      <c r="G12894" s="162"/>
      <c r="O12894" s="162" t="s">
        <v>274</v>
      </c>
      <c r="P12894" s="162"/>
      <c r="Q12894" s="162"/>
      <c r="R12894" s="162"/>
    </row>
    <row r="12895" spans="1:18" x14ac:dyDescent="0.2">
      <c r="A12895" t="s">
        <v>289</v>
      </c>
      <c r="B12895">
        <v>21324</v>
      </c>
      <c r="F12895" s="162" t="s">
        <v>274</v>
      </c>
      <c r="G12895" s="162"/>
      <c r="O12895" s="162" t="s">
        <v>274</v>
      </c>
      <c r="P12895" s="162"/>
      <c r="Q12895" s="162"/>
      <c r="R12895" s="162"/>
    </row>
    <row r="12896" spans="1:18" x14ac:dyDescent="0.2">
      <c r="F12896" s="162" t="s">
        <v>274</v>
      </c>
      <c r="G12896" s="162"/>
      <c r="O12896" s="162" t="s">
        <v>274</v>
      </c>
      <c r="P12896" s="162"/>
      <c r="Q12896" s="162"/>
      <c r="R12896" s="162"/>
    </row>
    <row r="12897" spans="1:18" x14ac:dyDescent="0.2">
      <c r="A12897" t="s">
        <v>290</v>
      </c>
      <c r="F12897" s="162" t="s">
        <v>274</v>
      </c>
      <c r="G12897" s="162"/>
      <c r="O12897" s="162" t="s">
        <v>274</v>
      </c>
      <c r="P12897" s="162"/>
      <c r="Q12897" s="162"/>
      <c r="R12897" s="162"/>
    </row>
    <row r="12898" spans="1:18" x14ac:dyDescent="0.2">
      <c r="A12898" t="s">
        <v>291</v>
      </c>
      <c r="B12898">
        <v>4</v>
      </c>
      <c r="F12898" s="162" t="s">
        <v>274</v>
      </c>
      <c r="G12898" s="162"/>
      <c r="O12898" s="162" t="s">
        <v>274</v>
      </c>
      <c r="P12898" s="162"/>
      <c r="Q12898" s="162"/>
      <c r="R12898" s="162"/>
    </row>
    <row r="12899" spans="1:18" x14ac:dyDescent="0.2">
      <c r="A12899" t="s">
        <v>292</v>
      </c>
      <c r="B12899">
        <v>0</v>
      </c>
      <c r="F12899" s="162" t="s">
        <v>274</v>
      </c>
      <c r="G12899" s="162"/>
      <c r="O12899" s="162" t="s">
        <v>274</v>
      </c>
      <c r="P12899" s="162"/>
      <c r="Q12899" s="162"/>
      <c r="R12899" s="162"/>
    </row>
    <row r="12900" spans="1:18" x14ac:dyDescent="0.2">
      <c r="A12900" t="s">
        <v>293</v>
      </c>
      <c r="B12900">
        <v>161</v>
      </c>
      <c r="F12900" s="162" t="s">
        <v>274</v>
      </c>
      <c r="G12900" s="162"/>
      <c r="O12900" s="162" t="s">
        <v>274</v>
      </c>
      <c r="P12900" s="162"/>
      <c r="Q12900" s="162"/>
      <c r="R12900" s="162"/>
    </row>
    <row r="12901" spans="1:18" x14ac:dyDescent="0.2">
      <c r="A12901" t="s">
        <v>294</v>
      </c>
      <c r="B12901">
        <v>0</v>
      </c>
      <c r="F12901" s="162" t="s">
        <v>274</v>
      </c>
      <c r="G12901" s="162"/>
      <c r="O12901" s="162" t="s">
        <v>274</v>
      </c>
      <c r="P12901" s="162"/>
      <c r="Q12901" s="162"/>
      <c r="R12901" s="162"/>
    </row>
    <row r="12902" spans="1:18" x14ac:dyDescent="0.2">
      <c r="A12902" t="s">
        <v>295</v>
      </c>
      <c r="B12902">
        <v>0</v>
      </c>
      <c r="F12902" s="162" t="s">
        <v>274</v>
      </c>
      <c r="G12902" s="162"/>
      <c r="O12902" s="162" t="s">
        <v>274</v>
      </c>
      <c r="P12902" s="162"/>
      <c r="Q12902" s="162"/>
      <c r="R12902" s="162"/>
    </row>
    <row r="12903" spans="1:18" x14ac:dyDescent="0.2">
      <c r="A12903" t="s">
        <v>296</v>
      </c>
      <c r="B12903">
        <v>0.89980000000000004</v>
      </c>
      <c r="F12903" s="162" t="s">
        <v>274</v>
      </c>
      <c r="G12903" s="162"/>
      <c r="O12903" s="162" t="s">
        <v>274</v>
      </c>
      <c r="P12903" s="162"/>
      <c r="Q12903" s="162"/>
      <c r="R12903" s="162"/>
    </row>
    <row r="12904" spans="1:18" x14ac:dyDescent="0.2">
      <c r="F12904" s="162" t="s">
        <v>274</v>
      </c>
      <c r="G12904" s="162"/>
      <c r="O12904" s="162" t="s">
        <v>274</v>
      </c>
      <c r="P12904" s="162"/>
      <c r="Q12904" s="162"/>
      <c r="R12904" s="162"/>
    </row>
    <row r="12905" spans="1:18" x14ac:dyDescent="0.2">
      <c r="A12905" t="s">
        <v>282</v>
      </c>
      <c r="B12905" t="s">
        <v>99</v>
      </c>
      <c r="C12905" t="s">
        <v>283</v>
      </c>
      <c r="F12905" s="162" t="s">
        <v>274</v>
      </c>
      <c r="G12905" s="162" t="str">
        <f t="shared" ref="G12905" si="4626">B12905</f>
        <v>H&amp;Sconv100-3-10.txt</v>
      </c>
      <c r="H12905">
        <f t="shared" ref="H12905" si="4627">B12906</f>
        <v>18614</v>
      </c>
      <c r="I12905">
        <f t="shared" ref="I12905" si="4628">B12907</f>
        <v>17259</v>
      </c>
      <c r="J12905">
        <f t="shared" ref="J12905" si="4629">B12908</f>
        <v>17249</v>
      </c>
      <c r="K12905">
        <f t="shared" ref="K12905:L12905" si="4630">B12909</f>
        <v>17259</v>
      </c>
      <c r="L12905">
        <f t="shared" si="4630"/>
        <v>17249</v>
      </c>
      <c r="O12905" s="162" t="s">
        <v>274</v>
      </c>
      <c r="P12905" s="162"/>
      <c r="Q12905" s="162"/>
      <c r="R12905" s="162"/>
    </row>
    <row r="12906" spans="1:18" x14ac:dyDescent="0.2">
      <c r="A12906" t="s">
        <v>215</v>
      </c>
      <c r="B12906">
        <v>18614</v>
      </c>
      <c r="C12906" t="s">
        <v>284</v>
      </c>
      <c r="D12906">
        <v>0.376</v>
      </c>
      <c r="F12906" s="162" t="s">
        <v>274</v>
      </c>
      <c r="G12906" s="162"/>
      <c r="O12906" s="162" t="s">
        <v>274</v>
      </c>
      <c r="P12906" s="162"/>
      <c r="Q12906" s="162"/>
      <c r="R12906" s="162"/>
    </row>
    <row r="12907" spans="1:18" x14ac:dyDescent="0.2">
      <c r="A12907" t="s">
        <v>216</v>
      </c>
      <c r="B12907">
        <v>17259</v>
      </c>
      <c r="C12907" t="s">
        <v>284</v>
      </c>
      <c r="D12907">
        <v>0.26500000000000001</v>
      </c>
      <c r="F12907" s="162" t="s">
        <v>274</v>
      </c>
      <c r="G12907" s="162"/>
      <c r="O12907" s="162" t="s">
        <v>274</v>
      </c>
      <c r="P12907" s="162"/>
      <c r="Q12907" s="162"/>
      <c r="R12907" s="162"/>
    </row>
    <row r="12908" spans="1:18" x14ac:dyDescent="0.2">
      <c r="A12908" t="s">
        <v>285</v>
      </c>
      <c r="B12908">
        <v>17249</v>
      </c>
      <c r="F12908" s="162" t="s">
        <v>274</v>
      </c>
      <c r="G12908" s="162"/>
      <c r="O12908" s="162" t="s">
        <v>274</v>
      </c>
      <c r="P12908" s="162"/>
      <c r="Q12908" s="162"/>
      <c r="R12908" s="162"/>
    </row>
    <row r="12909" spans="1:18" x14ac:dyDescent="0.2">
      <c r="A12909" t="s">
        <v>286</v>
      </c>
      <c r="B12909">
        <v>17259</v>
      </c>
      <c r="C12909">
        <v>17249</v>
      </c>
      <c r="F12909" s="162" t="s">
        <v>274</v>
      </c>
      <c r="G12909" s="162"/>
      <c r="O12909" s="162" t="s">
        <v>274</v>
      </c>
      <c r="P12909" s="162"/>
      <c r="Q12909" s="162"/>
      <c r="R12909" s="162"/>
    </row>
    <row r="12910" spans="1:18" x14ac:dyDescent="0.2">
      <c r="A12910" t="s">
        <v>287</v>
      </c>
      <c r="B12910">
        <v>10074.491</v>
      </c>
      <c r="F12910" s="162" t="s">
        <v>274</v>
      </c>
      <c r="G12910" s="162"/>
      <c r="O12910" s="162" t="s">
        <v>274</v>
      </c>
      <c r="P12910" s="162"/>
      <c r="Q12910" s="162"/>
      <c r="R12910" s="162"/>
    </row>
    <row r="12911" spans="1:18" x14ac:dyDescent="0.2">
      <c r="A12911" t="s">
        <v>288</v>
      </c>
      <c r="B12911">
        <v>86250</v>
      </c>
      <c r="F12911" s="162" t="s">
        <v>274</v>
      </c>
      <c r="G12911" s="162"/>
      <c r="O12911" s="162" t="s">
        <v>274</v>
      </c>
      <c r="P12911" s="162"/>
      <c r="Q12911" s="162"/>
      <c r="R12911" s="162"/>
    </row>
    <row r="12912" spans="1:18" x14ac:dyDescent="0.2">
      <c r="A12912" t="s">
        <v>289</v>
      </c>
      <c r="B12912">
        <v>16009</v>
      </c>
      <c r="F12912" s="162" t="s">
        <v>274</v>
      </c>
      <c r="G12912" s="162"/>
      <c r="O12912" s="162" t="s">
        <v>274</v>
      </c>
      <c r="P12912" s="162"/>
      <c r="Q12912" s="162"/>
      <c r="R12912" s="162"/>
    </row>
    <row r="12913" spans="1:18" x14ac:dyDescent="0.2">
      <c r="F12913" s="162" t="s">
        <v>274</v>
      </c>
      <c r="G12913" s="162"/>
      <c r="O12913" s="162" t="s">
        <v>274</v>
      </c>
      <c r="P12913" s="162"/>
      <c r="Q12913" s="162"/>
      <c r="R12913" s="162"/>
    </row>
    <row r="12914" spans="1:18" x14ac:dyDescent="0.2">
      <c r="A12914" t="s">
        <v>290</v>
      </c>
      <c r="F12914" s="162" t="s">
        <v>274</v>
      </c>
      <c r="G12914" s="162"/>
      <c r="O12914" s="162" t="s">
        <v>274</v>
      </c>
      <c r="P12914" s="162"/>
      <c r="Q12914" s="162"/>
      <c r="R12914" s="162"/>
    </row>
    <row r="12915" spans="1:18" x14ac:dyDescent="0.2">
      <c r="A12915" t="s">
        <v>291</v>
      </c>
      <c r="B12915">
        <v>10</v>
      </c>
      <c r="F12915" s="162" t="s">
        <v>274</v>
      </c>
      <c r="G12915" s="162"/>
      <c r="O12915" s="162" t="s">
        <v>274</v>
      </c>
      <c r="P12915" s="162"/>
      <c r="Q12915" s="162"/>
      <c r="R12915" s="162"/>
    </row>
    <row r="12916" spans="1:18" x14ac:dyDescent="0.2">
      <c r="A12916" t="s">
        <v>292</v>
      </c>
      <c r="B12916">
        <v>0</v>
      </c>
      <c r="F12916" s="162" t="s">
        <v>274</v>
      </c>
      <c r="G12916" s="162"/>
      <c r="O12916" s="162" t="s">
        <v>274</v>
      </c>
      <c r="P12916" s="162"/>
      <c r="Q12916" s="162"/>
      <c r="R12916" s="162"/>
    </row>
    <row r="12917" spans="1:18" x14ac:dyDescent="0.2">
      <c r="A12917" t="s">
        <v>293</v>
      </c>
      <c r="B12917">
        <v>105</v>
      </c>
      <c r="F12917" s="162" t="s">
        <v>274</v>
      </c>
      <c r="G12917" s="162"/>
      <c r="O12917" s="162" t="s">
        <v>274</v>
      </c>
      <c r="P12917" s="162"/>
      <c r="Q12917" s="162"/>
      <c r="R12917" s="162"/>
    </row>
    <row r="12918" spans="1:18" x14ac:dyDescent="0.2">
      <c r="A12918" t="s">
        <v>294</v>
      </c>
      <c r="B12918">
        <v>0</v>
      </c>
      <c r="F12918" s="162" t="s">
        <v>274</v>
      </c>
      <c r="G12918" s="162"/>
      <c r="O12918" s="162" t="s">
        <v>274</v>
      </c>
      <c r="P12918" s="162"/>
      <c r="Q12918" s="162"/>
      <c r="R12918" s="162"/>
    </row>
    <row r="12919" spans="1:18" x14ac:dyDescent="0.2">
      <c r="A12919" t="s">
        <v>295</v>
      </c>
      <c r="B12919">
        <v>0</v>
      </c>
      <c r="F12919" s="162" t="s">
        <v>274</v>
      </c>
      <c r="G12919" s="162"/>
      <c r="O12919" s="162" t="s">
        <v>274</v>
      </c>
      <c r="P12919" s="162"/>
      <c r="Q12919" s="162"/>
      <c r="R12919" s="162"/>
    </row>
    <row r="12920" spans="1:18" x14ac:dyDescent="0.2">
      <c r="A12920" t="s">
        <v>296</v>
      </c>
      <c r="B12920">
        <v>0.88880000000000003</v>
      </c>
      <c r="F12920" s="162" t="s">
        <v>274</v>
      </c>
      <c r="G12920" s="162"/>
      <c r="O12920" s="162" t="s">
        <v>274</v>
      </c>
      <c r="P12920" s="162"/>
      <c r="Q12920" s="162"/>
      <c r="R12920" s="162"/>
    </row>
    <row r="12921" spans="1:18" x14ac:dyDescent="0.2">
      <c r="F12921" s="162" t="s">
        <v>274</v>
      </c>
      <c r="G12921" s="162"/>
      <c r="O12921" s="162" t="s">
        <v>274</v>
      </c>
      <c r="P12921" s="162"/>
      <c r="Q12921" s="162"/>
      <c r="R12921" s="162"/>
    </row>
    <row r="12922" spans="1:18" x14ac:dyDescent="0.2">
      <c r="A12922" t="s">
        <v>282</v>
      </c>
      <c r="B12922" t="s">
        <v>118</v>
      </c>
      <c r="C12922" t="s">
        <v>283</v>
      </c>
      <c r="F12922" s="162" t="s">
        <v>274</v>
      </c>
      <c r="G12922" s="162" t="str">
        <f t="shared" ref="G12922" si="4631">B12922</f>
        <v>H&amp;Sconv200-3-1.txt</v>
      </c>
      <c r="H12922">
        <f t="shared" ref="H12922" si="4632">B12923</f>
        <v>37755</v>
      </c>
      <c r="I12922">
        <f t="shared" ref="I12922" si="4633">B12924</f>
        <v>35689</v>
      </c>
      <c r="J12922">
        <f t="shared" ref="J12922" si="4634">B12925</f>
        <v>35689</v>
      </c>
      <c r="K12922">
        <f t="shared" ref="K12922:L12922" si="4635">B12926</f>
        <v>35689</v>
      </c>
      <c r="L12922">
        <f t="shared" si="4635"/>
        <v>35689</v>
      </c>
      <c r="O12922" s="162" t="s">
        <v>274</v>
      </c>
      <c r="P12922" s="162"/>
      <c r="Q12922" s="162"/>
      <c r="R12922" s="162"/>
    </row>
    <row r="12923" spans="1:18" x14ac:dyDescent="0.2">
      <c r="A12923" t="s">
        <v>215</v>
      </c>
      <c r="B12923">
        <v>37755</v>
      </c>
      <c r="C12923" t="s">
        <v>284</v>
      </c>
      <c r="D12923">
        <v>0.73699999999999999</v>
      </c>
      <c r="F12923" s="162" t="s">
        <v>274</v>
      </c>
      <c r="G12923" s="162"/>
      <c r="O12923" s="162" t="s">
        <v>274</v>
      </c>
      <c r="P12923" s="162"/>
      <c r="Q12923" s="162"/>
      <c r="R12923" s="162"/>
    </row>
    <row r="12924" spans="1:18" x14ac:dyDescent="0.2">
      <c r="A12924" t="s">
        <v>216</v>
      </c>
      <c r="B12924">
        <v>35689</v>
      </c>
      <c r="C12924" t="s">
        <v>284</v>
      </c>
      <c r="D12924">
        <v>0.17499999999999999</v>
      </c>
      <c r="F12924" s="162" t="s">
        <v>274</v>
      </c>
      <c r="G12924" s="162"/>
      <c r="O12924" s="162" t="s">
        <v>274</v>
      </c>
      <c r="P12924" s="162"/>
      <c r="Q12924" s="162"/>
      <c r="R12924" s="162"/>
    </row>
    <row r="12925" spans="1:18" x14ac:dyDescent="0.2">
      <c r="A12925" t="s">
        <v>285</v>
      </c>
      <c r="B12925">
        <v>35689</v>
      </c>
      <c r="F12925" s="162" t="s">
        <v>274</v>
      </c>
      <c r="G12925" s="162"/>
      <c r="O12925" s="162" t="s">
        <v>274</v>
      </c>
      <c r="P12925" s="162"/>
      <c r="Q12925" s="162"/>
      <c r="R12925" s="162"/>
    </row>
    <row r="12926" spans="1:18" x14ac:dyDescent="0.2">
      <c r="A12926" t="s">
        <v>286</v>
      </c>
      <c r="B12926">
        <v>35689</v>
      </c>
      <c r="C12926">
        <v>35689</v>
      </c>
      <c r="F12926" s="162" t="s">
        <v>274</v>
      </c>
      <c r="G12926" s="162"/>
      <c r="O12926" s="162" t="s">
        <v>274</v>
      </c>
      <c r="P12926" s="162"/>
      <c r="Q12926" s="162"/>
      <c r="R12926" s="162"/>
    </row>
    <row r="12927" spans="1:18" x14ac:dyDescent="0.2">
      <c r="A12927" t="s">
        <v>287</v>
      </c>
      <c r="B12927">
        <v>150390.01999999999</v>
      </c>
      <c r="F12927" s="162" t="s">
        <v>274</v>
      </c>
      <c r="G12927" s="162"/>
      <c r="O12927" s="162" t="s">
        <v>274</v>
      </c>
      <c r="P12927" s="162"/>
      <c r="Q12927" s="162"/>
      <c r="R12927" s="162"/>
    </row>
    <row r="12928" spans="1:18" x14ac:dyDescent="0.2">
      <c r="A12928" t="s">
        <v>288</v>
      </c>
      <c r="B12928">
        <v>598392</v>
      </c>
      <c r="F12928" s="162" t="s">
        <v>274</v>
      </c>
      <c r="G12928" s="162"/>
      <c r="O12928" s="162" t="s">
        <v>274</v>
      </c>
      <c r="P12928" s="162"/>
      <c r="Q12928" s="162"/>
      <c r="R12928" s="162"/>
    </row>
    <row r="12929" spans="1:18" x14ac:dyDescent="0.2">
      <c r="A12929" t="s">
        <v>289</v>
      </c>
      <c r="B12929">
        <v>168191</v>
      </c>
      <c r="F12929" s="162" t="s">
        <v>274</v>
      </c>
      <c r="G12929" s="162"/>
      <c r="O12929" s="162" t="s">
        <v>274</v>
      </c>
      <c r="P12929" s="162"/>
      <c r="Q12929" s="162"/>
      <c r="R12929" s="162"/>
    </row>
    <row r="12930" spans="1:18" x14ac:dyDescent="0.2">
      <c r="F12930" s="162" t="s">
        <v>274</v>
      </c>
      <c r="G12930" s="162"/>
      <c r="O12930" s="162" t="s">
        <v>274</v>
      </c>
      <c r="P12930" s="162"/>
      <c r="Q12930" s="162"/>
      <c r="R12930" s="162"/>
    </row>
    <row r="12931" spans="1:18" x14ac:dyDescent="0.2">
      <c r="A12931" t="s">
        <v>290</v>
      </c>
      <c r="F12931" s="162" t="s">
        <v>274</v>
      </c>
      <c r="G12931" s="162"/>
      <c r="O12931" s="162" t="s">
        <v>274</v>
      </c>
      <c r="P12931" s="162"/>
      <c r="Q12931" s="162"/>
      <c r="R12931" s="162"/>
    </row>
    <row r="12932" spans="1:18" x14ac:dyDescent="0.2">
      <c r="A12932" t="s">
        <v>291</v>
      </c>
      <c r="B12932">
        <v>43</v>
      </c>
      <c r="F12932" s="162" t="s">
        <v>274</v>
      </c>
      <c r="G12932" s="162"/>
      <c r="O12932" s="162" t="s">
        <v>274</v>
      </c>
      <c r="P12932" s="162"/>
      <c r="Q12932" s="162"/>
      <c r="R12932" s="162"/>
    </row>
    <row r="12933" spans="1:18" x14ac:dyDescent="0.2">
      <c r="A12933" t="s">
        <v>292</v>
      </c>
      <c r="B12933">
        <v>0</v>
      </c>
      <c r="F12933" s="162" t="s">
        <v>274</v>
      </c>
      <c r="G12933" s="162"/>
      <c r="O12933" s="162" t="s">
        <v>274</v>
      </c>
      <c r="P12933" s="162"/>
      <c r="Q12933" s="162"/>
      <c r="R12933" s="162"/>
    </row>
    <row r="12934" spans="1:18" x14ac:dyDescent="0.2">
      <c r="A12934" t="s">
        <v>293</v>
      </c>
      <c r="B12934">
        <v>1263</v>
      </c>
      <c r="F12934" s="162" t="s">
        <v>274</v>
      </c>
      <c r="G12934" s="162"/>
      <c r="O12934" s="162" t="s">
        <v>274</v>
      </c>
      <c r="P12934" s="162"/>
      <c r="Q12934" s="162"/>
      <c r="R12934" s="162"/>
    </row>
    <row r="12935" spans="1:18" x14ac:dyDescent="0.2">
      <c r="A12935" t="s">
        <v>294</v>
      </c>
      <c r="B12935">
        <v>0</v>
      </c>
      <c r="F12935" s="162" t="s">
        <v>274</v>
      </c>
      <c r="G12935" s="162"/>
      <c r="O12935" s="162" t="s">
        <v>274</v>
      </c>
      <c r="P12935" s="162"/>
      <c r="Q12935" s="162"/>
      <c r="R12935" s="162"/>
    </row>
    <row r="12936" spans="1:18" x14ac:dyDescent="0.2">
      <c r="A12936" t="s">
        <v>295</v>
      </c>
      <c r="B12936">
        <v>0</v>
      </c>
      <c r="F12936" s="162" t="s">
        <v>274</v>
      </c>
      <c r="G12936" s="162"/>
      <c r="O12936" s="162" t="s">
        <v>274</v>
      </c>
      <c r="P12936" s="162"/>
      <c r="Q12936" s="162"/>
      <c r="R12936" s="162"/>
    </row>
    <row r="12937" spans="1:18" x14ac:dyDescent="0.2">
      <c r="A12937" t="s">
        <v>296</v>
      </c>
      <c r="B12937">
        <v>0.88749999999999996</v>
      </c>
      <c r="F12937" s="162" t="s">
        <v>274</v>
      </c>
      <c r="G12937" s="162"/>
      <c r="O12937" s="162" t="s">
        <v>274</v>
      </c>
      <c r="P12937" s="162"/>
      <c r="Q12937" s="162"/>
      <c r="R12937" s="162"/>
    </row>
    <row r="12938" spans="1:18" x14ac:dyDescent="0.2">
      <c r="F12938" s="162" t="s">
        <v>274</v>
      </c>
      <c r="G12938" s="162"/>
      <c r="O12938" s="162" t="s">
        <v>274</v>
      </c>
      <c r="P12938" s="162"/>
      <c r="Q12938" s="162"/>
      <c r="R12938" s="162"/>
    </row>
    <row r="12939" spans="1:18" x14ac:dyDescent="0.2">
      <c r="A12939" t="s">
        <v>282</v>
      </c>
      <c r="B12939" t="s">
        <v>120</v>
      </c>
      <c r="C12939" t="s">
        <v>283</v>
      </c>
      <c r="F12939" s="162" t="s">
        <v>274</v>
      </c>
      <c r="G12939" s="162" t="str">
        <f t="shared" ref="G12939" si="4636">B12939</f>
        <v>H&amp;Sconv200-3-2.txt</v>
      </c>
      <c r="H12939">
        <f t="shared" ref="H12939" si="4637">B12940</f>
        <v>39371</v>
      </c>
      <c r="I12939">
        <f t="shared" ref="I12939" si="4638">B12941</f>
        <v>36544</v>
      </c>
      <c r="J12939">
        <f t="shared" ref="J12939" si="4639">B12942</f>
        <v>36544</v>
      </c>
      <c r="K12939">
        <f t="shared" ref="K12939:L12939" si="4640">B12943</f>
        <v>36544</v>
      </c>
      <c r="L12939">
        <f t="shared" si="4640"/>
        <v>36544</v>
      </c>
      <c r="O12939" s="162" t="s">
        <v>274</v>
      </c>
      <c r="P12939" s="162"/>
      <c r="Q12939" s="162"/>
      <c r="R12939" s="162"/>
    </row>
    <row r="12940" spans="1:18" x14ac:dyDescent="0.2">
      <c r="A12940" t="s">
        <v>215</v>
      </c>
      <c r="B12940">
        <v>39371</v>
      </c>
      <c r="C12940" t="s">
        <v>284</v>
      </c>
      <c r="D12940">
        <v>0.23400000000000001</v>
      </c>
      <c r="F12940" s="162" t="s">
        <v>274</v>
      </c>
      <c r="G12940" s="162"/>
      <c r="O12940" s="162" t="s">
        <v>274</v>
      </c>
      <c r="P12940" s="162"/>
      <c r="Q12940" s="162"/>
      <c r="R12940" s="162"/>
    </row>
    <row r="12941" spans="1:18" x14ac:dyDescent="0.2">
      <c r="A12941" t="s">
        <v>216</v>
      </c>
      <c r="B12941">
        <v>36544</v>
      </c>
      <c r="C12941" t="s">
        <v>284</v>
      </c>
      <c r="D12941">
        <v>4.8000000000000001E-2</v>
      </c>
      <c r="F12941" s="162" t="s">
        <v>274</v>
      </c>
      <c r="G12941" s="162"/>
      <c r="O12941" s="162" t="s">
        <v>274</v>
      </c>
      <c r="P12941" s="162"/>
      <c r="Q12941" s="162"/>
      <c r="R12941" s="162"/>
    </row>
    <row r="12942" spans="1:18" x14ac:dyDescent="0.2">
      <c r="A12942" t="s">
        <v>285</v>
      </c>
      <c r="B12942">
        <v>36544</v>
      </c>
      <c r="F12942" s="162" t="s">
        <v>274</v>
      </c>
      <c r="G12942" s="162"/>
      <c r="O12942" s="162" t="s">
        <v>274</v>
      </c>
      <c r="P12942" s="162"/>
      <c r="Q12942" s="162"/>
      <c r="R12942" s="162"/>
    </row>
    <row r="12943" spans="1:18" x14ac:dyDescent="0.2">
      <c r="A12943" t="s">
        <v>286</v>
      </c>
      <c r="B12943">
        <v>36544</v>
      </c>
      <c r="C12943">
        <v>36544</v>
      </c>
      <c r="F12943" s="162" t="s">
        <v>274</v>
      </c>
      <c r="G12943" s="162"/>
      <c r="O12943" s="162" t="s">
        <v>274</v>
      </c>
      <c r="P12943" s="162"/>
      <c r="Q12943" s="162"/>
      <c r="R12943" s="162"/>
    </row>
    <row r="12944" spans="1:18" x14ac:dyDescent="0.2">
      <c r="A12944" t="s">
        <v>287</v>
      </c>
      <c r="B12944">
        <v>150257.97500000001</v>
      </c>
      <c r="F12944" s="162" t="s">
        <v>274</v>
      </c>
      <c r="G12944" s="162"/>
      <c r="O12944" s="162" t="s">
        <v>274</v>
      </c>
      <c r="P12944" s="162"/>
      <c r="Q12944" s="162"/>
      <c r="R12944" s="162"/>
    </row>
    <row r="12945" spans="1:18" x14ac:dyDescent="0.2">
      <c r="A12945" t="s">
        <v>288</v>
      </c>
      <c r="B12945">
        <v>584510</v>
      </c>
      <c r="F12945" s="162" t="s">
        <v>274</v>
      </c>
      <c r="G12945" s="162"/>
      <c r="O12945" s="162" t="s">
        <v>274</v>
      </c>
      <c r="P12945" s="162"/>
      <c r="Q12945" s="162"/>
      <c r="R12945" s="162"/>
    </row>
    <row r="12946" spans="1:18" x14ac:dyDescent="0.2">
      <c r="A12946" t="s">
        <v>289</v>
      </c>
      <c r="B12946">
        <v>166256</v>
      </c>
      <c r="F12946" s="162" t="s">
        <v>274</v>
      </c>
      <c r="G12946" s="162"/>
      <c r="O12946" s="162" t="s">
        <v>274</v>
      </c>
      <c r="P12946" s="162"/>
      <c r="Q12946" s="162"/>
      <c r="R12946" s="162"/>
    </row>
    <row r="12947" spans="1:18" x14ac:dyDescent="0.2">
      <c r="F12947" s="162" t="s">
        <v>274</v>
      </c>
      <c r="G12947" s="162"/>
      <c r="O12947" s="162" t="s">
        <v>274</v>
      </c>
      <c r="P12947" s="162"/>
      <c r="Q12947" s="162"/>
      <c r="R12947" s="162"/>
    </row>
    <row r="12948" spans="1:18" x14ac:dyDescent="0.2">
      <c r="A12948" t="s">
        <v>290</v>
      </c>
      <c r="F12948" s="162" t="s">
        <v>274</v>
      </c>
      <c r="G12948" s="162"/>
      <c r="O12948" s="162" t="s">
        <v>274</v>
      </c>
      <c r="P12948" s="162"/>
      <c r="Q12948" s="162"/>
      <c r="R12948" s="162"/>
    </row>
    <row r="12949" spans="1:18" x14ac:dyDescent="0.2">
      <c r="A12949" t="s">
        <v>291</v>
      </c>
      <c r="B12949">
        <v>23</v>
      </c>
      <c r="F12949" s="162" t="s">
        <v>274</v>
      </c>
      <c r="G12949" s="162"/>
      <c r="O12949" s="162" t="s">
        <v>274</v>
      </c>
      <c r="P12949" s="162"/>
      <c r="Q12949" s="162"/>
      <c r="R12949" s="162"/>
    </row>
    <row r="12950" spans="1:18" x14ac:dyDescent="0.2">
      <c r="A12950" t="s">
        <v>292</v>
      </c>
      <c r="B12950">
        <v>0</v>
      </c>
      <c r="F12950" s="162" t="s">
        <v>274</v>
      </c>
      <c r="G12950" s="162"/>
      <c r="O12950" s="162" t="s">
        <v>274</v>
      </c>
      <c r="P12950" s="162"/>
      <c r="Q12950" s="162"/>
      <c r="R12950" s="162"/>
    </row>
    <row r="12951" spans="1:18" x14ac:dyDescent="0.2">
      <c r="A12951" t="s">
        <v>293</v>
      </c>
      <c r="B12951">
        <v>663</v>
      </c>
      <c r="F12951" s="162" t="s">
        <v>274</v>
      </c>
      <c r="G12951" s="162"/>
      <c r="O12951" s="162" t="s">
        <v>274</v>
      </c>
      <c r="P12951" s="162"/>
      <c r="Q12951" s="162"/>
      <c r="R12951" s="162"/>
    </row>
    <row r="12952" spans="1:18" x14ac:dyDescent="0.2">
      <c r="A12952" t="s">
        <v>294</v>
      </c>
      <c r="B12952">
        <v>0</v>
      </c>
      <c r="F12952" s="162" t="s">
        <v>274</v>
      </c>
      <c r="G12952" s="162"/>
      <c r="O12952" s="162" t="s">
        <v>274</v>
      </c>
      <c r="P12952" s="162"/>
      <c r="Q12952" s="162"/>
      <c r="R12952" s="162"/>
    </row>
    <row r="12953" spans="1:18" x14ac:dyDescent="0.2">
      <c r="A12953" t="s">
        <v>295</v>
      </c>
      <c r="B12953">
        <v>0</v>
      </c>
      <c r="F12953" s="162" t="s">
        <v>274</v>
      </c>
      <c r="G12953" s="162"/>
      <c r="O12953" s="162" t="s">
        <v>274</v>
      </c>
      <c r="P12953" s="162"/>
      <c r="Q12953" s="162"/>
      <c r="R12953" s="162"/>
    </row>
    <row r="12954" spans="1:18" x14ac:dyDescent="0.2">
      <c r="A12954" t="s">
        <v>296</v>
      </c>
      <c r="B12954">
        <v>0.90329999999999999</v>
      </c>
      <c r="F12954" s="162" t="s">
        <v>274</v>
      </c>
      <c r="G12954" s="162"/>
      <c r="O12954" s="162" t="s">
        <v>274</v>
      </c>
      <c r="P12954" s="162"/>
      <c r="Q12954" s="162"/>
      <c r="R12954" s="162"/>
    </row>
    <row r="12955" spans="1:18" x14ac:dyDescent="0.2">
      <c r="F12955" s="162" t="s">
        <v>274</v>
      </c>
      <c r="G12955" s="162"/>
      <c r="O12955" s="162" t="s">
        <v>274</v>
      </c>
      <c r="P12955" s="162"/>
      <c r="Q12955" s="162"/>
      <c r="R12955" s="162"/>
    </row>
    <row r="12956" spans="1:18" x14ac:dyDescent="0.2">
      <c r="A12956" t="s">
        <v>282</v>
      </c>
      <c r="B12956" t="s">
        <v>121</v>
      </c>
      <c r="C12956" t="s">
        <v>283</v>
      </c>
      <c r="F12956" s="162" t="s">
        <v>274</v>
      </c>
      <c r="G12956" s="162" t="str">
        <f t="shared" ref="G12956" si="4641">B12956</f>
        <v>H&amp;Sconv200-3-3.txt</v>
      </c>
      <c r="H12956">
        <f t="shared" ref="H12956" si="4642">B12957</f>
        <v>36315</v>
      </c>
      <c r="I12956">
        <f t="shared" ref="I12956" si="4643">B12958</f>
        <v>33604</v>
      </c>
      <c r="J12956">
        <f t="shared" ref="J12956" si="4644">B12959</f>
        <v>33604</v>
      </c>
      <c r="K12956">
        <f t="shared" ref="K12956:L12956" si="4645">B12960</f>
        <v>33604</v>
      </c>
      <c r="L12956">
        <f t="shared" si="4645"/>
        <v>33604</v>
      </c>
      <c r="O12956" s="162" t="s">
        <v>274</v>
      </c>
      <c r="P12956" s="162"/>
      <c r="Q12956" s="162"/>
      <c r="R12956" s="162"/>
    </row>
    <row r="12957" spans="1:18" x14ac:dyDescent="0.2">
      <c r="A12957" t="s">
        <v>215</v>
      </c>
      <c r="B12957">
        <v>36315</v>
      </c>
      <c r="C12957" t="s">
        <v>284</v>
      </c>
      <c r="D12957">
        <v>0.80700000000000005</v>
      </c>
      <c r="F12957" s="162" t="s">
        <v>274</v>
      </c>
      <c r="G12957" s="162"/>
      <c r="O12957" s="162" t="s">
        <v>274</v>
      </c>
      <c r="P12957" s="162"/>
      <c r="Q12957" s="162"/>
      <c r="R12957" s="162"/>
    </row>
    <row r="12958" spans="1:18" x14ac:dyDescent="0.2">
      <c r="A12958" t="s">
        <v>216</v>
      </c>
      <c r="B12958">
        <v>33604</v>
      </c>
      <c r="C12958" t="s">
        <v>284</v>
      </c>
      <c r="D12958">
        <v>0.19500000000000001</v>
      </c>
      <c r="F12958" s="162" t="s">
        <v>274</v>
      </c>
      <c r="G12958" s="162"/>
      <c r="O12958" s="162" t="s">
        <v>274</v>
      </c>
      <c r="P12958" s="162"/>
      <c r="Q12958" s="162"/>
      <c r="R12958" s="162"/>
    </row>
    <row r="12959" spans="1:18" x14ac:dyDescent="0.2">
      <c r="A12959" t="s">
        <v>285</v>
      </c>
      <c r="B12959">
        <v>33604</v>
      </c>
      <c r="F12959" s="162" t="s">
        <v>274</v>
      </c>
      <c r="G12959" s="162"/>
      <c r="O12959" s="162" t="s">
        <v>274</v>
      </c>
      <c r="P12959" s="162"/>
      <c r="Q12959" s="162"/>
      <c r="R12959" s="162"/>
    </row>
    <row r="12960" spans="1:18" x14ac:dyDescent="0.2">
      <c r="A12960" t="s">
        <v>286</v>
      </c>
      <c r="B12960">
        <v>33604</v>
      </c>
      <c r="C12960">
        <v>33604</v>
      </c>
      <c r="F12960" s="162" t="s">
        <v>274</v>
      </c>
      <c r="G12960" s="162"/>
      <c r="O12960" s="162" t="s">
        <v>274</v>
      </c>
      <c r="P12960" s="162"/>
      <c r="Q12960" s="162"/>
      <c r="R12960" s="162"/>
    </row>
    <row r="12961" spans="1:18" x14ac:dyDescent="0.2">
      <c r="A12961" t="s">
        <v>287</v>
      </c>
      <c r="B12961">
        <v>150424.69699999999</v>
      </c>
      <c r="F12961" s="162" t="s">
        <v>274</v>
      </c>
      <c r="G12961" s="162"/>
      <c r="O12961" s="162" t="s">
        <v>274</v>
      </c>
      <c r="P12961" s="162"/>
      <c r="Q12961" s="162"/>
      <c r="R12961" s="162"/>
    </row>
    <row r="12962" spans="1:18" x14ac:dyDescent="0.2">
      <c r="A12962" t="s">
        <v>288</v>
      </c>
      <c r="B12962">
        <v>590268</v>
      </c>
      <c r="F12962" s="162" t="s">
        <v>274</v>
      </c>
      <c r="G12962" s="162"/>
      <c r="O12962" s="162" t="s">
        <v>274</v>
      </c>
      <c r="P12962" s="162"/>
      <c r="Q12962" s="162"/>
      <c r="R12962" s="162"/>
    </row>
    <row r="12963" spans="1:18" x14ac:dyDescent="0.2">
      <c r="A12963" t="s">
        <v>289</v>
      </c>
      <c r="B12963">
        <v>166295</v>
      </c>
      <c r="F12963" s="162" t="s">
        <v>274</v>
      </c>
      <c r="G12963" s="162"/>
      <c r="O12963" s="162" t="s">
        <v>274</v>
      </c>
      <c r="P12963" s="162"/>
      <c r="Q12963" s="162"/>
      <c r="R12963" s="162"/>
    </row>
    <row r="12964" spans="1:18" x14ac:dyDescent="0.2">
      <c r="F12964" s="162" t="s">
        <v>274</v>
      </c>
      <c r="G12964" s="162"/>
      <c r="O12964" s="162" t="s">
        <v>274</v>
      </c>
      <c r="P12964" s="162"/>
      <c r="Q12964" s="162"/>
      <c r="R12964" s="162"/>
    </row>
    <row r="12965" spans="1:18" x14ac:dyDescent="0.2">
      <c r="A12965" t="s">
        <v>290</v>
      </c>
      <c r="F12965" s="162" t="s">
        <v>274</v>
      </c>
      <c r="G12965" s="162"/>
      <c r="O12965" s="162" t="s">
        <v>274</v>
      </c>
      <c r="P12965" s="162"/>
      <c r="Q12965" s="162"/>
      <c r="R12965" s="162"/>
    </row>
    <row r="12966" spans="1:18" x14ac:dyDescent="0.2">
      <c r="A12966" t="s">
        <v>291</v>
      </c>
      <c r="B12966">
        <v>37</v>
      </c>
      <c r="F12966" s="162" t="s">
        <v>274</v>
      </c>
      <c r="G12966" s="162"/>
      <c r="O12966" s="162" t="s">
        <v>274</v>
      </c>
      <c r="P12966" s="162"/>
      <c r="Q12966" s="162"/>
      <c r="R12966" s="162"/>
    </row>
    <row r="12967" spans="1:18" x14ac:dyDescent="0.2">
      <c r="A12967" t="s">
        <v>292</v>
      </c>
      <c r="B12967">
        <v>0</v>
      </c>
      <c r="F12967" s="162" t="s">
        <v>274</v>
      </c>
      <c r="G12967" s="162"/>
      <c r="O12967" s="162" t="s">
        <v>274</v>
      </c>
      <c r="P12967" s="162"/>
      <c r="Q12967" s="162"/>
      <c r="R12967" s="162"/>
    </row>
    <row r="12968" spans="1:18" x14ac:dyDescent="0.2">
      <c r="A12968" t="s">
        <v>293</v>
      </c>
      <c r="B12968">
        <v>1127</v>
      </c>
      <c r="F12968" s="162" t="s">
        <v>274</v>
      </c>
      <c r="G12968" s="162"/>
      <c r="O12968" s="162" t="s">
        <v>274</v>
      </c>
      <c r="P12968" s="162"/>
      <c r="Q12968" s="162"/>
      <c r="R12968" s="162"/>
    </row>
    <row r="12969" spans="1:18" x14ac:dyDescent="0.2">
      <c r="A12969" t="s">
        <v>294</v>
      </c>
      <c r="B12969">
        <v>0</v>
      </c>
      <c r="F12969" s="162" t="s">
        <v>274</v>
      </c>
      <c r="G12969" s="162"/>
      <c r="O12969" s="162" t="s">
        <v>274</v>
      </c>
      <c r="P12969" s="162"/>
      <c r="Q12969" s="162"/>
      <c r="R12969" s="162"/>
    </row>
    <row r="12970" spans="1:18" x14ac:dyDescent="0.2">
      <c r="A12970" t="s">
        <v>295</v>
      </c>
      <c r="B12970">
        <v>0</v>
      </c>
      <c r="F12970" s="162" t="s">
        <v>274</v>
      </c>
      <c r="G12970" s="162"/>
      <c r="O12970" s="162" t="s">
        <v>274</v>
      </c>
      <c r="P12970" s="162"/>
      <c r="Q12970" s="162"/>
      <c r="R12970" s="162"/>
    </row>
    <row r="12971" spans="1:18" x14ac:dyDescent="0.2">
      <c r="A12971" t="s">
        <v>296</v>
      </c>
      <c r="B12971">
        <v>0.89049999999999996</v>
      </c>
      <c r="F12971" s="162" t="s">
        <v>274</v>
      </c>
      <c r="G12971" s="162"/>
      <c r="O12971" s="162" t="s">
        <v>274</v>
      </c>
      <c r="P12971" s="162"/>
      <c r="Q12971" s="162"/>
      <c r="R12971" s="162"/>
    </row>
    <row r="12972" spans="1:18" x14ac:dyDescent="0.2">
      <c r="F12972" s="162" t="s">
        <v>274</v>
      </c>
      <c r="G12972" s="162"/>
      <c r="O12972" s="162" t="s">
        <v>274</v>
      </c>
      <c r="P12972" s="162"/>
      <c r="Q12972" s="162"/>
      <c r="R12972" s="162"/>
    </row>
    <row r="12973" spans="1:18" x14ac:dyDescent="0.2">
      <c r="A12973" t="s">
        <v>282</v>
      </c>
      <c r="B12973" t="s">
        <v>122</v>
      </c>
      <c r="C12973" t="s">
        <v>283</v>
      </c>
      <c r="F12973" s="162" t="s">
        <v>274</v>
      </c>
      <c r="G12973" s="162" t="str">
        <f t="shared" ref="G12973" si="4646">B12973</f>
        <v>H&amp;Sconv200-3-4.txt</v>
      </c>
      <c r="H12973">
        <f t="shared" ref="H12973" si="4647">B12974</f>
        <v>37808</v>
      </c>
      <c r="I12973">
        <f t="shared" ref="I12973" si="4648">B12975</f>
        <v>34537</v>
      </c>
      <c r="J12973">
        <f t="shared" ref="J12973" si="4649">B12976</f>
        <v>34537</v>
      </c>
      <c r="K12973">
        <f t="shared" ref="K12973:L12973" si="4650">B12977</f>
        <v>34537</v>
      </c>
      <c r="L12973">
        <f t="shared" si="4650"/>
        <v>34537</v>
      </c>
      <c r="O12973" s="162" t="s">
        <v>274</v>
      </c>
      <c r="P12973" s="162"/>
      <c r="Q12973" s="162"/>
      <c r="R12973" s="162"/>
    </row>
    <row r="12974" spans="1:18" x14ac:dyDescent="0.2">
      <c r="A12974" t="s">
        <v>215</v>
      </c>
      <c r="B12974">
        <v>37808</v>
      </c>
      <c r="C12974" t="s">
        <v>284</v>
      </c>
      <c r="D12974">
        <v>0.63500000000000001</v>
      </c>
      <c r="F12974" s="162" t="s">
        <v>274</v>
      </c>
      <c r="G12974" s="162"/>
      <c r="O12974" s="162" t="s">
        <v>274</v>
      </c>
      <c r="P12974" s="162"/>
      <c r="Q12974" s="162"/>
      <c r="R12974" s="162"/>
    </row>
    <row r="12975" spans="1:18" x14ac:dyDescent="0.2">
      <c r="A12975" t="s">
        <v>216</v>
      </c>
      <c r="B12975">
        <v>34537</v>
      </c>
      <c r="C12975" t="s">
        <v>284</v>
      </c>
      <c r="D12975">
        <v>0.123</v>
      </c>
      <c r="F12975" s="162" t="s">
        <v>274</v>
      </c>
      <c r="G12975" s="162"/>
      <c r="O12975" s="162" t="s">
        <v>274</v>
      </c>
      <c r="P12975" s="162"/>
      <c r="Q12975" s="162"/>
      <c r="R12975" s="162"/>
    </row>
    <row r="12976" spans="1:18" x14ac:dyDescent="0.2">
      <c r="A12976" t="s">
        <v>285</v>
      </c>
      <c r="B12976">
        <v>34537</v>
      </c>
      <c r="F12976" s="162" t="s">
        <v>274</v>
      </c>
      <c r="G12976" s="162"/>
      <c r="O12976" s="162" t="s">
        <v>274</v>
      </c>
      <c r="P12976" s="162"/>
      <c r="Q12976" s="162"/>
      <c r="R12976" s="162"/>
    </row>
    <row r="12977" spans="1:18" x14ac:dyDescent="0.2">
      <c r="A12977" t="s">
        <v>286</v>
      </c>
      <c r="B12977">
        <v>34537</v>
      </c>
      <c r="C12977">
        <v>34537</v>
      </c>
      <c r="F12977" s="162" t="s">
        <v>274</v>
      </c>
      <c r="G12977" s="162"/>
      <c r="O12977" s="162" t="s">
        <v>274</v>
      </c>
      <c r="P12977" s="162"/>
      <c r="Q12977" s="162"/>
      <c r="R12977" s="162"/>
    </row>
    <row r="12978" spans="1:18" x14ac:dyDescent="0.2">
      <c r="A12978" t="s">
        <v>287</v>
      </c>
      <c r="B12978">
        <v>150338.37700000001</v>
      </c>
      <c r="F12978" s="162" t="s">
        <v>274</v>
      </c>
      <c r="G12978" s="162"/>
      <c r="O12978" s="162" t="s">
        <v>274</v>
      </c>
      <c r="P12978" s="162"/>
      <c r="Q12978" s="162"/>
      <c r="R12978" s="162"/>
    </row>
    <row r="12979" spans="1:18" x14ac:dyDescent="0.2">
      <c r="A12979" t="s">
        <v>288</v>
      </c>
      <c r="B12979">
        <v>553704</v>
      </c>
      <c r="F12979" s="162" t="s">
        <v>274</v>
      </c>
      <c r="G12979" s="162"/>
      <c r="O12979" s="162" t="s">
        <v>274</v>
      </c>
      <c r="P12979" s="162"/>
      <c r="Q12979" s="162"/>
      <c r="R12979" s="162"/>
    </row>
    <row r="12980" spans="1:18" x14ac:dyDescent="0.2">
      <c r="A12980" t="s">
        <v>289</v>
      </c>
      <c r="B12980">
        <v>155460</v>
      </c>
      <c r="F12980" s="162" t="s">
        <v>274</v>
      </c>
      <c r="G12980" s="162"/>
      <c r="O12980" s="162" t="s">
        <v>274</v>
      </c>
      <c r="P12980" s="162"/>
      <c r="Q12980" s="162"/>
      <c r="R12980" s="162"/>
    </row>
    <row r="12981" spans="1:18" x14ac:dyDescent="0.2">
      <c r="F12981" s="162" t="s">
        <v>274</v>
      </c>
      <c r="G12981" s="162"/>
      <c r="O12981" s="162" t="s">
        <v>274</v>
      </c>
      <c r="P12981" s="162"/>
      <c r="Q12981" s="162"/>
      <c r="R12981" s="162"/>
    </row>
    <row r="12982" spans="1:18" x14ac:dyDescent="0.2">
      <c r="A12982" t="s">
        <v>290</v>
      </c>
      <c r="F12982" s="162" t="s">
        <v>274</v>
      </c>
      <c r="G12982" s="162"/>
      <c r="O12982" s="162" t="s">
        <v>274</v>
      </c>
      <c r="P12982" s="162"/>
      <c r="Q12982" s="162"/>
      <c r="R12982" s="162"/>
    </row>
    <row r="12983" spans="1:18" x14ac:dyDescent="0.2">
      <c r="A12983" t="s">
        <v>291</v>
      </c>
      <c r="B12983">
        <v>39</v>
      </c>
      <c r="F12983" s="162" t="s">
        <v>274</v>
      </c>
      <c r="G12983" s="162"/>
      <c r="O12983" s="162" t="s">
        <v>274</v>
      </c>
      <c r="P12983" s="162"/>
      <c r="Q12983" s="162"/>
      <c r="R12983" s="162"/>
    </row>
    <row r="12984" spans="1:18" x14ac:dyDescent="0.2">
      <c r="A12984" t="s">
        <v>292</v>
      </c>
      <c r="B12984">
        <v>0</v>
      </c>
      <c r="F12984" s="162" t="s">
        <v>274</v>
      </c>
      <c r="G12984" s="162"/>
      <c r="O12984" s="162" t="s">
        <v>274</v>
      </c>
      <c r="P12984" s="162"/>
      <c r="Q12984" s="162"/>
      <c r="R12984" s="162"/>
    </row>
    <row r="12985" spans="1:18" x14ac:dyDescent="0.2">
      <c r="A12985" t="s">
        <v>293</v>
      </c>
      <c r="B12985">
        <v>738</v>
      </c>
      <c r="F12985" s="162" t="s">
        <v>274</v>
      </c>
      <c r="G12985" s="162"/>
      <c r="O12985" s="162" t="s">
        <v>274</v>
      </c>
      <c r="P12985" s="162"/>
      <c r="Q12985" s="162"/>
      <c r="R12985" s="162"/>
    </row>
    <row r="12986" spans="1:18" x14ac:dyDescent="0.2">
      <c r="A12986" t="s">
        <v>294</v>
      </c>
      <c r="B12986">
        <v>0</v>
      </c>
      <c r="F12986" s="162" t="s">
        <v>274</v>
      </c>
      <c r="G12986" s="162"/>
      <c r="O12986" s="162" t="s">
        <v>274</v>
      </c>
      <c r="P12986" s="162"/>
      <c r="Q12986" s="162"/>
      <c r="R12986" s="162"/>
    </row>
    <row r="12987" spans="1:18" x14ac:dyDescent="0.2">
      <c r="A12987" t="s">
        <v>295</v>
      </c>
      <c r="B12987">
        <v>0</v>
      </c>
      <c r="F12987" s="162" t="s">
        <v>274</v>
      </c>
      <c r="G12987" s="162"/>
      <c r="O12987" s="162" t="s">
        <v>274</v>
      </c>
      <c r="P12987" s="162"/>
      <c r="Q12987" s="162"/>
      <c r="R12987" s="162"/>
    </row>
    <row r="12988" spans="1:18" x14ac:dyDescent="0.2">
      <c r="A12988" t="s">
        <v>296</v>
      </c>
      <c r="B12988">
        <v>0.88629999999999998</v>
      </c>
      <c r="F12988" s="162" t="s">
        <v>274</v>
      </c>
      <c r="G12988" s="162"/>
      <c r="O12988" s="162" t="s">
        <v>274</v>
      </c>
      <c r="P12988" s="162"/>
      <c r="Q12988" s="162"/>
      <c r="R12988" s="162"/>
    </row>
    <row r="12989" spans="1:18" x14ac:dyDescent="0.2">
      <c r="F12989" s="162" t="s">
        <v>274</v>
      </c>
      <c r="G12989" s="162"/>
      <c r="O12989" s="162" t="s">
        <v>274</v>
      </c>
      <c r="P12989" s="162"/>
      <c r="Q12989" s="162"/>
      <c r="R12989" s="162"/>
    </row>
    <row r="12990" spans="1:18" x14ac:dyDescent="0.2">
      <c r="A12990" t="s">
        <v>282</v>
      </c>
      <c r="B12990" t="s">
        <v>123</v>
      </c>
      <c r="C12990" t="s">
        <v>283</v>
      </c>
      <c r="F12990" s="162" t="s">
        <v>274</v>
      </c>
      <c r="G12990" s="162" t="str">
        <f t="shared" ref="G12990" si="4651">B12990</f>
        <v>H&amp;Sconv200-3-5.txt</v>
      </c>
      <c r="H12990">
        <f t="shared" ref="H12990" si="4652">B12991</f>
        <v>41587</v>
      </c>
      <c r="I12990">
        <f t="shared" ref="I12990" si="4653">B12992</f>
        <v>38207</v>
      </c>
      <c r="J12990">
        <f t="shared" ref="J12990" si="4654">B12993</f>
        <v>38179</v>
      </c>
      <c r="K12990">
        <f t="shared" ref="K12990:L12990" si="4655">B12994</f>
        <v>38207</v>
      </c>
      <c r="L12990">
        <f t="shared" si="4655"/>
        <v>38179</v>
      </c>
      <c r="O12990" s="162" t="s">
        <v>274</v>
      </c>
      <c r="P12990" s="162"/>
      <c r="Q12990" s="162"/>
      <c r="R12990" s="162"/>
    </row>
    <row r="12991" spans="1:18" x14ac:dyDescent="0.2">
      <c r="A12991" t="s">
        <v>215</v>
      </c>
      <c r="B12991">
        <v>41587</v>
      </c>
      <c r="C12991" t="s">
        <v>284</v>
      </c>
      <c r="D12991">
        <v>1.258</v>
      </c>
      <c r="F12991" s="162" t="s">
        <v>274</v>
      </c>
      <c r="G12991" s="162"/>
      <c r="O12991" s="162" t="s">
        <v>274</v>
      </c>
      <c r="P12991" s="162"/>
      <c r="Q12991" s="162"/>
      <c r="R12991" s="162"/>
    </row>
    <row r="12992" spans="1:18" x14ac:dyDescent="0.2">
      <c r="A12992" t="s">
        <v>216</v>
      </c>
      <c r="B12992">
        <v>38207</v>
      </c>
      <c r="C12992" t="s">
        <v>284</v>
      </c>
      <c r="D12992">
        <v>0.20300000000000001</v>
      </c>
      <c r="F12992" s="162" t="s">
        <v>274</v>
      </c>
      <c r="G12992" s="162"/>
      <c r="O12992" s="162" t="s">
        <v>274</v>
      </c>
      <c r="P12992" s="162"/>
      <c r="Q12992" s="162"/>
      <c r="R12992" s="162"/>
    </row>
    <row r="12993" spans="1:18" x14ac:dyDescent="0.2">
      <c r="A12993" t="s">
        <v>285</v>
      </c>
      <c r="B12993">
        <v>38179</v>
      </c>
      <c r="F12993" s="162" t="s">
        <v>274</v>
      </c>
      <c r="G12993" s="162"/>
      <c r="O12993" s="162" t="s">
        <v>274</v>
      </c>
      <c r="P12993" s="162"/>
      <c r="Q12993" s="162"/>
      <c r="R12993" s="162"/>
    </row>
    <row r="12994" spans="1:18" x14ac:dyDescent="0.2">
      <c r="A12994" t="s">
        <v>286</v>
      </c>
      <c r="B12994">
        <v>38207</v>
      </c>
      <c r="C12994">
        <v>38179</v>
      </c>
      <c r="F12994" s="162" t="s">
        <v>274</v>
      </c>
      <c r="G12994" s="162"/>
      <c r="O12994" s="162" t="s">
        <v>274</v>
      </c>
      <c r="P12994" s="162"/>
      <c r="Q12994" s="162"/>
      <c r="R12994" s="162"/>
    </row>
    <row r="12995" spans="1:18" x14ac:dyDescent="0.2">
      <c r="A12995" t="s">
        <v>287</v>
      </c>
      <c r="B12995">
        <v>150472.05600000001</v>
      </c>
      <c r="F12995" s="162" t="s">
        <v>274</v>
      </c>
      <c r="G12995" s="162"/>
      <c r="O12995" s="162" t="s">
        <v>274</v>
      </c>
      <c r="P12995" s="162"/>
      <c r="Q12995" s="162"/>
      <c r="R12995" s="162"/>
    </row>
    <row r="12996" spans="1:18" x14ac:dyDescent="0.2">
      <c r="A12996" t="s">
        <v>288</v>
      </c>
      <c r="B12996">
        <v>472200</v>
      </c>
      <c r="F12996" s="162" t="s">
        <v>274</v>
      </c>
      <c r="G12996" s="162"/>
      <c r="O12996" s="162" t="s">
        <v>274</v>
      </c>
      <c r="P12996" s="162"/>
      <c r="Q12996" s="162"/>
      <c r="R12996" s="162"/>
    </row>
    <row r="12997" spans="1:18" x14ac:dyDescent="0.2">
      <c r="A12997" t="s">
        <v>289</v>
      </c>
      <c r="B12997">
        <v>134366</v>
      </c>
      <c r="F12997" s="162" t="s">
        <v>274</v>
      </c>
      <c r="G12997" s="162"/>
      <c r="O12997" s="162" t="s">
        <v>274</v>
      </c>
      <c r="P12997" s="162"/>
      <c r="Q12997" s="162"/>
      <c r="R12997" s="162"/>
    </row>
    <row r="12998" spans="1:18" x14ac:dyDescent="0.2">
      <c r="F12998" s="162" t="s">
        <v>274</v>
      </c>
      <c r="G12998" s="162"/>
      <c r="O12998" s="162" t="s">
        <v>274</v>
      </c>
      <c r="P12998" s="162"/>
      <c r="Q12998" s="162"/>
      <c r="R12998" s="162"/>
    </row>
    <row r="12999" spans="1:18" x14ac:dyDescent="0.2">
      <c r="A12999" t="s">
        <v>290</v>
      </c>
      <c r="F12999" s="162" t="s">
        <v>274</v>
      </c>
      <c r="G12999" s="162"/>
      <c r="O12999" s="162" t="s">
        <v>274</v>
      </c>
      <c r="P12999" s="162"/>
      <c r="Q12999" s="162"/>
      <c r="R12999" s="162"/>
    </row>
    <row r="13000" spans="1:18" x14ac:dyDescent="0.2">
      <c r="A13000" t="s">
        <v>291</v>
      </c>
      <c r="B13000">
        <v>29</v>
      </c>
      <c r="F13000" s="162" t="s">
        <v>274</v>
      </c>
      <c r="G13000" s="162"/>
      <c r="O13000" s="162" t="s">
        <v>274</v>
      </c>
      <c r="P13000" s="162"/>
      <c r="Q13000" s="162"/>
      <c r="R13000" s="162"/>
    </row>
    <row r="13001" spans="1:18" x14ac:dyDescent="0.2">
      <c r="A13001" t="s">
        <v>292</v>
      </c>
      <c r="B13001">
        <v>0</v>
      </c>
      <c r="F13001" s="162" t="s">
        <v>274</v>
      </c>
      <c r="G13001" s="162"/>
      <c r="O13001" s="162" t="s">
        <v>274</v>
      </c>
      <c r="P13001" s="162"/>
      <c r="Q13001" s="162"/>
      <c r="R13001" s="162"/>
    </row>
    <row r="13002" spans="1:18" x14ac:dyDescent="0.2">
      <c r="A13002" t="s">
        <v>293</v>
      </c>
      <c r="B13002">
        <v>1906</v>
      </c>
      <c r="F13002" s="162" t="s">
        <v>274</v>
      </c>
      <c r="G13002" s="162"/>
      <c r="O13002" s="162" t="s">
        <v>274</v>
      </c>
      <c r="P13002" s="162"/>
      <c r="Q13002" s="162"/>
      <c r="R13002" s="162"/>
    </row>
    <row r="13003" spans="1:18" x14ac:dyDescent="0.2">
      <c r="A13003" t="s">
        <v>294</v>
      </c>
      <c r="B13003">
        <v>0</v>
      </c>
      <c r="F13003" s="162" t="s">
        <v>274</v>
      </c>
      <c r="G13003" s="162"/>
      <c r="O13003" s="162" t="s">
        <v>274</v>
      </c>
      <c r="P13003" s="162"/>
      <c r="Q13003" s="162"/>
      <c r="R13003" s="162"/>
    </row>
    <row r="13004" spans="1:18" x14ac:dyDescent="0.2">
      <c r="A13004" t="s">
        <v>295</v>
      </c>
      <c r="B13004">
        <v>0</v>
      </c>
      <c r="F13004" s="162" t="s">
        <v>274</v>
      </c>
      <c r="G13004" s="162"/>
      <c r="O13004" s="162" t="s">
        <v>274</v>
      </c>
      <c r="P13004" s="162"/>
      <c r="Q13004" s="162"/>
      <c r="R13004" s="162"/>
    </row>
    <row r="13005" spans="1:18" x14ac:dyDescent="0.2">
      <c r="A13005" t="s">
        <v>296</v>
      </c>
      <c r="B13005">
        <v>0.91490000000000005</v>
      </c>
      <c r="F13005" s="162" t="s">
        <v>274</v>
      </c>
      <c r="G13005" s="162"/>
      <c r="O13005" s="162" t="s">
        <v>274</v>
      </c>
      <c r="P13005" s="162"/>
      <c r="Q13005" s="162"/>
      <c r="R13005" s="162"/>
    </row>
    <row r="13006" spans="1:18" x14ac:dyDescent="0.2">
      <c r="F13006" s="162" t="s">
        <v>274</v>
      </c>
      <c r="G13006" s="162"/>
      <c r="O13006" s="162" t="s">
        <v>274</v>
      </c>
      <c r="P13006" s="162"/>
      <c r="Q13006" s="162"/>
      <c r="R13006" s="162"/>
    </row>
    <row r="13007" spans="1:18" x14ac:dyDescent="0.2">
      <c r="A13007" t="s">
        <v>282</v>
      </c>
      <c r="B13007" t="s">
        <v>124</v>
      </c>
      <c r="C13007" t="s">
        <v>283</v>
      </c>
      <c r="F13007" s="162" t="s">
        <v>274</v>
      </c>
      <c r="G13007" s="162" t="str">
        <f t="shared" ref="G13007" si="4656">B13007</f>
        <v>H&amp;Sconv200-3-6.txt</v>
      </c>
      <c r="H13007">
        <f t="shared" ref="H13007" si="4657">B13008</f>
        <v>38539</v>
      </c>
      <c r="I13007">
        <f t="shared" ref="I13007" si="4658">B13009</f>
        <v>35097</v>
      </c>
      <c r="J13007">
        <f t="shared" ref="J13007" si="4659">B13010</f>
        <v>35097</v>
      </c>
      <c r="K13007">
        <f t="shared" ref="K13007:L13007" si="4660">B13011</f>
        <v>35097</v>
      </c>
      <c r="L13007">
        <f t="shared" si="4660"/>
        <v>35097</v>
      </c>
      <c r="O13007" s="162" t="s">
        <v>274</v>
      </c>
      <c r="P13007" s="162"/>
      <c r="Q13007" s="162"/>
      <c r="R13007" s="162"/>
    </row>
    <row r="13008" spans="1:18" x14ac:dyDescent="0.2">
      <c r="A13008" t="s">
        <v>215</v>
      </c>
      <c r="B13008">
        <v>38539</v>
      </c>
      <c r="C13008" t="s">
        <v>284</v>
      </c>
      <c r="D13008">
        <v>0.76100000000000001</v>
      </c>
      <c r="F13008" s="162" t="s">
        <v>274</v>
      </c>
      <c r="G13008" s="162"/>
      <c r="O13008" s="162" t="s">
        <v>274</v>
      </c>
      <c r="P13008" s="162"/>
      <c r="Q13008" s="162"/>
      <c r="R13008" s="162"/>
    </row>
    <row r="13009" spans="1:18" x14ac:dyDescent="0.2">
      <c r="A13009" t="s">
        <v>216</v>
      </c>
      <c r="B13009">
        <v>35097</v>
      </c>
      <c r="C13009" t="s">
        <v>284</v>
      </c>
      <c r="D13009">
        <v>0.107</v>
      </c>
      <c r="F13009" s="162" t="s">
        <v>274</v>
      </c>
      <c r="G13009" s="162"/>
      <c r="O13009" s="162" t="s">
        <v>274</v>
      </c>
      <c r="P13009" s="162"/>
      <c r="Q13009" s="162"/>
      <c r="R13009" s="162"/>
    </row>
    <row r="13010" spans="1:18" x14ac:dyDescent="0.2">
      <c r="A13010" t="s">
        <v>285</v>
      </c>
      <c r="B13010">
        <v>35097</v>
      </c>
      <c r="F13010" s="162" t="s">
        <v>274</v>
      </c>
      <c r="G13010" s="162"/>
      <c r="O13010" s="162" t="s">
        <v>274</v>
      </c>
      <c r="P13010" s="162"/>
      <c r="Q13010" s="162"/>
      <c r="R13010" s="162"/>
    </row>
    <row r="13011" spans="1:18" x14ac:dyDescent="0.2">
      <c r="A13011" t="s">
        <v>286</v>
      </c>
      <c r="B13011">
        <v>35097</v>
      </c>
      <c r="C13011">
        <v>35097</v>
      </c>
      <c r="F13011" s="162" t="s">
        <v>274</v>
      </c>
      <c r="G13011" s="162"/>
      <c r="O13011" s="162" t="s">
        <v>274</v>
      </c>
      <c r="P13011" s="162"/>
      <c r="Q13011" s="162"/>
      <c r="R13011" s="162"/>
    </row>
    <row r="13012" spans="1:18" x14ac:dyDescent="0.2">
      <c r="A13012" t="s">
        <v>287</v>
      </c>
      <c r="B13012">
        <v>150183.644</v>
      </c>
      <c r="F13012" s="162" t="s">
        <v>274</v>
      </c>
      <c r="G13012" s="162"/>
      <c r="O13012" s="162" t="s">
        <v>274</v>
      </c>
      <c r="P13012" s="162"/>
      <c r="Q13012" s="162"/>
      <c r="R13012" s="162"/>
    </row>
    <row r="13013" spans="1:18" x14ac:dyDescent="0.2">
      <c r="A13013" t="s">
        <v>288</v>
      </c>
      <c r="B13013">
        <v>501416</v>
      </c>
      <c r="F13013" s="162" t="s">
        <v>274</v>
      </c>
      <c r="G13013" s="162"/>
      <c r="O13013" s="162" t="s">
        <v>274</v>
      </c>
      <c r="P13013" s="162"/>
      <c r="Q13013" s="162"/>
      <c r="R13013" s="162"/>
    </row>
    <row r="13014" spans="1:18" x14ac:dyDescent="0.2">
      <c r="A13014" t="s">
        <v>289</v>
      </c>
      <c r="B13014">
        <v>143147</v>
      </c>
      <c r="F13014" s="162" t="s">
        <v>274</v>
      </c>
      <c r="G13014" s="162"/>
      <c r="O13014" s="162" t="s">
        <v>274</v>
      </c>
      <c r="P13014" s="162"/>
      <c r="Q13014" s="162"/>
      <c r="R13014" s="162"/>
    </row>
    <row r="13015" spans="1:18" x14ac:dyDescent="0.2">
      <c r="F13015" s="162" t="s">
        <v>274</v>
      </c>
      <c r="G13015" s="162"/>
      <c r="O13015" s="162" t="s">
        <v>274</v>
      </c>
      <c r="P13015" s="162"/>
      <c r="Q13015" s="162"/>
      <c r="R13015" s="162"/>
    </row>
    <row r="13016" spans="1:18" x14ac:dyDescent="0.2">
      <c r="A13016" t="s">
        <v>290</v>
      </c>
      <c r="F13016" s="162" t="s">
        <v>274</v>
      </c>
      <c r="G13016" s="162"/>
      <c r="O13016" s="162" t="s">
        <v>274</v>
      </c>
      <c r="P13016" s="162"/>
      <c r="Q13016" s="162"/>
      <c r="R13016" s="162"/>
    </row>
    <row r="13017" spans="1:18" x14ac:dyDescent="0.2">
      <c r="A13017" t="s">
        <v>291</v>
      </c>
      <c r="B13017">
        <v>15</v>
      </c>
      <c r="F13017" s="162" t="s">
        <v>274</v>
      </c>
      <c r="G13017" s="162"/>
      <c r="O13017" s="162" t="s">
        <v>274</v>
      </c>
      <c r="P13017" s="162"/>
      <c r="Q13017" s="162"/>
      <c r="R13017" s="162"/>
    </row>
    <row r="13018" spans="1:18" x14ac:dyDescent="0.2">
      <c r="A13018" t="s">
        <v>292</v>
      </c>
      <c r="B13018">
        <v>0</v>
      </c>
      <c r="F13018" s="162" t="s">
        <v>274</v>
      </c>
      <c r="G13018" s="162"/>
      <c r="O13018" s="162" t="s">
        <v>274</v>
      </c>
      <c r="P13018" s="162"/>
      <c r="Q13018" s="162"/>
      <c r="R13018" s="162"/>
    </row>
    <row r="13019" spans="1:18" x14ac:dyDescent="0.2">
      <c r="A13019" t="s">
        <v>293</v>
      </c>
      <c r="B13019">
        <v>1173</v>
      </c>
      <c r="F13019" s="162" t="s">
        <v>274</v>
      </c>
      <c r="G13019" s="162"/>
      <c r="O13019" s="162" t="s">
        <v>274</v>
      </c>
      <c r="P13019" s="162"/>
      <c r="Q13019" s="162"/>
      <c r="R13019" s="162"/>
    </row>
    <row r="13020" spans="1:18" x14ac:dyDescent="0.2">
      <c r="A13020" t="s">
        <v>294</v>
      </c>
      <c r="B13020">
        <v>0</v>
      </c>
      <c r="F13020" s="162" t="s">
        <v>274</v>
      </c>
      <c r="G13020" s="162"/>
      <c r="O13020" s="162" t="s">
        <v>274</v>
      </c>
      <c r="P13020" s="162"/>
      <c r="Q13020" s="162"/>
      <c r="R13020" s="162"/>
    </row>
    <row r="13021" spans="1:18" x14ac:dyDescent="0.2">
      <c r="A13021" t="s">
        <v>295</v>
      </c>
      <c r="B13021">
        <v>0</v>
      </c>
      <c r="F13021" s="162" t="s">
        <v>274</v>
      </c>
      <c r="G13021" s="162"/>
      <c r="O13021" s="162" t="s">
        <v>274</v>
      </c>
      <c r="P13021" s="162"/>
      <c r="Q13021" s="162"/>
      <c r="R13021" s="162"/>
    </row>
    <row r="13022" spans="1:18" x14ac:dyDescent="0.2">
      <c r="A13022" t="s">
        <v>296</v>
      </c>
      <c r="B13022">
        <v>0.9123</v>
      </c>
      <c r="F13022" s="162" t="s">
        <v>274</v>
      </c>
      <c r="G13022" s="162"/>
      <c r="O13022" s="162" t="s">
        <v>274</v>
      </c>
      <c r="P13022" s="162"/>
      <c r="Q13022" s="162"/>
      <c r="R13022" s="162"/>
    </row>
    <row r="13023" spans="1:18" x14ac:dyDescent="0.2">
      <c r="F13023" s="162" t="s">
        <v>274</v>
      </c>
      <c r="G13023" s="162"/>
      <c r="O13023" s="162" t="s">
        <v>274</v>
      </c>
      <c r="P13023" s="162"/>
      <c r="Q13023" s="162"/>
      <c r="R13023" s="162"/>
    </row>
    <row r="13024" spans="1:18" x14ac:dyDescent="0.2">
      <c r="A13024" t="s">
        <v>282</v>
      </c>
      <c r="B13024" t="s">
        <v>125</v>
      </c>
      <c r="C13024" t="s">
        <v>283</v>
      </c>
      <c r="F13024" s="162" t="s">
        <v>274</v>
      </c>
      <c r="G13024" s="162" t="str">
        <f t="shared" ref="G13024" si="4661">B13024</f>
        <v>H&amp;Sconv200-3-7.txt</v>
      </c>
      <c r="H13024">
        <f t="shared" ref="H13024" si="4662">B13025</f>
        <v>41455</v>
      </c>
      <c r="I13024">
        <f t="shared" ref="I13024" si="4663">B13026</f>
        <v>38339</v>
      </c>
      <c r="J13024">
        <f t="shared" ref="J13024" si="4664">B13027</f>
        <v>38339</v>
      </c>
      <c r="K13024">
        <f t="shared" ref="K13024:L13024" si="4665">B13028</f>
        <v>38339</v>
      </c>
      <c r="L13024">
        <f t="shared" si="4665"/>
        <v>38339</v>
      </c>
      <c r="O13024" s="162" t="s">
        <v>274</v>
      </c>
      <c r="P13024" s="162"/>
      <c r="Q13024" s="162"/>
      <c r="R13024" s="162"/>
    </row>
    <row r="13025" spans="1:18" x14ac:dyDescent="0.2">
      <c r="A13025" t="s">
        <v>215</v>
      </c>
      <c r="B13025">
        <v>41455</v>
      </c>
      <c r="C13025" t="s">
        <v>284</v>
      </c>
      <c r="D13025">
        <v>0.57499999999999996</v>
      </c>
      <c r="F13025" s="162" t="s">
        <v>274</v>
      </c>
      <c r="G13025" s="162"/>
      <c r="O13025" s="162" t="s">
        <v>274</v>
      </c>
      <c r="P13025" s="162"/>
      <c r="Q13025" s="162"/>
      <c r="R13025" s="162"/>
    </row>
    <row r="13026" spans="1:18" x14ac:dyDescent="0.2">
      <c r="A13026" t="s">
        <v>216</v>
      </c>
      <c r="B13026">
        <v>38339</v>
      </c>
      <c r="C13026" t="s">
        <v>284</v>
      </c>
      <c r="D13026">
        <v>5.6000000000000001E-2</v>
      </c>
      <c r="F13026" s="162" t="s">
        <v>274</v>
      </c>
      <c r="G13026" s="162"/>
      <c r="O13026" s="162" t="s">
        <v>274</v>
      </c>
      <c r="P13026" s="162"/>
      <c r="Q13026" s="162"/>
      <c r="R13026" s="162"/>
    </row>
    <row r="13027" spans="1:18" x14ac:dyDescent="0.2">
      <c r="A13027" t="s">
        <v>285</v>
      </c>
      <c r="B13027">
        <v>38339</v>
      </c>
      <c r="F13027" s="162" t="s">
        <v>274</v>
      </c>
      <c r="G13027" s="162"/>
      <c r="O13027" s="162" t="s">
        <v>274</v>
      </c>
      <c r="P13027" s="162"/>
      <c r="Q13027" s="162"/>
      <c r="R13027" s="162"/>
    </row>
    <row r="13028" spans="1:18" x14ac:dyDescent="0.2">
      <c r="A13028" t="s">
        <v>286</v>
      </c>
      <c r="B13028">
        <v>38339</v>
      </c>
      <c r="C13028">
        <v>38339</v>
      </c>
      <c r="F13028" s="162" t="s">
        <v>274</v>
      </c>
      <c r="G13028" s="162"/>
      <c r="O13028" s="162" t="s">
        <v>274</v>
      </c>
      <c r="P13028" s="162"/>
      <c r="Q13028" s="162"/>
      <c r="R13028" s="162"/>
    </row>
    <row r="13029" spans="1:18" x14ac:dyDescent="0.2">
      <c r="A13029" t="s">
        <v>287</v>
      </c>
      <c r="B13029">
        <v>150305.427</v>
      </c>
      <c r="F13029" s="162" t="s">
        <v>274</v>
      </c>
      <c r="G13029" s="162"/>
      <c r="O13029" s="162" t="s">
        <v>274</v>
      </c>
      <c r="P13029" s="162"/>
      <c r="Q13029" s="162"/>
      <c r="R13029" s="162"/>
    </row>
    <row r="13030" spans="1:18" x14ac:dyDescent="0.2">
      <c r="A13030" t="s">
        <v>288</v>
      </c>
      <c r="B13030">
        <v>494524</v>
      </c>
      <c r="F13030" s="162" t="s">
        <v>274</v>
      </c>
      <c r="G13030" s="162"/>
      <c r="O13030" s="162" t="s">
        <v>274</v>
      </c>
      <c r="P13030" s="162"/>
      <c r="Q13030" s="162"/>
      <c r="R13030" s="162"/>
    </row>
    <row r="13031" spans="1:18" x14ac:dyDescent="0.2">
      <c r="A13031" t="s">
        <v>289</v>
      </c>
      <c r="B13031">
        <v>139215</v>
      </c>
      <c r="F13031" s="162" t="s">
        <v>274</v>
      </c>
      <c r="G13031" s="162"/>
      <c r="O13031" s="162" t="s">
        <v>274</v>
      </c>
      <c r="P13031" s="162"/>
      <c r="Q13031" s="162"/>
      <c r="R13031" s="162"/>
    </row>
    <row r="13032" spans="1:18" x14ac:dyDescent="0.2">
      <c r="F13032" s="162" t="s">
        <v>274</v>
      </c>
      <c r="G13032" s="162"/>
      <c r="O13032" s="162" t="s">
        <v>274</v>
      </c>
      <c r="P13032" s="162"/>
      <c r="Q13032" s="162"/>
      <c r="R13032" s="162"/>
    </row>
    <row r="13033" spans="1:18" x14ac:dyDescent="0.2">
      <c r="A13033" t="s">
        <v>290</v>
      </c>
      <c r="F13033" s="162" t="s">
        <v>274</v>
      </c>
      <c r="G13033" s="162"/>
      <c r="O13033" s="162" t="s">
        <v>274</v>
      </c>
      <c r="P13033" s="162"/>
      <c r="Q13033" s="162"/>
      <c r="R13033" s="162"/>
    </row>
    <row r="13034" spans="1:18" x14ac:dyDescent="0.2">
      <c r="A13034" t="s">
        <v>291</v>
      </c>
      <c r="B13034">
        <v>34</v>
      </c>
      <c r="F13034" s="162" t="s">
        <v>274</v>
      </c>
      <c r="G13034" s="162"/>
      <c r="O13034" s="162" t="s">
        <v>274</v>
      </c>
      <c r="P13034" s="162"/>
      <c r="Q13034" s="162"/>
      <c r="R13034" s="162"/>
    </row>
    <row r="13035" spans="1:18" x14ac:dyDescent="0.2">
      <c r="A13035" t="s">
        <v>292</v>
      </c>
      <c r="B13035">
        <v>0</v>
      </c>
      <c r="F13035" s="162" t="s">
        <v>274</v>
      </c>
      <c r="G13035" s="162"/>
      <c r="O13035" s="162" t="s">
        <v>274</v>
      </c>
      <c r="P13035" s="162"/>
      <c r="Q13035" s="162"/>
      <c r="R13035" s="162"/>
    </row>
    <row r="13036" spans="1:18" x14ac:dyDescent="0.2">
      <c r="A13036" t="s">
        <v>293</v>
      </c>
      <c r="B13036">
        <v>1198</v>
      </c>
      <c r="F13036" s="162" t="s">
        <v>274</v>
      </c>
      <c r="G13036" s="162"/>
      <c r="O13036" s="162" t="s">
        <v>274</v>
      </c>
      <c r="P13036" s="162"/>
      <c r="Q13036" s="162"/>
      <c r="R13036" s="162"/>
    </row>
    <row r="13037" spans="1:18" x14ac:dyDescent="0.2">
      <c r="A13037" t="s">
        <v>294</v>
      </c>
      <c r="B13037">
        <v>0</v>
      </c>
      <c r="F13037" s="162" t="s">
        <v>274</v>
      </c>
      <c r="G13037" s="162"/>
      <c r="O13037" s="162" t="s">
        <v>274</v>
      </c>
      <c r="P13037" s="162"/>
      <c r="Q13037" s="162"/>
      <c r="R13037" s="162"/>
    </row>
    <row r="13038" spans="1:18" x14ac:dyDescent="0.2">
      <c r="A13038" t="s">
        <v>295</v>
      </c>
      <c r="B13038">
        <v>0</v>
      </c>
      <c r="F13038" s="162" t="s">
        <v>274</v>
      </c>
      <c r="G13038" s="162"/>
      <c r="O13038" s="162" t="s">
        <v>274</v>
      </c>
      <c r="P13038" s="162"/>
      <c r="Q13038" s="162"/>
      <c r="R13038" s="162"/>
    </row>
    <row r="13039" spans="1:18" x14ac:dyDescent="0.2">
      <c r="A13039" t="s">
        <v>296</v>
      </c>
      <c r="B13039">
        <v>0.90180000000000005</v>
      </c>
      <c r="F13039" s="162" t="s">
        <v>274</v>
      </c>
      <c r="G13039" s="162"/>
      <c r="O13039" s="162" t="s">
        <v>274</v>
      </c>
      <c r="P13039" s="162"/>
      <c r="Q13039" s="162"/>
      <c r="R13039" s="162"/>
    </row>
    <row r="13040" spans="1:18" x14ac:dyDescent="0.2">
      <c r="F13040" s="162" t="s">
        <v>274</v>
      </c>
      <c r="G13040" s="162"/>
      <c r="O13040" s="162" t="s">
        <v>274</v>
      </c>
      <c r="P13040" s="162"/>
      <c r="Q13040" s="162"/>
      <c r="R13040" s="162"/>
    </row>
    <row r="13041" spans="1:18" x14ac:dyDescent="0.2">
      <c r="A13041" t="s">
        <v>282</v>
      </c>
      <c r="B13041" t="s">
        <v>126</v>
      </c>
      <c r="C13041" t="s">
        <v>283</v>
      </c>
      <c r="F13041" s="162" t="s">
        <v>274</v>
      </c>
      <c r="G13041" s="162" t="str">
        <f t="shared" ref="G13041" si="4666">B13041</f>
        <v>H&amp;Sconv200-3-8.txt</v>
      </c>
      <c r="H13041">
        <f t="shared" ref="H13041" si="4667">B13042</f>
        <v>39737</v>
      </c>
      <c r="I13041">
        <f t="shared" ref="I13041" si="4668">B13043</f>
        <v>36081</v>
      </c>
      <c r="J13041">
        <f t="shared" ref="J13041" si="4669">B13044</f>
        <v>36081</v>
      </c>
      <c r="K13041">
        <f t="shared" ref="K13041:L13041" si="4670">B13045</f>
        <v>36081</v>
      </c>
      <c r="L13041">
        <f t="shared" si="4670"/>
        <v>36081</v>
      </c>
      <c r="O13041" s="162" t="s">
        <v>274</v>
      </c>
      <c r="P13041" s="162"/>
      <c r="Q13041" s="162"/>
      <c r="R13041" s="162"/>
    </row>
    <row r="13042" spans="1:18" x14ac:dyDescent="0.2">
      <c r="A13042" t="s">
        <v>215</v>
      </c>
      <c r="B13042">
        <v>39737</v>
      </c>
      <c r="C13042" t="s">
        <v>284</v>
      </c>
      <c r="D13042">
        <v>0.221</v>
      </c>
      <c r="F13042" s="162" t="s">
        <v>274</v>
      </c>
      <c r="G13042" s="162"/>
      <c r="O13042" s="162" t="s">
        <v>274</v>
      </c>
      <c r="P13042" s="162"/>
      <c r="Q13042" s="162"/>
      <c r="R13042" s="162"/>
    </row>
    <row r="13043" spans="1:18" x14ac:dyDescent="0.2">
      <c r="A13043" t="s">
        <v>216</v>
      </c>
      <c r="B13043">
        <v>36081</v>
      </c>
      <c r="C13043" t="s">
        <v>284</v>
      </c>
      <c r="D13043">
        <v>4.7E-2</v>
      </c>
      <c r="F13043" s="162" t="s">
        <v>274</v>
      </c>
      <c r="G13043" s="162"/>
      <c r="O13043" s="162" t="s">
        <v>274</v>
      </c>
      <c r="P13043" s="162"/>
      <c r="Q13043" s="162"/>
      <c r="R13043" s="162"/>
    </row>
    <row r="13044" spans="1:18" x14ac:dyDescent="0.2">
      <c r="A13044" t="s">
        <v>285</v>
      </c>
      <c r="B13044">
        <v>36081</v>
      </c>
      <c r="F13044" s="162" t="s">
        <v>274</v>
      </c>
      <c r="G13044" s="162"/>
      <c r="O13044" s="162" t="s">
        <v>274</v>
      </c>
      <c r="P13044" s="162"/>
      <c r="Q13044" s="162"/>
      <c r="R13044" s="162"/>
    </row>
    <row r="13045" spans="1:18" x14ac:dyDescent="0.2">
      <c r="A13045" t="s">
        <v>286</v>
      </c>
      <c r="B13045">
        <v>36081</v>
      </c>
      <c r="C13045">
        <v>36081</v>
      </c>
      <c r="F13045" s="162" t="s">
        <v>274</v>
      </c>
      <c r="G13045" s="162"/>
      <c r="O13045" s="162" t="s">
        <v>274</v>
      </c>
      <c r="P13045" s="162"/>
      <c r="Q13045" s="162"/>
      <c r="R13045" s="162"/>
    </row>
    <row r="13046" spans="1:18" x14ac:dyDescent="0.2">
      <c r="A13046" t="s">
        <v>287</v>
      </c>
      <c r="B13046">
        <v>150225.505</v>
      </c>
      <c r="F13046" s="162" t="s">
        <v>274</v>
      </c>
      <c r="G13046" s="162"/>
      <c r="O13046" s="162" t="s">
        <v>274</v>
      </c>
      <c r="P13046" s="162"/>
      <c r="Q13046" s="162"/>
      <c r="R13046" s="162"/>
    </row>
    <row r="13047" spans="1:18" x14ac:dyDescent="0.2">
      <c r="A13047" t="s">
        <v>288</v>
      </c>
      <c r="B13047">
        <v>662614</v>
      </c>
      <c r="F13047" s="162" t="s">
        <v>274</v>
      </c>
      <c r="G13047" s="162"/>
      <c r="O13047" s="162" t="s">
        <v>274</v>
      </c>
      <c r="P13047" s="162"/>
      <c r="Q13047" s="162"/>
      <c r="R13047" s="162"/>
    </row>
    <row r="13048" spans="1:18" x14ac:dyDescent="0.2">
      <c r="A13048" t="s">
        <v>289</v>
      </c>
      <c r="B13048">
        <v>184569</v>
      </c>
      <c r="F13048" s="162" t="s">
        <v>274</v>
      </c>
      <c r="G13048" s="162"/>
      <c r="O13048" s="162" t="s">
        <v>274</v>
      </c>
      <c r="P13048" s="162"/>
      <c r="Q13048" s="162"/>
      <c r="R13048" s="162"/>
    </row>
    <row r="13049" spans="1:18" x14ac:dyDescent="0.2">
      <c r="F13049" s="162" t="s">
        <v>274</v>
      </c>
      <c r="G13049" s="162"/>
      <c r="O13049" s="162" t="s">
        <v>274</v>
      </c>
      <c r="P13049" s="162"/>
      <c r="Q13049" s="162"/>
      <c r="R13049" s="162"/>
    </row>
    <row r="13050" spans="1:18" x14ac:dyDescent="0.2">
      <c r="A13050" t="s">
        <v>290</v>
      </c>
      <c r="F13050" s="162" t="s">
        <v>274</v>
      </c>
      <c r="G13050" s="162"/>
      <c r="O13050" s="162" t="s">
        <v>274</v>
      </c>
      <c r="P13050" s="162"/>
      <c r="Q13050" s="162"/>
      <c r="R13050" s="162"/>
    </row>
    <row r="13051" spans="1:18" x14ac:dyDescent="0.2">
      <c r="A13051" t="s">
        <v>291</v>
      </c>
      <c r="B13051">
        <v>29</v>
      </c>
      <c r="F13051" s="162" t="s">
        <v>274</v>
      </c>
      <c r="G13051" s="162"/>
      <c r="O13051" s="162" t="s">
        <v>274</v>
      </c>
      <c r="P13051" s="162"/>
      <c r="Q13051" s="162"/>
      <c r="R13051" s="162"/>
    </row>
    <row r="13052" spans="1:18" x14ac:dyDescent="0.2">
      <c r="A13052" t="s">
        <v>292</v>
      </c>
      <c r="B13052">
        <v>0</v>
      </c>
      <c r="F13052" s="162" t="s">
        <v>274</v>
      </c>
      <c r="G13052" s="162"/>
      <c r="O13052" s="162" t="s">
        <v>274</v>
      </c>
      <c r="P13052" s="162"/>
      <c r="Q13052" s="162"/>
      <c r="R13052" s="162"/>
    </row>
    <row r="13053" spans="1:18" x14ac:dyDescent="0.2">
      <c r="A13053" t="s">
        <v>293</v>
      </c>
      <c r="B13053">
        <v>2664</v>
      </c>
      <c r="F13053" s="162" t="s">
        <v>274</v>
      </c>
      <c r="G13053" s="162"/>
      <c r="O13053" s="162" t="s">
        <v>274</v>
      </c>
      <c r="P13053" s="162"/>
      <c r="Q13053" s="162"/>
      <c r="R13053" s="162"/>
    </row>
    <row r="13054" spans="1:18" x14ac:dyDescent="0.2">
      <c r="A13054" t="s">
        <v>294</v>
      </c>
      <c r="B13054">
        <v>0</v>
      </c>
      <c r="F13054" s="162" t="s">
        <v>274</v>
      </c>
      <c r="G13054" s="162"/>
      <c r="O13054" s="162" t="s">
        <v>274</v>
      </c>
      <c r="P13054" s="162"/>
      <c r="Q13054" s="162"/>
      <c r="R13054" s="162"/>
    </row>
    <row r="13055" spans="1:18" x14ac:dyDescent="0.2">
      <c r="A13055" t="s">
        <v>295</v>
      </c>
      <c r="B13055">
        <v>0</v>
      </c>
      <c r="F13055" s="162" t="s">
        <v>274</v>
      </c>
      <c r="G13055" s="162"/>
      <c r="O13055" s="162" t="s">
        <v>274</v>
      </c>
      <c r="P13055" s="162"/>
      <c r="Q13055" s="162"/>
      <c r="R13055" s="162"/>
    </row>
    <row r="13056" spans="1:18" x14ac:dyDescent="0.2">
      <c r="A13056" t="s">
        <v>296</v>
      </c>
      <c r="B13056">
        <v>0.91049999999999998</v>
      </c>
      <c r="F13056" s="162" t="s">
        <v>274</v>
      </c>
      <c r="G13056" s="162"/>
      <c r="O13056" s="162" t="s">
        <v>274</v>
      </c>
      <c r="P13056" s="162"/>
      <c r="Q13056" s="162"/>
      <c r="R13056" s="162"/>
    </row>
    <row r="13057" spans="1:18" x14ac:dyDescent="0.2">
      <c r="F13057" s="162" t="s">
        <v>274</v>
      </c>
      <c r="G13057" s="162"/>
      <c r="O13057" s="162" t="s">
        <v>274</v>
      </c>
      <c r="P13057" s="162"/>
      <c r="Q13057" s="162"/>
      <c r="R13057" s="162"/>
    </row>
    <row r="13058" spans="1:18" x14ac:dyDescent="0.2">
      <c r="A13058" t="s">
        <v>282</v>
      </c>
      <c r="B13058" t="s">
        <v>127</v>
      </c>
      <c r="C13058" t="s">
        <v>283</v>
      </c>
      <c r="F13058" s="162" t="s">
        <v>274</v>
      </c>
      <c r="G13058" s="162" t="str">
        <f t="shared" ref="G13058" si="4671">B13058</f>
        <v>H&amp;Sconv200-3-9.txt</v>
      </c>
      <c r="H13058">
        <f t="shared" ref="H13058" si="4672">B13059</f>
        <v>35986</v>
      </c>
      <c r="I13058">
        <f t="shared" ref="I13058" si="4673">B13060</f>
        <v>32889</v>
      </c>
      <c r="J13058">
        <f t="shared" ref="J13058" si="4674">B13061</f>
        <v>32889</v>
      </c>
      <c r="K13058">
        <f t="shared" ref="K13058:L13058" si="4675">B13062</f>
        <v>32889</v>
      </c>
      <c r="L13058">
        <f t="shared" si="4675"/>
        <v>32889</v>
      </c>
      <c r="O13058" s="162" t="s">
        <v>274</v>
      </c>
      <c r="P13058" s="162"/>
      <c r="Q13058" s="162"/>
      <c r="R13058" s="162"/>
    </row>
    <row r="13059" spans="1:18" x14ac:dyDescent="0.2">
      <c r="A13059" t="s">
        <v>215</v>
      </c>
      <c r="B13059">
        <v>35986</v>
      </c>
      <c r="C13059" t="s">
        <v>284</v>
      </c>
      <c r="D13059">
        <v>0.80900000000000005</v>
      </c>
      <c r="F13059" s="162" t="s">
        <v>274</v>
      </c>
      <c r="G13059" s="162"/>
      <c r="O13059" s="162" t="s">
        <v>274</v>
      </c>
      <c r="P13059" s="162"/>
      <c r="Q13059" s="162"/>
      <c r="R13059" s="162"/>
    </row>
    <row r="13060" spans="1:18" x14ac:dyDescent="0.2">
      <c r="A13060" t="s">
        <v>216</v>
      </c>
      <c r="B13060">
        <v>32889</v>
      </c>
      <c r="C13060" t="s">
        <v>284</v>
      </c>
      <c r="D13060">
        <v>4.7E-2</v>
      </c>
      <c r="F13060" s="162" t="s">
        <v>274</v>
      </c>
      <c r="G13060" s="162"/>
      <c r="O13060" s="162" t="s">
        <v>274</v>
      </c>
      <c r="P13060" s="162"/>
      <c r="Q13060" s="162"/>
      <c r="R13060" s="162"/>
    </row>
    <row r="13061" spans="1:18" x14ac:dyDescent="0.2">
      <c r="A13061" t="s">
        <v>285</v>
      </c>
      <c r="B13061">
        <v>32889</v>
      </c>
      <c r="F13061" s="162" t="s">
        <v>274</v>
      </c>
      <c r="G13061" s="162"/>
      <c r="O13061" s="162" t="s">
        <v>274</v>
      </c>
      <c r="P13061" s="162"/>
      <c r="Q13061" s="162"/>
      <c r="R13061" s="162"/>
    </row>
    <row r="13062" spans="1:18" x14ac:dyDescent="0.2">
      <c r="A13062" t="s">
        <v>286</v>
      </c>
      <c r="B13062">
        <v>32889</v>
      </c>
      <c r="C13062">
        <v>32889</v>
      </c>
      <c r="F13062" s="162" t="s">
        <v>274</v>
      </c>
      <c r="G13062" s="162"/>
      <c r="O13062" s="162" t="s">
        <v>274</v>
      </c>
      <c r="P13062" s="162"/>
      <c r="Q13062" s="162"/>
      <c r="R13062" s="162"/>
    </row>
    <row r="13063" spans="1:18" x14ac:dyDescent="0.2">
      <c r="A13063" t="s">
        <v>287</v>
      </c>
      <c r="B13063">
        <v>150240.56099999999</v>
      </c>
      <c r="F13063" s="162" t="s">
        <v>274</v>
      </c>
      <c r="G13063" s="162"/>
      <c r="O13063" s="162" t="s">
        <v>274</v>
      </c>
      <c r="P13063" s="162"/>
      <c r="Q13063" s="162"/>
      <c r="R13063" s="162"/>
    </row>
    <row r="13064" spans="1:18" x14ac:dyDescent="0.2">
      <c r="A13064" t="s">
        <v>288</v>
      </c>
      <c r="B13064">
        <v>718986</v>
      </c>
      <c r="F13064" s="162" t="s">
        <v>274</v>
      </c>
      <c r="G13064" s="162"/>
      <c r="O13064" s="162" t="s">
        <v>274</v>
      </c>
      <c r="P13064" s="162"/>
      <c r="Q13064" s="162"/>
      <c r="R13064" s="162"/>
    </row>
    <row r="13065" spans="1:18" x14ac:dyDescent="0.2">
      <c r="A13065" t="s">
        <v>289</v>
      </c>
      <c r="B13065">
        <v>200013</v>
      </c>
      <c r="F13065" s="162" t="s">
        <v>274</v>
      </c>
      <c r="G13065" s="162"/>
      <c r="O13065" s="162" t="s">
        <v>274</v>
      </c>
      <c r="P13065" s="162"/>
      <c r="Q13065" s="162"/>
      <c r="R13065" s="162"/>
    </row>
    <row r="13066" spans="1:18" x14ac:dyDescent="0.2">
      <c r="F13066" s="162" t="s">
        <v>274</v>
      </c>
      <c r="G13066" s="162"/>
      <c r="O13066" s="162" t="s">
        <v>274</v>
      </c>
      <c r="P13066" s="162"/>
      <c r="Q13066" s="162"/>
      <c r="R13066" s="162"/>
    </row>
    <row r="13067" spans="1:18" x14ac:dyDescent="0.2">
      <c r="A13067" t="s">
        <v>290</v>
      </c>
      <c r="F13067" s="162" t="s">
        <v>274</v>
      </c>
      <c r="G13067" s="162"/>
      <c r="O13067" s="162" t="s">
        <v>274</v>
      </c>
      <c r="P13067" s="162"/>
      <c r="Q13067" s="162"/>
      <c r="R13067" s="162"/>
    </row>
    <row r="13068" spans="1:18" x14ac:dyDescent="0.2">
      <c r="A13068" t="s">
        <v>291</v>
      </c>
      <c r="B13068">
        <v>32</v>
      </c>
      <c r="F13068" s="162" t="s">
        <v>274</v>
      </c>
      <c r="G13068" s="162"/>
      <c r="O13068" s="162" t="s">
        <v>274</v>
      </c>
      <c r="P13068" s="162"/>
      <c r="Q13068" s="162"/>
      <c r="R13068" s="162"/>
    </row>
    <row r="13069" spans="1:18" x14ac:dyDescent="0.2">
      <c r="A13069" t="s">
        <v>292</v>
      </c>
      <c r="B13069">
        <v>0</v>
      </c>
      <c r="F13069" s="162" t="s">
        <v>274</v>
      </c>
      <c r="G13069" s="162"/>
      <c r="O13069" s="162" t="s">
        <v>274</v>
      </c>
      <c r="P13069" s="162"/>
      <c r="Q13069" s="162"/>
      <c r="R13069" s="162"/>
    </row>
    <row r="13070" spans="1:18" x14ac:dyDescent="0.2">
      <c r="A13070" t="s">
        <v>293</v>
      </c>
      <c r="B13070">
        <v>1877</v>
      </c>
      <c r="F13070" s="162" t="s">
        <v>274</v>
      </c>
      <c r="G13070" s="162"/>
      <c r="O13070" s="162" t="s">
        <v>274</v>
      </c>
      <c r="P13070" s="162"/>
      <c r="Q13070" s="162"/>
      <c r="R13070" s="162"/>
    </row>
    <row r="13071" spans="1:18" x14ac:dyDescent="0.2">
      <c r="A13071" t="s">
        <v>294</v>
      </c>
      <c r="B13071">
        <v>0</v>
      </c>
      <c r="F13071" s="162" t="s">
        <v>274</v>
      </c>
      <c r="G13071" s="162"/>
      <c r="O13071" s="162" t="s">
        <v>274</v>
      </c>
      <c r="P13071" s="162"/>
      <c r="Q13071" s="162"/>
      <c r="R13071" s="162"/>
    </row>
    <row r="13072" spans="1:18" x14ac:dyDescent="0.2">
      <c r="A13072" t="s">
        <v>295</v>
      </c>
      <c r="B13072">
        <v>0</v>
      </c>
      <c r="F13072" s="162" t="s">
        <v>274</v>
      </c>
      <c r="G13072" s="162"/>
      <c r="O13072" s="162" t="s">
        <v>274</v>
      </c>
      <c r="P13072" s="162"/>
      <c r="Q13072" s="162"/>
      <c r="R13072" s="162"/>
    </row>
    <row r="13073" spans="1:18" x14ac:dyDescent="0.2">
      <c r="A13073" t="s">
        <v>296</v>
      </c>
      <c r="B13073">
        <v>0.89880000000000004</v>
      </c>
      <c r="F13073" s="162" t="s">
        <v>274</v>
      </c>
      <c r="G13073" s="162"/>
      <c r="O13073" s="162" t="s">
        <v>274</v>
      </c>
      <c r="P13073" s="162"/>
      <c r="Q13073" s="162"/>
      <c r="R13073" s="162"/>
    </row>
    <row r="13074" spans="1:18" x14ac:dyDescent="0.2">
      <c r="F13074" s="162" t="s">
        <v>274</v>
      </c>
      <c r="G13074" s="162"/>
      <c r="O13074" s="162" t="s">
        <v>274</v>
      </c>
      <c r="P13074" s="162"/>
      <c r="Q13074" s="162"/>
      <c r="R13074" s="162"/>
    </row>
    <row r="13075" spans="1:18" x14ac:dyDescent="0.2">
      <c r="A13075" t="s">
        <v>282</v>
      </c>
      <c r="B13075" t="s">
        <v>119</v>
      </c>
      <c r="C13075" t="s">
        <v>283</v>
      </c>
      <c r="F13075" s="162" t="s">
        <v>274</v>
      </c>
      <c r="G13075" s="162" t="str">
        <f t="shared" ref="G13075" si="4676">B13075</f>
        <v>H&amp;Sconv200-3-10.txt</v>
      </c>
      <c r="H13075">
        <f t="shared" ref="H13075" si="4677">B13076</f>
        <v>40734</v>
      </c>
      <c r="I13075">
        <f t="shared" ref="I13075" si="4678">B13077</f>
        <v>37102</v>
      </c>
      <c r="J13075">
        <f t="shared" ref="J13075" si="4679">B13078</f>
        <v>37074</v>
      </c>
      <c r="K13075">
        <f t="shared" ref="K13075:L13075" si="4680">B13079</f>
        <v>37102</v>
      </c>
      <c r="L13075">
        <f t="shared" si="4680"/>
        <v>37074</v>
      </c>
      <c r="O13075" s="162" t="s">
        <v>274</v>
      </c>
      <c r="P13075" s="162"/>
      <c r="Q13075" s="162"/>
      <c r="R13075" s="162"/>
    </row>
    <row r="13076" spans="1:18" x14ac:dyDescent="0.2">
      <c r="A13076" t="s">
        <v>215</v>
      </c>
      <c r="B13076">
        <v>40734</v>
      </c>
      <c r="C13076" t="s">
        <v>284</v>
      </c>
      <c r="D13076">
        <v>0.49299999999999999</v>
      </c>
      <c r="F13076" s="162" t="s">
        <v>274</v>
      </c>
      <c r="G13076" s="162"/>
      <c r="O13076" s="162" t="s">
        <v>274</v>
      </c>
      <c r="P13076" s="162"/>
      <c r="Q13076" s="162"/>
      <c r="R13076" s="162"/>
    </row>
    <row r="13077" spans="1:18" x14ac:dyDescent="0.2">
      <c r="A13077" t="s">
        <v>216</v>
      </c>
      <c r="B13077">
        <v>37102</v>
      </c>
      <c r="C13077" t="s">
        <v>284</v>
      </c>
      <c r="D13077">
        <v>4.7E-2</v>
      </c>
      <c r="F13077" s="162" t="s">
        <v>274</v>
      </c>
      <c r="G13077" s="162"/>
      <c r="O13077" s="162" t="s">
        <v>274</v>
      </c>
      <c r="P13077" s="162"/>
      <c r="Q13077" s="162"/>
      <c r="R13077" s="162"/>
    </row>
    <row r="13078" spans="1:18" x14ac:dyDescent="0.2">
      <c r="A13078" t="s">
        <v>285</v>
      </c>
      <c r="B13078">
        <v>37074</v>
      </c>
      <c r="F13078" s="162" t="s">
        <v>274</v>
      </c>
      <c r="G13078" s="162"/>
      <c r="O13078" s="162" t="s">
        <v>274</v>
      </c>
      <c r="P13078" s="162"/>
      <c r="Q13078" s="162"/>
      <c r="R13078" s="162"/>
    </row>
    <row r="13079" spans="1:18" x14ac:dyDescent="0.2">
      <c r="A13079" t="s">
        <v>286</v>
      </c>
      <c r="B13079">
        <v>37102</v>
      </c>
      <c r="C13079">
        <v>37074</v>
      </c>
      <c r="F13079" s="162" t="s">
        <v>274</v>
      </c>
      <c r="G13079" s="162"/>
      <c r="O13079" s="162" t="s">
        <v>274</v>
      </c>
      <c r="P13079" s="162"/>
      <c r="Q13079" s="162"/>
      <c r="R13079" s="162"/>
    </row>
    <row r="13080" spans="1:18" x14ac:dyDescent="0.2">
      <c r="A13080" t="s">
        <v>287</v>
      </c>
      <c r="B13080">
        <v>150163.15599999999</v>
      </c>
      <c r="F13080" s="162" t="s">
        <v>274</v>
      </c>
      <c r="G13080" s="162"/>
      <c r="O13080" s="162" t="s">
        <v>274</v>
      </c>
      <c r="P13080" s="162"/>
      <c r="Q13080" s="162"/>
      <c r="R13080" s="162"/>
    </row>
    <row r="13081" spans="1:18" x14ac:dyDescent="0.2">
      <c r="A13081" t="s">
        <v>288</v>
      </c>
      <c r="B13081">
        <v>605820</v>
      </c>
      <c r="F13081" s="162" t="s">
        <v>274</v>
      </c>
      <c r="G13081" s="162"/>
      <c r="O13081" s="162" t="s">
        <v>274</v>
      </c>
      <c r="P13081" s="162"/>
      <c r="Q13081" s="162"/>
      <c r="R13081" s="162"/>
    </row>
    <row r="13082" spans="1:18" x14ac:dyDescent="0.2">
      <c r="A13082" t="s">
        <v>289</v>
      </c>
      <c r="B13082">
        <v>169387</v>
      </c>
      <c r="F13082" s="162" t="s">
        <v>274</v>
      </c>
      <c r="G13082" s="162"/>
      <c r="O13082" s="162" t="s">
        <v>274</v>
      </c>
      <c r="P13082" s="162"/>
      <c r="Q13082" s="162"/>
      <c r="R13082" s="162"/>
    </row>
    <row r="13083" spans="1:18" x14ac:dyDescent="0.2">
      <c r="F13083" s="162" t="s">
        <v>274</v>
      </c>
      <c r="G13083" s="162"/>
      <c r="O13083" s="162" t="s">
        <v>274</v>
      </c>
      <c r="P13083" s="162"/>
      <c r="Q13083" s="162"/>
      <c r="R13083" s="162"/>
    </row>
    <row r="13084" spans="1:18" x14ac:dyDescent="0.2">
      <c r="A13084" t="s">
        <v>290</v>
      </c>
      <c r="F13084" s="162" t="s">
        <v>274</v>
      </c>
      <c r="G13084" s="162"/>
      <c r="O13084" s="162" t="s">
        <v>274</v>
      </c>
      <c r="P13084" s="162"/>
      <c r="Q13084" s="162"/>
      <c r="R13084" s="162"/>
    </row>
    <row r="13085" spans="1:18" x14ac:dyDescent="0.2">
      <c r="A13085" t="s">
        <v>291</v>
      </c>
      <c r="B13085">
        <v>48</v>
      </c>
      <c r="F13085" s="162" t="s">
        <v>274</v>
      </c>
      <c r="G13085" s="162"/>
      <c r="O13085" s="162" t="s">
        <v>274</v>
      </c>
      <c r="P13085" s="162"/>
      <c r="Q13085" s="162"/>
      <c r="R13085" s="162"/>
    </row>
    <row r="13086" spans="1:18" x14ac:dyDescent="0.2">
      <c r="A13086" t="s">
        <v>292</v>
      </c>
      <c r="B13086">
        <v>0</v>
      </c>
      <c r="F13086" s="162" t="s">
        <v>274</v>
      </c>
      <c r="G13086" s="162"/>
      <c r="O13086" s="162" t="s">
        <v>274</v>
      </c>
      <c r="P13086" s="162"/>
      <c r="Q13086" s="162"/>
      <c r="R13086" s="162"/>
    </row>
    <row r="13087" spans="1:18" x14ac:dyDescent="0.2">
      <c r="A13087" t="s">
        <v>293</v>
      </c>
      <c r="B13087">
        <v>29680</v>
      </c>
      <c r="F13087" s="162" t="s">
        <v>274</v>
      </c>
      <c r="G13087" s="162"/>
      <c r="O13087" s="162" t="s">
        <v>274</v>
      </c>
      <c r="P13087" s="162"/>
      <c r="Q13087" s="162"/>
      <c r="R13087" s="162"/>
    </row>
    <row r="13088" spans="1:18" x14ac:dyDescent="0.2">
      <c r="A13088" t="s">
        <v>294</v>
      </c>
      <c r="B13088">
        <v>0</v>
      </c>
      <c r="F13088" s="162" t="s">
        <v>274</v>
      </c>
      <c r="G13088" s="162"/>
      <c r="O13088" s="162" t="s">
        <v>274</v>
      </c>
      <c r="P13088" s="162"/>
      <c r="Q13088" s="162"/>
      <c r="R13088" s="162"/>
    </row>
    <row r="13089" spans="1:18" x14ac:dyDescent="0.2">
      <c r="A13089" t="s">
        <v>295</v>
      </c>
      <c r="B13089">
        <v>0</v>
      </c>
      <c r="F13089" s="162" t="s">
        <v>274</v>
      </c>
      <c r="G13089" s="162"/>
      <c r="O13089" s="162" t="s">
        <v>274</v>
      </c>
      <c r="P13089" s="162"/>
      <c r="Q13089" s="162"/>
      <c r="R13089" s="162"/>
    </row>
    <row r="13090" spans="1:18" x14ac:dyDescent="0.2">
      <c r="A13090" t="s">
        <v>296</v>
      </c>
      <c r="B13090">
        <v>0.91959999999999997</v>
      </c>
      <c r="F13090" s="162" t="s">
        <v>274</v>
      </c>
      <c r="G13090" s="162"/>
      <c r="O13090" s="162" t="s">
        <v>274</v>
      </c>
      <c r="P13090" s="162"/>
      <c r="Q13090" s="162"/>
      <c r="R13090" s="162"/>
    </row>
    <row r="13091" spans="1:18" x14ac:dyDescent="0.2">
      <c r="F13091" s="162" t="s">
        <v>274</v>
      </c>
      <c r="G13091" s="162"/>
      <c r="O13091" s="162" t="s">
        <v>274</v>
      </c>
      <c r="P13091" s="162"/>
      <c r="Q13091" s="162"/>
      <c r="R13091" s="162"/>
    </row>
    <row r="13092" spans="1:18" x14ac:dyDescent="0.2">
      <c r="A13092" t="s">
        <v>282</v>
      </c>
      <c r="B13092" t="s">
        <v>138</v>
      </c>
      <c r="C13092" t="s">
        <v>283</v>
      </c>
      <c r="F13092" s="162" t="s">
        <v>274</v>
      </c>
      <c r="G13092" s="162" t="str">
        <f t="shared" ref="G13092" si="4681">B13092</f>
        <v>H&amp;Sconv500-3-1.txt</v>
      </c>
      <c r="H13092">
        <f t="shared" ref="H13092" si="4682">B13093</f>
        <v>102985</v>
      </c>
      <c r="I13092">
        <f t="shared" ref="I13092" si="4683">B13094</f>
        <v>95118</v>
      </c>
      <c r="J13092">
        <f t="shared" ref="J13092" si="4684">B13095</f>
        <v>95118</v>
      </c>
      <c r="K13092">
        <f t="shared" ref="K13092:L13092" si="4685">B13096</f>
        <v>95118</v>
      </c>
      <c r="L13092">
        <f t="shared" si="4685"/>
        <v>95118</v>
      </c>
      <c r="O13092" s="162" t="s">
        <v>274</v>
      </c>
      <c r="P13092" s="162"/>
      <c r="Q13092" s="162"/>
      <c r="R13092" s="162"/>
    </row>
    <row r="13093" spans="1:18" x14ac:dyDescent="0.2">
      <c r="A13093" t="s">
        <v>215</v>
      </c>
      <c r="B13093">
        <v>102985</v>
      </c>
      <c r="C13093" t="s">
        <v>284</v>
      </c>
      <c r="D13093">
        <v>1.143</v>
      </c>
      <c r="F13093" s="162" t="s">
        <v>274</v>
      </c>
      <c r="G13093" s="162"/>
      <c r="O13093" s="162" t="s">
        <v>274</v>
      </c>
      <c r="P13093" s="162"/>
      <c r="Q13093" s="162"/>
      <c r="R13093" s="162"/>
    </row>
    <row r="13094" spans="1:18" x14ac:dyDescent="0.2">
      <c r="A13094" t="s">
        <v>216</v>
      </c>
      <c r="B13094">
        <v>95118</v>
      </c>
      <c r="C13094" t="s">
        <v>284</v>
      </c>
      <c r="D13094">
        <v>0.27200000000000002</v>
      </c>
      <c r="F13094" s="162" t="s">
        <v>274</v>
      </c>
      <c r="G13094" s="162"/>
      <c r="O13094" s="162" t="s">
        <v>274</v>
      </c>
      <c r="P13094" s="162"/>
      <c r="Q13094" s="162"/>
      <c r="R13094" s="162"/>
    </row>
    <row r="13095" spans="1:18" x14ac:dyDescent="0.2">
      <c r="A13095" t="s">
        <v>285</v>
      </c>
      <c r="B13095">
        <v>95118</v>
      </c>
      <c r="F13095" s="162" t="s">
        <v>274</v>
      </c>
      <c r="G13095" s="162"/>
      <c r="O13095" s="162" t="s">
        <v>274</v>
      </c>
      <c r="P13095" s="162"/>
      <c r="Q13095" s="162"/>
      <c r="R13095" s="162"/>
    </row>
    <row r="13096" spans="1:18" x14ac:dyDescent="0.2">
      <c r="A13096" t="s">
        <v>286</v>
      </c>
      <c r="B13096">
        <v>95118</v>
      </c>
      <c r="C13096">
        <v>95118</v>
      </c>
      <c r="F13096" s="162" t="s">
        <v>274</v>
      </c>
      <c r="G13096" s="162"/>
      <c r="O13096" s="162" t="s">
        <v>274</v>
      </c>
      <c r="P13096" s="162"/>
      <c r="Q13096" s="162"/>
      <c r="R13096" s="162"/>
    </row>
    <row r="13097" spans="1:18" x14ac:dyDescent="0.2">
      <c r="A13097" t="s">
        <v>287</v>
      </c>
      <c r="B13097">
        <v>10469.126</v>
      </c>
      <c r="F13097" s="162" t="s">
        <v>274</v>
      </c>
      <c r="G13097" s="162"/>
      <c r="O13097" s="162" t="s">
        <v>274</v>
      </c>
      <c r="P13097" s="162"/>
      <c r="Q13097" s="162"/>
      <c r="R13097" s="162"/>
    </row>
    <row r="13098" spans="1:18" x14ac:dyDescent="0.2">
      <c r="A13098" t="s">
        <v>288</v>
      </c>
      <c r="B13098">
        <v>12378</v>
      </c>
      <c r="F13098" s="162" t="s">
        <v>274</v>
      </c>
      <c r="G13098" s="162"/>
      <c r="O13098" s="162" t="s">
        <v>274</v>
      </c>
      <c r="P13098" s="162"/>
      <c r="Q13098" s="162"/>
      <c r="R13098" s="162"/>
    </row>
    <row r="13099" spans="1:18" x14ac:dyDescent="0.2">
      <c r="A13099" t="s">
        <v>289</v>
      </c>
      <c r="B13099">
        <v>2843</v>
      </c>
      <c r="F13099" s="162" t="s">
        <v>274</v>
      </c>
      <c r="G13099" s="162"/>
      <c r="O13099" s="162" t="s">
        <v>274</v>
      </c>
      <c r="P13099" s="162"/>
      <c r="Q13099" s="162"/>
      <c r="R13099" s="162"/>
    </row>
    <row r="13100" spans="1:18" x14ac:dyDescent="0.2">
      <c r="F13100" s="162" t="s">
        <v>274</v>
      </c>
      <c r="G13100" s="162"/>
      <c r="O13100" s="162" t="s">
        <v>274</v>
      </c>
      <c r="P13100" s="162"/>
      <c r="Q13100" s="162"/>
      <c r="R13100" s="162"/>
    </row>
    <row r="13101" spans="1:18" x14ac:dyDescent="0.2">
      <c r="A13101" t="s">
        <v>290</v>
      </c>
      <c r="F13101" s="162" t="s">
        <v>274</v>
      </c>
      <c r="G13101" s="162"/>
      <c r="O13101" s="162" t="s">
        <v>274</v>
      </c>
      <c r="P13101" s="162"/>
      <c r="Q13101" s="162"/>
      <c r="R13101" s="162"/>
    </row>
    <row r="13102" spans="1:18" x14ac:dyDescent="0.2">
      <c r="A13102" t="s">
        <v>291</v>
      </c>
      <c r="B13102">
        <v>5</v>
      </c>
      <c r="F13102" s="162" t="s">
        <v>274</v>
      </c>
      <c r="G13102" s="162"/>
      <c r="O13102" s="162" t="s">
        <v>274</v>
      </c>
      <c r="P13102" s="162"/>
      <c r="Q13102" s="162"/>
      <c r="R13102" s="162"/>
    </row>
    <row r="13103" spans="1:18" x14ac:dyDescent="0.2">
      <c r="A13103" t="s">
        <v>292</v>
      </c>
      <c r="B13103">
        <v>0</v>
      </c>
      <c r="F13103" s="162" t="s">
        <v>274</v>
      </c>
      <c r="G13103" s="162"/>
      <c r="O13103" s="162" t="s">
        <v>274</v>
      </c>
      <c r="P13103" s="162"/>
      <c r="Q13103" s="162"/>
      <c r="R13103" s="162"/>
    </row>
    <row r="13104" spans="1:18" x14ac:dyDescent="0.2">
      <c r="A13104" t="s">
        <v>293</v>
      </c>
      <c r="B13104">
        <v>232</v>
      </c>
      <c r="F13104" s="162" t="s">
        <v>274</v>
      </c>
      <c r="G13104" s="162"/>
      <c r="O13104" s="162" t="s">
        <v>274</v>
      </c>
      <c r="P13104" s="162"/>
      <c r="Q13104" s="162"/>
      <c r="R13104" s="162"/>
    </row>
    <row r="13105" spans="1:18" x14ac:dyDescent="0.2">
      <c r="A13105" t="s">
        <v>294</v>
      </c>
      <c r="B13105">
        <v>0</v>
      </c>
      <c r="F13105" s="162" t="s">
        <v>274</v>
      </c>
      <c r="G13105" s="162"/>
      <c r="O13105" s="162" t="s">
        <v>274</v>
      </c>
      <c r="P13105" s="162"/>
      <c r="Q13105" s="162"/>
      <c r="R13105" s="162"/>
    </row>
    <row r="13106" spans="1:18" x14ac:dyDescent="0.2">
      <c r="A13106" t="s">
        <v>295</v>
      </c>
      <c r="B13106">
        <v>0</v>
      </c>
      <c r="F13106" s="162" t="s">
        <v>274</v>
      </c>
      <c r="G13106" s="162"/>
      <c r="O13106" s="162" t="s">
        <v>274</v>
      </c>
      <c r="P13106" s="162"/>
      <c r="Q13106" s="162"/>
      <c r="R13106" s="162"/>
    </row>
    <row r="13107" spans="1:18" x14ac:dyDescent="0.2">
      <c r="A13107" t="s">
        <v>296</v>
      </c>
      <c r="B13107">
        <v>0.90780000000000005</v>
      </c>
      <c r="F13107" s="162" t="s">
        <v>274</v>
      </c>
      <c r="G13107" s="162"/>
      <c r="O13107" s="162" t="s">
        <v>274</v>
      </c>
      <c r="P13107" s="162"/>
      <c r="Q13107" s="162"/>
      <c r="R13107" s="162"/>
    </row>
    <row r="13108" spans="1:18" x14ac:dyDescent="0.2">
      <c r="F13108" s="162" t="s">
        <v>274</v>
      </c>
      <c r="G13108" s="162"/>
      <c r="O13108" s="162" t="s">
        <v>274</v>
      </c>
      <c r="P13108" s="162"/>
      <c r="Q13108" s="162"/>
      <c r="R13108" s="162"/>
    </row>
    <row r="13109" spans="1:18" x14ac:dyDescent="0.2">
      <c r="A13109" t="s">
        <v>282</v>
      </c>
      <c r="B13109" t="s">
        <v>140</v>
      </c>
      <c r="C13109" t="s">
        <v>283</v>
      </c>
      <c r="F13109" s="162" t="s">
        <v>274</v>
      </c>
      <c r="G13109" s="162" t="str">
        <f t="shared" ref="G13109" si="4686">B13109</f>
        <v>H&amp;Sconv500-3-2.txt</v>
      </c>
      <c r="H13109">
        <f t="shared" ref="H13109" si="4687">B13110</f>
        <v>105582</v>
      </c>
      <c r="I13109">
        <f t="shared" ref="I13109" si="4688">B13111</f>
        <v>98343</v>
      </c>
      <c r="J13109">
        <f t="shared" ref="J13109" si="4689">B13112</f>
        <v>98343</v>
      </c>
      <c r="K13109">
        <f t="shared" ref="K13109:L13109" si="4690">B13113</f>
        <v>98343</v>
      </c>
      <c r="L13109">
        <f t="shared" si="4690"/>
        <v>98343</v>
      </c>
      <c r="O13109" s="162" t="s">
        <v>274</v>
      </c>
      <c r="P13109" s="162"/>
      <c r="Q13109" s="162"/>
      <c r="R13109" s="162"/>
    </row>
    <row r="13110" spans="1:18" x14ac:dyDescent="0.2">
      <c r="A13110" t="s">
        <v>215</v>
      </c>
      <c r="B13110">
        <v>105582</v>
      </c>
      <c r="C13110" t="s">
        <v>284</v>
      </c>
      <c r="D13110">
        <v>1.339</v>
      </c>
      <c r="F13110" s="162" t="s">
        <v>274</v>
      </c>
      <c r="G13110" s="162"/>
      <c r="O13110" s="162" t="s">
        <v>274</v>
      </c>
      <c r="P13110" s="162"/>
      <c r="Q13110" s="162"/>
      <c r="R13110" s="162"/>
    </row>
    <row r="13111" spans="1:18" x14ac:dyDescent="0.2">
      <c r="A13111" t="s">
        <v>216</v>
      </c>
      <c r="B13111">
        <v>98343</v>
      </c>
      <c r="C13111" t="s">
        <v>284</v>
      </c>
      <c r="D13111">
        <v>0.13</v>
      </c>
      <c r="F13111" s="162" t="s">
        <v>274</v>
      </c>
      <c r="G13111" s="162"/>
      <c r="O13111" s="162" t="s">
        <v>274</v>
      </c>
      <c r="P13111" s="162"/>
      <c r="Q13111" s="162"/>
      <c r="R13111" s="162"/>
    </row>
    <row r="13112" spans="1:18" x14ac:dyDescent="0.2">
      <c r="A13112" t="s">
        <v>285</v>
      </c>
      <c r="B13112">
        <v>98343</v>
      </c>
      <c r="F13112" s="162" t="s">
        <v>274</v>
      </c>
      <c r="G13112" s="162"/>
      <c r="O13112" s="162" t="s">
        <v>274</v>
      </c>
      <c r="P13112" s="162"/>
      <c r="Q13112" s="162"/>
      <c r="R13112" s="162"/>
    </row>
    <row r="13113" spans="1:18" x14ac:dyDescent="0.2">
      <c r="A13113" t="s">
        <v>286</v>
      </c>
      <c r="B13113">
        <v>98343</v>
      </c>
      <c r="C13113">
        <v>98343</v>
      </c>
      <c r="F13113" s="162" t="s">
        <v>274</v>
      </c>
      <c r="G13113" s="162"/>
      <c r="O13113" s="162" t="s">
        <v>274</v>
      </c>
      <c r="P13113" s="162"/>
      <c r="Q13113" s="162"/>
      <c r="R13113" s="162"/>
    </row>
    <row r="13114" spans="1:18" x14ac:dyDescent="0.2">
      <c r="A13114" t="s">
        <v>287</v>
      </c>
      <c r="B13114">
        <v>10305.332</v>
      </c>
      <c r="F13114" s="162" t="s">
        <v>274</v>
      </c>
      <c r="G13114" s="162"/>
      <c r="O13114" s="162" t="s">
        <v>274</v>
      </c>
      <c r="P13114" s="162"/>
      <c r="Q13114" s="162"/>
      <c r="R13114" s="162"/>
    </row>
    <row r="13115" spans="1:18" x14ac:dyDescent="0.2">
      <c r="A13115" t="s">
        <v>288</v>
      </c>
      <c r="B13115">
        <v>10412</v>
      </c>
      <c r="F13115" s="162" t="s">
        <v>274</v>
      </c>
      <c r="G13115" s="162"/>
      <c r="O13115" s="162" t="s">
        <v>274</v>
      </c>
      <c r="P13115" s="162"/>
      <c r="Q13115" s="162"/>
      <c r="R13115" s="162"/>
    </row>
    <row r="13116" spans="1:18" x14ac:dyDescent="0.2">
      <c r="A13116" t="s">
        <v>289</v>
      </c>
      <c r="B13116">
        <v>2168</v>
      </c>
      <c r="F13116" s="162" t="s">
        <v>274</v>
      </c>
      <c r="G13116" s="162"/>
      <c r="O13116" s="162" t="s">
        <v>274</v>
      </c>
      <c r="P13116" s="162"/>
      <c r="Q13116" s="162"/>
      <c r="R13116" s="162"/>
    </row>
    <row r="13117" spans="1:18" x14ac:dyDescent="0.2">
      <c r="F13117" s="162" t="s">
        <v>274</v>
      </c>
      <c r="G13117" s="162"/>
      <c r="O13117" s="162" t="s">
        <v>274</v>
      </c>
      <c r="P13117" s="162"/>
      <c r="Q13117" s="162"/>
      <c r="R13117" s="162"/>
    </row>
    <row r="13118" spans="1:18" x14ac:dyDescent="0.2">
      <c r="A13118" t="s">
        <v>290</v>
      </c>
      <c r="F13118" s="162" t="s">
        <v>274</v>
      </c>
      <c r="G13118" s="162"/>
      <c r="O13118" s="162" t="s">
        <v>274</v>
      </c>
      <c r="P13118" s="162"/>
      <c r="Q13118" s="162"/>
      <c r="R13118" s="162"/>
    </row>
    <row r="13119" spans="1:18" x14ac:dyDescent="0.2">
      <c r="A13119" t="s">
        <v>291</v>
      </c>
      <c r="B13119">
        <v>9</v>
      </c>
      <c r="F13119" s="162" t="s">
        <v>274</v>
      </c>
      <c r="G13119" s="162"/>
      <c r="O13119" s="162" t="s">
        <v>274</v>
      </c>
      <c r="P13119" s="162"/>
      <c r="Q13119" s="162"/>
      <c r="R13119" s="162"/>
    </row>
    <row r="13120" spans="1:18" x14ac:dyDescent="0.2">
      <c r="A13120" t="s">
        <v>292</v>
      </c>
      <c r="B13120">
        <v>0</v>
      </c>
      <c r="F13120" s="162" t="s">
        <v>274</v>
      </c>
      <c r="G13120" s="162"/>
      <c r="O13120" s="162" t="s">
        <v>274</v>
      </c>
      <c r="P13120" s="162"/>
      <c r="Q13120" s="162"/>
      <c r="R13120" s="162"/>
    </row>
    <row r="13121" spans="1:18" x14ac:dyDescent="0.2">
      <c r="A13121" t="s">
        <v>293</v>
      </c>
      <c r="B13121">
        <v>145</v>
      </c>
      <c r="F13121" s="162" t="s">
        <v>274</v>
      </c>
      <c r="G13121" s="162"/>
      <c r="O13121" s="162" t="s">
        <v>274</v>
      </c>
      <c r="P13121" s="162"/>
      <c r="Q13121" s="162"/>
      <c r="R13121" s="162"/>
    </row>
    <row r="13122" spans="1:18" x14ac:dyDescent="0.2">
      <c r="A13122" t="s">
        <v>294</v>
      </c>
      <c r="B13122">
        <v>0</v>
      </c>
      <c r="F13122" s="162" t="s">
        <v>274</v>
      </c>
      <c r="G13122" s="162"/>
      <c r="O13122" s="162" t="s">
        <v>274</v>
      </c>
      <c r="P13122" s="162"/>
      <c r="Q13122" s="162"/>
      <c r="R13122" s="162"/>
    </row>
    <row r="13123" spans="1:18" x14ac:dyDescent="0.2">
      <c r="A13123" t="s">
        <v>295</v>
      </c>
      <c r="B13123">
        <v>0</v>
      </c>
      <c r="F13123" s="162" t="s">
        <v>274</v>
      </c>
      <c r="G13123" s="162"/>
      <c r="O13123" s="162" t="s">
        <v>274</v>
      </c>
      <c r="P13123" s="162"/>
      <c r="Q13123" s="162"/>
      <c r="R13123" s="162"/>
    </row>
    <row r="13124" spans="1:18" x14ac:dyDescent="0.2">
      <c r="A13124" t="s">
        <v>296</v>
      </c>
      <c r="B13124">
        <v>0.90149999999999997</v>
      </c>
      <c r="F13124" s="162" t="s">
        <v>274</v>
      </c>
      <c r="G13124" s="162"/>
      <c r="O13124" s="162" t="s">
        <v>274</v>
      </c>
      <c r="P13124" s="162"/>
      <c r="Q13124" s="162"/>
      <c r="R13124" s="162"/>
    </row>
    <row r="13125" spans="1:18" x14ac:dyDescent="0.2">
      <c r="F13125" s="162" t="s">
        <v>274</v>
      </c>
      <c r="G13125" s="162"/>
      <c r="O13125" s="162" t="s">
        <v>274</v>
      </c>
      <c r="P13125" s="162"/>
      <c r="Q13125" s="162"/>
      <c r="R13125" s="162"/>
    </row>
    <row r="13126" spans="1:18" x14ac:dyDescent="0.2">
      <c r="A13126" t="s">
        <v>282</v>
      </c>
      <c r="B13126" t="s">
        <v>141</v>
      </c>
      <c r="C13126" t="s">
        <v>283</v>
      </c>
      <c r="F13126" s="162" t="s">
        <v>274</v>
      </c>
      <c r="G13126" s="162" t="str">
        <f t="shared" ref="G13126" si="4691">B13126</f>
        <v>H&amp;Sconv500-3-3.txt</v>
      </c>
      <c r="H13126">
        <f t="shared" ref="H13126" si="4692">B13127</f>
        <v>104262</v>
      </c>
      <c r="I13126">
        <f t="shared" ref="I13126" si="4693">B13128</f>
        <v>96224</v>
      </c>
      <c r="J13126">
        <f t="shared" ref="J13126" si="4694">B13129</f>
        <v>96224</v>
      </c>
      <c r="K13126">
        <f t="shared" ref="K13126:L13126" si="4695">B13130</f>
        <v>96224</v>
      </c>
      <c r="L13126">
        <f t="shared" si="4695"/>
        <v>96224</v>
      </c>
      <c r="O13126" s="162" t="s">
        <v>274</v>
      </c>
      <c r="P13126" s="162"/>
      <c r="Q13126" s="162"/>
      <c r="R13126" s="162"/>
    </row>
    <row r="13127" spans="1:18" x14ac:dyDescent="0.2">
      <c r="A13127" t="s">
        <v>215</v>
      </c>
      <c r="B13127">
        <v>104262</v>
      </c>
      <c r="C13127" t="s">
        <v>284</v>
      </c>
      <c r="D13127">
        <v>3.2029999999999998</v>
      </c>
      <c r="F13127" s="162" t="s">
        <v>274</v>
      </c>
      <c r="G13127" s="162"/>
      <c r="O13127" s="162" t="s">
        <v>274</v>
      </c>
      <c r="P13127" s="162"/>
      <c r="Q13127" s="162"/>
      <c r="R13127" s="162"/>
    </row>
    <row r="13128" spans="1:18" x14ac:dyDescent="0.2">
      <c r="A13128" t="s">
        <v>216</v>
      </c>
      <c r="B13128">
        <v>96224</v>
      </c>
      <c r="C13128" t="s">
        <v>284</v>
      </c>
      <c r="D13128">
        <v>0.30099999999999999</v>
      </c>
      <c r="F13128" s="162" t="s">
        <v>274</v>
      </c>
      <c r="G13128" s="162"/>
      <c r="O13128" s="162" t="s">
        <v>274</v>
      </c>
      <c r="P13128" s="162"/>
      <c r="Q13128" s="162"/>
      <c r="R13128" s="162"/>
    </row>
    <row r="13129" spans="1:18" x14ac:dyDescent="0.2">
      <c r="A13129" t="s">
        <v>285</v>
      </c>
      <c r="B13129">
        <v>96224</v>
      </c>
      <c r="F13129" s="162" t="s">
        <v>274</v>
      </c>
      <c r="G13129" s="162"/>
      <c r="O13129" s="162" t="s">
        <v>274</v>
      </c>
      <c r="P13129" s="162"/>
      <c r="Q13129" s="162"/>
      <c r="R13129" s="162"/>
    </row>
    <row r="13130" spans="1:18" x14ac:dyDescent="0.2">
      <c r="A13130" t="s">
        <v>286</v>
      </c>
      <c r="B13130">
        <v>96224</v>
      </c>
      <c r="C13130">
        <v>96224</v>
      </c>
      <c r="F13130" s="162" t="s">
        <v>274</v>
      </c>
      <c r="G13130" s="162"/>
      <c r="O13130" s="162" t="s">
        <v>274</v>
      </c>
      <c r="P13130" s="162"/>
      <c r="Q13130" s="162"/>
      <c r="R13130" s="162"/>
    </row>
    <row r="13131" spans="1:18" x14ac:dyDescent="0.2">
      <c r="A13131" t="s">
        <v>287</v>
      </c>
      <c r="B13131">
        <v>10691.886</v>
      </c>
      <c r="F13131" s="162" t="s">
        <v>274</v>
      </c>
      <c r="G13131" s="162"/>
      <c r="O13131" s="162" t="s">
        <v>274</v>
      </c>
      <c r="P13131" s="162"/>
      <c r="Q13131" s="162"/>
      <c r="R13131" s="162"/>
    </row>
    <row r="13132" spans="1:18" x14ac:dyDescent="0.2">
      <c r="A13132" t="s">
        <v>288</v>
      </c>
      <c r="B13132">
        <v>16884</v>
      </c>
      <c r="F13132" s="162" t="s">
        <v>274</v>
      </c>
      <c r="G13132" s="162"/>
      <c r="O13132" s="162" t="s">
        <v>274</v>
      </c>
      <c r="P13132" s="162"/>
      <c r="Q13132" s="162"/>
      <c r="R13132" s="162"/>
    </row>
    <row r="13133" spans="1:18" x14ac:dyDescent="0.2">
      <c r="A13133" t="s">
        <v>289</v>
      </c>
      <c r="B13133">
        <v>3788</v>
      </c>
      <c r="F13133" s="162" t="s">
        <v>274</v>
      </c>
      <c r="G13133" s="162"/>
      <c r="O13133" s="162" t="s">
        <v>274</v>
      </c>
      <c r="P13133" s="162"/>
      <c r="Q13133" s="162"/>
      <c r="R13133" s="162"/>
    </row>
    <row r="13134" spans="1:18" x14ac:dyDescent="0.2">
      <c r="F13134" s="162" t="s">
        <v>274</v>
      </c>
      <c r="G13134" s="162"/>
      <c r="O13134" s="162" t="s">
        <v>274</v>
      </c>
      <c r="P13134" s="162"/>
      <c r="Q13134" s="162"/>
      <c r="R13134" s="162"/>
    </row>
    <row r="13135" spans="1:18" x14ac:dyDescent="0.2">
      <c r="A13135" t="s">
        <v>290</v>
      </c>
      <c r="F13135" s="162" t="s">
        <v>274</v>
      </c>
      <c r="G13135" s="162"/>
      <c r="O13135" s="162" t="s">
        <v>274</v>
      </c>
      <c r="P13135" s="162"/>
      <c r="Q13135" s="162"/>
      <c r="R13135" s="162"/>
    </row>
    <row r="13136" spans="1:18" x14ac:dyDescent="0.2">
      <c r="A13136" t="s">
        <v>291</v>
      </c>
      <c r="B13136">
        <v>3</v>
      </c>
      <c r="F13136" s="162" t="s">
        <v>274</v>
      </c>
      <c r="G13136" s="162"/>
      <c r="O13136" s="162" t="s">
        <v>274</v>
      </c>
      <c r="P13136" s="162"/>
      <c r="Q13136" s="162"/>
      <c r="R13136" s="162"/>
    </row>
    <row r="13137" spans="1:18" x14ac:dyDescent="0.2">
      <c r="A13137" t="s">
        <v>292</v>
      </c>
      <c r="B13137">
        <v>0</v>
      </c>
      <c r="F13137" s="162" t="s">
        <v>274</v>
      </c>
      <c r="G13137" s="162"/>
      <c r="O13137" s="162" t="s">
        <v>274</v>
      </c>
      <c r="P13137" s="162"/>
      <c r="Q13137" s="162"/>
      <c r="R13137" s="162"/>
    </row>
    <row r="13138" spans="1:18" x14ac:dyDescent="0.2">
      <c r="A13138" t="s">
        <v>293</v>
      </c>
      <c r="B13138">
        <v>1108</v>
      </c>
      <c r="F13138" s="162" t="s">
        <v>274</v>
      </c>
      <c r="G13138" s="162"/>
      <c r="O13138" s="162" t="s">
        <v>274</v>
      </c>
      <c r="P13138" s="162"/>
      <c r="Q13138" s="162"/>
      <c r="R13138" s="162"/>
    </row>
    <row r="13139" spans="1:18" x14ac:dyDescent="0.2">
      <c r="A13139" t="s">
        <v>294</v>
      </c>
      <c r="B13139">
        <v>0</v>
      </c>
      <c r="F13139" s="162" t="s">
        <v>274</v>
      </c>
      <c r="G13139" s="162"/>
      <c r="O13139" s="162" t="s">
        <v>274</v>
      </c>
      <c r="P13139" s="162"/>
      <c r="Q13139" s="162"/>
      <c r="R13139" s="162"/>
    </row>
    <row r="13140" spans="1:18" x14ac:dyDescent="0.2">
      <c r="A13140" t="s">
        <v>295</v>
      </c>
      <c r="B13140">
        <v>0</v>
      </c>
      <c r="F13140" s="162" t="s">
        <v>274</v>
      </c>
      <c r="G13140" s="162"/>
      <c r="O13140" s="162" t="s">
        <v>274</v>
      </c>
      <c r="P13140" s="162"/>
      <c r="Q13140" s="162"/>
      <c r="R13140" s="162"/>
    </row>
    <row r="13141" spans="1:18" x14ac:dyDescent="0.2">
      <c r="A13141" t="s">
        <v>296</v>
      </c>
      <c r="B13141">
        <v>0.90300000000000002</v>
      </c>
      <c r="F13141" s="162" t="s">
        <v>274</v>
      </c>
      <c r="G13141" s="162"/>
      <c r="O13141" s="162" t="s">
        <v>274</v>
      </c>
      <c r="P13141" s="162"/>
      <c r="Q13141" s="162"/>
      <c r="R13141" s="162"/>
    </row>
    <row r="13142" spans="1:18" x14ac:dyDescent="0.2">
      <c r="F13142" s="162" t="s">
        <v>274</v>
      </c>
      <c r="G13142" s="162"/>
      <c r="O13142" s="162" t="s">
        <v>274</v>
      </c>
      <c r="P13142" s="162"/>
      <c r="Q13142" s="162"/>
      <c r="R13142" s="162"/>
    </row>
    <row r="13143" spans="1:18" x14ac:dyDescent="0.2">
      <c r="A13143" t="s">
        <v>282</v>
      </c>
      <c r="B13143" t="s">
        <v>142</v>
      </c>
      <c r="C13143" t="s">
        <v>283</v>
      </c>
      <c r="F13143" s="162" t="s">
        <v>274</v>
      </c>
      <c r="G13143" s="162" t="str">
        <f t="shared" ref="G13143" si="4696">B13143</f>
        <v>H&amp;Sconv500-3-4.txt</v>
      </c>
      <c r="H13143">
        <f t="shared" ref="H13143" si="4697">B13144</f>
        <v>99379</v>
      </c>
      <c r="I13143">
        <f t="shared" ref="I13143" si="4698">B13145</f>
        <v>91459</v>
      </c>
      <c r="J13143">
        <f t="shared" ref="J13143" si="4699">B13146</f>
        <v>91444</v>
      </c>
      <c r="K13143">
        <f t="shared" ref="K13143:L13143" si="4700">B13147</f>
        <v>91459</v>
      </c>
      <c r="L13143">
        <f t="shared" si="4700"/>
        <v>91444</v>
      </c>
      <c r="O13143" s="162" t="s">
        <v>274</v>
      </c>
      <c r="P13143" s="162"/>
      <c r="Q13143" s="162"/>
      <c r="R13143" s="162"/>
    </row>
    <row r="13144" spans="1:18" x14ac:dyDescent="0.2">
      <c r="A13144" t="s">
        <v>215</v>
      </c>
      <c r="B13144">
        <v>99379</v>
      </c>
      <c r="C13144" t="s">
        <v>284</v>
      </c>
      <c r="D13144">
        <v>1.484</v>
      </c>
      <c r="F13144" s="162" t="s">
        <v>274</v>
      </c>
      <c r="G13144" s="162"/>
      <c r="O13144" s="162" t="s">
        <v>274</v>
      </c>
      <c r="P13144" s="162"/>
      <c r="Q13144" s="162"/>
      <c r="R13144" s="162"/>
    </row>
    <row r="13145" spans="1:18" x14ac:dyDescent="0.2">
      <c r="A13145" t="s">
        <v>216</v>
      </c>
      <c r="B13145">
        <v>91459</v>
      </c>
      <c r="C13145" t="s">
        <v>284</v>
      </c>
      <c r="D13145">
        <v>0.13400000000000001</v>
      </c>
      <c r="F13145" s="162" t="s">
        <v>274</v>
      </c>
      <c r="G13145" s="162"/>
      <c r="O13145" s="162" t="s">
        <v>274</v>
      </c>
      <c r="P13145" s="162"/>
      <c r="Q13145" s="162"/>
      <c r="R13145" s="162"/>
    </row>
    <row r="13146" spans="1:18" x14ac:dyDescent="0.2">
      <c r="A13146" t="s">
        <v>285</v>
      </c>
      <c r="B13146">
        <v>91444</v>
      </c>
      <c r="F13146" s="162" t="s">
        <v>274</v>
      </c>
      <c r="G13146" s="162"/>
      <c r="O13146" s="162" t="s">
        <v>274</v>
      </c>
      <c r="P13146" s="162"/>
      <c r="Q13146" s="162"/>
      <c r="R13146" s="162"/>
    </row>
    <row r="13147" spans="1:18" x14ac:dyDescent="0.2">
      <c r="A13147" t="s">
        <v>286</v>
      </c>
      <c r="B13147">
        <v>91459</v>
      </c>
      <c r="C13147">
        <v>91444</v>
      </c>
      <c r="F13147" s="162" t="s">
        <v>274</v>
      </c>
      <c r="G13147" s="162"/>
      <c r="O13147" s="162" t="s">
        <v>274</v>
      </c>
      <c r="P13147" s="162"/>
      <c r="Q13147" s="162"/>
      <c r="R13147" s="162"/>
    </row>
    <row r="13148" spans="1:18" x14ac:dyDescent="0.2">
      <c r="A13148" t="s">
        <v>287</v>
      </c>
      <c r="B13148">
        <v>10351.380999999999</v>
      </c>
      <c r="F13148" s="162" t="s">
        <v>274</v>
      </c>
      <c r="G13148" s="162"/>
      <c r="O13148" s="162" t="s">
        <v>274</v>
      </c>
      <c r="P13148" s="162"/>
      <c r="Q13148" s="162"/>
      <c r="R13148" s="162"/>
    </row>
    <row r="13149" spans="1:18" x14ac:dyDescent="0.2">
      <c r="A13149" t="s">
        <v>288</v>
      </c>
      <c r="B13149">
        <v>11974</v>
      </c>
      <c r="F13149" s="162" t="s">
        <v>274</v>
      </c>
      <c r="G13149" s="162"/>
      <c r="O13149" s="162" t="s">
        <v>274</v>
      </c>
      <c r="P13149" s="162"/>
      <c r="Q13149" s="162"/>
      <c r="R13149" s="162"/>
    </row>
    <row r="13150" spans="1:18" x14ac:dyDescent="0.2">
      <c r="A13150" t="s">
        <v>289</v>
      </c>
      <c r="B13150">
        <v>2583</v>
      </c>
      <c r="F13150" s="162" t="s">
        <v>274</v>
      </c>
      <c r="G13150" s="162"/>
      <c r="O13150" s="162" t="s">
        <v>274</v>
      </c>
      <c r="P13150" s="162"/>
      <c r="Q13150" s="162"/>
      <c r="R13150" s="162"/>
    </row>
    <row r="13151" spans="1:18" x14ac:dyDescent="0.2">
      <c r="F13151" s="162" t="s">
        <v>274</v>
      </c>
      <c r="G13151" s="162"/>
      <c r="O13151" s="162" t="s">
        <v>274</v>
      </c>
      <c r="P13151" s="162"/>
      <c r="Q13151" s="162"/>
      <c r="R13151" s="162"/>
    </row>
    <row r="13152" spans="1:18" x14ac:dyDescent="0.2">
      <c r="A13152" t="s">
        <v>290</v>
      </c>
      <c r="F13152" s="162" t="s">
        <v>274</v>
      </c>
      <c r="G13152" s="162"/>
      <c r="O13152" s="162" t="s">
        <v>274</v>
      </c>
      <c r="P13152" s="162"/>
      <c r="Q13152" s="162"/>
      <c r="R13152" s="162"/>
    </row>
    <row r="13153" spans="1:18" x14ac:dyDescent="0.2">
      <c r="A13153" t="s">
        <v>291</v>
      </c>
      <c r="B13153">
        <v>9</v>
      </c>
      <c r="F13153" s="162" t="s">
        <v>274</v>
      </c>
      <c r="G13153" s="162"/>
      <c r="O13153" s="162" t="s">
        <v>274</v>
      </c>
      <c r="P13153" s="162"/>
      <c r="Q13153" s="162"/>
      <c r="R13153" s="162"/>
    </row>
    <row r="13154" spans="1:18" x14ac:dyDescent="0.2">
      <c r="A13154" t="s">
        <v>292</v>
      </c>
      <c r="B13154">
        <v>0</v>
      </c>
      <c r="F13154" s="162" t="s">
        <v>274</v>
      </c>
      <c r="G13154" s="162"/>
      <c r="O13154" s="162" t="s">
        <v>274</v>
      </c>
      <c r="P13154" s="162"/>
      <c r="Q13154" s="162"/>
      <c r="R13154" s="162"/>
    </row>
    <row r="13155" spans="1:18" x14ac:dyDescent="0.2">
      <c r="A13155" t="s">
        <v>293</v>
      </c>
      <c r="B13155">
        <v>154</v>
      </c>
      <c r="F13155" s="162" t="s">
        <v>274</v>
      </c>
      <c r="G13155" s="162"/>
      <c r="O13155" s="162" t="s">
        <v>274</v>
      </c>
      <c r="P13155" s="162"/>
      <c r="Q13155" s="162"/>
      <c r="R13155" s="162"/>
    </row>
    <row r="13156" spans="1:18" x14ac:dyDescent="0.2">
      <c r="A13156" t="s">
        <v>294</v>
      </c>
      <c r="B13156">
        <v>0</v>
      </c>
      <c r="F13156" s="162" t="s">
        <v>274</v>
      </c>
      <c r="G13156" s="162"/>
      <c r="O13156" s="162" t="s">
        <v>274</v>
      </c>
      <c r="P13156" s="162"/>
      <c r="Q13156" s="162"/>
      <c r="R13156" s="162"/>
    </row>
    <row r="13157" spans="1:18" x14ac:dyDescent="0.2">
      <c r="A13157" t="s">
        <v>295</v>
      </c>
      <c r="B13157">
        <v>0</v>
      </c>
      <c r="F13157" s="162" t="s">
        <v>274</v>
      </c>
      <c r="G13157" s="162"/>
      <c r="O13157" s="162" t="s">
        <v>274</v>
      </c>
      <c r="P13157" s="162"/>
      <c r="Q13157" s="162"/>
      <c r="R13157" s="162"/>
    </row>
    <row r="13158" spans="1:18" x14ac:dyDescent="0.2">
      <c r="A13158" t="s">
        <v>296</v>
      </c>
      <c r="B13158">
        <v>0.91039999999999999</v>
      </c>
      <c r="F13158" s="162" t="s">
        <v>274</v>
      </c>
      <c r="G13158" s="162"/>
      <c r="O13158" s="162" t="s">
        <v>274</v>
      </c>
      <c r="P13158" s="162"/>
      <c r="Q13158" s="162"/>
      <c r="R13158" s="162"/>
    </row>
    <row r="13159" spans="1:18" x14ac:dyDescent="0.2">
      <c r="F13159" s="162" t="s">
        <v>274</v>
      </c>
      <c r="G13159" s="162"/>
      <c r="O13159" s="162" t="s">
        <v>274</v>
      </c>
      <c r="P13159" s="162"/>
      <c r="Q13159" s="162"/>
      <c r="R13159" s="162"/>
    </row>
    <row r="13160" spans="1:18" x14ac:dyDescent="0.2">
      <c r="A13160" t="s">
        <v>282</v>
      </c>
      <c r="B13160" t="s">
        <v>143</v>
      </c>
      <c r="C13160" t="s">
        <v>283</v>
      </c>
      <c r="F13160" s="162" t="s">
        <v>274</v>
      </c>
      <c r="G13160" s="162" t="str">
        <f t="shared" ref="G13160" si="4701">B13160</f>
        <v>H&amp;Sconv500-3-5.txt</v>
      </c>
      <c r="H13160">
        <f t="shared" ref="H13160" si="4702">B13161</f>
        <v>96115</v>
      </c>
      <c r="I13160">
        <f t="shared" ref="I13160" si="4703">B13162</f>
        <v>88074</v>
      </c>
      <c r="J13160">
        <f t="shared" ref="J13160" si="4704">B13163</f>
        <v>88074</v>
      </c>
      <c r="K13160">
        <f t="shared" ref="K13160:L13160" si="4705">B13164</f>
        <v>88074</v>
      </c>
      <c r="L13160">
        <f t="shared" si="4705"/>
        <v>88074</v>
      </c>
      <c r="O13160" s="162" t="s">
        <v>274</v>
      </c>
      <c r="P13160" s="162"/>
      <c r="Q13160" s="162"/>
      <c r="R13160" s="162"/>
    </row>
    <row r="13161" spans="1:18" x14ac:dyDescent="0.2">
      <c r="A13161" t="s">
        <v>215</v>
      </c>
      <c r="B13161">
        <v>96115</v>
      </c>
      <c r="C13161" t="s">
        <v>284</v>
      </c>
      <c r="D13161">
        <v>3.516</v>
      </c>
      <c r="F13161" s="162" t="s">
        <v>274</v>
      </c>
      <c r="G13161" s="162"/>
      <c r="O13161" s="162" t="s">
        <v>274</v>
      </c>
      <c r="P13161" s="162"/>
      <c r="Q13161" s="162"/>
      <c r="R13161" s="162"/>
    </row>
    <row r="13162" spans="1:18" x14ac:dyDescent="0.2">
      <c r="A13162" t="s">
        <v>216</v>
      </c>
      <c r="B13162">
        <v>88074</v>
      </c>
      <c r="C13162" t="s">
        <v>284</v>
      </c>
      <c r="D13162">
        <v>0.25600000000000001</v>
      </c>
      <c r="F13162" s="162" t="s">
        <v>274</v>
      </c>
      <c r="G13162" s="162"/>
      <c r="O13162" s="162" t="s">
        <v>274</v>
      </c>
      <c r="P13162" s="162"/>
      <c r="Q13162" s="162"/>
      <c r="R13162" s="162"/>
    </row>
    <row r="13163" spans="1:18" x14ac:dyDescent="0.2">
      <c r="A13163" t="s">
        <v>285</v>
      </c>
      <c r="B13163">
        <v>88074</v>
      </c>
      <c r="F13163" s="162" t="s">
        <v>274</v>
      </c>
      <c r="G13163" s="162"/>
      <c r="O13163" s="162" t="s">
        <v>274</v>
      </c>
      <c r="P13163" s="162"/>
      <c r="Q13163" s="162"/>
      <c r="R13163" s="162"/>
    </row>
    <row r="13164" spans="1:18" x14ac:dyDescent="0.2">
      <c r="A13164" t="s">
        <v>286</v>
      </c>
      <c r="B13164">
        <v>88074</v>
      </c>
      <c r="C13164">
        <v>88074</v>
      </c>
      <c r="F13164" s="162" t="s">
        <v>274</v>
      </c>
      <c r="G13164" s="162"/>
      <c r="O13164" s="162" t="s">
        <v>274</v>
      </c>
      <c r="P13164" s="162"/>
      <c r="Q13164" s="162"/>
      <c r="R13164" s="162"/>
    </row>
    <row r="13165" spans="1:18" x14ac:dyDescent="0.2">
      <c r="A13165" t="s">
        <v>287</v>
      </c>
      <c r="B13165">
        <v>10422.66</v>
      </c>
      <c r="F13165" s="162" t="s">
        <v>274</v>
      </c>
      <c r="G13165" s="162"/>
      <c r="O13165" s="162" t="s">
        <v>274</v>
      </c>
      <c r="P13165" s="162"/>
      <c r="Q13165" s="162"/>
      <c r="R13165" s="162"/>
    </row>
    <row r="13166" spans="1:18" x14ac:dyDescent="0.2">
      <c r="A13166" t="s">
        <v>288</v>
      </c>
      <c r="B13166">
        <v>18564</v>
      </c>
      <c r="F13166" s="162" t="s">
        <v>274</v>
      </c>
      <c r="G13166" s="162"/>
      <c r="O13166" s="162" t="s">
        <v>274</v>
      </c>
      <c r="P13166" s="162"/>
      <c r="Q13166" s="162"/>
      <c r="R13166" s="162"/>
    </row>
    <row r="13167" spans="1:18" x14ac:dyDescent="0.2">
      <c r="A13167" t="s">
        <v>289</v>
      </c>
      <c r="B13167">
        <v>4213</v>
      </c>
      <c r="F13167" s="162" t="s">
        <v>274</v>
      </c>
      <c r="G13167" s="162"/>
      <c r="O13167" s="162" t="s">
        <v>274</v>
      </c>
      <c r="P13167" s="162"/>
      <c r="Q13167" s="162"/>
      <c r="R13167" s="162"/>
    </row>
    <row r="13168" spans="1:18" x14ac:dyDescent="0.2">
      <c r="F13168" s="162" t="s">
        <v>274</v>
      </c>
      <c r="G13168" s="162"/>
      <c r="O13168" s="162" t="s">
        <v>274</v>
      </c>
      <c r="P13168" s="162"/>
      <c r="Q13168" s="162"/>
      <c r="R13168" s="162"/>
    </row>
    <row r="13169" spans="1:18" x14ac:dyDescent="0.2">
      <c r="A13169" t="s">
        <v>290</v>
      </c>
      <c r="F13169" s="162" t="s">
        <v>274</v>
      </c>
      <c r="G13169" s="162"/>
      <c r="O13169" s="162" t="s">
        <v>274</v>
      </c>
      <c r="P13169" s="162"/>
      <c r="Q13169" s="162"/>
      <c r="R13169" s="162"/>
    </row>
    <row r="13170" spans="1:18" x14ac:dyDescent="0.2">
      <c r="A13170" t="s">
        <v>291</v>
      </c>
      <c r="B13170">
        <v>10</v>
      </c>
      <c r="F13170" s="162" t="s">
        <v>274</v>
      </c>
      <c r="G13170" s="162"/>
      <c r="O13170" s="162" t="s">
        <v>274</v>
      </c>
      <c r="P13170" s="162"/>
      <c r="Q13170" s="162"/>
      <c r="R13170" s="162"/>
    </row>
    <row r="13171" spans="1:18" x14ac:dyDescent="0.2">
      <c r="A13171" t="s">
        <v>292</v>
      </c>
      <c r="B13171">
        <v>0</v>
      </c>
      <c r="F13171" s="162" t="s">
        <v>274</v>
      </c>
      <c r="G13171" s="162"/>
      <c r="O13171" s="162" t="s">
        <v>274</v>
      </c>
      <c r="P13171" s="162"/>
      <c r="Q13171" s="162"/>
      <c r="R13171" s="162"/>
    </row>
    <row r="13172" spans="1:18" x14ac:dyDescent="0.2">
      <c r="A13172" t="s">
        <v>293</v>
      </c>
      <c r="B13172">
        <v>1374</v>
      </c>
      <c r="F13172" s="162" t="s">
        <v>274</v>
      </c>
      <c r="G13172" s="162"/>
      <c r="O13172" s="162" t="s">
        <v>274</v>
      </c>
      <c r="P13172" s="162"/>
      <c r="Q13172" s="162"/>
      <c r="R13172" s="162"/>
    </row>
    <row r="13173" spans="1:18" x14ac:dyDescent="0.2">
      <c r="A13173" t="s">
        <v>294</v>
      </c>
      <c r="B13173">
        <v>0</v>
      </c>
      <c r="F13173" s="162" t="s">
        <v>274</v>
      </c>
      <c r="G13173" s="162"/>
      <c r="O13173" s="162" t="s">
        <v>274</v>
      </c>
      <c r="P13173" s="162"/>
      <c r="Q13173" s="162"/>
      <c r="R13173" s="162"/>
    </row>
    <row r="13174" spans="1:18" x14ac:dyDescent="0.2">
      <c r="A13174" t="s">
        <v>295</v>
      </c>
      <c r="B13174">
        <v>0</v>
      </c>
      <c r="F13174" s="162" t="s">
        <v>274</v>
      </c>
      <c r="G13174" s="162"/>
      <c r="O13174" s="162" t="s">
        <v>274</v>
      </c>
      <c r="P13174" s="162"/>
      <c r="Q13174" s="162"/>
      <c r="R13174" s="162"/>
    </row>
    <row r="13175" spans="1:18" x14ac:dyDescent="0.2">
      <c r="A13175" t="s">
        <v>296</v>
      </c>
      <c r="B13175">
        <v>0.89970000000000006</v>
      </c>
      <c r="F13175" s="162" t="s">
        <v>274</v>
      </c>
      <c r="G13175" s="162"/>
      <c r="O13175" s="162" t="s">
        <v>274</v>
      </c>
      <c r="P13175" s="162"/>
      <c r="Q13175" s="162"/>
      <c r="R13175" s="162"/>
    </row>
    <row r="13176" spans="1:18" x14ac:dyDescent="0.2">
      <c r="F13176" s="162" t="s">
        <v>274</v>
      </c>
      <c r="G13176" s="162"/>
      <c r="O13176" s="162" t="s">
        <v>274</v>
      </c>
      <c r="P13176" s="162"/>
      <c r="Q13176" s="162"/>
      <c r="R13176" s="162"/>
    </row>
    <row r="13177" spans="1:18" x14ac:dyDescent="0.2">
      <c r="A13177" t="s">
        <v>282</v>
      </c>
      <c r="B13177" t="s">
        <v>144</v>
      </c>
      <c r="C13177" t="s">
        <v>283</v>
      </c>
      <c r="F13177" s="162" t="s">
        <v>274</v>
      </c>
      <c r="G13177" s="162" t="str">
        <f t="shared" ref="G13177" si="4706">B13177</f>
        <v>H&amp;Sconv500-3-6.txt</v>
      </c>
      <c r="H13177">
        <f t="shared" ref="H13177" si="4707">B13178</f>
        <v>92502</v>
      </c>
      <c r="I13177">
        <f t="shared" ref="I13177" si="4708">B13179</f>
        <v>83557</v>
      </c>
      <c r="J13177">
        <f t="shared" ref="J13177" si="4709">B13180</f>
        <v>83552</v>
      </c>
      <c r="K13177">
        <f t="shared" ref="K13177:L13177" si="4710">B13181</f>
        <v>83557</v>
      </c>
      <c r="L13177">
        <f t="shared" si="4710"/>
        <v>83552</v>
      </c>
      <c r="O13177" s="162" t="s">
        <v>274</v>
      </c>
      <c r="P13177" s="162"/>
      <c r="Q13177" s="162"/>
      <c r="R13177" s="162"/>
    </row>
    <row r="13178" spans="1:18" x14ac:dyDescent="0.2">
      <c r="A13178" t="s">
        <v>215</v>
      </c>
      <c r="B13178">
        <v>92502</v>
      </c>
      <c r="C13178" t="s">
        <v>284</v>
      </c>
      <c r="D13178">
        <v>1.3340000000000001</v>
      </c>
      <c r="F13178" s="162" t="s">
        <v>274</v>
      </c>
      <c r="G13178" s="162"/>
      <c r="O13178" s="162" t="s">
        <v>274</v>
      </c>
      <c r="P13178" s="162"/>
      <c r="Q13178" s="162"/>
      <c r="R13178" s="162"/>
    </row>
    <row r="13179" spans="1:18" x14ac:dyDescent="0.2">
      <c r="A13179" t="s">
        <v>216</v>
      </c>
      <c r="B13179">
        <v>83557</v>
      </c>
      <c r="C13179" t="s">
        <v>284</v>
      </c>
      <c r="D13179">
        <v>0.17399999999999999</v>
      </c>
      <c r="F13179" s="162" t="s">
        <v>274</v>
      </c>
      <c r="G13179" s="162"/>
      <c r="O13179" s="162" t="s">
        <v>274</v>
      </c>
      <c r="P13179" s="162"/>
      <c r="Q13179" s="162"/>
      <c r="R13179" s="162"/>
    </row>
    <row r="13180" spans="1:18" x14ac:dyDescent="0.2">
      <c r="A13180" t="s">
        <v>285</v>
      </c>
      <c r="B13180">
        <v>83552</v>
      </c>
      <c r="F13180" s="162" t="s">
        <v>274</v>
      </c>
      <c r="G13180" s="162"/>
      <c r="O13180" s="162" t="s">
        <v>274</v>
      </c>
      <c r="P13180" s="162"/>
      <c r="Q13180" s="162"/>
      <c r="R13180" s="162"/>
    </row>
    <row r="13181" spans="1:18" x14ac:dyDescent="0.2">
      <c r="A13181" t="s">
        <v>286</v>
      </c>
      <c r="B13181">
        <v>83557</v>
      </c>
      <c r="C13181">
        <v>83552</v>
      </c>
      <c r="F13181" s="162" t="s">
        <v>274</v>
      </c>
      <c r="G13181" s="162"/>
      <c r="O13181" s="162" t="s">
        <v>274</v>
      </c>
      <c r="P13181" s="162"/>
      <c r="Q13181" s="162"/>
      <c r="R13181" s="162"/>
    </row>
    <row r="13182" spans="1:18" x14ac:dyDescent="0.2">
      <c r="A13182" t="s">
        <v>287</v>
      </c>
      <c r="B13182">
        <v>10296.233</v>
      </c>
      <c r="F13182" s="162" t="s">
        <v>274</v>
      </c>
      <c r="G13182" s="162"/>
      <c r="O13182" s="162" t="s">
        <v>274</v>
      </c>
      <c r="P13182" s="162"/>
      <c r="Q13182" s="162"/>
      <c r="R13182" s="162"/>
    </row>
    <row r="13183" spans="1:18" x14ac:dyDescent="0.2">
      <c r="A13183" t="s">
        <v>288</v>
      </c>
      <c r="B13183">
        <v>12020</v>
      </c>
      <c r="F13183" s="162" t="s">
        <v>274</v>
      </c>
      <c r="G13183" s="162"/>
      <c r="O13183" s="162" t="s">
        <v>274</v>
      </c>
      <c r="P13183" s="162"/>
      <c r="Q13183" s="162"/>
      <c r="R13183" s="162"/>
    </row>
    <row r="13184" spans="1:18" x14ac:dyDescent="0.2">
      <c r="A13184" t="s">
        <v>289</v>
      </c>
      <c r="B13184">
        <v>2493</v>
      </c>
      <c r="F13184" s="162" t="s">
        <v>274</v>
      </c>
      <c r="G13184" s="162"/>
      <c r="O13184" s="162" t="s">
        <v>274</v>
      </c>
      <c r="P13184" s="162"/>
      <c r="Q13184" s="162"/>
      <c r="R13184" s="162"/>
    </row>
    <row r="13185" spans="1:18" x14ac:dyDescent="0.2">
      <c r="F13185" s="162" t="s">
        <v>274</v>
      </c>
      <c r="G13185" s="162"/>
      <c r="O13185" s="162" t="s">
        <v>274</v>
      </c>
      <c r="P13185" s="162"/>
      <c r="Q13185" s="162"/>
      <c r="R13185" s="162"/>
    </row>
    <row r="13186" spans="1:18" x14ac:dyDescent="0.2">
      <c r="A13186" t="s">
        <v>290</v>
      </c>
      <c r="F13186" s="162" t="s">
        <v>274</v>
      </c>
      <c r="G13186" s="162"/>
      <c r="O13186" s="162" t="s">
        <v>274</v>
      </c>
      <c r="P13186" s="162"/>
      <c r="Q13186" s="162"/>
      <c r="R13186" s="162"/>
    </row>
    <row r="13187" spans="1:18" x14ac:dyDescent="0.2">
      <c r="A13187" t="s">
        <v>291</v>
      </c>
      <c r="B13187">
        <v>15</v>
      </c>
      <c r="F13187" s="162" t="s">
        <v>274</v>
      </c>
      <c r="G13187" s="162"/>
      <c r="O13187" s="162" t="s">
        <v>274</v>
      </c>
      <c r="P13187" s="162"/>
      <c r="Q13187" s="162"/>
      <c r="R13187" s="162"/>
    </row>
    <row r="13188" spans="1:18" x14ac:dyDescent="0.2">
      <c r="A13188" t="s">
        <v>292</v>
      </c>
      <c r="B13188">
        <v>0</v>
      </c>
      <c r="F13188" s="162" t="s">
        <v>274</v>
      </c>
      <c r="G13188" s="162"/>
      <c r="O13188" s="162" t="s">
        <v>274</v>
      </c>
      <c r="P13188" s="162"/>
      <c r="Q13188" s="162"/>
      <c r="R13188" s="162"/>
    </row>
    <row r="13189" spans="1:18" x14ac:dyDescent="0.2">
      <c r="A13189" t="s">
        <v>293</v>
      </c>
      <c r="B13189">
        <v>185</v>
      </c>
      <c r="F13189" s="162" t="s">
        <v>274</v>
      </c>
      <c r="G13189" s="162"/>
      <c r="O13189" s="162" t="s">
        <v>274</v>
      </c>
      <c r="P13189" s="162"/>
      <c r="Q13189" s="162"/>
      <c r="R13189" s="162"/>
    </row>
    <row r="13190" spans="1:18" x14ac:dyDescent="0.2">
      <c r="A13190" t="s">
        <v>294</v>
      </c>
      <c r="B13190">
        <v>0</v>
      </c>
      <c r="F13190" s="162" t="s">
        <v>274</v>
      </c>
      <c r="G13190" s="162"/>
      <c r="O13190" s="162" t="s">
        <v>274</v>
      </c>
      <c r="P13190" s="162"/>
      <c r="Q13190" s="162"/>
      <c r="R13190" s="162"/>
    </row>
    <row r="13191" spans="1:18" x14ac:dyDescent="0.2">
      <c r="A13191" t="s">
        <v>295</v>
      </c>
      <c r="B13191">
        <v>0</v>
      </c>
      <c r="F13191" s="162" t="s">
        <v>274</v>
      </c>
      <c r="G13191" s="162"/>
      <c r="O13191" s="162" t="s">
        <v>274</v>
      </c>
      <c r="P13191" s="162"/>
      <c r="Q13191" s="162"/>
      <c r="R13191" s="162"/>
    </row>
    <row r="13192" spans="1:18" x14ac:dyDescent="0.2">
      <c r="A13192" t="s">
        <v>296</v>
      </c>
      <c r="B13192">
        <v>0.89639999999999997</v>
      </c>
      <c r="F13192" s="162" t="s">
        <v>274</v>
      </c>
      <c r="G13192" s="162"/>
      <c r="O13192" s="162" t="s">
        <v>274</v>
      </c>
      <c r="P13192" s="162"/>
      <c r="Q13192" s="162"/>
      <c r="R13192" s="162"/>
    </row>
    <row r="13193" spans="1:18" x14ac:dyDescent="0.2">
      <c r="F13193" s="162" t="s">
        <v>274</v>
      </c>
      <c r="G13193" s="162"/>
      <c r="O13193" s="162" t="s">
        <v>274</v>
      </c>
      <c r="P13193" s="162"/>
      <c r="Q13193" s="162"/>
      <c r="R13193" s="162"/>
    </row>
    <row r="13194" spans="1:18" x14ac:dyDescent="0.2">
      <c r="A13194" t="s">
        <v>282</v>
      </c>
      <c r="B13194" t="s">
        <v>145</v>
      </c>
      <c r="C13194" t="s">
        <v>283</v>
      </c>
      <c r="F13194" s="162" t="s">
        <v>274</v>
      </c>
      <c r="G13194" s="162" t="str">
        <f t="shared" ref="G13194" si="4711">B13194</f>
        <v>H&amp;Sconv500-3-7.txt</v>
      </c>
      <c r="H13194">
        <f t="shared" ref="H13194" si="4712">B13195</f>
        <v>99135</v>
      </c>
      <c r="I13194">
        <f t="shared" ref="I13194" si="4713">B13196</f>
        <v>90877</v>
      </c>
      <c r="J13194">
        <f t="shared" ref="J13194" si="4714">B13197</f>
        <v>90877</v>
      </c>
      <c r="K13194">
        <f t="shared" ref="K13194:L13194" si="4715">B13198</f>
        <v>90877</v>
      </c>
      <c r="L13194">
        <f t="shared" si="4715"/>
        <v>90877</v>
      </c>
      <c r="O13194" s="162" t="s">
        <v>274</v>
      </c>
      <c r="P13194" s="162"/>
      <c r="Q13194" s="162"/>
      <c r="R13194" s="162"/>
    </row>
    <row r="13195" spans="1:18" x14ac:dyDescent="0.2">
      <c r="A13195" t="s">
        <v>215</v>
      </c>
      <c r="B13195">
        <v>99135</v>
      </c>
      <c r="C13195" t="s">
        <v>284</v>
      </c>
      <c r="D13195">
        <v>0.995</v>
      </c>
      <c r="F13195" s="162" t="s">
        <v>274</v>
      </c>
      <c r="G13195" s="162"/>
      <c r="O13195" s="162" t="s">
        <v>274</v>
      </c>
      <c r="P13195" s="162"/>
      <c r="Q13195" s="162"/>
      <c r="R13195" s="162"/>
    </row>
    <row r="13196" spans="1:18" x14ac:dyDescent="0.2">
      <c r="A13196" t="s">
        <v>216</v>
      </c>
      <c r="B13196">
        <v>90877</v>
      </c>
      <c r="C13196" t="s">
        <v>284</v>
      </c>
      <c r="D13196">
        <v>0.129</v>
      </c>
      <c r="F13196" s="162" t="s">
        <v>274</v>
      </c>
      <c r="G13196" s="162"/>
      <c r="O13196" s="162" t="s">
        <v>274</v>
      </c>
      <c r="P13196" s="162"/>
      <c r="Q13196" s="162"/>
      <c r="R13196" s="162"/>
    </row>
    <row r="13197" spans="1:18" x14ac:dyDescent="0.2">
      <c r="A13197" t="s">
        <v>285</v>
      </c>
      <c r="B13197">
        <v>90877</v>
      </c>
      <c r="F13197" s="162" t="s">
        <v>274</v>
      </c>
      <c r="G13197" s="162"/>
      <c r="O13197" s="162" t="s">
        <v>274</v>
      </c>
      <c r="P13197" s="162"/>
      <c r="Q13197" s="162"/>
      <c r="R13197" s="162"/>
    </row>
    <row r="13198" spans="1:18" x14ac:dyDescent="0.2">
      <c r="A13198" t="s">
        <v>286</v>
      </c>
      <c r="B13198">
        <v>90877</v>
      </c>
      <c r="C13198">
        <v>90877</v>
      </c>
      <c r="F13198" s="162" t="s">
        <v>274</v>
      </c>
      <c r="G13198" s="162"/>
      <c r="O13198" s="162" t="s">
        <v>274</v>
      </c>
      <c r="P13198" s="162"/>
      <c r="Q13198" s="162"/>
      <c r="R13198" s="162"/>
    </row>
    <row r="13199" spans="1:18" x14ac:dyDescent="0.2">
      <c r="A13199" t="s">
        <v>287</v>
      </c>
      <c r="B13199">
        <v>10300.459999999999</v>
      </c>
      <c r="F13199" s="162" t="s">
        <v>274</v>
      </c>
      <c r="G13199" s="162"/>
      <c r="O13199" s="162" t="s">
        <v>274</v>
      </c>
      <c r="P13199" s="162"/>
      <c r="Q13199" s="162"/>
      <c r="R13199" s="162"/>
    </row>
    <row r="13200" spans="1:18" x14ac:dyDescent="0.2">
      <c r="A13200" t="s">
        <v>288</v>
      </c>
      <c r="B13200">
        <v>15964</v>
      </c>
      <c r="F13200" s="162" t="s">
        <v>274</v>
      </c>
      <c r="G13200" s="162"/>
      <c r="O13200" s="162" t="s">
        <v>274</v>
      </c>
      <c r="P13200" s="162"/>
      <c r="Q13200" s="162"/>
      <c r="R13200" s="162"/>
    </row>
    <row r="13201" spans="1:18" x14ac:dyDescent="0.2">
      <c r="A13201" t="s">
        <v>289</v>
      </c>
      <c r="B13201">
        <v>3395</v>
      </c>
      <c r="F13201" s="162" t="s">
        <v>274</v>
      </c>
      <c r="G13201" s="162"/>
      <c r="O13201" s="162" t="s">
        <v>274</v>
      </c>
      <c r="P13201" s="162"/>
      <c r="Q13201" s="162"/>
      <c r="R13201" s="162"/>
    </row>
    <row r="13202" spans="1:18" x14ac:dyDescent="0.2">
      <c r="F13202" s="162" t="s">
        <v>274</v>
      </c>
      <c r="G13202" s="162"/>
      <c r="O13202" s="162" t="s">
        <v>274</v>
      </c>
      <c r="P13202" s="162"/>
      <c r="Q13202" s="162"/>
      <c r="R13202" s="162"/>
    </row>
    <row r="13203" spans="1:18" x14ac:dyDescent="0.2">
      <c r="A13203" t="s">
        <v>290</v>
      </c>
      <c r="F13203" s="162" t="s">
        <v>274</v>
      </c>
      <c r="G13203" s="162"/>
      <c r="O13203" s="162" t="s">
        <v>274</v>
      </c>
      <c r="P13203" s="162"/>
      <c r="Q13203" s="162"/>
      <c r="R13203" s="162"/>
    </row>
    <row r="13204" spans="1:18" x14ac:dyDescent="0.2">
      <c r="A13204" t="s">
        <v>291</v>
      </c>
      <c r="B13204">
        <v>6</v>
      </c>
      <c r="F13204" s="162" t="s">
        <v>274</v>
      </c>
      <c r="G13204" s="162"/>
      <c r="O13204" s="162" t="s">
        <v>274</v>
      </c>
      <c r="P13204" s="162"/>
      <c r="Q13204" s="162"/>
      <c r="R13204" s="162"/>
    </row>
    <row r="13205" spans="1:18" x14ac:dyDescent="0.2">
      <c r="A13205" t="s">
        <v>292</v>
      </c>
      <c r="B13205">
        <v>0</v>
      </c>
      <c r="F13205" s="162" t="s">
        <v>274</v>
      </c>
      <c r="G13205" s="162"/>
      <c r="O13205" s="162" t="s">
        <v>274</v>
      </c>
      <c r="P13205" s="162"/>
      <c r="Q13205" s="162"/>
      <c r="R13205" s="162"/>
    </row>
    <row r="13206" spans="1:18" x14ac:dyDescent="0.2">
      <c r="A13206" t="s">
        <v>293</v>
      </c>
      <c r="B13206">
        <v>425</v>
      </c>
      <c r="F13206" s="162" t="s">
        <v>274</v>
      </c>
      <c r="G13206" s="162"/>
      <c r="O13206" s="162" t="s">
        <v>274</v>
      </c>
      <c r="P13206" s="162"/>
      <c r="Q13206" s="162"/>
      <c r="R13206" s="162"/>
    </row>
    <row r="13207" spans="1:18" x14ac:dyDescent="0.2">
      <c r="A13207" t="s">
        <v>294</v>
      </c>
      <c r="B13207">
        <v>0</v>
      </c>
      <c r="F13207" s="162" t="s">
        <v>274</v>
      </c>
      <c r="G13207" s="162"/>
      <c r="O13207" s="162" t="s">
        <v>274</v>
      </c>
      <c r="P13207" s="162"/>
      <c r="Q13207" s="162"/>
      <c r="R13207" s="162"/>
    </row>
    <row r="13208" spans="1:18" x14ac:dyDescent="0.2">
      <c r="A13208" t="s">
        <v>295</v>
      </c>
      <c r="B13208">
        <v>0</v>
      </c>
      <c r="F13208" s="162" t="s">
        <v>274</v>
      </c>
      <c r="G13208" s="162"/>
      <c r="O13208" s="162" t="s">
        <v>274</v>
      </c>
      <c r="P13208" s="162"/>
      <c r="Q13208" s="162"/>
      <c r="R13208" s="162"/>
    </row>
    <row r="13209" spans="1:18" x14ac:dyDescent="0.2">
      <c r="A13209" t="s">
        <v>296</v>
      </c>
      <c r="B13209">
        <v>0.90269999999999995</v>
      </c>
      <c r="F13209" s="162" t="s">
        <v>274</v>
      </c>
      <c r="G13209" s="162"/>
      <c r="O13209" s="162" t="s">
        <v>274</v>
      </c>
      <c r="P13209" s="162"/>
      <c r="Q13209" s="162"/>
      <c r="R13209" s="162"/>
    </row>
    <row r="13210" spans="1:18" x14ac:dyDescent="0.2">
      <c r="F13210" s="162" t="s">
        <v>274</v>
      </c>
      <c r="G13210" s="162"/>
      <c r="O13210" s="162" t="s">
        <v>274</v>
      </c>
      <c r="P13210" s="162"/>
      <c r="Q13210" s="162"/>
      <c r="R13210" s="162"/>
    </row>
    <row r="13211" spans="1:18" x14ac:dyDescent="0.2">
      <c r="A13211" t="s">
        <v>282</v>
      </c>
      <c r="B13211" t="s">
        <v>146</v>
      </c>
      <c r="C13211" t="s">
        <v>283</v>
      </c>
      <c r="F13211" s="162" t="s">
        <v>274</v>
      </c>
      <c r="G13211" s="162" t="str">
        <f t="shared" ref="G13211" si="4716">B13211</f>
        <v>H&amp;Sconv500-3-8.txt</v>
      </c>
      <c r="H13211">
        <f t="shared" ref="H13211" si="4717">B13212</f>
        <v>95810</v>
      </c>
      <c r="I13211">
        <f t="shared" ref="I13211" si="4718">B13213</f>
        <v>87539</v>
      </c>
      <c r="J13211">
        <f t="shared" ref="J13211" si="4719">B13214</f>
        <v>87529</v>
      </c>
      <c r="K13211">
        <f t="shared" ref="K13211:L13211" si="4720">B13215</f>
        <v>87539</v>
      </c>
      <c r="L13211">
        <f t="shared" si="4720"/>
        <v>87529</v>
      </c>
      <c r="O13211" s="162" t="s">
        <v>274</v>
      </c>
      <c r="P13211" s="162"/>
      <c r="Q13211" s="162"/>
      <c r="R13211" s="162"/>
    </row>
    <row r="13212" spans="1:18" x14ac:dyDescent="0.2">
      <c r="A13212" t="s">
        <v>215</v>
      </c>
      <c r="B13212">
        <v>95810</v>
      </c>
      <c r="C13212" t="s">
        <v>284</v>
      </c>
      <c r="D13212">
        <v>3.5880000000000001</v>
      </c>
      <c r="F13212" s="162" t="s">
        <v>274</v>
      </c>
      <c r="G13212" s="162"/>
      <c r="O13212" s="162" t="s">
        <v>274</v>
      </c>
      <c r="P13212" s="162"/>
      <c r="Q13212" s="162"/>
      <c r="R13212" s="162"/>
    </row>
    <row r="13213" spans="1:18" x14ac:dyDescent="0.2">
      <c r="A13213" t="s">
        <v>216</v>
      </c>
      <c r="B13213">
        <v>87539</v>
      </c>
      <c r="C13213" t="s">
        <v>284</v>
      </c>
      <c r="D13213">
        <v>0.22700000000000001</v>
      </c>
      <c r="F13213" s="162" t="s">
        <v>274</v>
      </c>
      <c r="G13213" s="162"/>
      <c r="O13213" s="162" t="s">
        <v>274</v>
      </c>
      <c r="P13213" s="162"/>
      <c r="Q13213" s="162"/>
      <c r="R13213" s="162"/>
    </row>
    <row r="13214" spans="1:18" x14ac:dyDescent="0.2">
      <c r="A13214" t="s">
        <v>285</v>
      </c>
      <c r="B13214">
        <v>87529</v>
      </c>
      <c r="F13214" s="162" t="s">
        <v>274</v>
      </c>
      <c r="G13214" s="162"/>
      <c r="O13214" s="162" t="s">
        <v>274</v>
      </c>
      <c r="P13214" s="162"/>
      <c r="Q13214" s="162"/>
      <c r="R13214" s="162"/>
    </row>
    <row r="13215" spans="1:18" x14ac:dyDescent="0.2">
      <c r="A13215" t="s">
        <v>286</v>
      </c>
      <c r="B13215">
        <v>87539</v>
      </c>
      <c r="C13215">
        <v>87529</v>
      </c>
      <c r="F13215" s="162" t="s">
        <v>274</v>
      </c>
      <c r="G13215" s="162"/>
      <c r="O13215" s="162" t="s">
        <v>274</v>
      </c>
      <c r="P13215" s="162"/>
      <c r="Q13215" s="162"/>
      <c r="R13215" s="162"/>
    </row>
    <row r="13216" spans="1:18" x14ac:dyDescent="0.2">
      <c r="A13216" t="s">
        <v>287</v>
      </c>
      <c r="B13216">
        <v>10261.579</v>
      </c>
      <c r="F13216" s="162" t="s">
        <v>274</v>
      </c>
      <c r="G13216" s="162"/>
      <c r="O13216" s="162" t="s">
        <v>274</v>
      </c>
      <c r="P13216" s="162"/>
      <c r="Q13216" s="162"/>
      <c r="R13216" s="162"/>
    </row>
    <row r="13217" spans="1:18" x14ac:dyDescent="0.2">
      <c r="A13217" t="s">
        <v>288</v>
      </c>
      <c r="B13217">
        <v>11634</v>
      </c>
      <c r="F13217" s="162" t="s">
        <v>274</v>
      </c>
      <c r="G13217" s="162"/>
      <c r="O13217" s="162" t="s">
        <v>274</v>
      </c>
      <c r="P13217" s="162"/>
      <c r="Q13217" s="162"/>
      <c r="R13217" s="162"/>
    </row>
    <row r="13218" spans="1:18" x14ac:dyDescent="0.2">
      <c r="A13218" t="s">
        <v>289</v>
      </c>
      <c r="B13218">
        <v>2291</v>
      </c>
      <c r="F13218" s="162" t="s">
        <v>274</v>
      </c>
      <c r="G13218" s="162"/>
      <c r="O13218" s="162" t="s">
        <v>274</v>
      </c>
      <c r="P13218" s="162"/>
      <c r="Q13218" s="162"/>
      <c r="R13218" s="162"/>
    </row>
    <row r="13219" spans="1:18" x14ac:dyDescent="0.2">
      <c r="F13219" s="162" t="s">
        <v>274</v>
      </c>
      <c r="G13219" s="162"/>
      <c r="O13219" s="162" t="s">
        <v>274</v>
      </c>
      <c r="P13219" s="162"/>
      <c r="Q13219" s="162"/>
      <c r="R13219" s="162"/>
    </row>
    <row r="13220" spans="1:18" x14ac:dyDescent="0.2">
      <c r="A13220" t="s">
        <v>290</v>
      </c>
      <c r="F13220" s="162" t="s">
        <v>274</v>
      </c>
      <c r="G13220" s="162"/>
      <c r="O13220" s="162" t="s">
        <v>274</v>
      </c>
      <c r="P13220" s="162"/>
      <c r="Q13220" s="162"/>
      <c r="R13220" s="162"/>
    </row>
    <row r="13221" spans="1:18" x14ac:dyDescent="0.2">
      <c r="A13221" t="s">
        <v>291</v>
      </c>
      <c r="B13221">
        <v>12</v>
      </c>
      <c r="F13221" s="162" t="s">
        <v>274</v>
      </c>
      <c r="G13221" s="162"/>
      <c r="O13221" s="162" t="s">
        <v>274</v>
      </c>
      <c r="P13221" s="162"/>
      <c r="Q13221" s="162"/>
      <c r="R13221" s="162"/>
    </row>
    <row r="13222" spans="1:18" x14ac:dyDescent="0.2">
      <c r="A13222" t="s">
        <v>292</v>
      </c>
      <c r="B13222">
        <v>0</v>
      </c>
      <c r="F13222" s="162" t="s">
        <v>274</v>
      </c>
      <c r="G13222" s="162"/>
      <c r="O13222" s="162" t="s">
        <v>274</v>
      </c>
      <c r="P13222" s="162"/>
      <c r="Q13222" s="162"/>
      <c r="R13222" s="162"/>
    </row>
    <row r="13223" spans="1:18" x14ac:dyDescent="0.2">
      <c r="A13223" t="s">
        <v>293</v>
      </c>
      <c r="B13223">
        <v>178</v>
      </c>
      <c r="F13223" s="162" t="s">
        <v>274</v>
      </c>
      <c r="G13223" s="162"/>
      <c r="O13223" s="162" t="s">
        <v>274</v>
      </c>
      <c r="P13223" s="162"/>
      <c r="Q13223" s="162"/>
      <c r="R13223" s="162"/>
    </row>
    <row r="13224" spans="1:18" x14ac:dyDescent="0.2">
      <c r="A13224" t="s">
        <v>294</v>
      </c>
      <c r="B13224">
        <v>0</v>
      </c>
      <c r="F13224" s="162" t="s">
        <v>274</v>
      </c>
      <c r="G13224" s="162"/>
      <c r="O13224" s="162" t="s">
        <v>274</v>
      </c>
      <c r="P13224" s="162"/>
      <c r="Q13224" s="162"/>
      <c r="R13224" s="162"/>
    </row>
    <row r="13225" spans="1:18" x14ac:dyDescent="0.2">
      <c r="A13225" t="s">
        <v>295</v>
      </c>
      <c r="B13225">
        <v>0</v>
      </c>
      <c r="F13225" s="162" t="s">
        <v>274</v>
      </c>
      <c r="G13225" s="162"/>
      <c r="O13225" s="162" t="s">
        <v>274</v>
      </c>
      <c r="P13225" s="162"/>
      <c r="Q13225" s="162"/>
      <c r="R13225" s="162"/>
    </row>
    <row r="13226" spans="1:18" x14ac:dyDescent="0.2">
      <c r="A13226" t="s">
        <v>296</v>
      </c>
      <c r="B13226">
        <v>0.89449999999999996</v>
      </c>
      <c r="F13226" s="162" t="s">
        <v>274</v>
      </c>
      <c r="G13226" s="162"/>
      <c r="O13226" s="162" t="s">
        <v>274</v>
      </c>
      <c r="P13226" s="162"/>
      <c r="Q13226" s="162"/>
      <c r="R13226" s="162"/>
    </row>
    <row r="13227" spans="1:18" x14ac:dyDescent="0.2">
      <c r="F13227" s="162" t="s">
        <v>274</v>
      </c>
      <c r="G13227" s="162"/>
      <c r="O13227" s="162" t="s">
        <v>274</v>
      </c>
      <c r="P13227" s="162"/>
      <c r="Q13227" s="162"/>
      <c r="R13227" s="162"/>
    </row>
    <row r="13228" spans="1:18" x14ac:dyDescent="0.2">
      <c r="A13228" t="s">
        <v>282</v>
      </c>
      <c r="B13228" t="s">
        <v>147</v>
      </c>
      <c r="C13228" t="s">
        <v>283</v>
      </c>
      <c r="F13228" s="162" t="s">
        <v>274</v>
      </c>
      <c r="G13228" s="162" t="str">
        <f t="shared" ref="G13228" si="4721">B13228</f>
        <v>H&amp;Sconv500-3-9.txt</v>
      </c>
      <c r="H13228">
        <f t="shared" ref="H13228" si="4722">B13229</f>
        <v>96383</v>
      </c>
      <c r="I13228">
        <f t="shared" ref="I13228" si="4723">B13230</f>
        <v>87797</v>
      </c>
      <c r="J13228">
        <f t="shared" ref="J13228" si="4724">B13231</f>
        <v>87797</v>
      </c>
      <c r="K13228">
        <f t="shared" ref="K13228:L13228" si="4725">B13232</f>
        <v>87797</v>
      </c>
      <c r="L13228">
        <f t="shared" si="4725"/>
        <v>87797</v>
      </c>
      <c r="O13228" s="162" t="s">
        <v>274</v>
      </c>
      <c r="P13228" s="162"/>
      <c r="Q13228" s="162"/>
      <c r="R13228" s="162"/>
    </row>
    <row r="13229" spans="1:18" x14ac:dyDescent="0.2">
      <c r="A13229" t="s">
        <v>215</v>
      </c>
      <c r="B13229">
        <v>96383</v>
      </c>
      <c r="C13229" t="s">
        <v>284</v>
      </c>
      <c r="D13229">
        <v>3.7730000000000001</v>
      </c>
      <c r="F13229" s="162" t="s">
        <v>274</v>
      </c>
      <c r="G13229" s="162"/>
      <c r="O13229" s="162" t="s">
        <v>274</v>
      </c>
      <c r="P13229" s="162"/>
      <c r="Q13229" s="162"/>
      <c r="R13229" s="162"/>
    </row>
    <row r="13230" spans="1:18" x14ac:dyDescent="0.2">
      <c r="A13230" t="s">
        <v>216</v>
      </c>
      <c r="B13230">
        <v>87797</v>
      </c>
      <c r="C13230" t="s">
        <v>284</v>
      </c>
      <c r="D13230">
        <v>0.58099999999999996</v>
      </c>
      <c r="F13230" s="162" t="s">
        <v>274</v>
      </c>
      <c r="G13230" s="162"/>
      <c r="O13230" s="162" t="s">
        <v>274</v>
      </c>
      <c r="P13230" s="162"/>
      <c r="Q13230" s="162"/>
      <c r="R13230" s="162"/>
    </row>
    <row r="13231" spans="1:18" x14ac:dyDescent="0.2">
      <c r="A13231" t="s">
        <v>285</v>
      </c>
      <c r="B13231">
        <v>87797</v>
      </c>
      <c r="F13231" s="162" t="s">
        <v>274</v>
      </c>
      <c r="G13231" s="162"/>
      <c r="O13231" s="162" t="s">
        <v>274</v>
      </c>
      <c r="P13231" s="162"/>
      <c r="Q13231" s="162"/>
      <c r="R13231" s="162"/>
    </row>
    <row r="13232" spans="1:18" x14ac:dyDescent="0.2">
      <c r="A13232" t="s">
        <v>286</v>
      </c>
      <c r="B13232">
        <v>87797</v>
      </c>
      <c r="C13232">
        <v>87797</v>
      </c>
      <c r="F13232" s="162" t="s">
        <v>274</v>
      </c>
      <c r="G13232" s="162"/>
      <c r="O13232" s="162" t="s">
        <v>274</v>
      </c>
      <c r="P13232" s="162"/>
      <c r="Q13232" s="162"/>
      <c r="R13232" s="162"/>
    </row>
    <row r="13233" spans="1:18" x14ac:dyDescent="0.2">
      <c r="A13233" t="s">
        <v>287</v>
      </c>
      <c r="B13233">
        <v>10564.413</v>
      </c>
      <c r="F13233" s="162" t="s">
        <v>274</v>
      </c>
      <c r="G13233" s="162"/>
      <c r="O13233" s="162" t="s">
        <v>274</v>
      </c>
      <c r="P13233" s="162"/>
      <c r="Q13233" s="162"/>
      <c r="R13233" s="162"/>
    </row>
    <row r="13234" spans="1:18" x14ac:dyDescent="0.2">
      <c r="A13234" t="s">
        <v>288</v>
      </c>
      <c r="B13234">
        <v>17982</v>
      </c>
      <c r="F13234" s="162" t="s">
        <v>274</v>
      </c>
      <c r="G13234" s="162"/>
      <c r="O13234" s="162" t="s">
        <v>274</v>
      </c>
      <c r="P13234" s="162"/>
      <c r="Q13234" s="162"/>
      <c r="R13234" s="162"/>
    </row>
    <row r="13235" spans="1:18" x14ac:dyDescent="0.2">
      <c r="A13235" t="s">
        <v>289</v>
      </c>
      <c r="B13235">
        <v>4064</v>
      </c>
      <c r="F13235" s="162" t="s">
        <v>274</v>
      </c>
      <c r="G13235" s="162"/>
      <c r="O13235" s="162" t="s">
        <v>274</v>
      </c>
      <c r="P13235" s="162"/>
      <c r="Q13235" s="162"/>
      <c r="R13235" s="162"/>
    </row>
    <row r="13236" spans="1:18" x14ac:dyDescent="0.2">
      <c r="F13236" s="162" t="s">
        <v>274</v>
      </c>
      <c r="G13236" s="162"/>
      <c r="O13236" s="162" t="s">
        <v>274</v>
      </c>
      <c r="P13236" s="162"/>
      <c r="Q13236" s="162"/>
      <c r="R13236" s="162"/>
    </row>
    <row r="13237" spans="1:18" x14ac:dyDescent="0.2">
      <c r="A13237" t="s">
        <v>290</v>
      </c>
      <c r="F13237" s="162" t="s">
        <v>274</v>
      </c>
      <c r="G13237" s="162"/>
      <c r="O13237" s="162" t="s">
        <v>274</v>
      </c>
      <c r="P13237" s="162"/>
      <c r="Q13237" s="162"/>
      <c r="R13237" s="162"/>
    </row>
    <row r="13238" spans="1:18" x14ac:dyDescent="0.2">
      <c r="A13238" t="s">
        <v>291</v>
      </c>
      <c r="B13238">
        <v>10</v>
      </c>
      <c r="F13238" s="162" t="s">
        <v>274</v>
      </c>
      <c r="G13238" s="162"/>
      <c r="O13238" s="162" t="s">
        <v>274</v>
      </c>
      <c r="P13238" s="162"/>
      <c r="Q13238" s="162"/>
      <c r="R13238" s="162"/>
    </row>
    <row r="13239" spans="1:18" x14ac:dyDescent="0.2">
      <c r="A13239" t="s">
        <v>292</v>
      </c>
      <c r="B13239">
        <v>0</v>
      </c>
      <c r="F13239" s="162" t="s">
        <v>274</v>
      </c>
      <c r="G13239" s="162"/>
      <c r="O13239" s="162" t="s">
        <v>274</v>
      </c>
      <c r="P13239" s="162"/>
      <c r="Q13239" s="162"/>
      <c r="R13239" s="162"/>
    </row>
    <row r="13240" spans="1:18" x14ac:dyDescent="0.2">
      <c r="A13240" t="s">
        <v>293</v>
      </c>
      <c r="B13240">
        <v>1261</v>
      </c>
      <c r="F13240" s="162" t="s">
        <v>274</v>
      </c>
      <c r="G13240" s="162"/>
      <c r="O13240" s="162" t="s">
        <v>274</v>
      </c>
      <c r="P13240" s="162"/>
      <c r="Q13240" s="162"/>
      <c r="R13240" s="162"/>
    </row>
    <row r="13241" spans="1:18" x14ac:dyDescent="0.2">
      <c r="A13241" t="s">
        <v>294</v>
      </c>
      <c r="B13241">
        <v>0</v>
      </c>
      <c r="F13241" s="162" t="s">
        <v>274</v>
      </c>
      <c r="G13241" s="162"/>
      <c r="O13241" s="162" t="s">
        <v>274</v>
      </c>
      <c r="P13241" s="162"/>
      <c r="Q13241" s="162"/>
      <c r="R13241" s="162"/>
    </row>
    <row r="13242" spans="1:18" x14ac:dyDescent="0.2">
      <c r="A13242" t="s">
        <v>295</v>
      </c>
      <c r="B13242">
        <v>0</v>
      </c>
      <c r="F13242" s="162" t="s">
        <v>274</v>
      </c>
      <c r="G13242" s="162"/>
      <c r="O13242" s="162" t="s">
        <v>274</v>
      </c>
      <c r="P13242" s="162"/>
      <c r="Q13242" s="162"/>
      <c r="R13242" s="162"/>
    </row>
    <row r="13243" spans="1:18" x14ac:dyDescent="0.2">
      <c r="A13243" t="s">
        <v>296</v>
      </c>
      <c r="B13243">
        <v>0.90010000000000001</v>
      </c>
      <c r="F13243" s="162" t="s">
        <v>274</v>
      </c>
      <c r="G13243" s="162"/>
      <c r="O13243" s="162" t="s">
        <v>274</v>
      </c>
      <c r="P13243" s="162"/>
      <c r="Q13243" s="162"/>
      <c r="R13243" s="162"/>
    </row>
    <row r="13244" spans="1:18" x14ac:dyDescent="0.2">
      <c r="F13244" s="162" t="s">
        <v>274</v>
      </c>
      <c r="G13244" s="162"/>
      <c r="O13244" s="162" t="s">
        <v>274</v>
      </c>
      <c r="P13244" s="162"/>
      <c r="Q13244" s="162"/>
      <c r="R13244" s="162"/>
    </row>
    <row r="13245" spans="1:18" x14ac:dyDescent="0.2">
      <c r="A13245" t="s">
        <v>282</v>
      </c>
      <c r="B13245" t="s">
        <v>139</v>
      </c>
      <c r="C13245" t="s">
        <v>283</v>
      </c>
      <c r="F13245" s="162" t="s">
        <v>274</v>
      </c>
      <c r="G13245" s="162" t="str">
        <f t="shared" ref="G13245" si="4726">B13245</f>
        <v>H&amp;Sconv500-3-10.txt</v>
      </c>
      <c r="H13245">
        <f t="shared" ref="H13245" si="4727">B13246</f>
        <v>99159</v>
      </c>
      <c r="I13245">
        <f t="shared" ref="I13245" si="4728">B13247</f>
        <v>91017</v>
      </c>
      <c r="J13245">
        <f t="shared" ref="J13245" si="4729">B13248</f>
        <v>91012</v>
      </c>
      <c r="K13245">
        <f t="shared" ref="K13245:L13245" si="4730">B13249</f>
        <v>91017</v>
      </c>
      <c r="L13245">
        <f t="shared" si="4730"/>
        <v>91012</v>
      </c>
      <c r="O13245" s="162" t="s">
        <v>274</v>
      </c>
      <c r="P13245" s="162"/>
      <c r="Q13245" s="162"/>
      <c r="R13245" s="162"/>
    </row>
    <row r="13246" spans="1:18" x14ac:dyDescent="0.2">
      <c r="A13246" t="s">
        <v>215</v>
      </c>
      <c r="B13246">
        <v>99159</v>
      </c>
      <c r="C13246" t="s">
        <v>284</v>
      </c>
      <c r="D13246">
        <v>1.113</v>
      </c>
      <c r="F13246" s="162" t="s">
        <v>274</v>
      </c>
      <c r="G13246" s="162"/>
      <c r="O13246" s="162" t="s">
        <v>274</v>
      </c>
      <c r="P13246" s="162"/>
      <c r="Q13246" s="162"/>
      <c r="R13246" s="162"/>
    </row>
    <row r="13247" spans="1:18" x14ac:dyDescent="0.2">
      <c r="A13247" t="s">
        <v>216</v>
      </c>
      <c r="B13247">
        <v>91017</v>
      </c>
      <c r="C13247" t="s">
        <v>284</v>
      </c>
      <c r="D13247">
        <v>0.223</v>
      </c>
      <c r="F13247" s="162" t="s">
        <v>274</v>
      </c>
      <c r="G13247" s="162"/>
      <c r="O13247" s="162" t="s">
        <v>274</v>
      </c>
      <c r="P13247" s="162"/>
      <c r="Q13247" s="162"/>
      <c r="R13247" s="162"/>
    </row>
    <row r="13248" spans="1:18" x14ac:dyDescent="0.2">
      <c r="A13248" t="s">
        <v>285</v>
      </c>
      <c r="B13248">
        <v>91012</v>
      </c>
      <c r="F13248" s="162" t="s">
        <v>274</v>
      </c>
      <c r="G13248" s="162"/>
      <c r="O13248" s="162" t="s">
        <v>274</v>
      </c>
      <c r="P13248" s="162"/>
      <c r="Q13248" s="162"/>
      <c r="R13248" s="162"/>
    </row>
    <row r="13249" spans="1:18" x14ac:dyDescent="0.2">
      <c r="A13249" t="s">
        <v>286</v>
      </c>
      <c r="B13249">
        <v>91017</v>
      </c>
      <c r="C13249">
        <v>91012</v>
      </c>
      <c r="F13249" s="162" t="s">
        <v>274</v>
      </c>
      <c r="G13249" s="162"/>
      <c r="O13249" s="162" t="s">
        <v>274</v>
      </c>
      <c r="P13249" s="162"/>
      <c r="Q13249" s="162"/>
      <c r="R13249" s="162"/>
    </row>
    <row r="13250" spans="1:18" x14ac:dyDescent="0.2">
      <c r="A13250" t="s">
        <v>287</v>
      </c>
      <c r="B13250">
        <v>10408.124</v>
      </c>
      <c r="F13250" s="162" t="s">
        <v>274</v>
      </c>
      <c r="G13250" s="162"/>
      <c r="O13250" s="162" t="s">
        <v>274</v>
      </c>
      <c r="P13250" s="162"/>
      <c r="Q13250" s="162"/>
      <c r="R13250" s="162"/>
    </row>
    <row r="13251" spans="1:18" x14ac:dyDescent="0.2">
      <c r="A13251" t="s">
        <v>288</v>
      </c>
      <c r="B13251">
        <v>15928</v>
      </c>
      <c r="F13251" s="162" t="s">
        <v>274</v>
      </c>
      <c r="G13251" s="162"/>
      <c r="O13251" s="162" t="s">
        <v>274</v>
      </c>
      <c r="P13251" s="162"/>
      <c r="Q13251" s="162"/>
      <c r="R13251" s="162"/>
    </row>
    <row r="13252" spans="1:18" x14ac:dyDescent="0.2">
      <c r="A13252" t="s">
        <v>289</v>
      </c>
      <c r="B13252">
        <v>3515</v>
      </c>
      <c r="F13252" s="162" t="s">
        <v>274</v>
      </c>
      <c r="G13252" s="162"/>
      <c r="O13252" s="162" t="s">
        <v>274</v>
      </c>
      <c r="P13252" s="162"/>
      <c r="Q13252" s="162"/>
      <c r="R13252" s="162"/>
    </row>
    <row r="13253" spans="1:18" x14ac:dyDescent="0.2">
      <c r="F13253" s="162" t="s">
        <v>274</v>
      </c>
      <c r="G13253" s="162"/>
      <c r="O13253" s="162" t="s">
        <v>274</v>
      </c>
      <c r="P13253" s="162"/>
      <c r="Q13253" s="162"/>
      <c r="R13253" s="162"/>
    </row>
    <row r="13254" spans="1:18" x14ac:dyDescent="0.2">
      <c r="A13254" t="s">
        <v>290</v>
      </c>
      <c r="F13254" s="162" t="s">
        <v>274</v>
      </c>
      <c r="G13254" s="162"/>
      <c r="O13254" s="162" t="s">
        <v>274</v>
      </c>
      <c r="P13254" s="162"/>
      <c r="Q13254" s="162"/>
      <c r="R13254" s="162"/>
    </row>
    <row r="13255" spans="1:18" x14ac:dyDescent="0.2">
      <c r="A13255" t="s">
        <v>291</v>
      </c>
      <c r="B13255">
        <v>9</v>
      </c>
      <c r="F13255" s="162" t="s">
        <v>274</v>
      </c>
      <c r="G13255" s="162"/>
      <c r="O13255" s="162" t="s">
        <v>274</v>
      </c>
      <c r="P13255" s="162"/>
      <c r="Q13255" s="162"/>
      <c r="R13255" s="162"/>
    </row>
    <row r="13256" spans="1:18" x14ac:dyDescent="0.2">
      <c r="A13256" t="s">
        <v>292</v>
      </c>
      <c r="B13256">
        <v>0</v>
      </c>
      <c r="F13256" s="162" t="s">
        <v>274</v>
      </c>
      <c r="G13256" s="162"/>
      <c r="O13256" s="162" t="s">
        <v>274</v>
      </c>
      <c r="P13256" s="162"/>
      <c r="Q13256" s="162"/>
      <c r="R13256" s="162"/>
    </row>
    <row r="13257" spans="1:18" x14ac:dyDescent="0.2">
      <c r="A13257" t="s">
        <v>293</v>
      </c>
      <c r="B13257">
        <v>1015</v>
      </c>
      <c r="F13257" s="162" t="s">
        <v>274</v>
      </c>
      <c r="G13257" s="162"/>
      <c r="O13257" s="162" t="s">
        <v>274</v>
      </c>
      <c r="P13257" s="162"/>
      <c r="Q13257" s="162"/>
      <c r="R13257" s="162"/>
    </row>
    <row r="13258" spans="1:18" x14ac:dyDescent="0.2">
      <c r="A13258" t="s">
        <v>294</v>
      </c>
      <c r="B13258">
        <v>0</v>
      </c>
      <c r="F13258" s="162" t="s">
        <v>274</v>
      </c>
      <c r="G13258" s="162"/>
      <c r="O13258" s="162" t="s">
        <v>274</v>
      </c>
      <c r="P13258" s="162"/>
      <c r="Q13258" s="162"/>
      <c r="R13258" s="162"/>
    </row>
    <row r="13259" spans="1:18" x14ac:dyDescent="0.2">
      <c r="A13259" t="s">
        <v>295</v>
      </c>
      <c r="B13259">
        <v>0</v>
      </c>
      <c r="F13259" s="162" t="s">
        <v>274</v>
      </c>
      <c r="G13259" s="162"/>
      <c r="O13259" s="162" t="s">
        <v>274</v>
      </c>
      <c r="P13259" s="162"/>
      <c r="Q13259" s="162"/>
      <c r="R13259" s="162"/>
    </row>
    <row r="13260" spans="1:18" x14ac:dyDescent="0.2">
      <c r="A13260" t="s">
        <v>296</v>
      </c>
      <c r="B13260">
        <v>0.89839999999999998</v>
      </c>
      <c r="F13260" s="162" t="s">
        <v>274</v>
      </c>
      <c r="G13260" s="162"/>
      <c r="O13260" s="162" t="s">
        <v>274</v>
      </c>
      <c r="P13260" s="162"/>
      <c r="Q13260" s="162"/>
      <c r="R13260" s="162"/>
    </row>
    <row r="13261" spans="1:18" x14ac:dyDescent="0.2">
      <c r="F13261" s="162" t="s">
        <v>274</v>
      </c>
      <c r="G13261" s="162"/>
      <c r="O13261" s="162" t="s">
        <v>274</v>
      </c>
      <c r="P13261" s="162"/>
      <c r="Q13261" s="162"/>
      <c r="R13261" s="162"/>
    </row>
    <row r="13262" spans="1:18" x14ac:dyDescent="0.2">
      <c r="A13262" t="s">
        <v>282</v>
      </c>
      <c r="B13262" t="s">
        <v>108</v>
      </c>
      <c r="C13262" t="s">
        <v>283</v>
      </c>
      <c r="F13262" s="162" t="s">
        <v>274</v>
      </c>
      <c r="G13262" s="162" t="str">
        <f t="shared" ref="G13262" si="4731">B13262</f>
        <v>H&amp;Sconv1000-3-1.txt</v>
      </c>
      <c r="H13262">
        <f t="shared" ref="H13262" si="4732">B13263</f>
        <v>193440</v>
      </c>
      <c r="I13262">
        <f t="shared" ref="I13262" si="4733">B13264</f>
        <v>177938</v>
      </c>
      <c r="J13262">
        <f t="shared" ref="J13262" si="4734">B13265</f>
        <v>177938</v>
      </c>
      <c r="K13262">
        <f t="shared" ref="K13262:L13262" si="4735">B13266</f>
        <v>177938</v>
      </c>
      <c r="L13262">
        <f t="shared" si="4735"/>
        <v>177938</v>
      </c>
      <c r="O13262" s="162" t="s">
        <v>274</v>
      </c>
      <c r="P13262" s="162"/>
      <c r="Q13262" s="162"/>
      <c r="R13262" s="162"/>
    </row>
    <row r="13263" spans="1:18" x14ac:dyDescent="0.2">
      <c r="A13263" t="s">
        <v>215</v>
      </c>
      <c r="B13263">
        <v>193440</v>
      </c>
      <c r="C13263" t="s">
        <v>284</v>
      </c>
      <c r="D13263">
        <v>11.589</v>
      </c>
      <c r="F13263" s="162" t="s">
        <v>274</v>
      </c>
      <c r="G13263" s="162"/>
      <c r="O13263" s="162" t="s">
        <v>274</v>
      </c>
      <c r="P13263" s="162"/>
      <c r="Q13263" s="162"/>
      <c r="R13263" s="162"/>
    </row>
    <row r="13264" spans="1:18" x14ac:dyDescent="0.2">
      <c r="A13264" t="s">
        <v>216</v>
      </c>
      <c r="B13264">
        <v>177938</v>
      </c>
      <c r="C13264" t="s">
        <v>284</v>
      </c>
      <c r="D13264">
        <v>1.244</v>
      </c>
      <c r="F13264" s="162" t="s">
        <v>274</v>
      </c>
      <c r="G13264" s="162"/>
      <c r="O13264" s="162" t="s">
        <v>274</v>
      </c>
      <c r="P13264" s="162"/>
      <c r="Q13264" s="162"/>
      <c r="R13264" s="162"/>
    </row>
    <row r="13265" spans="1:18" x14ac:dyDescent="0.2">
      <c r="A13265" t="s">
        <v>285</v>
      </c>
      <c r="B13265">
        <v>177938</v>
      </c>
      <c r="F13265" s="162" t="s">
        <v>274</v>
      </c>
      <c r="G13265" s="162"/>
      <c r="O13265" s="162" t="s">
        <v>274</v>
      </c>
      <c r="P13265" s="162"/>
      <c r="Q13265" s="162"/>
      <c r="R13265" s="162"/>
    </row>
    <row r="13266" spans="1:18" x14ac:dyDescent="0.2">
      <c r="A13266" t="s">
        <v>286</v>
      </c>
      <c r="B13266">
        <v>177938</v>
      </c>
      <c r="C13266">
        <v>177938</v>
      </c>
      <c r="F13266" s="162" t="s">
        <v>274</v>
      </c>
      <c r="G13266" s="162"/>
      <c r="O13266" s="162" t="s">
        <v>274</v>
      </c>
      <c r="P13266" s="162"/>
      <c r="Q13266" s="162"/>
      <c r="R13266" s="162"/>
    </row>
    <row r="13267" spans="1:18" x14ac:dyDescent="0.2">
      <c r="A13267" t="s">
        <v>287</v>
      </c>
      <c r="B13267">
        <v>11527.319</v>
      </c>
      <c r="F13267" s="162" t="s">
        <v>274</v>
      </c>
      <c r="G13267" s="162"/>
      <c r="O13267" s="162" t="s">
        <v>274</v>
      </c>
      <c r="P13267" s="162"/>
      <c r="Q13267" s="162"/>
      <c r="R13267" s="162"/>
    </row>
    <row r="13268" spans="1:18" x14ac:dyDescent="0.2">
      <c r="A13268" t="s">
        <v>288</v>
      </c>
      <c r="B13268">
        <v>7930</v>
      </c>
      <c r="F13268" s="162" t="s">
        <v>274</v>
      </c>
      <c r="G13268" s="162"/>
      <c r="O13268" s="162" t="s">
        <v>274</v>
      </c>
      <c r="P13268" s="162"/>
      <c r="Q13268" s="162"/>
      <c r="R13268" s="162"/>
    </row>
    <row r="13269" spans="1:18" x14ac:dyDescent="0.2">
      <c r="A13269" t="s">
        <v>289</v>
      </c>
      <c r="B13269">
        <v>1726</v>
      </c>
      <c r="F13269" s="162" t="s">
        <v>274</v>
      </c>
      <c r="G13269" s="162"/>
      <c r="O13269" s="162" t="s">
        <v>274</v>
      </c>
      <c r="P13269" s="162"/>
      <c r="Q13269" s="162"/>
      <c r="R13269" s="162"/>
    </row>
    <row r="13270" spans="1:18" x14ac:dyDescent="0.2">
      <c r="F13270" s="162" t="s">
        <v>274</v>
      </c>
      <c r="G13270" s="162"/>
      <c r="O13270" s="162" t="s">
        <v>274</v>
      </c>
      <c r="P13270" s="162"/>
      <c r="Q13270" s="162"/>
      <c r="R13270" s="162"/>
    </row>
    <row r="13271" spans="1:18" x14ac:dyDescent="0.2">
      <c r="A13271" t="s">
        <v>290</v>
      </c>
      <c r="F13271" s="162" t="s">
        <v>274</v>
      </c>
      <c r="G13271" s="162"/>
      <c r="O13271" s="162" t="s">
        <v>274</v>
      </c>
      <c r="P13271" s="162"/>
      <c r="Q13271" s="162"/>
      <c r="R13271" s="162"/>
    </row>
    <row r="13272" spans="1:18" x14ac:dyDescent="0.2">
      <c r="A13272" t="s">
        <v>291</v>
      </c>
      <c r="B13272">
        <v>11</v>
      </c>
      <c r="F13272" s="162" t="s">
        <v>274</v>
      </c>
      <c r="G13272" s="162"/>
      <c r="O13272" s="162" t="s">
        <v>274</v>
      </c>
      <c r="P13272" s="162"/>
      <c r="Q13272" s="162"/>
      <c r="R13272" s="162"/>
    </row>
    <row r="13273" spans="1:18" x14ac:dyDescent="0.2">
      <c r="A13273" t="s">
        <v>292</v>
      </c>
      <c r="B13273">
        <v>0</v>
      </c>
      <c r="F13273" s="162" t="s">
        <v>274</v>
      </c>
      <c r="G13273" s="162"/>
      <c r="O13273" s="162" t="s">
        <v>274</v>
      </c>
      <c r="P13273" s="162"/>
      <c r="Q13273" s="162"/>
      <c r="R13273" s="162"/>
    </row>
    <row r="13274" spans="1:18" x14ac:dyDescent="0.2">
      <c r="A13274" t="s">
        <v>293</v>
      </c>
      <c r="B13274">
        <v>560</v>
      </c>
      <c r="F13274" s="162" t="s">
        <v>274</v>
      </c>
      <c r="G13274" s="162"/>
      <c r="O13274" s="162" t="s">
        <v>274</v>
      </c>
      <c r="P13274" s="162"/>
      <c r="Q13274" s="162"/>
      <c r="R13274" s="162"/>
    </row>
    <row r="13275" spans="1:18" x14ac:dyDescent="0.2">
      <c r="A13275" t="s">
        <v>294</v>
      </c>
      <c r="B13275">
        <v>0</v>
      </c>
      <c r="F13275" s="162" t="s">
        <v>274</v>
      </c>
      <c r="G13275" s="162"/>
      <c r="O13275" s="162" t="s">
        <v>274</v>
      </c>
      <c r="P13275" s="162"/>
      <c r="Q13275" s="162"/>
      <c r="R13275" s="162"/>
    </row>
    <row r="13276" spans="1:18" x14ac:dyDescent="0.2">
      <c r="A13276" t="s">
        <v>295</v>
      </c>
      <c r="B13276">
        <v>0</v>
      </c>
      <c r="F13276" s="162" t="s">
        <v>274</v>
      </c>
      <c r="G13276" s="162"/>
      <c r="O13276" s="162" t="s">
        <v>274</v>
      </c>
      <c r="P13276" s="162"/>
      <c r="Q13276" s="162"/>
      <c r="R13276" s="162"/>
    </row>
    <row r="13277" spans="1:18" x14ac:dyDescent="0.2">
      <c r="A13277" t="s">
        <v>296</v>
      </c>
      <c r="B13277">
        <v>0.89159999999999995</v>
      </c>
      <c r="F13277" s="162" t="s">
        <v>274</v>
      </c>
      <c r="G13277" s="162"/>
      <c r="O13277" s="162" t="s">
        <v>274</v>
      </c>
      <c r="P13277" s="162"/>
      <c r="Q13277" s="162"/>
      <c r="R13277" s="162"/>
    </row>
    <row r="13278" spans="1:18" x14ac:dyDescent="0.2">
      <c r="F13278" s="162" t="s">
        <v>274</v>
      </c>
      <c r="G13278" s="162"/>
      <c r="O13278" s="162" t="s">
        <v>274</v>
      </c>
      <c r="P13278" s="162"/>
      <c r="Q13278" s="162"/>
      <c r="R13278" s="162"/>
    </row>
    <row r="13279" spans="1:18" x14ac:dyDescent="0.2">
      <c r="A13279" t="s">
        <v>282</v>
      </c>
      <c r="B13279" t="s">
        <v>110</v>
      </c>
      <c r="C13279" t="s">
        <v>283</v>
      </c>
      <c r="F13279" s="162" t="s">
        <v>274</v>
      </c>
      <c r="G13279" s="162" t="str">
        <f t="shared" ref="G13279" si="4736">B13279</f>
        <v>H&amp;Sconv1000-3-2.txt</v>
      </c>
      <c r="H13279">
        <f t="shared" ref="H13279" si="4737">B13280</f>
        <v>198260</v>
      </c>
      <c r="I13279">
        <f t="shared" ref="I13279" si="4738">B13281</f>
        <v>181741</v>
      </c>
      <c r="J13279">
        <f t="shared" ref="J13279" si="4739">B13282</f>
        <v>181741</v>
      </c>
      <c r="K13279">
        <f t="shared" ref="K13279:L13279" si="4740">B13283</f>
        <v>181741</v>
      </c>
      <c r="L13279">
        <f t="shared" si="4740"/>
        <v>181741</v>
      </c>
      <c r="O13279" s="162" t="s">
        <v>274</v>
      </c>
      <c r="P13279" s="162"/>
      <c r="Q13279" s="162"/>
      <c r="R13279" s="162"/>
    </row>
    <row r="13280" spans="1:18" x14ac:dyDescent="0.2">
      <c r="A13280" t="s">
        <v>215</v>
      </c>
      <c r="B13280">
        <v>198260</v>
      </c>
      <c r="C13280" t="s">
        <v>284</v>
      </c>
      <c r="D13280">
        <v>3.827</v>
      </c>
      <c r="F13280" s="162" t="s">
        <v>274</v>
      </c>
      <c r="G13280" s="162"/>
      <c r="O13280" s="162" t="s">
        <v>274</v>
      </c>
      <c r="P13280" s="162"/>
      <c r="Q13280" s="162"/>
      <c r="R13280" s="162"/>
    </row>
    <row r="13281" spans="1:18" x14ac:dyDescent="0.2">
      <c r="A13281" t="s">
        <v>216</v>
      </c>
      <c r="B13281">
        <v>181741</v>
      </c>
      <c r="C13281" t="s">
        <v>284</v>
      </c>
      <c r="D13281">
        <v>0.435</v>
      </c>
      <c r="F13281" s="162" t="s">
        <v>274</v>
      </c>
      <c r="G13281" s="162"/>
      <c r="O13281" s="162" t="s">
        <v>274</v>
      </c>
      <c r="P13281" s="162"/>
      <c r="Q13281" s="162"/>
      <c r="R13281" s="162"/>
    </row>
    <row r="13282" spans="1:18" x14ac:dyDescent="0.2">
      <c r="A13282" t="s">
        <v>285</v>
      </c>
      <c r="B13282">
        <v>181741</v>
      </c>
      <c r="F13282" s="162" t="s">
        <v>274</v>
      </c>
      <c r="G13282" s="162"/>
      <c r="O13282" s="162" t="s">
        <v>274</v>
      </c>
      <c r="P13282" s="162"/>
      <c r="Q13282" s="162"/>
      <c r="R13282" s="162"/>
    </row>
    <row r="13283" spans="1:18" x14ac:dyDescent="0.2">
      <c r="A13283" t="s">
        <v>286</v>
      </c>
      <c r="B13283">
        <v>181741</v>
      </c>
      <c r="C13283">
        <v>181741</v>
      </c>
      <c r="F13283" s="162" t="s">
        <v>274</v>
      </c>
      <c r="G13283" s="162"/>
      <c r="O13283" s="162" t="s">
        <v>274</v>
      </c>
      <c r="P13283" s="162"/>
      <c r="Q13283" s="162"/>
      <c r="R13283" s="162"/>
    </row>
    <row r="13284" spans="1:18" x14ac:dyDescent="0.2">
      <c r="A13284" t="s">
        <v>287</v>
      </c>
      <c r="B13284">
        <v>10932.343999999999</v>
      </c>
      <c r="F13284" s="162" t="s">
        <v>274</v>
      </c>
      <c r="G13284" s="162"/>
      <c r="O13284" s="162" t="s">
        <v>274</v>
      </c>
      <c r="P13284" s="162"/>
      <c r="Q13284" s="162"/>
      <c r="R13284" s="162"/>
    </row>
    <row r="13285" spans="1:18" x14ac:dyDescent="0.2">
      <c r="A13285" t="s">
        <v>288</v>
      </c>
      <c r="B13285">
        <v>11964</v>
      </c>
      <c r="F13285" s="162" t="s">
        <v>274</v>
      </c>
      <c r="G13285" s="162"/>
      <c r="O13285" s="162" t="s">
        <v>274</v>
      </c>
      <c r="P13285" s="162"/>
      <c r="Q13285" s="162"/>
      <c r="R13285" s="162"/>
    </row>
    <row r="13286" spans="1:18" x14ac:dyDescent="0.2">
      <c r="A13286" t="s">
        <v>289</v>
      </c>
      <c r="B13286">
        <v>2885</v>
      </c>
      <c r="F13286" s="162" t="s">
        <v>274</v>
      </c>
      <c r="G13286" s="162"/>
      <c r="O13286" s="162" t="s">
        <v>274</v>
      </c>
      <c r="P13286" s="162"/>
      <c r="Q13286" s="162"/>
      <c r="R13286" s="162"/>
    </row>
    <row r="13287" spans="1:18" x14ac:dyDescent="0.2">
      <c r="F13287" s="162" t="s">
        <v>274</v>
      </c>
      <c r="G13287" s="162"/>
      <c r="O13287" s="162" t="s">
        <v>274</v>
      </c>
      <c r="P13287" s="162"/>
      <c r="Q13287" s="162"/>
      <c r="R13287" s="162"/>
    </row>
    <row r="13288" spans="1:18" x14ac:dyDescent="0.2">
      <c r="A13288" t="s">
        <v>290</v>
      </c>
      <c r="F13288" s="162" t="s">
        <v>274</v>
      </c>
      <c r="G13288" s="162"/>
      <c r="O13288" s="162" t="s">
        <v>274</v>
      </c>
      <c r="P13288" s="162"/>
      <c r="Q13288" s="162"/>
      <c r="R13288" s="162"/>
    </row>
    <row r="13289" spans="1:18" x14ac:dyDescent="0.2">
      <c r="A13289" t="s">
        <v>291</v>
      </c>
      <c r="B13289">
        <v>11</v>
      </c>
      <c r="F13289" s="162" t="s">
        <v>274</v>
      </c>
      <c r="G13289" s="162"/>
      <c r="O13289" s="162" t="s">
        <v>274</v>
      </c>
      <c r="P13289" s="162"/>
      <c r="Q13289" s="162"/>
      <c r="R13289" s="162"/>
    </row>
    <row r="13290" spans="1:18" x14ac:dyDescent="0.2">
      <c r="A13290" t="s">
        <v>292</v>
      </c>
      <c r="B13290">
        <v>0</v>
      </c>
      <c r="F13290" s="162" t="s">
        <v>274</v>
      </c>
      <c r="G13290" s="162"/>
      <c r="O13290" s="162" t="s">
        <v>274</v>
      </c>
      <c r="P13290" s="162"/>
      <c r="Q13290" s="162"/>
      <c r="R13290" s="162"/>
    </row>
    <row r="13291" spans="1:18" x14ac:dyDescent="0.2">
      <c r="A13291" t="s">
        <v>293</v>
      </c>
      <c r="B13291">
        <v>937</v>
      </c>
      <c r="F13291" s="162" t="s">
        <v>274</v>
      </c>
      <c r="G13291" s="162"/>
      <c r="O13291" s="162" t="s">
        <v>274</v>
      </c>
      <c r="P13291" s="162"/>
      <c r="Q13291" s="162"/>
      <c r="R13291" s="162"/>
    </row>
    <row r="13292" spans="1:18" x14ac:dyDescent="0.2">
      <c r="A13292" t="s">
        <v>294</v>
      </c>
      <c r="B13292">
        <v>0</v>
      </c>
      <c r="F13292" s="162" t="s">
        <v>274</v>
      </c>
      <c r="G13292" s="162"/>
      <c r="O13292" s="162" t="s">
        <v>274</v>
      </c>
      <c r="P13292" s="162"/>
      <c r="Q13292" s="162"/>
      <c r="R13292" s="162"/>
    </row>
    <row r="13293" spans="1:18" x14ac:dyDescent="0.2">
      <c r="A13293" t="s">
        <v>295</v>
      </c>
      <c r="B13293">
        <v>0</v>
      </c>
      <c r="F13293" s="162" t="s">
        <v>274</v>
      </c>
      <c r="G13293" s="162"/>
      <c r="O13293" s="162" t="s">
        <v>274</v>
      </c>
      <c r="P13293" s="162"/>
      <c r="Q13293" s="162"/>
      <c r="R13293" s="162"/>
    </row>
    <row r="13294" spans="1:18" x14ac:dyDescent="0.2">
      <c r="A13294" t="s">
        <v>296</v>
      </c>
      <c r="B13294">
        <v>0.90439999999999998</v>
      </c>
      <c r="F13294" s="162" t="s">
        <v>274</v>
      </c>
      <c r="G13294" s="162"/>
      <c r="O13294" s="162" t="s">
        <v>274</v>
      </c>
      <c r="P13294" s="162"/>
      <c r="Q13294" s="162"/>
      <c r="R13294" s="162"/>
    </row>
    <row r="13295" spans="1:18" x14ac:dyDescent="0.2">
      <c r="F13295" s="162" t="s">
        <v>274</v>
      </c>
      <c r="G13295" s="162"/>
      <c r="O13295" s="162" t="s">
        <v>274</v>
      </c>
      <c r="P13295" s="162"/>
      <c r="Q13295" s="162"/>
      <c r="R13295" s="162"/>
    </row>
    <row r="13296" spans="1:18" x14ac:dyDescent="0.2">
      <c r="A13296" t="s">
        <v>282</v>
      </c>
      <c r="B13296" t="s">
        <v>111</v>
      </c>
      <c r="C13296" t="s">
        <v>283</v>
      </c>
      <c r="F13296" s="162" t="s">
        <v>274</v>
      </c>
      <c r="G13296" s="162" t="str">
        <f t="shared" ref="G13296" si="4741">B13296</f>
        <v>H&amp;Sconv1000-3-3.txt</v>
      </c>
      <c r="H13296">
        <f t="shared" ref="H13296" si="4742">B13297</f>
        <v>199965</v>
      </c>
      <c r="I13296">
        <f t="shared" ref="I13296" si="4743">B13298</f>
        <v>183580</v>
      </c>
      <c r="J13296">
        <f t="shared" ref="J13296" si="4744">B13299</f>
        <v>183580</v>
      </c>
      <c r="K13296">
        <f t="shared" ref="K13296:L13296" si="4745">B13300</f>
        <v>183580</v>
      </c>
      <c r="L13296">
        <f t="shared" si="4745"/>
        <v>183580</v>
      </c>
      <c r="O13296" s="162" t="s">
        <v>274</v>
      </c>
      <c r="P13296" s="162"/>
      <c r="Q13296" s="162"/>
      <c r="R13296" s="162"/>
    </row>
    <row r="13297" spans="1:18" x14ac:dyDescent="0.2">
      <c r="A13297" t="s">
        <v>215</v>
      </c>
      <c r="B13297">
        <v>199965</v>
      </c>
      <c r="C13297" t="s">
        <v>284</v>
      </c>
      <c r="D13297">
        <v>4.194</v>
      </c>
      <c r="F13297" s="162" t="s">
        <v>274</v>
      </c>
      <c r="G13297" s="162"/>
      <c r="O13297" s="162" t="s">
        <v>274</v>
      </c>
      <c r="P13297" s="162"/>
      <c r="Q13297" s="162"/>
      <c r="R13297" s="162"/>
    </row>
    <row r="13298" spans="1:18" x14ac:dyDescent="0.2">
      <c r="A13298" t="s">
        <v>216</v>
      </c>
      <c r="B13298">
        <v>183580</v>
      </c>
      <c r="C13298" t="s">
        <v>284</v>
      </c>
      <c r="D13298">
        <v>1.1220000000000001</v>
      </c>
      <c r="F13298" s="162" t="s">
        <v>274</v>
      </c>
      <c r="G13298" s="162"/>
      <c r="O13298" s="162" t="s">
        <v>274</v>
      </c>
      <c r="P13298" s="162"/>
      <c r="Q13298" s="162"/>
      <c r="R13298" s="162"/>
    </row>
    <row r="13299" spans="1:18" x14ac:dyDescent="0.2">
      <c r="A13299" t="s">
        <v>285</v>
      </c>
      <c r="B13299">
        <v>183580</v>
      </c>
      <c r="F13299" s="162" t="s">
        <v>274</v>
      </c>
      <c r="G13299" s="162"/>
      <c r="O13299" s="162" t="s">
        <v>274</v>
      </c>
      <c r="P13299" s="162"/>
      <c r="Q13299" s="162"/>
      <c r="R13299" s="162"/>
    </row>
    <row r="13300" spans="1:18" x14ac:dyDescent="0.2">
      <c r="A13300" t="s">
        <v>286</v>
      </c>
      <c r="B13300">
        <v>183580</v>
      </c>
      <c r="C13300">
        <v>183580</v>
      </c>
      <c r="F13300" s="162" t="s">
        <v>274</v>
      </c>
      <c r="G13300" s="162"/>
      <c r="O13300" s="162" t="s">
        <v>274</v>
      </c>
      <c r="P13300" s="162"/>
      <c r="Q13300" s="162"/>
      <c r="R13300" s="162"/>
    </row>
    <row r="13301" spans="1:18" x14ac:dyDescent="0.2">
      <c r="A13301" t="s">
        <v>287</v>
      </c>
      <c r="B13301">
        <v>11454.120999999999</v>
      </c>
      <c r="F13301" s="162" t="s">
        <v>274</v>
      </c>
      <c r="G13301" s="162"/>
      <c r="O13301" s="162" t="s">
        <v>274</v>
      </c>
      <c r="P13301" s="162"/>
      <c r="Q13301" s="162"/>
      <c r="R13301" s="162"/>
    </row>
    <row r="13302" spans="1:18" x14ac:dyDescent="0.2">
      <c r="A13302" t="s">
        <v>288</v>
      </c>
      <c r="B13302">
        <v>11308</v>
      </c>
      <c r="F13302" s="162" t="s">
        <v>274</v>
      </c>
      <c r="G13302" s="162"/>
      <c r="O13302" s="162" t="s">
        <v>274</v>
      </c>
      <c r="P13302" s="162"/>
      <c r="Q13302" s="162"/>
      <c r="R13302" s="162"/>
    </row>
    <row r="13303" spans="1:18" x14ac:dyDescent="0.2">
      <c r="A13303" t="s">
        <v>289</v>
      </c>
      <c r="B13303">
        <v>2790</v>
      </c>
      <c r="F13303" s="162" t="s">
        <v>274</v>
      </c>
      <c r="G13303" s="162"/>
      <c r="O13303" s="162" t="s">
        <v>274</v>
      </c>
      <c r="P13303" s="162"/>
      <c r="Q13303" s="162"/>
      <c r="R13303" s="162"/>
    </row>
    <row r="13304" spans="1:18" x14ac:dyDescent="0.2">
      <c r="F13304" s="162" t="s">
        <v>274</v>
      </c>
      <c r="G13304" s="162"/>
      <c r="O13304" s="162" t="s">
        <v>274</v>
      </c>
      <c r="P13304" s="162"/>
      <c r="Q13304" s="162"/>
      <c r="R13304" s="162"/>
    </row>
    <row r="13305" spans="1:18" x14ac:dyDescent="0.2">
      <c r="A13305" t="s">
        <v>290</v>
      </c>
      <c r="F13305" s="162" t="s">
        <v>274</v>
      </c>
      <c r="G13305" s="162"/>
      <c r="O13305" s="162" t="s">
        <v>274</v>
      </c>
      <c r="P13305" s="162"/>
      <c r="Q13305" s="162"/>
      <c r="R13305" s="162"/>
    </row>
    <row r="13306" spans="1:18" x14ac:dyDescent="0.2">
      <c r="A13306" t="s">
        <v>291</v>
      </c>
      <c r="B13306">
        <v>8</v>
      </c>
      <c r="F13306" s="162" t="s">
        <v>274</v>
      </c>
      <c r="G13306" s="162"/>
      <c r="O13306" s="162" t="s">
        <v>274</v>
      </c>
      <c r="P13306" s="162"/>
      <c r="Q13306" s="162"/>
      <c r="R13306" s="162"/>
    </row>
    <row r="13307" spans="1:18" x14ac:dyDescent="0.2">
      <c r="A13307" t="s">
        <v>292</v>
      </c>
      <c r="B13307">
        <v>0</v>
      </c>
      <c r="F13307" s="162" t="s">
        <v>274</v>
      </c>
      <c r="G13307" s="162"/>
      <c r="O13307" s="162" t="s">
        <v>274</v>
      </c>
      <c r="P13307" s="162"/>
      <c r="Q13307" s="162"/>
      <c r="R13307" s="162"/>
    </row>
    <row r="13308" spans="1:18" x14ac:dyDescent="0.2">
      <c r="A13308" t="s">
        <v>293</v>
      </c>
      <c r="B13308">
        <v>922</v>
      </c>
      <c r="F13308" s="162" t="s">
        <v>274</v>
      </c>
      <c r="G13308" s="162"/>
      <c r="O13308" s="162" t="s">
        <v>274</v>
      </c>
      <c r="P13308" s="162"/>
      <c r="Q13308" s="162"/>
      <c r="R13308" s="162"/>
    </row>
    <row r="13309" spans="1:18" x14ac:dyDescent="0.2">
      <c r="A13309" t="s">
        <v>294</v>
      </c>
      <c r="B13309">
        <v>0</v>
      </c>
      <c r="F13309" s="162" t="s">
        <v>274</v>
      </c>
      <c r="G13309" s="162"/>
      <c r="O13309" s="162" t="s">
        <v>274</v>
      </c>
      <c r="P13309" s="162"/>
      <c r="Q13309" s="162"/>
      <c r="R13309" s="162"/>
    </row>
    <row r="13310" spans="1:18" x14ac:dyDescent="0.2">
      <c r="A13310" t="s">
        <v>295</v>
      </c>
      <c r="B13310">
        <v>0</v>
      </c>
      <c r="F13310" s="162" t="s">
        <v>274</v>
      </c>
      <c r="G13310" s="162"/>
      <c r="O13310" s="162" t="s">
        <v>274</v>
      </c>
      <c r="P13310" s="162"/>
      <c r="Q13310" s="162"/>
      <c r="R13310" s="162"/>
    </row>
    <row r="13311" spans="1:18" x14ac:dyDescent="0.2">
      <c r="A13311" t="s">
        <v>296</v>
      </c>
      <c r="B13311">
        <v>0.90039999999999998</v>
      </c>
      <c r="F13311" s="162" t="s">
        <v>274</v>
      </c>
      <c r="G13311" s="162"/>
      <c r="O13311" s="162" t="s">
        <v>274</v>
      </c>
      <c r="P13311" s="162"/>
      <c r="Q13311" s="162"/>
      <c r="R13311" s="162"/>
    </row>
    <row r="13312" spans="1:18" x14ac:dyDescent="0.2">
      <c r="F13312" s="162" t="s">
        <v>274</v>
      </c>
      <c r="G13312" s="162"/>
      <c r="O13312" s="162" t="s">
        <v>274</v>
      </c>
      <c r="P13312" s="162"/>
      <c r="Q13312" s="162"/>
      <c r="R13312" s="162"/>
    </row>
    <row r="13313" spans="1:18" x14ac:dyDescent="0.2">
      <c r="A13313" t="s">
        <v>282</v>
      </c>
      <c r="B13313" t="s">
        <v>112</v>
      </c>
      <c r="C13313" t="s">
        <v>283</v>
      </c>
      <c r="F13313" s="162" t="s">
        <v>274</v>
      </c>
      <c r="G13313" s="162" t="str">
        <f t="shared" ref="G13313" si="4746">B13313</f>
        <v>H&amp;Sconv1000-3-4.txt</v>
      </c>
      <c r="H13313">
        <f t="shared" ref="H13313" si="4747">B13314</f>
        <v>197932</v>
      </c>
      <c r="I13313">
        <f t="shared" ref="I13313" si="4748">B13315</f>
        <v>181537</v>
      </c>
      <c r="J13313">
        <f t="shared" ref="J13313" si="4749">B13316</f>
        <v>181532</v>
      </c>
      <c r="K13313">
        <f t="shared" ref="K13313:L13313" si="4750">B13317</f>
        <v>181537</v>
      </c>
      <c r="L13313">
        <f t="shared" si="4750"/>
        <v>181532</v>
      </c>
      <c r="O13313" s="162" t="s">
        <v>274</v>
      </c>
      <c r="P13313" s="162"/>
      <c r="Q13313" s="162"/>
      <c r="R13313" s="162"/>
    </row>
    <row r="13314" spans="1:18" x14ac:dyDescent="0.2">
      <c r="A13314" t="s">
        <v>215</v>
      </c>
      <c r="B13314">
        <v>197932</v>
      </c>
      <c r="C13314" t="s">
        <v>284</v>
      </c>
      <c r="D13314">
        <v>3.5950000000000002</v>
      </c>
      <c r="F13314" s="162" t="s">
        <v>274</v>
      </c>
      <c r="G13314" s="162"/>
      <c r="O13314" s="162" t="s">
        <v>274</v>
      </c>
      <c r="P13314" s="162"/>
      <c r="Q13314" s="162"/>
      <c r="R13314" s="162"/>
    </row>
    <row r="13315" spans="1:18" x14ac:dyDescent="0.2">
      <c r="A13315" t="s">
        <v>216</v>
      </c>
      <c r="B13315">
        <v>181537</v>
      </c>
      <c r="C13315" t="s">
        <v>284</v>
      </c>
      <c r="D13315">
        <v>0.66600000000000004</v>
      </c>
      <c r="F13315" s="162" t="s">
        <v>274</v>
      </c>
      <c r="G13315" s="162"/>
      <c r="O13315" s="162" t="s">
        <v>274</v>
      </c>
      <c r="P13315" s="162"/>
      <c r="Q13315" s="162"/>
      <c r="R13315" s="162"/>
    </row>
    <row r="13316" spans="1:18" x14ac:dyDescent="0.2">
      <c r="A13316" t="s">
        <v>285</v>
      </c>
      <c r="B13316">
        <v>181532</v>
      </c>
      <c r="F13316" s="162" t="s">
        <v>274</v>
      </c>
      <c r="G13316" s="162"/>
      <c r="O13316" s="162" t="s">
        <v>274</v>
      </c>
      <c r="P13316" s="162"/>
      <c r="Q13316" s="162"/>
      <c r="R13316" s="162"/>
    </row>
    <row r="13317" spans="1:18" x14ac:dyDescent="0.2">
      <c r="A13317" t="s">
        <v>286</v>
      </c>
      <c r="B13317">
        <v>181537</v>
      </c>
      <c r="C13317">
        <v>181532</v>
      </c>
      <c r="F13317" s="162" t="s">
        <v>274</v>
      </c>
      <c r="G13317" s="162"/>
      <c r="O13317" s="162" t="s">
        <v>274</v>
      </c>
      <c r="P13317" s="162"/>
      <c r="Q13317" s="162"/>
      <c r="R13317" s="162"/>
    </row>
    <row r="13318" spans="1:18" x14ac:dyDescent="0.2">
      <c r="A13318" t="s">
        <v>287</v>
      </c>
      <c r="B13318">
        <v>10811.415999999999</v>
      </c>
      <c r="F13318" s="162" t="s">
        <v>274</v>
      </c>
      <c r="G13318" s="162"/>
      <c r="O13318" s="162" t="s">
        <v>274</v>
      </c>
      <c r="P13318" s="162"/>
      <c r="Q13318" s="162"/>
      <c r="R13318" s="162"/>
    </row>
    <row r="13319" spans="1:18" x14ac:dyDescent="0.2">
      <c r="A13319" t="s">
        <v>288</v>
      </c>
      <c r="B13319">
        <v>5700</v>
      </c>
      <c r="F13319" s="162" t="s">
        <v>274</v>
      </c>
      <c r="G13319" s="162"/>
      <c r="O13319" s="162" t="s">
        <v>274</v>
      </c>
      <c r="P13319" s="162"/>
      <c r="Q13319" s="162"/>
      <c r="R13319" s="162"/>
    </row>
    <row r="13320" spans="1:18" x14ac:dyDescent="0.2">
      <c r="A13320" t="s">
        <v>289</v>
      </c>
      <c r="B13320">
        <v>1224</v>
      </c>
      <c r="F13320" s="162" t="s">
        <v>274</v>
      </c>
      <c r="G13320" s="162"/>
      <c r="O13320" s="162" t="s">
        <v>274</v>
      </c>
      <c r="P13320" s="162"/>
      <c r="Q13320" s="162"/>
      <c r="R13320" s="162"/>
    </row>
    <row r="13321" spans="1:18" x14ac:dyDescent="0.2">
      <c r="F13321" s="162" t="s">
        <v>274</v>
      </c>
      <c r="G13321" s="162"/>
      <c r="O13321" s="162" t="s">
        <v>274</v>
      </c>
      <c r="P13321" s="162"/>
      <c r="Q13321" s="162"/>
      <c r="R13321" s="162"/>
    </row>
    <row r="13322" spans="1:18" x14ac:dyDescent="0.2">
      <c r="A13322" t="s">
        <v>290</v>
      </c>
      <c r="F13322" s="162" t="s">
        <v>274</v>
      </c>
      <c r="G13322" s="162"/>
      <c r="O13322" s="162" t="s">
        <v>274</v>
      </c>
      <c r="P13322" s="162"/>
      <c r="Q13322" s="162"/>
      <c r="R13322" s="162"/>
    </row>
    <row r="13323" spans="1:18" x14ac:dyDescent="0.2">
      <c r="A13323" t="s">
        <v>291</v>
      </c>
      <c r="B13323">
        <v>11</v>
      </c>
      <c r="F13323" s="162" t="s">
        <v>274</v>
      </c>
      <c r="G13323" s="162"/>
      <c r="O13323" s="162" t="s">
        <v>274</v>
      </c>
      <c r="P13323" s="162"/>
      <c r="Q13323" s="162"/>
      <c r="R13323" s="162"/>
    </row>
    <row r="13324" spans="1:18" x14ac:dyDescent="0.2">
      <c r="A13324" t="s">
        <v>292</v>
      </c>
      <c r="B13324">
        <v>0</v>
      </c>
      <c r="F13324" s="162" t="s">
        <v>274</v>
      </c>
      <c r="G13324" s="162"/>
      <c r="O13324" s="162" t="s">
        <v>274</v>
      </c>
      <c r="P13324" s="162"/>
      <c r="Q13324" s="162"/>
      <c r="R13324" s="162"/>
    </row>
    <row r="13325" spans="1:18" x14ac:dyDescent="0.2">
      <c r="A13325" t="s">
        <v>293</v>
      </c>
      <c r="B13325">
        <v>300</v>
      </c>
      <c r="F13325" s="162" t="s">
        <v>274</v>
      </c>
      <c r="G13325" s="162"/>
      <c r="O13325" s="162" t="s">
        <v>274</v>
      </c>
      <c r="P13325" s="162"/>
      <c r="Q13325" s="162"/>
      <c r="R13325" s="162"/>
    </row>
    <row r="13326" spans="1:18" x14ac:dyDescent="0.2">
      <c r="A13326" t="s">
        <v>294</v>
      </c>
      <c r="B13326">
        <v>0</v>
      </c>
      <c r="F13326" s="162" t="s">
        <v>274</v>
      </c>
      <c r="G13326" s="162"/>
      <c r="O13326" s="162" t="s">
        <v>274</v>
      </c>
      <c r="P13326" s="162"/>
      <c r="Q13326" s="162"/>
      <c r="R13326" s="162"/>
    </row>
    <row r="13327" spans="1:18" x14ac:dyDescent="0.2">
      <c r="A13327" t="s">
        <v>295</v>
      </c>
      <c r="B13327">
        <v>0</v>
      </c>
      <c r="F13327" s="162" t="s">
        <v>274</v>
      </c>
      <c r="G13327" s="162"/>
      <c r="O13327" s="162" t="s">
        <v>274</v>
      </c>
      <c r="P13327" s="162"/>
      <c r="Q13327" s="162"/>
      <c r="R13327" s="162"/>
    </row>
    <row r="13328" spans="1:18" x14ac:dyDescent="0.2">
      <c r="A13328" t="s">
        <v>296</v>
      </c>
      <c r="B13328">
        <v>0.90439999999999998</v>
      </c>
      <c r="F13328" s="162" t="s">
        <v>274</v>
      </c>
      <c r="G13328" s="162"/>
      <c r="O13328" s="162" t="s">
        <v>274</v>
      </c>
      <c r="P13328" s="162"/>
      <c r="Q13328" s="162"/>
      <c r="R13328" s="162"/>
    </row>
    <row r="13329" spans="1:18" x14ac:dyDescent="0.2">
      <c r="F13329" s="162" t="s">
        <v>274</v>
      </c>
      <c r="G13329" s="162"/>
      <c r="O13329" s="162" t="s">
        <v>274</v>
      </c>
      <c r="P13329" s="162"/>
      <c r="Q13329" s="162"/>
      <c r="R13329" s="162"/>
    </row>
    <row r="13330" spans="1:18" x14ac:dyDescent="0.2">
      <c r="A13330" t="s">
        <v>282</v>
      </c>
      <c r="B13330" t="s">
        <v>113</v>
      </c>
      <c r="C13330" t="s">
        <v>283</v>
      </c>
      <c r="F13330" s="162" t="s">
        <v>274</v>
      </c>
      <c r="G13330" s="162" t="str">
        <f t="shared" ref="G13330" si="4751">B13330</f>
        <v>H&amp;Sconv1000-3-5.txt</v>
      </c>
      <c r="H13330">
        <f t="shared" ref="H13330" si="4752">B13331</f>
        <v>196357</v>
      </c>
      <c r="I13330">
        <f t="shared" ref="I13330" si="4753">B13332</f>
        <v>179968</v>
      </c>
      <c r="J13330">
        <f t="shared" ref="J13330" si="4754">B13333</f>
        <v>179968</v>
      </c>
      <c r="K13330">
        <f t="shared" ref="K13330:L13330" si="4755">B13334</f>
        <v>179968</v>
      </c>
      <c r="L13330">
        <f t="shared" si="4755"/>
        <v>179968</v>
      </c>
      <c r="O13330" s="162" t="s">
        <v>274</v>
      </c>
      <c r="P13330" s="162"/>
      <c r="Q13330" s="162"/>
      <c r="R13330" s="162"/>
    </row>
    <row r="13331" spans="1:18" x14ac:dyDescent="0.2">
      <c r="A13331" t="s">
        <v>215</v>
      </c>
      <c r="B13331">
        <v>196357</v>
      </c>
      <c r="C13331" t="s">
        <v>284</v>
      </c>
      <c r="D13331">
        <v>3.79</v>
      </c>
      <c r="F13331" s="162" t="s">
        <v>274</v>
      </c>
      <c r="G13331" s="162"/>
      <c r="O13331" s="162" t="s">
        <v>274</v>
      </c>
      <c r="P13331" s="162"/>
      <c r="Q13331" s="162"/>
      <c r="R13331" s="162"/>
    </row>
    <row r="13332" spans="1:18" x14ac:dyDescent="0.2">
      <c r="A13332" t="s">
        <v>216</v>
      </c>
      <c r="B13332">
        <v>179968</v>
      </c>
      <c r="C13332" t="s">
        <v>284</v>
      </c>
      <c r="D13332">
        <v>0.317</v>
      </c>
      <c r="F13332" s="162" t="s">
        <v>274</v>
      </c>
      <c r="G13332" s="162"/>
      <c r="O13332" s="162" t="s">
        <v>274</v>
      </c>
      <c r="P13332" s="162"/>
      <c r="Q13332" s="162"/>
      <c r="R13332" s="162"/>
    </row>
    <row r="13333" spans="1:18" x14ac:dyDescent="0.2">
      <c r="A13333" t="s">
        <v>285</v>
      </c>
      <c r="B13333">
        <v>179968</v>
      </c>
      <c r="F13333" s="162" t="s">
        <v>274</v>
      </c>
      <c r="G13333" s="162"/>
      <c r="O13333" s="162" t="s">
        <v>274</v>
      </c>
      <c r="P13333" s="162"/>
      <c r="Q13333" s="162"/>
      <c r="R13333" s="162"/>
    </row>
    <row r="13334" spans="1:18" x14ac:dyDescent="0.2">
      <c r="A13334" t="s">
        <v>286</v>
      </c>
      <c r="B13334">
        <v>179968</v>
      </c>
      <c r="C13334">
        <v>179968</v>
      </c>
      <c r="F13334" s="162" t="s">
        <v>274</v>
      </c>
      <c r="G13334" s="162"/>
      <c r="O13334" s="162" t="s">
        <v>274</v>
      </c>
      <c r="P13334" s="162"/>
      <c r="Q13334" s="162"/>
      <c r="R13334" s="162"/>
    </row>
    <row r="13335" spans="1:18" x14ac:dyDescent="0.2">
      <c r="A13335" t="s">
        <v>287</v>
      </c>
      <c r="B13335">
        <v>10971.281999999999</v>
      </c>
      <c r="F13335" s="162" t="s">
        <v>274</v>
      </c>
      <c r="G13335" s="162"/>
      <c r="O13335" s="162" t="s">
        <v>274</v>
      </c>
      <c r="P13335" s="162"/>
      <c r="Q13335" s="162"/>
      <c r="R13335" s="162"/>
    </row>
    <row r="13336" spans="1:18" x14ac:dyDescent="0.2">
      <c r="A13336" t="s">
        <v>288</v>
      </c>
      <c r="B13336">
        <v>9804</v>
      </c>
      <c r="F13336" s="162" t="s">
        <v>274</v>
      </c>
      <c r="G13336" s="162"/>
      <c r="O13336" s="162" t="s">
        <v>274</v>
      </c>
      <c r="P13336" s="162"/>
      <c r="Q13336" s="162"/>
      <c r="R13336" s="162"/>
    </row>
    <row r="13337" spans="1:18" x14ac:dyDescent="0.2">
      <c r="A13337" t="s">
        <v>289</v>
      </c>
      <c r="B13337">
        <v>2176</v>
      </c>
      <c r="F13337" s="162" t="s">
        <v>274</v>
      </c>
      <c r="G13337" s="162"/>
      <c r="O13337" s="162" t="s">
        <v>274</v>
      </c>
      <c r="P13337" s="162"/>
      <c r="Q13337" s="162"/>
      <c r="R13337" s="162"/>
    </row>
    <row r="13338" spans="1:18" x14ac:dyDescent="0.2">
      <c r="F13338" s="162" t="s">
        <v>274</v>
      </c>
      <c r="G13338" s="162"/>
      <c r="O13338" s="162" t="s">
        <v>274</v>
      </c>
      <c r="P13338" s="162"/>
      <c r="Q13338" s="162"/>
      <c r="R13338" s="162"/>
    </row>
    <row r="13339" spans="1:18" x14ac:dyDescent="0.2">
      <c r="A13339" t="s">
        <v>290</v>
      </c>
      <c r="F13339" s="162" t="s">
        <v>274</v>
      </c>
      <c r="G13339" s="162"/>
      <c r="O13339" s="162" t="s">
        <v>274</v>
      </c>
      <c r="P13339" s="162"/>
      <c r="Q13339" s="162"/>
      <c r="R13339" s="162"/>
    </row>
    <row r="13340" spans="1:18" x14ac:dyDescent="0.2">
      <c r="A13340" t="s">
        <v>291</v>
      </c>
      <c r="B13340">
        <v>14</v>
      </c>
      <c r="F13340" s="162" t="s">
        <v>274</v>
      </c>
      <c r="G13340" s="162"/>
      <c r="O13340" s="162" t="s">
        <v>274</v>
      </c>
      <c r="P13340" s="162"/>
      <c r="Q13340" s="162"/>
      <c r="R13340" s="162"/>
    </row>
    <row r="13341" spans="1:18" x14ac:dyDescent="0.2">
      <c r="A13341" t="s">
        <v>292</v>
      </c>
      <c r="B13341">
        <v>0</v>
      </c>
      <c r="F13341" s="162" t="s">
        <v>274</v>
      </c>
      <c r="G13341" s="162"/>
      <c r="O13341" s="162" t="s">
        <v>274</v>
      </c>
      <c r="P13341" s="162"/>
      <c r="Q13341" s="162"/>
      <c r="R13341" s="162"/>
    </row>
    <row r="13342" spans="1:18" x14ac:dyDescent="0.2">
      <c r="A13342" t="s">
        <v>293</v>
      </c>
      <c r="B13342">
        <v>666</v>
      </c>
      <c r="F13342" s="162" t="s">
        <v>274</v>
      </c>
      <c r="G13342" s="162"/>
      <c r="O13342" s="162" t="s">
        <v>274</v>
      </c>
      <c r="P13342" s="162"/>
      <c r="Q13342" s="162"/>
      <c r="R13342" s="162"/>
    </row>
    <row r="13343" spans="1:18" x14ac:dyDescent="0.2">
      <c r="A13343" t="s">
        <v>294</v>
      </c>
      <c r="B13343">
        <v>0</v>
      </c>
      <c r="F13343" s="162" t="s">
        <v>274</v>
      </c>
      <c r="G13343" s="162"/>
      <c r="O13343" s="162" t="s">
        <v>274</v>
      </c>
      <c r="P13343" s="162"/>
      <c r="Q13343" s="162"/>
      <c r="R13343" s="162"/>
    </row>
    <row r="13344" spans="1:18" x14ac:dyDescent="0.2">
      <c r="A13344" t="s">
        <v>295</v>
      </c>
      <c r="B13344">
        <v>0</v>
      </c>
      <c r="F13344" s="162" t="s">
        <v>274</v>
      </c>
      <c r="G13344" s="162"/>
      <c r="O13344" s="162" t="s">
        <v>274</v>
      </c>
      <c r="P13344" s="162"/>
      <c r="Q13344" s="162"/>
      <c r="R13344" s="162"/>
    </row>
    <row r="13345" spans="1:18" x14ac:dyDescent="0.2">
      <c r="A13345" t="s">
        <v>296</v>
      </c>
      <c r="B13345">
        <v>0.90269999999999995</v>
      </c>
      <c r="F13345" s="162" t="s">
        <v>274</v>
      </c>
      <c r="G13345" s="162"/>
      <c r="O13345" s="162" t="s">
        <v>274</v>
      </c>
      <c r="P13345" s="162"/>
      <c r="Q13345" s="162"/>
      <c r="R13345" s="162"/>
    </row>
    <row r="13346" spans="1:18" x14ac:dyDescent="0.2">
      <c r="F13346" s="162" t="s">
        <v>274</v>
      </c>
      <c r="G13346" s="162"/>
      <c r="O13346" s="162" t="s">
        <v>274</v>
      </c>
      <c r="P13346" s="162"/>
      <c r="Q13346" s="162"/>
      <c r="R13346" s="162"/>
    </row>
    <row r="13347" spans="1:18" x14ac:dyDescent="0.2">
      <c r="A13347" t="s">
        <v>282</v>
      </c>
      <c r="B13347" t="s">
        <v>114</v>
      </c>
      <c r="C13347" t="s">
        <v>283</v>
      </c>
      <c r="F13347" s="162" t="s">
        <v>274</v>
      </c>
      <c r="G13347" s="162" t="str">
        <f t="shared" ref="G13347" si="4756">B13347</f>
        <v>H&amp;Sconv1000-3-6.txt</v>
      </c>
      <c r="H13347">
        <f t="shared" ref="H13347" si="4757">B13348</f>
        <v>206022</v>
      </c>
      <c r="I13347">
        <f t="shared" ref="I13347" si="4758">B13349</f>
        <v>189500</v>
      </c>
      <c r="J13347">
        <f t="shared" ref="J13347" si="4759">B13350</f>
        <v>189500</v>
      </c>
      <c r="K13347">
        <f t="shared" ref="K13347:L13347" si="4760">B13351</f>
        <v>189500</v>
      </c>
      <c r="L13347">
        <f t="shared" si="4760"/>
        <v>189500</v>
      </c>
      <c r="O13347" s="162" t="s">
        <v>274</v>
      </c>
      <c r="P13347" s="162"/>
      <c r="Q13347" s="162"/>
      <c r="R13347" s="162"/>
    </row>
    <row r="13348" spans="1:18" x14ac:dyDescent="0.2">
      <c r="A13348" t="s">
        <v>215</v>
      </c>
      <c r="B13348">
        <v>206022</v>
      </c>
      <c r="C13348" t="s">
        <v>284</v>
      </c>
      <c r="D13348">
        <v>3.9980000000000002</v>
      </c>
      <c r="F13348" s="162" t="s">
        <v>274</v>
      </c>
      <c r="G13348" s="162"/>
      <c r="O13348" s="162" t="s">
        <v>274</v>
      </c>
      <c r="P13348" s="162"/>
      <c r="Q13348" s="162"/>
      <c r="R13348" s="162"/>
    </row>
    <row r="13349" spans="1:18" x14ac:dyDescent="0.2">
      <c r="A13349" t="s">
        <v>216</v>
      </c>
      <c r="B13349">
        <v>189500</v>
      </c>
      <c r="C13349" t="s">
        <v>284</v>
      </c>
      <c r="D13349">
        <v>0.35099999999999998</v>
      </c>
      <c r="F13349" s="162" t="s">
        <v>274</v>
      </c>
      <c r="G13349" s="162"/>
      <c r="O13349" s="162" t="s">
        <v>274</v>
      </c>
      <c r="P13349" s="162"/>
      <c r="Q13349" s="162"/>
      <c r="R13349" s="162"/>
    </row>
    <row r="13350" spans="1:18" x14ac:dyDescent="0.2">
      <c r="A13350" t="s">
        <v>285</v>
      </c>
      <c r="B13350">
        <v>189500</v>
      </c>
      <c r="F13350" s="162" t="s">
        <v>274</v>
      </c>
      <c r="G13350" s="162"/>
      <c r="O13350" s="162" t="s">
        <v>274</v>
      </c>
      <c r="P13350" s="162"/>
      <c r="Q13350" s="162"/>
      <c r="R13350" s="162"/>
    </row>
    <row r="13351" spans="1:18" x14ac:dyDescent="0.2">
      <c r="A13351" t="s">
        <v>286</v>
      </c>
      <c r="B13351">
        <v>189500</v>
      </c>
      <c r="C13351">
        <v>189500</v>
      </c>
      <c r="F13351" s="162" t="s">
        <v>274</v>
      </c>
      <c r="G13351" s="162"/>
      <c r="O13351" s="162" t="s">
        <v>274</v>
      </c>
      <c r="P13351" s="162"/>
      <c r="Q13351" s="162"/>
      <c r="R13351" s="162"/>
    </row>
    <row r="13352" spans="1:18" x14ac:dyDescent="0.2">
      <c r="A13352" t="s">
        <v>287</v>
      </c>
      <c r="B13352">
        <v>11384.146000000001</v>
      </c>
      <c r="F13352" s="162" t="s">
        <v>274</v>
      </c>
      <c r="G13352" s="162"/>
      <c r="O13352" s="162" t="s">
        <v>274</v>
      </c>
      <c r="P13352" s="162"/>
      <c r="Q13352" s="162"/>
      <c r="R13352" s="162"/>
    </row>
    <row r="13353" spans="1:18" x14ac:dyDescent="0.2">
      <c r="A13353" t="s">
        <v>288</v>
      </c>
      <c r="B13353">
        <v>10180</v>
      </c>
      <c r="F13353" s="162" t="s">
        <v>274</v>
      </c>
      <c r="G13353" s="162"/>
      <c r="O13353" s="162" t="s">
        <v>274</v>
      </c>
      <c r="P13353" s="162"/>
      <c r="Q13353" s="162"/>
      <c r="R13353" s="162"/>
    </row>
    <row r="13354" spans="1:18" x14ac:dyDescent="0.2">
      <c r="A13354" t="s">
        <v>289</v>
      </c>
      <c r="B13354">
        <v>2285</v>
      </c>
      <c r="F13354" s="162" t="s">
        <v>274</v>
      </c>
      <c r="G13354" s="162"/>
      <c r="O13354" s="162" t="s">
        <v>274</v>
      </c>
      <c r="P13354" s="162"/>
      <c r="Q13354" s="162"/>
      <c r="R13354" s="162"/>
    </row>
    <row r="13355" spans="1:18" x14ac:dyDescent="0.2">
      <c r="F13355" s="162" t="s">
        <v>274</v>
      </c>
      <c r="G13355" s="162"/>
      <c r="O13355" s="162" t="s">
        <v>274</v>
      </c>
      <c r="P13355" s="162"/>
      <c r="Q13355" s="162"/>
      <c r="R13355" s="162"/>
    </row>
    <row r="13356" spans="1:18" x14ac:dyDescent="0.2">
      <c r="A13356" t="s">
        <v>290</v>
      </c>
      <c r="F13356" s="162" t="s">
        <v>274</v>
      </c>
      <c r="G13356" s="162"/>
      <c r="O13356" s="162" t="s">
        <v>274</v>
      </c>
      <c r="P13356" s="162"/>
      <c r="Q13356" s="162"/>
      <c r="R13356" s="162"/>
    </row>
    <row r="13357" spans="1:18" x14ac:dyDescent="0.2">
      <c r="A13357" t="s">
        <v>291</v>
      </c>
      <c r="B13357">
        <v>9</v>
      </c>
      <c r="F13357" s="162" t="s">
        <v>274</v>
      </c>
      <c r="G13357" s="162"/>
      <c r="O13357" s="162" t="s">
        <v>274</v>
      </c>
      <c r="P13357" s="162"/>
      <c r="Q13357" s="162"/>
      <c r="R13357" s="162"/>
    </row>
    <row r="13358" spans="1:18" x14ac:dyDescent="0.2">
      <c r="A13358" t="s">
        <v>292</v>
      </c>
      <c r="B13358">
        <v>0</v>
      </c>
      <c r="F13358" s="162" t="s">
        <v>274</v>
      </c>
      <c r="G13358" s="162"/>
      <c r="O13358" s="162" t="s">
        <v>274</v>
      </c>
      <c r="P13358" s="162"/>
      <c r="Q13358" s="162"/>
      <c r="R13358" s="162"/>
    </row>
    <row r="13359" spans="1:18" x14ac:dyDescent="0.2">
      <c r="A13359" t="s">
        <v>293</v>
      </c>
      <c r="B13359">
        <v>720</v>
      </c>
      <c r="F13359" s="162" t="s">
        <v>274</v>
      </c>
      <c r="G13359" s="162"/>
      <c r="O13359" s="162" t="s">
        <v>274</v>
      </c>
      <c r="P13359" s="162"/>
      <c r="Q13359" s="162"/>
      <c r="R13359" s="162"/>
    </row>
    <row r="13360" spans="1:18" x14ac:dyDescent="0.2">
      <c r="A13360" t="s">
        <v>294</v>
      </c>
      <c r="B13360">
        <v>0</v>
      </c>
      <c r="F13360" s="162" t="s">
        <v>274</v>
      </c>
      <c r="G13360" s="162"/>
      <c r="O13360" s="162" t="s">
        <v>274</v>
      </c>
      <c r="P13360" s="162"/>
      <c r="Q13360" s="162"/>
      <c r="R13360" s="162"/>
    </row>
    <row r="13361" spans="1:18" x14ac:dyDescent="0.2">
      <c r="A13361" t="s">
        <v>295</v>
      </c>
      <c r="B13361">
        <v>0</v>
      </c>
      <c r="F13361" s="162" t="s">
        <v>274</v>
      </c>
      <c r="G13361" s="162"/>
      <c r="O13361" s="162" t="s">
        <v>274</v>
      </c>
      <c r="P13361" s="162"/>
      <c r="Q13361" s="162"/>
      <c r="R13361" s="162"/>
    </row>
    <row r="13362" spans="1:18" x14ac:dyDescent="0.2">
      <c r="A13362" t="s">
        <v>296</v>
      </c>
      <c r="B13362">
        <v>0.90680000000000005</v>
      </c>
      <c r="F13362" s="162" t="s">
        <v>274</v>
      </c>
      <c r="G13362" s="162"/>
      <c r="O13362" s="162" t="s">
        <v>274</v>
      </c>
      <c r="P13362" s="162"/>
      <c r="Q13362" s="162"/>
      <c r="R13362" s="162"/>
    </row>
    <row r="13363" spans="1:18" x14ac:dyDescent="0.2">
      <c r="F13363" s="162" t="s">
        <v>274</v>
      </c>
      <c r="G13363" s="162"/>
      <c r="O13363" s="162" t="s">
        <v>274</v>
      </c>
      <c r="P13363" s="162"/>
      <c r="Q13363" s="162"/>
      <c r="R13363" s="162"/>
    </row>
    <row r="13364" spans="1:18" x14ac:dyDescent="0.2">
      <c r="A13364" t="s">
        <v>282</v>
      </c>
      <c r="B13364" t="s">
        <v>115</v>
      </c>
      <c r="C13364" t="s">
        <v>283</v>
      </c>
      <c r="F13364" s="162" t="s">
        <v>274</v>
      </c>
      <c r="G13364" s="162" t="str">
        <f t="shared" ref="G13364" si="4761">B13364</f>
        <v>H&amp;Sconv1000-3-7.txt</v>
      </c>
      <c r="H13364">
        <f t="shared" ref="H13364" si="4762">B13365</f>
        <v>195364</v>
      </c>
      <c r="I13364">
        <f t="shared" ref="I13364" si="4763">B13366</f>
        <v>178964</v>
      </c>
      <c r="J13364">
        <f t="shared" ref="J13364" si="4764">B13367</f>
        <v>178959</v>
      </c>
      <c r="K13364">
        <f t="shared" ref="K13364:L13364" si="4765">B13368</f>
        <v>178964</v>
      </c>
      <c r="L13364">
        <f t="shared" si="4765"/>
        <v>178959</v>
      </c>
      <c r="O13364" s="162" t="s">
        <v>274</v>
      </c>
      <c r="P13364" s="162"/>
      <c r="Q13364" s="162"/>
      <c r="R13364" s="162"/>
    </row>
    <row r="13365" spans="1:18" x14ac:dyDescent="0.2">
      <c r="A13365" t="s">
        <v>215</v>
      </c>
      <c r="B13365">
        <v>195364</v>
      </c>
      <c r="C13365" t="s">
        <v>284</v>
      </c>
      <c r="D13365">
        <v>4.2699999999999996</v>
      </c>
      <c r="F13365" s="162" t="s">
        <v>274</v>
      </c>
      <c r="G13365" s="162"/>
      <c r="O13365" s="162" t="s">
        <v>274</v>
      </c>
      <c r="P13365" s="162"/>
      <c r="Q13365" s="162"/>
      <c r="R13365" s="162"/>
    </row>
    <row r="13366" spans="1:18" x14ac:dyDescent="0.2">
      <c r="A13366" t="s">
        <v>216</v>
      </c>
      <c r="B13366">
        <v>178964</v>
      </c>
      <c r="C13366" t="s">
        <v>284</v>
      </c>
      <c r="D13366">
        <v>0.33900000000000002</v>
      </c>
      <c r="F13366" s="162" t="s">
        <v>274</v>
      </c>
      <c r="G13366" s="162"/>
      <c r="O13366" s="162" t="s">
        <v>274</v>
      </c>
      <c r="P13366" s="162"/>
      <c r="Q13366" s="162"/>
      <c r="R13366" s="162"/>
    </row>
    <row r="13367" spans="1:18" x14ac:dyDescent="0.2">
      <c r="A13367" t="s">
        <v>285</v>
      </c>
      <c r="B13367">
        <v>178959</v>
      </c>
      <c r="F13367" s="162" t="s">
        <v>274</v>
      </c>
      <c r="G13367" s="162"/>
      <c r="O13367" s="162" t="s">
        <v>274</v>
      </c>
      <c r="P13367" s="162"/>
      <c r="Q13367" s="162"/>
      <c r="R13367" s="162"/>
    </row>
    <row r="13368" spans="1:18" x14ac:dyDescent="0.2">
      <c r="A13368" t="s">
        <v>286</v>
      </c>
      <c r="B13368">
        <v>178964</v>
      </c>
      <c r="C13368">
        <v>178959</v>
      </c>
      <c r="F13368" s="162" t="s">
        <v>274</v>
      </c>
      <c r="G13368" s="162"/>
      <c r="O13368" s="162" t="s">
        <v>274</v>
      </c>
      <c r="P13368" s="162"/>
      <c r="Q13368" s="162"/>
      <c r="R13368" s="162"/>
    </row>
    <row r="13369" spans="1:18" x14ac:dyDescent="0.2">
      <c r="A13369" t="s">
        <v>287</v>
      </c>
      <c r="B13369">
        <v>11351.578</v>
      </c>
      <c r="F13369" s="162" t="s">
        <v>274</v>
      </c>
      <c r="G13369" s="162"/>
      <c r="O13369" s="162" t="s">
        <v>274</v>
      </c>
      <c r="P13369" s="162"/>
      <c r="Q13369" s="162"/>
      <c r="R13369" s="162"/>
    </row>
    <row r="13370" spans="1:18" x14ac:dyDescent="0.2">
      <c r="A13370" t="s">
        <v>288</v>
      </c>
      <c r="B13370">
        <v>5858</v>
      </c>
      <c r="F13370" s="162" t="s">
        <v>274</v>
      </c>
      <c r="G13370" s="162"/>
      <c r="O13370" s="162" t="s">
        <v>274</v>
      </c>
      <c r="P13370" s="162"/>
      <c r="Q13370" s="162"/>
      <c r="R13370" s="162"/>
    </row>
    <row r="13371" spans="1:18" x14ac:dyDescent="0.2">
      <c r="A13371" t="s">
        <v>289</v>
      </c>
      <c r="B13371">
        <v>1113</v>
      </c>
      <c r="F13371" s="162" t="s">
        <v>274</v>
      </c>
      <c r="G13371" s="162"/>
      <c r="O13371" s="162" t="s">
        <v>274</v>
      </c>
      <c r="P13371" s="162"/>
      <c r="Q13371" s="162"/>
      <c r="R13371" s="162"/>
    </row>
    <row r="13372" spans="1:18" x14ac:dyDescent="0.2">
      <c r="F13372" s="162" t="s">
        <v>274</v>
      </c>
      <c r="G13372" s="162"/>
      <c r="O13372" s="162" t="s">
        <v>274</v>
      </c>
      <c r="P13372" s="162"/>
      <c r="Q13372" s="162"/>
      <c r="R13372" s="162"/>
    </row>
    <row r="13373" spans="1:18" x14ac:dyDescent="0.2">
      <c r="A13373" t="s">
        <v>290</v>
      </c>
      <c r="F13373" s="162" t="s">
        <v>274</v>
      </c>
      <c r="G13373" s="162"/>
      <c r="O13373" s="162" t="s">
        <v>274</v>
      </c>
      <c r="P13373" s="162"/>
      <c r="Q13373" s="162"/>
      <c r="R13373" s="162"/>
    </row>
    <row r="13374" spans="1:18" x14ac:dyDescent="0.2">
      <c r="A13374" t="s">
        <v>291</v>
      </c>
      <c r="B13374">
        <v>5</v>
      </c>
      <c r="F13374" s="162" t="s">
        <v>274</v>
      </c>
      <c r="G13374" s="162"/>
      <c r="O13374" s="162" t="s">
        <v>274</v>
      </c>
      <c r="P13374" s="162"/>
      <c r="Q13374" s="162"/>
      <c r="R13374" s="162"/>
    </row>
    <row r="13375" spans="1:18" x14ac:dyDescent="0.2">
      <c r="A13375" t="s">
        <v>292</v>
      </c>
      <c r="B13375">
        <v>0</v>
      </c>
      <c r="F13375" s="162" t="s">
        <v>274</v>
      </c>
      <c r="G13375" s="162"/>
      <c r="O13375" s="162" t="s">
        <v>274</v>
      </c>
      <c r="P13375" s="162"/>
      <c r="Q13375" s="162"/>
      <c r="R13375" s="162"/>
    </row>
    <row r="13376" spans="1:18" x14ac:dyDescent="0.2">
      <c r="A13376" t="s">
        <v>293</v>
      </c>
      <c r="B13376">
        <v>237</v>
      </c>
      <c r="F13376" s="162" t="s">
        <v>274</v>
      </c>
      <c r="G13376" s="162"/>
      <c r="O13376" s="162" t="s">
        <v>274</v>
      </c>
      <c r="P13376" s="162"/>
      <c r="Q13376" s="162"/>
      <c r="R13376" s="162"/>
    </row>
    <row r="13377" spans="1:18" x14ac:dyDescent="0.2">
      <c r="A13377" t="s">
        <v>294</v>
      </c>
      <c r="B13377">
        <v>0</v>
      </c>
      <c r="F13377" s="162" t="s">
        <v>274</v>
      </c>
      <c r="G13377" s="162"/>
      <c r="O13377" s="162" t="s">
        <v>274</v>
      </c>
      <c r="P13377" s="162"/>
      <c r="Q13377" s="162"/>
      <c r="R13377" s="162"/>
    </row>
    <row r="13378" spans="1:18" x14ac:dyDescent="0.2">
      <c r="A13378" t="s">
        <v>295</v>
      </c>
      <c r="B13378">
        <v>0</v>
      </c>
      <c r="F13378" s="162" t="s">
        <v>274</v>
      </c>
      <c r="G13378" s="162"/>
      <c r="O13378" s="162" t="s">
        <v>274</v>
      </c>
      <c r="P13378" s="162"/>
      <c r="Q13378" s="162"/>
      <c r="R13378" s="162"/>
    </row>
    <row r="13379" spans="1:18" x14ac:dyDescent="0.2">
      <c r="A13379" t="s">
        <v>296</v>
      </c>
      <c r="B13379">
        <v>0.89790000000000003</v>
      </c>
      <c r="F13379" s="162" t="s">
        <v>274</v>
      </c>
      <c r="G13379" s="162"/>
      <c r="O13379" s="162" t="s">
        <v>274</v>
      </c>
      <c r="P13379" s="162"/>
      <c r="Q13379" s="162"/>
      <c r="R13379" s="162"/>
    </row>
    <row r="13380" spans="1:18" x14ac:dyDescent="0.2">
      <c r="F13380" s="162" t="s">
        <v>274</v>
      </c>
      <c r="G13380" s="162"/>
      <c r="O13380" s="162" t="s">
        <v>274</v>
      </c>
      <c r="P13380" s="162"/>
      <c r="Q13380" s="162"/>
      <c r="R13380" s="162"/>
    </row>
    <row r="13381" spans="1:18" x14ac:dyDescent="0.2">
      <c r="A13381" t="s">
        <v>282</v>
      </c>
      <c r="B13381" t="s">
        <v>116</v>
      </c>
      <c r="C13381" t="s">
        <v>283</v>
      </c>
      <c r="F13381" s="162" t="s">
        <v>274</v>
      </c>
      <c r="G13381" s="162" t="str">
        <f t="shared" ref="G13381" si="4766">B13381</f>
        <v>H&amp;Sconv1000-3-8.txt</v>
      </c>
      <c r="H13381">
        <f t="shared" ref="H13381" si="4767">B13382</f>
        <v>195434</v>
      </c>
      <c r="I13381">
        <f t="shared" ref="I13381" si="4768">B13383</f>
        <v>178423</v>
      </c>
      <c r="J13381">
        <f t="shared" ref="J13381" si="4769">B13384</f>
        <v>178423</v>
      </c>
      <c r="K13381">
        <f t="shared" ref="K13381:L13381" si="4770">B13385</f>
        <v>178423</v>
      </c>
      <c r="L13381">
        <f t="shared" si="4770"/>
        <v>178423</v>
      </c>
      <c r="O13381" s="162" t="s">
        <v>274</v>
      </c>
      <c r="P13381" s="162"/>
      <c r="Q13381" s="162"/>
      <c r="R13381" s="162"/>
    </row>
    <row r="13382" spans="1:18" x14ac:dyDescent="0.2">
      <c r="A13382" t="s">
        <v>215</v>
      </c>
      <c r="B13382">
        <v>195434</v>
      </c>
      <c r="C13382" t="s">
        <v>284</v>
      </c>
      <c r="D13382">
        <v>10.257999999999999</v>
      </c>
      <c r="F13382" s="162" t="s">
        <v>274</v>
      </c>
      <c r="G13382" s="162"/>
      <c r="O13382" s="162" t="s">
        <v>274</v>
      </c>
      <c r="P13382" s="162"/>
      <c r="Q13382" s="162"/>
      <c r="R13382" s="162"/>
    </row>
    <row r="13383" spans="1:18" x14ac:dyDescent="0.2">
      <c r="A13383" t="s">
        <v>216</v>
      </c>
      <c r="B13383">
        <v>178423</v>
      </c>
      <c r="C13383" t="s">
        <v>284</v>
      </c>
      <c r="D13383">
        <v>0.48199999999999998</v>
      </c>
      <c r="F13383" s="162" t="s">
        <v>274</v>
      </c>
      <c r="G13383" s="162"/>
      <c r="O13383" s="162" t="s">
        <v>274</v>
      </c>
      <c r="P13383" s="162"/>
      <c r="Q13383" s="162"/>
      <c r="R13383" s="162"/>
    </row>
    <row r="13384" spans="1:18" x14ac:dyDescent="0.2">
      <c r="A13384" t="s">
        <v>285</v>
      </c>
      <c r="B13384">
        <v>178423</v>
      </c>
      <c r="F13384" s="162" t="s">
        <v>274</v>
      </c>
      <c r="G13384" s="162"/>
      <c r="O13384" s="162" t="s">
        <v>274</v>
      </c>
      <c r="P13384" s="162"/>
      <c r="Q13384" s="162"/>
      <c r="R13384" s="162"/>
    </row>
    <row r="13385" spans="1:18" x14ac:dyDescent="0.2">
      <c r="A13385" t="s">
        <v>286</v>
      </c>
      <c r="B13385">
        <v>178423</v>
      </c>
      <c r="C13385">
        <v>178423</v>
      </c>
      <c r="F13385" s="162" t="s">
        <v>274</v>
      </c>
      <c r="G13385" s="162"/>
      <c r="O13385" s="162" t="s">
        <v>274</v>
      </c>
      <c r="P13385" s="162"/>
      <c r="Q13385" s="162"/>
      <c r="R13385" s="162"/>
    </row>
    <row r="13386" spans="1:18" x14ac:dyDescent="0.2">
      <c r="A13386" t="s">
        <v>287</v>
      </c>
      <c r="B13386">
        <v>10961.141</v>
      </c>
      <c r="F13386" s="162" t="s">
        <v>274</v>
      </c>
      <c r="G13386" s="162"/>
      <c r="O13386" s="162" t="s">
        <v>274</v>
      </c>
      <c r="P13386" s="162"/>
      <c r="Q13386" s="162"/>
      <c r="R13386" s="162"/>
    </row>
    <row r="13387" spans="1:18" x14ac:dyDescent="0.2">
      <c r="A13387" t="s">
        <v>288</v>
      </c>
      <c r="B13387">
        <v>8592</v>
      </c>
      <c r="F13387" s="162" t="s">
        <v>274</v>
      </c>
      <c r="G13387" s="162"/>
      <c r="O13387" s="162" t="s">
        <v>274</v>
      </c>
      <c r="P13387" s="162"/>
      <c r="Q13387" s="162"/>
      <c r="R13387" s="162"/>
    </row>
    <row r="13388" spans="1:18" x14ac:dyDescent="0.2">
      <c r="A13388" t="s">
        <v>289</v>
      </c>
      <c r="B13388">
        <v>2151</v>
      </c>
      <c r="F13388" s="162" t="s">
        <v>274</v>
      </c>
      <c r="G13388" s="162"/>
      <c r="O13388" s="162" t="s">
        <v>274</v>
      </c>
      <c r="P13388" s="162"/>
      <c r="Q13388" s="162"/>
      <c r="R13388" s="162"/>
    </row>
    <row r="13389" spans="1:18" x14ac:dyDescent="0.2">
      <c r="F13389" s="162" t="s">
        <v>274</v>
      </c>
      <c r="G13389" s="162"/>
      <c r="O13389" s="162" t="s">
        <v>274</v>
      </c>
      <c r="P13389" s="162"/>
      <c r="Q13389" s="162"/>
      <c r="R13389" s="162"/>
    </row>
    <row r="13390" spans="1:18" x14ac:dyDescent="0.2">
      <c r="A13390" t="s">
        <v>290</v>
      </c>
      <c r="F13390" s="162" t="s">
        <v>274</v>
      </c>
      <c r="G13390" s="162"/>
      <c r="O13390" s="162" t="s">
        <v>274</v>
      </c>
      <c r="P13390" s="162"/>
      <c r="Q13390" s="162"/>
      <c r="R13390" s="162"/>
    </row>
    <row r="13391" spans="1:18" x14ac:dyDescent="0.2">
      <c r="A13391" t="s">
        <v>291</v>
      </c>
      <c r="B13391">
        <v>12</v>
      </c>
      <c r="F13391" s="162" t="s">
        <v>274</v>
      </c>
      <c r="G13391" s="162"/>
      <c r="O13391" s="162" t="s">
        <v>274</v>
      </c>
      <c r="P13391" s="162"/>
      <c r="Q13391" s="162"/>
      <c r="R13391" s="162"/>
    </row>
    <row r="13392" spans="1:18" x14ac:dyDescent="0.2">
      <c r="A13392" t="s">
        <v>292</v>
      </c>
      <c r="B13392">
        <v>0</v>
      </c>
      <c r="F13392" s="162" t="s">
        <v>274</v>
      </c>
      <c r="G13392" s="162"/>
      <c r="O13392" s="162" t="s">
        <v>274</v>
      </c>
      <c r="P13392" s="162"/>
      <c r="Q13392" s="162"/>
      <c r="R13392" s="162"/>
    </row>
    <row r="13393" spans="1:18" x14ac:dyDescent="0.2">
      <c r="A13393" t="s">
        <v>293</v>
      </c>
      <c r="B13393">
        <v>710</v>
      </c>
      <c r="F13393" s="162" t="s">
        <v>274</v>
      </c>
      <c r="G13393" s="162"/>
      <c r="O13393" s="162" t="s">
        <v>274</v>
      </c>
      <c r="P13393" s="162"/>
      <c r="Q13393" s="162"/>
      <c r="R13393" s="162"/>
    </row>
    <row r="13394" spans="1:18" x14ac:dyDescent="0.2">
      <c r="A13394" t="s">
        <v>294</v>
      </c>
      <c r="B13394">
        <v>0</v>
      </c>
      <c r="F13394" s="162" t="s">
        <v>274</v>
      </c>
      <c r="G13394" s="162"/>
      <c r="O13394" s="162" t="s">
        <v>274</v>
      </c>
      <c r="P13394" s="162"/>
      <c r="Q13394" s="162"/>
      <c r="R13394" s="162"/>
    </row>
    <row r="13395" spans="1:18" x14ac:dyDescent="0.2">
      <c r="A13395" t="s">
        <v>295</v>
      </c>
      <c r="B13395">
        <v>0</v>
      </c>
      <c r="F13395" s="162" t="s">
        <v>274</v>
      </c>
      <c r="G13395" s="162"/>
      <c r="O13395" s="162" t="s">
        <v>274</v>
      </c>
      <c r="P13395" s="162"/>
      <c r="Q13395" s="162"/>
      <c r="R13395" s="162"/>
    </row>
    <row r="13396" spans="1:18" x14ac:dyDescent="0.2">
      <c r="A13396" t="s">
        <v>296</v>
      </c>
      <c r="B13396">
        <v>0.89910000000000001</v>
      </c>
      <c r="F13396" s="162" t="s">
        <v>274</v>
      </c>
      <c r="G13396" s="162"/>
      <c r="O13396" s="162" t="s">
        <v>274</v>
      </c>
      <c r="P13396" s="162"/>
      <c r="Q13396" s="162"/>
      <c r="R13396" s="162"/>
    </row>
    <row r="13397" spans="1:18" x14ac:dyDescent="0.2">
      <c r="F13397" s="162" t="s">
        <v>274</v>
      </c>
      <c r="G13397" s="162"/>
      <c r="O13397" s="162" t="s">
        <v>274</v>
      </c>
      <c r="P13397" s="162"/>
      <c r="Q13397" s="162"/>
      <c r="R13397" s="162"/>
    </row>
    <row r="13398" spans="1:18" x14ac:dyDescent="0.2">
      <c r="A13398" t="s">
        <v>282</v>
      </c>
      <c r="B13398" t="s">
        <v>117</v>
      </c>
      <c r="C13398" t="s">
        <v>283</v>
      </c>
      <c r="F13398" s="162" t="s">
        <v>274</v>
      </c>
      <c r="G13398" s="162" t="str">
        <f t="shared" ref="G13398" si="4771">B13398</f>
        <v>H&amp;Sconv1000-3-9.txt</v>
      </c>
      <c r="H13398">
        <f t="shared" ref="H13398" si="4772">B13399</f>
        <v>198185</v>
      </c>
      <c r="I13398">
        <f t="shared" ref="I13398" si="4773">B13400</f>
        <v>181807</v>
      </c>
      <c r="J13398">
        <f t="shared" ref="J13398" si="4774">B13401</f>
        <v>181807</v>
      </c>
      <c r="K13398">
        <f t="shared" ref="K13398:L13398" si="4775">B13402</f>
        <v>181807</v>
      </c>
      <c r="L13398">
        <f t="shared" si="4775"/>
        <v>181807</v>
      </c>
      <c r="O13398" s="162" t="s">
        <v>274</v>
      </c>
      <c r="P13398" s="162"/>
      <c r="Q13398" s="162"/>
      <c r="R13398" s="162"/>
    </row>
    <row r="13399" spans="1:18" x14ac:dyDescent="0.2">
      <c r="A13399" t="s">
        <v>215</v>
      </c>
      <c r="B13399">
        <v>198185</v>
      </c>
      <c r="C13399" t="s">
        <v>284</v>
      </c>
      <c r="D13399">
        <v>3.637</v>
      </c>
      <c r="F13399" s="162" t="s">
        <v>274</v>
      </c>
      <c r="G13399" s="162"/>
      <c r="O13399" s="162" t="s">
        <v>274</v>
      </c>
      <c r="P13399" s="162"/>
      <c r="Q13399" s="162"/>
      <c r="R13399" s="162"/>
    </row>
    <row r="13400" spans="1:18" x14ac:dyDescent="0.2">
      <c r="A13400" t="s">
        <v>216</v>
      </c>
      <c r="B13400">
        <v>181807</v>
      </c>
      <c r="C13400" t="s">
        <v>284</v>
      </c>
      <c r="D13400">
        <v>0.69499999999999995</v>
      </c>
      <c r="F13400" s="162" t="s">
        <v>274</v>
      </c>
      <c r="G13400" s="162"/>
      <c r="O13400" s="162" t="s">
        <v>274</v>
      </c>
      <c r="P13400" s="162"/>
      <c r="Q13400" s="162"/>
      <c r="R13400" s="162"/>
    </row>
    <row r="13401" spans="1:18" x14ac:dyDescent="0.2">
      <c r="A13401" t="s">
        <v>285</v>
      </c>
      <c r="B13401">
        <v>181807</v>
      </c>
      <c r="F13401" s="162" t="s">
        <v>274</v>
      </c>
      <c r="G13401" s="162"/>
      <c r="O13401" s="162" t="s">
        <v>274</v>
      </c>
      <c r="P13401" s="162"/>
      <c r="Q13401" s="162"/>
      <c r="R13401" s="162"/>
    </row>
    <row r="13402" spans="1:18" x14ac:dyDescent="0.2">
      <c r="A13402" t="s">
        <v>286</v>
      </c>
      <c r="B13402">
        <v>181807</v>
      </c>
      <c r="C13402">
        <v>181807</v>
      </c>
      <c r="F13402" s="162" t="s">
        <v>274</v>
      </c>
      <c r="G13402" s="162"/>
      <c r="O13402" s="162" t="s">
        <v>274</v>
      </c>
      <c r="P13402" s="162"/>
      <c r="Q13402" s="162"/>
      <c r="R13402" s="162"/>
    </row>
    <row r="13403" spans="1:18" x14ac:dyDescent="0.2">
      <c r="A13403" t="s">
        <v>287</v>
      </c>
      <c r="B13403">
        <v>11138.271000000001</v>
      </c>
      <c r="F13403" s="162" t="s">
        <v>274</v>
      </c>
      <c r="G13403" s="162"/>
      <c r="O13403" s="162" t="s">
        <v>274</v>
      </c>
      <c r="P13403" s="162"/>
      <c r="Q13403" s="162"/>
      <c r="R13403" s="162"/>
    </row>
    <row r="13404" spans="1:18" x14ac:dyDescent="0.2">
      <c r="A13404" t="s">
        <v>288</v>
      </c>
      <c r="B13404">
        <v>5986</v>
      </c>
      <c r="F13404" s="162" t="s">
        <v>274</v>
      </c>
      <c r="G13404" s="162"/>
      <c r="O13404" s="162" t="s">
        <v>274</v>
      </c>
      <c r="P13404" s="162"/>
      <c r="Q13404" s="162"/>
      <c r="R13404" s="162"/>
    </row>
    <row r="13405" spans="1:18" x14ac:dyDescent="0.2">
      <c r="A13405" t="s">
        <v>289</v>
      </c>
      <c r="B13405">
        <v>1144</v>
      </c>
      <c r="F13405" s="162" t="s">
        <v>274</v>
      </c>
      <c r="G13405" s="162"/>
      <c r="O13405" s="162" t="s">
        <v>274</v>
      </c>
      <c r="P13405" s="162"/>
      <c r="Q13405" s="162"/>
      <c r="R13405" s="162"/>
    </row>
    <row r="13406" spans="1:18" x14ac:dyDescent="0.2">
      <c r="F13406" s="162" t="s">
        <v>274</v>
      </c>
      <c r="G13406" s="162"/>
      <c r="O13406" s="162" t="s">
        <v>274</v>
      </c>
      <c r="P13406" s="162"/>
      <c r="Q13406" s="162"/>
      <c r="R13406" s="162"/>
    </row>
    <row r="13407" spans="1:18" x14ac:dyDescent="0.2">
      <c r="A13407" t="s">
        <v>290</v>
      </c>
      <c r="F13407" s="162" t="s">
        <v>274</v>
      </c>
      <c r="G13407" s="162"/>
      <c r="O13407" s="162" t="s">
        <v>274</v>
      </c>
      <c r="P13407" s="162"/>
      <c r="Q13407" s="162"/>
      <c r="R13407" s="162"/>
    </row>
    <row r="13408" spans="1:18" x14ac:dyDescent="0.2">
      <c r="A13408" t="s">
        <v>291</v>
      </c>
      <c r="B13408">
        <v>6</v>
      </c>
      <c r="F13408" s="162" t="s">
        <v>274</v>
      </c>
      <c r="G13408" s="162"/>
      <c r="O13408" s="162" t="s">
        <v>274</v>
      </c>
      <c r="P13408" s="162"/>
      <c r="Q13408" s="162"/>
      <c r="R13408" s="162"/>
    </row>
    <row r="13409" spans="1:18" x14ac:dyDescent="0.2">
      <c r="A13409" t="s">
        <v>292</v>
      </c>
      <c r="B13409">
        <v>0</v>
      </c>
      <c r="F13409" s="162" t="s">
        <v>274</v>
      </c>
      <c r="G13409" s="162"/>
      <c r="O13409" s="162" t="s">
        <v>274</v>
      </c>
      <c r="P13409" s="162"/>
      <c r="Q13409" s="162"/>
      <c r="R13409" s="162"/>
    </row>
    <row r="13410" spans="1:18" x14ac:dyDescent="0.2">
      <c r="A13410" t="s">
        <v>293</v>
      </c>
      <c r="B13410">
        <v>267</v>
      </c>
      <c r="F13410" s="162" t="s">
        <v>274</v>
      </c>
      <c r="G13410" s="162"/>
      <c r="O13410" s="162" t="s">
        <v>274</v>
      </c>
      <c r="P13410" s="162"/>
      <c r="Q13410" s="162"/>
      <c r="R13410" s="162"/>
    </row>
    <row r="13411" spans="1:18" x14ac:dyDescent="0.2">
      <c r="A13411" t="s">
        <v>294</v>
      </c>
      <c r="B13411">
        <v>0</v>
      </c>
      <c r="F13411" s="162" t="s">
        <v>274</v>
      </c>
      <c r="G13411" s="162"/>
      <c r="O13411" s="162" t="s">
        <v>274</v>
      </c>
      <c r="P13411" s="162"/>
      <c r="Q13411" s="162"/>
      <c r="R13411" s="162"/>
    </row>
    <row r="13412" spans="1:18" x14ac:dyDescent="0.2">
      <c r="A13412" t="s">
        <v>295</v>
      </c>
      <c r="B13412">
        <v>0</v>
      </c>
      <c r="F13412" s="162" t="s">
        <v>274</v>
      </c>
      <c r="G13412" s="162"/>
      <c r="O13412" s="162" t="s">
        <v>274</v>
      </c>
      <c r="P13412" s="162"/>
      <c r="Q13412" s="162"/>
      <c r="R13412" s="162"/>
    </row>
    <row r="13413" spans="1:18" x14ac:dyDescent="0.2">
      <c r="A13413" t="s">
        <v>296</v>
      </c>
      <c r="B13413">
        <v>0.90259999999999996</v>
      </c>
      <c r="F13413" s="162" t="s">
        <v>274</v>
      </c>
      <c r="G13413" s="162"/>
      <c r="O13413" s="162" t="s">
        <v>274</v>
      </c>
      <c r="P13413" s="162"/>
      <c r="Q13413" s="162"/>
      <c r="R13413" s="162"/>
    </row>
    <row r="13414" spans="1:18" x14ac:dyDescent="0.2">
      <c r="F13414" s="162" t="s">
        <v>274</v>
      </c>
      <c r="G13414" s="162"/>
      <c r="O13414" s="162" t="s">
        <v>274</v>
      </c>
      <c r="P13414" s="162"/>
      <c r="Q13414" s="162"/>
      <c r="R13414" s="162"/>
    </row>
    <row r="13415" spans="1:18" x14ac:dyDescent="0.2">
      <c r="A13415" t="s">
        <v>282</v>
      </c>
      <c r="B13415" t="s">
        <v>109</v>
      </c>
      <c r="C13415" t="s">
        <v>283</v>
      </c>
      <c r="F13415" s="162" t="s">
        <v>274</v>
      </c>
      <c r="G13415" s="162" t="str">
        <f t="shared" ref="G13415" si="4776">B13415</f>
        <v>H&amp;Sconv1000-3-10.txt</v>
      </c>
      <c r="H13415">
        <f t="shared" ref="H13415" si="4777">B13416</f>
        <v>194656</v>
      </c>
      <c r="I13415">
        <f t="shared" ref="I13415" si="4778">B13417</f>
        <v>177689</v>
      </c>
      <c r="J13415">
        <f t="shared" ref="J13415" si="4779">B13418</f>
        <v>177689</v>
      </c>
      <c r="K13415">
        <f t="shared" ref="K13415:L13415" si="4780">B13419</f>
        <v>177689</v>
      </c>
      <c r="L13415">
        <f t="shared" si="4780"/>
        <v>177689</v>
      </c>
      <c r="O13415" s="162" t="s">
        <v>274</v>
      </c>
      <c r="P13415" s="162"/>
      <c r="Q13415" s="162"/>
      <c r="R13415" s="162"/>
    </row>
    <row r="13416" spans="1:18" x14ac:dyDescent="0.2">
      <c r="A13416" t="s">
        <v>215</v>
      </c>
      <c r="B13416">
        <v>194656</v>
      </c>
      <c r="C13416" t="s">
        <v>284</v>
      </c>
      <c r="D13416">
        <v>10.125999999999999</v>
      </c>
      <c r="F13416" s="162" t="s">
        <v>274</v>
      </c>
      <c r="G13416" s="162"/>
      <c r="O13416" s="162" t="s">
        <v>274</v>
      </c>
      <c r="P13416" s="162"/>
      <c r="Q13416" s="162"/>
      <c r="R13416" s="162"/>
    </row>
    <row r="13417" spans="1:18" x14ac:dyDescent="0.2">
      <c r="A13417" t="s">
        <v>216</v>
      </c>
      <c r="B13417">
        <v>177689</v>
      </c>
      <c r="C13417" t="s">
        <v>284</v>
      </c>
      <c r="D13417">
        <v>1.1279999999999999</v>
      </c>
      <c r="F13417" s="162" t="s">
        <v>274</v>
      </c>
      <c r="G13417" s="162"/>
      <c r="O13417" s="162" t="s">
        <v>274</v>
      </c>
      <c r="P13417" s="162"/>
      <c r="Q13417" s="162"/>
      <c r="R13417" s="162"/>
    </row>
    <row r="13418" spans="1:18" x14ac:dyDescent="0.2">
      <c r="A13418" t="s">
        <v>285</v>
      </c>
      <c r="B13418">
        <v>177689</v>
      </c>
      <c r="F13418" s="162" t="s">
        <v>274</v>
      </c>
      <c r="G13418" s="162"/>
      <c r="O13418" s="162" t="s">
        <v>274</v>
      </c>
      <c r="P13418" s="162"/>
      <c r="Q13418" s="162"/>
      <c r="R13418" s="162"/>
    </row>
    <row r="13419" spans="1:18" x14ac:dyDescent="0.2">
      <c r="A13419" t="s">
        <v>286</v>
      </c>
      <c r="B13419">
        <v>177689</v>
      </c>
      <c r="C13419">
        <v>177689</v>
      </c>
      <c r="F13419" s="162" t="s">
        <v>274</v>
      </c>
      <c r="G13419" s="162"/>
      <c r="O13419" s="162" t="s">
        <v>274</v>
      </c>
      <c r="P13419" s="162"/>
      <c r="Q13419" s="162"/>
      <c r="R13419" s="162"/>
    </row>
    <row r="13420" spans="1:18" x14ac:dyDescent="0.2">
      <c r="A13420" t="s">
        <v>287</v>
      </c>
      <c r="B13420">
        <v>11521.566999999999</v>
      </c>
      <c r="F13420" s="162" t="s">
        <v>274</v>
      </c>
      <c r="G13420" s="162"/>
      <c r="O13420" s="162" t="s">
        <v>274</v>
      </c>
      <c r="P13420" s="162"/>
      <c r="Q13420" s="162"/>
      <c r="R13420" s="162"/>
    </row>
    <row r="13421" spans="1:18" x14ac:dyDescent="0.2">
      <c r="A13421" t="s">
        <v>288</v>
      </c>
      <c r="B13421">
        <v>10792</v>
      </c>
      <c r="F13421" s="162" t="s">
        <v>274</v>
      </c>
      <c r="G13421" s="162"/>
      <c r="O13421" s="162" t="s">
        <v>274</v>
      </c>
      <c r="P13421" s="162"/>
      <c r="Q13421" s="162"/>
      <c r="R13421" s="162"/>
    </row>
    <row r="13422" spans="1:18" x14ac:dyDescent="0.2">
      <c r="A13422" t="s">
        <v>289</v>
      </c>
      <c r="B13422">
        <v>2593</v>
      </c>
      <c r="F13422" s="162" t="s">
        <v>274</v>
      </c>
      <c r="G13422" s="162"/>
      <c r="O13422" s="162" t="s">
        <v>274</v>
      </c>
      <c r="P13422" s="162"/>
      <c r="Q13422" s="162"/>
      <c r="R13422" s="162"/>
    </row>
    <row r="13423" spans="1:18" x14ac:dyDescent="0.2">
      <c r="F13423" s="162" t="s">
        <v>274</v>
      </c>
      <c r="G13423" s="162"/>
      <c r="O13423" s="162" t="s">
        <v>274</v>
      </c>
      <c r="P13423" s="162"/>
      <c r="Q13423" s="162"/>
      <c r="R13423" s="162"/>
    </row>
    <row r="13424" spans="1:18" x14ac:dyDescent="0.2">
      <c r="A13424" t="s">
        <v>290</v>
      </c>
      <c r="F13424" s="162" t="s">
        <v>274</v>
      </c>
      <c r="G13424" s="162"/>
      <c r="O13424" s="162" t="s">
        <v>274</v>
      </c>
      <c r="P13424" s="162"/>
      <c r="Q13424" s="162"/>
      <c r="R13424" s="162"/>
    </row>
    <row r="13425" spans="1:18" x14ac:dyDescent="0.2">
      <c r="A13425" t="s">
        <v>291</v>
      </c>
      <c r="B13425">
        <v>9</v>
      </c>
      <c r="F13425" s="162" t="s">
        <v>274</v>
      </c>
      <c r="G13425" s="162"/>
      <c r="O13425" s="162" t="s">
        <v>274</v>
      </c>
      <c r="P13425" s="162"/>
      <c r="Q13425" s="162"/>
      <c r="R13425" s="162"/>
    </row>
    <row r="13426" spans="1:18" x14ac:dyDescent="0.2">
      <c r="A13426" t="s">
        <v>292</v>
      </c>
      <c r="B13426">
        <v>0</v>
      </c>
      <c r="F13426" s="162" t="s">
        <v>274</v>
      </c>
      <c r="G13426" s="162"/>
      <c r="O13426" s="162" t="s">
        <v>274</v>
      </c>
      <c r="P13426" s="162"/>
      <c r="Q13426" s="162"/>
      <c r="R13426" s="162"/>
    </row>
    <row r="13427" spans="1:18" x14ac:dyDescent="0.2">
      <c r="A13427" t="s">
        <v>293</v>
      </c>
      <c r="B13427">
        <v>894</v>
      </c>
      <c r="F13427" s="162" t="s">
        <v>274</v>
      </c>
      <c r="G13427" s="162"/>
      <c r="O13427" s="162" t="s">
        <v>274</v>
      </c>
      <c r="P13427" s="162"/>
      <c r="Q13427" s="162"/>
      <c r="R13427" s="162"/>
    </row>
    <row r="13428" spans="1:18" x14ac:dyDescent="0.2">
      <c r="A13428" t="s">
        <v>294</v>
      </c>
      <c r="B13428">
        <v>0</v>
      </c>
      <c r="F13428" s="162" t="s">
        <v>274</v>
      </c>
      <c r="G13428" s="162"/>
      <c r="O13428" s="162" t="s">
        <v>274</v>
      </c>
      <c r="P13428" s="162"/>
      <c r="Q13428" s="162"/>
      <c r="R13428" s="162"/>
    </row>
    <row r="13429" spans="1:18" x14ac:dyDescent="0.2">
      <c r="A13429" t="s">
        <v>295</v>
      </c>
      <c r="B13429">
        <v>0</v>
      </c>
      <c r="F13429" s="162" t="s">
        <v>274</v>
      </c>
      <c r="G13429" s="162"/>
      <c r="O13429" s="162" t="s">
        <v>274</v>
      </c>
      <c r="P13429" s="162"/>
      <c r="Q13429" s="162"/>
      <c r="R13429" s="162"/>
    </row>
    <row r="13430" spans="1:18" x14ac:dyDescent="0.2">
      <c r="A13430" t="s">
        <v>296</v>
      </c>
      <c r="B13430">
        <v>0.89929999999999999</v>
      </c>
      <c r="F13430" s="162" t="s">
        <v>274</v>
      </c>
      <c r="G13430" s="162"/>
      <c r="O13430" s="162" t="s">
        <v>274</v>
      </c>
      <c r="P13430" s="162"/>
      <c r="Q13430" s="162"/>
      <c r="R13430" s="162"/>
    </row>
    <row r="13431" spans="1:18" x14ac:dyDescent="0.2">
      <c r="F13431" s="162" t="s">
        <v>274</v>
      </c>
      <c r="G13431" s="162"/>
      <c r="O13431" s="162" t="s">
        <v>274</v>
      </c>
      <c r="P13431" s="162"/>
      <c r="Q13431" s="162"/>
      <c r="R13431" s="162"/>
    </row>
    <row r="13432" spans="1:18" x14ac:dyDescent="0.2">
      <c r="A13432" t="s">
        <v>282</v>
      </c>
      <c r="B13432" t="s">
        <v>128</v>
      </c>
      <c r="C13432" t="s">
        <v>283</v>
      </c>
      <c r="F13432" s="162" t="s">
        <v>274</v>
      </c>
      <c r="G13432" s="162" t="str">
        <f t="shared" ref="G13432" si="4781">B13432</f>
        <v>H&amp;Sconv2000-3-1.txt</v>
      </c>
      <c r="H13432">
        <f t="shared" ref="H13432" si="4782">B13433</f>
        <v>391006</v>
      </c>
      <c r="I13432">
        <f t="shared" ref="I13432" si="4783">B13434</f>
        <v>357744</v>
      </c>
      <c r="J13432">
        <f t="shared" ref="J13432" si="4784">B13435</f>
        <v>357744</v>
      </c>
      <c r="K13432">
        <f t="shared" ref="K13432:L13432" si="4785">B13436</f>
        <v>357744</v>
      </c>
      <c r="L13432">
        <f t="shared" si="4785"/>
        <v>357744</v>
      </c>
      <c r="O13432" s="162" t="s">
        <v>274</v>
      </c>
      <c r="P13432" s="162"/>
      <c r="Q13432" s="162"/>
      <c r="R13432" s="162"/>
    </row>
    <row r="13433" spans="1:18" x14ac:dyDescent="0.2">
      <c r="A13433" t="s">
        <v>215</v>
      </c>
      <c r="B13433">
        <v>391006</v>
      </c>
      <c r="C13433" t="s">
        <v>284</v>
      </c>
      <c r="D13433">
        <v>27.440999999999999</v>
      </c>
      <c r="F13433" s="162" t="s">
        <v>274</v>
      </c>
      <c r="G13433" s="162"/>
      <c r="O13433" s="162" t="s">
        <v>274</v>
      </c>
      <c r="P13433" s="162"/>
      <c r="Q13433" s="162"/>
      <c r="R13433" s="162"/>
    </row>
    <row r="13434" spans="1:18" x14ac:dyDescent="0.2">
      <c r="A13434" t="s">
        <v>216</v>
      </c>
      <c r="B13434">
        <v>357744</v>
      </c>
      <c r="C13434" t="s">
        <v>284</v>
      </c>
      <c r="D13434">
        <v>1.774</v>
      </c>
      <c r="F13434" s="162" t="s">
        <v>274</v>
      </c>
      <c r="G13434" s="162"/>
      <c r="O13434" s="162" t="s">
        <v>274</v>
      </c>
      <c r="P13434" s="162"/>
      <c r="Q13434" s="162"/>
      <c r="R13434" s="162"/>
    </row>
    <row r="13435" spans="1:18" x14ac:dyDescent="0.2">
      <c r="A13435" t="s">
        <v>285</v>
      </c>
      <c r="B13435">
        <v>357744</v>
      </c>
      <c r="F13435" s="162" t="s">
        <v>274</v>
      </c>
      <c r="G13435" s="162"/>
      <c r="O13435" s="162" t="s">
        <v>274</v>
      </c>
      <c r="P13435" s="162"/>
      <c r="Q13435" s="162"/>
      <c r="R13435" s="162"/>
    </row>
    <row r="13436" spans="1:18" x14ac:dyDescent="0.2">
      <c r="A13436" t="s">
        <v>286</v>
      </c>
      <c r="B13436">
        <v>357744</v>
      </c>
      <c r="C13436">
        <v>357744</v>
      </c>
      <c r="F13436" s="162" t="s">
        <v>274</v>
      </c>
      <c r="G13436" s="162"/>
      <c r="O13436" s="162" t="s">
        <v>274</v>
      </c>
      <c r="P13436" s="162"/>
      <c r="Q13436" s="162"/>
      <c r="R13436" s="162"/>
    </row>
    <row r="13437" spans="1:18" x14ac:dyDescent="0.2">
      <c r="A13437" t="s">
        <v>287</v>
      </c>
      <c r="B13437">
        <v>160477.29300000001</v>
      </c>
      <c r="F13437" s="162" t="s">
        <v>274</v>
      </c>
      <c r="G13437" s="162"/>
      <c r="O13437" s="162" t="s">
        <v>274</v>
      </c>
      <c r="P13437" s="162"/>
      <c r="Q13437" s="162"/>
      <c r="R13437" s="162"/>
    </row>
    <row r="13438" spans="1:18" x14ac:dyDescent="0.2">
      <c r="A13438" t="s">
        <v>288</v>
      </c>
      <c r="B13438">
        <v>41922</v>
      </c>
      <c r="F13438" s="162" t="s">
        <v>274</v>
      </c>
      <c r="G13438" s="162"/>
      <c r="O13438" s="162" t="s">
        <v>274</v>
      </c>
      <c r="P13438" s="162"/>
      <c r="Q13438" s="162"/>
      <c r="R13438" s="162"/>
    </row>
    <row r="13439" spans="1:18" x14ac:dyDescent="0.2">
      <c r="A13439" t="s">
        <v>289</v>
      </c>
      <c r="B13439">
        <v>12231</v>
      </c>
      <c r="F13439" s="162" t="s">
        <v>274</v>
      </c>
      <c r="G13439" s="162"/>
      <c r="O13439" s="162" t="s">
        <v>274</v>
      </c>
      <c r="P13439" s="162"/>
      <c r="Q13439" s="162"/>
      <c r="R13439" s="162"/>
    </row>
    <row r="13440" spans="1:18" x14ac:dyDescent="0.2">
      <c r="F13440" s="162" t="s">
        <v>274</v>
      </c>
      <c r="G13440" s="162"/>
      <c r="O13440" s="162" t="s">
        <v>274</v>
      </c>
      <c r="P13440" s="162"/>
      <c r="Q13440" s="162"/>
      <c r="R13440" s="162"/>
    </row>
    <row r="13441" spans="1:18" x14ac:dyDescent="0.2">
      <c r="A13441" t="s">
        <v>290</v>
      </c>
      <c r="F13441" s="162" t="s">
        <v>274</v>
      </c>
      <c r="G13441" s="162"/>
      <c r="O13441" s="162" t="s">
        <v>274</v>
      </c>
      <c r="P13441" s="162"/>
      <c r="Q13441" s="162"/>
      <c r="R13441" s="162"/>
    </row>
    <row r="13442" spans="1:18" x14ac:dyDescent="0.2">
      <c r="A13442" t="s">
        <v>291</v>
      </c>
      <c r="B13442">
        <v>66</v>
      </c>
      <c r="F13442" s="162" t="s">
        <v>274</v>
      </c>
      <c r="G13442" s="162"/>
      <c r="O13442" s="162" t="s">
        <v>274</v>
      </c>
      <c r="P13442" s="162"/>
      <c r="Q13442" s="162"/>
      <c r="R13442" s="162"/>
    </row>
    <row r="13443" spans="1:18" x14ac:dyDescent="0.2">
      <c r="A13443" t="s">
        <v>292</v>
      </c>
      <c r="B13443">
        <v>0</v>
      </c>
      <c r="F13443" s="162" t="s">
        <v>274</v>
      </c>
      <c r="G13443" s="162"/>
      <c r="O13443" s="162" t="s">
        <v>274</v>
      </c>
      <c r="P13443" s="162"/>
      <c r="Q13443" s="162"/>
      <c r="R13443" s="162"/>
    </row>
    <row r="13444" spans="1:18" x14ac:dyDescent="0.2">
      <c r="A13444" t="s">
        <v>293</v>
      </c>
      <c r="B13444">
        <v>3936</v>
      </c>
      <c r="F13444" s="162" t="s">
        <v>274</v>
      </c>
      <c r="G13444" s="162"/>
      <c r="O13444" s="162" t="s">
        <v>274</v>
      </c>
      <c r="P13444" s="162"/>
      <c r="Q13444" s="162"/>
      <c r="R13444" s="162"/>
    </row>
    <row r="13445" spans="1:18" x14ac:dyDescent="0.2">
      <c r="A13445" t="s">
        <v>294</v>
      </c>
      <c r="B13445">
        <v>0</v>
      </c>
      <c r="F13445" s="162" t="s">
        <v>274</v>
      </c>
      <c r="G13445" s="162"/>
      <c r="O13445" s="162" t="s">
        <v>274</v>
      </c>
      <c r="P13445" s="162"/>
      <c r="Q13445" s="162"/>
      <c r="R13445" s="162"/>
    </row>
    <row r="13446" spans="1:18" x14ac:dyDescent="0.2">
      <c r="A13446" t="s">
        <v>295</v>
      </c>
      <c r="B13446">
        <v>0</v>
      </c>
      <c r="F13446" s="162" t="s">
        <v>274</v>
      </c>
      <c r="G13446" s="162"/>
      <c r="O13446" s="162" t="s">
        <v>274</v>
      </c>
      <c r="P13446" s="162"/>
      <c r="Q13446" s="162"/>
      <c r="R13446" s="162"/>
    </row>
    <row r="13447" spans="1:18" x14ac:dyDescent="0.2">
      <c r="A13447" t="s">
        <v>296</v>
      </c>
      <c r="B13447">
        <v>0.9032</v>
      </c>
      <c r="F13447" s="162" t="s">
        <v>274</v>
      </c>
      <c r="G13447" s="162"/>
      <c r="O13447" s="162" t="s">
        <v>274</v>
      </c>
      <c r="P13447" s="162"/>
      <c r="Q13447" s="162"/>
      <c r="R13447" s="162"/>
    </row>
    <row r="13448" spans="1:18" x14ac:dyDescent="0.2">
      <c r="F13448" s="162" t="s">
        <v>274</v>
      </c>
      <c r="G13448" s="162"/>
      <c r="O13448" s="162" t="s">
        <v>274</v>
      </c>
      <c r="P13448" s="162"/>
      <c r="Q13448" s="162"/>
      <c r="R13448" s="162"/>
    </row>
    <row r="13449" spans="1:18" x14ac:dyDescent="0.2">
      <c r="A13449" t="s">
        <v>282</v>
      </c>
      <c r="B13449" t="s">
        <v>130</v>
      </c>
      <c r="C13449" t="s">
        <v>283</v>
      </c>
      <c r="F13449" s="162" t="s">
        <v>274</v>
      </c>
      <c r="G13449" s="162" t="str">
        <f t="shared" ref="G13449" si="4786">B13449</f>
        <v>H&amp;Sconv2000-3-2.txt</v>
      </c>
      <c r="H13449">
        <f t="shared" ref="H13449" si="4787">B13450</f>
        <v>403969</v>
      </c>
      <c r="I13449">
        <f t="shared" ref="I13449" si="4788">B13451</f>
        <v>371171</v>
      </c>
      <c r="J13449">
        <f t="shared" ref="J13449" si="4789">B13452</f>
        <v>371171</v>
      </c>
      <c r="K13449">
        <f t="shared" ref="K13449:L13449" si="4790">B13453</f>
        <v>371171</v>
      </c>
      <c r="L13449">
        <f t="shared" si="4790"/>
        <v>371171</v>
      </c>
      <c r="O13449" s="162" t="s">
        <v>274</v>
      </c>
      <c r="P13449" s="162"/>
      <c r="Q13449" s="162"/>
      <c r="R13449" s="162"/>
    </row>
    <row r="13450" spans="1:18" x14ac:dyDescent="0.2">
      <c r="A13450" t="s">
        <v>215</v>
      </c>
      <c r="B13450">
        <v>403969</v>
      </c>
      <c r="C13450" t="s">
        <v>284</v>
      </c>
      <c r="D13450">
        <v>46.976999999999997</v>
      </c>
      <c r="F13450" s="162" t="s">
        <v>274</v>
      </c>
      <c r="G13450" s="162"/>
      <c r="O13450" s="162" t="s">
        <v>274</v>
      </c>
      <c r="P13450" s="162"/>
      <c r="Q13450" s="162"/>
      <c r="R13450" s="162"/>
    </row>
    <row r="13451" spans="1:18" x14ac:dyDescent="0.2">
      <c r="A13451" t="s">
        <v>216</v>
      </c>
      <c r="B13451">
        <v>371171</v>
      </c>
      <c r="C13451" t="s">
        <v>284</v>
      </c>
      <c r="D13451">
        <v>1.774</v>
      </c>
      <c r="F13451" s="162" t="s">
        <v>274</v>
      </c>
      <c r="G13451" s="162"/>
      <c r="O13451" s="162" t="s">
        <v>274</v>
      </c>
      <c r="P13451" s="162"/>
      <c r="Q13451" s="162"/>
      <c r="R13451" s="162"/>
    </row>
    <row r="13452" spans="1:18" x14ac:dyDescent="0.2">
      <c r="A13452" t="s">
        <v>285</v>
      </c>
      <c r="B13452">
        <v>371171</v>
      </c>
      <c r="F13452" s="162" t="s">
        <v>274</v>
      </c>
      <c r="G13452" s="162"/>
      <c r="O13452" s="162" t="s">
        <v>274</v>
      </c>
      <c r="P13452" s="162"/>
      <c r="Q13452" s="162"/>
      <c r="R13452" s="162"/>
    </row>
    <row r="13453" spans="1:18" x14ac:dyDescent="0.2">
      <c r="A13453" t="s">
        <v>286</v>
      </c>
      <c r="B13453">
        <v>371171</v>
      </c>
      <c r="C13453">
        <v>371171</v>
      </c>
      <c r="F13453" s="162" t="s">
        <v>274</v>
      </c>
      <c r="G13453" s="162"/>
      <c r="O13453" s="162" t="s">
        <v>274</v>
      </c>
      <c r="P13453" s="162"/>
      <c r="Q13453" s="162"/>
      <c r="R13453" s="162"/>
    </row>
    <row r="13454" spans="1:18" x14ac:dyDescent="0.2">
      <c r="A13454" t="s">
        <v>287</v>
      </c>
      <c r="B13454">
        <v>158392.35500000001</v>
      </c>
      <c r="F13454" s="162" t="s">
        <v>274</v>
      </c>
      <c r="G13454" s="162"/>
      <c r="O13454" s="162" t="s">
        <v>274</v>
      </c>
      <c r="P13454" s="162"/>
      <c r="Q13454" s="162"/>
      <c r="R13454" s="162"/>
    </row>
    <row r="13455" spans="1:18" x14ac:dyDescent="0.2">
      <c r="A13455" t="s">
        <v>288</v>
      </c>
      <c r="B13455">
        <v>47200</v>
      </c>
      <c r="F13455" s="162" t="s">
        <v>274</v>
      </c>
      <c r="G13455" s="162"/>
      <c r="O13455" s="162" t="s">
        <v>274</v>
      </c>
      <c r="P13455" s="162"/>
      <c r="Q13455" s="162"/>
      <c r="R13455" s="162"/>
    </row>
    <row r="13456" spans="1:18" x14ac:dyDescent="0.2">
      <c r="A13456" t="s">
        <v>289</v>
      </c>
      <c r="B13456">
        <v>13863</v>
      </c>
      <c r="F13456" s="162" t="s">
        <v>274</v>
      </c>
      <c r="G13456" s="162"/>
      <c r="O13456" s="162" t="s">
        <v>274</v>
      </c>
      <c r="P13456" s="162"/>
      <c r="Q13456" s="162"/>
      <c r="R13456" s="162"/>
    </row>
    <row r="13457" spans="1:18" x14ac:dyDescent="0.2">
      <c r="F13457" s="162" t="s">
        <v>274</v>
      </c>
      <c r="G13457" s="162"/>
      <c r="O13457" s="162" t="s">
        <v>274</v>
      </c>
      <c r="P13457" s="162"/>
      <c r="Q13457" s="162"/>
      <c r="R13457" s="162"/>
    </row>
    <row r="13458" spans="1:18" x14ac:dyDescent="0.2">
      <c r="A13458" t="s">
        <v>290</v>
      </c>
      <c r="F13458" s="162" t="s">
        <v>274</v>
      </c>
      <c r="G13458" s="162"/>
      <c r="O13458" s="162" t="s">
        <v>274</v>
      </c>
      <c r="P13458" s="162"/>
      <c r="Q13458" s="162"/>
      <c r="R13458" s="162"/>
    </row>
    <row r="13459" spans="1:18" x14ac:dyDescent="0.2">
      <c r="A13459" t="s">
        <v>291</v>
      </c>
      <c r="B13459">
        <v>76</v>
      </c>
      <c r="F13459" s="162" t="s">
        <v>274</v>
      </c>
      <c r="G13459" s="162"/>
      <c r="O13459" s="162" t="s">
        <v>274</v>
      </c>
      <c r="P13459" s="162"/>
      <c r="Q13459" s="162"/>
      <c r="R13459" s="162"/>
    </row>
    <row r="13460" spans="1:18" x14ac:dyDescent="0.2">
      <c r="A13460" t="s">
        <v>292</v>
      </c>
      <c r="B13460">
        <v>0</v>
      </c>
      <c r="F13460" s="162" t="s">
        <v>274</v>
      </c>
      <c r="G13460" s="162"/>
      <c r="O13460" s="162" t="s">
        <v>274</v>
      </c>
      <c r="P13460" s="162"/>
      <c r="Q13460" s="162"/>
      <c r="R13460" s="162"/>
    </row>
    <row r="13461" spans="1:18" x14ac:dyDescent="0.2">
      <c r="A13461" t="s">
        <v>293</v>
      </c>
      <c r="B13461">
        <v>4442</v>
      </c>
      <c r="F13461" s="162" t="s">
        <v>274</v>
      </c>
      <c r="G13461" s="162"/>
      <c r="O13461" s="162" t="s">
        <v>274</v>
      </c>
      <c r="P13461" s="162"/>
      <c r="Q13461" s="162"/>
      <c r="R13461" s="162"/>
    </row>
    <row r="13462" spans="1:18" x14ac:dyDescent="0.2">
      <c r="A13462" t="s">
        <v>294</v>
      </c>
      <c r="B13462">
        <v>0</v>
      </c>
      <c r="F13462" s="162" t="s">
        <v>274</v>
      </c>
      <c r="G13462" s="162"/>
      <c r="O13462" s="162" t="s">
        <v>274</v>
      </c>
      <c r="P13462" s="162"/>
      <c r="Q13462" s="162"/>
      <c r="R13462" s="162"/>
    </row>
    <row r="13463" spans="1:18" x14ac:dyDescent="0.2">
      <c r="A13463" t="s">
        <v>295</v>
      </c>
      <c r="B13463">
        <v>0</v>
      </c>
      <c r="F13463" s="162" t="s">
        <v>274</v>
      </c>
      <c r="G13463" s="162"/>
      <c r="O13463" s="162" t="s">
        <v>274</v>
      </c>
      <c r="P13463" s="162"/>
      <c r="Q13463" s="162"/>
      <c r="R13463" s="162"/>
    </row>
    <row r="13464" spans="1:18" x14ac:dyDescent="0.2">
      <c r="A13464" t="s">
        <v>296</v>
      </c>
      <c r="B13464">
        <v>0.90429999999999999</v>
      </c>
      <c r="F13464" s="162" t="s">
        <v>274</v>
      </c>
      <c r="G13464" s="162"/>
      <c r="O13464" s="162" t="s">
        <v>274</v>
      </c>
      <c r="P13464" s="162"/>
      <c r="Q13464" s="162"/>
      <c r="R13464" s="162"/>
    </row>
    <row r="13465" spans="1:18" x14ac:dyDescent="0.2">
      <c r="F13465" s="162" t="s">
        <v>274</v>
      </c>
      <c r="G13465" s="162"/>
      <c r="O13465" s="162" t="s">
        <v>274</v>
      </c>
      <c r="P13465" s="162"/>
      <c r="Q13465" s="162"/>
      <c r="R13465" s="162"/>
    </row>
    <row r="13466" spans="1:18" x14ac:dyDescent="0.2">
      <c r="A13466" t="s">
        <v>282</v>
      </c>
      <c r="B13466" t="s">
        <v>131</v>
      </c>
      <c r="C13466" t="s">
        <v>283</v>
      </c>
      <c r="F13466" s="162" t="s">
        <v>274</v>
      </c>
      <c r="G13466" s="162" t="str">
        <f t="shared" ref="G13466" si="4791">B13466</f>
        <v>H&amp;Sconv2000-3-3.txt</v>
      </c>
      <c r="H13466">
        <f t="shared" ref="H13466" si="4792">B13467</f>
        <v>399799</v>
      </c>
      <c r="I13466">
        <f t="shared" ref="I13466" si="4793">B13468</f>
        <v>366117</v>
      </c>
      <c r="J13466">
        <f t="shared" ref="J13466" si="4794">B13469</f>
        <v>366117</v>
      </c>
      <c r="K13466">
        <f t="shared" ref="K13466:L13466" si="4795">B13470</f>
        <v>366117</v>
      </c>
      <c r="L13466">
        <f t="shared" si="4795"/>
        <v>366117</v>
      </c>
      <c r="O13466" s="162" t="s">
        <v>274</v>
      </c>
      <c r="P13466" s="162"/>
      <c r="Q13466" s="162"/>
      <c r="R13466" s="162"/>
    </row>
    <row r="13467" spans="1:18" x14ac:dyDescent="0.2">
      <c r="A13467" t="s">
        <v>215</v>
      </c>
      <c r="B13467">
        <v>399799</v>
      </c>
      <c r="C13467" t="s">
        <v>284</v>
      </c>
      <c r="D13467">
        <v>33.649000000000001</v>
      </c>
      <c r="F13467" s="162" t="s">
        <v>274</v>
      </c>
      <c r="G13467" s="162"/>
      <c r="O13467" s="162" t="s">
        <v>274</v>
      </c>
      <c r="P13467" s="162"/>
      <c r="Q13467" s="162"/>
      <c r="R13467" s="162"/>
    </row>
    <row r="13468" spans="1:18" x14ac:dyDescent="0.2">
      <c r="A13468" t="s">
        <v>216</v>
      </c>
      <c r="B13468">
        <v>366117</v>
      </c>
      <c r="C13468" t="s">
        <v>284</v>
      </c>
      <c r="D13468">
        <v>1.7350000000000001</v>
      </c>
      <c r="F13468" s="162" t="s">
        <v>274</v>
      </c>
      <c r="G13468" s="162"/>
      <c r="O13468" s="162" t="s">
        <v>274</v>
      </c>
      <c r="P13468" s="162"/>
      <c r="Q13468" s="162"/>
      <c r="R13468" s="162"/>
    </row>
    <row r="13469" spans="1:18" x14ac:dyDescent="0.2">
      <c r="A13469" t="s">
        <v>285</v>
      </c>
      <c r="B13469">
        <v>366117</v>
      </c>
      <c r="F13469" s="162" t="s">
        <v>274</v>
      </c>
      <c r="G13469" s="162"/>
      <c r="O13469" s="162" t="s">
        <v>274</v>
      </c>
      <c r="P13469" s="162"/>
      <c r="Q13469" s="162"/>
      <c r="R13469" s="162"/>
    </row>
    <row r="13470" spans="1:18" x14ac:dyDescent="0.2">
      <c r="A13470" t="s">
        <v>286</v>
      </c>
      <c r="B13470">
        <v>366117</v>
      </c>
      <c r="C13470">
        <v>366117</v>
      </c>
      <c r="F13470" s="162" t="s">
        <v>274</v>
      </c>
      <c r="G13470" s="162"/>
      <c r="O13470" s="162" t="s">
        <v>274</v>
      </c>
      <c r="P13470" s="162"/>
      <c r="Q13470" s="162"/>
      <c r="R13470" s="162"/>
    </row>
    <row r="13471" spans="1:18" x14ac:dyDescent="0.2">
      <c r="A13471" t="s">
        <v>287</v>
      </c>
      <c r="B13471">
        <v>158695.99900000001</v>
      </c>
      <c r="F13471" s="162" t="s">
        <v>274</v>
      </c>
      <c r="G13471" s="162"/>
      <c r="O13471" s="162" t="s">
        <v>274</v>
      </c>
      <c r="P13471" s="162"/>
      <c r="Q13471" s="162"/>
      <c r="R13471" s="162"/>
    </row>
    <row r="13472" spans="1:18" x14ac:dyDescent="0.2">
      <c r="A13472" t="s">
        <v>288</v>
      </c>
      <c r="B13472">
        <v>43928</v>
      </c>
      <c r="F13472" s="162" t="s">
        <v>274</v>
      </c>
      <c r="G13472" s="162"/>
      <c r="O13472" s="162" t="s">
        <v>274</v>
      </c>
      <c r="P13472" s="162"/>
      <c r="Q13472" s="162"/>
      <c r="R13472" s="162"/>
    </row>
    <row r="13473" spans="1:18" x14ac:dyDescent="0.2">
      <c r="A13473" t="s">
        <v>289</v>
      </c>
      <c r="B13473">
        <v>12862</v>
      </c>
      <c r="F13473" s="162" t="s">
        <v>274</v>
      </c>
      <c r="G13473" s="162"/>
      <c r="O13473" s="162" t="s">
        <v>274</v>
      </c>
      <c r="P13473" s="162"/>
      <c r="Q13473" s="162"/>
      <c r="R13473" s="162"/>
    </row>
    <row r="13474" spans="1:18" x14ac:dyDescent="0.2">
      <c r="F13474" s="162" t="s">
        <v>274</v>
      </c>
      <c r="G13474" s="162"/>
      <c r="O13474" s="162" t="s">
        <v>274</v>
      </c>
      <c r="P13474" s="162"/>
      <c r="Q13474" s="162"/>
      <c r="R13474" s="162"/>
    </row>
    <row r="13475" spans="1:18" x14ac:dyDescent="0.2">
      <c r="A13475" t="s">
        <v>290</v>
      </c>
      <c r="F13475" s="162" t="s">
        <v>274</v>
      </c>
      <c r="G13475" s="162"/>
      <c r="O13475" s="162" t="s">
        <v>274</v>
      </c>
      <c r="P13475" s="162"/>
      <c r="Q13475" s="162"/>
      <c r="R13475" s="162"/>
    </row>
    <row r="13476" spans="1:18" x14ac:dyDescent="0.2">
      <c r="A13476" t="s">
        <v>291</v>
      </c>
      <c r="B13476">
        <v>75</v>
      </c>
      <c r="F13476" s="162" t="s">
        <v>274</v>
      </c>
      <c r="G13476" s="162"/>
      <c r="O13476" s="162" t="s">
        <v>274</v>
      </c>
      <c r="P13476" s="162"/>
      <c r="Q13476" s="162"/>
      <c r="R13476" s="162"/>
    </row>
    <row r="13477" spans="1:18" x14ac:dyDescent="0.2">
      <c r="A13477" t="s">
        <v>292</v>
      </c>
      <c r="B13477">
        <v>0</v>
      </c>
      <c r="F13477" s="162" t="s">
        <v>274</v>
      </c>
      <c r="G13477" s="162"/>
      <c r="O13477" s="162" t="s">
        <v>274</v>
      </c>
      <c r="P13477" s="162"/>
      <c r="Q13477" s="162"/>
      <c r="R13477" s="162"/>
    </row>
    <row r="13478" spans="1:18" x14ac:dyDescent="0.2">
      <c r="A13478" t="s">
        <v>293</v>
      </c>
      <c r="B13478">
        <v>4237</v>
      </c>
      <c r="F13478" s="162" t="s">
        <v>274</v>
      </c>
      <c r="G13478" s="162"/>
      <c r="O13478" s="162" t="s">
        <v>274</v>
      </c>
      <c r="P13478" s="162"/>
      <c r="Q13478" s="162"/>
      <c r="R13478" s="162"/>
    </row>
    <row r="13479" spans="1:18" x14ac:dyDescent="0.2">
      <c r="A13479" t="s">
        <v>294</v>
      </c>
      <c r="B13479">
        <v>0</v>
      </c>
      <c r="F13479" s="162" t="s">
        <v>274</v>
      </c>
      <c r="G13479" s="162"/>
      <c r="O13479" s="162" t="s">
        <v>274</v>
      </c>
      <c r="P13479" s="162"/>
      <c r="Q13479" s="162"/>
      <c r="R13479" s="162"/>
    </row>
    <row r="13480" spans="1:18" x14ac:dyDescent="0.2">
      <c r="A13480" t="s">
        <v>295</v>
      </c>
      <c r="B13480">
        <v>0</v>
      </c>
      <c r="F13480" s="162" t="s">
        <v>274</v>
      </c>
      <c r="G13480" s="162"/>
      <c r="O13480" s="162" t="s">
        <v>274</v>
      </c>
      <c r="P13480" s="162"/>
      <c r="Q13480" s="162"/>
      <c r="R13480" s="162"/>
    </row>
    <row r="13481" spans="1:18" x14ac:dyDescent="0.2">
      <c r="A13481" t="s">
        <v>296</v>
      </c>
      <c r="B13481">
        <v>0.90510000000000002</v>
      </c>
      <c r="F13481" s="162" t="s">
        <v>274</v>
      </c>
      <c r="G13481" s="162"/>
      <c r="O13481" s="162" t="s">
        <v>274</v>
      </c>
      <c r="P13481" s="162"/>
      <c r="Q13481" s="162"/>
      <c r="R13481" s="162"/>
    </row>
    <row r="13482" spans="1:18" x14ac:dyDescent="0.2">
      <c r="F13482" s="162" t="s">
        <v>274</v>
      </c>
      <c r="G13482" s="162"/>
      <c r="O13482" s="162" t="s">
        <v>274</v>
      </c>
      <c r="P13482" s="162"/>
      <c r="Q13482" s="162"/>
      <c r="R13482" s="162"/>
    </row>
    <row r="13483" spans="1:18" x14ac:dyDescent="0.2">
      <c r="A13483" t="s">
        <v>282</v>
      </c>
      <c r="B13483" t="s">
        <v>132</v>
      </c>
      <c r="C13483" t="s">
        <v>283</v>
      </c>
      <c r="F13483" s="162" t="s">
        <v>274</v>
      </c>
      <c r="G13483" s="162" t="str">
        <f t="shared" ref="G13483" si="4796">B13483</f>
        <v>H&amp;Sconv2000-3-4.txt</v>
      </c>
      <c r="H13483">
        <f t="shared" ref="H13483" si="4797">B13484</f>
        <v>392846</v>
      </c>
      <c r="I13483">
        <f t="shared" ref="I13483" si="4798">B13485</f>
        <v>358454</v>
      </c>
      <c r="J13483">
        <f t="shared" ref="J13483" si="4799">B13486</f>
        <v>358454</v>
      </c>
      <c r="K13483">
        <f t="shared" ref="K13483:L13483" si="4800">B13487</f>
        <v>358454</v>
      </c>
      <c r="L13483">
        <f t="shared" si="4800"/>
        <v>358454</v>
      </c>
      <c r="O13483" s="162" t="s">
        <v>274</v>
      </c>
      <c r="P13483" s="162"/>
      <c r="Q13483" s="162"/>
      <c r="R13483" s="162"/>
    </row>
    <row r="13484" spans="1:18" x14ac:dyDescent="0.2">
      <c r="A13484" t="s">
        <v>215</v>
      </c>
      <c r="B13484">
        <v>392846</v>
      </c>
      <c r="C13484" t="s">
        <v>284</v>
      </c>
      <c r="D13484">
        <v>13.311999999999999</v>
      </c>
      <c r="F13484" s="162" t="s">
        <v>274</v>
      </c>
      <c r="G13484" s="162"/>
      <c r="O13484" s="162" t="s">
        <v>274</v>
      </c>
      <c r="P13484" s="162"/>
      <c r="Q13484" s="162"/>
      <c r="R13484" s="162"/>
    </row>
    <row r="13485" spans="1:18" x14ac:dyDescent="0.2">
      <c r="A13485" t="s">
        <v>216</v>
      </c>
      <c r="B13485">
        <v>358454</v>
      </c>
      <c r="C13485" t="s">
        <v>284</v>
      </c>
      <c r="D13485">
        <v>0.80600000000000005</v>
      </c>
      <c r="F13485" s="162" t="s">
        <v>274</v>
      </c>
      <c r="G13485" s="162"/>
      <c r="O13485" s="162" t="s">
        <v>274</v>
      </c>
      <c r="P13485" s="162"/>
      <c r="Q13485" s="162"/>
      <c r="R13485" s="162"/>
    </row>
    <row r="13486" spans="1:18" x14ac:dyDescent="0.2">
      <c r="A13486" t="s">
        <v>285</v>
      </c>
      <c r="B13486">
        <v>358454</v>
      </c>
      <c r="F13486" s="162" t="s">
        <v>274</v>
      </c>
      <c r="G13486" s="162"/>
      <c r="O13486" s="162" t="s">
        <v>274</v>
      </c>
      <c r="P13486" s="162"/>
      <c r="Q13486" s="162"/>
      <c r="R13486" s="162"/>
    </row>
    <row r="13487" spans="1:18" x14ac:dyDescent="0.2">
      <c r="A13487" t="s">
        <v>286</v>
      </c>
      <c r="B13487">
        <v>358454</v>
      </c>
      <c r="C13487">
        <v>358454</v>
      </c>
      <c r="F13487" s="162" t="s">
        <v>274</v>
      </c>
      <c r="G13487" s="162"/>
      <c r="O13487" s="162" t="s">
        <v>274</v>
      </c>
      <c r="P13487" s="162"/>
      <c r="Q13487" s="162"/>
      <c r="R13487" s="162"/>
    </row>
    <row r="13488" spans="1:18" x14ac:dyDescent="0.2">
      <c r="A13488" t="s">
        <v>287</v>
      </c>
      <c r="B13488">
        <v>160365.22899999999</v>
      </c>
      <c r="F13488" s="162" t="s">
        <v>274</v>
      </c>
      <c r="G13488" s="162"/>
      <c r="O13488" s="162" t="s">
        <v>274</v>
      </c>
      <c r="P13488" s="162"/>
      <c r="Q13488" s="162"/>
      <c r="R13488" s="162"/>
    </row>
    <row r="13489" spans="1:18" x14ac:dyDescent="0.2">
      <c r="A13489" t="s">
        <v>288</v>
      </c>
      <c r="B13489">
        <v>27652</v>
      </c>
      <c r="F13489" s="162" t="s">
        <v>274</v>
      </c>
      <c r="G13489" s="162"/>
      <c r="O13489" s="162" t="s">
        <v>274</v>
      </c>
      <c r="P13489" s="162"/>
      <c r="Q13489" s="162"/>
      <c r="R13489" s="162"/>
    </row>
    <row r="13490" spans="1:18" x14ac:dyDescent="0.2">
      <c r="A13490" t="s">
        <v>289</v>
      </c>
      <c r="B13490">
        <v>8097</v>
      </c>
      <c r="F13490" s="162" t="s">
        <v>274</v>
      </c>
      <c r="G13490" s="162"/>
      <c r="O13490" s="162" t="s">
        <v>274</v>
      </c>
      <c r="P13490" s="162"/>
      <c r="Q13490" s="162"/>
      <c r="R13490" s="162"/>
    </row>
    <row r="13491" spans="1:18" x14ac:dyDescent="0.2">
      <c r="F13491" s="162" t="s">
        <v>274</v>
      </c>
      <c r="G13491" s="162"/>
      <c r="O13491" s="162" t="s">
        <v>274</v>
      </c>
      <c r="P13491" s="162"/>
      <c r="Q13491" s="162"/>
      <c r="R13491" s="162"/>
    </row>
    <row r="13492" spans="1:18" x14ac:dyDescent="0.2">
      <c r="A13492" t="s">
        <v>290</v>
      </c>
      <c r="F13492" s="162" t="s">
        <v>274</v>
      </c>
      <c r="G13492" s="162"/>
      <c r="O13492" s="162" t="s">
        <v>274</v>
      </c>
      <c r="P13492" s="162"/>
      <c r="Q13492" s="162"/>
      <c r="R13492" s="162"/>
    </row>
    <row r="13493" spans="1:18" x14ac:dyDescent="0.2">
      <c r="A13493" t="s">
        <v>291</v>
      </c>
      <c r="B13493">
        <v>72</v>
      </c>
      <c r="F13493" s="162" t="s">
        <v>274</v>
      </c>
      <c r="G13493" s="162"/>
      <c r="O13493" s="162" t="s">
        <v>274</v>
      </c>
      <c r="P13493" s="162"/>
      <c r="Q13493" s="162"/>
      <c r="R13493" s="162"/>
    </row>
    <row r="13494" spans="1:18" x14ac:dyDescent="0.2">
      <c r="A13494" t="s">
        <v>292</v>
      </c>
      <c r="B13494">
        <v>0</v>
      </c>
      <c r="F13494" s="162" t="s">
        <v>274</v>
      </c>
      <c r="G13494" s="162"/>
      <c r="O13494" s="162" t="s">
        <v>274</v>
      </c>
      <c r="P13494" s="162"/>
      <c r="Q13494" s="162"/>
      <c r="R13494" s="162"/>
    </row>
    <row r="13495" spans="1:18" x14ac:dyDescent="0.2">
      <c r="A13495" t="s">
        <v>293</v>
      </c>
      <c r="B13495">
        <v>2328</v>
      </c>
      <c r="F13495" s="162" t="s">
        <v>274</v>
      </c>
      <c r="G13495" s="162"/>
      <c r="O13495" s="162" t="s">
        <v>274</v>
      </c>
      <c r="P13495" s="162"/>
      <c r="Q13495" s="162"/>
      <c r="R13495" s="162"/>
    </row>
    <row r="13496" spans="1:18" x14ac:dyDescent="0.2">
      <c r="A13496" t="s">
        <v>294</v>
      </c>
      <c r="B13496">
        <v>0</v>
      </c>
      <c r="F13496" s="162" t="s">
        <v>274</v>
      </c>
      <c r="G13496" s="162"/>
      <c r="O13496" s="162" t="s">
        <v>274</v>
      </c>
      <c r="P13496" s="162"/>
      <c r="Q13496" s="162"/>
      <c r="R13496" s="162"/>
    </row>
    <row r="13497" spans="1:18" x14ac:dyDescent="0.2">
      <c r="A13497" t="s">
        <v>295</v>
      </c>
      <c r="B13497">
        <v>0</v>
      </c>
      <c r="F13497" s="162" t="s">
        <v>274</v>
      </c>
      <c r="G13497" s="162"/>
      <c r="O13497" s="162" t="s">
        <v>274</v>
      </c>
      <c r="P13497" s="162"/>
      <c r="Q13497" s="162"/>
      <c r="R13497" s="162"/>
    </row>
    <row r="13498" spans="1:18" x14ac:dyDescent="0.2">
      <c r="A13498" t="s">
        <v>296</v>
      </c>
      <c r="B13498">
        <v>0.9032</v>
      </c>
      <c r="F13498" s="162" t="s">
        <v>274</v>
      </c>
      <c r="G13498" s="162"/>
      <c r="O13498" s="162" t="s">
        <v>274</v>
      </c>
      <c r="P13498" s="162"/>
      <c r="Q13498" s="162"/>
      <c r="R13498" s="162"/>
    </row>
    <row r="13499" spans="1:18" x14ac:dyDescent="0.2">
      <c r="F13499" s="162" t="s">
        <v>274</v>
      </c>
      <c r="G13499" s="162"/>
      <c r="O13499" s="162" t="s">
        <v>274</v>
      </c>
      <c r="P13499" s="162"/>
      <c r="Q13499" s="162"/>
      <c r="R13499" s="162"/>
    </row>
    <row r="13500" spans="1:18" x14ac:dyDescent="0.2">
      <c r="A13500" t="s">
        <v>282</v>
      </c>
      <c r="B13500" t="s">
        <v>133</v>
      </c>
      <c r="C13500" t="s">
        <v>283</v>
      </c>
      <c r="F13500" s="162" t="s">
        <v>274</v>
      </c>
      <c r="G13500" s="162" t="str">
        <f t="shared" ref="G13500" si="4801">B13500</f>
        <v>H&amp;Sconv2000-3-5.txt</v>
      </c>
      <c r="H13500">
        <f t="shared" ref="H13500" si="4802">B13501</f>
        <v>399304</v>
      </c>
      <c r="I13500">
        <f t="shared" ref="I13500" si="4803">B13502</f>
        <v>367123</v>
      </c>
      <c r="J13500">
        <f t="shared" ref="J13500" si="4804">B13503</f>
        <v>367118</v>
      </c>
      <c r="K13500">
        <f t="shared" ref="K13500:L13500" si="4805">B13504</f>
        <v>367123</v>
      </c>
      <c r="L13500">
        <f t="shared" si="4805"/>
        <v>367118</v>
      </c>
      <c r="O13500" s="162" t="s">
        <v>274</v>
      </c>
      <c r="P13500" s="162"/>
      <c r="Q13500" s="162"/>
      <c r="R13500" s="162"/>
    </row>
    <row r="13501" spans="1:18" x14ac:dyDescent="0.2">
      <c r="A13501" t="s">
        <v>215</v>
      </c>
      <c r="B13501">
        <v>399304</v>
      </c>
      <c r="C13501" t="s">
        <v>284</v>
      </c>
      <c r="D13501">
        <v>14.074</v>
      </c>
      <c r="F13501" s="162" t="s">
        <v>274</v>
      </c>
      <c r="G13501" s="162"/>
      <c r="O13501" s="162" t="s">
        <v>274</v>
      </c>
      <c r="P13501" s="162"/>
      <c r="Q13501" s="162"/>
      <c r="R13501" s="162"/>
    </row>
    <row r="13502" spans="1:18" x14ac:dyDescent="0.2">
      <c r="A13502" t="s">
        <v>216</v>
      </c>
      <c r="B13502">
        <v>367123</v>
      </c>
      <c r="C13502" t="s">
        <v>284</v>
      </c>
      <c r="D13502">
        <v>1.2709999999999999</v>
      </c>
      <c r="F13502" s="162" t="s">
        <v>274</v>
      </c>
      <c r="G13502" s="162"/>
      <c r="O13502" s="162" t="s">
        <v>274</v>
      </c>
      <c r="P13502" s="162"/>
      <c r="Q13502" s="162"/>
      <c r="R13502" s="162"/>
    </row>
    <row r="13503" spans="1:18" x14ac:dyDescent="0.2">
      <c r="A13503" t="s">
        <v>285</v>
      </c>
      <c r="B13503">
        <v>367118</v>
      </c>
      <c r="F13503" s="162" t="s">
        <v>274</v>
      </c>
      <c r="G13503" s="162"/>
      <c r="O13503" s="162" t="s">
        <v>274</v>
      </c>
      <c r="P13503" s="162"/>
      <c r="Q13503" s="162"/>
      <c r="R13503" s="162"/>
    </row>
    <row r="13504" spans="1:18" x14ac:dyDescent="0.2">
      <c r="A13504" t="s">
        <v>286</v>
      </c>
      <c r="B13504">
        <v>367123</v>
      </c>
      <c r="C13504">
        <v>367118</v>
      </c>
      <c r="F13504" s="162" t="s">
        <v>274</v>
      </c>
      <c r="G13504" s="162"/>
      <c r="O13504" s="162" t="s">
        <v>274</v>
      </c>
      <c r="P13504" s="162"/>
      <c r="Q13504" s="162"/>
      <c r="R13504" s="162"/>
    </row>
    <row r="13505" spans="1:18" x14ac:dyDescent="0.2">
      <c r="A13505" t="s">
        <v>287</v>
      </c>
      <c r="B13505">
        <v>168643.20800000001</v>
      </c>
      <c r="F13505" s="162" t="s">
        <v>274</v>
      </c>
      <c r="G13505" s="162"/>
      <c r="O13505" s="162" t="s">
        <v>274</v>
      </c>
      <c r="P13505" s="162"/>
      <c r="Q13505" s="162"/>
      <c r="R13505" s="162"/>
    </row>
    <row r="13506" spans="1:18" x14ac:dyDescent="0.2">
      <c r="A13506" t="s">
        <v>288</v>
      </c>
      <c r="B13506">
        <v>24688</v>
      </c>
      <c r="F13506" s="162" t="s">
        <v>274</v>
      </c>
      <c r="G13506" s="162"/>
      <c r="O13506" s="162" t="s">
        <v>274</v>
      </c>
      <c r="P13506" s="162"/>
      <c r="Q13506" s="162"/>
      <c r="R13506" s="162"/>
    </row>
    <row r="13507" spans="1:18" x14ac:dyDescent="0.2">
      <c r="A13507" t="s">
        <v>289</v>
      </c>
      <c r="B13507">
        <v>7101</v>
      </c>
      <c r="F13507" s="162" t="s">
        <v>274</v>
      </c>
      <c r="G13507" s="162"/>
      <c r="O13507" s="162" t="s">
        <v>274</v>
      </c>
      <c r="P13507" s="162"/>
      <c r="Q13507" s="162"/>
      <c r="R13507" s="162"/>
    </row>
    <row r="13508" spans="1:18" x14ac:dyDescent="0.2">
      <c r="F13508" s="162" t="s">
        <v>274</v>
      </c>
      <c r="G13508" s="162"/>
      <c r="O13508" s="162" t="s">
        <v>274</v>
      </c>
      <c r="P13508" s="162"/>
      <c r="Q13508" s="162"/>
      <c r="R13508" s="162"/>
    </row>
    <row r="13509" spans="1:18" x14ac:dyDescent="0.2">
      <c r="A13509" t="s">
        <v>290</v>
      </c>
      <c r="F13509" s="162" t="s">
        <v>274</v>
      </c>
      <c r="G13509" s="162"/>
      <c r="O13509" s="162" t="s">
        <v>274</v>
      </c>
      <c r="P13509" s="162"/>
      <c r="Q13509" s="162"/>
      <c r="R13509" s="162"/>
    </row>
    <row r="13510" spans="1:18" x14ac:dyDescent="0.2">
      <c r="A13510" t="s">
        <v>291</v>
      </c>
      <c r="B13510">
        <v>49</v>
      </c>
      <c r="F13510" s="162" t="s">
        <v>274</v>
      </c>
      <c r="G13510" s="162"/>
      <c r="O13510" s="162" t="s">
        <v>274</v>
      </c>
      <c r="P13510" s="162"/>
      <c r="Q13510" s="162"/>
      <c r="R13510" s="162"/>
    </row>
    <row r="13511" spans="1:18" x14ac:dyDescent="0.2">
      <c r="A13511" t="s">
        <v>292</v>
      </c>
      <c r="B13511">
        <v>0</v>
      </c>
      <c r="F13511" s="162" t="s">
        <v>274</v>
      </c>
      <c r="G13511" s="162"/>
      <c r="O13511" s="162" t="s">
        <v>274</v>
      </c>
      <c r="P13511" s="162"/>
      <c r="Q13511" s="162"/>
      <c r="R13511" s="162"/>
    </row>
    <row r="13512" spans="1:18" x14ac:dyDescent="0.2">
      <c r="A13512" t="s">
        <v>293</v>
      </c>
      <c r="B13512">
        <v>2022</v>
      </c>
      <c r="F13512" s="162" t="s">
        <v>274</v>
      </c>
      <c r="G13512" s="162"/>
      <c r="O13512" s="162" t="s">
        <v>274</v>
      </c>
      <c r="P13512" s="162"/>
      <c r="Q13512" s="162"/>
      <c r="R13512" s="162"/>
    </row>
    <row r="13513" spans="1:18" x14ac:dyDescent="0.2">
      <c r="A13513" t="s">
        <v>294</v>
      </c>
      <c r="B13513">
        <v>0</v>
      </c>
      <c r="F13513" s="162" t="s">
        <v>274</v>
      </c>
      <c r="G13513" s="162"/>
      <c r="O13513" s="162" t="s">
        <v>274</v>
      </c>
      <c r="P13513" s="162"/>
      <c r="Q13513" s="162"/>
      <c r="R13513" s="162"/>
    </row>
    <row r="13514" spans="1:18" x14ac:dyDescent="0.2">
      <c r="A13514" t="s">
        <v>295</v>
      </c>
      <c r="B13514">
        <v>0</v>
      </c>
      <c r="F13514" s="162" t="s">
        <v>274</v>
      </c>
      <c r="G13514" s="162"/>
      <c r="O13514" s="162" t="s">
        <v>274</v>
      </c>
      <c r="P13514" s="162"/>
      <c r="Q13514" s="162"/>
      <c r="R13514" s="162"/>
    </row>
    <row r="13515" spans="1:18" x14ac:dyDescent="0.2">
      <c r="A13515" t="s">
        <v>296</v>
      </c>
      <c r="B13515">
        <v>0.90349999999999997</v>
      </c>
      <c r="F13515" s="162" t="s">
        <v>274</v>
      </c>
      <c r="G13515" s="162"/>
      <c r="O13515" s="162" t="s">
        <v>274</v>
      </c>
      <c r="P13515" s="162"/>
      <c r="Q13515" s="162"/>
      <c r="R13515" s="162"/>
    </row>
    <row r="13516" spans="1:18" x14ac:dyDescent="0.2">
      <c r="F13516" s="162" t="s">
        <v>274</v>
      </c>
      <c r="G13516" s="162"/>
      <c r="O13516" s="162" t="s">
        <v>274</v>
      </c>
      <c r="P13516" s="162"/>
      <c r="Q13516" s="162"/>
      <c r="R13516" s="162"/>
    </row>
    <row r="13517" spans="1:18" x14ac:dyDescent="0.2">
      <c r="A13517" t="s">
        <v>282</v>
      </c>
      <c r="B13517" t="s">
        <v>134</v>
      </c>
      <c r="C13517" t="s">
        <v>283</v>
      </c>
      <c r="F13517" s="162" t="s">
        <v>274</v>
      </c>
      <c r="G13517" s="162" t="str">
        <f t="shared" ref="G13517" si="4806">B13517</f>
        <v>H&amp;Sconv2000-3-6.txt</v>
      </c>
      <c r="H13517">
        <f t="shared" ref="H13517" si="4807">B13518</f>
        <v>400671</v>
      </c>
      <c r="I13517">
        <f t="shared" ref="I13517" si="4808">B13519</f>
        <v>366550</v>
      </c>
      <c r="J13517">
        <f t="shared" ref="J13517" si="4809">B13520</f>
        <v>366545</v>
      </c>
      <c r="K13517">
        <f t="shared" ref="K13517:L13517" si="4810">B13521</f>
        <v>366550</v>
      </c>
      <c r="L13517">
        <f t="shared" si="4810"/>
        <v>366545</v>
      </c>
      <c r="O13517" s="162" t="s">
        <v>274</v>
      </c>
      <c r="P13517" s="162"/>
      <c r="Q13517" s="162"/>
      <c r="R13517" s="162"/>
    </row>
    <row r="13518" spans="1:18" x14ac:dyDescent="0.2">
      <c r="A13518" t="s">
        <v>215</v>
      </c>
      <c r="B13518">
        <v>400671</v>
      </c>
      <c r="C13518" t="s">
        <v>284</v>
      </c>
      <c r="D13518">
        <v>34.792000000000002</v>
      </c>
      <c r="F13518" s="162" t="s">
        <v>274</v>
      </c>
      <c r="G13518" s="162"/>
      <c r="O13518" s="162" t="s">
        <v>274</v>
      </c>
      <c r="P13518" s="162"/>
      <c r="Q13518" s="162"/>
      <c r="R13518" s="162"/>
    </row>
    <row r="13519" spans="1:18" x14ac:dyDescent="0.2">
      <c r="A13519" t="s">
        <v>216</v>
      </c>
      <c r="B13519">
        <v>366550</v>
      </c>
      <c r="C13519" t="s">
        <v>284</v>
      </c>
      <c r="D13519">
        <v>3.7719999999999998</v>
      </c>
      <c r="F13519" s="162" t="s">
        <v>274</v>
      </c>
      <c r="G13519" s="162"/>
      <c r="O13519" s="162" t="s">
        <v>274</v>
      </c>
      <c r="P13519" s="162"/>
      <c r="Q13519" s="162"/>
      <c r="R13519" s="162"/>
    </row>
    <row r="13520" spans="1:18" x14ac:dyDescent="0.2">
      <c r="A13520" t="s">
        <v>285</v>
      </c>
      <c r="B13520">
        <v>366545</v>
      </c>
      <c r="F13520" s="162" t="s">
        <v>274</v>
      </c>
      <c r="G13520" s="162"/>
      <c r="O13520" s="162" t="s">
        <v>274</v>
      </c>
      <c r="P13520" s="162"/>
      <c r="Q13520" s="162"/>
      <c r="R13520" s="162"/>
    </row>
    <row r="13521" spans="1:18" x14ac:dyDescent="0.2">
      <c r="A13521" t="s">
        <v>286</v>
      </c>
      <c r="B13521">
        <v>366550</v>
      </c>
      <c r="C13521">
        <v>366545</v>
      </c>
      <c r="F13521" s="162" t="s">
        <v>274</v>
      </c>
      <c r="G13521" s="162"/>
      <c r="O13521" s="162" t="s">
        <v>274</v>
      </c>
      <c r="P13521" s="162"/>
      <c r="Q13521" s="162"/>
      <c r="R13521" s="162"/>
    </row>
    <row r="13522" spans="1:18" x14ac:dyDescent="0.2">
      <c r="A13522" t="s">
        <v>287</v>
      </c>
      <c r="B13522">
        <v>162367.908</v>
      </c>
      <c r="F13522" s="162" t="s">
        <v>274</v>
      </c>
      <c r="G13522" s="162"/>
      <c r="O13522" s="162" t="s">
        <v>274</v>
      </c>
      <c r="P13522" s="162"/>
      <c r="Q13522" s="162"/>
      <c r="R13522" s="162"/>
    </row>
    <row r="13523" spans="1:18" x14ac:dyDescent="0.2">
      <c r="A13523" t="s">
        <v>288</v>
      </c>
      <c r="B13523">
        <v>19556</v>
      </c>
      <c r="F13523" s="162" t="s">
        <v>274</v>
      </c>
      <c r="G13523" s="162"/>
      <c r="O13523" s="162" t="s">
        <v>274</v>
      </c>
      <c r="P13523" s="162"/>
      <c r="Q13523" s="162"/>
      <c r="R13523" s="162"/>
    </row>
    <row r="13524" spans="1:18" x14ac:dyDescent="0.2">
      <c r="A13524" t="s">
        <v>289</v>
      </c>
      <c r="B13524">
        <v>5567</v>
      </c>
      <c r="F13524" s="162" t="s">
        <v>274</v>
      </c>
      <c r="G13524" s="162"/>
      <c r="O13524" s="162" t="s">
        <v>274</v>
      </c>
      <c r="P13524" s="162"/>
      <c r="Q13524" s="162"/>
      <c r="R13524" s="162"/>
    </row>
    <row r="13525" spans="1:18" x14ac:dyDescent="0.2">
      <c r="F13525" s="162" t="s">
        <v>274</v>
      </c>
      <c r="G13525" s="162"/>
      <c r="O13525" s="162" t="s">
        <v>274</v>
      </c>
      <c r="P13525" s="162"/>
      <c r="Q13525" s="162"/>
      <c r="R13525" s="162"/>
    </row>
    <row r="13526" spans="1:18" x14ac:dyDescent="0.2">
      <c r="A13526" t="s">
        <v>290</v>
      </c>
      <c r="F13526" s="162" t="s">
        <v>274</v>
      </c>
      <c r="G13526" s="162"/>
      <c r="O13526" s="162" t="s">
        <v>274</v>
      </c>
      <c r="P13526" s="162"/>
      <c r="Q13526" s="162"/>
      <c r="R13526" s="162"/>
    </row>
    <row r="13527" spans="1:18" x14ac:dyDescent="0.2">
      <c r="A13527" t="s">
        <v>291</v>
      </c>
      <c r="B13527">
        <v>21</v>
      </c>
      <c r="F13527" s="162" t="s">
        <v>274</v>
      </c>
      <c r="G13527" s="162"/>
      <c r="O13527" s="162" t="s">
        <v>274</v>
      </c>
      <c r="P13527" s="162"/>
      <c r="Q13527" s="162"/>
      <c r="R13527" s="162"/>
    </row>
    <row r="13528" spans="1:18" x14ac:dyDescent="0.2">
      <c r="A13528" t="s">
        <v>292</v>
      </c>
      <c r="B13528">
        <v>0</v>
      </c>
      <c r="F13528" s="162" t="s">
        <v>274</v>
      </c>
      <c r="G13528" s="162"/>
      <c r="O13528" s="162" t="s">
        <v>274</v>
      </c>
      <c r="P13528" s="162"/>
      <c r="Q13528" s="162"/>
      <c r="R13528" s="162"/>
    </row>
    <row r="13529" spans="1:18" x14ac:dyDescent="0.2">
      <c r="A13529" t="s">
        <v>293</v>
      </c>
      <c r="B13529">
        <v>1548</v>
      </c>
      <c r="F13529" s="162" t="s">
        <v>274</v>
      </c>
      <c r="G13529" s="162"/>
      <c r="O13529" s="162" t="s">
        <v>274</v>
      </c>
      <c r="P13529" s="162"/>
      <c r="Q13529" s="162"/>
      <c r="R13529" s="162"/>
    </row>
    <row r="13530" spans="1:18" x14ac:dyDescent="0.2">
      <c r="A13530" t="s">
        <v>294</v>
      </c>
      <c r="B13530">
        <v>0</v>
      </c>
      <c r="F13530" s="162" t="s">
        <v>274</v>
      </c>
      <c r="G13530" s="162"/>
      <c r="O13530" s="162" t="s">
        <v>274</v>
      </c>
      <c r="P13530" s="162"/>
      <c r="Q13530" s="162"/>
      <c r="R13530" s="162"/>
    </row>
    <row r="13531" spans="1:18" x14ac:dyDescent="0.2">
      <c r="A13531" t="s">
        <v>295</v>
      </c>
      <c r="B13531">
        <v>0</v>
      </c>
      <c r="F13531" s="162" t="s">
        <v>274</v>
      </c>
      <c r="G13531" s="162"/>
      <c r="O13531" s="162" t="s">
        <v>274</v>
      </c>
      <c r="P13531" s="162"/>
      <c r="Q13531" s="162"/>
      <c r="R13531" s="162"/>
    </row>
    <row r="13532" spans="1:18" x14ac:dyDescent="0.2">
      <c r="A13532" t="s">
        <v>296</v>
      </c>
      <c r="B13532">
        <v>0.90490000000000004</v>
      </c>
      <c r="F13532" s="162" t="s">
        <v>274</v>
      </c>
      <c r="G13532" s="162"/>
      <c r="O13532" s="162" t="s">
        <v>274</v>
      </c>
      <c r="P13532" s="162"/>
      <c r="Q13532" s="162"/>
      <c r="R13532" s="162"/>
    </row>
    <row r="13533" spans="1:18" x14ac:dyDescent="0.2">
      <c r="F13533" s="162" t="s">
        <v>274</v>
      </c>
      <c r="G13533" s="162"/>
      <c r="O13533" s="162" t="s">
        <v>274</v>
      </c>
      <c r="P13533" s="162"/>
      <c r="Q13533" s="162"/>
      <c r="R13533" s="162"/>
    </row>
    <row r="13534" spans="1:18" x14ac:dyDescent="0.2">
      <c r="A13534" t="s">
        <v>282</v>
      </c>
      <c r="B13534" t="s">
        <v>135</v>
      </c>
      <c r="C13534" t="s">
        <v>283</v>
      </c>
      <c r="F13534" s="162" t="s">
        <v>274</v>
      </c>
      <c r="G13534" s="162" t="str">
        <f t="shared" ref="G13534" si="4811">B13534</f>
        <v>H&amp;Sconv2000-3-7.txt</v>
      </c>
      <c r="H13534">
        <f t="shared" ref="H13534" si="4812">B13535</f>
        <v>396220</v>
      </c>
      <c r="I13534">
        <f t="shared" ref="I13534" si="4813">B13536</f>
        <v>362372</v>
      </c>
      <c r="J13534">
        <f t="shared" ref="J13534" si="4814">B13537</f>
        <v>362372</v>
      </c>
      <c r="K13534">
        <f t="shared" ref="K13534:L13534" si="4815">B13538</f>
        <v>362372</v>
      </c>
      <c r="L13534">
        <f t="shared" si="4815"/>
        <v>362372</v>
      </c>
      <c r="O13534" s="162" t="s">
        <v>274</v>
      </c>
      <c r="P13534" s="162"/>
      <c r="Q13534" s="162"/>
      <c r="R13534" s="162"/>
    </row>
    <row r="13535" spans="1:18" x14ac:dyDescent="0.2">
      <c r="A13535" t="s">
        <v>215</v>
      </c>
      <c r="B13535">
        <v>396220</v>
      </c>
      <c r="C13535" t="s">
        <v>284</v>
      </c>
      <c r="D13535">
        <v>13.404</v>
      </c>
      <c r="F13535" s="162" t="s">
        <v>274</v>
      </c>
      <c r="G13535" s="162"/>
      <c r="O13535" s="162" t="s">
        <v>274</v>
      </c>
      <c r="P13535" s="162"/>
      <c r="Q13535" s="162"/>
      <c r="R13535" s="162"/>
    </row>
    <row r="13536" spans="1:18" x14ac:dyDescent="0.2">
      <c r="A13536" t="s">
        <v>216</v>
      </c>
      <c r="B13536">
        <v>362372</v>
      </c>
      <c r="C13536" t="s">
        <v>284</v>
      </c>
      <c r="D13536">
        <v>1.776</v>
      </c>
      <c r="F13536" s="162" t="s">
        <v>274</v>
      </c>
      <c r="G13536" s="162"/>
      <c r="O13536" s="162" t="s">
        <v>274</v>
      </c>
      <c r="P13536" s="162"/>
      <c r="Q13536" s="162"/>
      <c r="R13536" s="162"/>
    </row>
    <row r="13537" spans="1:18" x14ac:dyDescent="0.2">
      <c r="A13537" t="s">
        <v>285</v>
      </c>
      <c r="B13537">
        <v>362372</v>
      </c>
      <c r="F13537" s="162" t="s">
        <v>274</v>
      </c>
      <c r="G13537" s="162"/>
      <c r="O13537" s="162" t="s">
        <v>274</v>
      </c>
      <c r="P13537" s="162"/>
      <c r="Q13537" s="162"/>
      <c r="R13537" s="162"/>
    </row>
    <row r="13538" spans="1:18" x14ac:dyDescent="0.2">
      <c r="A13538" t="s">
        <v>286</v>
      </c>
      <c r="B13538">
        <v>362372</v>
      </c>
      <c r="C13538">
        <v>362372</v>
      </c>
      <c r="F13538" s="162" t="s">
        <v>274</v>
      </c>
      <c r="G13538" s="162"/>
      <c r="O13538" s="162" t="s">
        <v>274</v>
      </c>
      <c r="P13538" s="162"/>
      <c r="Q13538" s="162"/>
      <c r="R13538" s="162"/>
    </row>
    <row r="13539" spans="1:18" x14ac:dyDescent="0.2">
      <c r="A13539" t="s">
        <v>287</v>
      </c>
      <c r="B13539">
        <v>160735.823</v>
      </c>
      <c r="F13539" s="162" t="s">
        <v>274</v>
      </c>
      <c r="G13539" s="162"/>
      <c r="O13539" s="162" t="s">
        <v>274</v>
      </c>
      <c r="P13539" s="162"/>
      <c r="Q13539" s="162"/>
      <c r="R13539" s="162"/>
    </row>
    <row r="13540" spans="1:18" x14ac:dyDescent="0.2">
      <c r="A13540" t="s">
        <v>288</v>
      </c>
      <c r="B13540">
        <v>29116</v>
      </c>
      <c r="F13540" s="162" t="s">
        <v>274</v>
      </c>
      <c r="G13540" s="162"/>
      <c r="O13540" s="162" t="s">
        <v>274</v>
      </c>
      <c r="P13540" s="162"/>
      <c r="Q13540" s="162"/>
      <c r="R13540" s="162"/>
    </row>
    <row r="13541" spans="1:18" x14ac:dyDescent="0.2">
      <c r="A13541" t="s">
        <v>289</v>
      </c>
      <c r="B13541">
        <v>8386</v>
      </c>
      <c r="F13541" s="162" t="s">
        <v>274</v>
      </c>
      <c r="G13541" s="162"/>
      <c r="O13541" s="162" t="s">
        <v>274</v>
      </c>
      <c r="P13541" s="162"/>
      <c r="Q13541" s="162"/>
      <c r="R13541" s="162"/>
    </row>
    <row r="13542" spans="1:18" x14ac:dyDescent="0.2">
      <c r="F13542" s="162" t="s">
        <v>274</v>
      </c>
      <c r="G13542" s="162"/>
      <c r="O13542" s="162" t="s">
        <v>274</v>
      </c>
      <c r="P13542" s="162"/>
      <c r="Q13542" s="162"/>
      <c r="R13542" s="162"/>
    </row>
    <row r="13543" spans="1:18" x14ac:dyDescent="0.2">
      <c r="A13543" t="s">
        <v>290</v>
      </c>
      <c r="F13543" s="162" t="s">
        <v>274</v>
      </c>
      <c r="G13543" s="162"/>
      <c r="O13543" s="162" t="s">
        <v>274</v>
      </c>
      <c r="P13543" s="162"/>
      <c r="Q13543" s="162"/>
      <c r="R13543" s="162"/>
    </row>
    <row r="13544" spans="1:18" x14ac:dyDescent="0.2">
      <c r="A13544" t="s">
        <v>291</v>
      </c>
      <c r="B13544">
        <v>72</v>
      </c>
      <c r="F13544" s="162" t="s">
        <v>274</v>
      </c>
      <c r="G13544" s="162"/>
      <c r="O13544" s="162" t="s">
        <v>274</v>
      </c>
      <c r="P13544" s="162"/>
      <c r="Q13544" s="162"/>
      <c r="R13544" s="162"/>
    </row>
    <row r="13545" spans="1:18" x14ac:dyDescent="0.2">
      <c r="A13545" t="s">
        <v>292</v>
      </c>
      <c r="B13545">
        <v>0</v>
      </c>
      <c r="F13545" s="162" t="s">
        <v>274</v>
      </c>
      <c r="G13545" s="162"/>
      <c r="O13545" s="162" t="s">
        <v>274</v>
      </c>
      <c r="P13545" s="162"/>
      <c r="Q13545" s="162"/>
      <c r="R13545" s="162"/>
    </row>
    <row r="13546" spans="1:18" x14ac:dyDescent="0.2">
      <c r="A13546" t="s">
        <v>293</v>
      </c>
      <c r="B13546">
        <v>2777</v>
      </c>
      <c r="F13546" s="162" t="s">
        <v>274</v>
      </c>
      <c r="G13546" s="162"/>
      <c r="O13546" s="162" t="s">
        <v>274</v>
      </c>
      <c r="P13546" s="162"/>
      <c r="Q13546" s="162"/>
      <c r="R13546" s="162"/>
    </row>
    <row r="13547" spans="1:18" x14ac:dyDescent="0.2">
      <c r="A13547" t="s">
        <v>294</v>
      </c>
      <c r="B13547">
        <v>0</v>
      </c>
      <c r="F13547" s="162" t="s">
        <v>274</v>
      </c>
      <c r="G13547" s="162"/>
      <c r="O13547" s="162" t="s">
        <v>274</v>
      </c>
      <c r="P13547" s="162"/>
      <c r="Q13547" s="162"/>
      <c r="R13547" s="162"/>
    </row>
    <row r="13548" spans="1:18" x14ac:dyDescent="0.2">
      <c r="A13548" t="s">
        <v>295</v>
      </c>
      <c r="B13548">
        <v>0</v>
      </c>
      <c r="F13548" s="162" t="s">
        <v>274</v>
      </c>
      <c r="G13548" s="162"/>
      <c r="O13548" s="162" t="s">
        <v>274</v>
      </c>
      <c r="P13548" s="162"/>
      <c r="Q13548" s="162"/>
      <c r="R13548" s="162"/>
    </row>
    <row r="13549" spans="1:18" x14ac:dyDescent="0.2">
      <c r="A13549" t="s">
        <v>296</v>
      </c>
      <c r="B13549">
        <v>0.9012</v>
      </c>
      <c r="F13549" s="162" t="s">
        <v>274</v>
      </c>
      <c r="G13549" s="162"/>
      <c r="O13549" s="162" t="s">
        <v>274</v>
      </c>
      <c r="P13549" s="162"/>
      <c r="Q13549" s="162"/>
      <c r="R13549" s="162"/>
    </row>
    <row r="13550" spans="1:18" x14ac:dyDescent="0.2">
      <c r="F13550" s="162" t="s">
        <v>274</v>
      </c>
      <c r="G13550" s="162"/>
      <c r="O13550" s="162" t="s">
        <v>274</v>
      </c>
      <c r="P13550" s="162"/>
      <c r="Q13550" s="162"/>
      <c r="R13550" s="162"/>
    </row>
    <row r="13551" spans="1:18" x14ac:dyDescent="0.2">
      <c r="A13551" t="s">
        <v>282</v>
      </c>
      <c r="B13551" t="s">
        <v>136</v>
      </c>
      <c r="C13551" t="s">
        <v>283</v>
      </c>
      <c r="F13551" s="162" t="s">
        <v>274</v>
      </c>
      <c r="G13551" s="162" t="str">
        <f t="shared" ref="G13551" si="4816">B13551</f>
        <v>H&amp;Sconv2000-3-8.txt</v>
      </c>
      <c r="H13551">
        <f t="shared" ref="H13551" si="4817">B13552</f>
        <v>406346</v>
      </c>
      <c r="I13551">
        <f t="shared" ref="I13551" si="4818">B13553</f>
        <v>373373</v>
      </c>
      <c r="J13551">
        <f t="shared" ref="J13551" si="4819">B13554</f>
        <v>373373</v>
      </c>
      <c r="K13551">
        <f t="shared" ref="K13551:L13551" si="4820">B13555</f>
        <v>373373</v>
      </c>
      <c r="L13551">
        <f t="shared" si="4820"/>
        <v>373373</v>
      </c>
      <c r="O13551" s="162" t="s">
        <v>274</v>
      </c>
      <c r="P13551" s="162"/>
      <c r="Q13551" s="162"/>
      <c r="R13551" s="162"/>
    </row>
    <row r="13552" spans="1:18" x14ac:dyDescent="0.2">
      <c r="A13552" t="s">
        <v>215</v>
      </c>
      <c r="B13552">
        <v>406346</v>
      </c>
      <c r="C13552" t="s">
        <v>284</v>
      </c>
      <c r="D13552">
        <v>17.573</v>
      </c>
      <c r="F13552" s="162" t="s">
        <v>274</v>
      </c>
      <c r="G13552" s="162"/>
      <c r="O13552" s="162" t="s">
        <v>274</v>
      </c>
      <c r="P13552" s="162"/>
      <c r="Q13552" s="162"/>
      <c r="R13552" s="162"/>
    </row>
    <row r="13553" spans="1:18" x14ac:dyDescent="0.2">
      <c r="A13553" t="s">
        <v>216</v>
      </c>
      <c r="B13553">
        <v>373373</v>
      </c>
      <c r="C13553" t="s">
        <v>284</v>
      </c>
      <c r="D13553">
        <v>0.82099999999999995</v>
      </c>
      <c r="F13553" s="162" t="s">
        <v>274</v>
      </c>
      <c r="G13553" s="162"/>
      <c r="O13553" s="162" t="s">
        <v>274</v>
      </c>
      <c r="P13553" s="162"/>
      <c r="Q13553" s="162"/>
      <c r="R13553" s="162"/>
    </row>
    <row r="13554" spans="1:18" x14ac:dyDescent="0.2">
      <c r="A13554" t="s">
        <v>285</v>
      </c>
      <c r="B13554">
        <v>373373</v>
      </c>
      <c r="F13554" s="162" t="s">
        <v>274</v>
      </c>
      <c r="G13554" s="162"/>
      <c r="O13554" s="162" t="s">
        <v>274</v>
      </c>
      <c r="P13554" s="162"/>
      <c r="Q13554" s="162"/>
      <c r="R13554" s="162"/>
    </row>
    <row r="13555" spans="1:18" x14ac:dyDescent="0.2">
      <c r="A13555" t="s">
        <v>286</v>
      </c>
      <c r="B13555">
        <v>373373</v>
      </c>
      <c r="C13555">
        <v>373373</v>
      </c>
      <c r="F13555" s="162" t="s">
        <v>274</v>
      </c>
      <c r="G13555" s="162"/>
      <c r="O13555" s="162" t="s">
        <v>274</v>
      </c>
      <c r="P13555" s="162"/>
      <c r="Q13555" s="162"/>
      <c r="R13555" s="162"/>
    </row>
    <row r="13556" spans="1:18" x14ac:dyDescent="0.2">
      <c r="A13556" t="s">
        <v>287</v>
      </c>
      <c r="B13556">
        <v>162499.78599999999</v>
      </c>
      <c r="F13556" s="162" t="s">
        <v>274</v>
      </c>
      <c r="G13556" s="162"/>
      <c r="O13556" s="162" t="s">
        <v>274</v>
      </c>
      <c r="P13556" s="162"/>
      <c r="Q13556" s="162"/>
      <c r="R13556" s="162"/>
    </row>
    <row r="13557" spans="1:18" x14ac:dyDescent="0.2">
      <c r="A13557" t="s">
        <v>288</v>
      </c>
      <c r="B13557">
        <v>43822</v>
      </c>
      <c r="F13557" s="162" t="s">
        <v>274</v>
      </c>
      <c r="G13557" s="162"/>
      <c r="O13557" s="162" t="s">
        <v>274</v>
      </c>
      <c r="P13557" s="162"/>
      <c r="Q13557" s="162"/>
      <c r="R13557" s="162"/>
    </row>
    <row r="13558" spans="1:18" x14ac:dyDescent="0.2">
      <c r="A13558" t="s">
        <v>289</v>
      </c>
      <c r="B13558">
        <v>12895</v>
      </c>
      <c r="F13558" s="162" t="s">
        <v>274</v>
      </c>
      <c r="G13558" s="162"/>
      <c r="O13558" s="162" t="s">
        <v>274</v>
      </c>
      <c r="P13558" s="162"/>
      <c r="Q13558" s="162"/>
      <c r="R13558" s="162"/>
    </row>
    <row r="13559" spans="1:18" x14ac:dyDescent="0.2">
      <c r="F13559" s="162" t="s">
        <v>274</v>
      </c>
      <c r="G13559" s="162"/>
      <c r="O13559" s="162" t="s">
        <v>274</v>
      </c>
      <c r="P13559" s="162"/>
      <c r="Q13559" s="162"/>
      <c r="R13559" s="162"/>
    </row>
    <row r="13560" spans="1:18" x14ac:dyDescent="0.2">
      <c r="A13560" t="s">
        <v>290</v>
      </c>
      <c r="F13560" s="162" t="s">
        <v>274</v>
      </c>
      <c r="G13560" s="162"/>
      <c r="O13560" s="162" t="s">
        <v>274</v>
      </c>
      <c r="P13560" s="162"/>
      <c r="Q13560" s="162"/>
      <c r="R13560" s="162"/>
    </row>
    <row r="13561" spans="1:18" x14ac:dyDescent="0.2">
      <c r="A13561" t="s">
        <v>291</v>
      </c>
      <c r="B13561">
        <v>55</v>
      </c>
      <c r="F13561" s="162" t="s">
        <v>274</v>
      </c>
      <c r="G13561" s="162"/>
      <c r="O13561" s="162" t="s">
        <v>274</v>
      </c>
      <c r="P13561" s="162"/>
      <c r="Q13561" s="162"/>
      <c r="R13561" s="162"/>
    </row>
    <row r="13562" spans="1:18" x14ac:dyDescent="0.2">
      <c r="A13562" t="s">
        <v>292</v>
      </c>
      <c r="B13562">
        <v>0</v>
      </c>
      <c r="F13562" s="162" t="s">
        <v>274</v>
      </c>
      <c r="G13562" s="162"/>
      <c r="O13562" s="162" t="s">
        <v>274</v>
      </c>
      <c r="P13562" s="162"/>
      <c r="Q13562" s="162"/>
      <c r="R13562" s="162"/>
    </row>
    <row r="13563" spans="1:18" x14ac:dyDescent="0.2">
      <c r="A13563" t="s">
        <v>293</v>
      </c>
      <c r="B13563">
        <v>4195</v>
      </c>
      <c r="F13563" s="162" t="s">
        <v>274</v>
      </c>
      <c r="G13563" s="162"/>
      <c r="O13563" s="162" t="s">
        <v>274</v>
      </c>
      <c r="P13563" s="162"/>
      <c r="Q13563" s="162"/>
      <c r="R13563" s="162"/>
    </row>
    <row r="13564" spans="1:18" x14ac:dyDescent="0.2">
      <c r="A13564" t="s">
        <v>294</v>
      </c>
      <c r="B13564">
        <v>0</v>
      </c>
      <c r="F13564" s="162" t="s">
        <v>274</v>
      </c>
      <c r="G13564" s="162"/>
      <c r="O13564" s="162" t="s">
        <v>274</v>
      </c>
      <c r="P13564" s="162"/>
      <c r="Q13564" s="162"/>
      <c r="R13564" s="162"/>
    </row>
    <row r="13565" spans="1:18" x14ac:dyDescent="0.2">
      <c r="A13565" t="s">
        <v>295</v>
      </c>
      <c r="B13565">
        <v>0</v>
      </c>
      <c r="F13565" s="162" t="s">
        <v>274</v>
      </c>
      <c r="G13565" s="162"/>
      <c r="O13565" s="162" t="s">
        <v>274</v>
      </c>
      <c r="P13565" s="162"/>
      <c r="Q13565" s="162"/>
      <c r="R13565" s="162"/>
    </row>
    <row r="13566" spans="1:18" x14ac:dyDescent="0.2">
      <c r="A13566" t="s">
        <v>296</v>
      </c>
      <c r="B13566">
        <v>0.90280000000000005</v>
      </c>
      <c r="F13566" s="162" t="s">
        <v>274</v>
      </c>
      <c r="G13566" s="162"/>
      <c r="O13566" s="162" t="s">
        <v>274</v>
      </c>
      <c r="P13566" s="162"/>
      <c r="Q13566" s="162"/>
      <c r="R13566" s="162"/>
    </row>
    <row r="13567" spans="1:18" x14ac:dyDescent="0.2">
      <c r="F13567" s="162" t="s">
        <v>274</v>
      </c>
      <c r="G13567" s="162"/>
      <c r="O13567" s="162" t="s">
        <v>274</v>
      </c>
      <c r="P13567" s="162"/>
      <c r="Q13567" s="162"/>
      <c r="R13567" s="162"/>
    </row>
    <row r="13568" spans="1:18" x14ac:dyDescent="0.2">
      <c r="A13568" t="s">
        <v>282</v>
      </c>
      <c r="B13568" t="s">
        <v>137</v>
      </c>
      <c r="C13568" t="s">
        <v>283</v>
      </c>
      <c r="F13568" s="162" t="s">
        <v>274</v>
      </c>
      <c r="G13568" s="162" t="str">
        <f t="shared" ref="G13568" si="4821">B13568</f>
        <v>H&amp;Sconv2000-3-9.txt</v>
      </c>
      <c r="H13568">
        <f t="shared" ref="H13568" si="4822">B13569</f>
        <v>390904</v>
      </c>
      <c r="I13568">
        <f t="shared" ref="I13568" si="4823">B13570</f>
        <v>357401</v>
      </c>
      <c r="J13568">
        <f t="shared" ref="J13568" si="4824">B13571</f>
        <v>357401</v>
      </c>
      <c r="K13568">
        <f t="shared" ref="K13568:L13568" si="4825">B13572</f>
        <v>357401</v>
      </c>
      <c r="L13568">
        <f t="shared" si="4825"/>
        <v>357401</v>
      </c>
      <c r="O13568" s="162" t="s">
        <v>274</v>
      </c>
      <c r="P13568" s="162"/>
      <c r="Q13568" s="162"/>
      <c r="R13568" s="162"/>
    </row>
    <row r="13569" spans="1:18" x14ac:dyDescent="0.2">
      <c r="A13569" t="s">
        <v>215</v>
      </c>
      <c r="B13569">
        <v>390904</v>
      </c>
      <c r="C13569" t="s">
        <v>284</v>
      </c>
      <c r="D13569">
        <v>33.917999999999999</v>
      </c>
      <c r="F13569" s="162" t="s">
        <v>274</v>
      </c>
      <c r="G13569" s="162"/>
      <c r="O13569" s="162" t="s">
        <v>274</v>
      </c>
      <c r="P13569" s="162"/>
      <c r="Q13569" s="162"/>
      <c r="R13569" s="162"/>
    </row>
    <row r="13570" spans="1:18" x14ac:dyDescent="0.2">
      <c r="A13570" t="s">
        <v>216</v>
      </c>
      <c r="B13570">
        <v>357401</v>
      </c>
      <c r="C13570" t="s">
        <v>284</v>
      </c>
      <c r="D13570">
        <v>0.88900000000000001</v>
      </c>
      <c r="F13570" s="162" t="s">
        <v>274</v>
      </c>
      <c r="G13570" s="162"/>
      <c r="O13570" s="162" t="s">
        <v>274</v>
      </c>
      <c r="P13570" s="162"/>
      <c r="Q13570" s="162"/>
      <c r="R13570" s="162"/>
    </row>
    <row r="13571" spans="1:18" x14ac:dyDescent="0.2">
      <c r="A13571" t="s">
        <v>285</v>
      </c>
      <c r="B13571">
        <v>357401</v>
      </c>
      <c r="F13571" s="162" t="s">
        <v>274</v>
      </c>
      <c r="G13571" s="162"/>
      <c r="O13571" s="162" t="s">
        <v>274</v>
      </c>
      <c r="P13571" s="162"/>
      <c r="Q13571" s="162"/>
      <c r="R13571" s="162"/>
    </row>
    <row r="13572" spans="1:18" x14ac:dyDescent="0.2">
      <c r="A13572" t="s">
        <v>286</v>
      </c>
      <c r="B13572">
        <v>357401</v>
      </c>
      <c r="C13572">
        <v>357401</v>
      </c>
      <c r="F13572" s="162" t="s">
        <v>274</v>
      </c>
      <c r="G13572" s="162"/>
      <c r="O13572" s="162" t="s">
        <v>274</v>
      </c>
      <c r="P13572" s="162"/>
      <c r="Q13572" s="162"/>
      <c r="R13572" s="162"/>
    </row>
    <row r="13573" spans="1:18" x14ac:dyDescent="0.2">
      <c r="A13573" t="s">
        <v>287</v>
      </c>
      <c r="B13573">
        <v>159125.63</v>
      </c>
      <c r="F13573" s="162" t="s">
        <v>274</v>
      </c>
      <c r="G13573" s="162"/>
      <c r="O13573" s="162" t="s">
        <v>274</v>
      </c>
      <c r="P13573" s="162"/>
      <c r="Q13573" s="162"/>
      <c r="R13573" s="162"/>
    </row>
    <row r="13574" spans="1:18" x14ac:dyDescent="0.2">
      <c r="A13574" t="s">
        <v>288</v>
      </c>
      <c r="B13574">
        <v>50154</v>
      </c>
      <c r="F13574" s="162" t="s">
        <v>274</v>
      </c>
      <c r="G13574" s="162"/>
      <c r="O13574" s="162" t="s">
        <v>274</v>
      </c>
      <c r="P13574" s="162"/>
      <c r="Q13574" s="162"/>
      <c r="R13574" s="162"/>
    </row>
    <row r="13575" spans="1:18" x14ac:dyDescent="0.2">
      <c r="A13575" t="s">
        <v>289</v>
      </c>
      <c r="B13575">
        <v>14551</v>
      </c>
      <c r="F13575" s="162" t="s">
        <v>274</v>
      </c>
      <c r="G13575" s="162"/>
      <c r="O13575" s="162" t="s">
        <v>274</v>
      </c>
      <c r="P13575" s="162"/>
      <c r="Q13575" s="162"/>
      <c r="R13575" s="162"/>
    </row>
    <row r="13576" spans="1:18" x14ac:dyDescent="0.2">
      <c r="F13576" s="162" t="s">
        <v>274</v>
      </c>
      <c r="G13576" s="162"/>
      <c r="O13576" s="162" t="s">
        <v>274</v>
      </c>
      <c r="P13576" s="162"/>
      <c r="Q13576" s="162"/>
      <c r="R13576" s="162"/>
    </row>
    <row r="13577" spans="1:18" x14ac:dyDescent="0.2">
      <c r="A13577" t="s">
        <v>290</v>
      </c>
      <c r="F13577" s="162" t="s">
        <v>274</v>
      </c>
      <c r="G13577" s="162"/>
      <c r="O13577" s="162" t="s">
        <v>274</v>
      </c>
      <c r="P13577" s="162"/>
      <c r="Q13577" s="162"/>
      <c r="R13577" s="162"/>
    </row>
    <row r="13578" spans="1:18" x14ac:dyDescent="0.2">
      <c r="A13578" t="s">
        <v>291</v>
      </c>
      <c r="B13578">
        <v>63</v>
      </c>
      <c r="F13578" s="162" t="s">
        <v>274</v>
      </c>
      <c r="G13578" s="162"/>
      <c r="O13578" s="162" t="s">
        <v>274</v>
      </c>
      <c r="P13578" s="162"/>
      <c r="Q13578" s="162"/>
      <c r="R13578" s="162"/>
    </row>
    <row r="13579" spans="1:18" x14ac:dyDescent="0.2">
      <c r="A13579" t="s">
        <v>292</v>
      </c>
      <c r="B13579">
        <v>0</v>
      </c>
      <c r="F13579" s="162" t="s">
        <v>274</v>
      </c>
      <c r="G13579" s="162"/>
      <c r="O13579" s="162" t="s">
        <v>274</v>
      </c>
      <c r="P13579" s="162"/>
      <c r="Q13579" s="162"/>
      <c r="R13579" s="162"/>
    </row>
    <row r="13580" spans="1:18" x14ac:dyDescent="0.2">
      <c r="A13580" t="s">
        <v>293</v>
      </c>
      <c r="B13580">
        <v>4971</v>
      </c>
      <c r="F13580" s="162" t="s">
        <v>274</v>
      </c>
      <c r="G13580" s="162"/>
      <c r="O13580" s="162" t="s">
        <v>274</v>
      </c>
      <c r="P13580" s="162"/>
      <c r="Q13580" s="162"/>
      <c r="R13580" s="162"/>
    </row>
    <row r="13581" spans="1:18" x14ac:dyDescent="0.2">
      <c r="A13581" t="s">
        <v>294</v>
      </c>
      <c r="B13581">
        <v>0</v>
      </c>
      <c r="F13581" s="162" t="s">
        <v>274</v>
      </c>
      <c r="G13581" s="162"/>
      <c r="O13581" s="162" t="s">
        <v>274</v>
      </c>
      <c r="P13581" s="162"/>
      <c r="Q13581" s="162"/>
      <c r="R13581" s="162"/>
    </row>
    <row r="13582" spans="1:18" x14ac:dyDescent="0.2">
      <c r="A13582" t="s">
        <v>295</v>
      </c>
      <c r="B13582">
        <v>0</v>
      </c>
      <c r="F13582" s="162" t="s">
        <v>274</v>
      </c>
      <c r="G13582" s="162"/>
      <c r="O13582" s="162" t="s">
        <v>274</v>
      </c>
      <c r="P13582" s="162"/>
      <c r="Q13582" s="162"/>
      <c r="R13582" s="162"/>
    </row>
    <row r="13583" spans="1:18" x14ac:dyDescent="0.2">
      <c r="A13583" t="s">
        <v>296</v>
      </c>
      <c r="B13583">
        <v>0.89949999999999997</v>
      </c>
      <c r="F13583" s="162" t="s">
        <v>274</v>
      </c>
      <c r="G13583" s="162"/>
      <c r="O13583" s="162" t="s">
        <v>274</v>
      </c>
      <c r="P13583" s="162"/>
      <c r="Q13583" s="162"/>
      <c r="R13583" s="162"/>
    </row>
    <row r="13584" spans="1:18" x14ac:dyDescent="0.2">
      <c r="F13584" s="162" t="s">
        <v>274</v>
      </c>
      <c r="G13584" s="162"/>
      <c r="O13584" s="162" t="s">
        <v>274</v>
      </c>
      <c r="P13584" s="162"/>
      <c r="Q13584" s="162"/>
      <c r="R13584" s="162"/>
    </row>
    <row r="13585" spans="1:18" x14ac:dyDescent="0.2">
      <c r="A13585" t="s">
        <v>282</v>
      </c>
      <c r="B13585" t="s">
        <v>129</v>
      </c>
      <c r="C13585" t="s">
        <v>283</v>
      </c>
      <c r="F13585" s="162" t="s">
        <v>274</v>
      </c>
      <c r="G13585" s="162" t="str">
        <f t="shared" ref="G13585" si="4826">B13585</f>
        <v>H&amp;Sconv2000-3-10.txt</v>
      </c>
      <c r="H13585">
        <f t="shared" ref="H13585" si="4827">B13586</f>
        <v>401793</v>
      </c>
      <c r="I13585">
        <f t="shared" ref="I13585" si="4828">B13587</f>
        <v>368348</v>
      </c>
      <c r="J13585">
        <f t="shared" ref="J13585" si="4829">B13588</f>
        <v>368343</v>
      </c>
      <c r="K13585">
        <f t="shared" ref="K13585:L13585" si="4830">B13589</f>
        <v>368348</v>
      </c>
      <c r="L13585">
        <f t="shared" si="4830"/>
        <v>368343</v>
      </c>
      <c r="O13585" s="162" t="s">
        <v>274</v>
      </c>
      <c r="P13585" s="162"/>
      <c r="Q13585" s="162"/>
      <c r="R13585" s="162"/>
    </row>
    <row r="13586" spans="1:18" x14ac:dyDescent="0.2">
      <c r="A13586" t="s">
        <v>215</v>
      </c>
      <c r="B13586">
        <v>401793</v>
      </c>
      <c r="C13586" t="s">
        <v>284</v>
      </c>
      <c r="D13586">
        <v>14.79</v>
      </c>
      <c r="F13586" s="162" t="s">
        <v>274</v>
      </c>
      <c r="G13586" s="162"/>
      <c r="O13586" s="162" t="s">
        <v>274</v>
      </c>
      <c r="P13586" s="162"/>
      <c r="Q13586" s="162"/>
      <c r="R13586" s="162"/>
    </row>
    <row r="13587" spans="1:18" x14ac:dyDescent="0.2">
      <c r="A13587" t="s">
        <v>216</v>
      </c>
      <c r="B13587">
        <v>368348</v>
      </c>
      <c r="C13587" t="s">
        <v>284</v>
      </c>
      <c r="D13587">
        <v>0.93</v>
      </c>
      <c r="F13587" s="162" t="s">
        <v>274</v>
      </c>
      <c r="G13587" s="162"/>
      <c r="O13587" s="162" t="s">
        <v>274</v>
      </c>
      <c r="P13587" s="162"/>
      <c r="Q13587" s="162"/>
      <c r="R13587" s="162"/>
    </row>
    <row r="13588" spans="1:18" x14ac:dyDescent="0.2">
      <c r="A13588" t="s">
        <v>285</v>
      </c>
      <c r="B13588">
        <v>368343</v>
      </c>
      <c r="F13588" s="162" t="s">
        <v>274</v>
      </c>
      <c r="G13588" s="162"/>
      <c r="O13588" s="162" t="s">
        <v>274</v>
      </c>
      <c r="P13588" s="162"/>
      <c r="Q13588" s="162"/>
      <c r="R13588" s="162"/>
    </row>
    <row r="13589" spans="1:18" x14ac:dyDescent="0.2">
      <c r="A13589" t="s">
        <v>286</v>
      </c>
      <c r="B13589">
        <v>368348</v>
      </c>
      <c r="C13589">
        <v>368343</v>
      </c>
      <c r="F13589" s="162" t="s">
        <v>274</v>
      </c>
      <c r="G13589" s="162"/>
      <c r="O13589" s="162" t="s">
        <v>274</v>
      </c>
      <c r="P13589" s="162"/>
      <c r="Q13589" s="162"/>
      <c r="R13589" s="162"/>
    </row>
    <row r="13590" spans="1:18" x14ac:dyDescent="0.2">
      <c r="A13590" t="s">
        <v>287</v>
      </c>
      <c r="B13590">
        <v>159822.89600000001</v>
      </c>
      <c r="F13590" s="162" t="s">
        <v>274</v>
      </c>
      <c r="G13590" s="162"/>
      <c r="O13590" s="162" t="s">
        <v>274</v>
      </c>
      <c r="P13590" s="162"/>
      <c r="Q13590" s="162"/>
      <c r="R13590" s="162"/>
    </row>
    <row r="13591" spans="1:18" x14ac:dyDescent="0.2">
      <c r="A13591" t="s">
        <v>288</v>
      </c>
      <c r="B13591">
        <v>25626</v>
      </c>
      <c r="F13591" s="162" t="s">
        <v>274</v>
      </c>
      <c r="G13591" s="162"/>
      <c r="O13591" s="162" t="s">
        <v>274</v>
      </c>
      <c r="P13591" s="162"/>
      <c r="Q13591" s="162"/>
      <c r="R13591" s="162"/>
    </row>
    <row r="13592" spans="1:18" x14ac:dyDescent="0.2">
      <c r="A13592" t="s">
        <v>289</v>
      </c>
      <c r="B13592">
        <v>7309</v>
      </c>
      <c r="F13592" s="162" t="s">
        <v>274</v>
      </c>
      <c r="G13592" s="162"/>
      <c r="O13592" s="162" t="s">
        <v>274</v>
      </c>
      <c r="P13592" s="162"/>
      <c r="Q13592" s="162"/>
      <c r="R13592" s="162"/>
    </row>
    <row r="13593" spans="1:18" x14ac:dyDescent="0.2">
      <c r="F13593" s="162" t="s">
        <v>274</v>
      </c>
      <c r="G13593" s="162"/>
      <c r="O13593" s="162" t="s">
        <v>274</v>
      </c>
      <c r="P13593" s="162"/>
      <c r="Q13593" s="162"/>
      <c r="R13593" s="162"/>
    </row>
    <row r="13594" spans="1:18" x14ac:dyDescent="0.2">
      <c r="A13594" t="s">
        <v>290</v>
      </c>
      <c r="F13594" s="162" t="s">
        <v>274</v>
      </c>
      <c r="G13594" s="162"/>
      <c r="O13594" s="162" t="s">
        <v>274</v>
      </c>
      <c r="P13594" s="162"/>
      <c r="Q13594" s="162"/>
      <c r="R13594" s="162"/>
    </row>
    <row r="13595" spans="1:18" x14ac:dyDescent="0.2">
      <c r="A13595" t="s">
        <v>291</v>
      </c>
      <c r="B13595">
        <v>55</v>
      </c>
      <c r="F13595" s="162" t="s">
        <v>274</v>
      </c>
      <c r="G13595" s="162"/>
      <c r="O13595" s="162" t="s">
        <v>274</v>
      </c>
      <c r="P13595" s="162"/>
      <c r="Q13595" s="162"/>
      <c r="R13595" s="162"/>
    </row>
    <row r="13596" spans="1:18" x14ac:dyDescent="0.2">
      <c r="A13596" t="s">
        <v>292</v>
      </c>
      <c r="B13596">
        <v>0</v>
      </c>
      <c r="F13596" s="162" t="s">
        <v>274</v>
      </c>
      <c r="G13596" s="162"/>
      <c r="O13596" s="162" t="s">
        <v>274</v>
      </c>
      <c r="P13596" s="162"/>
      <c r="Q13596" s="162"/>
      <c r="R13596" s="162"/>
    </row>
    <row r="13597" spans="1:18" x14ac:dyDescent="0.2">
      <c r="A13597" t="s">
        <v>293</v>
      </c>
      <c r="B13597">
        <v>2033</v>
      </c>
      <c r="F13597" s="162" t="s">
        <v>274</v>
      </c>
      <c r="G13597" s="162"/>
      <c r="O13597" s="162" t="s">
        <v>274</v>
      </c>
      <c r="P13597" s="162"/>
      <c r="Q13597" s="162"/>
      <c r="R13597" s="162"/>
    </row>
    <row r="13598" spans="1:18" x14ac:dyDescent="0.2">
      <c r="A13598" t="s">
        <v>294</v>
      </c>
      <c r="B13598">
        <v>0</v>
      </c>
      <c r="F13598" s="162" t="s">
        <v>274</v>
      </c>
      <c r="G13598" s="162"/>
      <c r="O13598" s="162" t="s">
        <v>274</v>
      </c>
      <c r="P13598" s="162"/>
      <c r="Q13598" s="162"/>
      <c r="R13598" s="162"/>
    </row>
    <row r="13599" spans="1:18" x14ac:dyDescent="0.2">
      <c r="A13599" t="s">
        <v>295</v>
      </c>
      <c r="B13599">
        <v>0</v>
      </c>
      <c r="F13599" s="162" t="s">
        <v>274</v>
      </c>
      <c r="G13599" s="162"/>
      <c r="O13599" s="162" t="s">
        <v>274</v>
      </c>
      <c r="P13599" s="162"/>
      <c r="Q13599" s="162"/>
      <c r="R13599" s="162"/>
    </row>
    <row r="13600" spans="1:18" x14ac:dyDescent="0.2">
      <c r="A13600" t="s">
        <v>296</v>
      </c>
      <c r="B13600">
        <v>0.90280000000000005</v>
      </c>
      <c r="F13600" s="162" t="s">
        <v>274</v>
      </c>
      <c r="G13600" s="162"/>
      <c r="O13600" s="162" t="s">
        <v>274</v>
      </c>
      <c r="P13600" s="162"/>
      <c r="Q13600" s="162"/>
      <c r="R13600" s="162"/>
    </row>
    <row r="13601" spans="1:18" x14ac:dyDescent="0.2">
      <c r="F13601" s="162" t="s">
        <v>274</v>
      </c>
      <c r="G13601" s="162"/>
      <c r="O13601" s="162" t="s">
        <v>274</v>
      </c>
      <c r="P13601" s="162"/>
      <c r="Q13601" s="162"/>
      <c r="R13601" s="162"/>
    </row>
    <row r="13602" spans="1:18" x14ac:dyDescent="0.2">
      <c r="A13602" t="s">
        <v>282</v>
      </c>
      <c r="B13602" t="s">
        <v>224</v>
      </c>
      <c r="C13602" t="s">
        <v>283</v>
      </c>
      <c r="F13602" s="162" t="s">
        <v>274</v>
      </c>
      <c r="G13602" s="162" t="str">
        <f t="shared" ref="G13602" si="4831">B13602</f>
        <v>prob_25_1.txt</v>
      </c>
      <c r="H13602">
        <f t="shared" ref="H13602" si="4832">B13603</f>
        <v>1420</v>
      </c>
      <c r="I13602">
        <f t="shared" ref="I13602" si="4833">B13604</f>
        <v>1500</v>
      </c>
      <c r="J13602">
        <f t="shared" ref="J13602" si="4834">B13605</f>
        <v>1360</v>
      </c>
      <c r="K13602">
        <f t="shared" ref="K13602:L13602" si="4835">B13606</f>
        <v>1360</v>
      </c>
      <c r="L13602">
        <f t="shared" si="4835"/>
        <v>1360</v>
      </c>
      <c r="O13602" s="162" t="s">
        <v>274</v>
      </c>
      <c r="P13602" s="162"/>
      <c r="Q13602" s="162"/>
      <c r="R13602" s="162"/>
    </row>
    <row r="13603" spans="1:18" x14ac:dyDescent="0.2">
      <c r="A13603" t="s">
        <v>215</v>
      </c>
      <c r="B13603">
        <v>1420</v>
      </c>
      <c r="C13603" t="s">
        <v>284</v>
      </c>
      <c r="D13603">
        <v>1.2999999999999999E-2</v>
      </c>
      <c r="F13603" s="162" t="s">
        <v>274</v>
      </c>
      <c r="G13603" s="162"/>
      <c r="O13603" s="162" t="s">
        <v>274</v>
      </c>
      <c r="P13603" s="162"/>
      <c r="Q13603" s="162"/>
      <c r="R13603" s="162"/>
    </row>
    <row r="13604" spans="1:18" x14ac:dyDescent="0.2">
      <c r="A13604" t="s">
        <v>216</v>
      </c>
      <c r="B13604">
        <v>1500</v>
      </c>
      <c r="C13604" t="s">
        <v>284</v>
      </c>
      <c r="D13604">
        <v>1.4999999999999999E-2</v>
      </c>
      <c r="F13604" s="162" t="s">
        <v>274</v>
      </c>
      <c r="G13604" s="162"/>
      <c r="O13604" s="162" t="s">
        <v>274</v>
      </c>
      <c r="P13604" s="162"/>
      <c r="Q13604" s="162"/>
      <c r="R13604" s="162"/>
    </row>
    <row r="13605" spans="1:18" x14ac:dyDescent="0.2">
      <c r="A13605" t="s">
        <v>285</v>
      </c>
      <c r="B13605">
        <v>1360</v>
      </c>
      <c r="F13605" s="162" t="s">
        <v>274</v>
      </c>
      <c r="G13605" s="162"/>
      <c r="O13605" s="162" t="s">
        <v>274</v>
      </c>
      <c r="P13605" s="162"/>
      <c r="Q13605" s="162"/>
      <c r="R13605" s="162"/>
    </row>
    <row r="13606" spans="1:18" x14ac:dyDescent="0.2">
      <c r="A13606" t="s">
        <v>286</v>
      </c>
      <c r="B13606">
        <v>1360</v>
      </c>
      <c r="C13606">
        <v>1360</v>
      </c>
      <c r="F13606" s="162" t="s">
        <v>274</v>
      </c>
      <c r="G13606" s="162"/>
      <c r="O13606" s="162" t="s">
        <v>274</v>
      </c>
      <c r="P13606" s="162"/>
      <c r="Q13606" s="162"/>
      <c r="R13606" s="162"/>
    </row>
    <row r="13607" spans="1:18" x14ac:dyDescent="0.2">
      <c r="A13607" t="s">
        <v>287</v>
      </c>
      <c r="B13607">
        <v>10007.280000000001</v>
      </c>
      <c r="F13607" s="162" t="s">
        <v>274</v>
      </c>
      <c r="G13607" s="162"/>
      <c r="O13607" s="162" t="s">
        <v>274</v>
      </c>
      <c r="P13607" s="162"/>
      <c r="Q13607" s="162"/>
      <c r="R13607" s="162"/>
    </row>
    <row r="13608" spans="1:18" x14ac:dyDescent="0.2">
      <c r="A13608" t="s">
        <v>288</v>
      </c>
      <c r="B13608">
        <v>1023564</v>
      </c>
      <c r="F13608" s="162" t="s">
        <v>274</v>
      </c>
      <c r="G13608" s="162"/>
      <c r="O13608" s="162" t="s">
        <v>274</v>
      </c>
      <c r="P13608" s="162"/>
      <c r="Q13608" s="162"/>
      <c r="R13608" s="162"/>
    </row>
    <row r="13609" spans="1:18" x14ac:dyDescent="0.2">
      <c r="A13609" t="s">
        <v>289</v>
      </c>
      <c r="B13609">
        <v>49418</v>
      </c>
      <c r="F13609" s="162" t="s">
        <v>274</v>
      </c>
      <c r="G13609" s="162"/>
      <c r="O13609" s="162" t="s">
        <v>274</v>
      </c>
      <c r="P13609" s="162"/>
      <c r="Q13609" s="162"/>
      <c r="R13609" s="162"/>
    </row>
    <row r="13610" spans="1:18" x14ac:dyDescent="0.2">
      <c r="F13610" s="162" t="s">
        <v>274</v>
      </c>
      <c r="G13610" s="162"/>
      <c r="O13610" s="162" t="s">
        <v>274</v>
      </c>
      <c r="P13610" s="162"/>
      <c r="Q13610" s="162"/>
      <c r="R13610" s="162"/>
    </row>
    <row r="13611" spans="1:18" x14ac:dyDescent="0.2">
      <c r="A13611" t="s">
        <v>290</v>
      </c>
      <c r="F13611" s="162" t="s">
        <v>274</v>
      </c>
      <c r="G13611" s="162"/>
      <c r="O13611" s="162" t="s">
        <v>274</v>
      </c>
      <c r="P13611" s="162"/>
      <c r="Q13611" s="162"/>
      <c r="R13611" s="162"/>
    </row>
    <row r="13612" spans="1:18" x14ac:dyDescent="0.2">
      <c r="A13612" t="s">
        <v>291</v>
      </c>
      <c r="B13612">
        <v>198</v>
      </c>
      <c r="F13612" s="162" t="s">
        <v>274</v>
      </c>
      <c r="G13612" s="162"/>
      <c r="O13612" s="162" t="s">
        <v>274</v>
      </c>
      <c r="P13612" s="162"/>
      <c r="Q13612" s="162"/>
      <c r="R13612" s="162"/>
    </row>
    <row r="13613" spans="1:18" x14ac:dyDescent="0.2">
      <c r="A13613" t="s">
        <v>292</v>
      </c>
      <c r="B13613">
        <v>0</v>
      </c>
      <c r="F13613" s="162" t="s">
        <v>274</v>
      </c>
      <c r="G13613" s="162"/>
      <c r="O13613" s="162" t="s">
        <v>274</v>
      </c>
      <c r="P13613" s="162"/>
      <c r="Q13613" s="162"/>
      <c r="R13613" s="162"/>
    </row>
    <row r="13614" spans="1:18" x14ac:dyDescent="0.2">
      <c r="A13614" t="s">
        <v>293</v>
      </c>
      <c r="B13614">
        <v>1328</v>
      </c>
      <c r="F13614" s="162" t="s">
        <v>274</v>
      </c>
      <c r="G13614" s="162"/>
      <c r="O13614" s="162" t="s">
        <v>274</v>
      </c>
      <c r="P13614" s="162"/>
      <c r="Q13614" s="162"/>
      <c r="R13614" s="162"/>
    </row>
    <row r="13615" spans="1:18" x14ac:dyDescent="0.2">
      <c r="A13615" t="s">
        <v>294</v>
      </c>
      <c r="B13615">
        <v>0</v>
      </c>
      <c r="F13615" s="162" t="s">
        <v>274</v>
      </c>
      <c r="G13615" s="162"/>
      <c r="O13615" s="162" t="s">
        <v>274</v>
      </c>
      <c r="P13615" s="162"/>
      <c r="Q13615" s="162"/>
      <c r="R13615" s="162"/>
    </row>
    <row r="13616" spans="1:18" x14ac:dyDescent="0.2">
      <c r="A13616" t="s">
        <v>295</v>
      </c>
      <c r="B13616">
        <v>0</v>
      </c>
      <c r="F13616" s="162" t="s">
        <v>274</v>
      </c>
      <c r="G13616" s="162"/>
      <c r="O13616" s="162" t="s">
        <v>274</v>
      </c>
      <c r="P13616" s="162"/>
      <c r="Q13616" s="162"/>
      <c r="R13616" s="162"/>
    </row>
    <row r="13617" spans="1:18" x14ac:dyDescent="0.2">
      <c r="A13617" t="s">
        <v>296</v>
      </c>
      <c r="B13617">
        <v>0.99099999999999999</v>
      </c>
      <c r="F13617" s="162" t="s">
        <v>274</v>
      </c>
      <c r="G13617" s="162"/>
      <c r="O13617" s="162" t="s">
        <v>274</v>
      </c>
      <c r="P13617" s="162"/>
      <c r="Q13617" s="162"/>
      <c r="R13617" s="162"/>
    </row>
    <row r="13618" spans="1:18" x14ac:dyDescent="0.2">
      <c r="F13618" s="162" t="s">
        <v>274</v>
      </c>
      <c r="G13618" s="162"/>
      <c r="O13618" s="162" t="s">
        <v>274</v>
      </c>
      <c r="P13618" s="162"/>
      <c r="Q13618" s="162"/>
      <c r="R13618" s="162"/>
    </row>
    <row r="13619" spans="1:18" x14ac:dyDescent="0.2">
      <c r="A13619" t="s">
        <v>282</v>
      </c>
      <c r="B13619" t="s">
        <v>225</v>
      </c>
      <c r="C13619" t="s">
        <v>283</v>
      </c>
      <c r="F13619" s="162" t="s">
        <v>274</v>
      </c>
      <c r="G13619" s="162" t="str">
        <f t="shared" ref="G13619" si="4836">B13619</f>
        <v>prob_25_2.txt</v>
      </c>
      <c r="H13619">
        <f t="shared" ref="H13619" si="4837">B13620</f>
        <v>1390</v>
      </c>
      <c r="I13619">
        <f t="shared" ref="I13619" si="4838">B13621</f>
        <v>1400</v>
      </c>
      <c r="J13619">
        <f t="shared" ref="J13619" si="4839">B13622</f>
        <v>1320</v>
      </c>
      <c r="K13619">
        <f t="shared" ref="K13619:L13619" si="4840">B13623</f>
        <v>1330</v>
      </c>
      <c r="L13619">
        <f t="shared" si="4840"/>
        <v>1320</v>
      </c>
      <c r="O13619" s="162" t="s">
        <v>274</v>
      </c>
      <c r="P13619" s="162"/>
      <c r="Q13619" s="162"/>
      <c r="R13619" s="162"/>
    </row>
    <row r="13620" spans="1:18" x14ac:dyDescent="0.2">
      <c r="A13620" t="s">
        <v>215</v>
      </c>
      <c r="B13620">
        <v>1390</v>
      </c>
      <c r="C13620" t="s">
        <v>284</v>
      </c>
      <c r="D13620">
        <v>2.1000000000000001E-2</v>
      </c>
      <c r="F13620" s="162" t="s">
        <v>274</v>
      </c>
      <c r="G13620" s="162"/>
      <c r="O13620" s="162" t="s">
        <v>274</v>
      </c>
      <c r="P13620" s="162"/>
      <c r="Q13620" s="162"/>
      <c r="R13620" s="162"/>
    </row>
    <row r="13621" spans="1:18" x14ac:dyDescent="0.2">
      <c r="A13621" t="s">
        <v>216</v>
      </c>
      <c r="B13621">
        <v>1400</v>
      </c>
      <c r="C13621" t="s">
        <v>284</v>
      </c>
      <c r="D13621">
        <v>0.02</v>
      </c>
      <c r="F13621" s="162" t="s">
        <v>274</v>
      </c>
      <c r="G13621" s="162"/>
      <c r="O13621" s="162" t="s">
        <v>274</v>
      </c>
      <c r="P13621" s="162"/>
      <c r="Q13621" s="162"/>
      <c r="R13621" s="162"/>
    </row>
    <row r="13622" spans="1:18" x14ac:dyDescent="0.2">
      <c r="A13622" t="s">
        <v>285</v>
      </c>
      <c r="B13622">
        <v>1320</v>
      </c>
      <c r="F13622" s="162" t="s">
        <v>274</v>
      </c>
      <c r="G13622" s="162"/>
      <c r="O13622" s="162" t="s">
        <v>274</v>
      </c>
      <c r="P13622" s="162"/>
      <c r="Q13622" s="162"/>
      <c r="R13622" s="162"/>
    </row>
    <row r="13623" spans="1:18" x14ac:dyDescent="0.2">
      <c r="A13623" t="s">
        <v>286</v>
      </c>
      <c r="B13623">
        <v>1330</v>
      </c>
      <c r="C13623">
        <v>1320</v>
      </c>
      <c r="F13623" s="162" t="s">
        <v>274</v>
      </c>
      <c r="G13623" s="162"/>
      <c r="O13623" s="162" t="s">
        <v>274</v>
      </c>
      <c r="P13623" s="162"/>
      <c r="Q13623" s="162"/>
      <c r="R13623" s="162"/>
    </row>
    <row r="13624" spans="1:18" x14ac:dyDescent="0.2">
      <c r="A13624" t="s">
        <v>287</v>
      </c>
      <c r="B13624">
        <v>10006.602999999999</v>
      </c>
      <c r="F13624" s="162" t="s">
        <v>274</v>
      </c>
      <c r="G13624" s="162"/>
      <c r="O13624" s="162" t="s">
        <v>274</v>
      </c>
      <c r="P13624" s="162"/>
      <c r="Q13624" s="162"/>
      <c r="R13624" s="162"/>
    </row>
    <row r="13625" spans="1:18" x14ac:dyDescent="0.2">
      <c r="A13625" t="s">
        <v>288</v>
      </c>
      <c r="B13625">
        <v>1190678</v>
      </c>
      <c r="F13625" s="162" t="s">
        <v>274</v>
      </c>
      <c r="G13625" s="162"/>
      <c r="O13625" s="162" t="s">
        <v>274</v>
      </c>
      <c r="P13625" s="162"/>
      <c r="Q13625" s="162"/>
      <c r="R13625" s="162"/>
    </row>
    <row r="13626" spans="1:18" x14ac:dyDescent="0.2">
      <c r="A13626" t="s">
        <v>289</v>
      </c>
      <c r="B13626">
        <v>50882</v>
      </c>
      <c r="F13626" s="162" t="s">
        <v>274</v>
      </c>
      <c r="G13626" s="162"/>
      <c r="O13626" s="162" t="s">
        <v>274</v>
      </c>
      <c r="P13626" s="162"/>
      <c r="Q13626" s="162"/>
      <c r="R13626" s="162"/>
    </row>
    <row r="13627" spans="1:18" x14ac:dyDescent="0.2">
      <c r="F13627" s="162" t="s">
        <v>274</v>
      </c>
      <c r="G13627" s="162"/>
      <c r="O13627" s="162" t="s">
        <v>274</v>
      </c>
      <c r="P13627" s="162"/>
      <c r="Q13627" s="162"/>
      <c r="R13627" s="162"/>
    </row>
    <row r="13628" spans="1:18" x14ac:dyDescent="0.2">
      <c r="A13628" t="s">
        <v>290</v>
      </c>
      <c r="F13628" s="162" t="s">
        <v>274</v>
      </c>
      <c r="G13628" s="162"/>
      <c r="O13628" s="162" t="s">
        <v>274</v>
      </c>
      <c r="P13628" s="162"/>
      <c r="Q13628" s="162"/>
      <c r="R13628" s="162"/>
    </row>
    <row r="13629" spans="1:18" x14ac:dyDescent="0.2">
      <c r="A13629" t="s">
        <v>291</v>
      </c>
      <c r="B13629">
        <v>142</v>
      </c>
      <c r="F13629" s="162" t="s">
        <v>274</v>
      </c>
      <c r="G13629" s="162"/>
      <c r="O13629" s="162" t="s">
        <v>274</v>
      </c>
      <c r="P13629" s="162"/>
      <c r="Q13629" s="162"/>
      <c r="R13629" s="162"/>
    </row>
    <row r="13630" spans="1:18" x14ac:dyDescent="0.2">
      <c r="A13630" t="s">
        <v>292</v>
      </c>
      <c r="B13630">
        <v>0</v>
      </c>
      <c r="F13630" s="162" t="s">
        <v>274</v>
      </c>
      <c r="G13630" s="162"/>
      <c r="O13630" s="162" t="s">
        <v>274</v>
      </c>
      <c r="P13630" s="162"/>
      <c r="Q13630" s="162"/>
      <c r="R13630" s="162"/>
    </row>
    <row r="13631" spans="1:18" x14ac:dyDescent="0.2">
      <c r="A13631" t="s">
        <v>293</v>
      </c>
      <c r="B13631">
        <v>1692</v>
      </c>
      <c r="F13631" s="162" t="s">
        <v>274</v>
      </c>
      <c r="G13631" s="162"/>
      <c r="O13631" s="162" t="s">
        <v>274</v>
      </c>
      <c r="P13631" s="162"/>
      <c r="Q13631" s="162"/>
      <c r="R13631" s="162"/>
    </row>
    <row r="13632" spans="1:18" x14ac:dyDescent="0.2">
      <c r="A13632" t="s">
        <v>294</v>
      </c>
      <c r="B13632">
        <v>0</v>
      </c>
      <c r="F13632" s="162" t="s">
        <v>274</v>
      </c>
      <c r="G13632" s="162"/>
      <c r="O13632" s="162" t="s">
        <v>274</v>
      </c>
      <c r="P13632" s="162"/>
      <c r="Q13632" s="162"/>
      <c r="R13632" s="162"/>
    </row>
    <row r="13633" spans="1:18" x14ac:dyDescent="0.2">
      <c r="A13633" t="s">
        <v>295</v>
      </c>
      <c r="B13633">
        <v>0</v>
      </c>
      <c r="F13633" s="162" t="s">
        <v>274</v>
      </c>
      <c r="G13633" s="162"/>
      <c r="O13633" s="162" t="s">
        <v>274</v>
      </c>
      <c r="P13633" s="162"/>
      <c r="Q13633" s="162"/>
      <c r="R13633" s="162"/>
    </row>
    <row r="13634" spans="1:18" x14ac:dyDescent="0.2">
      <c r="A13634" t="s">
        <v>296</v>
      </c>
      <c r="B13634">
        <v>0.9839</v>
      </c>
      <c r="F13634" s="162" t="s">
        <v>274</v>
      </c>
      <c r="G13634" s="162"/>
      <c r="O13634" s="162" t="s">
        <v>274</v>
      </c>
      <c r="P13634" s="162"/>
      <c r="Q13634" s="162"/>
      <c r="R13634" s="162"/>
    </row>
    <row r="13635" spans="1:18" x14ac:dyDescent="0.2">
      <c r="F13635" s="162" t="s">
        <v>274</v>
      </c>
      <c r="G13635" s="162"/>
      <c r="O13635" s="162" t="s">
        <v>274</v>
      </c>
      <c r="P13635" s="162"/>
      <c r="Q13635" s="162"/>
      <c r="R13635" s="162"/>
    </row>
    <row r="13636" spans="1:18" x14ac:dyDescent="0.2">
      <c r="A13636" t="s">
        <v>282</v>
      </c>
      <c r="B13636" t="s">
        <v>226</v>
      </c>
      <c r="C13636" t="s">
        <v>283</v>
      </c>
      <c r="F13636" s="162" t="s">
        <v>274</v>
      </c>
      <c r="G13636" s="162" t="str">
        <f t="shared" ref="G13636" si="4841">B13636</f>
        <v>prob_25_3.txt</v>
      </c>
      <c r="H13636">
        <f t="shared" ref="H13636" si="4842">B13637</f>
        <v>1230</v>
      </c>
      <c r="I13636">
        <f t="shared" ref="I13636" si="4843">B13638</f>
        <v>1300</v>
      </c>
      <c r="J13636">
        <f t="shared" ref="J13636" si="4844">B13639</f>
        <v>1140</v>
      </c>
      <c r="K13636">
        <f t="shared" ref="K13636:L13636" si="4845">B13640</f>
        <v>1150</v>
      </c>
      <c r="L13636">
        <f t="shared" si="4845"/>
        <v>1140</v>
      </c>
      <c r="O13636" s="162" t="s">
        <v>274</v>
      </c>
      <c r="P13636" s="162"/>
      <c r="Q13636" s="162"/>
      <c r="R13636" s="162"/>
    </row>
    <row r="13637" spans="1:18" x14ac:dyDescent="0.2">
      <c r="A13637" t="s">
        <v>215</v>
      </c>
      <c r="B13637">
        <v>1230</v>
      </c>
      <c r="C13637" t="s">
        <v>284</v>
      </c>
      <c r="D13637">
        <v>2.4E-2</v>
      </c>
      <c r="F13637" s="162" t="s">
        <v>274</v>
      </c>
      <c r="G13637" s="162"/>
      <c r="O13637" s="162" t="s">
        <v>274</v>
      </c>
      <c r="P13637" s="162"/>
      <c r="Q13637" s="162"/>
      <c r="R13637" s="162"/>
    </row>
    <row r="13638" spans="1:18" x14ac:dyDescent="0.2">
      <c r="A13638" t="s">
        <v>216</v>
      </c>
      <c r="B13638">
        <v>1300</v>
      </c>
      <c r="C13638" t="s">
        <v>284</v>
      </c>
      <c r="D13638">
        <v>1.9E-2</v>
      </c>
      <c r="F13638" s="162" t="s">
        <v>274</v>
      </c>
      <c r="G13638" s="162"/>
      <c r="O13638" s="162" t="s">
        <v>274</v>
      </c>
      <c r="P13638" s="162"/>
      <c r="Q13638" s="162"/>
      <c r="R13638" s="162"/>
    </row>
    <row r="13639" spans="1:18" x14ac:dyDescent="0.2">
      <c r="A13639" t="s">
        <v>285</v>
      </c>
      <c r="B13639">
        <v>1140</v>
      </c>
      <c r="F13639" s="162" t="s">
        <v>274</v>
      </c>
      <c r="G13639" s="162"/>
      <c r="O13639" s="162" t="s">
        <v>274</v>
      </c>
      <c r="P13639" s="162"/>
      <c r="Q13639" s="162"/>
      <c r="R13639" s="162"/>
    </row>
    <row r="13640" spans="1:18" x14ac:dyDescent="0.2">
      <c r="A13640" t="s">
        <v>286</v>
      </c>
      <c r="B13640">
        <v>1150</v>
      </c>
      <c r="C13640">
        <v>1140</v>
      </c>
      <c r="F13640" s="162" t="s">
        <v>274</v>
      </c>
      <c r="G13640" s="162"/>
      <c r="O13640" s="162" t="s">
        <v>274</v>
      </c>
      <c r="P13640" s="162"/>
      <c r="Q13640" s="162"/>
      <c r="R13640" s="162"/>
    </row>
    <row r="13641" spans="1:18" x14ac:dyDescent="0.2">
      <c r="A13641" t="s">
        <v>287</v>
      </c>
      <c r="B13641">
        <v>10006.592000000001</v>
      </c>
      <c r="F13641" s="162" t="s">
        <v>274</v>
      </c>
      <c r="G13641" s="162"/>
      <c r="O13641" s="162" t="s">
        <v>274</v>
      </c>
      <c r="P13641" s="162"/>
      <c r="Q13641" s="162"/>
      <c r="R13641" s="162"/>
    </row>
    <row r="13642" spans="1:18" x14ac:dyDescent="0.2">
      <c r="A13642" t="s">
        <v>288</v>
      </c>
      <c r="B13642">
        <v>1074562</v>
      </c>
      <c r="F13642" s="162" t="s">
        <v>274</v>
      </c>
      <c r="G13642" s="162"/>
      <c r="O13642" s="162" t="s">
        <v>274</v>
      </c>
      <c r="P13642" s="162"/>
      <c r="Q13642" s="162"/>
      <c r="R13642" s="162"/>
    </row>
    <row r="13643" spans="1:18" x14ac:dyDescent="0.2">
      <c r="A13643" t="s">
        <v>289</v>
      </c>
      <c r="B13643">
        <v>49477</v>
      </c>
      <c r="F13643" s="162" t="s">
        <v>274</v>
      </c>
      <c r="G13643" s="162"/>
      <c r="O13643" s="162" t="s">
        <v>274</v>
      </c>
      <c r="P13643" s="162"/>
      <c r="Q13643" s="162"/>
      <c r="R13643" s="162"/>
    </row>
    <row r="13644" spans="1:18" x14ac:dyDescent="0.2">
      <c r="F13644" s="162" t="s">
        <v>274</v>
      </c>
      <c r="G13644" s="162"/>
      <c r="O13644" s="162" t="s">
        <v>274</v>
      </c>
      <c r="P13644" s="162"/>
      <c r="Q13644" s="162"/>
      <c r="R13644" s="162"/>
    </row>
    <row r="13645" spans="1:18" x14ac:dyDescent="0.2">
      <c r="A13645" t="s">
        <v>290</v>
      </c>
      <c r="F13645" s="162" t="s">
        <v>274</v>
      </c>
      <c r="G13645" s="162"/>
      <c r="O13645" s="162" t="s">
        <v>274</v>
      </c>
      <c r="P13645" s="162"/>
      <c r="Q13645" s="162"/>
      <c r="R13645" s="162"/>
    </row>
    <row r="13646" spans="1:18" x14ac:dyDescent="0.2">
      <c r="A13646" t="s">
        <v>291</v>
      </c>
      <c r="B13646">
        <v>82</v>
      </c>
      <c r="F13646" s="162" t="s">
        <v>274</v>
      </c>
      <c r="G13646" s="162"/>
      <c r="O13646" s="162" t="s">
        <v>274</v>
      </c>
      <c r="P13646" s="162"/>
      <c r="Q13646" s="162"/>
      <c r="R13646" s="162"/>
    </row>
    <row r="13647" spans="1:18" x14ac:dyDescent="0.2">
      <c r="A13647" t="s">
        <v>292</v>
      </c>
      <c r="B13647">
        <v>0</v>
      </c>
      <c r="F13647" s="162" t="s">
        <v>274</v>
      </c>
      <c r="G13647" s="162"/>
      <c r="O13647" s="162" t="s">
        <v>274</v>
      </c>
      <c r="P13647" s="162"/>
      <c r="Q13647" s="162"/>
      <c r="R13647" s="162"/>
    </row>
    <row r="13648" spans="1:18" x14ac:dyDescent="0.2">
      <c r="A13648" t="s">
        <v>293</v>
      </c>
      <c r="B13648">
        <v>820</v>
      </c>
      <c r="F13648" s="162" t="s">
        <v>274</v>
      </c>
      <c r="G13648" s="162"/>
      <c r="O13648" s="162" t="s">
        <v>274</v>
      </c>
      <c r="P13648" s="162"/>
      <c r="Q13648" s="162"/>
      <c r="R13648" s="162"/>
    </row>
    <row r="13649" spans="1:18" x14ac:dyDescent="0.2">
      <c r="A13649" t="s">
        <v>294</v>
      </c>
      <c r="B13649">
        <v>0</v>
      </c>
      <c r="F13649" s="162" t="s">
        <v>274</v>
      </c>
      <c r="G13649" s="162"/>
      <c r="O13649" s="162" t="s">
        <v>274</v>
      </c>
      <c r="P13649" s="162"/>
      <c r="Q13649" s="162"/>
      <c r="R13649" s="162"/>
    </row>
    <row r="13650" spans="1:18" x14ac:dyDescent="0.2">
      <c r="A13650" t="s">
        <v>295</v>
      </c>
      <c r="B13650">
        <v>0</v>
      </c>
      <c r="F13650" s="162" t="s">
        <v>274</v>
      </c>
      <c r="G13650" s="162"/>
      <c r="O13650" s="162" t="s">
        <v>274</v>
      </c>
      <c r="P13650" s="162"/>
      <c r="Q13650" s="162"/>
      <c r="R13650" s="162"/>
    </row>
    <row r="13651" spans="1:18" x14ac:dyDescent="0.2">
      <c r="A13651" t="s">
        <v>296</v>
      </c>
      <c r="B13651">
        <v>0.99429999999999996</v>
      </c>
      <c r="F13651" s="162" t="s">
        <v>274</v>
      </c>
      <c r="G13651" s="162"/>
      <c r="O13651" s="162" t="s">
        <v>274</v>
      </c>
      <c r="P13651" s="162"/>
      <c r="Q13651" s="162"/>
      <c r="R13651" s="162"/>
    </row>
    <row r="13652" spans="1:18" x14ac:dyDescent="0.2">
      <c r="F13652" s="162" t="s">
        <v>274</v>
      </c>
      <c r="G13652" s="162"/>
      <c r="O13652" s="162" t="s">
        <v>274</v>
      </c>
      <c r="P13652" s="162"/>
      <c r="Q13652" s="162"/>
      <c r="R13652" s="162"/>
    </row>
    <row r="13653" spans="1:18" x14ac:dyDescent="0.2">
      <c r="A13653" t="s">
        <v>282</v>
      </c>
      <c r="B13653" t="s">
        <v>227</v>
      </c>
      <c r="C13653" t="s">
        <v>283</v>
      </c>
      <c r="F13653" s="162" t="s">
        <v>274</v>
      </c>
      <c r="G13653" s="162" t="str">
        <f t="shared" ref="G13653" si="4846">B13653</f>
        <v>prob_25_4.txt</v>
      </c>
      <c r="H13653">
        <f t="shared" ref="H13653" si="4847">B13654</f>
        <v>1270</v>
      </c>
      <c r="I13653">
        <f t="shared" ref="I13653" si="4848">B13655</f>
        <v>1300</v>
      </c>
      <c r="J13653">
        <f t="shared" ref="J13653" si="4849">B13656</f>
        <v>1200</v>
      </c>
      <c r="K13653">
        <f t="shared" ref="K13653:L13653" si="4850">B13657</f>
        <v>1220</v>
      </c>
      <c r="L13653">
        <f t="shared" si="4850"/>
        <v>1200</v>
      </c>
      <c r="O13653" s="162" t="s">
        <v>274</v>
      </c>
      <c r="P13653" s="162"/>
      <c r="Q13653" s="162"/>
      <c r="R13653" s="162"/>
    </row>
    <row r="13654" spans="1:18" x14ac:dyDescent="0.2">
      <c r="A13654" t="s">
        <v>215</v>
      </c>
      <c r="B13654">
        <v>1270</v>
      </c>
      <c r="C13654" t="s">
        <v>284</v>
      </c>
      <c r="D13654">
        <v>1.7999999999999999E-2</v>
      </c>
      <c r="F13654" s="162" t="s">
        <v>274</v>
      </c>
      <c r="G13654" s="162"/>
      <c r="O13654" s="162" t="s">
        <v>274</v>
      </c>
      <c r="P13654" s="162"/>
      <c r="Q13654" s="162"/>
      <c r="R13654" s="162"/>
    </row>
    <row r="13655" spans="1:18" x14ac:dyDescent="0.2">
      <c r="A13655" t="s">
        <v>216</v>
      </c>
      <c r="B13655">
        <v>1300</v>
      </c>
      <c r="C13655" t="s">
        <v>284</v>
      </c>
      <c r="D13655">
        <v>1.7000000000000001E-2</v>
      </c>
      <c r="F13655" s="162" t="s">
        <v>274</v>
      </c>
      <c r="G13655" s="162"/>
      <c r="O13655" s="162" t="s">
        <v>274</v>
      </c>
      <c r="P13655" s="162"/>
      <c r="Q13655" s="162"/>
      <c r="R13655" s="162"/>
    </row>
    <row r="13656" spans="1:18" x14ac:dyDescent="0.2">
      <c r="A13656" t="s">
        <v>285</v>
      </c>
      <c r="B13656">
        <v>1200</v>
      </c>
      <c r="F13656" s="162" t="s">
        <v>274</v>
      </c>
      <c r="G13656" s="162"/>
      <c r="O13656" s="162" t="s">
        <v>274</v>
      </c>
      <c r="P13656" s="162"/>
      <c r="Q13656" s="162"/>
      <c r="R13656" s="162"/>
    </row>
    <row r="13657" spans="1:18" x14ac:dyDescent="0.2">
      <c r="A13657" t="s">
        <v>286</v>
      </c>
      <c r="B13657">
        <v>1220</v>
      </c>
      <c r="C13657">
        <v>1200</v>
      </c>
      <c r="F13657" s="162" t="s">
        <v>274</v>
      </c>
      <c r="G13657" s="162"/>
      <c r="O13657" s="162" t="s">
        <v>274</v>
      </c>
      <c r="P13657" s="162"/>
      <c r="Q13657" s="162"/>
      <c r="R13657" s="162"/>
    </row>
    <row r="13658" spans="1:18" x14ac:dyDescent="0.2">
      <c r="A13658" t="s">
        <v>287</v>
      </c>
      <c r="B13658">
        <v>10005.004000000001</v>
      </c>
      <c r="F13658" s="162" t="s">
        <v>274</v>
      </c>
      <c r="G13658" s="162"/>
      <c r="O13658" s="162" t="s">
        <v>274</v>
      </c>
      <c r="P13658" s="162"/>
      <c r="Q13658" s="162"/>
      <c r="R13658" s="162"/>
    </row>
    <row r="13659" spans="1:18" x14ac:dyDescent="0.2">
      <c r="A13659" t="s">
        <v>288</v>
      </c>
      <c r="B13659">
        <v>1314732</v>
      </c>
      <c r="F13659" s="162" t="s">
        <v>274</v>
      </c>
      <c r="G13659" s="162"/>
      <c r="O13659" s="162" t="s">
        <v>274</v>
      </c>
      <c r="P13659" s="162"/>
      <c r="Q13659" s="162"/>
      <c r="R13659" s="162"/>
    </row>
    <row r="13660" spans="1:18" x14ac:dyDescent="0.2">
      <c r="A13660" t="s">
        <v>289</v>
      </c>
      <c r="B13660">
        <v>53822</v>
      </c>
      <c r="F13660" s="162" t="s">
        <v>274</v>
      </c>
      <c r="G13660" s="162"/>
      <c r="O13660" s="162" t="s">
        <v>274</v>
      </c>
      <c r="P13660" s="162"/>
      <c r="Q13660" s="162"/>
      <c r="R13660" s="162"/>
    </row>
    <row r="13661" spans="1:18" x14ac:dyDescent="0.2">
      <c r="F13661" s="162" t="s">
        <v>274</v>
      </c>
      <c r="G13661" s="162"/>
      <c r="O13661" s="162" t="s">
        <v>274</v>
      </c>
      <c r="P13661" s="162"/>
      <c r="Q13661" s="162"/>
      <c r="R13661" s="162"/>
    </row>
    <row r="13662" spans="1:18" x14ac:dyDescent="0.2">
      <c r="A13662" t="s">
        <v>290</v>
      </c>
      <c r="F13662" s="162" t="s">
        <v>274</v>
      </c>
      <c r="G13662" s="162"/>
      <c r="O13662" s="162" t="s">
        <v>274</v>
      </c>
      <c r="P13662" s="162"/>
      <c r="Q13662" s="162"/>
      <c r="R13662" s="162"/>
    </row>
    <row r="13663" spans="1:18" x14ac:dyDescent="0.2">
      <c r="A13663" t="s">
        <v>291</v>
      </c>
      <c r="B13663">
        <v>171</v>
      </c>
      <c r="F13663" s="162" t="s">
        <v>274</v>
      </c>
      <c r="G13663" s="162"/>
      <c r="O13663" s="162" t="s">
        <v>274</v>
      </c>
      <c r="P13663" s="162"/>
      <c r="Q13663" s="162"/>
      <c r="R13663" s="162"/>
    </row>
    <row r="13664" spans="1:18" x14ac:dyDescent="0.2">
      <c r="A13664" t="s">
        <v>292</v>
      </c>
      <c r="B13664">
        <v>0</v>
      </c>
      <c r="F13664" s="162" t="s">
        <v>274</v>
      </c>
      <c r="G13664" s="162"/>
      <c r="O13664" s="162" t="s">
        <v>274</v>
      </c>
      <c r="P13664" s="162"/>
      <c r="Q13664" s="162"/>
      <c r="R13664" s="162"/>
    </row>
    <row r="13665" spans="1:18" x14ac:dyDescent="0.2">
      <c r="A13665" t="s">
        <v>293</v>
      </c>
      <c r="B13665">
        <v>1716</v>
      </c>
      <c r="F13665" s="162" t="s">
        <v>274</v>
      </c>
      <c r="G13665" s="162"/>
      <c r="O13665" s="162" t="s">
        <v>274</v>
      </c>
      <c r="P13665" s="162"/>
      <c r="Q13665" s="162"/>
      <c r="R13665" s="162"/>
    </row>
    <row r="13666" spans="1:18" x14ac:dyDescent="0.2">
      <c r="A13666" t="s">
        <v>294</v>
      </c>
      <c r="B13666">
        <v>0</v>
      </c>
      <c r="F13666" s="162" t="s">
        <v>274</v>
      </c>
      <c r="G13666" s="162"/>
      <c r="O13666" s="162" t="s">
        <v>274</v>
      </c>
      <c r="P13666" s="162"/>
      <c r="Q13666" s="162"/>
      <c r="R13666" s="162"/>
    </row>
    <row r="13667" spans="1:18" x14ac:dyDescent="0.2">
      <c r="A13667" t="s">
        <v>295</v>
      </c>
      <c r="B13667">
        <v>0</v>
      </c>
      <c r="F13667" s="162" t="s">
        <v>274</v>
      </c>
      <c r="G13667" s="162"/>
      <c r="O13667" s="162" t="s">
        <v>274</v>
      </c>
      <c r="P13667" s="162"/>
      <c r="Q13667" s="162"/>
      <c r="R13667" s="162"/>
    </row>
    <row r="13668" spans="1:18" x14ac:dyDescent="0.2">
      <c r="A13668" t="s">
        <v>296</v>
      </c>
      <c r="B13668">
        <v>0.98929999999999996</v>
      </c>
      <c r="F13668" s="162" t="s">
        <v>274</v>
      </c>
      <c r="G13668" s="162"/>
      <c r="O13668" s="162" t="s">
        <v>274</v>
      </c>
      <c r="P13668" s="162"/>
      <c r="Q13668" s="162"/>
      <c r="R13668" s="162"/>
    </row>
    <row r="13669" spans="1:18" x14ac:dyDescent="0.2">
      <c r="F13669" s="162" t="s">
        <v>274</v>
      </c>
      <c r="G13669" s="162"/>
      <c r="O13669" s="162" t="s">
        <v>274</v>
      </c>
      <c r="P13669" s="162"/>
      <c r="Q13669" s="162"/>
      <c r="R13669" s="162"/>
    </row>
    <row r="13670" spans="1:18" x14ac:dyDescent="0.2">
      <c r="A13670" t="s">
        <v>282</v>
      </c>
      <c r="B13670" t="s">
        <v>228</v>
      </c>
      <c r="C13670" t="s">
        <v>283</v>
      </c>
      <c r="F13670" s="162" t="s">
        <v>274</v>
      </c>
      <c r="G13670" s="162" t="str">
        <f t="shared" ref="G13670" si="4851">B13670</f>
        <v>prob_25_5.txt</v>
      </c>
      <c r="H13670">
        <f t="shared" ref="H13670" si="4852">B13671</f>
        <v>1160</v>
      </c>
      <c r="I13670">
        <f t="shared" ref="I13670" si="4853">B13672</f>
        <v>1200</v>
      </c>
      <c r="J13670">
        <f t="shared" ref="J13670" si="4854">B13673</f>
        <v>1100</v>
      </c>
      <c r="K13670">
        <f t="shared" ref="K13670:L13670" si="4855">B13674</f>
        <v>1100</v>
      </c>
      <c r="L13670">
        <f t="shared" si="4855"/>
        <v>1100</v>
      </c>
      <c r="O13670" s="162" t="s">
        <v>274</v>
      </c>
      <c r="P13670" s="162"/>
      <c r="Q13670" s="162"/>
      <c r="R13670" s="162"/>
    </row>
    <row r="13671" spans="1:18" x14ac:dyDescent="0.2">
      <c r="A13671" t="s">
        <v>215</v>
      </c>
      <c r="B13671">
        <v>1160</v>
      </c>
      <c r="C13671" t="s">
        <v>284</v>
      </c>
      <c r="D13671">
        <v>5.0000000000000001E-3</v>
      </c>
      <c r="F13671" s="162" t="s">
        <v>274</v>
      </c>
      <c r="G13671" s="162"/>
      <c r="O13671" s="162" t="s">
        <v>274</v>
      </c>
      <c r="P13671" s="162"/>
      <c r="Q13671" s="162"/>
      <c r="R13671" s="162"/>
    </row>
    <row r="13672" spans="1:18" x14ac:dyDescent="0.2">
      <c r="A13672" t="s">
        <v>216</v>
      </c>
      <c r="B13672">
        <v>1200</v>
      </c>
      <c r="C13672" t="s">
        <v>284</v>
      </c>
      <c r="D13672">
        <v>6.0000000000000001E-3</v>
      </c>
      <c r="F13672" s="162" t="s">
        <v>274</v>
      </c>
      <c r="G13672" s="162"/>
      <c r="O13672" s="162" t="s">
        <v>274</v>
      </c>
      <c r="P13672" s="162"/>
      <c r="Q13672" s="162"/>
      <c r="R13672" s="162"/>
    </row>
    <row r="13673" spans="1:18" x14ac:dyDescent="0.2">
      <c r="A13673" t="s">
        <v>285</v>
      </c>
      <c r="B13673">
        <v>1100</v>
      </c>
      <c r="F13673" s="162" t="s">
        <v>274</v>
      </c>
      <c r="G13673" s="162"/>
      <c r="O13673" s="162" t="s">
        <v>274</v>
      </c>
      <c r="P13673" s="162"/>
      <c r="Q13673" s="162"/>
      <c r="R13673" s="162"/>
    </row>
    <row r="13674" spans="1:18" x14ac:dyDescent="0.2">
      <c r="A13674" t="s">
        <v>286</v>
      </c>
      <c r="B13674">
        <v>1100</v>
      </c>
      <c r="C13674">
        <v>1100</v>
      </c>
      <c r="F13674" s="162" t="s">
        <v>274</v>
      </c>
      <c r="G13674" s="162"/>
      <c r="O13674" s="162" t="s">
        <v>274</v>
      </c>
      <c r="P13674" s="162"/>
      <c r="Q13674" s="162"/>
      <c r="R13674" s="162"/>
    </row>
    <row r="13675" spans="1:18" x14ac:dyDescent="0.2">
      <c r="A13675" t="s">
        <v>287</v>
      </c>
      <c r="B13675">
        <v>10001.736999999999</v>
      </c>
      <c r="F13675" s="162" t="s">
        <v>274</v>
      </c>
      <c r="G13675" s="162"/>
      <c r="O13675" s="162" t="s">
        <v>274</v>
      </c>
      <c r="P13675" s="162"/>
      <c r="Q13675" s="162"/>
      <c r="R13675" s="162"/>
    </row>
    <row r="13676" spans="1:18" x14ac:dyDescent="0.2">
      <c r="A13676" t="s">
        <v>288</v>
      </c>
      <c r="B13676">
        <v>1187118</v>
      </c>
      <c r="F13676" s="162" t="s">
        <v>274</v>
      </c>
      <c r="G13676" s="162"/>
      <c r="O13676" s="162" t="s">
        <v>274</v>
      </c>
      <c r="P13676" s="162"/>
      <c r="Q13676" s="162"/>
      <c r="R13676" s="162"/>
    </row>
    <row r="13677" spans="1:18" x14ac:dyDescent="0.2">
      <c r="A13677" t="s">
        <v>289</v>
      </c>
      <c r="B13677">
        <v>51623</v>
      </c>
      <c r="F13677" s="162" t="s">
        <v>274</v>
      </c>
      <c r="G13677" s="162"/>
      <c r="O13677" s="162" t="s">
        <v>274</v>
      </c>
      <c r="P13677" s="162"/>
      <c r="Q13677" s="162"/>
      <c r="R13677" s="162"/>
    </row>
    <row r="13678" spans="1:18" x14ac:dyDescent="0.2">
      <c r="F13678" s="162" t="s">
        <v>274</v>
      </c>
      <c r="G13678" s="162"/>
      <c r="O13678" s="162" t="s">
        <v>274</v>
      </c>
      <c r="P13678" s="162"/>
      <c r="Q13678" s="162"/>
      <c r="R13678" s="162"/>
    </row>
    <row r="13679" spans="1:18" x14ac:dyDescent="0.2">
      <c r="A13679" t="s">
        <v>290</v>
      </c>
      <c r="F13679" s="162" t="s">
        <v>274</v>
      </c>
      <c r="G13679" s="162"/>
      <c r="O13679" s="162" t="s">
        <v>274</v>
      </c>
      <c r="P13679" s="162"/>
      <c r="Q13679" s="162"/>
      <c r="R13679" s="162"/>
    </row>
    <row r="13680" spans="1:18" x14ac:dyDescent="0.2">
      <c r="A13680" t="s">
        <v>291</v>
      </c>
      <c r="B13680">
        <v>152</v>
      </c>
      <c r="F13680" s="162" t="s">
        <v>274</v>
      </c>
      <c r="G13680" s="162"/>
      <c r="O13680" s="162" t="s">
        <v>274</v>
      </c>
      <c r="P13680" s="162"/>
      <c r="Q13680" s="162"/>
      <c r="R13680" s="162"/>
    </row>
    <row r="13681" spans="1:18" x14ac:dyDescent="0.2">
      <c r="A13681" t="s">
        <v>292</v>
      </c>
      <c r="B13681">
        <v>0</v>
      </c>
      <c r="F13681" s="162" t="s">
        <v>274</v>
      </c>
      <c r="G13681" s="162"/>
      <c r="O13681" s="162" t="s">
        <v>274</v>
      </c>
      <c r="P13681" s="162"/>
      <c r="Q13681" s="162"/>
      <c r="R13681" s="162"/>
    </row>
    <row r="13682" spans="1:18" x14ac:dyDescent="0.2">
      <c r="A13682" t="s">
        <v>293</v>
      </c>
      <c r="B13682">
        <v>1390</v>
      </c>
      <c r="F13682" s="162" t="s">
        <v>274</v>
      </c>
      <c r="G13682" s="162"/>
      <c r="O13682" s="162" t="s">
        <v>274</v>
      </c>
      <c r="P13682" s="162"/>
      <c r="Q13682" s="162"/>
      <c r="R13682" s="162"/>
    </row>
    <row r="13683" spans="1:18" x14ac:dyDescent="0.2">
      <c r="A13683" t="s">
        <v>294</v>
      </c>
      <c r="B13683">
        <v>0</v>
      </c>
      <c r="F13683" s="162" t="s">
        <v>274</v>
      </c>
      <c r="G13683" s="162"/>
      <c r="O13683" s="162" t="s">
        <v>274</v>
      </c>
      <c r="P13683" s="162"/>
      <c r="Q13683" s="162"/>
      <c r="R13683" s="162"/>
    </row>
    <row r="13684" spans="1:18" x14ac:dyDescent="0.2">
      <c r="A13684" t="s">
        <v>295</v>
      </c>
      <c r="B13684">
        <v>0</v>
      </c>
      <c r="F13684" s="162" t="s">
        <v>274</v>
      </c>
      <c r="G13684" s="162"/>
      <c r="O13684" s="162" t="s">
        <v>274</v>
      </c>
      <c r="P13684" s="162"/>
      <c r="Q13684" s="162"/>
      <c r="R13684" s="162"/>
    </row>
    <row r="13685" spans="1:18" x14ac:dyDescent="0.2">
      <c r="A13685" t="s">
        <v>296</v>
      </c>
      <c r="B13685">
        <v>0.98260000000000003</v>
      </c>
      <c r="F13685" s="162" t="s">
        <v>274</v>
      </c>
      <c r="G13685" s="162"/>
      <c r="O13685" s="162" t="s">
        <v>274</v>
      </c>
      <c r="P13685" s="162"/>
      <c r="Q13685" s="162"/>
      <c r="R13685" s="162"/>
    </row>
    <row r="13686" spans="1:18" x14ac:dyDescent="0.2">
      <c r="F13686" s="162" t="s">
        <v>274</v>
      </c>
      <c r="G13686" s="162"/>
      <c r="O13686" s="162" t="s">
        <v>274</v>
      </c>
      <c r="P13686" s="162"/>
      <c r="Q13686" s="162"/>
      <c r="R13686" s="162"/>
    </row>
    <row r="13687" spans="1:18" x14ac:dyDescent="0.2">
      <c r="A13687" t="s">
        <v>282</v>
      </c>
      <c r="B13687" t="s">
        <v>229</v>
      </c>
      <c r="C13687" t="s">
        <v>283</v>
      </c>
      <c r="F13687" s="162" t="s">
        <v>274</v>
      </c>
      <c r="G13687" s="162" t="str">
        <f t="shared" ref="G13687" si="4856">B13687</f>
        <v>prob_25_6.txt</v>
      </c>
      <c r="H13687">
        <f t="shared" ref="H13687" si="4857">B13688</f>
        <v>1340</v>
      </c>
      <c r="I13687">
        <f t="shared" ref="I13687" si="4858">B13689</f>
        <v>1400</v>
      </c>
      <c r="J13687">
        <f t="shared" ref="J13687" si="4859">B13690</f>
        <v>1280</v>
      </c>
      <c r="K13687">
        <f t="shared" ref="K13687:L13687" si="4860">B13691</f>
        <v>1280</v>
      </c>
      <c r="L13687">
        <f t="shared" si="4860"/>
        <v>1280</v>
      </c>
      <c r="O13687" s="162" t="s">
        <v>274</v>
      </c>
      <c r="P13687" s="162"/>
      <c r="Q13687" s="162"/>
      <c r="R13687" s="162"/>
    </row>
    <row r="13688" spans="1:18" x14ac:dyDescent="0.2">
      <c r="A13688" t="s">
        <v>215</v>
      </c>
      <c r="B13688">
        <v>1340</v>
      </c>
      <c r="C13688" t="s">
        <v>284</v>
      </c>
      <c r="D13688">
        <v>0.01</v>
      </c>
      <c r="F13688" s="162" t="s">
        <v>274</v>
      </c>
      <c r="G13688" s="162"/>
      <c r="O13688" s="162" t="s">
        <v>274</v>
      </c>
      <c r="P13688" s="162"/>
      <c r="Q13688" s="162"/>
      <c r="R13688" s="162"/>
    </row>
    <row r="13689" spans="1:18" x14ac:dyDescent="0.2">
      <c r="A13689" t="s">
        <v>216</v>
      </c>
      <c r="B13689">
        <v>1400</v>
      </c>
      <c r="C13689" t="s">
        <v>284</v>
      </c>
      <c r="D13689">
        <v>8.9999999999999993E-3</v>
      </c>
      <c r="F13689" s="162" t="s">
        <v>274</v>
      </c>
      <c r="G13689" s="162"/>
      <c r="O13689" s="162" t="s">
        <v>274</v>
      </c>
      <c r="P13689" s="162"/>
      <c r="Q13689" s="162"/>
      <c r="R13689" s="162"/>
    </row>
    <row r="13690" spans="1:18" x14ac:dyDescent="0.2">
      <c r="A13690" t="s">
        <v>285</v>
      </c>
      <c r="B13690">
        <v>1280</v>
      </c>
      <c r="F13690" s="162" t="s">
        <v>274</v>
      </c>
      <c r="G13690" s="162"/>
      <c r="O13690" s="162" t="s">
        <v>274</v>
      </c>
      <c r="P13690" s="162"/>
      <c r="Q13690" s="162"/>
      <c r="R13690" s="162"/>
    </row>
    <row r="13691" spans="1:18" x14ac:dyDescent="0.2">
      <c r="A13691" t="s">
        <v>286</v>
      </c>
      <c r="B13691">
        <v>1280</v>
      </c>
      <c r="C13691">
        <v>1280</v>
      </c>
      <c r="F13691" s="162" t="s">
        <v>274</v>
      </c>
      <c r="G13691" s="162"/>
      <c r="O13691" s="162" t="s">
        <v>274</v>
      </c>
      <c r="P13691" s="162"/>
      <c r="Q13691" s="162"/>
      <c r="R13691" s="162"/>
    </row>
    <row r="13692" spans="1:18" x14ac:dyDescent="0.2">
      <c r="A13692" t="s">
        <v>287</v>
      </c>
      <c r="B13692">
        <v>10005.253000000001</v>
      </c>
      <c r="F13692" s="162" t="s">
        <v>274</v>
      </c>
      <c r="G13692" s="162"/>
      <c r="O13692" s="162" t="s">
        <v>274</v>
      </c>
      <c r="P13692" s="162"/>
      <c r="Q13692" s="162"/>
      <c r="R13692" s="162"/>
    </row>
    <row r="13693" spans="1:18" x14ac:dyDescent="0.2">
      <c r="A13693" t="s">
        <v>288</v>
      </c>
      <c r="B13693">
        <v>1314626</v>
      </c>
      <c r="F13693" s="162" t="s">
        <v>274</v>
      </c>
      <c r="G13693" s="162"/>
      <c r="O13693" s="162" t="s">
        <v>274</v>
      </c>
      <c r="P13693" s="162"/>
      <c r="Q13693" s="162"/>
      <c r="R13693" s="162"/>
    </row>
    <row r="13694" spans="1:18" x14ac:dyDescent="0.2">
      <c r="A13694" t="s">
        <v>289</v>
      </c>
      <c r="B13694">
        <v>53009</v>
      </c>
      <c r="F13694" s="162" t="s">
        <v>274</v>
      </c>
      <c r="G13694" s="162"/>
      <c r="O13694" s="162" t="s">
        <v>274</v>
      </c>
      <c r="P13694" s="162"/>
      <c r="Q13694" s="162"/>
      <c r="R13694" s="162"/>
    </row>
    <row r="13695" spans="1:18" x14ac:dyDescent="0.2">
      <c r="F13695" s="162" t="s">
        <v>274</v>
      </c>
      <c r="G13695" s="162"/>
      <c r="O13695" s="162" t="s">
        <v>274</v>
      </c>
      <c r="P13695" s="162"/>
      <c r="Q13695" s="162"/>
      <c r="R13695" s="162"/>
    </row>
    <row r="13696" spans="1:18" x14ac:dyDescent="0.2">
      <c r="A13696" t="s">
        <v>290</v>
      </c>
      <c r="F13696" s="162" t="s">
        <v>274</v>
      </c>
      <c r="G13696" s="162"/>
      <c r="O13696" s="162" t="s">
        <v>274</v>
      </c>
      <c r="P13696" s="162"/>
      <c r="Q13696" s="162"/>
      <c r="R13696" s="162"/>
    </row>
    <row r="13697" spans="1:18" x14ac:dyDescent="0.2">
      <c r="A13697" t="s">
        <v>291</v>
      </c>
      <c r="B13697">
        <v>132</v>
      </c>
      <c r="F13697" s="162" t="s">
        <v>274</v>
      </c>
      <c r="G13697" s="162"/>
      <c r="O13697" s="162" t="s">
        <v>274</v>
      </c>
      <c r="P13697" s="162"/>
      <c r="Q13697" s="162"/>
      <c r="R13697" s="162"/>
    </row>
    <row r="13698" spans="1:18" x14ac:dyDescent="0.2">
      <c r="A13698" t="s">
        <v>292</v>
      </c>
      <c r="B13698">
        <v>0</v>
      </c>
      <c r="F13698" s="162" t="s">
        <v>274</v>
      </c>
      <c r="G13698" s="162"/>
      <c r="O13698" s="162" t="s">
        <v>274</v>
      </c>
      <c r="P13698" s="162"/>
      <c r="Q13698" s="162"/>
      <c r="R13698" s="162"/>
    </row>
    <row r="13699" spans="1:18" x14ac:dyDescent="0.2">
      <c r="A13699" t="s">
        <v>293</v>
      </c>
      <c r="B13699">
        <v>1711</v>
      </c>
      <c r="F13699" s="162" t="s">
        <v>274</v>
      </c>
      <c r="G13699" s="162"/>
      <c r="O13699" s="162" t="s">
        <v>274</v>
      </c>
      <c r="P13699" s="162"/>
      <c r="Q13699" s="162"/>
      <c r="R13699" s="162"/>
    </row>
    <row r="13700" spans="1:18" x14ac:dyDescent="0.2">
      <c r="A13700" t="s">
        <v>294</v>
      </c>
      <c r="B13700">
        <v>0</v>
      </c>
      <c r="F13700" s="162" t="s">
        <v>274</v>
      </c>
      <c r="G13700" s="162"/>
      <c r="O13700" s="162" t="s">
        <v>274</v>
      </c>
      <c r="P13700" s="162"/>
      <c r="Q13700" s="162"/>
      <c r="R13700" s="162"/>
    </row>
    <row r="13701" spans="1:18" x14ac:dyDescent="0.2">
      <c r="A13701" t="s">
        <v>295</v>
      </c>
      <c r="B13701">
        <v>0</v>
      </c>
      <c r="F13701" s="162" t="s">
        <v>274</v>
      </c>
      <c r="G13701" s="162"/>
      <c r="O13701" s="162" t="s">
        <v>274</v>
      </c>
      <c r="P13701" s="162"/>
      <c r="Q13701" s="162"/>
      <c r="R13701" s="162"/>
    </row>
    <row r="13702" spans="1:18" x14ac:dyDescent="0.2">
      <c r="A13702" t="s">
        <v>296</v>
      </c>
      <c r="B13702">
        <v>0.98119999999999996</v>
      </c>
      <c r="F13702" s="162" t="s">
        <v>274</v>
      </c>
      <c r="G13702" s="162"/>
      <c r="O13702" s="162" t="s">
        <v>274</v>
      </c>
      <c r="P13702" s="162"/>
      <c r="Q13702" s="162"/>
      <c r="R13702" s="162"/>
    </row>
    <row r="13703" spans="1:18" x14ac:dyDescent="0.2">
      <c r="F13703" s="162" t="s">
        <v>274</v>
      </c>
      <c r="G13703" s="162"/>
      <c r="O13703" s="162" t="s">
        <v>274</v>
      </c>
      <c r="P13703" s="162"/>
      <c r="Q13703" s="162"/>
      <c r="R13703" s="162"/>
    </row>
    <row r="13704" spans="1:18" x14ac:dyDescent="0.2">
      <c r="A13704" t="s">
        <v>282</v>
      </c>
      <c r="B13704" t="s">
        <v>230</v>
      </c>
      <c r="C13704" t="s">
        <v>283</v>
      </c>
      <c r="F13704" s="162" t="s">
        <v>274</v>
      </c>
      <c r="G13704" s="162" t="str">
        <f t="shared" ref="G13704" si="4861">B13704</f>
        <v>prob_25_7.txt</v>
      </c>
      <c r="H13704">
        <f t="shared" ref="H13704" si="4862">B13705</f>
        <v>1340</v>
      </c>
      <c r="I13704">
        <f t="shared" ref="I13704" si="4863">B13706</f>
        <v>1400</v>
      </c>
      <c r="J13704">
        <f t="shared" ref="J13704" si="4864">B13707</f>
        <v>1270</v>
      </c>
      <c r="K13704">
        <f t="shared" ref="K13704:L13704" si="4865">B13708</f>
        <v>1280</v>
      </c>
      <c r="L13704">
        <f t="shared" si="4865"/>
        <v>1270</v>
      </c>
      <c r="O13704" s="162" t="s">
        <v>274</v>
      </c>
      <c r="P13704" s="162"/>
      <c r="Q13704" s="162"/>
      <c r="R13704" s="162"/>
    </row>
    <row r="13705" spans="1:18" x14ac:dyDescent="0.2">
      <c r="A13705" t="s">
        <v>215</v>
      </c>
      <c r="B13705">
        <v>1340</v>
      </c>
      <c r="C13705" t="s">
        <v>284</v>
      </c>
      <c r="D13705">
        <v>1.0999999999999999E-2</v>
      </c>
      <c r="F13705" s="162" t="s">
        <v>274</v>
      </c>
      <c r="G13705" s="162"/>
      <c r="O13705" s="162" t="s">
        <v>274</v>
      </c>
      <c r="P13705" s="162"/>
      <c r="Q13705" s="162"/>
      <c r="R13705" s="162"/>
    </row>
    <row r="13706" spans="1:18" x14ac:dyDescent="0.2">
      <c r="A13706" t="s">
        <v>216</v>
      </c>
      <c r="B13706">
        <v>1400</v>
      </c>
      <c r="C13706" t="s">
        <v>284</v>
      </c>
      <c r="D13706">
        <v>1.0999999999999999E-2</v>
      </c>
      <c r="F13706" s="162" t="s">
        <v>274</v>
      </c>
      <c r="G13706" s="162"/>
      <c r="O13706" s="162" t="s">
        <v>274</v>
      </c>
      <c r="P13706" s="162"/>
      <c r="Q13706" s="162"/>
      <c r="R13706" s="162"/>
    </row>
    <row r="13707" spans="1:18" x14ac:dyDescent="0.2">
      <c r="A13707" t="s">
        <v>285</v>
      </c>
      <c r="B13707">
        <v>1270</v>
      </c>
      <c r="F13707" s="162" t="s">
        <v>274</v>
      </c>
      <c r="G13707" s="162"/>
      <c r="O13707" s="162" t="s">
        <v>274</v>
      </c>
      <c r="P13707" s="162"/>
      <c r="Q13707" s="162"/>
      <c r="R13707" s="162"/>
    </row>
    <row r="13708" spans="1:18" x14ac:dyDescent="0.2">
      <c r="A13708" t="s">
        <v>286</v>
      </c>
      <c r="B13708">
        <v>1280</v>
      </c>
      <c r="C13708">
        <v>1270</v>
      </c>
      <c r="F13708" s="162" t="s">
        <v>274</v>
      </c>
      <c r="G13708" s="162"/>
      <c r="O13708" s="162" t="s">
        <v>274</v>
      </c>
      <c r="P13708" s="162"/>
      <c r="Q13708" s="162"/>
      <c r="R13708" s="162"/>
    </row>
    <row r="13709" spans="1:18" x14ac:dyDescent="0.2">
      <c r="A13709" t="s">
        <v>287</v>
      </c>
      <c r="B13709">
        <v>10004.574000000001</v>
      </c>
      <c r="F13709" s="162" t="s">
        <v>274</v>
      </c>
      <c r="G13709" s="162"/>
      <c r="O13709" s="162" t="s">
        <v>274</v>
      </c>
      <c r="P13709" s="162"/>
      <c r="Q13709" s="162"/>
      <c r="R13709" s="162"/>
    </row>
    <row r="13710" spans="1:18" x14ac:dyDescent="0.2">
      <c r="A13710" t="s">
        <v>288</v>
      </c>
      <c r="B13710">
        <v>926500</v>
      </c>
      <c r="F13710" s="162" t="s">
        <v>274</v>
      </c>
      <c r="G13710" s="162"/>
      <c r="O13710" s="162" t="s">
        <v>274</v>
      </c>
      <c r="P13710" s="162"/>
      <c r="Q13710" s="162"/>
      <c r="R13710" s="162"/>
    </row>
    <row r="13711" spans="1:18" x14ac:dyDescent="0.2">
      <c r="A13711" t="s">
        <v>289</v>
      </c>
      <c r="B13711">
        <v>50018</v>
      </c>
      <c r="F13711" s="162" t="s">
        <v>274</v>
      </c>
      <c r="G13711" s="162"/>
      <c r="O13711" s="162" t="s">
        <v>274</v>
      </c>
      <c r="P13711" s="162"/>
      <c r="Q13711" s="162"/>
      <c r="R13711" s="162"/>
    </row>
    <row r="13712" spans="1:18" x14ac:dyDescent="0.2">
      <c r="F13712" s="162" t="s">
        <v>274</v>
      </c>
      <c r="G13712" s="162"/>
      <c r="O13712" s="162" t="s">
        <v>274</v>
      </c>
      <c r="P13712" s="162"/>
      <c r="Q13712" s="162"/>
      <c r="R13712" s="162"/>
    </row>
    <row r="13713" spans="1:18" x14ac:dyDescent="0.2">
      <c r="A13713" t="s">
        <v>290</v>
      </c>
      <c r="F13713" s="162" t="s">
        <v>274</v>
      </c>
      <c r="G13713" s="162"/>
      <c r="O13713" s="162" t="s">
        <v>274</v>
      </c>
      <c r="P13713" s="162"/>
      <c r="Q13713" s="162"/>
      <c r="R13713" s="162"/>
    </row>
    <row r="13714" spans="1:18" x14ac:dyDescent="0.2">
      <c r="A13714" t="s">
        <v>291</v>
      </c>
      <c r="B13714">
        <v>111</v>
      </c>
      <c r="F13714" s="162" t="s">
        <v>274</v>
      </c>
      <c r="G13714" s="162"/>
      <c r="O13714" s="162" t="s">
        <v>274</v>
      </c>
      <c r="P13714" s="162"/>
      <c r="Q13714" s="162"/>
      <c r="R13714" s="162"/>
    </row>
    <row r="13715" spans="1:18" x14ac:dyDescent="0.2">
      <c r="A13715" t="s">
        <v>292</v>
      </c>
      <c r="B13715">
        <v>0</v>
      </c>
      <c r="F13715" s="162" t="s">
        <v>274</v>
      </c>
      <c r="G13715" s="162"/>
      <c r="O13715" s="162" t="s">
        <v>274</v>
      </c>
      <c r="P13715" s="162"/>
      <c r="Q13715" s="162"/>
      <c r="R13715" s="162"/>
    </row>
    <row r="13716" spans="1:18" x14ac:dyDescent="0.2">
      <c r="A13716" t="s">
        <v>293</v>
      </c>
      <c r="B13716">
        <v>1193</v>
      </c>
      <c r="F13716" s="162" t="s">
        <v>274</v>
      </c>
      <c r="G13716" s="162"/>
      <c r="O13716" s="162" t="s">
        <v>274</v>
      </c>
      <c r="P13716" s="162"/>
      <c r="Q13716" s="162"/>
      <c r="R13716" s="162"/>
    </row>
    <row r="13717" spans="1:18" x14ac:dyDescent="0.2">
      <c r="A13717" t="s">
        <v>294</v>
      </c>
      <c r="B13717">
        <v>0</v>
      </c>
      <c r="F13717" s="162" t="s">
        <v>274</v>
      </c>
      <c r="G13717" s="162"/>
      <c r="O13717" s="162" t="s">
        <v>274</v>
      </c>
      <c r="P13717" s="162"/>
      <c r="Q13717" s="162"/>
      <c r="R13717" s="162"/>
    </row>
    <row r="13718" spans="1:18" x14ac:dyDescent="0.2">
      <c r="A13718" t="s">
        <v>295</v>
      </c>
      <c r="B13718">
        <v>0</v>
      </c>
      <c r="F13718" s="162" t="s">
        <v>274</v>
      </c>
      <c r="G13718" s="162"/>
      <c r="O13718" s="162" t="s">
        <v>274</v>
      </c>
      <c r="P13718" s="162"/>
      <c r="Q13718" s="162"/>
      <c r="R13718" s="162"/>
    </row>
    <row r="13719" spans="1:18" x14ac:dyDescent="0.2">
      <c r="A13719" t="s">
        <v>296</v>
      </c>
      <c r="B13719">
        <v>0.98099999999999998</v>
      </c>
      <c r="F13719" s="162" t="s">
        <v>274</v>
      </c>
      <c r="G13719" s="162"/>
      <c r="O13719" s="162" t="s">
        <v>274</v>
      </c>
      <c r="P13719" s="162"/>
      <c r="Q13719" s="162"/>
      <c r="R13719" s="162"/>
    </row>
    <row r="13720" spans="1:18" x14ac:dyDescent="0.2">
      <c r="F13720" s="162" t="s">
        <v>274</v>
      </c>
      <c r="G13720" s="162"/>
      <c r="O13720" s="162" t="s">
        <v>274</v>
      </c>
      <c r="P13720" s="162"/>
      <c r="Q13720" s="162"/>
      <c r="R13720" s="162"/>
    </row>
    <row r="13721" spans="1:18" x14ac:dyDescent="0.2">
      <c r="A13721" t="s">
        <v>282</v>
      </c>
      <c r="B13721" t="s">
        <v>231</v>
      </c>
      <c r="C13721" t="s">
        <v>283</v>
      </c>
      <c r="F13721" s="162" t="s">
        <v>274</v>
      </c>
      <c r="G13721" s="162" t="str">
        <f t="shared" ref="G13721" si="4866">B13721</f>
        <v>prob_25_8.txt</v>
      </c>
      <c r="H13721">
        <f t="shared" ref="H13721" si="4867">B13722</f>
        <v>1320</v>
      </c>
      <c r="I13721">
        <f t="shared" ref="I13721" si="4868">B13723</f>
        <v>1400</v>
      </c>
      <c r="J13721">
        <f t="shared" ref="J13721" si="4869">B13724</f>
        <v>1270</v>
      </c>
      <c r="K13721">
        <f t="shared" ref="K13721:L13721" si="4870">B13725</f>
        <v>1280</v>
      </c>
      <c r="L13721">
        <f t="shared" si="4870"/>
        <v>1270</v>
      </c>
      <c r="O13721" s="162" t="s">
        <v>274</v>
      </c>
      <c r="P13721" s="162"/>
      <c r="Q13721" s="162"/>
      <c r="R13721" s="162"/>
    </row>
    <row r="13722" spans="1:18" x14ac:dyDescent="0.2">
      <c r="A13722" t="s">
        <v>215</v>
      </c>
      <c r="B13722">
        <v>1320</v>
      </c>
      <c r="C13722" t="s">
        <v>284</v>
      </c>
      <c r="D13722">
        <v>1.4999999999999999E-2</v>
      </c>
      <c r="F13722" s="162" t="s">
        <v>274</v>
      </c>
      <c r="G13722" s="162"/>
      <c r="O13722" s="162" t="s">
        <v>274</v>
      </c>
      <c r="P13722" s="162"/>
      <c r="Q13722" s="162"/>
      <c r="R13722" s="162"/>
    </row>
    <row r="13723" spans="1:18" x14ac:dyDescent="0.2">
      <c r="A13723" t="s">
        <v>216</v>
      </c>
      <c r="B13723">
        <v>1400</v>
      </c>
      <c r="C13723" t="s">
        <v>284</v>
      </c>
      <c r="D13723">
        <v>1.7999999999999999E-2</v>
      </c>
      <c r="F13723" s="162" t="s">
        <v>274</v>
      </c>
      <c r="G13723" s="162"/>
      <c r="O13723" s="162" t="s">
        <v>274</v>
      </c>
      <c r="P13723" s="162"/>
      <c r="Q13723" s="162"/>
      <c r="R13723" s="162"/>
    </row>
    <row r="13724" spans="1:18" x14ac:dyDescent="0.2">
      <c r="A13724" t="s">
        <v>285</v>
      </c>
      <c r="B13724">
        <v>1270</v>
      </c>
      <c r="F13724" s="162" t="s">
        <v>274</v>
      </c>
      <c r="G13724" s="162"/>
      <c r="O13724" s="162" t="s">
        <v>274</v>
      </c>
      <c r="P13724" s="162"/>
      <c r="Q13724" s="162"/>
      <c r="R13724" s="162"/>
    </row>
    <row r="13725" spans="1:18" x14ac:dyDescent="0.2">
      <c r="A13725" t="s">
        <v>286</v>
      </c>
      <c r="B13725">
        <v>1280</v>
      </c>
      <c r="C13725">
        <v>1270</v>
      </c>
      <c r="F13725" s="162" t="s">
        <v>274</v>
      </c>
      <c r="G13725" s="162"/>
      <c r="O13725" s="162" t="s">
        <v>274</v>
      </c>
      <c r="P13725" s="162"/>
      <c r="Q13725" s="162"/>
      <c r="R13725" s="162"/>
    </row>
    <row r="13726" spans="1:18" x14ac:dyDescent="0.2">
      <c r="A13726" t="s">
        <v>287</v>
      </c>
      <c r="B13726">
        <v>10005.757</v>
      </c>
      <c r="F13726" s="162" t="s">
        <v>274</v>
      </c>
      <c r="G13726" s="162"/>
      <c r="O13726" s="162" t="s">
        <v>274</v>
      </c>
      <c r="P13726" s="162"/>
      <c r="Q13726" s="162"/>
      <c r="R13726" s="162"/>
    </row>
    <row r="13727" spans="1:18" x14ac:dyDescent="0.2">
      <c r="A13727" t="s">
        <v>288</v>
      </c>
      <c r="B13727">
        <v>962226</v>
      </c>
      <c r="F13727" s="162" t="s">
        <v>274</v>
      </c>
      <c r="G13727" s="162"/>
      <c r="O13727" s="162" t="s">
        <v>274</v>
      </c>
      <c r="P13727" s="162"/>
      <c r="Q13727" s="162"/>
      <c r="R13727" s="162"/>
    </row>
    <row r="13728" spans="1:18" x14ac:dyDescent="0.2">
      <c r="A13728" t="s">
        <v>289</v>
      </c>
      <c r="B13728">
        <v>48744</v>
      </c>
      <c r="F13728" s="162" t="s">
        <v>274</v>
      </c>
      <c r="G13728" s="162"/>
      <c r="O13728" s="162" t="s">
        <v>274</v>
      </c>
      <c r="P13728" s="162"/>
      <c r="Q13728" s="162"/>
      <c r="R13728" s="162"/>
    </row>
    <row r="13729" spans="1:18" x14ac:dyDescent="0.2">
      <c r="F13729" s="162" t="s">
        <v>274</v>
      </c>
      <c r="G13729" s="162"/>
      <c r="O13729" s="162" t="s">
        <v>274</v>
      </c>
      <c r="P13729" s="162"/>
      <c r="Q13729" s="162"/>
      <c r="R13729" s="162"/>
    </row>
    <row r="13730" spans="1:18" x14ac:dyDescent="0.2">
      <c r="A13730" t="s">
        <v>290</v>
      </c>
      <c r="F13730" s="162" t="s">
        <v>274</v>
      </c>
      <c r="G13730" s="162"/>
      <c r="O13730" s="162" t="s">
        <v>274</v>
      </c>
      <c r="P13730" s="162"/>
      <c r="Q13730" s="162"/>
      <c r="R13730" s="162"/>
    </row>
    <row r="13731" spans="1:18" x14ac:dyDescent="0.2">
      <c r="A13731" t="s">
        <v>291</v>
      </c>
      <c r="B13731">
        <v>50</v>
      </c>
      <c r="F13731" s="162" t="s">
        <v>274</v>
      </c>
      <c r="G13731" s="162"/>
      <c r="O13731" s="162" t="s">
        <v>274</v>
      </c>
      <c r="P13731" s="162"/>
      <c r="Q13731" s="162"/>
      <c r="R13731" s="162"/>
    </row>
    <row r="13732" spans="1:18" x14ac:dyDescent="0.2">
      <c r="A13732" t="s">
        <v>292</v>
      </c>
      <c r="B13732">
        <v>0</v>
      </c>
      <c r="F13732" s="162" t="s">
        <v>274</v>
      </c>
      <c r="G13732" s="162"/>
      <c r="O13732" s="162" t="s">
        <v>274</v>
      </c>
      <c r="P13732" s="162"/>
      <c r="Q13732" s="162"/>
      <c r="R13732" s="162"/>
    </row>
    <row r="13733" spans="1:18" x14ac:dyDescent="0.2">
      <c r="A13733" t="s">
        <v>293</v>
      </c>
      <c r="B13733">
        <v>1047</v>
      </c>
      <c r="F13733" s="162" t="s">
        <v>274</v>
      </c>
      <c r="G13733" s="162"/>
      <c r="O13733" s="162" t="s">
        <v>274</v>
      </c>
      <c r="P13733" s="162"/>
      <c r="Q13733" s="162"/>
      <c r="R13733" s="162"/>
    </row>
    <row r="13734" spans="1:18" x14ac:dyDescent="0.2">
      <c r="A13734" t="s">
        <v>294</v>
      </c>
      <c r="B13734">
        <v>0</v>
      </c>
      <c r="F13734" s="162" t="s">
        <v>274</v>
      </c>
      <c r="G13734" s="162"/>
      <c r="O13734" s="162" t="s">
        <v>274</v>
      </c>
      <c r="P13734" s="162"/>
      <c r="Q13734" s="162"/>
      <c r="R13734" s="162"/>
    </row>
    <row r="13735" spans="1:18" x14ac:dyDescent="0.2">
      <c r="A13735" t="s">
        <v>295</v>
      </c>
      <c r="B13735">
        <v>0</v>
      </c>
      <c r="F13735" s="162" t="s">
        <v>274</v>
      </c>
      <c r="G13735" s="162"/>
      <c r="O13735" s="162" t="s">
        <v>274</v>
      </c>
      <c r="P13735" s="162"/>
      <c r="Q13735" s="162"/>
      <c r="R13735" s="162"/>
    </row>
    <row r="13736" spans="1:18" x14ac:dyDescent="0.2">
      <c r="A13736" t="s">
        <v>296</v>
      </c>
      <c r="B13736">
        <v>0.98409999999999997</v>
      </c>
      <c r="F13736" s="162" t="s">
        <v>274</v>
      </c>
      <c r="G13736" s="162"/>
      <c r="O13736" s="162" t="s">
        <v>274</v>
      </c>
      <c r="P13736" s="162"/>
      <c r="Q13736" s="162"/>
      <c r="R13736" s="162"/>
    </row>
    <row r="13737" spans="1:18" x14ac:dyDescent="0.2">
      <c r="F13737" s="162" t="s">
        <v>274</v>
      </c>
      <c r="G13737" s="162"/>
      <c r="O13737" s="162" t="s">
        <v>274</v>
      </c>
      <c r="P13737" s="162"/>
      <c r="Q13737" s="162"/>
      <c r="R13737" s="162"/>
    </row>
    <row r="13738" spans="1:18" x14ac:dyDescent="0.2">
      <c r="A13738" t="s">
        <v>282</v>
      </c>
      <c r="B13738" t="s">
        <v>232</v>
      </c>
      <c r="C13738" t="s">
        <v>283</v>
      </c>
      <c r="F13738" s="162" t="s">
        <v>274</v>
      </c>
      <c r="G13738" s="162" t="str">
        <f t="shared" ref="G13738" si="4871">B13738</f>
        <v>prob_25_9.txt</v>
      </c>
      <c r="H13738">
        <f t="shared" ref="H13738" si="4872">B13739</f>
        <v>1470</v>
      </c>
      <c r="I13738">
        <f t="shared" ref="I13738" si="4873">B13740</f>
        <v>1400</v>
      </c>
      <c r="J13738">
        <f t="shared" ref="J13738" si="4874">B13741</f>
        <v>1380</v>
      </c>
      <c r="K13738">
        <f t="shared" ref="K13738:L13738" si="4875">B13742</f>
        <v>1380</v>
      </c>
      <c r="L13738">
        <f t="shared" si="4875"/>
        <v>1380</v>
      </c>
      <c r="O13738" s="162" t="s">
        <v>274</v>
      </c>
      <c r="P13738" s="162"/>
      <c r="Q13738" s="162"/>
      <c r="R13738" s="162"/>
    </row>
    <row r="13739" spans="1:18" x14ac:dyDescent="0.2">
      <c r="A13739" t="s">
        <v>215</v>
      </c>
      <c r="B13739">
        <v>1470</v>
      </c>
      <c r="C13739" t="s">
        <v>284</v>
      </c>
      <c r="D13739">
        <v>1.9E-2</v>
      </c>
      <c r="F13739" s="162" t="s">
        <v>274</v>
      </c>
      <c r="G13739" s="162"/>
      <c r="O13739" s="162" t="s">
        <v>274</v>
      </c>
      <c r="P13739" s="162"/>
      <c r="Q13739" s="162"/>
      <c r="R13739" s="162"/>
    </row>
    <row r="13740" spans="1:18" x14ac:dyDescent="0.2">
      <c r="A13740" t="s">
        <v>216</v>
      </c>
      <c r="B13740">
        <v>1400</v>
      </c>
      <c r="C13740" t="s">
        <v>284</v>
      </c>
      <c r="D13740">
        <v>0.02</v>
      </c>
      <c r="F13740" s="162" t="s">
        <v>274</v>
      </c>
      <c r="G13740" s="162"/>
      <c r="O13740" s="162" t="s">
        <v>274</v>
      </c>
      <c r="P13740" s="162"/>
      <c r="Q13740" s="162"/>
      <c r="R13740" s="162"/>
    </row>
    <row r="13741" spans="1:18" x14ac:dyDescent="0.2">
      <c r="A13741" t="s">
        <v>285</v>
      </c>
      <c r="B13741">
        <v>1380</v>
      </c>
      <c r="F13741" s="162" t="s">
        <v>274</v>
      </c>
      <c r="G13741" s="162"/>
      <c r="O13741" s="162" t="s">
        <v>274</v>
      </c>
      <c r="P13741" s="162"/>
      <c r="Q13741" s="162"/>
      <c r="R13741" s="162"/>
    </row>
    <row r="13742" spans="1:18" x14ac:dyDescent="0.2">
      <c r="A13742" t="s">
        <v>286</v>
      </c>
      <c r="B13742">
        <v>1380</v>
      </c>
      <c r="C13742">
        <v>1380</v>
      </c>
      <c r="F13742" s="162" t="s">
        <v>274</v>
      </c>
      <c r="G13742" s="162"/>
      <c r="O13742" s="162" t="s">
        <v>274</v>
      </c>
      <c r="P13742" s="162"/>
      <c r="Q13742" s="162"/>
      <c r="R13742" s="162"/>
    </row>
    <row r="13743" spans="1:18" x14ac:dyDescent="0.2">
      <c r="A13743" t="s">
        <v>287</v>
      </c>
      <c r="B13743">
        <v>10007.261</v>
      </c>
      <c r="F13743" s="162" t="s">
        <v>274</v>
      </c>
      <c r="G13743" s="162"/>
      <c r="O13743" s="162" t="s">
        <v>274</v>
      </c>
      <c r="P13743" s="162"/>
      <c r="Q13743" s="162"/>
      <c r="R13743" s="162"/>
    </row>
    <row r="13744" spans="1:18" x14ac:dyDescent="0.2">
      <c r="A13744" t="s">
        <v>288</v>
      </c>
      <c r="B13744">
        <v>1095414</v>
      </c>
      <c r="F13744" s="162" t="s">
        <v>274</v>
      </c>
      <c r="G13744" s="162"/>
      <c r="O13744" s="162" t="s">
        <v>274</v>
      </c>
      <c r="P13744" s="162"/>
      <c r="Q13744" s="162"/>
      <c r="R13744" s="162"/>
    </row>
    <row r="13745" spans="1:18" x14ac:dyDescent="0.2">
      <c r="A13745" t="s">
        <v>289</v>
      </c>
      <c r="B13745">
        <v>51195</v>
      </c>
      <c r="F13745" s="162" t="s">
        <v>274</v>
      </c>
      <c r="G13745" s="162"/>
      <c r="O13745" s="162" t="s">
        <v>274</v>
      </c>
      <c r="P13745" s="162"/>
      <c r="Q13745" s="162"/>
      <c r="R13745" s="162"/>
    </row>
    <row r="13746" spans="1:18" x14ac:dyDescent="0.2">
      <c r="F13746" s="162" t="s">
        <v>274</v>
      </c>
      <c r="G13746" s="162"/>
      <c r="O13746" s="162" t="s">
        <v>274</v>
      </c>
      <c r="P13746" s="162"/>
      <c r="Q13746" s="162"/>
      <c r="R13746" s="162"/>
    </row>
    <row r="13747" spans="1:18" x14ac:dyDescent="0.2">
      <c r="A13747" t="s">
        <v>290</v>
      </c>
      <c r="F13747" s="162" t="s">
        <v>274</v>
      </c>
      <c r="G13747" s="162"/>
      <c r="O13747" s="162" t="s">
        <v>274</v>
      </c>
      <c r="P13747" s="162"/>
      <c r="Q13747" s="162"/>
      <c r="R13747" s="162"/>
    </row>
    <row r="13748" spans="1:18" x14ac:dyDescent="0.2">
      <c r="A13748" t="s">
        <v>291</v>
      </c>
      <c r="B13748">
        <v>54</v>
      </c>
      <c r="F13748" s="162" t="s">
        <v>274</v>
      </c>
      <c r="G13748" s="162"/>
      <c r="O13748" s="162" t="s">
        <v>274</v>
      </c>
      <c r="P13748" s="162"/>
      <c r="Q13748" s="162"/>
      <c r="R13748" s="162"/>
    </row>
    <row r="13749" spans="1:18" x14ac:dyDescent="0.2">
      <c r="A13749" t="s">
        <v>292</v>
      </c>
      <c r="B13749">
        <v>0</v>
      </c>
      <c r="F13749" s="162" t="s">
        <v>274</v>
      </c>
      <c r="G13749" s="162"/>
      <c r="O13749" s="162" t="s">
        <v>274</v>
      </c>
      <c r="P13749" s="162"/>
      <c r="Q13749" s="162"/>
      <c r="R13749" s="162"/>
    </row>
    <row r="13750" spans="1:18" x14ac:dyDescent="0.2">
      <c r="A13750" t="s">
        <v>293</v>
      </c>
      <c r="B13750">
        <v>894</v>
      </c>
      <c r="F13750" s="162" t="s">
        <v>274</v>
      </c>
      <c r="G13750" s="162"/>
      <c r="O13750" s="162" t="s">
        <v>274</v>
      </c>
      <c r="P13750" s="162"/>
      <c r="Q13750" s="162"/>
      <c r="R13750" s="162"/>
    </row>
    <row r="13751" spans="1:18" x14ac:dyDescent="0.2">
      <c r="A13751" t="s">
        <v>294</v>
      </c>
      <c r="B13751">
        <v>0</v>
      </c>
      <c r="F13751" s="162" t="s">
        <v>274</v>
      </c>
      <c r="G13751" s="162"/>
      <c r="O13751" s="162" t="s">
        <v>274</v>
      </c>
      <c r="P13751" s="162"/>
      <c r="Q13751" s="162"/>
      <c r="R13751" s="162"/>
    </row>
    <row r="13752" spans="1:18" x14ac:dyDescent="0.2">
      <c r="A13752" t="s">
        <v>295</v>
      </c>
      <c r="B13752">
        <v>0</v>
      </c>
      <c r="F13752" s="162" t="s">
        <v>274</v>
      </c>
      <c r="G13752" s="162"/>
      <c r="O13752" s="162" t="s">
        <v>274</v>
      </c>
      <c r="P13752" s="162"/>
      <c r="Q13752" s="162"/>
      <c r="R13752" s="162"/>
    </row>
    <row r="13753" spans="1:18" x14ac:dyDescent="0.2">
      <c r="A13753" t="s">
        <v>296</v>
      </c>
      <c r="B13753">
        <v>0.9708</v>
      </c>
      <c r="F13753" s="162" t="s">
        <v>274</v>
      </c>
      <c r="G13753" s="162"/>
      <c r="O13753" s="162" t="s">
        <v>274</v>
      </c>
      <c r="P13753" s="162"/>
      <c r="Q13753" s="162"/>
      <c r="R13753" s="162"/>
    </row>
    <row r="13754" spans="1:18" x14ac:dyDescent="0.2">
      <c r="F13754" s="162" t="s">
        <v>274</v>
      </c>
      <c r="G13754" s="162"/>
      <c r="O13754" s="162" t="s">
        <v>274</v>
      </c>
      <c r="P13754" s="162"/>
      <c r="Q13754" s="162"/>
      <c r="R13754" s="162"/>
    </row>
    <row r="13755" spans="1:18" x14ac:dyDescent="0.2">
      <c r="A13755" t="s">
        <v>282</v>
      </c>
      <c r="B13755" t="s">
        <v>233</v>
      </c>
      <c r="C13755" t="s">
        <v>283</v>
      </c>
      <c r="F13755" s="162" t="s">
        <v>274</v>
      </c>
      <c r="G13755" s="162" t="str">
        <f t="shared" ref="G13755" si="4876">B13755</f>
        <v>prob_25_10.txt</v>
      </c>
      <c r="H13755">
        <f t="shared" ref="H13755" si="4877">B13756</f>
        <v>1470</v>
      </c>
      <c r="I13755">
        <f t="shared" ref="I13755" si="4878">B13757</f>
        <v>1600</v>
      </c>
      <c r="J13755">
        <f t="shared" ref="J13755" si="4879">B13758</f>
        <v>1400</v>
      </c>
      <c r="K13755">
        <f t="shared" ref="K13755:L13755" si="4880">B13759</f>
        <v>1400</v>
      </c>
      <c r="L13755">
        <f t="shared" si="4880"/>
        <v>1400</v>
      </c>
      <c r="O13755" s="162" t="s">
        <v>274</v>
      </c>
      <c r="P13755" s="162"/>
      <c r="Q13755" s="162"/>
      <c r="R13755" s="162"/>
    </row>
    <row r="13756" spans="1:18" x14ac:dyDescent="0.2">
      <c r="A13756" t="s">
        <v>215</v>
      </c>
      <c r="B13756">
        <v>1470</v>
      </c>
      <c r="C13756" t="s">
        <v>284</v>
      </c>
      <c r="D13756">
        <v>0.05</v>
      </c>
      <c r="F13756" s="162" t="s">
        <v>274</v>
      </c>
      <c r="G13756" s="162"/>
      <c r="O13756" s="162" t="s">
        <v>274</v>
      </c>
      <c r="P13756" s="162"/>
      <c r="Q13756" s="162"/>
      <c r="R13756" s="162"/>
    </row>
    <row r="13757" spans="1:18" x14ac:dyDescent="0.2">
      <c r="A13757" t="s">
        <v>216</v>
      </c>
      <c r="B13757">
        <v>1600</v>
      </c>
      <c r="C13757" t="s">
        <v>284</v>
      </c>
      <c r="D13757">
        <v>2.8000000000000001E-2</v>
      </c>
      <c r="F13757" s="162" t="s">
        <v>274</v>
      </c>
      <c r="G13757" s="162"/>
      <c r="O13757" s="162" t="s">
        <v>274</v>
      </c>
      <c r="P13757" s="162"/>
      <c r="Q13757" s="162"/>
      <c r="R13757" s="162"/>
    </row>
    <row r="13758" spans="1:18" x14ac:dyDescent="0.2">
      <c r="A13758" t="s">
        <v>285</v>
      </c>
      <c r="B13758">
        <v>1400</v>
      </c>
      <c r="F13758" s="162" t="s">
        <v>274</v>
      </c>
      <c r="G13758" s="162"/>
      <c r="O13758" s="162" t="s">
        <v>274</v>
      </c>
      <c r="P13758" s="162"/>
      <c r="Q13758" s="162"/>
      <c r="R13758" s="162"/>
    </row>
    <row r="13759" spans="1:18" x14ac:dyDescent="0.2">
      <c r="A13759" t="s">
        <v>286</v>
      </c>
      <c r="B13759">
        <v>1400</v>
      </c>
      <c r="C13759">
        <v>1400</v>
      </c>
      <c r="F13759" s="162" t="s">
        <v>274</v>
      </c>
      <c r="G13759" s="162"/>
      <c r="O13759" s="162" t="s">
        <v>274</v>
      </c>
      <c r="P13759" s="162"/>
      <c r="Q13759" s="162"/>
      <c r="R13759" s="162"/>
    </row>
    <row r="13760" spans="1:18" x14ac:dyDescent="0.2">
      <c r="A13760" t="s">
        <v>287</v>
      </c>
      <c r="B13760">
        <v>10008.425999999999</v>
      </c>
      <c r="F13760" s="162" t="s">
        <v>274</v>
      </c>
      <c r="G13760" s="162"/>
      <c r="O13760" s="162" t="s">
        <v>274</v>
      </c>
      <c r="P13760" s="162"/>
      <c r="Q13760" s="162"/>
      <c r="R13760" s="162"/>
    </row>
    <row r="13761" spans="1:18" x14ac:dyDescent="0.2">
      <c r="A13761" t="s">
        <v>288</v>
      </c>
      <c r="B13761">
        <v>1082152</v>
      </c>
      <c r="F13761" s="162" t="s">
        <v>274</v>
      </c>
      <c r="G13761" s="162"/>
      <c r="O13761" s="162" t="s">
        <v>274</v>
      </c>
      <c r="P13761" s="162"/>
      <c r="Q13761" s="162"/>
      <c r="R13761" s="162"/>
    </row>
    <row r="13762" spans="1:18" x14ac:dyDescent="0.2">
      <c r="A13762" t="s">
        <v>289</v>
      </c>
      <c r="B13762">
        <v>49701</v>
      </c>
      <c r="F13762" s="162" t="s">
        <v>274</v>
      </c>
      <c r="G13762" s="162"/>
      <c r="O13762" s="162" t="s">
        <v>274</v>
      </c>
      <c r="P13762" s="162"/>
      <c r="Q13762" s="162"/>
      <c r="R13762" s="162"/>
    </row>
    <row r="13763" spans="1:18" x14ac:dyDescent="0.2">
      <c r="F13763" s="162" t="s">
        <v>274</v>
      </c>
      <c r="G13763" s="162"/>
      <c r="O13763" s="162" t="s">
        <v>274</v>
      </c>
      <c r="P13763" s="162"/>
      <c r="Q13763" s="162"/>
      <c r="R13763" s="162"/>
    </row>
    <row r="13764" spans="1:18" x14ac:dyDescent="0.2">
      <c r="A13764" t="s">
        <v>290</v>
      </c>
      <c r="F13764" s="162" t="s">
        <v>274</v>
      </c>
      <c r="G13764" s="162"/>
      <c r="O13764" s="162" t="s">
        <v>274</v>
      </c>
      <c r="P13764" s="162"/>
      <c r="Q13764" s="162"/>
      <c r="R13764" s="162"/>
    </row>
    <row r="13765" spans="1:18" x14ac:dyDescent="0.2">
      <c r="A13765" t="s">
        <v>291</v>
      </c>
      <c r="B13765">
        <v>127</v>
      </c>
      <c r="F13765" s="162" t="s">
        <v>274</v>
      </c>
      <c r="G13765" s="162"/>
      <c r="O13765" s="162" t="s">
        <v>274</v>
      </c>
      <c r="P13765" s="162"/>
      <c r="Q13765" s="162"/>
      <c r="R13765" s="162"/>
    </row>
    <row r="13766" spans="1:18" x14ac:dyDescent="0.2">
      <c r="A13766" t="s">
        <v>292</v>
      </c>
      <c r="B13766">
        <v>0</v>
      </c>
      <c r="F13766" s="162" t="s">
        <v>274</v>
      </c>
      <c r="G13766" s="162"/>
      <c r="O13766" s="162" t="s">
        <v>274</v>
      </c>
      <c r="P13766" s="162"/>
      <c r="Q13766" s="162"/>
      <c r="R13766" s="162"/>
    </row>
    <row r="13767" spans="1:18" x14ac:dyDescent="0.2">
      <c r="A13767" t="s">
        <v>293</v>
      </c>
      <c r="B13767">
        <v>1199</v>
      </c>
      <c r="F13767" s="162" t="s">
        <v>274</v>
      </c>
      <c r="G13767" s="162"/>
      <c r="O13767" s="162" t="s">
        <v>274</v>
      </c>
      <c r="P13767" s="162"/>
      <c r="Q13767" s="162"/>
      <c r="R13767" s="162"/>
    </row>
    <row r="13768" spans="1:18" x14ac:dyDescent="0.2">
      <c r="A13768" t="s">
        <v>294</v>
      </c>
      <c r="B13768">
        <v>0</v>
      </c>
      <c r="F13768" s="162" t="s">
        <v>274</v>
      </c>
      <c r="G13768" s="162"/>
      <c r="O13768" s="162" t="s">
        <v>274</v>
      </c>
      <c r="P13768" s="162"/>
      <c r="Q13768" s="162"/>
      <c r="R13768" s="162"/>
    </row>
    <row r="13769" spans="1:18" x14ac:dyDescent="0.2">
      <c r="A13769" t="s">
        <v>295</v>
      </c>
      <c r="B13769">
        <v>0</v>
      </c>
      <c r="F13769" s="162" t="s">
        <v>274</v>
      </c>
      <c r="G13769" s="162"/>
      <c r="O13769" s="162" t="s">
        <v>274</v>
      </c>
      <c r="P13769" s="162"/>
      <c r="Q13769" s="162"/>
      <c r="R13769" s="162"/>
    </row>
    <row r="13770" spans="1:18" x14ac:dyDescent="0.2">
      <c r="A13770" t="s">
        <v>296</v>
      </c>
      <c r="B13770">
        <v>0.97299999999999998</v>
      </c>
      <c r="F13770" s="162" t="s">
        <v>274</v>
      </c>
      <c r="G13770" s="162"/>
      <c r="O13770" s="162" t="s">
        <v>274</v>
      </c>
      <c r="P13770" s="162"/>
      <c r="Q13770" s="162"/>
      <c r="R13770" s="162"/>
    </row>
    <row r="13771" spans="1:18" x14ac:dyDescent="0.2">
      <c r="F13771" s="162" t="s">
        <v>274</v>
      </c>
      <c r="G13771" s="162"/>
      <c r="O13771" s="162" t="s">
        <v>274</v>
      </c>
      <c r="P13771" s="162"/>
      <c r="Q13771" s="162"/>
      <c r="R13771" s="162"/>
    </row>
    <row r="13772" spans="1:18" x14ac:dyDescent="0.2">
      <c r="A13772" t="s">
        <v>282</v>
      </c>
      <c r="B13772" t="s">
        <v>234</v>
      </c>
      <c r="C13772" t="s">
        <v>283</v>
      </c>
      <c r="F13772" s="162" t="s">
        <v>274</v>
      </c>
      <c r="G13772" s="162" t="str">
        <f t="shared" ref="G13772" si="4881">B13772</f>
        <v>prob_50_1.txt</v>
      </c>
      <c r="H13772">
        <f t="shared" ref="H13772" si="4882">B13773</f>
        <v>2050</v>
      </c>
      <c r="I13772">
        <f t="shared" ref="I13772" si="4883">B13774</f>
        <v>2000</v>
      </c>
      <c r="J13772">
        <f t="shared" ref="J13772" si="4884">B13775</f>
        <v>1950</v>
      </c>
      <c r="K13772">
        <f t="shared" ref="K13772:L13772" si="4885">B13776</f>
        <v>1950</v>
      </c>
      <c r="L13772">
        <f t="shared" si="4885"/>
        <v>1950</v>
      </c>
      <c r="O13772" s="162" t="s">
        <v>274</v>
      </c>
      <c r="P13772" s="162"/>
      <c r="Q13772" s="162"/>
      <c r="R13772" s="162"/>
    </row>
    <row r="13773" spans="1:18" x14ac:dyDescent="0.2">
      <c r="A13773" t="s">
        <v>215</v>
      </c>
      <c r="B13773">
        <v>2050</v>
      </c>
      <c r="C13773" t="s">
        <v>284</v>
      </c>
      <c r="D13773">
        <v>0.04</v>
      </c>
      <c r="F13773" s="162" t="s">
        <v>274</v>
      </c>
      <c r="G13773" s="162"/>
      <c r="O13773" s="162" t="s">
        <v>274</v>
      </c>
      <c r="P13773" s="162"/>
      <c r="Q13773" s="162"/>
      <c r="R13773" s="162"/>
    </row>
    <row r="13774" spans="1:18" x14ac:dyDescent="0.2">
      <c r="A13774" t="s">
        <v>216</v>
      </c>
      <c r="B13774">
        <v>2000</v>
      </c>
      <c r="C13774" t="s">
        <v>284</v>
      </c>
      <c r="D13774">
        <v>2.9000000000000001E-2</v>
      </c>
      <c r="F13774" s="162" t="s">
        <v>274</v>
      </c>
      <c r="G13774" s="162"/>
      <c r="O13774" s="162" t="s">
        <v>274</v>
      </c>
      <c r="P13774" s="162"/>
      <c r="Q13774" s="162"/>
      <c r="R13774" s="162"/>
    </row>
    <row r="13775" spans="1:18" x14ac:dyDescent="0.2">
      <c r="A13775" t="s">
        <v>285</v>
      </c>
      <c r="B13775">
        <v>1950</v>
      </c>
      <c r="F13775" s="162" t="s">
        <v>274</v>
      </c>
      <c r="G13775" s="162"/>
      <c r="O13775" s="162" t="s">
        <v>274</v>
      </c>
      <c r="P13775" s="162"/>
      <c r="Q13775" s="162"/>
      <c r="R13775" s="162"/>
    </row>
    <row r="13776" spans="1:18" x14ac:dyDescent="0.2">
      <c r="A13776" t="s">
        <v>286</v>
      </c>
      <c r="B13776">
        <v>1950</v>
      </c>
      <c r="C13776">
        <v>1950</v>
      </c>
      <c r="F13776" s="162" t="s">
        <v>274</v>
      </c>
      <c r="G13776" s="162"/>
      <c r="O13776" s="162" t="s">
        <v>274</v>
      </c>
      <c r="P13776" s="162"/>
      <c r="Q13776" s="162"/>
      <c r="R13776" s="162"/>
    </row>
    <row r="13777" spans="1:18" x14ac:dyDescent="0.2">
      <c r="A13777" t="s">
        <v>287</v>
      </c>
      <c r="B13777">
        <v>10006.448</v>
      </c>
      <c r="F13777" s="162" t="s">
        <v>274</v>
      </c>
      <c r="G13777" s="162"/>
      <c r="O13777" s="162" t="s">
        <v>274</v>
      </c>
      <c r="P13777" s="162"/>
      <c r="Q13777" s="162"/>
      <c r="R13777" s="162"/>
    </row>
    <row r="13778" spans="1:18" x14ac:dyDescent="0.2">
      <c r="A13778" t="s">
        <v>288</v>
      </c>
      <c r="B13778">
        <v>729098</v>
      </c>
      <c r="F13778" s="162" t="s">
        <v>274</v>
      </c>
      <c r="G13778" s="162"/>
      <c r="O13778" s="162" t="s">
        <v>274</v>
      </c>
      <c r="P13778" s="162"/>
      <c r="Q13778" s="162"/>
      <c r="R13778" s="162"/>
    </row>
    <row r="13779" spans="1:18" x14ac:dyDescent="0.2">
      <c r="A13779" t="s">
        <v>289</v>
      </c>
      <c r="B13779">
        <v>44890</v>
      </c>
      <c r="F13779" s="162" t="s">
        <v>274</v>
      </c>
      <c r="G13779" s="162"/>
      <c r="O13779" s="162" t="s">
        <v>274</v>
      </c>
      <c r="P13779" s="162"/>
      <c r="Q13779" s="162"/>
      <c r="R13779" s="162"/>
    </row>
    <row r="13780" spans="1:18" x14ac:dyDescent="0.2">
      <c r="F13780" s="162" t="s">
        <v>274</v>
      </c>
      <c r="G13780" s="162"/>
      <c r="O13780" s="162" t="s">
        <v>274</v>
      </c>
      <c r="P13780" s="162"/>
      <c r="Q13780" s="162"/>
      <c r="R13780" s="162"/>
    </row>
    <row r="13781" spans="1:18" x14ac:dyDescent="0.2">
      <c r="A13781" t="s">
        <v>290</v>
      </c>
      <c r="F13781" s="162" t="s">
        <v>274</v>
      </c>
      <c r="G13781" s="162"/>
      <c r="O13781" s="162" t="s">
        <v>274</v>
      </c>
      <c r="P13781" s="162"/>
      <c r="Q13781" s="162"/>
      <c r="R13781" s="162"/>
    </row>
    <row r="13782" spans="1:18" x14ac:dyDescent="0.2">
      <c r="A13782" t="s">
        <v>291</v>
      </c>
      <c r="B13782">
        <v>125</v>
      </c>
      <c r="F13782" s="162" t="s">
        <v>274</v>
      </c>
      <c r="G13782" s="162"/>
      <c r="O13782" s="162" t="s">
        <v>274</v>
      </c>
      <c r="P13782" s="162"/>
      <c r="Q13782" s="162"/>
      <c r="R13782" s="162"/>
    </row>
    <row r="13783" spans="1:18" x14ac:dyDescent="0.2">
      <c r="A13783" t="s">
        <v>292</v>
      </c>
      <c r="B13783">
        <v>0</v>
      </c>
      <c r="F13783" s="162" t="s">
        <v>274</v>
      </c>
      <c r="G13783" s="162"/>
      <c r="O13783" s="162" t="s">
        <v>274</v>
      </c>
      <c r="P13783" s="162"/>
      <c r="Q13783" s="162"/>
      <c r="R13783" s="162"/>
    </row>
    <row r="13784" spans="1:18" x14ac:dyDescent="0.2">
      <c r="A13784" t="s">
        <v>293</v>
      </c>
      <c r="B13784">
        <v>1809</v>
      </c>
      <c r="F13784" s="162" t="s">
        <v>274</v>
      </c>
      <c r="G13784" s="162"/>
      <c r="O13784" s="162" t="s">
        <v>274</v>
      </c>
      <c r="P13784" s="162"/>
      <c r="Q13784" s="162"/>
      <c r="R13784" s="162"/>
    </row>
    <row r="13785" spans="1:18" x14ac:dyDescent="0.2">
      <c r="A13785" t="s">
        <v>294</v>
      </c>
      <c r="B13785">
        <v>0</v>
      </c>
      <c r="F13785" s="162" t="s">
        <v>274</v>
      </c>
      <c r="G13785" s="162"/>
      <c r="O13785" s="162" t="s">
        <v>274</v>
      </c>
      <c r="P13785" s="162"/>
      <c r="Q13785" s="162"/>
      <c r="R13785" s="162"/>
    </row>
    <row r="13786" spans="1:18" x14ac:dyDescent="0.2">
      <c r="A13786" t="s">
        <v>295</v>
      </c>
      <c r="B13786">
        <v>0</v>
      </c>
      <c r="F13786" s="162" t="s">
        <v>274</v>
      </c>
      <c r="G13786" s="162"/>
      <c r="O13786" s="162" t="s">
        <v>274</v>
      </c>
      <c r="P13786" s="162"/>
      <c r="Q13786" s="162"/>
      <c r="R13786" s="162"/>
    </row>
    <row r="13787" spans="1:18" x14ac:dyDescent="0.2">
      <c r="A13787" t="s">
        <v>296</v>
      </c>
      <c r="B13787">
        <v>0.99129999999999996</v>
      </c>
      <c r="F13787" s="162" t="s">
        <v>274</v>
      </c>
      <c r="G13787" s="162"/>
      <c r="O13787" s="162" t="s">
        <v>274</v>
      </c>
      <c r="P13787" s="162"/>
      <c r="Q13787" s="162"/>
      <c r="R13787" s="162"/>
    </row>
    <row r="13788" spans="1:18" x14ac:dyDescent="0.2">
      <c r="F13788" s="162" t="s">
        <v>274</v>
      </c>
      <c r="G13788" s="162"/>
      <c r="O13788" s="162" t="s">
        <v>274</v>
      </c>
      <c r="P13788" s="162"/>
      <c r="Q13788" s="162"/>
      <c r="R13788" s="162"/>
    </row>
    <row r="13789" spans="1:18" x14ac:dyDescent="0.2">
      <c r="A13789" t="s">
        <v>282</v>
      </c>
      <c r="B13789" t="s">
        <v>235</v>
      </c>
      <c r="C13789" t="s">
        <v>283</v>
      </c>
      <c r="F13789" s="162" t="s">
        <v>274</v>
      </c>
      <c r="G13789" s="162" t="str">
        <f t="shared" ref="G13789" si="4886">B13789</f>
        <v>prob_50_2.txt</v>
      </c>
      <c r="H13789">
        <f t="shared" ref="H13789" si="4887">B13790</f>
        <v>2350</v>
      </c>
      <c r="I13789">
        <f t="shared" ref="I13789" si="4888">B13791</f>
        <v>2300</v>
      </c>
      <c r="J13789">
        <f t="shared" ref="J13789" si="4889">B13792</f>
        <v>2220</v>
      </c>
      <c r="K13789">
        <f t="shared" ref="K13789:L13789" si="4890">B13793</f>
        <v>2220</v>
      </c>
      <c r="L13789">
        <f t="shared" si="4890"/>
        <v>2220</v>
      </c>
      <c r="O13789" s="162" t="s">
        <v>274</v>
      </c>
      <c r="P13789" s="162"/>
      <c r="Q13789" s="162"/>
      <c r="R13789" s="162"/>
    </row>
    <row r="13790" spans="1:18" x14ac:dyDescent="0.2">
      <c r="A13790" t="s">
        <v>215</v>
      </c>
      <c r="B13790">
        <v>2350</v>
      </c>
      <c r="C13790" t="s">
        <v>284</v>
      </c>
      <c r="D13790">
        <v>3.2000000000000001E-2</v>
      </c>
      <c r="F13790" s="162" t="s">
        <v>274</v>
      </c>
      <c r="G13790" s="162"/>
      <c r="O13790" s="162" t="s">
        <v>274</v>
      </c>
      <c r="P13790" s="162"/>
      <c r="Q13790" s="162"/>
      <c r="R13790" s="162"/>
    </row>
    <row r="13791" spans="1:18" x14ac:dyDescent="0.2">
      <c r="A13791" t="s">
        <v>216</v>
      </c>
      <c r="B13791">
        <v>2300</v>
      </c>
      <c r="C13791" t="s">
        <v>284</v>
      </c>
      <c r="D13791">
        <v>2.4E-2</v>
      </c>
      <c r="F13791" s="162" t="s">
        <v>274</v>
      </c>
      <c r="G13791" s="162"/>
      <c r="O13791" s="162" t="s">
        <v>274</v>
      </c>
      <c r="P13791" s="162"/>
      <c r="Q13791" s="162"/>
      <c r="R13791" s="162"/>
    </row>
    <row r="13792" spans="1:18" x14ac:dyDescent="0.2">
      <c r="A13792" t="s">
        <v>285</v>
      </c>
      <c r="B13792">
        <v>2220</v>
      </c>
      <c r="F13792" s="162" t="s">
        <v>274</v>
      </c>
      <c r="G13792" s="162"/>
      <c r="O13792" s="162" t="s">
        <v>274</v>
      </c>
      <c r="P13792" s="162"/>
      <c r="Q13792" s="162"/>
      <c r="R13792" s="162"/>
    </row>
    <row r="13793" spans="1:18" x14ac:dyDescent="0.2">
      <c r="A13793" t="s">
        <v>286</v>
      </c>
      <c r="B13793">
        <v>2220</v>
      </c>
      <c r="C13793">
        <v>2220</v>
      </c>
      <c r="F13793" s="162" t="s">
        <v>274</v>
      </c>
      <c r="G13793" s="162"/>
      <c r="O13793" s="162" t="s">
        <v>274</v>
      </c>
      <c r="P13793" s="162"/>
      <c r="Q13793" s="162"/>
      <c r="R13793" s="162"/>
    </row>
    <row r="13794" spans="1:18" x14ac:dyDescent="0.2">
      <c r="A13794" t="s">
        <v>287</v>
      </c>
      <c r="B13794">
        <v>10015.215</v>
      </c>
      <c r="F13794" s="162" t="s">
        <v>274</v>
      </c>
      <c r="G13794" s="162"/>
      <c r="O13794" s="162" t="s">
        <v>274</v>
      </c>
      <c r="P13794" s="162"/>
      <c r="Q13794" s="162"/>
      <c r="R13794" s="162"/>
    </row>
    <row r="13795" spans="1:18" x14ac:dyDescent="0.2">
      <c r="A13795" t="s">
        <v>288</v>
      </c>
      <c r="B13795">
        <v>676178</v>
      </c>
      <c r="F13795" s="162" t="s">
        <v>274</v>
      </c>
      <c r="G13795" s="162"/>
      <c r="O13795" s="162" t="s">
        <v>274</v>
      </c>
      <c r="P13795" s="162"/>
      <c r="Q13795" s="162"/>
      <c r="R13795" s="162"/>
    </row>
    <row r="13796" spans="1:18" x14ac:dyDescent="0.2">
      <c r="A13796" t="s">
        <v>289</v>
      </c>
      <c r="B13796">
        <v>42409</v>
      </c>
      <c r="F13796" s="162" t="s">
        <v>274</v>
      </c>
      <c r="G13796" s="162"/>
      <c r="O13796" s="162" t="s">
        <v>274</v>
      </c>
      <c r="P13796" s="162"/>
      <c r="Q13796" s="162"/>
      <c r="R13796" s="162"/>
    </row>
    <row r="13797" spans="1:18" x14ac:dyDescent="0.2">
      <c r="F13797" s="162" t="s">
        <v>274</v>
      </c>
      <c r="G13797" s="162"/>
      <c r="O13797" s="162" t="s">
        <v>274</v>
      </c>
      <c r="P13797" s="162"/>
      <c r="Q13797" s="162"/>
      <c r="R13797" s="162"/>
    </row>
    <row r="13798" spans="1:18" x14ac:dyDescent="0.2">
      <c r="A13798" t="s">
        <v>290</v>
      </c>
      <c r="F13798" s="162" t="s">
        <v>274</v>
      </c>
      <c r="G13798" s="162"/>
      <c r="O13798" s="162" t="s">
        <v>274</v>
      </c>
      <c r="P13798" s="162"/>
      <c r="Q13798" s="162"/>
      <c r="R13798" s="162"/>
    </row>
    <row r="13799" spans="1:18" x14ac:dyDescent="0.2">
      <c r="A13799" t="s">
        <v>291</v>
      </c>
      <c r="B13799">
        <v>157</v>
      </c>
      <c r="F13799" s="162" t="s">
        <v>274</v>
      </c>
      <c r="G13799" s="162"/>
      <c r="O13799" s="162" t="s">
        <v>274</v>
      </c>
      <c r="P13799" s="162"/>
      <c r="Q13799" s="162"/>
      <c r="R13799" s="162"/>
    </row>
    <row r="13800" spans="1:18" x14ac:dyDescent="0.2">
      <c r="A13800" t="s">
        <v>292</v>
      </c>
      <c r="B13800">
        <v>0</v>
      </c>
      <c r="F13800" s="162" t="s">
        <v>274</v>
      </c>
      <c r="G13800" s="162"/>
      <c r="O13800" s="162" t="s">
        <v>274</v>
      </c>
      <c r="P13800" s="162"/>
      <c r="Q13800" s="162"/>
      <c r="R13800" s="162"/>
    </row>
    <row r="13801" spans="1:18" x14ac:dyDescent="0.2">
      <c r="A13801" t="s">
        <v>293</v>
      </c>
      <c r="B13801">
        <v>1546</v>
      </c>
      <c r="F13801" s="162" t="s">
        <v>274</v>
      </c>
      <c r="G13801" s="162"/>
      <c r="O13801" s="162" t="s">
        <v>274</v>
      </c>
      <c r="P13801" s="162"/>
      <c r="Q13801" s="162"/>
      <c r="R13801" s="162"/>
    </row>
    <row r="13802" spans="1:18" x14ac:dyDescent="0.2">
      <c r="A13802" t="s">
        <v>294</v>
      </c>
      <c r="B13802">
        <v>0</v>
      </c>
      <c r="F13802" s="162" t="s">
        <v>274</v>
      </c>
      <c r="G13802" s="162"/>
      <c r="O13802" s="162" t="s">
        <v>274</v>
      </c>
      <c r="P13802" s="162"/>
      <c r="Q13802" s="162"/>
      <c r="R13802" s="162"/>
    </row>
    <row r="13803" spans="1:18" x14ac:dyDescent="0.2">
      <c r="A13803" t="s">
        <v>295</v>
      </c>
      <c r="B13803">
        <v>0</v>
      </c>
      <c r="F13803" s="162" t="s">
        <v>274</v>
      </c>
      <c r="G13803" s="162"/>
      <c r="O13803" s="162" t="s">
        <v>274</v>
      </c>
      <c r="P13803" s="162"/>
      <c r="Q13803" s="162"/>
      <c r="R13803" s="162"/>
    </row>
    <row r="13804" spans="1:18" x14ac:dyDescent="0.2">
      <c r="A13804" t="s">
        <v>296</v>
      </c>
      <c r="B13804">
        <v>0.99250000000000005</v>
      </c>
      <c r="F13804" s="162" t="s">
        <v>274</v>
      </c>
      <c r="G13804" s="162"/>
      <c r="O13804" s="162" t="s">
        <v>274</v>
      </c>
      <c r="P13804" s="162"/>
      <c r="Q13804" s="162"/>
      <c r="R13804" s="162"/>
    </row>
    <row r="13805" spans="1:18" x14ac:dyDescent="0.2">
      <c r="F13805" s="162" t="s">
        <v>274</v>
      </c>
      <c r="G13805" s="162"/>
      <c r="O13805" s="162" t="s">
        <v>274</v>
      </c>
      <c r="P13805" s="162"/>
      <c r="Q13805" s="162"/>
      <c r="R13805" s="162"/>
    </row>
    <row r="13806" spans="1:18" x14ac:dyDescent="0.2">
      <c r="A13806" t="s">
        <v>282</v>
      </c>
      <c r="B13806" t="s">
        <v>236</v>
      </c>
      <c r="C13806" t="s">
        <v>283</v>
      </c>
      <c r="F13806" s="162" t="s">
        <v>274</v>
      </c>
      <c r="G13806" s="162" t="str">
        <f t="shared" ref="G13806" si="4891">B13806</f>
        <v>prob_50_3.txt</v>
      </c>
      <c r="H13806">
        <f t="shared" ref="H13806" si="4892">B13807</f>
        <v>2950</v>
      </c>
      <c r="I13806">
        <f t="shared" ref="I13806" si="4893">B13808</f>
        <v>2900</v>
      </c>
      <c r="J13806">
        <f t="shared" ref="J13806" si="4894">B13809</f>
        <v>2750</v>
      </c>
      <c r="K13806">
        <f t="shared" ref="K13806:L13806" si="4895">B13810</f>
        <v>2750</v>
      </c>
      <c r="L13806">
        <f t="shared" si="4895"/>
        <v>2750</v>
      </c>
      <c r="O13806" s="162" t="s">
        <v>274</v>
      </c>
      <c r="P13806" s="162"/>
      <c r="Q13806" s="162"/>
      <c r="R13806" s="162"/>
    </row>
    <row r="13807" spans="1:18" x14ac:dyDescent="0.2">
      <c r="A13807" t="s">
        <v>215</v>
      </c>
      <c r="B13807">
        <v>2950</v>
      </c>
      <c r="C13807" t="s">
        <v>284</v>
      </c>
      <c r="D13807">
        <v>5.3999999999999999E-2</v>
      </c>
      <c r="F13807" s="162" t="s">
        <v>274</v>
      </c>
      <c r="G13807" s="162"/>
      <c r="O13807" s="162" t="s">
        <v>274</v>
      </c>
      <c r="P13807" s="162"/>
      <c r="Q13807" s="162"/>
      <c r="R13807" s="162"/>
    </row>
    <row r="13808" spans="1:18" x14ac:dyDescent="0.2">
      <c r="A13808" t="s">
        <v>216</v>
      </c>
      <c r="B13808">
        <v>2900</v>
      </c>
      <c r="C13808" t="s">
        <v>284</v>
      </c>
      <c r="D13808">
        <v>8.7999999999999995E-2</v>
      </c>
      <c r="F13808" s="162" t="s">
        <v>274</v>
      </c>
      <c r="G13808" s="162"/>
      <c r="O13808" s="162" t="s">
        <v>274</v>
      </c>
      <c r="P13808" s="162"/>
      <c r="Q13808" s="162"/>
      <c r="R13808" s="162"/>
    </row>
    <row r="13809" spans="1:18" x14ac:dyDescent="0.2">
      <c r="A13809" t="s">
        <v>285</v>
      </c>
      <c r="B13809">
        <v>2750</v>
      </c>
      <c r="F13809" s="162" t="s">
        <v>274</v>
      </c>
      <c r="G13809" s="162"/>
      <c r="O13809" s="162" t="s">
        <v>274</v>
      </c>
      <c r="P13809" s="162"/>
      <c r="Q13809" s="162"/>
      <c r="R13809" s="162"/>
    </row>
    <row r="13810" spans="1:18" x14ac:dyDescent="0.2">
      <c r="A13810" t="s">
        <v>286</v>
      </c>
      <c r="B13810">
        <v>2750</v>
      </c>
      <c r="C13810">
        <v>2750</v>
      </c>
      <c r="F13810" s="162" t="s">
        <v>274</v>
      </c>
      <c r="G13810" s="162"/>
      <c r="O13810" s="162" t="s">
        <v>274</v>
      </c>
      <c r="P13810" s="162"/>
      <c r="Q13810" s="162"/>
      <c r="R13810" s="162"/>
    </row>
    <row r="13811" spans="1:18" x14ac:dyDescent="0.2">
      <c r="A13811" t="s">
        <v>287</v>
      </c>
      <c r="B13811">
        <v>10017.133</v>
      </c>
      <c r="F13811" s="162" t="s">
        <v>274</v>
      </c>
      <c r="G13811" s="162"/>
      <c r="O13811" s="162" t="s">
        <v>274</v>
      </c>
      <c r="P13811" s="162"/>
      <c r="Q13811" s="162"/>
      <c r="R13811" s="162"/>
    </row>
    <row r="13812" spans="1:18" x14ac:dyDescent="0.2">
      <c r="A13812" t="s">
        <v>288</v>
      </c>
      <c r="B13812">
        <v>645668</v>
      </c>
      <c r="F13812" s="162" t="s">
        <v>274</v>
      </c>
      <c r="G13812" s="162"/>
      <c r="O13812" s="162" t="s">
        <v>274</v>
      </c>
      <c r="P13812" s="162"/>
      <c r="Q13812" s="162"/>
      <c r="R13812" s="162"/>
    </row>
    <row r="13813" spans="1:18" x14ac:dyDescent="0.2">
      <c r="A13813" t="s">
        <v>289</v>
      </c>
      <c r="B13813">
        <v>45504</v>
      </c>
      <c r="F13813" s="162" t="s">
        <v>274</v>
      </c>
      <c r="G13813" s="162"/>
      <c r="O13813" s="162" t="s">
        <v>274</v>
      </c>
      <c r="P13813" s="162"/>
      <c r="Q13813" s="162"/>
      <c r="R13813" s="162"/>
    </row>
    <row r="13814" spans="1:18" x14ac:dyDescent="0.2">
      <c r="F13814" s="162" t="s">
        <v>274</v>
      </c>
      <c r="G13814" s="162"/>
      <c r="O13814" s="162" t="s">
        <v>274</v>
      </c>
      <c r="P13814" s="162"/>
      <c r="Q13814" s="162"/>
      <c r="R13814" s="162"/>
    </row>
    <row r="13815" spans="1:18" x14ac:dyDescent="0.2">
      <c r="A13815" t="s">
        <v>290</v>
      </c>
      <c r="F13815" s="162" t="s">
        <v>274</v>
      </c>
      <c r="G13815" s="162"/>
      <c r="O13815" s="162" t="s">
        <v>274</v>
      </c>
      <c r="P13815" s="162"/>
      <c r="Q13815" s="162"/>
      <c r="R13815" s="162"/>
    </row>
    <row r="13816" spans="1:18" x14ac:dyDescent="0.2">
      <c r="A13816" t="s">
        <v>291</v>
      </c>
      <c r="B13816">
        <v>140</v>
      </c>
      <c r="F13816" s="162" t="s">
        <v>274</v>
      </c>
      <c r="G13816" s="162"/>
      <c r="O13816" s="162" t="s">
        <v>274</v>
      </c>
      <c r="P13816" s="162"/>
      <c r="Q13816" s="162"/>
      <c r="R13816" s="162"/>
    </row>
    <row r="13817" spans="1:18" x14ac:dyDescent="0.2">
      <c r="A13817" t="s">
        <v>292</v>
      </c>
      <c r="B13817">
        <v>0</v>
      </c>
      <c r="F13817" s="162" t="s">
        <v>274</v>
      </c>
      <c r="G13817" s="162"/>
      <c r="O13817" s="162" t="s">
        <v>274</v>
      </c>
      <c r="P13817" s="162"/>
      <c r="Q13817" s="162"/>
      <c r="R13817" s="162"/>
    </row>
    <row r="13818" spans="1:18" x14ac:dyDescent="0.2">
      <c r="A13818" t="s">
        <v>293</v>
      </c>
      <c r="B13818">
        <v>1762</v>
      </c>
      <c r="F13818" s="162" t="s">
        <v>274</v>
      </c>
      <c r="G13818" s="162"/>
      <c r="O13818" s="162" t="s">
        <v>274</v>
      </c>
      <c r="P13818" s="162"/>
      <c r="Q13818" s="162"/>
      <c r="R13818" s="162"/>
    </row>
    <row r="13819" spans="1:18" x14ac:dyDescent="0.2">
      <c r="A13819" t="s">
        <v>294</v>
      </c>
      <c r="B13819">
        <v>0</v>
      </c>
      <c r="F13819" s="162" t="s">
        <v>274</v>
      </c>
      <c r="G13819" s="162"/>
      <c r="O13819" s="162" t="s">
        <v>274</v>
      </c>
      <c r="P13819" s="162"/>
      <c r="Q13819" s="162"/>
      <c r="R13819" s="162"/>
    </row>
    <row r="13820" spans="1:18" x14ac:dyDescent="0.2">
      <c r="A13820" t="s">
        <v>295</v>
      </c>
      <c r="B13820">
        <v>0</v>
      </c>
      <c r="F13820" s="162" t="s">
        <v>274</v>
      </c>
      <c r="G13820" s="162"/>
      <c r="O13820" s="162" t="s">
        <v>274</v>
      </c>
      <c r="P13820" s="162"/>
      <c r="Q13820" s="162"/>
      <c r="R13820" s="162"/>
    </row>
    <row r="13821" spans="1:18" x14ac:dyDescent="0.2">
      <c r="A13821" t="s">
        <v>296</v>
      </c>
      <c r="B13821">
        <v>0.98060000000000003</v>
      </c>
      <c r="F13821" s="162" t="s">
        <v>274</v>
      </c>
      <c r="G13821" s="162"/>
      <c r="O13821" s="162" t="s">
        <v>274</v>
      </c>
      <c r="P13821" s="162"/>
      <c r="Q13821" s="162"/>
      <c r="R13821" s="162"/>
    </row>
    <row r="13822" spans="1:18" x14ac:dyDescent="0.2">
      <c r="F13822" s="162" t="s">
        <v>274</v>
      </c>
      <c r="G13822" s="162"/>
      <c r="O13822" s="162" t="s">
        <v>274</v>
      </c>
      <c r="P13822" s="162"/>
      <c r="Q13822" s="162"/>
      <c r="R13822" s="162"/>
    </row>
    <row r="13823" spans="1:18" x14ac:dyDescent="0.2">
      <c r="A13823" t="s">
        <v>282</v>
      </c>
      <c r="B13823" t="s">
        <v>237</v>
      </c>
      <c r="C13823" t="s">
        <v>283</v>
      </c>
      <c r="F13823" s="162" t="s">
        <v>274</v>
      </c>
      <c r="G13823" s="162" t="str">
        <f t="shared" ref="G13823" si="4896">B13823</f>
        <v>prob_50_4.txt</v>
      </c>
      <c r="H13823">
        <f t="shared" ref="H13823" si="4897">B13824</f>
        <v>2690</v>
      </c>
      <c r="I13823">
        <f t="shared" ref="I13823" si="4898">B13825</f>
        <v>2700</v>
      </c>
      <c r="J13823">
        <f t="shared" ref="J13823" si="4899">B13826</f>
        <v>2550</v>
      </c>
      <c r="K13823">
        <f t="shared" ref="K13823:L13823" si="4900">B13827</f>
        <v>2550</v>
      </c>
      <c r="L13823">
        <f t="shared" si="4900"/>
        <v>2550</v>
      </c>
      <c r="O13823" s="162" t="s">
        <v>274</v>
      </c>
      <c r="P13823" s="162"/>
      <c r="Q13823" s="162"/>
      <c r="R13823" s="162"/>
    </row>
    <row r="13824" spans="1:18" x14ac:dyDescent="0.2">
      <c r="A13824" t="s">
        <v>215</v>
      </c>
      <c r="B13824">
        <v>2690</v>
      </c>
      <c r="C13824" t="s">
        <v>284</v>
      </c>
      <c r="D13824">
        <v>3.5999999999999997E-2</v>
      </c>
      <c r="F13824" s="162" t="s">
        <v>274</v>
      </c>
      <c r="G13824" s="162"/>
      <c r="O13824" s="162" t="s">
        <v>274</v>
      </c>
      <c r="P13824" s="162"/>
      <c r="Q13824" s="162"/>
      <c r="R13824" s="162"/>
    </row>
    <row r="13825" spans="1:18" x14ac:dyDescent="0.2">
      <c r="A13825" t="s">
        <v>216</v>
      </c>
      <c r="B13825">
        <v>2700</v>
      </c>
      <c r="C13825" t="s">
        <v>284</v>
      </c>
      <c r="D13825">
        <v>2.8000000000000001E-2</v>
      </c>
      <c r="F13825" s="162" t="s">
        <v>274</v>
      </c>
      <c r="G13825" s="162"/>
      <c r="O13825" s="162" t="s">
        <v>274</v>
      </c>
      <c r="P13825" s="162"/>
      <c r="Q13825" s="162"/>
      <c r="R13825" s="162"/>
    </row>
    <row r="13826" spans="1:18" x14ac:dyDescent="0.2">
      <c r="A13826" t="s">
        <v>285</v>
      </c>
      <c r="B13826">
        <v>2550</v>
      </c>
      <c r="F13826" s="162" t="s">
        <v>274</v>
      </c>
      <c r="G13826" s="162"/>
      <c r="O13826" s="162" t="s">
        <v>274</v>
      </c>
      <c r="P13826" s="162"/>
      <c r="Q13826" s="162"/>
      <c r="R13826" s="162"/>
    </row>
    <row r="13827" spans="1:18" x14ac:dyDescent="0.2">
      <c r="A13827" t="s">
        <v>286</v>
      </c>
      <c r="B13827">
        <v>2550</v>
      </c>
      <c r="C13827">
        <v>2550</v>
      </c>
      <c r="F13827" s="162" t="s">
        <v>274</v>
      </c>
      <c r="G13827" s="162"/>
      <c r="O13827" s="162" t="s">
        <v>274</v>
      </c>
      <c r="P13827" s="162"/>
      <c r="Q13827" s="162"/>
      <c r="R13827" s="162"/>
    </row>
    <row r="13828" spans="1:18" x14ac:dyDescent="0.2">
      <c r="A13828" t="s">
        <v>287</v>
      </c>
      <c r="B13828">
        <v>10010.079</v>
      </c>
      <c r="F13828" s="162" t="s">
        <v>274</v>
      </c>
      <c r="G13828" s="162"/>
      <c r="O13828" s="162" t="s">
        <v>274</v>
      </c>
      <c r="P13828" s="162"/>
      <c r="Q13828" s="162"/>
      <c r="R13828" s="162"/>
    </row>
    <row r="13829" spans="1:18" x14ac:dyDescent="0.2">
      <c r="A13829" t="s">
        <v>288</v>
      </c>
      <c r="B13829">
        <v>495442</v>
      </c>
      <c r="F13829" s="162" t="s">
        <v>274</v>
      </c>
      <c r="G13829" s="162"/>
      <c r="O13829" s="162" t="s">
        <v>274</v>
      </c>
      <c r="P13829" s="162"/>
      <c r="Q13829" s="162"/>
      <c r="R13829" s="162"/>
    </row>
    <row r="13830" spans="1:18" x14ac:dyDescent="0.2">
      <c r="A13830" t="s">
        <v>289</v>
      </c>
      <c r="B13830">
        <v>40278</v>
      </c>
      <c r="F13830" s="162" t="s">
        <v>274</v>
      </c>
      <c r="G13830" s="162"/>
      <c r="O13830" s="162" t="s">
        <v>274</v>
      </c>
      <c r="P13830" s="162"/>
      <c r="Q13830" s="162"/>
      <c r="R13830" s="162"/>
    </row>
    <row r="13831" spans="1:18" x14ac:dyDescent="0.2">
      <c r="F13831" s="162" t="s">
        <v>274</v>
      </c>
      <c r="G13831" s="162"/>
      <c r="O13831" s="162" t="s">
        <v>274</v>
      </c>
      <c r="P13831" s="162"/>
      <c r="Q13831" s="162"/>
      <c r="R13831" s="162"/>
    </row>
    <row r="13832" spans="1:18" x14ac:dyDescent="0.2">
      <c r="A13832" t="s">
        <v>290</v>
      </c>
      <c r="F13832" s="162" t="s">
        <v>274</v>
      </c>
      <c r="G13832" s="162"/>
      <c r="O13832" s="162" t="s">
        <v>274</v>
      </c>
      <c r="P13832" s="162"/>
      <c r="Q13832" s="162"/>
      <c r="R13832" s="162"/>
    </row>
    <row r="13833" spans="1:18" x14ac:dyDescent="0.2">
      <c r="A13833" t="s">
        <v>291</v>
      </c>
      <c r="B13833">
        <v>138</v>
      </c>
      <c r="F13833" s="162" t="s">
        <v>274</v>
      </c>
      <c r="G13833" s="162"/>
      <c r="O13833" s="162" t="s">
        <v>274</v>
      </c>
      <c r="P13833" s="162"/>
      <c r="Q13833" s="162"/>
      <c r="R13833" s="162"/>
    </row>
    <row r="13834" spans="1:18" x14ac:dyDescent="0.2">
      <c r="A13834" t="s">
        <v>292</v>
      </c>
      <c r="B13834">
        <v>0</v>
      </c>
      <c r="F13834" s="162" t="s">
        <v>274</v>
      </c>
      <c r="G13834" s="162"/>
      <c r="O13834" s="162" t="s">
        <v>274</v>
      </c>
      <c r="P13834" s="162"/>
      <c r="Q13834" s="162"/>
      <c r="R13834" s="162"/>
    </row>
    <row r="13835" spans="1:18" x14ac:dyDescent="0.2">
      <c r="A13835" t="s">
        <v>293</v>
      </c>
      <c r="B13835">
        <v>1523</v>
      </c>
      <c r="F13835" s="162" t="s">
        <v>274</v>
      </c>
      <c r="G13835" s="162"/>
      <c r="O13835" s="162" t="s">
        <v>274</v>
      </c>
      <c r="P13835" s="162"/>
      <c r="Q13835" s="162"/>
      <c r="R13835" s="162"/>
    </row>
    <row r="13836" spans="1:18" x14ac:dyDescent="0.2">
      <c r="A13836" t="s">
        <v>294</v>
      </c>
      <c r="B13836">
        <v>0</v>
      </c>
      <c r="F13836" s="162" t="s">
        <v>274</v>
      </c>
      <c r="G13836" s="162"/>
      <c r="O13836" s="162" t="s">
        <v>274</v>
      </c>
      <c r="P13836" s="162"/>
      <c r="Q13836" s="162"/>
      <c r="R13836" s="162"/>
    </row>
    <row r="13837" spans="1:18" x14ac:dyDescent="0.2">
      <c r="A13837" t="s">
        <v>295</v>
      </c>
      <c r="B13837">
        <v>0</v>
      </c>
      <c r="F13837" s="162" t="s">
        <v>274</v>
      </c>
      <c r="G13837" s="162"/>
      <c r="O13837" s="162" t="s">
        <v>274</v>
      </c>
      <c r="P13837" s="162"/>
      <c r="Q13837" s="162"/>
      <c r="R13837" s="162"/>
    </row>
    <row r="13838" spans="1:18" x14ac:dyDescent="0.2">
      <c r="A13838" t="s">
        <v>296</v>
      </c>
      <c r="B13838">
        <v>0.98760000000000003</v>
      </c>
      <c r="F13838" s="162" t="s">
        <v>274</v>
      </c>
      <c r="G13838" s="162"/>
      <c r="O13838" s="162" t="s">
        <v>274</v>
      </c>
      <c r="P13838" s="162"/>
      <c r="Q13838" s="162"/>
      <c r="R13838" s="162"/>
    </row>
    <row r="13839" spans="1:18" x14ac:dyDescent="0.2">
      <c r="F13839" s="162" t="s">
        <v>274</v>
      </c>
      <c r="G13839" s="162"/>
      <c r="O13839" s="162" t="s">
        <v>274</v>
      </c>
      <c r="P13839" s="162"/>
      <c r="Q13839" s="162"/>
      <c r="R13839" s="162"/>
    </row>
    <row r="13840" spans="1:18" x14ac:dyDescent="0.2">
      <c r="A13840" t="s">
        <v>282</v>
      </c>
      <c r="B13840" t="s">
        <v>238</v>
      </c>
      <c r="C13840" t="s">
        <v>283</v>
      </c>
      <c r="F13840" s="162" t="s">
        <v>274</v>
      </c>
      <c r="G13840" s="162" t="str">
        <f t="shared" ref="G13840" si="4901">B13840</f>
        <v>prob_50_5.txt</v>
      </c>
      <c r="H13840">
        <f t="shared" ref="H13840" si="4902">B13841</f>
        <v>2750</v>
      </c>
      <c r="I13840">
        <f t="shared" ref="I13840" si="4903">B13842</f>
        <v>2800</v>
      </c>
      <c r="J13840">
        <f t="shared" ref="J13840" si="4904">B13843</f>
        <v>2630</v>
      </c>
      <c r="K13840">
        <f t="shared" ref="K13840:L13840" si="4905">B13844</f>
        <v>2630</v>
      </c>
      <c r="L13840">
        <f t="shared" si="4905"/>
        <v>2630</v>
      </c>
      <c r="O13840" s="162" t="s">
        <v>274</v>
      </c>
      <c r="P13840" s="162"/>
      <c r="Q13840" s="162"/>
      <c r="R13840" s="162"/>
    </row>
    <row r="13841" spans="1:18" x14ac:dyDescent="0.2">
      <c r="A13841" t="s">
        <v>215</v>
      </c>
      <c r="B13841">
        <v>2750</v>
      </c>
      <c r="C13841" t="s">
        <v>284</v>
      </c>
      <c r="D13841">
        <v>3.3000000000000002E-2</v>
      </c>
      <c r="F13841" s="162" t="s">
        <v>274</v>
      </c>
      <c r="G13841" s="162"/>
      <c r="O13841" s="162" t="s">
        <v>274</v>
      </c>
      <c r="P13841" s="162"/>
      <c r="Q13841" s="162"/>
      <c r="R13841" s="162"/>
    </row>
    <row r="13842" spans="1:18" x14ac:dyDescent="0.2">
      <c r="A13842" t="s">
        <v>216</v>
      </c>
      <c r="B13842">
        <v>2800</v>
      </c>
      <c r="C13842" t="s">
        <v>284</v>
      </c>
      <c r="D13842">
        <v>0.01</v>
      </c>
      <c r="F13842" s="162" t="s">
        <v>274</v>
      </c>
      <c r="G13842" s="162"/>
      <c r="O13842" s="162" t="s">
        <v>274</v>
      </c>
      <c r="P13842" s="162"/>
      <c r="Q13842" s="162"/>
      <c r="R13842" s="162"/>
    </row>
    <row r="13843" spans="1:18" x14ac:dyDescent="0.2">
      <c r="A13843" t="s">
        <v>285</v>
      </c>
      <c r="B13843">
        <v>2630</v>
      </c>
      <c r="F13843" s="162" t="s">
        <v>274</v>
      </c>
      <c r="G13843" s="162"/>
      <c r="O13843" s="162" t="s">
        <v>274</v>
      </c>
      <c r="P13843" s="162"/>
      <c r="Q13843" s="162"/>
      <c r="R13843" s="162"/>
    </row>
    <row r="13844" spans="1:18" x14ac:dyDescent="0.2">
      <c r="A13844" t="s">
        <v>286</v>
      </c>
      <c r="B13844">
        <v>2630</v>
      </c>
      <c r="C13844">
        <v>2630</v>
      </c>
      <c r="F13844" s="162" t="s">
        <v>274</v>
      </c>
      <c r="G13844" s="162"/>
      <c r="O13844" s="162" t="s">
        <v>274</v>
      </c>
      <c r="P13844" s="162"/>
      <c r="Q13844" s="162"/>
      <c r="R13844" s="162"/>
    </row>
    <row r="13845" spans="1:18" x14ac:dyDescent="0.2">
      <c r="A13845" t="s">
        <v>287</v>
      </c>
      <c r="B13845">
        <v>10003.956</v>
      </c>
      <c r="F13845" s="162" t="s">
        <v>274</v>
      </c>
      <c r="G13845" s="162"/>
      <c r="O13845" s="162" t="s">
        <v>274</v>
      </c>
      <c r="P13845" s="162"/>
      <c r="Q13845" s="162"/>
      <c r="R13845" s="162"/>
    </row>
    <row r="13846" spans="1:18" x14ac:dyDescent="0.2">
      <c r="A13846" t="s">
        <v>288</v>
      </c>
      <c r="B13846">
        <v>748278</v>
      </c>
      <c r="F13846" s="162" t="s">
        <v>274</v>
      </c>
      <c r="G13846" s="162"/>
      <c r="O13846" s="162" t="s">
        <v>274</v>
      </c>
      <c r="P13846" s="162"/>
      <c r="Q13846" s="162"/>
      <c r="R13846" s="162"/>
    </row>
    <row r="13847" spans="1:18" x14ac:dyDescent="0.2">
      <c r="A13847" t="s">
        <v>289</v>
      </c>
      <c r="B13847">
        <v>47525</v>
      </c>
      <c r="F13847" s="162" t="s">
        <v>274</v>
      </c>
      <c r="G13847" s="162"/>
      <c r="O13847" s="162" t="s">
        <v>274</v>
      </c>
      <c r="P13847" s="162"/>
      <c r="Q13847" s="162"/>
      <c r="R13847" s="162"/>
    </row>
    <row r="13848" spans="1:18" x14ac:dyDescent="0.2">
      <c r="F13848" s="162" t="s">
        <v>274</v>
      </c>
      <c r="G13848" s="162"/>
      <c r="O13848" s="162" t="s">
        <v>274</v>
      </c>
      <c r="P13848" s="162"/>
      <c r="Q13848" s="162"/>
      <c r="R13848" s="162"/>
    </row>
    <row r="13849" spans="1:18" x14ac:dyDescent="0.2">
      <c r="A13849" t="s">
        <v>290</v>
      </c>
      <c r="F13849" s="162" t="s">
        <v>274</v>
      </c>
      <c r="G13849" s="162"/>
      <c r="O13849" s="162" t="s">
        <v>274</v>
      </c>
      <c r="P13849" s="162"/>
      <c r="Q13849" s="162"/>
      <c r="R13849" s="162"/>
    </row>
    <row r="13850" spans="1:18" x14ac:dyDescent="0.2">
      <c r="A13850" t="s">
        <v>291</v>
      </c>
      <c r="B13850">
        <v>99</v>
      </c>
      <c r="F13850" s="162" t="s">
        <v>274</v>
      </c>
      <c r="G13850" s="162"/>
      <c r="O13850" s="162" t="s">
        <v>274</v>
      </c>
      <c r="P13850" s="162"/>
      <c r="Q13850" s="162"/>
      <c r="R13850" s="162"/>
    </row>
    <row r="13851" spans="1:18" x14ac:dyDescent="0.2">
      <c r="A13851" t="s">
        <v>292</v>
      </c>
      <c r="B13851">
        <v>0</v>
      </c>
      <c r="F13851" s="162" t="s">
        <v>274</v>
      </c>
      <c r="G13851" s="162"/>
      <c r="O13851" s="162" t="s">
        <v>274</v>
      </c>
      <c r="P13851" s="162"/>
      <c r="Q13851" s="162"/>
      <c r="R13851" s="162"/>
    </row>
    <row r="13852" spans="1:18" x14ac:dyDescent="0.2">
      <c r="A13852" t="s">
        <v>293</v>
      </c>
      <c r="B13852">
        <v>1774</v>
      </c>
      <c r="F13852" s="162" t="s">
        <v>274</v>
      </c>
      <c r="G13852" s="162"/>
      <c r="O13852" s="162" t="s">
        <v>274</v>
      </c>
      <c r="P13852" s="162"/>
      <c r="Q13852" s="162"/>
      <c r="R13852" s="162"/>
    </row>
    <row r="13853" spans="1:18" x14ac:dyDescent="0.2">
      <c r="A13853" t="s">
        <v>294</v>
      </c>
      <c r="B13853">
        <v>0</v>
      </c>
      <c r="F13853" s="162" t="s">
        <v>274</v>
      </c>
      <c r="G13853" s="162"/>
      <c r="O13853" s="162" t="s">
        <v>274</v>
      </c>
      <c r="P13853" s="162"/>
      <c r="Q13853" s="162"/>
      <c r="R13853" s="162"/>
    </row>
    <row r="13854" spans="1:18" x14ac:dyDescent="0.2">
      <c r="A13854" t="s">
        <v>295</v>
      </c>
      <c r="B13854">
        <v>0</v>
      </c>
      <c r="F13854" s="162" t="s">
        <v>274</v>
      </c>
      <c r="G13854" s="162"/>
      <c r="O13854" s="162" t="s">
        <v>274</v>
      </c>
      <c r="P13854" s="162"/>
      <c r="Q13854" s="162"/>
      <c r="R13854" s="162"/>
    </row>
    <row r="13855" spans="1:18" x14ac:dyDescent="0.2">
      <c r="A13855" t="s">
        <v>296</v>
      </c>
      <c r="B13855">
        <v>0.98480000000000001</v>
      </c>
      <c r="F13855" s="162" t="s">
        <v>274</v>
      </c>
      <c r="G13855" s="162"/>
      <c r="O13855" s="162" t="s">
        <v>274</v>
      </c>
      <c r="P13855" s="162"/>
      <c r="Q13855" s="162"/>
      <c r="R13855" s="162"/>
    </row>
    <row r="13856" spans="1:18" x14ac:dyDescent="0.2">
      <c r="F13856" s="162" t="s">
        <v>274</v>
      </c>
      <c r="G13856" s="162"/>
      <c r="O13856" s="162" t="s">
        <v>274</v>
      </c>
      <c r="P13856" s="162"/>
      <c r="Q13856" s="162"/>
      <c r="R13856" s="162"/>
    </row>
    <row r="13857" spans="1:18" x14ac:dyDescent="0.2">
      <c r="A13857" t="s">
        <v>282</v>
      </c>
      <c r="B13857" t="s">
        <v>239</v>
      </c>
      <c r="C13857" t="s">
        <v>283</v>
      </c>
      <c r="F13857" s="162" t="s">
        <v>274</v>
      </c>
      <c r="G13857" s="162" t="str">
        <f t="shared" ref="G13857" si="4906">B13857</f>
        <v>prob_50_6.txt</v>
      </c>
      <c r="H13857">
        <f t="shared" ref="H13857" si="4907">B13858</f>
        <v>2490</v>
      </c>
      <c r="I13857">
        <f t="shared" ref="I13857" si="4908">B13859</f>
        <v>2500</v>
      </c>
      <c r="J13857">
        <f t="shared" ref="J13857" si="4909">B13860</f>
        <v>2330</v>
      </c>
      <c r="K13857">
        <f t="shared" ref="K13857:L13857" si="4910">B13861</f>
        <v>2340</v>
      </c>
      <c r="L13857">
        <f t="shared" si="4910"/>
        <v>2330</v>
      </c>
      <c r="O13857" s="162" t="s">
        <v>274</v>
      </c>
      <c r="P13857" s="162"/>
      <c r="Q13857" s="162"/>
      <c r="R13857" s="162"/>
    </row>
    <row r="13858" spans="1:18" x14ac:dyDescent="0.2">
      <c r="A13858" t="s">
        <v>215</v>
      </c>
      <c r="B13858">
        <v>2490</v>
      </c>
      <c r="C13858" t="s">
        <v>284</v>
      </c>
      <c r="D13858">
        <v>6.0999999999999999E-2</v>
      </c>
      <c r="F13858" s="162" t="s">
        <v>274</v>
      </c>
      <c r="G13858" s="162"/>
      <c r="O13858" s="162" t="s">
        <v>274</v>
      </c>
      <c r="P13858" s="162"/>
      <c r="Q13858" s="162"/>
      <c r="R13858" s="162"/>
    </row>
    <row r="13859" spans="1:18" x14ac:dyDescent="0.2">
      <c r="A13859" t="s">
        <v>216</v>
      </c>
      <c r="B13859">
        <v>2500</v>
      </c>
      <c r="C13859" t="s">
        <v>284</v>
      </c>
      <c r="D13859">
        <v>4.1000000000000002E-2</v>
      </c>
      <c r="F13859" s="162" t="s">
        <v>274</v>
      </c>
      <c r="G13859" s="162"/>
      <c r="O13859" s="162" t="s">
        <v>274</v>
      </c>
      <c r="P13859" s="162"/>
      <c r="Q13859" s="162"/>
      <c r="R13859" s="162"/>
    </row>
    <row r="13860" spans="1:18" x14ac:dyDescent="0.2">
      <c r="A13860" t="s">
        <v>285</v>
      </c>
      <c r="B13860">
        <v>2330</v>
      </c>
      <c r="F13860" s="162" t="s">
        <v>274</v>
      </c>
      <c r="G13860" s="162"/>
      <c r="O13860" s="162" t="s">
        <v>274</v>
      </c>
      <c r="P13860" s="162"/>
      <c r="Q13860" s="162"/>
      <c r="R13860" s="162"/>
    </row>
    <row r="13861" spans="1:18" x14ac:dyDescent="0.2">
      <c r="A13861" t="s">
        <v>286</v>
      </c>
      <c r="B13861">
        <v>2340</v>
      </c>
      <c r="C13861">
        <v>2330</v>
      </c>
      <c r="F13861" s="162" t="s">
        <v>274</v>
      </c>
      <c r="G13861" s="162"/>
      <c r="O13861" s="162" t="s">
        <v>274</v>
      </c>
      <c r="P13861" s="162"/>
      <c r="Q13861" s="162"/>
      <c r="R13861" s="162"/>
    </row>
    <row r="13862" spans="1:18" x14ac:dyDescent="0.2">
      <c r="A13862" t="s">
        <v>287</v>
      </c>
      <c r="B13862">
        <v>10011.486000000001</v>
      </c>
      <c r="F13862" s="162" t="s">
        <v>274</v>
      </c>
      <c r="G13862" s="162"/>
      <c r="O13862" s="162" t="s">
        <v>274</v>
      </c>
      <c r="P13862" s="162"/>
      <c r="Q13862" s="162"/>
      <c r="R13862" s="162"/>
    </row>
    <row r="13863" spans="1:18" x14ac:dyDescent="0.2">
      <c r="A13863" t="s">
        <v>288</v>
      </c>
      <c r="B13863">
        <v>670750</v>
      </c>
      <c r="F13863" s="162" t="s">
        <v>274</v>
      </c>
      <c r="G13863" s="162"/>
      <c r="O13863" s="162" t="s">
        <v>274</v>
      </c>
      <c r="P13863" s="162"/>
      <c r="Q13863" s="162"/>
      <c r="R13863" s="162"/>
    </row>
    <row r="13864" spans="1:18" x14ac:dyDescent="0.2">
      <c r="A13864" t="s">
        <v>289</v>
      </c>
      <c r="B13864">
        <v>45539</v>
      </c>
      <c r="F13864" s="162" t="s">
        <v>274</v>
      </c>
      <c r="G13864" s="162"/>
      <c r="O13864" s="162" t="s">
        <v>274</v>
      </c>
      <c r="P13864" s="162"/>
      <c r="Q13864" s="162"/>
      <c r="R13864" s="162"/>
    </row>
    <row r="13865" spans="1:18" x14ac:dyDescent="0.2">
      <c r="F13865" s="162" t="s">
        <v>274</v>
      </c>
      <c r="G13865" s="162"/>
      <c r="O13865" s="162" t="s">
        <v>274</v>
      </c>
      <c r="P13865" s="162"/>
      <c r="Q13865" s="162"/>
      <c r="R13865" s="162"/>
    </row>
    <row r="13866" spans="1:18" x14ac:dyDescent="0.2">
      <c r="A13866" t="s">
        <v>290</v>
      </c>
      <c r="F13866" s="162" t="s">
        <v>274</v>
      </c>
      <c r="G13866" s="162"/>
      <c r="O13866" s="162" t="s">
        <v>274</v>
      </c>
      <c r="P13866" s="162"/>
      <c r="Q13866" s="162"/>
      <c r="R13866" s="162"/>
    </row>
    <row r="13867" spans="1:18" x14ac:dyDescent="0.2">
      <c r="A13867" t="s">
        <v>291</v>
      </c>
      <c r="B13867">
        <v>106</v>
      </c>
      <c r="F13867" s="162" t="s">
        <v>274</v>
      </c>
      <c r="G13867" s="162"/>
      <c r="O13867" s="162" t="s">
        <v>274</v>
      </c>
      <c r="P13867" s="162"/>
      <c r="Q13867" s="162"/>
      <c r="R13867" s="162"/>
    </row>
    <row r="13868" spans="1:18" x14ac:dyDescent="0.2">
      <c r="A13868" t="s">
        <v>292</v>
      </c>
      <c r="B13868">
        <v>0</v>
      </c>
      <c r="F13868" s="162" t="s">
        <v>274</v>
      </c>
      <c r="G13868" s="162"/>
      <c r="O13868" s="162" t="s">
        <v>274</v>
      </c>
      <c r="P13868" s="162"/>
      <c r="Q13868" s="162"/>
      <c r="R13868" s="162"/>
    </row>
    <row r="13869" spans="1:18" x14ac:dyDescent="0.2">
      <c r="A13869" t="s">
        <v>293</v>
      </c>
      <c r="B13869">
        <v>1757</v>
      </c>
      <c r="F13869" s="162" t="s">
        <v>274</v>
      </c>
      <c r="G13869" s="162"/>
      <c r="O13869" s="162" t="s">
        <v>274</v>
      </c>
      <c r="P13869" s="162"/>
      <c r="Q13869" s="162"/>
      <c r="R13869" s="162"/>
    </row>
    <row r="13870" spans="1:18" x14ac:dyDescent="0.2">
      <c r="A13870" t="s">
        <v>294</v>
      </c>
      <c r="B13870">
        <v>0</v>
      </c>
      <c r="F13870" s="162" t="s">
        <v>274</v>
      </c>
      <c r="G13870" s="162"/>
      <c r="O13870" s="162" t="s">
        <v>274</v>
      </c>
      <c r="P13870" s="162"/>
      <c r="Q13870" s="162"/>
      <c r="R13870" s="162"/>
    </row>
    <row r="13871" spans="1:18" x14ac:dyDescent="0.2">
      <c r="A13871" t="s">
        <v>295</v>
      </c>
      <c r="B13871">
        <v>0</v>
      </c>
      <c r="F13871" s="162" t="s">
        <v>274</v>
      </c>
      <c r="G13871" s="162"/>
      <c r="O13871" s="162" t="s">
        <v>274</v>
      </c>
      <c r="P13871" s="162"/>
      <c r="Q13871" s="162"/>
      <c r="R13871" s="162"/>
    </row>
    <row r="13872" spans="1:18" x14ac:dyDescent="0.2">
      <c r="A13872" t="s">
        <v>296</v>
      </c>
      <c r="B13872">
        <v>0.99380000000000002</v>
      </c>
      <c r="F13872" s="162" t="s">
        <v>274</v>
      </c>
      <c r="G13872" s="162"/>
      <c r="O13872" s="162" t="s">
        <v>274</v>
      </c>
      <c r="P13872" s="162"/>
      <c r="Q13872" s="162"/>
      <c r="R13872" s="162"/>
    </row>
    <row r="13873" spans="1:18" x14ac:dyDescent="0.2">
      <c r="F13873" s="162" t="s">
        <v>274</v>
      </c>
      <c r="G13873" s="162"/>
      <c r="O13873" s="162" t="s">
        <v>274</v>
      </c>
      <c r="P13873" s="162"/>
      <c r="Q13873" s="162"/>
      <c r="R13873" s="162"/>
    </row>
    <row r="13874" spans="1:18" x14ac:dyDescent="0.2">
      <c r="A13874" t="s">
        <v>282</v>
      </c>
      <c r="B13874" t="s">
        <v>240</v>
      </c>
      <c r="C13874" t="s">
        <v>283</v>
      </c>
      <c r="F13874" s="162" t="s">
        <v>274</v>
      </c>
      <c r="G13874" s="162" t="str">
        <f t="shared" ref="G13874" si="4911">B13874</f>
        <v>prob_50_7.txt</v>
      </c>
      <c r="H13874">
        <f t="shared" ref="H13874" si="4912">B13875</f>
        <v>2630</v>
      </c>
      <c r="I13874">
        <f t="shared" ref="I13874" si="4913">B13876</f>
        <v>2600</v>
      </c>
      <c r="J13874">
        <f t="shared" ref="J13874" si="4914">B13877</f>
        <v>2500</v>
      </c>
      <c r="K13874">
        <f t="shared" ref="K13874:L13874" si="4915">B13878</f>
        <v>2520</v>
      </c>
      <c r="L13874">
        <f t="shared" si="4915"/>
        <v>2500</v>
      </c>
      <c r="O13874" s="162" t="s">
        <v>274</v>
      </c>
      <c r="P13874" s="162"/>
      <c r="Q13874" s="162"/>
      <c r="R13874" s="162"/>
    </row>
    <row r="13875" spans="1:18" x14ac:dyDescent="0.2">
      <c r="A13875" t="s">
        <v>215</v>
      </c>
      <c r="B13875">
        <v>2630</v>
      </c>
      <c r="C13875" t="s">
        <v>284</v>
      </c>
      <c r="D13875">
        <v>1.2E-2</v>
      </c>
      <c r="F13875" s="162" t="s">
        <v>274</v>
      </c>
      <c r="G13875" s="162"/>
      <c r="O13875" s="162" t="s">
        <v>274</v>
      </c>
      <c r="P13875" s="162"/>
      <c r="Q13875" s="162"/>
      <c r="R13875" s="162"/>
    </row>
    <row r="13876" spans="1:18" x14ac:dyDescent="0.2">
      <c r="A13876" t="s">
        <v>216</v>
      </c>
      <c r="B13876">
        <v>2600</v>
      </c>
      <c r="C13876" t="s">
        <v>284</v>
      </c>
      <c r="D13876">
        <v>8.9999999999999993E-3</v>
      </c>
      <c r="F13876" s="162" t="s">
        <v>274</v>
      </c>
      <c r="G13876" s="162"/>
      <c r="O13876" s="162" t="s">
        <v>274</v>
      </c>
      <c r="P13876" s="162"/>
      <c r="Q13876" s="162"/>
      <c r="R13876" s="162"/>
    </row>
    <row r="13877" spans="1:18" x14ac:dyDescent="0.2">
      <c r="A13877" t="s">
        <v>285</v>
      </c>
      <c r="B13877">
        <v>2500</v>
      </c>
      <c r="F13877" s="162" t="s">
        <v>274</v>
      </c>
      <c r="G13877" s="162"/>
      <c r="O13877" s="162" t="s">
        <v>274</v>
      </c>
      <c r="P13877" s="162"/>
      <c r="Q13877" s="162"/>
      <c r="R13877" s="162"/>
    </row>
    <row r="13878" spans="1:18" x14ac:dyDescent="0.2">
      <c r="A13878" t="s">
        <v>286</v>
      </c>
      <c r="B13878">
        <v>2520</v>
      </c>
      <c r="C13878">
        <v>2500</v>
      </c>
      <c r="F13878" s="162" t="s">
        <v>274</v>
      </c>
      <c r="G13878" s="162"/>
      <c r="O13878" s="162" t="s">
        <v>274</v>
      </c>
      <c r="P13878" s="162"/>
      <c r="Q13878" s="162"/>
      <c r="R13878" s="162"/>
    </row>
    <row r="13879" spans="1:18" x14ac:dyDescent="0.2">
      <c r="A13879" t="s">
        <v>287</v>
      </c>
      <c r="B13879">
        <v>10003.467000000001</v>
      </c>
      <c r="F13879" s="162" t="s">
        <v>274</v>
      </c>
      <c r="G13879" s="162"/>
      <c r="O13879" s="162" t="s">
        <v>274</v>
      </c>
      <c r="P13879" s="162"/>
      <c r="Q13879" s="162"/>
      <c r="R13879" s="162"/>
    </row>
    <row r="13880" spans="1:18" x14ac:dyDescent="0.2">
      <c r="A13880" t="s">
        <v>288</v>
      </c>
      <c r="B13880">
        <v>632318</v>
      </c>
      <c r="F13880" s="162" t="s">
        <v>274</v>
      </c>
      <c r="G13880" s="162"/>
      <c r="O13880" s="162" t="s">
        <v>274</v>
      </c>
      <c r="P13880" s="162"/>
      <c r="Q13880" s="162"/>
      <c r="R13880" s="162"/>
    </row>
    <row r="13881" spans="1:18" x14ac:dyDescent="0.2">
      <c r="A13881" t="s">
        <v>289</v>
      </c>
      <c r="B13881">
        <v>43263</v>
      </c>
      <c r="F13881" s="162" t="s">
        <v>274</v>
      </c>
      <c r="G13881" s="162"/>
      <c r="O13881" s="162" t="s">
        <v>274</v>
      </c>
      <c r="P13881" s="162"/>
      <c r="Q13881" s="162"/>
      <c r="R13881" s="162"/>
    </row>
    <row r="13882" spans="1:18" x14ac:dyDescent="0.2">
      <c r="F13882" s="162" t="s">
        <v>274</v>
      </c>
      <c r="G13882" s="162"/>
      <c r="O13882" s="162" t="s">
        <v>274</v>
      </c>
      <c r="P13882" s="162"/>
      <c r="Q13882" s="162"/>
      <c r="R13882" s="162"/>
    </row>
    <row r="13883" spans="1:18" x14ac:dyDescent="0.2">
      <c r="A13883" t="s">
        <v>290</v>
      </c>
      <c r="F13883" s="162" t="s">
        <v>274</v>
      </c>
      <c r="G13883" s="162"/>
      <c r="O13883" s="162" t="s">
        <v>274</v>
      </c>
      <c r="P13883" s="162"/>
      <c r="Q13883" s="162"/>
      <c r="R13883" s="162"/>
    </row>
    <row r="13884" spans="1:18" x14ac:dyDescent="0.2">
      <c r="A13884" t="s">
        <v>291</v>
      </c>
      <c r="B13884">
        <v>113</v>
      </c>
      <c r="F13884" s="162" t="s">
        <v>274</v>
      </c>
      <c r="G13884" s="162"/>
      <c r="O13884" s="162" t="s">
        <v>274</v>
      </c>
      <c r="P13884" s="162"/>
      <c r="Q13884" s="162"/>
      <c r="R13884" s="162"/>
    </row>
    <row r="13885" spans="1:18" x14ac:dyDescent="0.2">
      <c r="A13885" t="s">
        <v>292</v>
      </c>
      <c r="B13885">
        <v>0</v>
      </c>
      <c r="F13885" s="162" t="s">
        <v>274</v>
      </c>
      <c r="G13885" s="162"/>
      <c r="O13885" s="162" t="s">
        <v>274</v>
      </c>
      <c r="P13885" s="162"/>
      <c r="Q13885" s="162"/>
      <c r="R13885" s="162"/>
    </row>
    <row r="13886" spans="1:18" x14ac:dyDescent="0.2">
      <c r="A13886" t="s">
        <v>293</v>
      </c>
      <c r="B13886">
        <v>1717</v>
      </c>
      <c r="F13886" s="162" t="s">
        <v>274</v>
      </c>
      <c r="G13886" s="162"/>
      <c r="O13886" s="162" t="s">
        <v>274</v>
      </c>
      <c r="P13886" s="162"/>
      <c r="Q13886" s="162"/>
      <c r="R13886" s="162"/>
    </row>
    <row r="13887" spans="1:18" x14ac:dyDescent="0.2">
      <c r="A13887" t="s">
        <v>294</v>
      </c>
      <c r="B13887">
        <v>0</v>
      </c>
      <c r="F13887" s="162" t="s">
        <v>274</v>
      </c>
      <c r="G13887" s="162"/>
      <c r="O13887" s="162" t="s">
        <v>274</v>
      </c>
      <c r="P13887" s="162"/>
      <c r="Q13887" s="162"/>
      <c r="R13887" s="162"/>
    </row>
    <row r="13888" spans="1:18" x14ac:dyDescent="0.2">
      <c r="A13888" t="s">
        <v>295</v>
      </c>
      <c r="B13888">
        <v>0</v>
      </c>
      <c r="F13888" s="162" t="s">
        <v>274</v>
      </c>
      <c r="G13888" s="162"/>
      <c r="O13888" s="162" t="s">
        <v>274</v>
      </c>
      <c r="P13888" s="162"/>
      <c r="Q13888" s="162"/>
      <c r="R13888" s="162"/>
    </row>
    <row r="13889" spans="1:18" x14ac:dyDescent="0.2">
      <c r="A13889" t="s">
        <v>296</v>
      </c>
      <c r="B13889">
        <v>0.99419999999999997</v>
      </c>
      <c r="F13889" s="162" t="s">
        <v>274</v>
      </c>
      <c r="G13889" s="162"/>
      <c r="O13889" s="162" t="s">
        <v>274</v>
      </c>
      <c r="P13889" s="162"/>
      <c r="Q13889" s="162"/>
      <c r="R13889" s="162"/>
    </row>
    <row r="13890" spans="1:18" x14ac:dyDescent="0.2">
      <c r="F13890" s="162" t="s">
        <v>274</v>
      </c>
      <c r="G13890" s="162"/>
      <c r="O13890" s="162" t="s">
        <v>274</v>
      </c>
      <c r="P13890" s="162"/>
      <c r="Q13890" s="162"/>
      <c r="R13890" s="162"/>
    </row>
    <row r="13891" spans="1:18" x14ac:dyDescent="0.2">
      <c r="A13891" t="s">
        <v>282</v>
      </c>
      <c r="B13891" t="s">
        <v>241</v>
      </c>
      <c r="C13891" t="s">
        <v>283</v>
      </c>
      <c r="F13891" s="162" t="s">
        <v>274</v>
      </c>
      <c r="G13891" s="162" t="str">
        <f t="shared" ref="G13891" si="4916">B13891</f>
        <v>prob_50_8.txt</v>
      </c>
      <c r="H13891">
        <f t="shared" ref="H13891" si="4917">B13892</f>
        <v>2980</v>
      </c>
      <c r="I13891">
        <f t="shared" ref="I13891" si="4918">B13893</f>
        <v>2800</v>
      </c>
      <c r="J13891">
        <f t="shared" ref="J13891" si="4919">B13894</f>
        <v>2750</v>
      </c>
      <c r="K13891">
        <f t="shared" ref="K13891:L13891" si="4920">B13895</f>
        <v>2780</v>
      </c>
      <c r="L13891">
        <f t="shared" si="4920"/>
        <v>2750</v>
      </c>
      <c r="O13891" s="162" t="s">
        <v>274</v>
      </c>
      <c r="P13891" s="162"/>
      <c r="Q13891" s="162"/>
      <c r="R13891" s="162"/>
    </row>
    <row r="13892" spans="1:18" x14ac:dyDescent="0.2">
      <c r="A13892" t="s">
        <v>215</v>
      </c>
      <c r="B13892">
        <v>2980</v>
      </c>
      <c r="C13892" t="s">
        <v>284</v>
      </c>
      <c r="D13892">
        <v>5.1999999999999998E-2</v>
      </c>
      <c r="F13892" s="162" t="s">
        <v>274</v>
      </c>
      <c r="G13892" s="162"/>
      <c r="O13892" s="162" t="s">
        <v>274</v>
      </c>
      <c r="P13892" s="162"/>
      <c r="Q13892" s="162"/>
      <c r="R13892" s="162"/>
    </row>
    <row r="13893" spans="1:18" x14ac:dyDescent="0.2">
      <c r="A13893" t="s">
        <v>216</v>
      </c>
      <c r="B13893">
        <v>2800</v>
      </c>
      <c r="C13893" t="s">
        <v>284</v>
      </c>
      <c r="D13893">
        <v>3.3000000000000002E-2</v>
      </c>
      <c r="F13893" s="162" t="s">
        <v>274</v>
      </c>
      <c r="G13893" s="162"/>
      <c r="O13893" s="162" t="s">
        <v>274</v>
      </c>
      <c r="P13893" s="162"/>
      <c r="Q13893" s="162"/>
      <c r="R13893" s="162"/>
    </row>
    <row r="13894" spans="1:18" x14ac:dyDescent="0.2">
      <c r="A13894" t="s">
        <v>285</v>
      </c>
      <c r="B13894">
        <v>2750</v>
      </c>
      <c r="F13894" s="162" t="s">
        <v>274</v>
      </c>
      <c r="G13894" s="162"/>
      <c r="O13894" s="162" t="s">
        <v>274</v>
      </c>
      <c r="P13894" s="162"/>
      <c r="Q13894" s="162"/>
      <c r="R13894" s="162"/>
    </row>
    <row r="13895" spans="1:18" x14ac:dyDescent="0.2">
      <c r="A13895" t="s">
        <v>286</v>
      </c>
      <c r="B13895">
        <v>2780</v>
      </c>
      <c r="C13895">
        <v>2750</v>
      </c>
      <c r="F13895" s="162" t="s">
        <v>274</v>
      </c>
      <c r="G13895" s="162"/>
      <c r="O13895" s="162" t="s">
        <v>274</v>
      </c>
      <c r="P13895" s="162"/>
      <c r="Q13895" s="162"/>
      <c r="R13895" s="162"/>
    </row>
    <row r="13896" spans="1:18" x14ac:dyDescent="0.2">
      <c r="A13896" t="s">
        <v>287</v>
      </c>
      <c r="B13896">
        <v>10006.233</v>
      </c>
      <c r="F13896" s="162" t="s">
        <v>274</v>
      </c>
      <c r="G13896" s="162"/>
      <c r="O13896" s="162" t="s">
        <v>274</v>
      </c>
      <c r="P13896" s="162"/>
      <c r="Q13896" s="162"/>
      <c r="R13896" s="162"/>
    </row>
    <row r="13897" spans="1:18" x14ac:dyDescent="0.2">
      <c r="A13897" t="s">
        <v>288</v>
      </c>
      <c r="B13897">
        <v>496312</v>
      </c>
      <c r="F13897" s="162" t="s">
        <v>274</v>
      </c>
      <c r="G13897" s="162"/>
      <c r="O13897" s="162" t="s">
        <v>274</v>
      </c>
      <c r="P13897" s="162"/>
      <c r="Q13897" s="162"/>
      <c r="R13897" s="162"/>
    </row>
    <row r="13898" spans="1:18" x14ac:dyDescent="0.2">
      <c r="A13898" t="s">
        <v>289</v>
      </c>
      <c r="B13898">
        <v>40677</v>
      </c>
      <c r="F13898" s="162" t="s">
        <v>274</v>
      </c>
      <c r="G13898" s="162"/>
      <c r="O13898" s="162" t="s">
        <v>274</v>
      </c>
      <c r="P13898" s="162"/>
      <c r="Q13898" s="162"/>
      <c r="R13898" s="162"/>
    </row>
    <row r="13899" spans="1:18" x14ac:dyDescent="0.2">
      <c r="F13899" s="162" t="s">
        <v>274</v>
      </c>
      <c r="G13899" s="162"/>
      <c r="O13899" s="162" t="s">
        <v>274</v>
      </c>
      <c r="P13899" s="162"/>
      <c r="Q13899" s="162"/>
      <c r="R13899" s="162"/>
    </row>
    <row r="13900" spans="1:18" x14ac:dyDescent="0.2">
      <c r="A13900" t="s">
        <v>290</v>
      </c>
      <c r="F13900" s="162" t="s">
        <v>274</v>
      </c>
      <c r="G13900" s="162"/>
      <c r="O13900" s="162" t="s">
        <v>274</v>
      </c>
      <c r="P13900" s="162"/>
      <c r="Q13900" s="162"/>
      <c r="R13900" s="162"/>
    </row>
    <row r="13901" spans="1:18" x14ac:dyDescent="0.2">
      <c r="A13901" t="s">
        <v>291</v>
      </c>
      <c r="B13901">
        <v>132</v>
      </c>
      <c r="F13901" s="162" t="s">
        <v>274</v>
      </c>
      <c r="G13901" s="162"/>
      <c r="O13901" s="162" t="s">
        <v>274</v>
      </c>
      <c r="P13901" s="162"/>
      <c r="Q13901" s="162"/>
      <c r="R13901" s="162"/>
    </row>
    <row r="13902" spans="1:18" x14ac:dyDescent="0.2">
      <c r="A13902" t="s">
        <v>292</v>
      </c>
      <c r="B13902">
        <v>0</v>
      </c>
      <c r="F13902" s="162" t="s">
        <v>274</v>
      </c>
      <c r="G13902" s="162"/>
      <c r="O13902" s="162" t="s">
        <v>274</v>
      </c>
      <c r="P13902" s="162"/>
      <c r="Q13902" s="162"/>
      <c r="R13902" s="162"/>
    </row>
    <row r="13903" spans="1:18" x14ac:dyDescent="0.2">
      <c r="A13903" t="s">
        <v>293</v>
      </c>
      <c r="B13903">
        <v>8142</v>
      </c>
      <c r="F13903" s="162" t="s">
        <v>274</v>
      </c>
      <c r="G13903" s="162"/>
      <c r="O13903" s="162" t="s">
        <v>274</v>
      </c>
      <c r="P13903" s="162"/>
      <c r="Q13903" s="162"/>
      <c r="R13903" s="162"/>
    </row>
    <row r="13904" spans="1:18" x14ac:dyDescent="0.2">
      <c r="A13904" t="s">
        <v>294</v>
      </c>
      <c r="B13904">
        <v>0</v>
      </c>
      <c r="F13904" s="162" t="s">
        <v>274</v>
      </c>
      <c r="G13904" s="162"/>
      <c r="O13904" s="162" t="s">
        <v>274</v>
      </c>
      <c r="P13904" s="162"/>
      <c r="Q13904" s="162"/>
      <c r="R13904" s="162"/>
    </row>
    <row r="13905" spans="1:18" x14ac:dyDescent="0.2">
      <c r="A13905" t="s">
        <v>295</v>
      </c>
      <c r="B13905">
        <v>0</v>
      </c>
      <c r="F13905" s="162" t="s">
        <v>274</v>
      </c>
      <c r="G13905" s="162"/>
      <c r="O13905" s="162" t="s">
        <v>274</v>
      </c>
      <c r="P13905" s="162"/>
      <c r="Q13905" s="162"/>
      <c r="R13905" s="162"/>
    </row>
    <row r="13906" spans="1:18" x14ac:dyDescent="0.2">
      <c r="A13906" t="s">
        <v>296</v>
      </c>
      <c r="B13906">
        <v>0.98780000000000001</v>
      </c>
      <c r="F13906" s="162" t="s">
        <v>274</v>
      </c>
      <c r="G13906" s="162"/>
      <c r="O13906" s="162" t="s">
        <v>274</v>
      </c>
      <c r="P13906" s="162"/>
      <c r="Q13906" s="162"/>
      <c r="R13906" s="162"/>
    </row>
    <row r="13907" spans="1:18" x14ac:dyDescent="0.2">
      <c r="F13907" s="162" t="s">
        <v>274</v>
      </c>
      <c r="G13907" s="162"/>
      <c r="O13907" s="162" t="s">
        <v>274</v>
      </c>
      <c r="P13907" s="162"/>
      <c r="Q13907" s="162"/>
      <c r="R13907" s="162"/>
    </row>
    <row r="13908" spans="1:18" x14ac:dyDescent="0.2">
      <c r="A13908" t="s">
        <v>282</v>
      </c>
      <c r="B13908" t="s">
        <v>242</v>
      </c>
      <c r="C13908" t="s">
        <v>283</v>
      </c>
      <c r="F13908" s="162" t="s">
        <v>274</v>
      </c>
      <c r="G13908" s="162" t="str">
        <f t="shared" ref="G13908" si="4921">B13908</f>
        <v>prob_50_9.txt</v>
      </c>
      <c r="H13908">
        <f t="shared" ref="H13908" si="4922">B13909</f>
        <v>2220</v>
      </c>
      <c r="I13908">
        <f t="shared" ref="I13908" si="4923">B13910</f>
        <v>2200</v>
      </c>
      <c r="J13908">
        <f t="shared" ref="J13908" si="4924">B13911</f>
        <v>2160</v>
      </c>
      <c r="K13908">
        <f t="shared" ref="K13908:L13908" si="4925">B13912</f>
        <v>2160</v>
      </c>
      <c r="L13908">
        <f t="shared" si="4925"/>
        <v>2160</v>
      </c>
      <c r="O13908" s="162" t="s">
        <v>274</v>
      </c>
      <c r="P13908" s="162"/>
      <c r="Q13908" s="162"/>
      <c r="R13908" s="162"/>
    </row>
    <row r="13909" spans="1:18" x14ac:dyDescent="0.2">
      <c r="A13909" t="s">
        <v>215</v>
      </c>
      <c r="B13909">
        <v>2220</v>
      </c>
      <c r="C13909" t="s">
        <v>284</v>
      </c>
      <c r="D13909">
        <v>7.1999999999999995E-2</v>
      </c>
      <c r="F13909" s="162" t="s">
        <v>274</v>
      </c>
      <c r="G13909" s="162"/>
      <c r="O13909" s="162" t="s">
        <v>274</v>
      </c>
      <c r="P13909" s="162"/>
      <c r="Q13909" s="162"/>
      <c r="R13909" s="162"/>
    </row>
    <row r="13910" spans="1:18" x14ac:dyDescent="0.2">
      <c r="A13910" t="s">
        <v>216</v>
      </c>
      <c r="B13910">
        <v>2200</v>
      </c>
      <c r="C13910" t="s">
        <v>284</v>
      </c>
      <c r="D13910">
        <v>4.4999999999999998E-2</v>
      </c>
      <c r="F13910" s="162" t="s">
        <v>274</v>
      </c>
      <c r="G13910" s="162"/>
      <c r="O13910" s="162" t="s">
        <v>274</v>
      </c>
      <c r="P13910" s="162"/>
      <c r="Q13910" s="162"/>
      <c r="R13910" s="162"/>
    </row>
    <row r="13911" spans="1:18" x14ac:dyDescent="0.2">
      <c r="A13911" t="s">
        <v>285</v>
      </c>
      <c r="B13911">
        <v>2160</v>
      </c>
      <c r="F13911" s="162" t="s">
        <v>274</v>
      </c>
      <c r="G13911" s="162"/>
      <c r="O13911" s="162" t="s">
        <v>274</v>
      </c>
      <c r="P13911" s="162"/>
      <c r="Q13911" s="162"/>
      <c r="R13911" s="162"/>
    </row>
    <row r="13912" spans="1:18" x14ac:dyDescent="0.2">
      <c r="A13912" t="s">
        <v>286</v>
      </c>
      <c r="B13912">
        <v>2160</v>
      </c>
      <c r="C13912">
        <v>2160</v>
      </c>
      <c r="F13912" s="162" t="s">
        <v>274</v>
      </c>
      <c r="G13912" s="162"/>
      <c r="O13912" s="162" t="s">
        <v>274</v>
      </c>
      <c r="P13912" s="162"/>
      <c r="Q13912" s="162"/>
      <c r="R13912" s="162"/>
    </row>
    <row r="13913" spans="1:18" x14ac:dyDescent="0.2">
      <c r="A13913" t="s">
        <v>287</v>
      </c>
      <c r="B13913">
        <v>10017.948</v>
      </c>
      <c r="F13913" s="162" t="s">
        <v>274</v>
      </c>
      <c r="G13913" s="162"/>
      <c r="O13913" s="162" t="s">
        <v>274</v>
      </c>
      <c r="P13913" s="162"/>
      <c r="Q13913" s="162"/>
      <c r="R13913" s="162"/>
    </row>
    <row r="13914" spans="1:18" x14ac:dyDescent="0.2">
      <c r="A13914" t="s">
        <v>288</v>
      </c>
      <c r="B13914">
        <v>790896</v>
      </c>
      <c r="F13914" s="162" t="s">
        <v>274</v>
      </c>
      <c r="G13914" s="162"/>
      <c r="O13914" s="162" t="s">
        <v>274</v>
      </c>
      <c r="P13914" s="162"/>
      <c r="Q13914" s="162"/>
      <c r="R13914" s="162"/>
    </row>
    <row r="13915" spans="1:18" x14ac:dyDescent="0.2">
      <c r="A13915" t="s">
        <v>289</v>
      </c>
      <c r="B13915">
        <v>46795</v>
      </c>
      <c r="F13915" s="162" t="s">
        <v>274</v>
      </c>
      <c r="G13915" s="162"/>
      <c r="O13915" s="162" t="s">
        <v>274</v>
      </c>
      <c r="P13915" s="162"/>
      <c r="Q13915" s="162"/>
      <c r="R13915" s="162"/>
    </row>
    <row r="13916" spans="1:18" x14ac:dyDescent="0.2">
      <c r="F13916" s="162" t="s">
        <v>274</v>
      </c>
      <c r="G13916" s="162"/>
      <c r="O13916" s="162" t="s">
        <v>274</v>
      </c>
      <c r="P13916" s="162"/>
      <c r="Q13916" s="162"/>
      <c r="R13916" s="162"/>
    </row>
    <row r="13917" spans="1:18" x14ac:dyDescent="0.2">
      <c r="A13917" t="s">
        <v>290</v>
      </c>
      <c r="F13917" s="162" t="s">
        <v>274</v>
      </c>
      <c r="G13917" s="162"/>
      <c r="O13917" s="162" t="s">
        <v>274</v>
      </c>
      <c r="P13917" s="162"/>
      <c r="Q13917" s="162"/>
      <c r="R13917" s="162"/>
    </row>
    <row r="13918" spans="1:18" x14ac:dyDescent="0.2">
      <c r="A13918" t="s">
        <v>291</v>
      </c>
      <c r="B13918">
        <v>95</v>
      </c>
      <c r="F13918" s="162" t="s">
        <v>274</v>
      </c>
      <c r="G13918" s="162"/>
      <c r="O13918" s="162" t="s">
        <v>274</v>
      </c>
      <c r="P13918" s="162"/>
      <c r="Q13918" s="162"/>
      <c r="R13918" s="162"/>
    </row>
    <row r="13919" spans="1:18" x14ac:dyDescent="0.2">
      <c r="A13919" t="s">
        <v>292</v>
      </c>
      <c r="B13919">
        <v>0</v>
      </c>
      <c r="F13919" s="162" t="s">
        <v>274</v>
      </c>
      <c r="G13919" s="162"/>
      <c r="O13919" s="162" t="s">
        <v>274</v>
      </c>
      <c r="P13919" s="162"/>
      <c r="Q13919" s="162"/>
      <c r="R13919" s="162"/>
    </row>
    <row r="13920" spans="1:18" x14ac:dyDescent="0.2">
      <c r="A13920" t="s">
        <v>293</v>
      </c>
      <c r="B13920">
        <v>2226</v>
      </c>
      <c r="F13920" s="162" t="s">
        <v>274</v>
      </c>
      <c r="G13920" s="162"/>
      <c r="O13920" s="162" t="s">
        <v>274</v>
      </c>
      <c r="P13920" s="162"/>
      <c r="Q13920" s="162"/>
      <c r="R13920" s="162"/>
    </row>
    <row r="13921" spans="1:18" x14ac:dyDescent="0.2">
      <c r="A13921" t="s">
        <v>294</v>
      </c>
      <c r="B13921">
        <v>0</v>
      </c>
      <c r="F13921" s="162" t="s">
        <v>274</v>
      </c>
      <c r="G13921" s="162"/>
      <c r="O13921" s="162" t="s">
        <v>274</v>
      </c>
      <c r="P13921" s="162"/>
      <c r="Q13921" s="162"/>
      <c r="R13921" s="162"/>
    </row>
    <row r="13922" spans="1:18" x14ac:dyDescent="0.2">
      <c r="A13922" t="s">
        <v>295</v>
      </c>
      <c r="B13922">
        <v>0</v>
      </c>
      <c r="F13922" s="162" t="s">
        <v>274</v>
      </c>
      <c r="G13922" s="162"/>
      <c r="O13922" s="162" t="s">
        <v>274</v>
      </c>
      <c r="P13922" s="162"/>
      <c r="Q13922" s="162"/>
      <c r="R13922" s="162"/>
    </row>
    <row r="13923" spans="1:18" x14ac:dyDescent="0.2">
      <c r="A13923" t="s">
        <v>296</v>
      </c>
      <c r="B13923">
        <v>0.99080000000000001</v>
      </c>
      <c r="F13923" s="162" t="s">
        <v>274</v>
      </c>
      <c r="G13923" s="162"/>
      <c r="O13923" s="162" t="s">
        <v>274</v>
      </c>
      <c r="P13923" s="162"/>
      <c r="Q13923" s="162"/>
      <c r="R13923" s="162"/>
    </row>
    <row r="13924" spans="1:18" x14ac:dyDescent="0.2">
      <c r="F13924" s="162" t="s">
        <v>274</v>
      </c>
      <c r="G13924" s="162"/>
      <c r="O13924" s="162" t="s">
        <v>274</v>
      </c>
      <c r="P13924" s="162"/>
      <c r="Q13924" s="162"/>
      <c r="R13924" s="162"/>
    </row>
    <row r="13925" spans="1:18" x14ac:dyDescent="0.2">
      <c r="A13925" t="s">
        <v>282</v>
      </c>
      <c r="B13925" t="s">
        <v>243</v>
      </c>
      <c r="C13925" t="s">
        <v>283</v>
      </c>
      <c r="F13925" s="162" t="s">
        <v>274</v>
      </c>
      <c r="G13925" s="162" t="str">
        <f t="shared" ref="G13925" si="4926">B13925</f>
        <v>prob_50_10.txt</v>
      </c>
      <c r="H13925">
        <f t="shared" ref="H13925" si="4927">B13926</f>
        <v>2850</v>
      </c>
      <c r="I13925">
        <f t="shared" ref="I13925" si="4928">B13927</f>
        <v>2900</v>
      </c>
      <c r="J13925">
        <f t="shared" ref="J13925" si="4929">B13928</f>
        <v>2660</v>
      </c>
      <c r="K13925">
        <f t="shared" ref="K13925:L13925" si="4930">B13929</f>
        <v>2700</v>
      </c>
      <c r="L13925">
        <f t="shared" si="4930"/>
        <v>2660</v>
      </c>
      <c r="O13925" s="162" t="s">
        <v>274</v>
      </c>
      <c r="P13925" s="162"/>
      <c r="Q13925" s="162"/>
      <c r="R13925" s="162"/>
    </row>
    <row r="13926" spans="1:18" x14ac:dyDescent="0.2">
      <c r="A13926" t="s">
        <v>215</v>
      </c>
      <c r="B13926">
        <v>2850</v>
      </c>
      <c r="C13926" t="s">
        <v>284</v>
      </c>
      <c r="D13926">
        <v>0.13800000000000001</v>
      </c>
      <c r="F13926" s="162" t="s">
        <v>274</v>
      </c>
      <c r="G13926" s="162"/>
      <c r="O13926" s="162" t="s">
        <v>274</v>
      </c>
      <c r="P13926" s="162"/>
      <c r="Q13926" s="162"/>
      <c r="R13926" s="162"/>
    </row>
    <row r="13927" spans="1:18" x14ac:dyDescent="0.2">
      <c r="A13927" t="s">
        <v>216</v>
      </c>
      <c r="B13927">
        <v>2900</v>
      </c>
      <c r="C13927" t="s">
        <v>284</v>
      </c>
      <c r="D13927">
        <v>0.03</v>
      </c>
      <c r="F13927" s="162" t="s">
        <v>274</v>
      </c>
      <c r="G13927" s="162"/>
      <c r="O13927" s="162" t="s">
        <v>274</v>
      </c>
      <c r="P13927" s="162"/>
      <c r="Q13927" s="162"/>
      <c r="R13927" s="162"/>
    </row>
    <row r="13928" spans="1:18" x14ac:dyDescent="0.2">
      <c r="A13928" t="s">
        <v>285</v>
      </c>
      <c r="B13928">
        <v>2660</v>
      </c>
      <c r="F13928" s="162" t="s">
        <v>274</v>
      </c>
      <c r="G13928" s="162"/>
      <c r="O13928" s="162" t="s">
        <v>274</v>
      </c>
      <c r="P13928" s="162"/>
      <c r="Q13928" s="162"/>
      <c r="R13928" s="162"/>
    </row>
    <row r="13929" spans="1:18" x14ac:dyDescent="0.2">
      <c r="A13929" t="s">
        <v>286</v>
      </c>
      <c r="B13929">
        <v>2700</v>
      </c>
      <c r="C13929">
        <v>2660</v>
      </c>
      <c r="F13929" s="162" t="s">
        <v>274</v>
      </c>
      <c r="G13929" s="162"/>
      <c r="O13929" s="162" t="s">
        <v>274</v>
      </c>
      <c r="P13929" s="162"/>
      <c r="Q13929" s="162"/>
      <c r="R13929" s="162"/>
    </row>
    <row r="13930" spans="1:18" x14ac:dyDescent="0.2">
      <c r="A13930" t="s">
        <v>287</v>
      </c>
      <c r="B13930">
        <v>10009.299000000001</v>
      </c>
      <c r="F13930" s="162" t="s">
        <v>274</v>
      </c>
      <c r="G13930" s="162"/>
      <c r="O13930" s="162" t="s">
        <v>274</v>
      </c>
      <c r="P13930" s="162"/>
      <c r="Q13930" s="162"/>
      <c r="R13930" s="162"/>
    </row>
    <row r="13931" spans="1:18" x14ac:dyDescent="0.2">
      <c r="A13931" t="s">
        <v>288</v>
      </c>
      <c r="B13931">
        <v>609930</v>
      </c>
      <c r="F13931" s="162" t="s">
        <v>274</v>
      </c>
      <c r="G13931" s="162"/>
      <c r="O13931" s="162" t="s">
        <v>274</v>
      </c>
      <c r="P13931" s="162"/>
      <c r="Q13931" s="162"/>
      <c r="R13931" s="162"/>
    </row>
    <row r="13932" spans="1:18" x14ac:dyDescent="0.2">
      <c r="A13932" t="s">
        <v>289</v>
      </c>
      <c r="B13932">
        <v>42165</v>
      </c>
      <c r="F13932" s="162" t="s">
        <v>274</v>
      </c>
      <c r="G13932" s="162"/>
      <c r="O13932" s="162" t="s">
        <v>274</v>
      </c>
      <c r="P13932" s="162"/>
      <c r="Q13932" s="162"/>
      <c r="R13932" s="162"/>
    </row>
    <row r="13933" spans="1:18" x14ac:dyDescent="0.2">
      <c r="F13933" s="162" t="s">
        <v>274</v>
      </c>
      <c r="G13933" s="162"/>
      <c r="O13933" s="162" t="s">
        <v>274</v>
      </c>
      <c r="P13933" s="162"/>
      <c r="Q13933" s="162"/>
      <c r="R13933" s="162"/>
    </row>
    <row r="13934" spans="1:18" x14ac:dyDescent="0.2">
      <c r="A13934" t="s">
        <v>290</v>
      </c>
      <c r="F13934" s="162" t="s">
        <v>274</v>
      </c>
      <c r="G13934" s="162"/>
      <c r="O13934" s="162" t="s">
        <v>274</v>
      </c>
      <c r="P13934" s="162"/>
      <c r="Q13934" s="162"/>
      <c r="R13934" s="162"/>
    </row>
    <row r="13935" spans="1:18" x14ac:dyDescent="0.2">
      <c r="A13935" t="s">
        <v>291</v>
      </c>
      <c r="B13935">
        <v>106</v>
      </c>
      <c r="F13935" s="162" t="s">
        <v>274</v>
      </c>
      <c r="G13935" s="162"/>
      <c r="O13935" s="162" t="s">
        <v>274</v>
      </c>
      <c r="P13935" s="162"/>
      <c r="Q13935" s="162"/>
      <c r="R13935" s="162"/>
    </row>
    <row r="13936" spans="1:18" x14ac:dyDescent="0.2">
      <c r="A13936" t="s">
        <v>292</v>
      </c>
      <c r="B13936">
        <v>0</v>
      </c>
      <c r="F13936" s="162" t="s">
        <v>274</v>
      </c>
      <c r="G13936" s="162"/>
      <c r="O13936" s="162" t="s">
        <v>274</v>
      </c>
      <c r="P13936" s="162"/>
      <c r="Q13936" s="162"/>
      <c r="R13936" s="162"/>
    </row>
    <row r="13937" spans="1:18" x14ac:dyDescent="0.2">
      <c r="A13937" t="s">
        <v>293</v>
      </c>
      <c r="B13937">
        <v>3185</v>
      </c>
      <c r="F13937" s="162" t="s">
        <v>274</v>
      </c>
      <c r="G13937" s="162"/>
      <c r="O13937" s="162" t="s">
        <v>274</v>
      </c>
      <c r="P13937" s="162"/>
      <c r="Q13937" s="162"/>
      <c r="R13937" s="162"/>
    </row>
    <row r="13938" spans="1:18" x14ac:dyDescent="0.2">
      <c r="A13938" t="s">
        <v>294</v>
      </c>
      <c r="B13938">
        <v>0</v>
      </c>
      <c r="F13938" s="162" t="s">
        <v>274</v>
      </c>
      <c r="G13938" s="162"/>
      <c r="O13938" s="162" t="s">
        <v>274</v>
      </c>
      <c r="P13938" s="162"/>
      <c r="Q13938" s="162"/>
      <c r="R13938" s="162"/>
    </row>
    <row r="13939" spans="1:18" x14ac:dyDescent="0.2">
      <c r="A13939" t="s">
        <v>295</v>
      </c>
      <c r="B13939">
        <v>0</v>
      </c>
      <c r="F13939" s="162" t="s">
        <v>274</v>
      </c>
      <c r="G13939" s="162"/>
      <c r="O13939" s="162" t="s">
        <v>274</v>
      </c>
      <c r="P13939" s="162"/>
      <c r="Q13939" s="162"/>
      <c r="R13939" s="162"/>
    </row>
    <row r="13940" spans="1:18" x14ac:dyDescent="0.2">
      <c r="A13940" t="s">
        <v>296</v>
      </c>
      <c r="B13940">
        <v>0.98480000000000001</v>
      </c>
      <c r="F13940" s="162" t="s">
        <v>274</v>
      </c>
      <c r="G13940" s="162"/>
      <c r="O13940" s="162" t="s">
        <v>274</v>
      </c>
      <c r="P13940" s="162"/>
      <c r="Q13940" s="162"/>
      <c r="R13940" s="162"/>
    </row>
    <row r="13941" spans="1:18" x14ac:dyDescent="0.2">
      <c r="F13941" s="162" t="s">
        <v>274</v>
      </c>
      <c r="G13941" s="162"/>
      <c r="O13941" s="162" t="s">
        <v>274</v>
      </c>
      <c r="P13941" s="162"/>
      <c r="Q13941" s="162"/>
      <c r="R13941" s="162"/>
    </row>
    <row r="13942" spans="1:18" x14ac:dyDescent="0.2">
      <c r="A13942" t="s">
        <v>282</v>
      </c>
      <c r="B13942" t="s">
        <v>244</v>
      </c>
      <c r="C13942" t="s">
        <v>283</v>
      </c>
      <c r="F13942" s="162" t="s">
        <v>274</v>
      </c>
      <c r="G13942" s="162" t="str">
        <f t="shared" ref="G13942" si="4931">B13942</f>
        <v>prob_100_1.txt</v>
      </c>
      <c r="H13942">
        <f t="shared" ref="H13942" si="4932">B13943</f>
        <v>5330</v>
      </c>
      <c r="I13942">
        <f t="shared" ref="I13942" si="4933">B13944</f>
        <v>5100</v>
      </c>
      <c r="J13942">
        <f t="shared" ref="J13942" si="4934">B13945</f>
        <v>4880</v>
      </c>
      <c r="K13942">
        <f t="shared" ref="K13942:L13942" si="4935">B13946</f>
        <v>4880</v>
      </c>
      <c r="L13942">
        <f t="shared" si="4935"/>
        <v>4880</v>
      </c>
      <c r="O13942" s="162" t="s">
        <v>274</v>
      </c>
      <c r="P13942" s="162"/>
      <c r="Q13942" s="162"/>
      <c r="R13942" s="162"/>
    </row>
    <row r="13943" spans="1:18" x14ac:dyDescent="0.2">
      <c r="A13943" t="s">
        <v>215</v>
      </c>
      <c r="B13943">
        <v>5330</v>
      </c>
      <c r="C13943" t="s">
        <v>284</v>
      </c>
      <c r="D13943">
        <v>7.0000000000000007E-2</v>
      </c>
      <c r="F13943" s="162" t="s">
        <v>274</v>
      </c>
      <c r="G13943" s="162"/>
      <c r="O13943" s="162" t="s">
        <v>274</v>
      </c>
      <c r="P13943" s="162"/>
      <c r="Q13943" s="162"/>
      <c r="R13943" s="162"/>
    </row>
    <row r="13944" spans="1:18" x14ac:dyDescent="0.2">
      <c r="A13944" t="s">
        <v>216</v>
      </c>
      <c r="B13944">
        <v>5100</v>
      </c>
      <c r="C13944" t="s">
        <v>284</v>
      </c>
      <c r="D13944">
        <v>3.3000000000000002E-2</v>
      </c>
      <c r="F13944" s="162" t="s">
        <v>274</v>
      </c>
      <c r="G13944" s="162"/>
      <c r="O13944" s="162" t="s">
        <v>274</v>
      </c>
      <c r="P13944" s="162"/>
      <c r="Q13944" s="162"/>
      <c r="R13944" s="162"/>
    </row>
    <row r="13945" spans="1:18" x14ac:dyDescent="0.2">
      <c r="A13945" t="s">
        <v>285</v>
      </c>
      <c r="B13945">
        <v>4880</v>
      </c>
      <c r="F13945" s="162" t="s">
        <v>274</v>
      </c>
      <c r="G13945" s="162"/>
      <c r="O13945" s="162" t="s">
        <v>274</v>
      </c>
      <c r="P13945" s="162"/>
      <c r="Q13945" s="162"/>
      <c r="R13945" s="162"/>
    </row>
    <row r="13946" spans="1:18" x14ac:dyDescent="0.2">
      <c r="A13946" t="s">
        <v>286</v>
      </c>
      <c r="B13946">
        <v>4880</v>
      </c>
      <c r="C13946">
        <v>4880</v>
      </c>
      <c r="F13946" s="162" t="s">
        <v>274</v>
      </c>
      <c r="G13946" s="162"/>
      <c r="O13946" s="162" t="s">
        <v>274</v>
      </c>
      <c r="P13946" s="162"/>
      <c r="Q13946" s="162"/>
      <c r="R13946" s="162"/>
    </row>
    <row r="13947" spans="1:18" x14ac:dyDescent="0.2">
      <c r="A13947" t="s">
        <v>287</v>
      </c>
      <c r="B13947">
        <v>10013.458000000001</v>
      </c>
      <c r="F13947" s="162" t="s">
        <v>274</v>
      </c>
      <c r="G13947" s="162"/>
      <c r="O13947" s="162" t="s">
        <v>274</v>
      </c>
      <c r="P13947" s="162"/>
      <c r="Q13947" s="162"/>
      <c r="R13947" s="162"/>
    </row>
    <row r="13948" spans="1:18" x14ac:dyDescent="0.2">
      <c r="A13948" t="s">
        <v>288</v>
      </c>
      <c r="B13948">
        <v>126202</v>
      </c>
      <c r="F13948" s="162" t="s">
        <v>274</v>
      </c>
      <c r="G13948" s="162"/>
      <c r="O13948" s="162" t="s">
        <v>274</v>
      </c>
      <c r="P13948" s="162"/>
      <c r="Q13948" s="162"/>
      <c r="R13948" s="162"/>
    </row>
    <row r="13949" spans="1:18" x14ac:dyDescent="0.2">
      <c r="A13949" t="s">
        <v>289</v>
      </c>
      <c r="B13949">
        <v>23181</v>
      </c>
      <c r="F13949" s="162" t="s">
        <v>274</v>
      </c>
      <c r="G13949" s="162"/>
      <c r="O13949" s="162" t="s">
        <v>274</v>
      </c>
      <c r="P13949" s="162"/>
      <c r="Q13949" s="162"/>
      <c r="R13949" s="162"/>
    </row>
    <row r="13950" spans="1:18" x14ac:dyDescent="0.2">
      <c r="F13950" s="162" t="s">
        <v>274</v>
      </c>
      <c r="G13950" s="162"/>
      <c r="O13950" s="162" t="s">
        <v>274</v>
      </c>
      <c r="P13950" s="162"/>
      <c r="Q13950" s="162"/>
      <c r="R13950" s="162"/>
    </row>
    <row r="13951" spans="1:18" x14ac:dyDescent="0.2">
      <c r="A13951" t="s">
        <v>290</v>
      </c>
      <c r="F13951" s="162" t="s">
        <v>274</v>
      </c>
      <c r="G13951" s="162"/>
      <c r="O13951" s="162" t="s">
        <v>274</v>
      </c>
      <c r="P13951" s="162"/>
      <c r="Q13951" s="162"/>
      <c r="R13951" s="162"/>
    </row>
    <row r="13952" spans="1:18" x14ac:dyDescent="0.2">
      <c r="A13952" t="s">
        <v>291</v>
      </c>
      <c r="B13952">
        <v>89</v>
      </c>
      <c r="F13952" s="162" t="s">
        <v>274</v>
      </c>
      <c r="G13952" s="162"/>
      <c r="O13952" s="162" t="s">
        <v>274</v>
      </c>
      <c r="P13952" s="162"/>
      <c r="Q13952" s="162"/>
      <c r="R13952" s="162"/>
    </row>
    <row r="13953" spans="1:18" x14ac:dyDescent="0.2">
      <c r="A13953" t="s">
        <v>292</v>
      </c>
      <c r="B13953">
        <v>0</v>
      </c>
      <c r="F13953" s="162" t="s">
        <v>274</v>
      </c>
      <c r="G13953" s="162"/>
      <c r="O13953" s="162" t="s">
        <v>274</v>
      </c>
      <c r="P13953" s="162"/>
      <c r="Q13953" s="162"/>
      <c r="R13953" s="162"/>
    </row>
    <row r="13954" spans="1:18" x14ac:dyDescent="0.2">
      <c r="A13954" t="s">
        <v>293</v>
      </c>
      <c r="B13954">
        <v>5609</v>
      </c>
      <c r="F13954" s="162" t="s">
        <v>274</v>
      </c>
      <c r="G13954" s="162"/>
      <c r="O13954" s="162" t="s">
        <v>274</v>
      </c>
      <c r="P13954" s="162"/>
      <c r="Q13954" s="162"/>
      <c r="R13954" s="162"/>
    </row>
    <row r="13955" spans="1:18" x14ac:dyDescent="0.2">
      <c r="A13955" t="s">
        <v>294</v>
      </c>
      <c r="B13955">
        <v>0</v>
      </c>
      <c r="F13955" s="162" t="s">
        <v>274</v>
      </c>
      <c r="G13955" s="162"/>
      <c r="O13955" s="162" t="s">
        <v>274</v>
      </c>
      <c r="P13955" s="162"/>
      <c r="Q13955" s="162"/>
      <c r="R13955" s="162"/>
    </row>
    <row r="13956" spans="1:18" x14ac:dyDescent="0.2">
      <c r="A13956" t="s">
        <v>295</v>
      </c>
      <c r="B13956">
        <v>0</v>
      </c>
      <c r="F13956" s="162" t="s">
        <v>274</v>
      </c>
      <c r="G13956" s="162"/>
      <c r="O13956" s="162" t="s">
        <v>274</v>
      </c>
      <c r="P13956" s="162"/>
      <c r="Q13956" s="162"/>
      <c r="R13956" s="162"/>
    </row>
    <row r="13957" spans="1:18" x14ac:dyDescent="0.2">
      <c r="A13957" t="s">
        <v>296</v>
      </c>
      <c r="B13957">
        <v>0.99660000000000004</v>
      </c>
      <c r="F13957" s="162" t="s">
        <v>274</v>
      </c>
      <c r="G13957" s="162"/>
      <c r="O13957" s="162" t="s">
        <v>274</v>
      </c>
      <c r="P13957" s="162"/>
      <c r="Q13957" s="162"/>
      <c r="R13957" s="162"/>
    </row>
    <row r="13958" spans="1:18" x14ac:dyDescent="0.2">
      <c r="F13958" s="162" t="s">
        <v>274</v>
      </c>
      <c r="G13958" s="162"/>
      <c r="O13958" s="162" t="s">
        <v>274</v>
      </c>
      <c r="P13958" s="162"/>
      <c r="Q13958" s="162"/>
      <c r="R13958" s="162"/>
    </row>
    <row r="13959" spans="1:18" x14ac:dyDescent="0.2">
      <c r="A13959" t="s">
        <v>282</v>
      </c>
      <c r="B13959" t="s">
        <v>245</v>
      </c>
      <c r="C13959" t="s">
        <v>283</v>
      </c>
      <c r="F13959" s="162" t="s">
        <v>274</v>
      </c>
      <c r="G13959" s="162" t="str">
        <f t="shared" ref="G13959" si="4936">B13959</f>
        <v>prob_100_2.txt</v>
      </c>
      <c r="H13959">
        <f t="shared" ref="H13959" si="4937">B13960</f>
        <v>6010</v>
      </c>
      <c r="I13959">
        <f t="shared" ref="I13959" si="4938">B13961</f>
        <v>6000</v>
      </c>
      <c r="J13959">
        <f t="shared" ref="J13959" si="4939">B13962</f>
        <v>5500</v>
      </c>
      <c r="K13959">
        <f t="shared" ref="K13959:L13959" si="4940">B13963</f>
        <v>5500</v>
      </c>
      <c r="L13959">
        <f t="shared" si="4940"/>
        <v>5500</v>
      </c>
      <c r="O13959" s="162" t="s">
        <v>274</v>
      </c>
      <c r="P13959" s="162"/>
      <c r="Q13959" s="162"/>
      <c r="R13959" s="162"/>
    </row>
    <row r="13960" spans="1:18" x14ac:dyDescent="0.2">
      <c r="A13960" t="s">
        <v>215</v>
      </c>
      <c r="B13960">
        <v>6010</v>
      </c>
      <c r="C13960" t="s">
        <v>284</v>
      </c>
      <c r="D13960">
        <v>0.08</v>
      </c>
      <c r="F13960" s="162" t="s">
        <v>274</v>
      </c>
      <c r="G13960" s="162"/>
      <c r="O13960" s="162" t="s">
        <v>274</v>
      </c>
      <c r="P13960" s="162"/>
      <c r="Q13960" s="162"/>
      <c r="R13960" s="162"/>
    </row>
    <row r="13961" spans="1:18" x14ac:dyDescent="0.2">
      <c r="A13961" t="s">
        <v>216</v>
      </c>
      <c r="B13961">
        <v>6000</v>
      </c>
      <c r="C13961" t="s">
        <v>284</v>
      </c>
      <c r="D13961">
        <v>6.2E-2</v>
      </c>
      <c r="F13961" s="162" t="s">
        <v>274</v>
      </c>
      <c r="G13961" s="162"/>
      <c r="O13961" s="162" t="s">
        <v>274</v>
      </c>
      <c r="P13961" s="162"/>
      <c r="Q13961" s="162"/>
      <c r="R13961" s="162"/>
    </row>
    <row r="13962" spans="1:18" x14ac:dyDescent="0.2">
      <c r="A13962" t="s">
        <v>285</v>
      </c>
      <c r="B13962">
        <v>5500</v>
      </c>
      <c r="F13962" s="162" t="s">
        <v>274</v>
      </c>
      <c r="G13962" s="162"/>
      <c r="O13962" s="162" t="s">
        <v>274</v>
      </c>
      <c r="P13962" s="162"/>
      <c r="Q13962" s="162"/>
      <c r="R13962" s="162"/>
    </row>
    <row r="13963" spans="1:18" x14ac:dyDescent="0.2">
      <c r="A13963" t="s">
        <v>286</v>
      </c>
      <c r="B13963">
        <v>5500</v>
      </c>
      <c r="C13963">
        <v>5500</v>
      </c>
      <c r="F13963" s="162" t="s">
        <v>274</v>
      </c>
      <c r="G13963" s="162"/>
      <c r="O13963" s="162" t="s">
        <v>274</v>
      </c>
      <c r="P13963" s="162"/>
      <c r="Q13963" s="162"/>
      <c r="R13963" s="162"/>
    </row>
    <row r="13964" spans="1:18" x14ac:dyDescent="0.2">
      <c r="A13964" t="s">
        <v>287</v>
      </c>
      <c r="B13964">
        <v>10039.421</v>
      </c>
      <c r="F13964" s="162" t="s">
        <v>274</v>
      </c>
      <c r="G13964" s="162"/>
      <c r="O13964" s="162" t="s">
        <v>274</v>
      </c>
      <c r="P13964" s="162"/>
      <c r="Q13964" s="162"/>
      <c r="R13964" s="162"/>
    </row>
    <row r="13965" spans="1:18" x14ac:dyDescent="0.2">
      <c r="A13965" t="s">
        <v>288</v>
      </c>
      <c r="B13965">
        <v>229234</v>
      </c>
      <c r="F13965" s="162" t="s">
        <v>274</v>
      </c>
      <c r="G13965" s="162"/>
      <c r="O13965" s="162" t="s">
        <v>274</v>
      </c>
      <c r="P13965" s="162"/>
      <c r="Q13965" s="162"/>
      <c r="R13965" s="162"/>
    </row>
    <row r="13966" spans="1:18" x14ac:dyDescent="0.2">
      <c r="A13966" t="s">
        <v>289</v>
      </c>
      <c r="B13966">
        <v>32354</v>
      </c>
      <c r="F13966" s="162" t="s">
        <v>274</v>
      </c>
      <c r="G13966" s="162"/>
      <c r="O13966" s="162" t="s">
        <v>274</v>
      </c>
      <c r="P13966" s="162"/>
      <c r="Q13966" s="162"/>
      <c r="R13966" s="162"/>
    </row>
    <row r="13967" spans="1:18" x14ac:dyDescent="0.2">
      <c r="F13967" s="162" t="s">
        <v>274</v>
      </c>
      <c r="G13967" s="162"/>
      <c r="O13967" s="162" t="s">
        <v>274</v>
      </c>
      <c r="P13967" s="162"/>
      <c r="Q13967" s="162"/>
      <c r="R13967" s="162"/>
    </row>
    <row r="13968" spans="1:18" x14ac:dyDescent="0.2">
      <c r="A13968" t="s">
        <v>290</v>
      </c>
      <c r="F13968" s="162" t="s">
        <v>274</v>
      </c>
      <c r="G13968" s="162"/>
      <c r="O13968" s="162" t="s">
        <v>274</v>
      </c>
      <c r="P13968" s="162"/>
      <c r="Q13968" s="162"/>
      <c r="R13968" s="162"/>
    </row>
    <row r="13969" spans="1:18" x14ac:dyDescent="0.2">
      <c r="A13969" t="s">
        <v>291</v>
      </c>
      <c r="B13969">
        <v>76</v>
      </c>
      <c r="F13969" s="162" t="s">
        <v>274</v>
      </c>
      <c r="G13969" s="162"/>
      <c r="O13969" s="162" t="s">
        <v>274</v>
      </c>
      <c r="P13969" s="162"/>
      <c r="Q13969" s="162"/>
      <c r="R13969" s="162"/>
    </row>
    <row r="13970" spans="1:18" x14ac:dyDescent="0.2">
      <c r="A13970" t="s">
        <v>292</v>
      </c>
      <c r="B13970">
        <v>0</v>
      </c>
      <c r="F13970" s="162" t="s">
        <v>274</v>
      </c>
      <c r="G13970" s="162"/>
      <c r="O13970" s="162" t="s">
        <v>274</v>
      </c>
      <c r="P13970" s="162"/>
      <c r="Q13970" s="162"/>
      <c r="R13970" s="162"/>
    </row>
    <row r="13971" spans="1:18" x14ac:dyDescent="0.2">
      <c r="A13971" t="s">
        <v>293</v>
      </c>
      <c r="B13971">
        <v>1339</v>
      </c>
      <c r="F13971" s="162" t="s">
        <v>274</v>
      </c>
      <c r="G13971" s="162"/>
      <c r="O13971" s="162" t="s">
        <v>274</v>
      </c>
      <c r="P13971" s="162"/>
      <c r="Q13971" s="162"/>
      <c r="R13971" s="162"/>
    </row>
    <row r="13972" spans="1:18" x14ac:dyDescent="0.2">
      <c r="A13972" t="s">
        <v>294</v>
      </c>
      <c r="B13972">
        <v>0</v>
      </c>
      <c r="F13972" s="162" t="s">
        <v>274</v>
      </c>
      <c r="G13972" s="162"/>
      <c r="O13972" s="162" t="s">
        <v>274</v>
      </c>
      <c r="P13972" s="162"/>
      <c r="Q13972" s="162"/>
      <c r="R13972" s="162"/>
    </row>
    <row r="13973" spans="1:18" x14ac:dyDescent="0.2">
      <c r="A13973" t="s">
        <v>295</v>
      </c>
      <c r="B13973">
        <v>0</v>
      </c>
      <c r="F13973" s="162" t="s">
        <v>274</v>
      </c>
      <c r="G13973" s="162"/>
      <c r="O13973" s="162" t="s">
        <v>274</v>
      </c>
      <c r="P13973" s="162"/>
      <c r="Q13973" s="162"/>
      <c r="R13973" s="162"/>
    </row>
    <row r="13974" spans="1:18" x14ac:dyDescent="0.2">
      <c r="A13974" t="s">
        <v>296</v>
      </c>
      <c r="B13974">
        <v>0.98529999999999995</v>
      </c>
      <c r="F13974" s="162" t="s">
        <v>274</v>
      </c>
      <c r="G13974" s="162"/>
      <c r="O13974" s="162" t="s">
        <v>274</v>
      </c>
      <c r="P13974" s="162"/>
      <c r="Q13974" s="162"/>
      <c r="R13974" s="162"/>
    </row>
    <row r="13975" spans="1:18" x14ac:dyDescent="0.2">
      <c r="F13975" s="162" t="s">
        <v>274</v>
      </c>
      <c r="G13975" s="162"/>
      <c r="O13975" s="162" t="s">
        <v>274</v>
      </c>
      <c r="P13975" s="162"/>
      <c r="Q13975" s="162"/>
      <c r="R13975" s="162"/>
    </row>
    <row r="13976" spans="1:18" x14ac:dyDescent="0.2">
      <c r="A13976" t="s">
        <v>282</v>
      </c>
      <c r="B13976" t="s">
        <v>246</v>
      </c>
      <c r="C13976" t="s">
        <v>283</v>
      </c>
      <c r="F13976" s="162" t="s">
        <v>274</v>
      </c>
      <c r="G13976" s="162" t="str">
        <f t="shared" ref="G13976" si="4941">B13976</f>
        <v>prob_100_3.txt</v>
      </c>
      <c r="H13976">
        <f t="shared" ref="H13976" si="4942">B13977</f>
        <v>5600</v>
      </c>
      <c r="I13976">
        <f t="shared" ref="I13976" si="4943">B13978</f>
        <v>5600</v>
      </c>
      <c r="J13976">
        <f t="shared" ref="J13976" si="4944">B13979</f>
        <v>5170</v>
      </c>
      <c r="K13976">
        <f t="shared" ref="K13976:L13976" si="4945">B13980</f>
        <v>5200</v>
      </c>
      <c r="L13976">
        <f t="shared" si="4945"/>
        <v>5170</v>
      </c>
      <c r="O13976" s="162" t="s">
        <v>274</v>
      </c>
      <c r="P13976" s="162"/>
      <c r="Q13976" s="162"/>
      <c r="R13976" s="162"/>
    </row>
    <row r="13977" spans="1:18" x14ac:dyDescent="0.2">
      <c r="A13977" t="s">
        <v>215</v>
      </c>
      <c r="B13977">
        <v>5600</v>
      </c>
      <c r="C13977" t="s">
        <v>284</v>
      </c>
      <c r="D13977">
        <v>0.185</v>
      </c>
      <c r="F13977" s="162" t="s">
        <v>274</v>
      </c>
      <c r="G13977" s="162"/>
      <c r="O13977" s="162" t="s">
        <v>274</v>
      </c>
      <c r="P13977" s="162"/>
      <c r="Q13977" s="162"/>
      <c r="R13977" s="162"/>
    </row>
    <row r="13978" spans="1:18" x14ac:dyDescent="0.2">
      <c r="A13978" t="s">
        <v>216</v>
      </c>
      <c r="B13978">
        <v>5600</v>
      </c>
      <c r="C13978" t="s">
        <v>284</v>
      </c>
      <c r="D13978">
        <v>9.7000000000000003E-2</v>
      </c>
      <c r="F13978" s="162" t="s">
        <v>274</v>
      </c>
      <c r="G13978" s="162"/>
      <c r="O13978" s="162" t="s">
        <v>274</v>
      </c>
      <c r="P13978" s="162"/>
      <c r="Q13978" s="162"/>
      <c r="R13978" s="162"/>
    </row>
    <row r="13979" spans="1:18" x14ac:dyDescent="0.2">
      <c r="A13979" t="s">
        <v>285</v>
      </c>
      <c r="B13979">
        <v>5170</v>
      </c>
      <c r="F13979" s="162" t="s">
        <v>274</v>
      </c>
      <c r="G13979" s="162"/>
      <c r="O13979" s="162" t="s">
        <v>274</v>
      </c>
      <c r="P13979" s="162"/>
      <c r="Q13979" s="162"/>
      <c r="R13979" s="162"/>
    </row>
    <row r="13980" spans="1:18" x14ac:dyDescent="0.2">
      <c r="A13980" t="s">
        <v>286</v>
      </c>
      <c r="B13980">
        <v>5200</v>
      </c>
      <c r="C13980">
        <v>5170</v>
      </c>
      <c r="F13980" s="162" t="s">
        <v>274</v>
      </c>
      <c r="G13980" s="162"/>
      <c r="O13980" s="162" t="s">
        <v>274</v>
      </c>
      <c r="P13980" s="162"/>
      <c r="Q13980" s="162"/>
      <c r="R13980" s="162"/>
    </row>
    <row r="13981" spans="1:18" x14ac:dyDescent="0.2">
      <c r="A13981" t="s">
        <v>287</v>
      </c>
      <c r="B13981">
        <v>10044.272999999999</v>
      </c>
      <c r="F13981" s="162" t="s">
        <v>274</v>
      </c>
      <c r="G13981" s="162"/>
      <c r="O13981" s="162" t="s">
        <v>274</v>
      </c>
      <c r="P13981" s="162"/>
      <c r="Q13981" s="162"/>
      <c r="R13981" s="162"/>
    </row>
    <row r="13982" spans="1:18" x14ac:dyDescent="0.2">
      <c r="A13982" t="s">
        <v>288</v>
      </c>
      <c r="B13982">
        <v>196966</v>
      </c>
      <c r="F13982" s="162" t="s">
        <v>274</v>
      </c>
      <c r="G13982" s="162"/>
      <c r="O13982" s="162" t="s">
        <v>274</v>
      </c>
      <c r="P13982" s="162"/>
      <c r="Q13982" s="162"/>
      <c r="R13982" s="162"/>
    </row>
    <row r="13983" spans="1:18" x14ac:dyDescent="0.2">
      <c r="A13983" t="s">
        <v>289</v>
      </c>
      <c r="B13983">
        <v>28318</v>
      </c>
      <c r="F13983" s="162" t="s">
        <v>274</v>
      </c>
      <c r="G13983" s="162"/>
      <c r="O13983" s="162" t="s">
        <v>274</v>
      </c>
      <c r="P13983" s="162"/>
      <c r="Q13983" s="162"/>
      <c r="R13983" s="162"/>
    </row>
    <row r="13984" spans="1:18" x14ac:dyDescent="0.2">
      <c r="F13984" s="162" t="s">
        <v>274</v>
      </c>
      <c r="G13984" s="162"/>
      <c r="O13984" s="162" t="s">
        <v>274</v>
      </c>
      <c r="P13984" s="162"/>
      <c r="Q13984" s="162"/>
      <c r="R13984" s="162"/>
    </row>
    <row r="13985" spans="1:18" x14ac:dyDescent="0.2">
      <c r="A13985" t="s">
        <v>290</v>
      </c>
      <c r="F13985" s="162" t="s">
        <v>274</v>
      </c>
      <c r="G13985" s="162"/>
      <c r="O13985" s="162" t="s">
        <v>274</v>
      </c>
      <c r="P13985" s="162"/>
      <c r="Q13985" s="162"/>
      <c r="R13985" s="162"/>
    </row>
    <row r="13986" spans="1:18" x14ac:dyDescent="0.2">
      <c r="A13986" t="s">
        <v>291</v>
      </c>
      <c r="B13986">
        <v>76</v>
      </c>
      <c r="F13986" s="162" t="s">
        <v>274</v>
      </c>
      <c r="G13986" s="162"/>
      <c r="O13986" s="162" t="s">
        <v>274</v>
      </c>
      <c r="P13986" s="162"/>
      <c r="Q13986" s="162"/>
      <c r="R13986" s="162"/>
    </row>
    <row r="13987" spans="1:18" x14ac:dyDescent="0.2">
      <c r="A13987" t="s">
        <v>292</v>
      </c>
      <c r="B13987">
        <v>0</v>
      </c>
      <c r="F13987" s="162" t="s">
        <v>274</v>
      </c>
      <c r="G13987" s="162"/>
      <c r="O13987" s="162" t="s">
        <v>274</v>
      </c>
      <c r="P13987" s="162"/>
      <c r="Q13987" s="162"/>
      <c r="R13987" s="162"/>
    </row>
    <row r="13988" spans="1:18" x14ac:dyDescent="0.2">
      <c r="A13988" t="s">
        <v>293</v>
      </c>
      <c r="B13988">
        <v>1339</v>
      </c>
      <c r="F13988" s="162" t="s">
        <v>274</v>
      </c>
      <c r="G13988" s="162"/>
      <c r="O13988" s="162" t="s">
        <v>274</v>
      </c>
      <c r="P13988" s="162"/>
      <c r="Q13988" s="162"/>
      <c r="R13988" s="162"/>
    </row>
    <row r="13989" spans="1:18" x14ac:dyDescent="0.2">
      <c r="A13989" t="s">
        <v>294</v>
      </c>
      <c r="B13989">
        <v>0</v>
      </c>
      <c r="F13989" s="162" t="s">
        <v>274</v>
      </c>
      <c r="G13989" s="162"/>
      <c r="O13989" s="162" t="s">
        <v>274</v>
      </c>
      <c r="P13989" s="162"/>
      <c r="Q13989" s="162"/>
      <c r="R13989" s="162"/>
    </row>
    <row r="13990" spans="1:18" x14ac:dyDescent="0.2">
      <c r="A13990" t="s">
        <v>295</v>
      </c>
      <c r="B13990">
        <v>0</v>
      </c>
      <c r="F13990" s="162" t="s">
        <v>274</v>
      </c>
      <c r="G13990" s="162"/>
      <c r="O13990" s="162" t="s">
        <v>274</v>
      </c>
      <c r="P13990" s="162"/>
      <c r="Q13990" s="162"/>
      <c r="R13990" s="162"/>
    </row>
    <row r="13991" spans="1:18" x14ac:dyDescent="0.2">
      <c r="A13991" t="s">
        <v>296</v>
      </c>
      <c r="B13991">
        <v>0.99350000000000005</v>
      </c>
      <c r="F13991" s="162" t="s">
        <v>274</v>
      </c>
      <c r="G13991" s="162"/>
      <c r="O13991" s="162" t="s">
        <v>274</v>
      </c>
      <c r="P13991" s="162"/>
      <c r="Q13991" s="162"/>
      <c r="R13991" s="162"/>
    </row>
    <row r="13992" spans="1:18" x14ac:dyDescent="0.2">
      <c r="F13992" s="162" t="s">
        <v>274</v>
      </c>
      <c r="G13992" s="162"/>
      <c r="O13992" s="162" t="s">
        <v>274</v>
      </c>
      <c r="P13992" s="162"/>
      <c r="Q13992" s="162"/>
      <c r="R13992" s="162"/>
    </row>
    <row r="13993" spans="1:18" x14ac:dyDescent="0.2">
      <c r="A13993" t="s">
        <v>282</v>
      </c>
      <c r="B13993" t="s">
        <v>247</v>
      </c>
      <c r="C13993" t="s">
        <v>283</v>
      </c>
      <c r="F13993" s="162" t="s">
        <v>274</v>
      </c>
      <c r="G13993" s="162" t="str">
        <f t="shared" ref="G13993" si="4946">B13993</f>
        <v>prob_100_4.txt</v>
      </c>
      <c r="H13993">
        <f t="shared" ref="H13993" si="4947">B13994</f>
        <v>5590</v>
      </c>
      <c r="I13993">
        <f t="shared" ref="I13993" si="4948">B13995</f>
        <v>5400</v>
      </c>
      <c r="J13993">
        <f t="shared" ref="J13993" si="4949">B13996</f>
        <v>5190</v>
      </c>
      <c r="K13993">
        <f t="shared" ref="K13993:L13993" si="4950">B13997</f>
        <v>5200</v>
      </c>
      <c r="L13993">
        <f t="shared" si="4950"/>
        <v>5190</v>
      </c>
      <c r="O13993" s="162" t="s">
        <v>274</v>
      </c>
      <c r="P13993" s="162"/>
      <c r="Q13993" s="162"/>
      <c r="R13993" s="162"/>
    </row>
    <row r="13994" spans="1:18" x14ac:dyDescent="0.2">
      <c r="A13994" t="s">
        <v>215</v>
      </c>
      <c r="B13994">
        <v>5590</v>
      </c>
      <c r="C13994" t="s">
        <v>284</v>
      </c>
      <c r="D13994">
        <v>8.4000000000000005E-2</v>
      </c>
      <c r="F13994" s="162" t="s">
        <v>274</v>
      </c>
      <c r="G13994" s="162"/>
      <c r="O13994" s="162" t="s">
        <v>274</v>
      </c>
      <c r="P13994" s="162"/>
      <c r="Q13994" s="162"/>
      <c r="R13994" s="162"/>
    </row>
    <row r="13995" spans="1:18" x14ac:dyDescent="0.2">
      <c r="A13995" t="s">
        <v>216</v>
      </c>
      <c r="B13995">
        <v>5400</v>
      </c>
      <c r="C13995" t="s">
        <v>284</v>
      </c>
      <c r="D13995">
        <v>3.1E-2</v>
      </c>
      <c r="F13995" s="162" t="s">
        <v>274</v>
      </c>
      <c r="G13995" s="162"/>
      <c r="O13995" s="162" t="s">
        <v>274</v>
      </c>
      <c r="P13995" s="162"/>
      <c r="Q13995" s="162"/>
      <c r="R13995" s="162"/>
    </row>
    <row r="13996" spans="1:18" x14ac:dyDescent="0.2">
      <c r="A13996" t="s">
        <v>285</v>
      </c>
      <c r="B13996">
        <v>5190</v>
      </c>
      <c r="F13996" s="162" t="s">
        <v>274</v>
      </c>
      <c r="G13996" s="162"/>
      <c r="O13996" s="162" t="s">
        <v>274</v>
      </c>
      <c r="P13996" s="162"/>
      <c r="Q13996" s="162"/>
      <c r="R13996" s="162"/>
    </row>
    <row r="13997" spans="1:18" x14ac:dyDescent="0.2">
      <c r="A13997" t="s">
        <v>286</v>
      </c>
      <c r="B13997">
        <v>5200</v>
      </c>
      <c r="C13997">
        <v>5190</v>
      </c>
      <c r="F13997" s="162" t="s">
        <v>274</v>
      </c>
      <c r="G13997" s="162"/>
      <c r="O13997" s="162" t="s">
        <v>274</v>
      </c>
      <c r="P13997" s="162"/>
      <c r="Q13997" s="162"/>
      <c r="R13997" s="162"/>
    </row>
    <row r="13998" spans="1:18" x14ac:dyDescent="0.2">
      <c r="A13998" t="s">
        <v>287</v>
      </c>
      <c r="B13998">
        <v>10016.15</v>
      </c>
      <c r="F13998" s="162" t="s">
        <v>274</v>
      </c>
      <c r="G13998" s="162"/>
      <c r="O13998" s="162" t="s">
        <v>274</v>
      </c>
      <c r="P13998" s="162"/>
      <c r="Q13998" s="162"/>
      <c r="R13998" s="162"/>
    </row>
    <row r="13999" spans="1:18" x14ac:dyDescent="0.2">
      <c r="A13999" t="s">
        <v>288</v>
      </c>
      <c r="B13999">
        <v>218972</v>
      </c>
      <c r="F13999" s="162" t="s">
        <v>274</v>
      </c>
      <c r="G13999" s="162"/>
      <c r="O13999" s="162" t="s">
        <v>274</v>
      </c>
      <c r="P13999" s="162"/>
      <c r="Q13999" s="162"/>
      <c r="R13999" s="162"/>
    </row>
    <row r="14000" spans="1:18" x14ac:dyDescent="0.2">
      <c r="A14000" t="s">
        <v>289</v>
      </c>
      <c r="B14000">
        <v>31241</v>
      </c>
      <c r="F14000" s="162" t="s">
        <v>274</v>
      </c>
      <c r="G14000" s="162"/>
      <c r="O14000" s="162" t="s">
        <v>274</v>
      </c>
      <c r="P14000" s="162"/>
      <c r="Q14000" s="162"/>
      <c r="R14000" s="162"/>
    </row>
    <row r="14001" spans="1:18" x14ac:dyDescent="0.2">
      <c r="F14001" s="162" t="s">
        <v>274</v>
      </c>
      <c r="G14001" s="162"/>
      <c r="O14001" s="162" t="s">
        <v>274</v>
      </c>
      <c r="P14001" s="162"/>
      <c r="Q14001" s="162"/>
      <c r="R14001" s="162"/>
    </row>
    <row r="14002" spans="1:18" x14ac:dyDescent="0.2">
      <c r="A14002" t="s">
        <v>290</v>
      </c>
      <c r="F14002" s="162" t="s">
        <v>274</v>
      </c>
      <c r="G14002" s="162"/>
      <c r="O14002" s="162" t="s">
        <v>274</v>
      </c>
      <c r="P14002" s="162"/>
      <c r="Q14002" s="162"/>
      <c r="R14002" s="162"/>
    </row>
    <row r="14003" spans="1:18" x14ac:dyDescent="0.2">
      <c r="A14003" t="s">
        <v>291</v>
      </c>
      <c r="B14003">
        <v>125</v>
      </c>
      <c r="F14003" s="162" t="s">
        <v>274</v>
      </c>
      <c r="G14003" s="162"/>
      <c r="O14003" s="162" t="s">
        <v>274</v>
      </c>
      <c r="P14003" s="162"/>
      <c r="Q14003" s="162"/>
      <c r="R14003" s="162"/>
    </row>
    <row r="14004" spans="1:18" x14ac:dyDescent="0.2">
      <c r="A14004" t="s">
        <v>292</v>
      </c>
      <c r="B14004">
        <v>0</v>
      </c>
      <c r="F14004" s="162" t="s">
        <v>274</v>
      </c>
      <c r="G14004" s="162"/>
      <c r="O14004" s="162" t="s">
        <v>274</v>
      </c>
      <c r="P14004" s="162"/>
      <c r="Q14004" s="162"/>
      <c r="R14004" s="162"/>
    </row>
    <row r="14005" spans="1:18" x14ac:dyDescent="0.2">
      <c r="A14005" t="s">
        <v>293</v>
      </c>
      <c r="B14005">
        <v>8332</v>
      </c>
      <c r="F14005" s="162" t="s">
        <v>274</v>
      </c>
      <c r="G14005" s="162"/>
      <c r="O14005" s="162" t="s">
        <v>274</v>
      </c>
      <c r="P14005" s="162"/>
      <c r="Q14005" s="162"/>
      <c r="R14005" s="162"/>
    </row>
    <row r="14006" spans="1:18" x14ac:dyDescent="0.2">
      <c r="A14006" t="s">
        <v>294</v>
      </c>
      <c r="B14006">
        <v>0</v>
      </c>
      <c r="F14006" s="162" t="s">
        <v>274</v>
      </c>
      <c r="G14006" s="162"/>
      <c r="O14006" s="162" t="s">
        <v>274</v>
      </c>
      <c r="P14006" s="162"/>
      <c r="Q14006" s="162"/>
      <c r="R14006" s="162"/>
    </row>
    <row r="14007" spans="1:18" x14ac:dyDescent="0.2">
      <c r="A14007" t="s">
        <v>295</v>
      </c>
      <c r="B14007">
        <v>0</v>
      </c>
      <c r="F14007" s="162" t="s">
        <v>274</v>
      </c>
      <c r="G14007" s="162"/>
      <c r="O14007" s="162" t="s">
        <v>274</v>
      </c>
      <c r="P14007" s="162"/>
      <c r="Q14007" s="162"/>
      <c r="R14007" s="162"/>
    </row>
    <row r="14008" spans="1:18" x14ac:dyDescent="0.2">
      <c r="A14008" t="s">
        <v>296</v>
      </c>
      <c r="B14008">
        <v>0.99470000000000003</v>
      </c>
      <c r="F14008" s="162" t="s">
        <v>274</v>
      </c>
      <c r="G14008" s="162"/>
      <c r="O14008" s="162" t="s">
        <v>274</v>
      </c>
      <c r="P14008" s="162"/>
      <c r="Q14008" s="162"/>
      <c r="R14008" s="162"/>
    </row>
    <row r="14009" spans="1:18" x14ac:dyDescent="0.2">
      <c r="F14009" s="162" t="s">
        <v>274</v>
      </c>
      <c r="G14009" s="162"/>
      <c r="O14009" s="162" t="s">
        <v>274</v>
      </c>
      <c r="P14009" s="162"/>
      <c r="Q14009" s="162"/>
      <c r="R14009" s="162"/>
    </row>
    <row r="14010" spans="1:18" x14ac:dyDescent="0.2">
      <c r="A14010" t="s">
        <v>282</v>
      </c>
      <c r="B14010" t="s">
        <v>248</v>
      </c>
      <c r="C14010" t="s">
        <v>283</v>
      </c>
      <c r="F14010" s="162" t="s">
        <v>274</v>
      </c>
      <c r="G14010" s="162" t="str">
        <f t="shared" ref="G14010" si="4951">B14010</f>
        <v>prob_100_5.txt</v>
      </c>
      <c r="H14010">
        <f t="shared" ref="H14010" si="4952">B14011</f>
        <v>5370</v>
      </c>
      <c r="I14010">
        <f t="shared" ref="I14010" si="4953">B14012</f>
        <v>5100</v>
      </c>
      <c r="J14010">
        <f t="shared" ref="J14010" si="4954">B14013</f>
        <v>4990</v>
      </c>
      <c r="K14010">
        <f t="shared" ref="K14010:L14010" si="4955">B14014</f>
        <v>4990</v>
      </c>
      <c r="L14010">
        <f t="shared" si="4955"/>
        <v>4990</v>
      </c>
      <c r="O14010" s="162" t="s">
        <v>274</v>
      </c>
      <c r="P14010" s="162"/>
      <c r="Q14010" s="162"/>
      <c r="R14010" s="162"/>
    </row>
    <row r="14011" spans="1:18" x14ac:dyDescent="0.2">
      <c r="A14011" t="s">
        <v>215</v>
      </c>
      <c r="B14011">
        <v>5370</v>
      </c>
      <c r="C14011" t="s">
        <v>284</v>
      </c>
      <c r="D14011">
        <v>6.5000000000000002E-2</v>
      </c>
      <c r="F14011" s="162" t="s">
        <v>274</v>
      </c>
      <c r="G14011" s="162"/>
      <c r="O14011" s="162" t="s">
        <v>274</v>
      </c>
      <c r="P14011" s="162"/>
      <c r="Q14011" s="162"/>
      <c r="R14011" s="162"/>
    </row>
    <row r="14012" spans="1:18" x14ac:dyDescent="0.2">
      <c r="A14012" t="s">
        <v>216</v>
      </c>
      <c r="B14012">
        <v>5100</v>
      </c>
      <c r="C14012" t="s">
        <v>284</v>
      </c>
      <c r="D14012">
        <v>3.2000000000000001E-2</v>
      </c>
      <c r="F14012" s="162" t="s">
        <v>274</v>
      </c>
      <c r="G14012" s="162"/>
      <c r="O14012" s="162" t="s">
        <v>274</v>
      </c>
      <c r="P14012" s="162"/>
      <c r="Q14012" s="162"/>
      <c r="R14012" s="162"/>
    </row>
    <row r="14013" spans="1:18" x14ac:dyDescent="0.2">
      <c r="A14013" t="s">
        <v>285</v>
      </c>
      <c r="B14013">
        <v>4990</v>
      </c>
      <c r="F14013" s="162" t="s">
        <v>274</v>
      </c>
      <c r="G14013" s="162"/>
      <c r="O14013" s="162" t="s">
        <v>274</v>
      </c>
      <c r="P14013" s="162"/>
      <c r="Q14013" s="162"/>
      <c r="R14013" s="162"/>
    </row>
    <row r="14014" spans="1:18" x14ac:dyDescent="0.2">
      <c r="A14014" t="s">
        <v>286</v>
      </c>
      <c r="B14014">
        <v>4990</v>
      </c>
      <c r="C14014">
        <v>4990</v>
      </c>
      <c r="F14014" s="162" t="s">
        <v>274</v>
      </c>
      <c r="G14014" s="162"/>
      <c r="O14014" s="162" t="s">
        <v>274</v>
      </c>
      <c r="P14014" s="162"/>
      <c r="Q14014" s="162"/>
      <c r="R14014" s="162"/>
    </row>
    <row r="14015" spans="1:18" x14ac:dyDescent="0.2">
      <c r="A14015" t="s">
        <v>287</v>
      </c>
      <c r="B14015">
        <v>10023.692999999999</v>
      </c>
      <c r="F14015" s="162" t="s">
        <v>274</v>
      </c>
      <c r="G14015" s="162"/>
      <c r="O14015" s="162" t="s">
        <v>274</v>
      </c>
      <c r="P14015" s="162"/>
      <c r="Q14015" s="162"/>
      <c r="R14015" s="162"/>
    </row>
    <row r="14016" spans="1:18" x14ac:dyDescent="0.2">
      <c r="A14016" t="s">
        <v>288</v>
      </c>
      <c r="B14016">
        <v>212692</v>
      </c>
      <c r="F14016" s="162" t="s">
        <v>274</v>
      </c>
      <c r="G14016" s="162"/>
      <c r="O14016" s="162" t="s">
        <v>274</v>
      </c>
      <c r="P14016" s="162"/>
      <c r="Q14016" s="162"/>
      <c r="R14016" s="162"/>
    </row>
    <row r="14017" spans="1:18" x14ac:dyDescent="0.2">
      <c r="A14017" t="s">
        <v>289</v>
      </c>
      <c r="B14017">
        <v>30040</v>
      </c>
      <c r="F14017" s="162" t="s">
        <v>274</v>
      </c>
      <c r="G14017" s="162"/>
      <c r="O14017" s="162" t="s">
        <v>274</v>
      </c>
      <c r="P14017" s="162"/>
      <c r="Q14017" s="162"/>
      <c r="R14017" s="162"/>
    </row>
    <row r="14018" spans="1:18" x14ac:dyDescent="0.2">
      <c r="F14018" s="162" t="s">
        <v>274</v>
      </c>
      <c r="G14018" s="162"/>
      <c r="O14018" s="162" t="s">
        <v>274</v>
      </c>
      <c r="P14018" s="162"/>
      <c r="Q14018" s="162"/>
      <c r="R14018" s="162"/>
    </row>
    <row r="14019" spans="1:18" x14ac:dyDescent="0.2">
      <c r="A14019" t="s">
        <v>290</v>
      </c>
      <c r="F14019" s="162" t="s">
        <v>274</v>
      </c>
      <c r="G14019" s="162"/>
      <c r="O14019" s="162" t="s">
        <v>274</v>
      </c>
      <c r="P14019" s="162"/>
      <c r="Q14019" s="162"/>
      <c r="R14019" s="162"/>
    </row>
    <row r="14020" spans="1:18" x14ac:dyDescent="0.2">
      <c r="A14020" t="s">
        <v>291</v>
      </c>
      <c r="B14020">
        <v>106</v>
      </c>
      <c r="F14020" s="162" t="s">
        <v>274</v>
      </c>
      <c r="G14020" s="162"/>
      <c r="O14020" s="162" t="s">
        <v>274</v>
      </c>
      <c r="P14020" s="162"/>
      <c r="Q14020" s="162"/>
      <c r="R14020" s="162"/>
    </row>
    <row r="14021" spans="1:18" x14ac:dyDescent="0.2">
      <c r="A14021" t="s">
        <v>292</v>
      </c>
      <c r="B14021">
        <v>0</v>
      </c>
      <c r="F14021" s="162" t="s">
        <v>274</v>
      </c>
      <c r="G14021" s="162"/>
      <c r="O14021" s="162" t="s">
        <v>274</v>
      </c>
      <c r="P14021" s="162"/>
      <c r="Q14021" s="162"/>
      <c r="R14021" s="162"/>
    </row>
    <row r="14022" spans="1:18" x14ac:dyDescent="0.2">
      <c r="A14022" t="s">
        <v>293</v>
      </c>
      <c r="B14022">
        <v>2822</v>
      </c>
      <c r="F14022" s="162" t="s">
        <v>274</v>
      </c>
      <c r="G14022" s="162"/>
      <c r="O14022" s="162" t="s">
        <v>274</v>
      </c>
      <c r="P14022" s="162"/>
      <c r="Q14022" s="162"/>
      <c r="R14022" s="162"/>
    </row>
    <row r="14023" spans="1:18" x14ac:dyDescent="0.2">
      <c r="A14023" t="s">
        <v>294</v>
      </c>
      <c r="B14023">
        <v>0</v>
      </c>
      <c r="F14023" s="162" t="s">
        <v>274</v>
      </c>
      <c r="G14023" s="162"/>
      <c r="O14023" s="162" t="s">
        <v>274</v>
      </c>
      <c r="P14023" s="162"/>
      <c r="Q14023" s="162"/>
      <c r="R14023" s="162"/>
    </row>
    <row r="14024" spans="1:18" x14ac:dyDescent="0.2">
      <c r="A14024" t="s">
        <v>295</v>
      </c>
      <c r="B14024">
        <v>0</v>
      </c>
      <c r="F14024" s="162" t="s">
        <v>274</v>
      </c>
      <c r="G14024" s="162"/>
      <c r="O14024" s="162" t="s">
        <v>274</v>
      </c>
      <c r="P14024" s="162"/>
      <c r="Q14024" s="162"/>
      <c r="R14024" s="162"/>
    </row>
    <row r="14025" spans="1:18" x14ac:dyDescent="0.2">
      <c r="A14025" t="s">
        <v>296</v>
      </c>
      <c r="B14025">
        <v>0.99360000000000004</v>
      </c>
      <c r="F14025" s="162" t="s">
        <v>274</v>
      </c>
      <c r="G14025" s="162"/>
      <c r="O14025" s="162" t="s">
        <v>274</v>
      </c>
      <c r="P14025" s="162"/>
      <c r="Q14025" s="162"/>
      <c r="R14025" s="162"/>
    </row>
    <row r="14026" spans="1:18" x14ac:dyDescent="0.2">
      <c r="F14026" s="162" t="s">
        <v>274</v>
      </c>
      <c r="G14026" s="162"/>
      <c r="O14026" s="162" t="s">
        <v>274</v>
      </c>
      <c r="P14026" s="162"/>
      <c r="Q14026" s="162"/>
      <c r="R14026" s="162"/>
    </row>
    <row r="14027" spans="1:18" x14ac:dyDescent="0.2">
      <c r="A14027" t="s">
        <v>282</v>
      </c>
      <c r="B14027" t="s">
        <v>249</v>
      </c>
      <c r="C14027" t="s">
        <v>283</v>
      </c>
      <c r="F14027" s="162" t="s">
        <v>274</v>
      </c>
      <c r="G14027" s="162" t="str">
        <f t="shared" ref="G14027" si="4956">B14027</f>
        <v>prob_100_6.txt</v>
      </c>
      <c r="H14027">
        <f t="shared" ref="H14027" si="4957">B14028</f>
        <v>5670</v>
      </c>
      <c r="I14027">
        <f t="shared" ref="I14027" si="4958">B14029</f>
        <v>5600</v>
      </c>
      <c r="J14027">
        <f t="shared" ref="J14027" si="4959">B14030</f>
        <v>5200</v>
      </c>
      <c r="K14027">
        <f t="shared" ref="K14027:L14027" si="4960">B14031</f>
        <v>5210</v>
      </c>
      <c r="L14027">
        <f t="shared" si="4960"/>
        <v>5200</v>
      </c>
      <c r="O14027" s="162" t="s">
        <v>274</v>
      </c>
      <c r="P14027" s="162"/>
      <c r="Q14027" s="162"/>
      <c r="R14027" s="162"/>
    </row>
    <row r="14028" spans="1:18" x14ac:dyDescent="0.2">
      <c r="A14028" t="s">
        <v>215</v>
      </c>
      <c r="B14028">
        <v>5670</v>
      </c>
      <c r="C14028" t="s">
        <v>284</v>
      </c>
      <c r="D14028">
        <v>0.18099999999999999</v>
      </c>
      <c r="F14028" s="162" t="s">
        <v>274</v>
      </c>
      <c r="G14028" s="162"/>
      <c r="O14028" s="162" t="s">
        <v>274</v>
      </c>
      <c r="P14028" s="162"/>
      <c r="Q14028" s="162"/>
      <c r="R14028" s="162"/>
    </row>
    <row r="14029" spans="1:18" x14ac:dyDescent="0.2">
      <c r="A14029" t="s">
        <v>216</v>
      </c>
      <c r="B14029">
        <v>5600</v>
      </c>
      <c r="C14029" t="s">
        <v>284</v>
      </c>
      <c r="D14029">
        <v>0.09</v>
      </c>
      <c r="F14029" s="162" t="s">
        <v>274</v>
      </c>
      <c r="G14029" s="162"/>
      <c r="O14029" s="162" t="s">
        <v>274</v>
      </c>
      <c r="P14029" s="162"/>
      <c r="Q14029" s="162"/>
      <c r="R14029" s="162"/>
    </row>
    <row r="14030" spans="1:18" x14ac:dyDescent="0.2">
      <c r="A14030" t="s">
        <v>285</v>
      </c>
      <c r="B14030">
        <v>5200</v>
      </c>
      <c r="F14030" s="162" t="s">
        <v>274</v>
      </c>
      <c r="G14030" s="162"/>
      <c r="O14030" s="162" t="s">
        <v>274</v>
      </c>
      <c r="P14030" s="162"/>
      <c r="Q14030" s="162"/>
      <c r="R14030" s="162"/>
    </row>
    <row r="14031" spans="1:18" x14ac:dyDescent="0.2">
      <c r="A14031" t="s">
        <v>286</v>
      </c>
      <c r="B14031">
        <v>5210</v>
      </c>
      <c r="C14031">
        <v>5200</v>
      </c>
      <c r="F14031" s="162" t="s">
        <v>274</v>
      </c>
      <c r="G14031" s="162"/>
      <c r="O14031" s="162" t="s">
        <v>274</v>
      </c>
      <c r="P14031" s="162"/>
      <c r="Q14031" s="162"/>
      <c r="R14031" s="162"/>
    </row>
    <row r="14032" spans="1:18" x14ac:dyDescent="0.2">
      <c r="A14032" t="s">
        <v>287</v>
      </c>
      <c r="B14032">
        <v>10016.687</v>
      </c>
      <c r="F14032" s="162" t="s">
        <v>274</v>
      </c>
      <c r="G14032" s="162"/>
      <c r="O14032" s="162" t="s">
        <v>274</v>
      </c>
      <c r="P14032" s="162"/>
      <c r="Q14032" s="162"/>
      <c r="R14032" s="162"/>
    </row>
    <row r="14033" spans="1:18" x14ac:dyDescent="0.2">
      <c r="A14033" t="s">
        <v>288</v>
      </c>
      <c r="B14033">
        <v>222438</v>
      </c>
      <c r="F14033" s="162" t="s">
        <v>274</v>
      </c>
      <c r="G14033" s="162"/>
      <c r="O14033" s="162" t="s">
        <v>274</v>
      </c>
      <c r="P14033" s="162"/>
      <c r="Q14033" s="162"/>
      <c r="R14033" s="162"/>
    </row>
    <row r="14034" spans="1:18" x14ac:dyDescent="0.2">
      <c r="A14034" t="s">
        <v>289</v>
      </c>
      <c r="B14034">
        <v>31092</v>
      </c>
      <c r="F14034" s="162" t="s">
        <v>274</v>
      </c>
      <c r="G14034" s="162"/>
      <c r="O14034" s="162" t="s">
        <v>274</v>
      </c>
      <c r="P14034" s="162"/>
      <c r="Q14034" s="162"/>
      <c r="R14034" s="162"/>
    </row>
    <row r="14035" spans="1:18" x14ac:dyDescent="0.2">
      <c r="F14035" s="162" t="s">
        <v>274</v>
      </c>
      <c r="G14035" s="162"/>
      <c r="O14035" s="162" t="s">
        <v>274</v>
      </c>
      <c r="P14035" s="162"/>
      <c r="Q14035" s="162"/>
      <c r="R14035" s="162"/>
    </row>
    <row r="14036" spans="1:18" x14ac:dyDescent="0.2">
      <c r="A14036" t="s">
        <v>290</v>
      </c>
      <c r="F14036" s="162" t="s">
        <v>274</v>
      </c>
      <c r="G14036" s="162"/>
      <c r="O14036" s="162" t="s">
        <v>274</v>
      </c>
      <c r="P14036" s="162"/>
      <c r="Q14036" s="162"/>
      <c r="R14036" s="162"/>
    </row>
    <row r="14037" spans="1:18" x14ac:dyDescent="0.2">
      <c r="A14037" t="s">
        <v>291</v>
      </c>
      <c r="B14037">
        <v>77</v>
      </c>
      <c r="F14037" s="162" t="s">
        <v>274</v>
      </c>
      <c r="G14037" s="162"/>
      <c r="O14037" s="162" t="s">
        <v>274</v>
      </c>
      <c r="P14037" s="162"/>
      <c r="Q14037" s="162"/>
      <c r="R14037" s="162"/>
    </row>
    <row r="14038" spans="1:18" x14ac:dyDescent="0.2">
      <c r="A14038" t="s">
        <v>292</v>
      </c>
      <c r="B14038">
        <v>0</v>
      </c>
      <c r="F14038" s="162" t="s">
        <v>274</v>
      </c>
      <c r="G14038" s="162"/>
      <c r="O14038" s="162" t="s">
        <v>274</v>
      </c>
      <c r="P14038" s="162"/>
      <c r="Q14038" s="162"/>
      <c r="R14038" s="162"/>
    </row>
    <row r="14039" spans="1:18" x14ac:dyDescent="0.2">
      <c r="A14039" t="s">
        <v>293</v>
      </c>
      <c r="B14039">
        <v>2160</v>
      </c>
      <c r="F14039" s="162" t="s">
        <v>274</v>
      </c>
      <c r="G14039" s="162"/>
      <c r="O14039" s="162" t="s">
        <v>274</v>
      </c>
      <c r="P14039" s="162"/>
      <c r="Q14039" s="162"/>
      <c r="R14039" s="162"/>
    </row>
    <row r="14040" spans="1:18" x14ac:dyDescent="0.2">
      <c r="A14040" t="s">
        <v>294</v>
      </c>
      <c r="B14040">
        <v>0</v>
      </c>
      <c r="F14040" s="162" t="s">
        <v>274</v>
      </c>
      <c r="G14040" s="162"/>
      <c r="O14040" s="162" t="s">
        <v>274</v>
      </c>
      <c r="P14040" s="162"/>
      <c r="Q14040" s="162"/>
      <c r="R14040" s="162"/>
    </row>
    <row r="14041" spans="1:18" x14ac:dyDescent="0.2">
      <c r="A14041" t="s">
        <v>295</v>
      </c>
      <c r="B14041">
        <v>0</v>
      </c>
      <c r="F14041" s="162" t="s">
        <v>274</v>
      </c>
      <c r="G14041" s="162"/>
      <c r="O14041" s="162" t="s">
        <v>274</v>
      </c>
      <c r="P14041" s="162"/>
      <c r="Q14041" s="162"/>
      <c r="R14041" s="162"/>
    </row>
    <row r="14042" spans="1:18" x14ac:dyDescent="0.2">
      <c r="A14042" t="s">
        <v>296</v>
      </c>
      <c r="B14042">
        <v>0.99070000000000003</v>
      </c>
      <c r="F14042" s="162" t="s">
        <v>274</v>
      </c>
      <c r="G14042" s="162"/>
      <c r="O14042" s="162" t="s">
        <v>274</v>
      </c>
      <c r="P14042" s="162"/>
      <c r="Q14042" s="162"/>
      <c r="R14042" s="162"/>
    </row>
    <row r="14043" spans="1:18" x14ac:dyDescent="0.2">
      <c r="F14043" s="162" t="s">
        <v>274</v>
      </c>
      <c r="G14043" s="162"/>
      <c r="O14043" s="162" t="s">
        <v>274</v>
      </c>
      <c r="P14043" s="162"/>
      <c r="Q14043" s="162"/>
      <c r="R14043" s="162"/>
    </row>
    <row r="14044" spans="1:18" x14ac:dyDescent="0.2">
      <c r="A14044" t="s">
        <v>282</v>
      </c>
      <c r="B14044" t="s">
        <v>250</v>
      </c>
      <c r="C14044" t="s">
        <v>283</v>
      </c>
      <c r="F14044" s="162" t="s">
        <v>274</v>
      </c>
      <c r="G14044" s="162" t="str">
        <f t="shared" ref="G14044" si="4961">B14044</f>
        <v>prob_100_7.txt</v>
      </c>
      <c r="H14044">
        <f t="shared" ref="H14044" si="4962">B14045</f>
        <v>5090</v>
      </c>
      <c r="I14044">
        <f t="shared" ref="I14044" si="4963">B14046</f>
        <v>4900</v>
      </c>
      <c r="J14044">
        <f t="shared" ref="J14044" si="4964">B14047</f>
        <v>4790</v>
      </c>
      <c r="K14044">
        <f t="shared" ref="K14044:L14044" si="4965">B14048</f>
        <v>4790</v>
      </c>
      <c r="L14044">
        <f t="shared" si="4965"/>
        <v>4790</v>
      </c>
      <c r="O14044" s="162" t="s">
        <v>274</v>
      </c>
      <c r="P14044" s="162"/>
      <c r="Q14044" s="162"/>
      <c r="R14044" s="162"/>
    </row>
    <row r="14045" spans="1:18" x14ac:dyDescent="0.2">
      <c r="A14045" t="s">
        <v>215</v>
      </c>
      <c r="B14045">
        <v>5090</v>
      </c>
      <c r="C14045" t="s">
        <v>284</v>
      </c>
      <c r="D14045">
        <v>0.13100000000000001</v>
      </c>
      <c r="F14045" s="162" t="s">
        <v>274</v>
      </c>
      <c r="G14045" s="162"/>
      <c r="O14045" s="162" t="s">
        <v>274</v>
      </c>
      <c r="P14045" s="162"/>
      <c r="Q14045" s="162"/>
      <c r="R14045" s="162"/>
    </row>
    <row r="14046" spans="1:18" x14ac:dyDescent="0.2">
      <c r="A14046" t="s">
        <v>216</v>
      </c>
      <c r="B14046">
        <v>4900</v>
      </c>
      <c r="C14046" t="s">
        <v>284</v>
      </c>
      <c r="D14046">
        <v>8.3000000000000004E-2</v>
      </c>
      <c r="F14046" s="162" t="s">
        <v>274</v>
      </c>
      <c r="G14046" s="162"/>
      <c r="O14046" s="162" t="s">
        <v>274</v>
      </c>
      <c r="P14046" s="162"/>
      <c r="Q14046" s="162"/>
      <c r="R14046" s="162"/>
    </row>
    <row r="14047" spans="1:18" x14ac:dyDescent="0.2">
      <c r="A14047" t="s">
        <v>285</v>
      </c>
      <c r="B14047">
        <v>4790</v>
      </c>
      <c r="F14047" s="162" t="s">
        <v>274</v>
      </c>
      <c r="G14047" s="162"/>
      <c r="O14047" s="162" t="s">
        <v>274</v>
      </c>
      <c r="P14047" s="162"/>
      <c r="Q14047" s="162"/>
      <c r="R14047" s="162"/>
    </row>
    <row r="14048" spans="1:18" x14ac:dyDescent="0.2">
      <c r="A14048" t="s">
        <v>286</v>
      </c>
      <c r="B14048">
        <v>4790</v>
      </c>
      <c r="C14048">
        <v>4790</v>
      </c>
      <c r="F14048" s="162" t="s">
        <v>274</v>
      </c>
      <c r="G14048" s="162"/>
      <c r="O14048" s="162" t="s">
        <v>274</v>
      </c>
      <c r="P14048" s="162"/>
      <c r="Q14048" s="162"/>
      <c r="R14048" s="162"/>
    </row>
    <row r="14049" spans="1:18" x14ac:dyDescent="0.2">
      <c r="A14049" t="s">
        <v>287</v>
      </c>
      <c r="B14049">
        <v>10011.893</v>
      </c>
      <c r="F14049" s="162" t="s">
        <v>274</v>
      </c>
      <c r="G14049" s="162"/>
      <c r="O14049" s="162" t="s">
        <v>274</v>
      </c>
      <c r="P14049" s="162"/>
      <c r="Q14049" s="162"/>
      <c r="R14049" s="162"/>
    </row>
    <row r="14050" spans="1:18" x14ac:dyDescent="0.2">
      <c r="A14050" t="s">
        <v>288</v>
      </c>
      <c r="B14050">
        <v>297748</v>
      </c>
      <c r="F14050" s="162" t="s">
        <v>274</v>
      </c>
      <c r="G14050" s="162"/>
      <c r="O14050" s="162" t="s">
        <v>274</v>
      </c>
      <c r="P14050" s="162"/>
      <c r="Q14050" s="162"/>
      <c r="R14050" s="162"/>
    </row>
    <row r="14051" spans="1:18" x14ac:dyDescent="0.2">
      <c r="A14051" t="s">
        <v>289</v>
      </c>
      <c r="B14051">
        <v>36627</v>
      </c>
      <c r="F14051" s="162" t="s">
        <v>274</v>
      </c>
      <c r="G14051" s="162"/>
      <c r="O14051" s="162" t="s">
        <v>274</v>
      </c>
      <c r="P14051" s="162"/>
      <c r="Q14051" s="162"/>
      <c r="R14051" s="162"/>
    </row>
    <row r="14052" spans="1:18" x14ac:dyDescent="0.2">
      <c r="F14052" s="162" t="s">
        <v>274</v>
      </c>
      <c r="G14052" s="162"/>
      <c r="O14052" s="162" t="s">
        <v>274</v>
      </c>
      <c r="P14052" s="162"/>
      <c r="Q14052" s="162"/>
      <c r="R14052" s="162"/>
    </row>
    <row r="14053" spans="1:18" x14ac:dyDescent="0.2">
      <c r="A14053" t="s">
        <v>290</v>
      </c>
      <c r="F14053" s="162" t="s">
        <v>274</v>
      </c>
      <c r="G14053" s="162"/>
      <c r="O14053" s="162" t="s">
        <v>274</v>
      </c>
      <c r="P14053" s="162"/>
      <c r="Q14053" s="162"/>
      <c r="R14053" s="162"/>
    </row>
    <row r="14054" spans="1:18" x14ac:dyDescent="0.2">
      <c r="A14054" t="s">
        <v>291</v>
      </c>
      <c r="B14054">
        <v>111</v>
      </c>
      <c r="F14054" s="162" t="s">
        <v>274</v>
      </c>
      <c r="G14054" s="162"/>
      <c r="O14054" s="162" t="s">
        <v>274</v>
      </c>
      <c r="P14054" s="162"/>
      <c r="Q14054" s="162"/>
      <c r="R14054" s="162"/>
    </row>
    <row r="14055" spans="1:18" x14ac:dyDescent="0.2">
      <c r="A14055" t="s">
        <v>292</v>
      </c>
      <c r="B14055">
        <v>0</v>
      </c>
      <c r="F14055" s="162" t="s">
        <v>274</v>
      </c>
      <c r="G14055" s="162"/>
      <c r="O14055" s="162" t="s">
        <v>274</v>
      </c>
      <c r="P14055" s="162"/>
      <c r="Q14055" s="162"/>
      <c r="R14055" s="162"/>
    </row>
    <row r="14056" spans="1:18" x14ac:dyDescent="0.2">
      <c r="A14056" t="s">
        <v>293</v>
      </c>
      <c r="B14056">
        <v>1738</v>
      </c>
      <c r="F14056" s="162" t="s">
        <v>274</v>
      </c>
      <c r="G14056" s="162"/>
      <c r="O14056" s="162" t="s">
        <v>274</v>
      </c>
      <c r="P14056" s="162"/>
      <c r="Q14056" s="162"/>
      <c r="R14056" s="162"/>
    </row>
    <row r="14057" spans="1:18" x14ac:dyDescent="0.2">
      <c r="A14057" t="s">
        <v>294</v>
      </c>
      <c r="B14057">
        <v>0</v>
      </c>
      <c r="F14057" s="162" t="s">
        <v>274</v>
      </c>
      <c r="G14057" s="162"/>
      <c r="O14057" s="162" t="s">
        <v>274</v>
      </c>
      <c r="P14057" s="162"/>
      <c r="Q14057" s="162"/>
      <c r="R14057" s="162"/>
    </row>
    <row r="14058" spans="1:18" x14ac:dyDescent="0.2">
      <c r="A14058" t="s">
        <v>295</v>
      </c>
      <c r="B14058">
        <v>0</v>
      </c>
      <c r="F14058" s="162" t="s">
        <v>274</v>
      </c>
      <c r="G14058" s="162"/>
      <c r="O14058" s="162" t="s">
        <v>274</v>
      </c>
      <c r="P14058" s="162"/>
      <c r="Q14058" s="162"/>
      <c r="R14058" s="162"/>
    </row>
    <row r="14059" spans="1:18" x14ac:dyDescent="0.2">
      <c r="A14059" t="s">
        <v>296</v>
      </c>
      <c r="B14059">
        <v>0.99429999999999996</v>
      </c>
      <c r="F14059" s="162" t="s">
        <v>274</v>
      </c>
      <c r="G14059" s="162"/>
      <c r="O14059" s="162" t="s">
        <v>274</v>
      </c>
      <c r="P14059" s="162"/>
      <c r="Q14059" s="162"/>
      <c r="R14059" s="162"/>
    </row>
    <row r="14060" spans="1:18" x14ac:dyDescent="0.2">
      <c r="F14060" s="162" t="s">
        <v>274</v>
      </c>
      <c r="G14060" s="162"/>
      <c r="O14060" s="162" t="s">
        <v>274</v>
      </c>
      <c r="P14060" s="162"/>
      <c r="Q14060" s="162"/>
      <c r="R14060" s="162"/>
    </row>
    <row r="14061" spans="1:18" x14ac:dyDescent="0.2">
      <c r="A14061" t="s">
        <v>282</v>
      </c>
      <c r="B14061" t="s">
        <v>251</v>
      </c>
      <c r="C14061" t="s">
        <v>283</v>
      </c>
      <c r="F14061" s="162" t="s">
        <v>274</v>
      </c>
      <c r="G14061" s="162" t="str">
        <f t="shared" ref="G14061" si="4966">B14061</f>
        <v>prob_100_8.txt</v>
      </c>
      <c r="H14061">
        <f t="shared" ref="H14061" si="4967">B14062</f>
        <v>5240</v>
      </c>
      <c r="I14061">
        <f t="shared" ref="I14061" si="4968">B14063</f>
        <v>5000</v>
      </c>
      <c r="J14061">
        <f t="shared" ref="J14061" si="4969">B14064</f>
        <v>4870</v>
      </c>
      <c r="K14061">
        <f t="shared" ref="K14061:L14061" si="4970">B14065</f>
        <v>4880</v>
      </c>
      <c r="L14061">
        <f t="shared" si="4970"/>
        <v>4870</v>
      </c>
      <c r="O14061" s="162" t="s">
        <v>274</v>
      </c>
      <c r="P14061" s="162"/>
      <c r="Q14061" s="162"/>
      <c r="R14061" s="162"/>
    </row>
    <row r="14062" spans="1:18" x14ac:dyDescent="0.2">
      <c r="A14062" t="s">
        <v>215</v>
      </c>
      <c r="B14062">
        <v>5240</v>
      </c>
      <c r="C14062" t="s">
        <v>284</v>
      </c>
      <c r="D14062">
        <v>6.6000000000000003E-2</v>
      </c>
      <c r="F14062" s="162" t="s">
        <v>274</v>
      </c>
      <c r="G14062" s="162"/>
      <c r="O14062" s="162" t="s">
        <v>274</v>
      </c>
      <c r="P14062" s="162"/>
      <c r="Q14062" s="162"/>
      <c r="R14062" s="162"/>
    </row>
    <row r="14063" spans="1:18" x14ac:dyDescent="0.2">
      <c r="A14063" t="s">
        <v>216</v>
      </c>
      <c r="B14063">
        <v>5000</v>
      </c>
      <c r="C14063" t="s">
        <v>284</v>
      </c>
      <c r="D14063">
        <v>7.9000000000000001E-2</v>
      </c>
      <c r="F14063" s="162" t="s">
        <v>274</v>
      </c>
      <c r="G14063" s="162"/>
      <c r="O14063" s="162" t="s">
        <v>274</v>
      </c>
      <c r="P14063" s="162"/>
      <c r="Q14063" s="162"/>
      <c r="R14063" s="162"/>
    </row>
    <row r="14064" spans="1:18" x14ac:dyDescent="0.2">
      <c r="A14064" t="s">
        <v>285</v>
      </c>
      <c r="B14064">
        <v>4870</v>
      </c>
      <c r="F14064" s="162" t="s">
        <v>274</v>
      </c>
      <c r="G14064" s="162"/>
      <c r="O14064" s="162" t="s">
        <v>274</v>
      </c>
      <c r="P14064" s="162"/>
      <c r="Q14064" s="162"/>
      <c r="R14064" s="162"/>
    </row>
    <row r="14065" spans="1:18" x14ac:dyDescent="0.2">
      <c r="A14065" t="s">
        <v>286</v>
      </c>
      <c r="B14065">
        <v>4880</v>
      </c>
      <c r="C14065">
        <v>4870</v>
      </c>
      <c r="F14065" s="162" t="s">
        <v>274</v>
      </c>
      <c r="G14065" s="162"/>
      <c r="O14065" s="162" t="s">
        <v>274</v>
      </c>
      <c r="P14065" s="162"/>
      <c r="Q14065" s="162"/>
      <c r="R14065" s="162"/>
    </row>
    <row r="14066" spans="1:18" x14ac:dyDescent="0.2">
      <c r="A14066" t="s">
        <v>287</v>
      </c>
      <c r="B14066">
        <v>10013.142</v>
      </c>
      <c r="F14066" s="162" t="s">
        <v>274</v>
      </c>
      <c r="G14066" s="162"/>
      <c r="O14066" s="162" t="s">
        <v>274</v>
      </c>
      <c r="P14066" s="162"/>
      <c r="Q14066" s="162"/>
      <c r="R14066" s="162"/>
    </row>
    <row r="14067" spans="1:18" x14ac:dyDescent="0.2">
      <c r="A14067" t="s">
        <v>288</v>
      </c>
      <c r="B14067">
        <v>214544</v>
      </c>
      <c r="F14067" s="162" t="s">
        <v>274</v>
      </c>
      <c r="G14067" s="162"/>
      <c r="O14067" s="162" t="s">
        <v>274</v>
      </c>
      <c r="P14067" s="162"/>
      <c r="Q14067" s="162"/>
      <c r="R14067" s="162"/>
    </row>
    <row r="14068" spans="1:18" x14ac:dyDescent="0.2">
      <c r="A14068" t="s">
        <v>289</v>
      </c>
      <c r="B14068">
        <v>30218</v>
      </c>
      <c r="F14068" s="162" t="s">
        <v>274</v>
      </c>
      <c r="G14068" s="162"/>
      <c r="O14068" s="162" t="s">
        <v>274</v>
      </c>
      <c r="P14068" s="162"/>
      <c r="Q14068" s="162"/>
      <c r="R14068" s="162"/>
    </row>
    <row r="14069" spans="1:18" x14ac:dyDescent="0.2">
      <c r="F14069" s="162" t="s">
        <v>274</v>
      </c>
      <c r="G14069" s="162"/>
      <c r="O14069" s="162" t="s">
        <v>274</v>
      </c>
      <c r="P14069" s="162"/>
      <c r="Q14069" s="162"/>
      <c r="R14069" s="162"/>
    </row>
    <row r="14070" spans="1:18" x14ac:dyDescent="0.2">
      <c r="A14070" t="s">
        <v>290</v>
      </c>
      <c r="F14070" s="162" t="s">
        <v>274</v>
      </c>
      <c r="G14070" s="162"/>
      <c r="O14070" s="162" t="s">
        <v>274</v>
      </c>
      <c r="P14070" s="162"/>
      <c r="Q14070" s="162"/>
      <c r="R14070" s="162"/>
    </row>
    <row r="14071" spans="1:18" x14ac:dyDescent="0.2">
      <c r="A14071" t="s">
        <v>291</v>
      </c>
      <c r="B14071">
        <v>97</v>
      </c>
      <c r="F14071" s="162" t="s">
        <v>274</v>
      </c>
      <c r="G14071" s="162"/>
      <c r="O14071" s="162" t="s">
        <v>274</v>
      </c>
      <c r="P14071" s="162"/>
      <c r="Q14071" s="162"/>
      <c r="R14071" s="162"/>
    </row>
    <row r="14072" spans="1:18" x14ac:dyDescent="0.2">
      <c r="A14072" t="s">
        <v>292</v>
      </c>
      <c r="B14072">
        <v>0</v>
      </c>
      <c r="F14072" s="162" t="s">
        <v>274</v>
      </c>
      <c r="G14072" s="162"/>
      <c r="O14072" s="162" t="s">
        <v>274</v>
      </c>
      <c r="P14072" s="162"/>
      <c r="Q14072" s="162"/>
      <c r="R14072" s="162"/>
    </row>
    <row r="14073" spans="1:18" x14ac:dyDescent="0.2">
      <c r="A14073" t="s">
        <v>293</v>
      </c>
      <c r="B14073">
        <v>2658</v>
      </c>
      <c r="F14073" s="162" t="s">
        <v>274</v>
      </c>
      <c r="G14073" s="162"/>
      <c r="O14073" s="162" t="s">
        <v>274</v>
      </c>
      <c r="P14073" s="162"/>
      <c r="Q14073" s="162"/>
      <c r="R14073" s="162"/>
    </row>
    <row r="14074" spans="1:18" x14ac:dyDescent="0.2">
      <c r="A14074" t="s">
        <v>294</v>
      </c>
      <c r="B14074">
        <v>0</v>
      </c>
      <c r="F14074" s="162" t="s">
        <v>274</v>
      </c>
      <c r="G14074" s="162"/>
      <c r="O14074" s="162" t="s">
        <v>274</v>
      </c>
      <c r="P14074" s="162"/>
      <c r="Q14074" s="162"/>
      <c r="R14074" s="162"/>
    </row>
    <row r="14075" spans="1:18" x14ac:dyDescent="0.2">
      <c r="A14075" t="s">
        <v>295</v>
      </c>
      <c r="B14075">
        <v>0</v>
      </c>
      <c r="F14075" s="162" t="s">
        <v>274</v>
      </c>
      <c r="G14075" s="162"/>
      <c r="O14075" s="162" t="s">
        <v>274</v>
      </c>
      <c r="P14075" s="162"/>
      <c r="Q14075" s="162"/>
      <c r="R14075" s="162"/>
    </row>
    <row r="14076" spans="1:18" x14ac:dyDescent="0.2">
      <c r="A14076" t="s">
        <v>296</v>
      </c>
      <c r="B14076">
        <v>0.99409999999999998</v>
      </c>
      <c r="F14076" s="162" t="s">
        <v>274</v>
      </c>
      <c r="G14076" s="162"/>
      <c r="O14076" s="162" t="s">
        <v>274</v>
      </c>
      <c r="P14076" s="162"/>
      <c r="Q14076" s="162"/>
      <c r="R14076" s="162"/>
    </row>
    <row r="14077" spans="1:18" x14ac:dyDescent="0.2">
      <c r="F14077" s="162" t="s">
        <v>274</v>
      </c>
      <c r="G14077" s="162"/>
      <c r="O14077" s="162" t="s">
        <v>274</v>
      </c>
      <c r="P14077" s="162"/>
      <c r="Q14077" s="162"/>
      <c r="R14077" s="162"/>
    </row>
    <row r="14078" spans="1:18" x14ac:dyDescent="0.2">
      <c r="A14078" t="s">
        <v>282</v>
      </c>
      <c r="B14078" t="s">
        <v>252</v>
      </c>
      <c r="C14078" t="s">
        <v>283</v>
      </c>
      <c r="F14078" s="162" t="s">
        <v>274</v>
      </c>
      <c r="G14078" s="162" t="str">
        <f t="shared" ref="G14078" si="4971">B14078</f>
        <v>prob_100_9.txt</v>
      </c>
      <c r="H14078">
        <f t="shared" ref="H14078" si="4972">B14079</f>
        <v>5520</v>
      </c>
      <c r="I14078">
        <f t="shared" ref="I14078" si="4973">B14080</f>
        <v>5300</v>
      </c>
      <c r="J14078">
        <f t="shared" ref="J14078" si="4974">B14081</f>
        <v>5130</v>
      </c>
      <c r="K14078">
        <f t="shared" ref="K14078:L14078" si="4975">B14082</f>
        <v>5130</v>
      </c>
      <c r="L14078">
        <f t="shared" si="4975"/>
        <v>5130</v>
      </c>
      <c r="O14078" s="162" t="s">
        <v>274</v>
      </c>
      <c r="P14078" s="162"/>
      <c r="Q14078" s="162"/>
      <c r="R14078" s="162"/>
    </row>
    <row r="14079" spans="1:18" x14ac:dyDescent="0.2">
      <c r="A14079" t="s">
        <v>215</v>
      </c>
      <c r="B14079">
        <v>5520</v>
      </c>
      <c r="C14079" t="s">
        <v>284</v>
      </c>
      <c r="D14079">
        <v>0.17699999999999999</v>
      </c>
      <c r="F14079" s="162" t="s">
        <v>274</v>
      </c>
      <c r="G14079" s="162"/>
      <c r="O14079" s="162" t="s">
        <v>274</v>
      </c>
      <c r="P14079" s="162"/>
      <c r="Q14079" s="162"/>
      <c r="R14079" s="162"/>
    </row>
    <row r="14080" spans="1:18" x14ac:dyDescent="0.2">
      <c r="A14080" t="s">
        <v>216</v>
      </c>
      <c r="B14080">
        <v>5300</v>
      </c>
      <c r="C14080" t="s">
        <v>284</v>
      </c>
      <c r="D14080">
        <v>8.5000000000000006E-2</v>
      </c>
      <c r="F14080" s="162" t="s">
        <v>274</v>
      </c>
      <c r="G14080" s="162"/>
      <c r="O14080" s="162" t="s">
        <v>274</v>
      </c>
      <c r="P14080" s="162"/>
      <c r="Q14080" s="162"/>
      <c r="R14080" s="162"/>
    </row>
    <row r="14081" spans="1:18" x14ac:dyDescent="0.2">
      <c r="A14081" t="s">
        <v>285</v>
      </c>
      <c r="B14081">
        <v>5130</v>
      </c>
      <c r="F14081" s="162" t="s">
        <v>274</v>
      </c>
      <c r="G14081" s="162"/>
      <c r="O14081" s="162" t="s">
        <v>274</v>
      </c>
      <c r="P14081" s="162"/>
      <c r="Q14081" s="162"/>
      <c r="R14081" s="162"/>
    </row>
    <row r="14082" spans="1:18" x14ac:dyDescent="0.2">
      <c r="A14082" t="s">
        <v>286</v>
      </c>
      <c r="B14082">
        <v>5130</v>
      </c>
      <c r="C14082">
        <v>5130</v>
      </c>
      <c r="F14082" s="162" t="s">
        <v>274</v>
      </c>
      <c r="G14082" s="162"/>
      <c r="O14082" s="162" t="s">
        <v>274</v>
      </c>
      <c r="P14082" s="162"/>
      <c r="Q14082" s="162"/>
      <c r="R14082" s="162"/>
    </row>
    <row r="14083" spans="1:18" x14ac:dyDescent="0.2">
      <c r="A14083" t="s">
        <v>287</v>
      </c>
      <c r="B14083">
        <v>10028.001</v>
      </c>
      <c r="F14083" s="162" t="s">
        <v>274</v>
      </c>
      <c r="G14083" s="162"/>
      <c r="O14083" s="162" t="s">
        <v>274</v>
      </c>
      <c r="P14083" s="162"/>
      <c r="Q14083" s="162"/>
      <c r="R14083" s="162"/>
    </row>
    <row r="14084" spans="1:18" x14ac:dyDescent="0.2">
      <c r="A14084" t="s">
        <v>288</v>
      </c>
      <c r="B14084">
        <v>229914</v>
      </c>
      <c r="F14084" s="162" t="s">
        <v>274</v>
      </c>
      <c r="G14084" s="162"/>
      <c r="O14084" s="162" t="s">
        <v>274</v>
      </c>
      <c r="P14084" s="162"/>
      <c r="Q14084" s="162"/>
      <c r="R14084" s="162"/>
    </row>
    <row r="14085" spans="1:18" x14ac:dyDescent="0.2">
      <c r="A14085" t="s">
        <v>289</v>
      </c>
      <c r="B14085">
        <v>32401</v>
      </c>
      <c r="F14085" s="162" t="s">
        <v>274</v>
      </c>
      <c r="G14085" s="162"/>
      <c r="O14085" s="162" t="s">
        <v>274</v>
      </c>
      <c r="P14085" s="162"/>
      <c r="Q14085" s="162"/>
      <c r="R14085" s="162"/>
    </row>
    <row r="14086" spans="1:18" x14ac:dyDescent="0.2">
      <c r="F14086" s="162" t="s">
        <v>274</v>
      </c>
      <c r="G14086" s="162"/>
      <c r="O14086" s="162" t="s">
        <v>274</v>
      </c>
      <c r="P14086" s="162"/>
      <c r="Q14086" s="162"/>
      <c r="R14086" s="162"/>
    </row>
    <row r="14087" spans="1:18" x14ac:dyDescent="0.2">
      <c r="A14087" t="s">
        <v>290</v>
      </c>
      <c r="F14087" s="162" t="s">
        <v>274</v>
      </c>
      <c r="G14087" s="162"/>
      <c r="O14087" s="162" t="s">
        <v>274</v>
      </c>
      <c r="P14087" s="162"/>
      <c r="Q14087" s="162"/>
      <c r="R14087" s="162"/>
    </row>
    <row r="14088" spans="1:18" x14ac:dyDescent="0.2">
      <c r="A14088" t="s">
        <v>291</v>
      </c>
      <c r="B14088">
        <v>100</v>
      </c>
      <c r="F14088" s="162" t="s">
        <v>274</v>
      </c>
      <c r="G14088" s="162"/>
      <c r="O14088" s="162" t="s">
        <v>274</v>
      </c>
      <c r="P14088" s="162"/>
      <c r="Q14088" s="162"/>
      <c r="R14088" s="162"/>
    </row>
    <row r="14089" spans="1:18" x14ac:dyDescent="0.2">
      <c r="A14089" t="s">
        <v>292</v>
      </c>
      <c r="B14089">
        <v>0</v>
      </c>
      <c r="F14089" s="162" t="s">
        <v>274</v>
      </c>
      <c r="G14089" s="162"/>
      <c r="O14089" s="162" t="s">
        <v>274</v>
      </c>
      <c r="P14089" s="162"/>
      <c r="Q14089" s="162"/>
      <c r="R14089" s="162"/>
    </row>
    <row r="14090" spans="1:18" x14ac:dyDescent="0.2">
      <c r="A14090" t="s">
        <v>293</v>
      </c>
      <c r="B14090">
        <v>1565</v>
      </c>
      <c r="F14090" s="162" t="s">
        <v>274</v>
      </c>
      <c r="G14090" s="162"/>
      <c r="O14090" s="162" t="s">
        <v>274</v>
      </c>
      <c r="P14090" s="162"/>
      <c r="Q14090" s="162"/>
      <c r="R14090" s="162"/>
    </row>
    <row r="14091" spans="1:18" x14ac:dyDescent="0.2">
      <c r="A14091" t="s">
        <v>294</v>
      </c>
      <c r="B14091">
        <v>0</v>
      </c>
      <c r="F14091" s="162" t="s">
        <v>274</v>
      </c>
      <c r="G14091" s="162"/>
      <c r="O14091" s="162" t="s">
        <v>274</v>
      </c>
      <c r="P14091" s="162"/>
      <c r="Q14091" s="162"/>
      <c r="R14091" s="162"/>
    </row>
    <row r="14092" spans="1:18" x14ac:dyDescent="0.2">
      <c r="A14092" t="s">
        <v>295</v>
      </c>
      <c r="B14092">
        <v>0</v>
      </c>
      <c r="F14092" s="162" t="s">
        <v>274</v>
      </c>
      <c r="G14092" s="162"/>
      <c r="O14092" s="162" t="s">
        <v>274</v>
      </c>
      <c r="P14092" s="162"/>
      <c r="Q14092" s="162"/>
      <c r="R14092" s="162"/>
    </row>
    <row r="14093" spans="1:18" x14ac:dyDescent="0.2">
      <c r="A14093" t="s">
        <v>296</v>
      </c>
      <c r="B14093">
        <v>0.99239999999999995</v>
      </c>
      <c r="F14093" s="162" t="s">
        <v>274</v>
      </c>
      <c r="G14093" s="162"/>
      <c r="O14093" s="162" t="s">
        <v>274</v>
      </c>
      <c r="P14093" s="162"/>
      <c r="Q14093" s="162"/>
      <c r="R14093" s="162"/>
    </row>
    <row r="14094" spans="1:18" x14ac:dyDescent="0.2">
      <c r="F14094" s="162" t="s">
        <v>274</v>
      </c>
      <c r="G14094" s="162"/>
      <c r="O14094" s="162" t="s">
        <v>274</v>
      </c>
      <c r="P14094" s="162"/>
      <c r="Q14094" s="162"/>
      <c r="R14094" s="162"/>
    </row>
    <row r="14095" spans="1:18" x14ac:dyDescent="0.2">
      <c r="A14095" t="s">
        <v>282</v>
      </c>
      <c r="B14095" t="s">
        <v>253</v>
      </c>
      <c r="C14095" t="s">
        <v>283</v>
      </c>
      <c r="F14095" s="162" t="s">
        <v>274</v>
      </c>
      <c r="G14095" s="162" t="str">
        <f t="shared" ref="G14095" si="4976">B14095</f>
        <v>prob_100_10.txt</v>
      </c>
      <c r="H14095">
        <f t="shared" ref="H14095" si="4977">B14096</f>
        <v>4900</v>
      </c>
      <c r="I14095">
        <f t="shared" ref="I14095" si="4978">B14097</f>
        <v>4800</v>
      </c>
      <c r="J14095">
        <f t="shared" ref="J14095" si="4979">B14098</f>
        <v>4650</v>
      </c>
      <c r="K14095">
        <f t="shared" ref="K14095:L14095" si="4980">B14099</f>
        <v>4650</v>
      </c>
      <c r="L14095">
        <f t="shared" si="4980"/>
        <v>4650</v>
      </c>
      <c r="O14095" s="162" t="s">
        <v>274</v>
      </c>
      <c r="P14095" s="162"/>
      <c r="Q14095" s="162"/>
      <c r="R14095" s="162"/>
    </row>
    <row r="14096" spans="1:18" x14ac:dyDescent="0.2">
      <c r="A14096" t="s">
        <v>215</v>
      </c>
      <c r="B14096">
        <v>4900</v>
      </c>
      <c r="C14096" t="s">
        <v>284</v>
      </c>
      <c r="D14096">
        <v>3.1E-2</v>
      </c>
      <c r="F14096" s="162" t="s">
        <v>274</v>
      </c>
      <c r="G14096" s="162"/>
      <c r="O14096" s="162" t="s">
        <v>274</v>
      </c>
      <c r="P14096" s="162"/>
      <c r="Q14096" s="162"/>
      <c r="R14096" s="162"/>
    </row>
    <row r="14097" spans="1:18" x14ac:dyDescent="0.2">
      <c r="A14097" t="s">
        <v>216</v>
      </c>
      <c r="B14097">
        <v>4800</v>
      </c>
      <c r="C14097" t="s">
        <v>284</v>
      </c>
      <c r="D14097">
        <v>1.7000000000000001E-2</v>
      </c>
      <c r="F14097" s="162" t="s">
        <v>274</v>
      </c>
      <c r="G14097" s="162"/>
      <c r="O14097" s="162" t="s">
        <v>274</v>
      </c>
      <c r="P14097" s="162"/>
      <c r="Q14097" s="162"/>
      <c r="R14097" s="162"/>
    </row>
    <row r="14098" spans="1:18" x14ac:dyDescent="0.2">
      <c r="A14098" t="s">
        <v>285</v>
      </c>
      <c r="B14098">
        <v>4650</v>
      </c>
      <c r="F14098" s="162" t="s">
        <v>274</v>
      </c>
      <c r="G14098" s="162"/>
      <c r="O14098" s="162" t="s">
        <v>274</v>
      </c>
      <c r="P14098" s="162"/>
      <c r="Q14098" s="162"/>
      <c r="R14098" s="162"/>
    </row>
    <row r="14099" spans="1:18" x14ac:dyDescent="0.2">
      <c r="A14099" t="s">
        <v>286</v>
      </c>
      <c r="B14099">
        <v>4650</v>
      </c>
      <c r="C14099">
        <v>4650</v>
      </c>
      <c r="F14099" s="162" t="s">
        <v>274</v>
      </c>
      <c r="G14099" s="162"/>
      <c r="O14099" s="162" t="s">
        <v>274</v>
      </c>
      <c r="P14099" s="162"/>
      <c r="Q14099" s="162"/>
      <c r="R14099" s="162"/>
    </row>
    <row r="14100" spans="1:18" x14ac:dyDescent="0.2">
      <c r="A14100" t="s">
        <v>287</v>
      </c>
      <c r="B14100">
        <v>10010.465</v>
      </c>
      <c r="F14100" s="162" t="s">
        <v>274</v>
      </c>
      <c r="G14100" s="162"/>
      <c r="O14100" s="162" t="s">
        <v>274</v>
      </c>
      <c r="P14100" s="162"/>
      <c r="Q14100" s="162"/>
      <c r="R14100" s="162"/>
    </row>
    <row r="14101" spans="1:18" x14ac:dyDescent="0.2">
      <c r="A14101" t="s">
        <v>288</v>
      </c>
      <c r="B14101">
        <v>246922</v>
      </c>
      <c r="F14101" s="162" t="s">
        <v>274</v>
      </c>
      <c r="G14101" s="162"/>
      <c r="O14101" s="162" t="s">
        <v>274</v>
      </c>
      <c r="P14101" s="162"/>
      <c r="Q14101" s="162"/>
      <c r="R14101" s="162"/>
    </row>
    <row r="14102" spans="1:18" x14ac:dyDescent="0.2">
      <c r="A14102" t="s">
        <v>289</v>
      </c>
      <c r="B14102">
        <v>32352</v>
      </c>
      <c r="F14102" s="162" t="s">
        <v>274</v>
      </c>
      <c r="G14102" s="162"/>
      <c r="O14102" s="162" t="s">
        <v>274</v>
      </c>
      <c r="P14102" s="162"/>
      <c r="Q14102" s="162"/>
      <c r="R14102" s="162"/>
    </row>
    <row r="14103" spans="1:18" x14ac:dyDescent="0.2">
      <c r="F14103" s="162" t="s">
        <v>274</v>
      </c>
      <c r="G14103" s="162"/>
      <c r="O14103" s="162" t="s">
        <v>274</v>
      </c>
      <c r="P14103" s="162"/>
      <c r="Q14103" s="162"/>
      <c r="R14103" s="162"/>
    </row>
    <row r="14104" spans="1:18" x14ac:dyDescent="0.2">
      <c r="A14104" t="s">
        <v>290</v>
      </c>
      <c r="F14104" s="162" t="s">
        <v>274</v>
      </c>
      <c r="G14104" s="162"/>
      <c r="O14104" s="162" t="s">
        <v>274</v>
      </c>
      <c r="P14104" s="162"/>
      <c r="Q14104" s="162"/>
      <c r="R14104" s="162"/>
    </row>
    <row r="14105" spans="1:18" x14ac:dyDescent="0.2">
      <c r="A14105" t="s">
        <v>291</v>
      </c>
      <c r="B14105">
        <v>108</v>
      </c>
      <c r="F14105" s="162" t="s">
        <v>274</v>
      </c>
      <c r="G14105" s="162"/>
      <c r="O14105" s="162" t="s">
        <v>274</v>
      </c>
      <c r="P14105" s="162"/>
      <c r="Q14105" s="162"/>
      <c r="R14105" s="162"/>
    </row>
    <row r="14106" spans="1:18" x14ac:dyDescent="0.2">
      <c r="A14106" t="s">
        <v>292</v>
      </c>
      <c r="B14106">
        <v>0</v>
      </c>
      <c r="F14106" s="162" t="s">
        <v>274</v>
      </c>
      <c r="G14106" s="162"/>
      <c r="O14106" s="162" t="s">
        <v>274</v>
      </c>
      <c r="P14106" s="162"/>
      <c r="Q14106" s="162"/>
      <c r="R14106" s="162"/>
    </row>
    <row r="14107" spans="1:18" x14ac:dyDescent="0.2">
      <c r="A14107" t="s">
        <v>293</v>
      </c>
      <c r="B14107">
        <v>1857</v>
      </c>
      <c r="F14107" s="162" t="s">
        <v>274</v>
      </c>
      <c r="G14107" s="162"/>
      <c r="O14107" s="162" t="s">
        <v>274</v>
      </c>
      <c r="P14107" s="162"/>
      <c r="Q14107" s="162"/>
      <c r="R14107" s="162"/>
    </row>
    <row r="14108" spans="1:18" x14ac:dyDescent="0.2">
      <c r="A14108" t="s">
        <v>294</v>
      </c>
      <c r="B14108">
        <v>0</v>
      </c>
      <c r="F14108" s="162" t="s">
        <v>274</v>
      </c>
      <c r="G14108" s="162"/>
      <c r="O14108" s="162" t="s">
        <v>274</v>
      </c>
      <c r="P14108" s="162"/>
      <c r="Q14108" s="162"/>
      <c r="R14108" s="162"/>
    </row>
    <row r="14109" spans="1:18" x14ac:dyDescent="0.2">
      <c r="A14109" t="s">
        <v>295</v>
      </c>
      <c r="B14109">
        <v>0</v>
      </c>
      <c r="F14109" s="162" t="s">
        <v>274</v>
      </c>
      <c r="G14109" s="162"/>
      <c r="O14109" s="162" t="s">
        <v>274</v>
      </c>
      <c r="P14109" s="162"/>
      <c r="Q14109" s="162"/>
      <c r="R14109" s="162"/>
    </row>
    <row r="14110" spans="1:18" x14ac:dyDescent="0.2">
      <c r="A14110" t="s">
        <v>296</v>
      </c>
      <c r="B14110">
        <v>0.99650000000000005</v>
      </c>
      <c r="F14110" s="162" t="s">
        <v>274</v>
      </c>
      <c r="G14110" s="162"/>
      <c r="O14110" s="162" t="s">
        <v>274</v>
      </c>
      <c r="P14110" s="162"/>
      <c r="Q14110" s="162"/>
      <c r="R14110" s="162"/>
    </row>
    <row r="14111" spans="1:18" x14ac:dyDescent="0.2">
      <c r="F14111" s="162" t="s">
        <v>274</v>
      </c>
      <c r="G14111" s="162"/>
      <c r="O14111" s="162" t="s">
        <v>274</v>
      </c>
      <c r="P14111" s="162"/>
      <c r="Q14111" s="162"/>
      <c r="R14111" s="162"/>
    </row>
    <row r="14112" spans="1:18" x14ac:dyDescent="0.2">
      <c r="A14112" t="s">
        <v>282</v>
      </c>
      <c r="B14112" t="s">
        <v>254</v>
      </c>
      <c r="C14112" t="s">
        <v>283</v>
      </c>
      <c r="F14112" s="162" t="s">
        <v>274</v>
      </c>
      <c r="G14112" s="162" t="str">
        <f t="shared" ref="G14112" si="4981">B14112</f>
        <v>prob_200_1.txt</v>
      </c>
      <c r="H14112">
        <f t="shared" ref="H14112" si="4982">B14113</f>
        <v>11830</v>
      </c>
      <c r="I14112">
        <f t="shared" ref="I14112" si="4983">B14114</f>
        <v>11700</v>
      </c>
      <c r="J14112">
        <f t="shared" ref="J14112" si="4984">B14115</f>
        <v>10940</v>
      </c>
      <c r="K14112">
        <f t="shared" ref="K14112:L14112" si="4985">B14116</f>
        <v>10970</v>
      </c>
      <c r="L14112">
        <f t="shared" si="4985"/>
        <v>10940</v>
      </c>
      <c r="O14112" s="162" t="s">
        <v>274</v>
      </c>
      <c r="P14112" s="162"/>
      <c r="Q14112" s="162"/>
      <c r="R14112" s="162"/>
    </row>
    <row r="14113" spans="1:18" x14ac:dyDescent="0.2">
      <c r="A14113" t="s">
        <v>215</v>
      </c>
      <c r="B14113">
        <v>11830</v>
      </c>
      <c r="C14113" t="s">
        <v>284</v>
      </c>
      <c r="D14113">
        <v>0.35299999999999998</v>
      </c>
      <c r="F14113" s="162" t="s">
        <v>274</v>
      </c>
      <c r="G14113" s="162"/>
      <c r="O14113" s="162" t="s">
        <v>274</v>
      </c>
      <c r="P14113" s="162"/>
      <c r="Q14113" s="162"/>
      <c r="R14113" s="162"/>
    </row>
    <row r="14114" spans="1:18" x14ac:dyDescent="0.2">
      <c r="A14114" t="s">
        <v>216</v>
      </c>
      <c r="B14114">
        <v>11700</v>
      </c>
      <c r="C14114" t="s">
        <v>284</v>
      </c>
      <c r="D14114">
        <v>0.105</v>
      </c>
      <c r="F14114" s="162" t="s">
        <v>274</v>
      </c>
      <c r="G14114" s="162"/>
      <c r="O14114" s="162" t="s">
        <v>274</v>
      </c>
      <c r="P14114" s="162"/>
      <c r="Q14114" s="162"/>
      <c r="R14114" s="162"/>
    </row>
    <row r="14115" spans="1:18" x14ac:dyDescent="0.2">
      <c r="A14115" t="s">
        <v>285</v>
      </c>
      <c r="B14115">
        <v>10940</v>
      </c>
      <c r="F14115" s="162" t="s">
        <v>274</v>
      </c>
      <c r="G14115" s="162"/>
      <c r="O14115" s="162" t="s">
        <v>274</v>
      </c>
      <c r="P14115" s="162"/>
      <c r="Q14115" s="162"/>
      <c r="R14115" s="162"/>
    </row>
    <row r="14116" spans="1:18" x14ac:dyDescent="0.2">
      <c r="A14116" t="s">
        <v>286</v>
      </c>
      <c r="B14116">
        <v>10970</v>
      </c>
      <c r="C14116">
        <v>10940</v>
      </c>
      <c r="F14116" s="162" t="s">
        <v>274</v>
      </c>
      <c r="G14116" s="162"/>
      <c r="O14116" s="162" t="s">
        <v>274</v>
      </c>
      <c r="P14116" s="162"/>
      <c r="Q14116" s="162"/>
      <c r="R14116" s="162"/>
    </row>
    <row r="14117" spans="1:18" x14ac:dyDescent="0.2">
      <c r="A14117" t="s">
        <v>287</v>
      </c>
      <c r="B14117">
        <v>150205.57800000001</v>
      </c>
      <c r="F14117" s="162" t="s">
        <v>274</v>
      </c>
      <c r="G14117" s="162"/>
      <c r="O14117" s="162" t="s">
        <v>274</v>
      </c>
      <c r="P14117" s="162"/>
      <c r="Q14117" s="162"/>
      <c r="R14117" s="162"/>
    </row>
    <row r="14118" spans="1:18" x14ac:dyDescent="0.2">
      <c r="A14118" t="s">
        <v>288</v>
      </c>
      <c r="B14118">
        <v>1036450</v>
      </c>
      <c r="F14118" s="162" t="s">
        <v>274</v>
      </c>
      <c r="G14118" s="162"/>
      <c r="O14118" s="162" t="s">
        <v>274</v>
      </c>
      <c r="P14118" s="162"/>
      <c r="Q14118" s="162"/>
      <c r="R14118" s="162"/>
    </row>
    <row r="14119" spans="1:18" x14ac:dyDescent="0.2">
      <c r="A14119" t="s">
        <v>289</v>
      </c>
      <c r="B14119">
        <v>281023</v>
      </c>
      <c r="F14119" s="162" t="s">
        <v>274</v>
      </c>
      <c r="G14119" s="162"/>
      <c r="O14119" s="162" t="s">
        <v>274</v>
      </c>
      <c r="P14119" s="162"/>
      <c r="Q14119" s="162"/>
      <c r="R14119" s="162"/>
    </row>
    <row r="14120" spans="1:18" x14ac:dyDescent="0.2">
      <c r="F14120" s="162" t="s">
        <v>274</v>
      </c>
      <c r="G14120" s="162"/>
      <c r="O14120" s="162" t="s">
        <v>274</v>
      </c>
      <c r="P14120" s="162"/>
      <c r="Q14120" s="162"/>
      <c r="R14120" s="162"/>
    </row>
    <row r="14121" spans="1:18" x14ac:dyDescent="0.2">
      <c r="A14121" t="s">
        <v>290</v>
      </c>
      <c r="F14121" s="162" t="s">
        <v>274</v>
      </c>
      <c r="G14121" s="162"/>
      <c r="O14121" s="162" t="s">
        <v>274</v>
      </c>
      <c r="P14121" s="162"/>
      <c r="Q14121" s="162"/>
      <c r="R14121" s="162"/>
    </row>
    <row r="14122" spans="1:18" x14ac:dyDescent="0.2">
      <c r="A14122" t="s">
        <v>291</v>
      </c>
      <c r="B14122">
        <v>382</v>
      </c>
      <c r="F14122" s="162" t="s">
        <v>274</v>
      </c>
      <c r="G14122" s="162"/>
      <c r="O14122" s="162" t="s">
        <v>274</v>
      </c>
      <c r="P14122" s="162"/>
      <c r="Q14122" s="162"/>
      <c r="R14122" s="162"/>
    </row>
    <row r="14123" spans="1:18" x14ac:dyDescent="0.2">
      <c r="A14123" t="s">
        <v>292</v>
      </c>
      <c r="B14123">
        <v>0</v>
      </c>
      <c r="F14123" s="162" t="s">
        <v>274</v>
      </c>
      <c r="G14123" s="162"/>
      <c r="O14123" s="162" t="s">
        <v>274</v>
      </c>
      <c r="P14123" s="162"/>
      <c r="Q14123" s="162"/>
      <c r="R14123" s="162"/>
    </row>
    <row r="14124" spans="1:18" x14ac:dyDescent="0.2">
      <c r="A14124" t="s">
        <v>293</v>
      </c>
      <c r="B14124">
        <v>13253</v>
      </c>
      <c r="F14124" s="162" t="s">
        <v>274</v>
      </c>
      <c r="G14124" s="162"/>
      <c r="O14124" s="162" t="s">
        <v>274</v>
      </c>
      <c r="P14124" s="162"/>
      <c r="Q14124" s="162"/>
      <c r="R14124" s="162"/>
    </row>
    <row r="14125" spans="1:18" x14ac:dyDescent="0.2">
      <c r="A14125" t="s">
        <v>294</v>
      </c>
      <c r="B14125">
        <v>0</v>
      </c>
      <c r="F14125" s="162" t="s">
        <v>274</v>
      </c>
      <c r="G14125" s="162"/>
      <c r="O14125" s="162" t="s">
        <v>274</v>
      </c>
      <c r="P14125" s="162"/>
      <c r="Q14125" s="162"/>
      <c r="R14125" s="162"/>
    </row>
    <row r="14126" spans="1:18" x14ac:dyDescent="0.2">
      <c r="A14126" t="s">
        <v>295</v>
      </c>
      <c r="B14126">
        <v>0</v>
      </c>
      <c r="F14126" s="162" t="s">
        <v>274</v>
      </c>
      <c r="G14126" s="162"/>
      <c r="O14126" s="162" t="s">
        <v>274</v>
      </c>
      <c r="P14126" s="162"/>
      <c r="Q14126" s="162"/>
      <c r="R14126" s="162"/>
    </row>
    <row r="14127" spans="1:18" x14ac:dyDescent="0.2">
      <c r="A14127" t="s">
        <v>296</v>
      </c>
      <c r="B14127">
        <v>0.997</v>
      </c>
      <c r="F14127" s="162" t="s">
        <v>274</v>
      </c>
      <c r="G14127" s="162"/>
      <c r="O14127" s="162" t="s">
        <v>274</v>
      </c>
      <c r="P14127" s="162"/>
      <c r="Q14127" s="162"/>
      <c r="R14127" s="162"/>
    </row>
    <row r="14128" spans="1:18" x14ac:dyDescent="0.2">
      <c r="F14128" s="162" t="s">
        <v>274</v>
      </c>
      <c r="G14128" s="162"/>
      <c r="O14128" s="162" t="s">
        <v>274</v>
      </c>
      <c r="P14128" s="162"/>
      <c r="Q14128" s="162"/>
      <c r="R14128" s="162"/>
    </row>
    <row r="14129" spans="1:18" x14ac:dyDescent="0.2">
      <c r="A14129" t="s">
        <v>282</v>
      </c>
      <c r="B14129" t="s">
        <v>255</v>
      </c>
      <c r="C14129" t="s">
        <v>283</v>
      </c>
      <c r="F14129" s="162" t="s">
        <v>274</v>
      </c>
      <c r="G14129" s="162" t="str">
        <f t="shared" ref="G14129" si="4986">B14129</f>
        <v>prob_200_2.txt</v>
      </c>
      <c r="H14129">
        <f t="shared" ref="H14129" si="4987">B14130</f>
        <v>11140</v>
      </c>
      <c r="I14129">
        <f t="shared" ref="I14129" si="4988">B14131</f>
        <v>10800</v>
      </c>
      <c r="J14129">
        <f t="shared" ref="J14129" si="4989">B14132</f>
        <v>10300</v>
      </c>
      <c r="K14129">
        <f t="shared" ref="K14129:L14129" si="4990">B14133</f>
        <v>10320</v>
      </c>
      <c r="L14129">
        <f t="shared" si="4990"/>
        <v>10300</v>
      </c>
      <c r="O14129" s="162" t="s">
        <v>274</v>
      </c>
      <c r="P14129" s="162"/>
      <c r="Q14129" s="162"/>
      <c r="R14129" s="162"/>
    </row>
    <row r="14130" spans="1:18" x14ac:dyDescent="0.2">
      <c r="A14130" t="s">
        <v>215</v>
      </c>
      <c r="B14130">
        <v>11140</v>
      </c>
      <c r="C14130" t="s">
        <v>284</v>
      </c>
      <c r="D14130">
        <v>0.21099999999999999</v>
      </c>
      <c r="F14130" s="162" t="s">
        <v>274</v>
      </c>
      <c r="G14130" s="162"/>
      <c r="O14130" s="162" t="s">
        <v>274</v>
      </c>
      <c r="P14130" s="162"/>
      <c r="Q14130" s="162"/>
      <c r="R14130" s="162"/>
    </row>
    <row r="14131" spans="1:18" x14ac:dyDescent="0.2">
      <c r="A14131" t="s">
        <v>216</v>
      </c>
      <c r="B14131">
        <v>10800</v>
      </c>
      <c r="C14131" t="s">
        <v>284</v>
      </c>
      <c r="D14131">
        <v>4.2999999999999997E-2</v>
      </c>
      <c r="F14131" s="162" t="s">
        <v>274</v>
      </c>
      <c r="G14131" s="162"/>
      <c r="O14131" s="162" t="s">
        <v>274</v>
      </c>
      <c r="P14131" s="162"/>
      <c r="Q14131" s="162"/>
      <c r="R14131" s="162"/>
    </row>
    <row r="14132" spans="1:18" x14ac:dyDescent="0.2">
      <c r="A14132" t="s">
        <v>285</v>
      </c>
      <c r="B14132">
        <v>10300</v>
      </c>
      <c r="F14132" s="162" t="s">
        <v>274</v>
      </c>
      <c r="G14132" s="162"/>
      <c r="O14132" s="162" t="s">
        <v>274</v>
      </c>
      <c r="P14132" s="162"/>
      <c r="Q14132" s="162"/>
      <c r="R14132" s="162"/>
    </row>
    <row r="14133" spans="1:18" x14ac:dyDescent="0.2">
      <c r="A14133" t="s">
        <v>286</v>
      </c>
      <c r="B14133">
        <v>10320</v>
      </c>
      <c r="C14133">
        <v>10300</v>
      </c>
      <c r="F14133" s="162" t="s">
        <v>274</v>
      </c>
      <c r="G14133" s="162"/>
      <c r="O14133" s="162" t="s">
        <v>274</v>
      </c>
      <c r="P14133" s="162"/>
      <c r="Q14133" s="162"/>
      <c r="R14133" s="162"/>
    </row>
    <row r="14134" spans="1:18" x14ac:dyDescent="0.2">
      <c r="A14134" t="s">
        <v>287</v>
      </c>
      <c r="B14134">
        <v>150086.745</v>
      </c>
      <c r="F14134" s="162" t="s">
        <v>274</v>
      </c>
      <c r="G14134" s="162"/>
      <c r="O14134" s="162" t="s">
        <v>274</v>
      </c>
      <c r="P14134" s="162"/>
      <c r="Q14134" s="162"/>
      <c r="R14134" s="162"/>
    </row>
    <row r="14135" spans="1:18" x14ac:dyDescent="0.2">
      <c r="A14135" t="s">
        <v>288</v>
      </c>
      <c r="B14135">
        <v>1177240</v>
      </c>
      <c r="F14135" s="162" t="s">
        <v>274</v>
      </c>
      <c r="G14135" s="162"/>
      <c r="O14135" s="162" t="s">
        <v>274</v>
      </c>
      <c r="P14135" s="162"/>
      <c r="Q14135" s="162"/>
      <c r="R14135" s="162"/>
    </row>
    <row r="14136" spans="1:18" x14ac:dyDescent="0.2">
      <c r="A14136" t="s">
        <v>289</v>
      </c>
      <c r="B14136">
        <v>312666</v>
      </c>
      <c r="F14136" s="162" t="s">
        <v>274</v>
      </c>
      <c r="G14136" s="162"/>
      <c r="O14136" s="162" t="s">
        <v>274</v>
      </c>
      <c r="P14136" s="162"/>
      <c r="Q14136" s="162"/>
      <c r="R14136" s="162"/>
    </row>
    <row r="14137" spans="1:18" x14ac:dyDescent="0.2">
      <c r="F14137" s="162" t="s">
        <v>274</v>
      </c>
      <c r="G14137" s="162"/>
      <c r="O14137" s="162" t="s">
        <v>274</v>
      </c>
      <c r="P14137" s="162"/>
      <c r="Q14137" s="162"/>
      <c r="R14137" s="162"/>
    </row>
    <row r="14138" spans="1:18" x14ac:dyDescent="0.2">
      <c r="A14138" t="s">
        <v>290</v>
      </c>
      <c r="F14138" s="162" t="s">
        <v>274</v>
      </c>
      <c r="G14138" s="162"/>
      <c r="O14138" s="162" t="s">
        <v>274</v>
      </c>
      <c r="P14138" s="162"/>
      <c r="Q14138" s="162"/>
      <c r="R14138" s="162"/>
    </row>
    <row r="14139" spans="1:18" x14ac:dyDescent="0.2">
      <c r="A14139" t="s">
        <v>291</v>
      </c>
      <c r="B14139">
        <v>331</v>
      </c>
      <c r="F14139" s="162" t="s">
        <v>274</v>
      </c>
      <c r="G14139" s="162"/>
      <c r="O14139" s="162" t="s">
        <v>274</v>
      </c>
      <c r="P14139" s="162"/>
      <c r="Q14139" s="162"/>
      <c r="R14139" s="162"/>
    </row>
    <row r="14140" spans="1:18" x14ac:dyDescent="0.2">
      <c r="A14140" t="s">
        <v>292</v>
      </c>
      <c r="B14140">
        <v>0</v>
      </c>
      <c r="F14140" s="162" t="s">
        <v>274</v>
      </c>
      <c r="G14140" s="162"/>
      <c r="O14140" s="162" t="s">
        <v>274</v>
      </c>
      <c r="P14140" s="162"/>
      <c r="Q14140" s="162"/>
      <c r="R14140" s="162"/>
    </row>
    <row r="14141" spans="1:18" x14ac:dyDescent="0.2">
      <c r="A14141" t="s">
        <v>293</v>
      </c>
      <c r="B14141">
        <v>33446</v>
      </c>
      <c r="F14141" s="162" t="s">
        <v>274</v>
      </c>
      <c r="G14141" s="162"/>
      <c r="O14141" s="162" t="s">
        <v>274</v>
      </c>
      <c r="P14141" s="162"/>
      <c r="Q14141" s="162"/>
      <c r="R14141" s="162"/>
    </row>
    <row r="14142" spans="1:18" x14ac:dyDescent="0.2">
      <c r="A14142" t="s">
        <v>294</v>
      </c>
      <c r="B14142">
        <v>0</v>
      </c>
      <c r="F14142" s="162" t="s">
        <v>274</v>
      </c>
      <c r="G14142" s="162"/>
      <c r="O14142" s="162" t="s">
        <v>274</v>
      </c>
      <c r="P14142" s="162"/>
      <c r="Q14142" s="162"/>
      <c r="R14142" s="162"/>
    </row>
    <row r="14143" spans="1:18" x14ac:dyDescent="0.2">
      <c r="A14143" t="s">
        <v>295</v>
      </c>
      <c r="B14143">
        <v>0</v>
      </c>
      <c r="F14143" s="162" t="s">
        <v>274</v>
      </c>
      <c r="G14143" s="162"/>
      <c r="O14143" s="162" t="s">
        <v>274</v>
      </c>
      <c r="P14143" s="162"/>
      <c r="Q14143" s="162"/>
      <c r="R14143" s="162"/>
    </row>
    <row r="14144" spans="1:18" x14ac:dyDescent="0.2">
      <c r="A14144" t="s">
        <v>296</v>
      </c>
      <c r="B14144">
        <v>0.99839999999999995</v>
      </c>
      <c r="F14144" s="162" t="s">
        <v>274</v>
      </c>
      <c r="G14144" s="162"/>
      <c r="O14144" s="162" t="s">
        <v>274</v>
      </c>
      <c r="P14144" s="162"/>
      <c r="Q14144" s="162"/>
      <c r="R14144" s="162"/>
    </row>
    <row r="14145" spans="1:18" x14ac:dyDescent="0.2">
      <c r="F14145" s="162" t="s">
        <v>274</v>
      </c>
      <c r="G14145" s="162"/>
      <c r="O14145" s="162" t="s">
        <v>274</v>
      </c>
      <c r="P14145" s="162"/>
      <c r="Q14145" s="162"/>
      <c r="R14145" s="162"/>
    </row>
    <row r="14146" spans="1:18" x14ac:dyDescent="0.2">
      <c r="A14146" t="s">
        <v>282</v>
      </c>
      <c r="B14146" t="s">
        <v>256</v>
      </c>
      <c r="C14146" t="s">
        <v>283</v>
      </c>
      <c r="F14146" s="162" t="s">
        <v>274</v>
      </c>
      <c r="G14146" s="162" t="str">
        <f t="shared" ref="G14146" si="4991">B14146</f>
        <v>prob_200_3.txt</v>
      </c>
      <c r="H14146">
        <f t="shared" ref="H14146" si="4992">B14147</f>
        <v>10940</v>
      </c>
      <c r="I14146">
        <f t="shared" ref="I14146" si="4993">B14148</f>
        <v>10400</v>
      </c>
      <c r="J14146">
        <f t="shared" ref="J14146" si="4994">B14149</f>
        <v>10180</v>
      </c>
      <c r="K14146">
        <f t="shared" ref="K14146:L14146" si="4995">B14150</f>
        <v>10190</v>
      </c>
      <c r="L14146">
        <f t="shared" si="4995"/>
        <v>10180</v>
      </c>
      <c r="O14146" s="162" t="s">
        <v>274</v>
      </c>
      <c r="P14146" s="162"/>
      <c r="Q14146" s="162"/>
      <c r="R14146" s="162"/>
    </row>
    <row r="14147" spans="1:18" x14ac:dyDescent="0.2">
      <c r="A14147" t="s">
        <v>215</v>
      </c>
      <c r="B14147">
        <v>10940</v>
      </c>
      <c r="C14147" t="s">
        <v>284</v>
      </c>
      <c r="D14147">
        <v>0.21</v>
      </c>
      <c r="F14147" s="162" t="s">
        <v>274</v>
      </c>
      <c r="G14147" s="162"/>
      <c r="O14147" s="162" t="s">
        <v>274</v>
      </c>
      <c r="P14147" s="162"/>
      <c r="Q14147" s="162"/>
      <c r="R14147" s="162"/>
    </row>
    <row r="14148" spans="1:18" x14ac:dyDescent="0.2">
      <c r="A14148" t="s">
        <v>216</v>
      </c>
      <c r="B14148">
        <v>10400</v>
      </c>
      <c r="C14148" t="s">
        <v>284</v>
      </c>
      <c r="D14148">
        <v>3.6999999999999998E-2</v>
      </c>
      <c r="F14148" s="162" t="s">
        <v>274</v>
      </c>
      <c r="G14148" s="162"/>
      <c r="O14148" s="162" t="s">
        <v>274</v>
      </c>
      <c r="P14148" s="162"/>
      <c r="Q14148" s="162"/>
      <c r="R14148" s="162"/>
    </row>
    <row r="14149" spans="1:18" x14ac:dyDescent="0.2">
      <c r="A14149" t="s">
        <v>285</v>
      </c>
      <c r="B14149">
        <v>10180</v>
      </c>
      <c r="F14149" s="162" t="s">
        <v>274</v>
      </c>
      <c r="G14149" s="162"/>
      <c r="O14149" s="162" t="s">
        <v>274</v>
      </c>
      <c r="P14149" s="162"/>
      <c r="Q14149" s="162"/>
      <c r="R14149" s="162"/>
    </row>
    <row r="14150" spans="1:18" x14ac:dyDescent="0.2">
      <c r="A14150" t="s">
        <v>286</v>
      </c>
      <c r="B14150">
        <v>10190</v>
      </c>
      <c r="C14150">
        <v>10180</v>
      </c>
      <c r="F14150" s="162" t="s">
        <v>274</v>
      </c>
      <c r="G14150" s="162"/>
      <c r="O14150" s="162" t="s">
        <v>274</v>
      </c>
      <c r="P14150" s="162"/>
      <c r="Q14150" s="162"/>
      <c r="R14150" s="162"/>
    </row>
    <row r="14151" spans="1:18" x14ac:dyDescent="0.2">
      <c r="A14151" t="s">
        <v>287</v>
      </c>
      <c r="B14151">
        <v>150167.72899999999</v>
      </c>
      <c r="F14151" s="162" t="s">
        <v>274</v>
      </c>
      <c r="G14151" s="162"/>
      <c r="O14151" s="162" t="s">
        <v>274</v>
      </c>
      <c r="P14151" s="162"/>
      <c r="Q14151" s="162"/>
      <c r="R14151" s="162"/>
    </row>
    <row r="14152" spans="1:18" x14ac:dyDescent="0.2">
      <c r="A14152" t="s">
        <v>288</v>
      </c>
      <c r="B14152">
        <v>1106666</v>
      </c>
      <c r="F14152" s="162" t="s">
        <v>274</v>
      </c>
      <c r="G14152" s="162"/>
      <c r="O14152" s="162" t="s">
        <v>274</v>
      </c>
      <c r="P14152" s="162"/>
      <c r="Q14152" s="162"/>
      <c r="R14152" s="162"/>
    </row>
    <row r="14153" spans="1:18" x14ac:dyDescent="0.2">
      <c r="A14153" t="s">
        <v>289</v>
      </c>
      <c r="B14153">
        <v>298174</v>
      </c>
      <c r="F14153" s="162" t="s">
        <v>274</v>
      </c>
      <c r="G14153" s="162"/>
      <c r="O14153" s="162" t="s">
        <v>274</v>
      </c>
      <c r="P14153" s="162"/>
      <c r="Q14153" s="162"/>
      <c r="R14153" s="162"/>
    </row>
    <row r="14154" spans="1:18" x14ac:dyDescent="0.2">
      <c r="F14154" s="162" t="s">
        <v>274</v>
      </c>
      <c r="G14154" s="162"/>
      <c r="O14154" s="162" t="s">
        <v>274</v>
      </c>
      <c r="P14154" s="162"/>
      <c r="Q14154" s="162"/>
      <c r="R14154" s="162"/>
    </row>
    <row r="14155" spans="1:18" x14ac:dyDescent="0.2">
      <c r="A14155" t="s">
        <v>290</v>
      </c>
      <c r="F14155" s="162" t="s">
        <v>274</v>
      </c>
      <c r="G14155" s="162"/>
      <c r="O14155" s="162" t="s">
        <v>274</v>
      </c>
      <c r="P14155" s="162"/>
      <c r="Q14155" s="162"/>
      <c r="R14155" s="162"/>
    </row>
    <row r="14156" spans="1:18" x14ac:dyDescent="0.2">
      <c r="A14156" t="s">
        <v>291</v>
      </c>
      <c r="B14156">
        <v>388</v>
      </c>
      <c r="F14156" s="162" t="s">
        <v>274</v>
      </c>
      <c r="G14156" s="162"/>
      <c r="O14156" s="162" t="s">
        <v>274</v>
      </c>
      <c r="P14156" s="162"/>
      <c r="Q14156" s="162"/>
      <c r="R14156" s="162"/>
    </row>
    <row r="14157" spans="1:18" x14ac:dyDescent="0.2">
      <c r="A14157" t="s">
        <v>292</v>
      </c>
      <c r="B14157">
        <v>0</v>
      </c>
      <c r="F14157" s="162" t="s">
        <v>274</v>
      </c>
      <c r="G14157" s="162"/>
      <c r="O14157" s="162" t="s">
        <v>274</v>
      </c>
      <c r="P14157" s="162"/>
      <c r="Q14157" s="162"/>
      <c r="R14157" s="162"/>
    </row>
    <row r="14158" spans="1:18" x14ac:dyDescent="0.2">
      <c r="A14158" t="s">
        <v>293</v>
      </c>
      <c r="B14158">
        <v>24875</v>
      </c>
      <c r="F14158" s="162" t="s">
        <v>274</v>
      </c>
      <c r="G14158" s="162"/>
      <c r="O14158" s="162" t="s">
        <v>274</v>
      </c>
      <c r="P14158" s="162"/>
      <c r="Q14158" s="162"/>
      <c r="R14158" s="162"/>
    </row>
    <row r="14159" spans="1:18" x14ac:dyDescent="0.2">
      <c r="A14159" t="s">
        <v>294</v>
      </c>
      <c r="B14159">
        <v>0</v>
      </c>
      <c r="F14159" s="162" t="s">
        <v>274</v>
      </c>
      <c r="G14159" s="162"/>
      <c r="O14159" s="162" t="s">
        <v>274</v>
      </c>
      <c r="P14159" s="162"/>
      <c r="Q14159" s="162"/>
      <c r="R14159" s="162"/>
    </row>
    <row r="14160" spans="1:18" x14ac:dyDescent="0.2">
      <c r="A14160" t="s">
        <v>295</v>
      </c>
      <c r="B14160">
        <v>0</v>
      </c>
      <c r="F14160" s="162" t="s">
        <v>274</v>
      </c>
      <c r="G14160" s="162"/>
      <c r="O14160" s="162" t="s">
        <v>274</v>
      </c>
      <c r="P14160" s="162"/>
      <c r="Q14160" s="162"/>
      <c r="R14160" s="162"/>
    </row>
    <row r="14161" spans="1:18" x14ac:dyDescent="0.2">
      <c r="A14161" t="s">
        <v>296</v>
      </c>
      <c r="B14161">
        <v>0.99629999999999996</v>
      </c>
      <c r="F14161" s="162" t="s">
        <v>274</v>
      </c>
      <c r="G14161" s="162"/>
      <c r="O14161" s="162" t="s">
        <v>274</v>
      </c>
      <c r="P14161" s="162"/>
      <c r="Q14161" s="162"/>
      <c r="R14161" s="162"/>
    </row>
    <row r="14162" spans="1:18" x14ac:dyDescent="0.2">
      <c r="F14162" s="162" t="s">
        <v>274</v>
      </c>
      <c r="G14162" s="162"/>
      <c r="O14162" s="162" t="s">
        <v>274</v>
      </c>
      <c r="P14162" s="162"/>
      <c r="Q14162" s="162"/>
      <c r="R14162" s="162"/>
    </row>
    <row r="14163" spans="1:18" x14ac:dyDescent="0.2">
      <c r="A14163" t="s">
        <v>282</v>
      </c>
      <c r="B14163" t="s">
        <v>257</v>
      </c>
      <c r="C14163" t="s">
        <v>283</v>
      </c>
      <c r="F14163" s="162" t="s">
        <v>274</v>
      </c>
      <c r="G14163" s="162" t="str">
        <f t="shared" ref="G14163" si="4996">B14163</f>
        <v>prob_200_4.txt</v>
      </c>
      <c r="H14163">
        <f t="shared" ref="H14163" si="4997">B14164</f>
        <v>11050</v>
      </c>
      <c r="I14163">
        <f t="shared" ref="I14163" si="4998">B14165</f>
        <v>10800</v>
      </c>
      <c r="J14163">
        <f t="shared" ref="J14163" si="4999">B14166</f>
        <v>10130</v>
      </c>
      <c r="K14163">
        <f t="shared" ref="K14163:L14163" si="5000">B14167</f>
        <v>10150</v>
      </c>
      <c r="L14163">
        <f t="shared" si="5000"/>
        <v>10130</v>
      </c>
      <c r="O14163" s="162" t="s">
        <v>274</v>
      </c>
      <c r="P14163" s="162"/>
      <c r="Q14163" s="162"/>
      <c r="R14163" s="162"/>
    </row>
    <row r="14164" spans="1:18" x14ac:dyDescent="0.2">
      <c r="A14164" t="s">
        <v>215</v>
      </c>
      <c r="B14164">
        <v>11050</v>
      </c>
      <c r="C14164" t="s">
        <v>284</v>
      </c>
      <c r="D14164">
        <v>0.17199999999999999</v>
      </c>
      <c r="F14164" s="162" t="s">
        <v>274</v>
      </c>
      <c r="G14164" s="162"/>
      <c r="O14164" s="162" t="s">
        <v>274</v>
      </c>
      <c r="P14164" s="162"/>
      <c r="Q14164" s="162"/>
      <c r="R14164" s="162"/>
    </row>
    <row r="14165" spans="1:18" x14ac:dyDescent="0.2">
      <c r="A14165" t="s">
        <v>216</v>
      </c>
      <c r="B14165">
        <v>10800</v>
      </c>
      <c r="C14165" t="s">
        <v>284</v>
      </c>
      <c r="D14165">
        <v>4.5999999999999999E-2</v>
      </c>
      <c r="F14165" s="162" t="s">
        <v>274</v>
      </c>
      <c r="G14165" s="162"/>
      <c r="O14165" s="162" t="s">
        <v>274</v>
      </c>
      <c r="P14165" s="162"/>
      <c r="Q14165" s="162"/>
      <c r="R14165" s="162"/>
    </row>
    <row r="14166" spans="1:18" x14ac:dyDescent="0.2">
      <c r="A14166" t="s">
        <v>285</v>
      </c>
      <c r="B14166">
        <v>10130</v>
      </c>
      <c r="F14166" s="162" t="s">
        <v>274</v>
      </c>
      <c r="G14166" s="162"/>
      <c r="O14166" s="162" t="s">
        <v>274</v>
      </c>
      <c r="P14166" s="162"/>
      <c r="Q14166" s="162"/>
      <c r="R14166" s="162"/>
    </row>
    <row r="14167" spans="1:18" x14ac:dyDescent="0.2">
      <c r="A14167" t="s">
        <v>286</v>
      </c>
      <c r="B14167">
        <v>10150</v>
      </c>
      <c r="C14167">
        <v>10130</v>
      </c>
      <c r="F14167" s="162" t="s">
        <v>274</v>
      </c>
      <c r="G14167" s="162"/>
      <c r="O14167" s="162" t="s">
        <v>274</v>
      </c>
      <c r="P14167" s="162"/>
      <c r="Q14167" s="162"/>
      <c r="R14167" s="162"/>
    </row>
    <row r="14168" spans="1:18" x14ac:dyDescent="0.2">
      <c r="A14168" t="s">
        <v>287</v>
      </c>
      <c r="B14168">
        <v>150175.66200000001</v>
      </c>
      <c r="F14168" s="162" t="s">
        <v>274</v>
      </c>
      <c r="G14168" s="162"/>
      <c r="O14168" s="162" t="s">
        <v>274</v>
      </c>
      <c r="P14168" s="162"/>
      <c r="Q14168" s="162"/>
      <c r="R14168" s="162"/>
    </row>
    <row r="14169" spans="1:18" x14ac:dyDescent="0.2">
      <c r="A14169" t="s">
        <v>288</v>
      </c>
      <c r="B14169">
        <v>1390620</v>
      </c>
      <c r="F14169" s="162" t="s">
        <v>274</v>
      </c>
      <c r="G14169" s="162"/>
      <c r="O14169" s="162" t="s">
        <v>274</v>
      </c>
      <c r="P14169" s="162"/>
      <c r="Q14169" s="162"/>
      <c r="R14169" s="162"/>
    </row>
    <row r="14170" spans="1:18" x14ac:dyDescent="0.2">
      <c r="A14170" t="s">
        <v>289</v>
      </c>
      <c r="B14170">
        <v>364262</v>
      </c>
      <c r="F14170" s="162" t="s">
        <v>274</v>
      </c>
      <c r="G14170" s="162"/>
      <c r="O14170" s="162" t="s">
        <v>274</v>
      </c>
      <c r="P14170" s="162"/>
      <c r="Q14170" s="162"/>
      <c r="R14170" s="162"/>
    </row>
    <row r="14171" spans="1:18" x14ac:dyDescent="0.2">
      <c r="F14171" s="162" t="s">
        <v>274</v>
      </c>
      <c r="G14171" s="162"/>
      <c r="O14171" s="162" t="s">
        <v>274</v>
      </c>
      <c r="P14171" s="162"/>
      <c r="Q14171" s="162"/>
      <c r="R14171" s="162"/>
    </row>
    <row r="14172" spans="1:18" x14ac:dyDescent="0.2">
      <c r="A14172" t="s">
        <v>290</v>
      </c>
      <c r="F14172" s="162" t="s">
        <v>274</v>
      </c>
      <c r="G14172" s="162"/>
      <c r="O14172" s="162" t="s">
        <v>274</v>
      </c>
      <c r="P14172" s="162"/>
      <c r="Q14172" s="162"/>
      <c r="R14172" s="162"/>
    </row>
    <row r="14173" spans="1:18" x14ac:dyDescent="0.2">
      <c r="A14173" t="s">
        <v>291</v>
      </c>
      <c r="B14173">
        <v>346</v>
      </c>
      <c r="F14173" s="162" t="s">
        <v>274</v>
      </c>
      <c r="G14173" s="162"/>
      <c r="O14173" s="162" t="s">
        <v>274</v>
      </c>
      <c r="P14173" s="162"/>
      <c r="Q14173" s="162"/>
      <c r="R14173" s="162"/>
    </row>
    <row r="14174" spans="1:18" x14ac:dyDescent="0.2">
      <c r="A14174" t="s">
        <v>292</v>
      </c>
      <c r="B14174">
        <v>0</v>
      </c>
      <c r="F14174" s="162" t="s">
        <v>274</v>
      </c>
      <c r="G14174" s="162"/>
      <c r="O14174" s="162" t="s">
        <v>274</v>
      </c>
      <c r="P14174" s="162"/>
      <c r="Q14174" s="162"/>
      <c r="R14174" s="162"/>
    </row>
    <row r="14175" spans="1:18" x14ac:dyDescent="0.2">
      <c r="A14175" t="s">
        <v>293</v>
      </c>
      <c r="B14175">
        <v>116333</v>
      </c>
      <c r="F14175" s="162" t="s">
        <v>274</v>
      </c>
      <c r="G14175" s="162"/>
      <c r="O14175" s="162" t="s">
        <v>274</v>
      </c>
      <c r="P14175" s="162"/>
      <c r="Q14175" s="162"/>
      <c r="R14175" s="162"/>
    </row>
    <row r="14176" spans="1:18" x14ac:dyDescent="0.2">
      <c r="A14176" t="s">
        <v>294</v>
      </c>
      <c r="B14176">
        <v>0</v>
      </c>
      <c r="F14176" s="162" t="s">
        <v>274</v>
      </c>
      <c r="G14176" s="162"/>
      <c r="O14176" s="162" t="s">
        <v>274</v>
      </c>
      <c r="P14176" s="162"/>
      <c r="Q14176" s="162"/>
      <c r="R14176" s="162"/>
    </row>
    <row r="14177" spans="1:18" x14ac:dyDescent="0.2">
      <c r="A14177" t="s">
        <v>295</v>
      </c>
      <c r="B14177">
        <v>0</v>
      </c>
      <c r="F14177" s="162" t="s">
        <v>274</v>
      </c>
      <c r="G14177" s="162"/>
      <c r="O14177" s="162" t="s">
        <v>274</v>
      </c>
      <c r="P14177" s="162"/>
      <c r="Q14177" s="162"/>
      <c r="R14177" s="162"/>
    </row>
    <row r="14178" spans="1:18" x14ac:dyDescent="0.2">
      <c r="A14178" t="s">
        <v>296</v>
      </c>
      <c r="B14178">
        <v>0.99629999999999996</v>
      </c>
      <c r="F14178" s="162" t="s">
        <v>274</v>
      </c>
      <c r="G14178" s="162"/>
      <c r="O14178" s="162" t="s">
        <v>274</v>
      </c>
      <c r="P14178" s="162"/>
      <c r="Q14178" s="162"/>
      <c r="R14178" s="162"/>
    </row>
    <row r="14179" spans="1:18" x14ac:dyDescent="0.2">
      <c r="F14179" s="162" t="s">
        <v>274</v>
      </c>
      <c r="G14179" s="162"/>
      <c r="O14179" s="162" t="s">
        <v>274</v>
      </c>
      <c r="P14179" s="162"/>
      <c r="Q14179" s="162"/>
      <c r="R14179" s="162"/>
    </row>
    <row r="14180" spans="1:18" x14ac:dyDescent="0.2">
      <c r="A14180" t="s">
        <v>282</v>
      </c>
      <c r="B14180" t="s">
        <v>258</v>
      </c>
      <c r="C14180" t="s">
        <v>283</v>
      </c>
      <c r="F14180" s="162" t="s">
        <v>274</v>
      </c>
      <c r="G14180" s="162" t="str">
        <f t="shared" ref="G14180" si="5001">B14180</f>
        <v>prob_200_5.txt</v>
      </c>
      <c r="H14180">
        <f t="shared" ref="H14180" si="5002">B14181</f>
        <v>10650</v>
      </c>
      <c r="I14180">
        <f t="shared" ref="I14180" si="5003">B14182</f>
        <v>10200</v>
      </c>
      <c r="J14180">
        <f t="shared" ref="J14180" si="5004">B14183</f>
        <v>9910</v>
      </c>
      <c r="K14180">
        <f t="shared" ref="K14180:L14180" si="5005">B14184</f>
        <v>9920</v>
      </c>
      <c r="L14180">
        <f t="shared" si="5005"/>
        <v>9910</v>
      </c>
      <c r="O14180" s="162" t="s">
        <v>274</v>
      </c>
      <c r="P14180" s="162"/>
      <c r="Q14180" s="162"/>
      <c r="R14180" s="162"/>
    </row>
    <row r="14181" spans="1:18" x14ac:dyDescent="0.2">
      <c r="A14181" t="s">
        <v>215</v>
      </c>
      <c r="B14181">
        <v>10650</v>
      </c>
      <c r="C14181" t="s">
        <v>284</v>
      </c>
      <c r="D14181">
        <v>0.46700000000000003</v>
      </c>
      <c r="F14181" s="162" t="s">
        <v>274</v>
      </c>
      <c r="G14181" s="162"/>
      <c r="O14181" s="162" t="s">
        <v>274</v>
      </c>
      <c r="P14181" s="162"/>
      <c r="Q14181" s="162"/>
      <c r="R14181" s="162"/>
    </row>
    <row r="14182" spans="1:18" x14ac:dyDescent="0.2">
      <c r="A14182" t="s">
        <v>216</v>
      </c>
      <c r="B14182">
        <v>10200</v>
      </c>
      <c r="C14182" t="s">
        <v>284</v>
      </c>
      <c r="D14182">
        <v>0.22</v>
      </c>
      <c r="F14182" s="162" t="s">
        <v>274</v>
      </c>
      <c r="G14182" s="162"/>
      <c r="O14182" s="162" t="s">
        <v>274</v>
      </c>
      <c r="P14182" s="162"/>
      <c r="Q14182" s="162"/>
      <c r="R14182" s="162"/>
    </row>
    <row r="14183" spans="1:18" x14ac:dyDescent="0.2">
      <c r="A14183" t="s">
        <v>285</v>
      </c>
      <c r="B14183">
        <v>9910</v>
      </c>
      <c r="F14183" s="162" t="s">
        <v>274</v>
      </c>
      <c r="G14183" s="162"/>
      <c r="O14183" s="162" t="s">
        <v>274</v>
      </c>
      <c r="P14183" s="162"/>
      <c r="Q14183" s="162"/>
      <c r="R14183" s="162"/>
    </row>
    <row r="14184" spans="1:18" x14ac:dyDescent="0.2">
      <c r="A14184" t="s">
        <v>286</v>
      </c>
      <c r="B14184">
        <v>9920</v>
      </c>
      <c r="C14184">
        <v>9910</v>
      </c>
      <c r="F14184" s="162" t="s">
        <v>274</v>
      </c>
      <c r="G14184" s="162"/>
      <c r="O14184" s="162" t="s">
        <v>274</v>
      </c>
      <c r="P14184" s="162"/>
      <c r="Q14184" s="162"/>
      <c r="R14184" s="162"/>
    </row>
    <row r="14185" spans="1:18" x14ac:dyDescent="0.2">
      <c r="A14185" t="s">
        <v>287</v>
      </c>
      <c r="B14185">
        <v>150185.698</v>
      </c>
      <c r="F14185" s="162" t="s">
        <v>274</v>
      </c>
      <c r="G14185" s="162"/>
      <c r="O14185" s="162" t="s">
        <v>274</v>
      </c>
      <c r="P14185" s="162"/>
      <c r="Q14185" s="162"/>
      <c r="R14185" s="162"/>
    </row>
    <row r="14186" spans="1:18" x14ac:dyDescent="0.2">
      <c r="A14186" t="s">
        <v>288</v>
      </c>
      <c r="B14186">
        <v>1225088</v>
      </c>
      <c r="F14186" s="162" t="s">
        <v>274</v>
      </c>
      <c r="G14186" s="162"/>
      <c r="O14186" s="162" t="s">
        <v>274</v>
      </c>
      <c r="P14186" s="162"/>
      <c r="Q14186" s="162"/>
      <c r="R14186" s="162"/>
    </row>
    <row r="14187" spans="1:18" x14ac:dyDescent="0.2">
      <c r="A14187" t="s">
        <v>289</v>
      </c>
      <c r="B14187">
        <v>329750</v>
      </c>
      <c r="F14187" s="162" t="s">
        <v>274</v>
      </c>
      <c r="G14187" s="162"/>
      <c r="O14187" s="162" t="s">
        <v>274</v>
      </c>
      <c r="P14187" s="162"/>
      <c r="Q14187" s="162"/>
      <c r="R14187" s="162"/>
    </row>
    <row r="14188" spans="1:18" x14ac:dyDescent="0.2">
      <c r="F14188" s="162" t="s">
        <v>274</v>
      </c>
      <c r="G14188" s="162"/>
      <c r="O14188" s="162" t="s">
        <v>274</v>
      </c>
      <c r="P14188" s="162"/>
      <c r="Q14188" s="162"/>
      <c r="R14188" s="162"/>
    </row>
    <row r="14189" spans="1:18" x14ac:dyDescent="0.2">
      <c r="A14189" t="s">
        <v>290</v>
      </c>
      <c r="F14189" s="162" t="s">
        <v>274</v>
      </c>
      <c r="G14189" s="162"/>
      <c r="O14189" s="162" t="s">
        <v>274</v>
      </c>
      <c r="P14189" s="162"/>
      <c r="Q14189" s="162"/>
      <c r="R14189" s="162"/>
    </row>
    <row r="14190" spans="1:18" x14ac:dyDescent="0.2">
      <c r="A14190" t="s">
        <v>291</v>
      </c>
      <c r="B14190">
        <v>368</v>
      </c>
      <c r="F14190" s="162" t="s">
        <v>274</v>
      </c>
      <c r="G14190" s="162"/>
      <c r="O14190" s="162" t="s">
        <v>274</v>
      </c>
      <c r="P14190" s="162"/>
      <c r="Q14190" s="162"/>
      <c r="R14190" s="162"/>
    </row>
    <row r="14191" spans="1:18" x14ac:dyDescent="0.2">
      <c r="A14191" t="s">
        <v>292</v>
      </c>
      <c r="B14191">
        <v>0</v>
      </c>
      <c r="F14191" s="162" t="s">
        <v>274</v>
      </c>
      <c r="G14191" s="162"/>
      <c r="O14191" s="162" t="s">
        <v>274</v>
      </c>
      <c r="P14191" s="162"/>
      <c r="Q14191" s="162"/>
      <c r="R14191" s="162"/>
    </row>
    <row r="14192" spans="1:18" x14ac:dyDescent="0.2">
      <c r="A14192" t="s">
        <v>293</v>
      </c>
      <c r="B14192">
        <v>13026</v>
      </c>
      <c r="F14192" s="162" t="s">
        <v>274</v>
      </c>
      <c r="G14192" s="162"/>
      <c r="O14192" s="162" t="s">
        <v>274</v>
      </c>
      <c r="P14192" s="162"/>
      <c r="Q14192" s="162"/>
      <c r="R14192" s="162"/>
    </row>
    <row r="14193" spans="1:18" x14ac:dyDescent="0.2">
      <c r="A14193" t="s">
        <v>294</v>
      </c>
      <c r="B14193">
        <v>0</v>
      </c>
      <c r="F14193" s="162" t="s">
        <v>274</v>
      </c>
      <c r="G14193" s="162"/>
      <c r="O14193" s="162" t="s">
        <v>274</v>
      </c>
      <c r="P14193" s="162"/>
      <c r="Q14193" s="162"/>
      <c r="R14193" s="162"/>
    </row>
    <row r="14194" spans="1:18" x14ac:dyDescent="0.2">
      <c r="A14194" t="s">
        <v>295</v>
      </c>
      <c r="B14194">
        <v>0</v>
      </c>
      <c r="F14194" s="162" t="s">
        <v>274</v>
      </c>
      <c r="G14194" s="162"/>
      <c r="O14194" s="162" t="s">
        <v>274</v>
      </c>
      <c r="P14194" s="162"/>
      <c r="Q14194" s="162"/>
      <c r="R14194" s="162"/>
    </row>
    <row r="14195" spans="1:18" x14ac:dyDescent="0.2">
      <c r="A14195" t="s">
        <v>296</v>
      </c>
      <c r="B14195">
        <v>0.99909999999999999</v>
      </c>
      <c r="F14195" s="162" t="s">
        <v>274</v>
      </c>
      <c r="G14195" s="162"/>
      <c r="O14195" s="162" t="s">
        <v>274</v>
      </c>
      <c r="P14195" s="162"/>
      <c r="Q14195" s="162"/>
      <c r="R14195" s="162"/>
    </row>
    <row r="14196" spans="1:18" x14ac:dyDescent="0.2">
      <c r="F14196" s="162" t="s">
        <v>274</v>
      </c>
      <c r="G14196" s="162"/>
      <c r="O14196" s="162" t="s">
        <v>274</v>
      </c>
      <c r="P14196" s="162"/>
      <c r="Q14196" s="162"/>
      <c r="R14196" s="162"/>
    </row>
    <row r="14197" spans="1:18" x14ac:dyDescent="0.2">
      <c r="A14197" t="s">
        <v>282</v>
      </c>
      <c r="B14197" t="s">
        <v>259</v>
      </c>
      <c r="C14197" t="s">
        <v>283</v>
      </c>
      <c r="F14197" s="162" t="s">
        <v>274</v>
      </c>
      <c r="G14197" s="162" t="str">
        <f t="shared" ref="G14197" si="5006">B14197</f>
        <v>prob_200_6.txt</v>
      </c>
      <c r="H14197">
        <f t="shared" ref="H14197" si="5007">B14198</f>
        <v>11630</v>
      </c>
      <c r="I14197">
        <f t="shared" ref="I14197" si="5008">B14199</f>
        <v>11100</v>
      </c>
      <c r="J14197">
        <f t="shared" ref="J14197" si="5009">B14200</f>
        <v>10640</v>
      </c>
      <c r="K14197">
        <f t="shared" ref="K14197:L14197" si="5010">B14201</f>
        <v>10660</v>
      </c>
      <c r="L14197">
        <f t="shared" si="5010"/>
        <v>10640</v>
      </c>
      <c r="O14197" s="162" t="s">
        <v>274</v>
      </c>
      <c r="P14197" s="162"/>
      <c r="Q14197" s="162"/>
      <c r="R14197" s="162"/>
    </row>
    <row r="14198" spans="1:18" x14ac:dyDescent="0.2">
      <c r="A14198" t="s">
        <v>215</v>
      </c>
      <c r="B14198">
        <v>11630</v>
      </c>
      <c r="C14198" t="s">
        <v>284</v>
      </c>
      <c r="D14198">
        <v>0.253</v>
      </c>
      <c r="F14198" s="162" t="s">
        <v>274</v>
      </c>
      <c r="G14198" s="162"/>
      <c r="O14198" s="162" t="s">
        <v>274</v>
      </c>
      <c r="P14198" s="162"/>
      <c r="Q14198" s="162"/>
      <c r="R14198" s="162"/>
    </row>
    <row r="14199" spans="1:18" x14ac:dyDescent="0.2">
      <c r="A14199" t="s">
        <v>216</v>
      </c>
      <c r="B14199">
        <v>11100</v>
      </c>
      <c r="C14199" t="s">
        <v>284</v>
      </c>
      <c r="D14199">
        <v>0.11600000000000001</v>
      </c>
      <c r="F14199" s="162" t="s">
        <v>274</v>
      </c>
      <c r="G14199" s="162"/>
      <c r="O14199" s="162" t="s">
        <v>274</v>
      </c>
      <c r="P14199" s="162"/>
      <c r="Q14199" s="162"/>
      <c r="R14199" s="162"/>
    </row>
    <row r="14200" spans="1:18" x14ac:dyDescent="0.2">
      <c r="A14200" t="s">
        <v>285</v>
      </c>
      <c r="B14200">
        <v>10640</v>
      </c>
      <c r="F14200" s="162" t="s">
        <v>274</v>
      </c>
      <c r="G14200" s="162"/>
      <c r="O14200" s="162" t="s">
        <v>274</v>
      </c>
      <c r="P14200" s="162"/>
      <c r="Q14200" s="162"/>
      <c r="R14200" s="162"/>
    </row>
    <row r="14201" spans="1:18" x14ac:dyDescent="0.2">
      <c r="A14201" t="s">
        <v>286</v>
      </c>
      <c r="B14201">
        <v>10660</v>
      </c>
      <c r="C14201">
        <v>10640</v>
      </c>
      <c r="F14201" s="162" t="s">
        <v>274</v>
      </c>
      <c r="G14201" s="162"/>
      <c r="O14201" s="162" t="s">
        <v>274</v>
      </c>
      <c r="P14201" s="162"/>
      <c r="Q14201" s="162"/>
      <c r="R14201" s="162"/>
    </row>
    <row r="14202" spans="1:18" x14ac:dyDescent="0.2">
      <c r="A14202" t="s">
        <v>287</v>
      </c>
      <c r="B14202">
        <v>150232.73800000001</v>
      </c>
      <c r="F14202" s="162" t="s">
        <v>274</v>
      </c>
      <c r="G14202" s="162"/>
      <c r="O14202" s="162" t="s">
        <v>274</v>
      </c>
      <c r="P14202" s="162"/>
      <c r="Q14202" s="162"/>
      <c r="R14202" s="162"/>
    </row>
    <row r="14203" spans="1:18" x14ac:dyDescent="0.2">
      <c r="A14203" t="s">
        <v>288</v>
      </c>
      <c r="B14203">
        <v>833142</v>
      </c>
      <c r="F14203" s="162" t="s">
        <v>274</v>
      </c>
      <c r="G14203" s="162"/>
      <c r="O14203" s="162" t="s">
        <v>274</v>
      </c>
      <c r="P14203" s="162"/>
      <c r="Q14203" s="162"/>
      <c r="R14203" s="162"/>
    </row>
    <row r="14204" spans="1:18" x14ac:dyDescent="0.2">
      <c r="A14204" t="s">
        <v>289</v>
      </c>
      <c r="B14204">
        <v>229040</v>
      </c>
      <c r="F14204" s="162" t="s">
        <v>274</v>
      </c>
      <c r="G14204" s="162"/>
      <c r="O14204" s="162" t="s">
        <v>274</v>
      </c>
      <c r="P14204" s="162"/>
      <c r="Q14204" s="162"/>
      <c r="R14204" s="162"/>
    </row>
    <row r="14205" spans="1:18" x14ac:dyDescent="0.2">
      <c r="F14205" s="162" t="s">
        <v>274</v>
      </c>
      <c r="G14205" s="162"/>
      <c r="O14205" s="162" t="s">
        <v>274</v>
      </c>
      <c r="P14205" s="162"/>
      <c r="Q14205" s="162"/>
      <c r="R14205" s="162"/>
    </row>
    <row r="14206" spans="1:18" x14ac:dyDescent="0.2">
      <c r="A14206" t="s">
        <v>290</v>
      </c>
      <c r="F14206" s="162" t="s">
        <v>274</v>
      </c>
      <c r="G14206" s="162"/>
      <c r="O14206" s="162" t="s">
        <v>274</v>
      </c>
      <c r="P14206" s="162"/>
      <c r="Q14206" s="162"/>
      <c r="R14206" s="162"/>
    </row>
    <row r="14207" spans="1:18" x14ac:dyDescent="0.2">
      <c r="A14207" t="s">
        <v>291</v>
      </c>
      <c r="B14207">
        <v>277</v>
      </c>
      <c r="F14207" s="162" t="s">
        <v>274</v>
      </c>
      <c r="G14207" s="162"/>
      <c r="O14207" s="162" t="s">
        <v>274</v>
      </c>
      <c r="P14207" s="162"/>
      <c r="Q14207" s="162"/>
      <c r="R14207" s="162"/>
    </row>
    <row r="14208" spans="1:18" x14ac:dyDescent="0.2">
      <c r="A14208" t="s">
        <v>292</v>
      </c>
      <c r="B14208">
        <v>0</v>
      </c>
      <c r="F14208" s="162" t="s">
        <v>274</v>
      </c>
      <c r="G14208" s="162"/>
      <c r="O14208" s="162" t="s">
        <v>274</v>
      </c>
      <c r="P14208" s="162"/>
      <c r="Q14208" s="162"/>
      <c r="R14208" s="162"/>
    </row>
    <row r="14209" spans="1:18" x14ac:dyDescent="0.2">
      <c r="A14209" t="s">
        <v>293</v>
      </c>
      <c r="B14209">
        <v>6555</v>
      </c>
      <c r="F14209" s="162" t="s">
        <v>274</v>
      </c>
      <c r="G14209" s="162"/>
      <c r="O14209" s="162" t="s">
        <v>274</v>
      </c>
      <c r="P14209" s="162"/>
      <c r="Q14209" s="162"/>
      <c r="R14209" s="162"/>
    </row>
    <row r="14210" spans="1:18" x14ac:dyDescent="0.2">
      <c r="A14210" t="s">
        <v>294</v>
      </c>
      <c r="B14210">
        <v>0</v>
      </c>
      <c r="F14210" s="162" t="s">
        <v>274</v>
      </c>
      <c r="G14210" s="162"/>
      <c r="O14210" s="162" t="s">
        <v>274</v>
      </c>
      <c r="P14210" s="162"/>
      <c r="Q14210" s="162"/>
      <c r="R14210" s="162"/>
    </row>
    <row r="14211" spans="1:18" x14ac:dyDescent="0.2">
      <c r="A14211" t="s">
        <v>295</v>
      </c>
      <c r="B14211">
        <v>0</v>
      </c>
      <c r="F14211" s="162" t="s">
        <v>274</v>
      </c>
      <c r="G14211" s="162"/>
      <c r="O14211" s="162" t="s">
        <v>274</v>
      </c>
      <c r="P14211" s="162"/>
      <c r="Q14211" s="162"/>
      <c r="R14211" s="162"/>
    </row>
    <row r="14212" spans="1:18" x14ac:dyDescent="0.2">
      <c r="A14212" t="s">
        <v>296</v>
      </c>
      <c r="B14212">
        <v>0.99729999999999996</v>
      </c>
      <c r="F14212" s="162" t="s">
        <v>274</v>
      </c>
      <c r="G14212" s="162"/>
      <c r="O14212" s="162" t="s">
        <v>274</v>
      </c>
      <c r="P14212" s="162"/>
      <c r="Q14212" s="162"/>
      <c r="R14212" s="162"/>
    </row>
    <row r="14213" spans="1:18" x14ac:dyDescent="0.2">
      <c r="F14213" s="162" t="s">
        <v>274</v>
      </c>
      <c r="G14213" s="162"/>
      <c r="O14213" s="162" t="s">
        <v>274</v>
      </c>
      <c r="P14213" s="162"/>
      <c r="Q14213" s="162"/>
      <c r="R14213" s="162"/>
    </row>
    <row r="14214" spans="1:18" x14ac:dyDescent="0.2">
      <c r="A14214" t="s">
        <v>282</v>
      </c>
      <c r="B14214" t="s">
        <v>260</v>
      </c>
      <c r="C14214" t="s">
        <v>283</v>
      </c>
      <c r="F14214" s="162" t="s">
        <v>274</v>
      </c>
      <c r="G14214" s="162" t="str">
        <f t="shared" ref="G14214" si="5011">B14214</f>
        <v>prob_200_7.txt</v>
      </c>
      <c r="H14214">
        <f t="shared" ref="H14214" si="5012">B14215</f>
        <v>10740</v>
      </c>
      <c r="I14214">
        <f t="shared" ref="I14214" si="5013">B14216</f>
        <v>10300</v>
      </c>
      <c r="J14214">
        <f t="shared" ref="J14214" si="5014">B14217</f>
        <v>9950</v>
      </c>
      <c r="K14214">
        <f t="shared" ref="K14214:L14214" si="5015">B14218</f>
        <v>9950</v>
      </c>
      <c r="L14214">
        <f t="shared" si="5015"/>
        <v>9950</v>
      </c>
      <c r="O14214" s="162" t="s">
        <v>274</v>
      </c>
      <c r="P14214" s="162"/>
      <c r="Q14214" s="162"/>
      <c r="R14214" s="162"/>
    </row>
    <row r="14215" spans="1:18" x14ac:dyDescent="0.2">
      <c r="A14215" t="s">
        <v>215</v>
      </c>
      <c r="B14215">
        <v>10740</v>
      </c>
      <c r="C14215" t="s">
        <v>284</v>
      </c>
      <c r="D14215">
        <v>0.48099999999999998</v>
      </c>
      <c r="F14215" s="162" t="s">
        <v>274</v>
      </c>
      <c r="G14215" s="162"/>
      <c r="O14215" s="162" t="s">
        <v>274</v>
      </c>
      <c r="P14215" s="162"/>
      <c r="Q14215" s="162"/>
      <c r="R14215" s="162"/>
    </row>
    <row r="14216" spans="1:18" x14ac:dyDescent="0.2">
      <c r="A14216" t="s">
        <v>216</v>
      </c>
      <c r="B14216">
        <v>10300</v>
      </c>
      <c r="C14216" t="s">
        <v>284</v>
      </c>
      <c r="D14216">
        <v>0.16900000000000001</v>
      </c>
      <c r="F14216" s="162" t="s">
        <v>274</v>
      </c>
      <c r="G14216" s="162"/>
      <c r="O14216" s="162" t="s">
        <v>274</v>
      </c>
      <c r="P14216" s="162"/>
      <c r="Q14216" s="162"/>
      <c r="R14216" s="162"/>
    </row>
    <row r="14217" spans="1:18" x14ac:dyDescent="0.2">
      <c r="A14217" t="s">
        <v>285</v>
      </c>
      <c r="B14217">
        <v>9950</v>
      </c>
      <c r="F14217" s="162" t="s">
        <v>274</v>
      </c>
      <c r="G14217" s="162"/>
      <c r="O14217" s="162" t="s">
        <v>274</v>
      </c>
      <c r="P14217" s="162"/>
      <c r="Q14217" s="162"/>
      <c r="R14217" s="162"/>
    </row>
    <row r="14218" spans="1:18" x14ac:dyDescent="0.2">
      <c r="A14218" t="s">
        <v>286</v>
      </c>
      <c r="B14218">
        <v>9950</v>
      </c>
      <c r="C14218">
        <v>9950</v>
      </c>
      <c r="F14218" s="162" t="s">
        <v>274</v>
      </c>
      <c r="G14218" s="162"/>
      <c r="O14218" s="162" t="s">
        <v>274</v>
      </c>
      <c r="P14218" s="162"/>
      <c r="Q14218" s="162"/>
      <c r="R14218" s="162"/>
    </row>
    <row r="14219" spans="1:18" x14ac:dyDescent="0.2">
      <c r="A14219" t="s">
        <v>287</v>
      </c>
      <c r="B14219">
        <v>150143.50099999999</v>
      </c>
      <c r="F14219" s="162" t="s">
        <v>274</v>
      </c>
      <c r="G14219" s="162"/>
      <c r="O14219" s="162" t="s">
        <v>274</v>
      </c>
      <c r="P14219" s="162"/>
      <c r="Q14219" s="162"/>
      <c r="R14219" s="162"/>
    </row>
    <row r="14220" spans="1:18" x14ac:dyDescent="0.2">
      <c r="A14220" t="s">
        <v>288</v>
      </c>
      <c r="B14220">
        <v>836634</v>
      </c>
      <c r="F14220" s="162" t="s">
        <v>274</v>
      </c>
      <c r="G14220" s="162"/>
      <c r="O14220" s="162" t="s">
        <v>274</v>
      </c>
      <c r="P14220" s="162"/>
      <c r="Q14220" s="162"/>
      <c r="R14220" s="162"/>
    </row>
    <row r="14221" spans="1:18" x14ac:dyDescent="0.2">
      <c r="A14221" t="s">
        <v>289</v>
      </c>
      <c r="B14221">
        <v>230051</v>
      </c>
      <c r="F14221" s="162" t="s">
        <v>274</v>
      </c>
      <c r="G14221" s="162"/>
      <c r="O14221" s="162" t="s">
        <v>274</v>
      </c>
      <c r="P14221" s="162"/>
      <c r="Q14221" s="162"/>
      <c r="R14221" s="162"/>
    </row>
    <row r="14222" spans="1:18" x14ac:dyDescent="0.2">
      <c r="F14222" s="162" t="s">
        <v>274</v>
      </c>
      <c r="G14222" s="162"/>
      <c r="O14222" s="162" t="s">
        <v>274</v>
      </c>
      <c r="P14222" s="162"/>
      <c r="Q14222" s="162"/>
      <c r="R14222" s="162"/>
    </row>
    <row r="14223" spans="1:18" x14ac:dyDescent="0.2">
      <c r="A14223" t="s">
        <v>290</v>
      </c>
      <c r="F14223" s="162" t="s">
        <v>274</v>
      </c>
      <c r="G14223" s="162"/>
      <c r="O14223" s="162" t="s">
        <v>274</v>
      </c>
      <c r="P14223" s="162"/>
      <c r="Q14223" s="162"/>
      <c r="R14223" s="162"/>
    </row>
    <row r="14224" spans="1:18" x14ac:dyDescent="0.2">
      <c r="A14224" t="s">
        <v>291</v>
      </c>
      <c r="B14224">
        <v>289</v>
      </c>
      <c r="F14224" s="162" t="s">
        <v>274</v>
      </c>
      <c r="G14224" s="162"/>
      <c r="O14224" s="162" t="s">
        <v>274</v>
      </c>
      <c r="P14224" s="162"/>
      <c r="Q14224" s="162"/>
      <c r="R14224" s="162"/>
    </row>
    <row r="14225" spans="1:18" x14ac:dyDescent="0.2">
      <c r="A14225" t="s">
        <v>292</v>
      </c>
      <c r="B14225">
        <v>0</v>
      </c>
      <c r="F14225" s="162" t="s">
        <v>274</v>
      </c>
      <c r="G14225" s="162"/>
      <c r="O14225" s="162" t="s">
        <v>274</v>
      </c>
      <c r="P14225" s="162"/>
      <c r="Q14225" s="162"/>
      <c r="R14225" s="162"/>
    </row>
    <row r="14226" spans="1:18" x14ac:dyDescent="0.2">
      <c r="A14226" t="s">
        <v>293</v>
      </c>
      <c r="B14226">
        <v>7480</v>
      </c>
      <c r="F14226" s="162" t="s">
        <v>274</v>
      </c>
      <c r="G14226" s="162"/>
      <c r="O14226" s="162" t="s">
        <v>274</v>
      </c>
      <c r="P14226" s="162"/>
      <c r="Q14226" s="162"/>
      <c r="R14226" s="162"/>
    </row>
    <row r="14227" spans="1:18" x14ac:dyDescent="0.2">
      <c r="A14227" t="s">
        <v>294</v>
      </c>
      <c r="B14227">
        <v>0</v>
      </c>
      <c r="F14227" s="162" t="s">
        <v>274</v>
      </c>
      <c r="G14227" s="162"/>
      <c r="O14227" s="162" t="s">
        <v>274</v>
      </c>
      <c r="P14227" s="162"/>
      <c r="Q14227" s="162"/>
      <c r="R14227" s="162"/>
    </row>
    <row r="14228" spans="1:18" x14ac:dyDescent="0.2">
      <c r="A14228" t="s">
        <v>295</v>
      </c>
      <c r="B14228">
        <v>0</v>
      </c>
      <c r="F14228" s="162" t="s">
        <v>274</v>
      </c>
      <c r="G14228" s="162"/>
      <c r="O14228" s="162" t="s">
        <v>274</v>
      </c>
      <c r="P14228" s="162"/>
      <c r="Q14228" s="162"/>
      <c r="R14228" s="162"/>
    </row>
    <row r="14229" spans="1:18" x14ac:dyDescent="0.2">
      <c r="A14229" t="s">
        <v>296</v>
      </c>
      <c r="B14229">
        <v>0.997</v>
      </c>
      <c r="F14229" s="162" t="s">
        <v>274</v>
      </c>
      <c r="G14229" s="162"/>
      <c r="O14229" s="162" t="s">
        <v>274</v>
      </c>
      <c r="P14229" s="162"/>
      <c r="Q14229" s="162"/>
      <c r="R14229" s="162"/>
    </row>
    <row r="14230" spans="1:18" x14ac:dyDescent="0.2">
      <c r="F14230" s="162" t="s">
        <v>274</v>
      </c>
      <c r="G14230" s="162"/>
      <c r="O14230" s="162" t="s">
        <v>274</v>
      </c>
      <c r="P14230" s="162"/>
      <c r="Q14230" s="162"/>
      <c r="R14230" s="162"/>
    </row>
    <row r="14231" spans="1:18" x14ac:dyDescent="0.2">
      <c r="A14231" t="s">
        <v>282</v>
      </c>
      <c r="B14231" t="s">
        <v>261</v>
      </c>
      <c r="C14231" t="s">
        <v>283</v>
      </c>
      <c r="F14231" s="162" t="s">
        <v>274</v>
      </c>
      <c r="G14231" s="162" t="str">
        <f t="shared" ref="G14231" si="5016">B14231</f>
        <v>prob_200_8.txt</v>
      </c>
      <c r="H14231">
        <f t="shared" ref="H14231" si="5017">B14232</f>
        <v>10730</v>
      </c>
      <c r="I14231">
        <f t="shared" ref="I14231" si="5018">B14233</f>
        <v>10200</v>
      </c>
      <c r="J14231">
        <f t="shared" ref="J14231" si="5019">B14234</f>
        <v>9900</v>
      </c>
      <c r="K14231">
        <f t="shared" ref="K14231:L14231" si="5020">B14235</f>
        <v>9910</v>
      </c>
      <c r="L14231">
        <f t="shared" si="5020"/>
        <v>9900</v>
      </c>
      <c r="O14231" s="162" t="s">
        <v>274</v>
      </c>
      <c r="P14231" s="162"/>
      <c r="Q14231" s="162"/>
      <c r="R14231" s="162"/>
    </row>
    <row r="14232" spans="1:18" x14ac:dyDescent="0.2">
      <c r="A14232" t="s">
        <v>215</v>
      </c>
      <c r="B14232">
        <v>10730</v>
      </c>
      <c r="C14232" t="s">
        <v>284</v>
      </c>
      <c r="D14232">
        <v>0.41099999999999998</v>
      </c>
      <c r="F14232" s="162" t="s">
        <v>274</v>
      </c>
      <c r="G14232" s="162"/>
      <c r="O14232" s="162" t="s">
        <v>274</v>
      </c>
      <c r="P14232" s="162"/>
      <c r="Q14232" s="162"/>
      <c r="R14232" s="162"/>
    </row>
    <row r="14233" spans="1:18" x14ac:dyDescent="0.2">
      <c r="A14233" t="s">
        <v>216</v>
      </c>
      <c r="B14233">
        <v>10200</v>
      </c>
      <c r="C14233" t="s">
        <v>284</v>
      </c>
      <c r="D14233">
        <v>0.14499999999999999</v>
      </c>
      <c r="F14233" s="162" t="s">
        <v>274</v>
      </c>
      <c r="G14233" s="162"/>
      <c r="O14233" s="162" t="s">
        <v>274</v>
      </c>
      <c r="P14233" s="162"/>
      <c r="Q14233" s="162"/>
      <c r="R14233" s="162"/>
    </row>
    <row r="14234" spans="1:18" x14ac:dyDescent="0.2">
      <c r="A14234" t="s">
        <v>285</v>
      </c>
      <c r="B14234">
        <v>9900</v>
      </c>
      <c r="F14234" s="162" t="s">
        <v>274</v>
      </c>
      <c r="G14234" s="162"/>
      <c r="O14234" s="162" t="s">
        <v>274</v>
      </c>
      <c r="P14234" s="162"/>
      <c r="Q14234" s="162"/>
      <c r="R14234" s="162"/>
    </row>
    <row r="14235" spans="1:18" x14ac:dyDescent="0.2">
      <c r="A14235" t="s">
        <v>286</v>
      </c>
      <c r="B14235">
        <v>9910</v>
      </c>
      <c r="C14235">
        <v>9900</v>
      </c>
      <c r="F14235" s="162" t="s">
        <v>274</v>
      </c>
      <c r="G14235" s="162"/>
      <c r="O14235" s="162" t="s">
        <v>274</v>
      </c>
      <c r="P14235" s="162"/>
      <c r="Q14235" s="162"/>
      <c r="R14235" s="162"/>
    </row>
    <row r="14236" spans="1:18" x14ac:dyDescent="0.2">
      <c r="A14236" t="s">
        <v>287</v>
      </c>
      <c r="B14236">
        <v>150178.74400000001</v>
      </c>
      <c r="F14236" s="162" t="s">
        <v>274</v>
      </c>
      <c r="G14236" s="162"/>
      <c r="O14236" s="162" t="s">
        <v>274</v>
      </c>
      <c r="P14236" s="162"/>
      <c r="Q14236" s="162"/>
      <c r="R14236" s="162"/>
    </row>
    <row r="14237" spans="1:18" x14ac:dyDescent="0.2">
      <c r="A14237" t="s">
        <v>288</v>
      </c>
      <c r="B14237">
        <v>1196412</v>
      </c>
      <c r="F14237" s="162" t="s">
        <v>274</v>
      </c>
      <c r="G14237" s="162"/>
      <c r="O14237" s="162" t="s">
        <v>274</v>
      </c>
      <c r="P14237" s="162"/>
      <c r="Q14237" s="162"/>
      <c r="R14237" s="162"/>
    </row>
    <row r="14238" spans="1:18" x14ac:dyDescent="0.2">
      <c r="A14238" t="s">
        <v>289</v>
      </c>
      <c r="B14238">
        <v>315615</v>
      </c>
      <c r="F14238" s="162" t="s">
        <v>274</v>
      </c>
      <c r="G14238" s="162"/>
      <c r="O14238" s="162" t="s">
        <v>274</v>
      </c>
      <c r="P14238" s="162"/>
      <c r="Q14238" s="162"/>
      <c r="R14238" s="162"/>
    </row>
    <row r="14239" spans="1:18" x14ac:dyDescent="0.2">
      <c r="F14239" s="162" t="s">
        <v>274</v>
      </c>
      <c r="G14239" s="162"/>
      <c r="O14239" s="162" t="s">
        <v>274</v>
      </c>
      <c r="P14239" s="162"/>
      <c r="Q14239" s="162"/>
      <c r="R14239" s="162"/>
    </row>
    <row r="14240" spans="1:18" x14ac:dyDescent="0.2">
      <c r="A14240" t="s">
        <v>290</v>
      </c>
      <c r="F14240" s="162" t="s">
        <v>274</v>
      </c>
      <c r="G14240" s="162"/>
      <c r="O14240" s="162" t="s">
        <v>274</v>
      </c>
      <c r="P14240" s="162"/>
      <c r="Q14240" s="162"/>
      <c r="R14240" s="162"/>
    </row>
    <row r="14241" spans="1:18" x14ac:dyDescent="0.2">
      <c r="A14241" t="s">
        <v>291</v>
      </c>
      <c r="B14241">
        <v>344</v>
      </c>
      <c r="F14241" s="162" t="s">
        <v>274</v>
      </c>
      <c r="G14241" s="162"/>
      <c r="O14241" s="162" t="s">
        <v>274</v>
      </c>
      <c r="P14241" s="162"/>
      <c r="Q14241" s="162"/>
      <c r="R14241" s="162"/>
    </row>
    <row r="14242" spans="1:18" x14ac:dyDescent="0.2">
      <c r="A14242" t="s">
        <v>292</v>
      </c>
      <c r="B14242">
        <v>0</v>
      </c>
      <c r="F14242" s="162" t="s">
        <v>274</v>
      </c>
      <c r="G14242" s="162"/>
      <c r="O14242" s="162" t="s">
        <v>274</v>
      </c>
      <c r="P14242" s="162"/>
      <c r="Q14242" s="162"/>
      <c r="R14242" s="162"/>
    </row>
    <row r="14243" spans="1:18" x14ac:dyDescent="0.2">
      <c r="A14243" t="s">
        <v>293</v>
      </c>
      <c r="B14243">
        <v>99130</v>
      </c>
      <c r="F14243" s="162" t="s">
        <v>274</v>
      </c>
      <c r="G14243" s="162"/>
      <c r="O14243" s="162" t="s">
        <v>274</v>
      </c>
      <c r="P14243" s="162"/>
      <c r="Q14243" s="162"/>
      <c r="R14243" s="162"/>
    </row>
    <row r="14244" spans="1:18" x14ac:dyDescent="0.2">
      <c r="A14244" t="s">
        <v>294</v>
      </c>
      <c r="B14244">
        <v>0</v>
      </c>
      <c r="F14244" s="162" t="s">
        <v>274</v>
      </c>
      <c r="G14244" s="162"/>
      <c r="O14244" s="162" t="s">
        <v>274</v>
      </c>
      <c r="P14244" s="162"/>
      <c r="Q14244" s="162"/>
      <c r="R14244" s="162"/>
    </row>
    <row r="14245" spans="1:18" x14ac:dyDescent="0.2">
      <c r="A14245" t="s">
        <v>295</v>
      </c>
      <c r="B14245">
        <v>0</v>
      </c>
      <c r="F14245" s="162" t="s">
        <v>274</v>
      </c>
      <c r="G14245" s="162"/>
      <c r="O14245" s="162" t="s">
        <v>274</v>
      </c>
      <c r="P14245" s="162"/>
      <c r="Q14245" s="162"/>
      <c r="R14245" s="162"/>
    </row>
    <row r="14246" spans="1:18" x14ac:dyDescent="0.2">
      <c r="A14246" t="s">
        <v>296</v>
      </c>
      <c r="B14246">
        <v>0.99909999999999999</v>
      </c>
      <c r="F14246" s="162" t="s">
        <v>274</v>
      </c>
      <c r="G14246" s="162"/>
      <c r="O14246" s="162" t="s">
        <v>274</v>
      </c>
      <c r="P14246" s="162"/>
      <c r="Q14246" s="162"/>
      <c r="R14246" s="162"/>
    </row>
    <row r="14247" spans="1:18" x14ac:dyDescent="0.2">
      <c r="F14247" s="162" t="s">
        <v>274</v>
      </c>
      <c r="G14247" s="162"/>
      <c r="O14247" s="162" t="s">
        <v>274</v>
      </c>
      <c r="P14247" s="162"/>
      <c r="Q14247" s="162"/>
      <c r="R14247" s="162"/>
    </row>
    <row r="14248" spans="1:18" x14ac:dyDescent="0.2">
      <c r="A14248" t="s">
        <v>282</v>
      </c>
      <c r="B14248" t="s">
        <v>262</v>
      </c>
      <c r="C14248" t="s">
        <v>283</v>
      </c>
      <c r="F14248" s="162" t="s">
        <v>274</v>
      </c>
      <c r="G14248" s="162" t="str">
        <f t="shared" ref="G14248" si="5021">B14248</f>
        <v>prob_200_9.txt</v>
      </c>
      <c r="H14248">
        <f t="shared" ref="H14248" si="5022">B14249</f>
        <v>10780</v>
      </c>
      <c r="I14248">
        <f t="shared" ref="I14248" si="5023">B14250</f>
        <v>10000</v>
      </c>
      <c r="J14248">
        <f t="shared" ref="J14248" si="5024">B14251</f>
        <v>9910</v>
      </c>
      <c r="K14248">
        <f t="shared" ref="K14248:L14248" si="5025">B14252</f>
        <v>9920</v>
      </c>
      <c r="L14248">
        <f t="shared" si="5025"/>
        <v>9910</v>
      </c>
      <c r="O14248" s="162" t="s">
        <v>274</v>
      </c>
      <c r="P14248" s="162"/>
      <c r="Q14248" s="162"/>
      <c r="R14248" s="162"/>
    </row>
    <row r="14249" spans="1:18" x14ac:dyDescent="0.2">
      <c r="A14249" t="s">
        <v>215</v>
      </c>
      <c r="B14249">
        <v>10780</v>
      </c>
      <c r="C14249" t="s">
        <v>284</v>
      </c>
      <c r="D14249">
        <v>0.123</v>
      </c>
      <c r="F14249" s="162" t="s">
        <v>274</v>
      </c>
      <c r="G14249" s="162"/>
      <c r="O14249" s="162" t="s">
        <v>274</v>
      </c>
      <c r="P14249" s="162"/>
      <c r="Q14249" s="162"/>
      <c r="R14249" s="162"/>
    </row>
    <row r="14250" spans="1:18" x14ac:dyDescent="0.2">
      <c r="A14250" t="s">
        <v>216</v>
      </c>
      <c r="B14250">
        <v>10000</v>
      </c>
      <c r="C14250" t="s">
        <v>284</v>
      </c>
      <c r="D14250">
        <v>3.7999999999999999E-2</v>
      </c>
      <c r="F14250" s="162" t="s">
        <v>274</v>
      </c>
      <c r="G14250" s="162"/>
      <c r="O14250" s="162" t="s">
        <v>274</v>
      </c>
      <c r="P14250" s="162"/>
      <c r="Q14250" s="162"/>
      <c r="R14250" s="162"/>
    </row>
    <row r="14251" spans="1:18" x14ac:dyDescent="0.2">
      <c r="A14251" t="s">
        <v>285</v>
      </c>
      <c r="B14251">
        <v>9910</v>
      </c>
      <c r="F14251" s="162" t="s">
        <v>274</v>
      </c>
      <c r="G14251" s="162"/>
      <c r="O14251" s="162" t="s">
        <v>274</v>
      </c>
      <c r="P14251" s="162"/>
      <c r="Q14251" s="162"/>
      <c r="R14251" s="162"/>
    </row>
    <row r="14252" spans="1:18" x14ac:dyDescent="0.2">
      <c r="A14252" t="s">
        <v>286</v>
      </c>
      <c r="B14252">
        <v>9920</v>
      </c>
      <c r="C14252">
        <v>9910</v>
      </c>
      <c r="F14252" s="162" t="s">
        <v>274</v>
      </c>
      <c r="G14252" s="162"/>
      <c r="O14252" s="162" t="s">
        <v>274</v>
      </c>
      <c r="P14252" s="162"/>
      <c r="Q14252" s="162"/>
      <c r="R14252" s="162"/>
    </row>
    <row r="14253" spans="1:18" x14ac:dyDescent="0.2">
      <c r="A14253" t="s">
        <v>287</v>
      </c>
      <c r="B14253">
        <v>150183.89300000001</v>
      </c>
      <c r="F14253" s="162" t="s">
        <v>274</v>
      </c>
      <c r="G14253" s="162"/>
      <c r="O14253" s="162" t="s">
        <v>274</v>
      </c>
      <c r="P14253" s="162"/>
      <c r="Q14253" s="162"/>
      <c r="R14253" s="162"/>
    </row>
    <row r="14254" spans="1:18" x14ac:dyDescent="0.2">
      <c r="A14254" t="s">
        <v>288</v>
      </c>
      <c r="B14254">
        <v>1298760</v>
      </c>
      <c r="F14254" s="162" t="s">
        <v>274</v>
      </c>
      <c r="G14254" s="162"/>
      <c r="O14254" s="162" t="s">
        <v>274</v>
      </c>
      <c r="P14254" s="162"/>
      <c r="Q14254" s="162"/>
      <c r="R14254" s="162"/>
    </row>
    <row r="14255" spans="1:18" x14ac:dyDescent="0.2">
      <c r="A14255" t="s">
        <v>289</v>
      </c>
      <c r="B14255">
        <v>344497</v>
      </c>
      <c r="F14255" s="162" t="s">
        <v>274</v>
      </c>
      <c r="G14255" s="162"/>
      <c r="O14255" s="162" t="s">
        <v>274</v>
      </c>
      <c r="P14255" s="162"/>
      <c r="Q14255" s="162"/>
      <c r="R14255" s="162"/>
    </row>
    <row r="14256" spans="1:18" x14ac:dyDescent="0.2">
      <c r="F14256" s="162" t="s">
        <v>274</v>
      </c>
      <c r="G14256" s="162"/>
      <c r="O14256" s="162" t="s">
        <v>274</v>
      </c>
      <c r="P14256" s="162"/>
      <c r="Q14256" s="162"/>
      <c r="R14256" s="162"/>
    </row>
    <row r="14257" spans="1:18" x14ac:dyDescent="0.2">
      <c r="A14257" t="s">
        <v>290</v>
      </c>
      <c r="F14257" s="162" t="s">
        <v>274</v>
      </c>
      <c r="G14257" s="162"/>
      <c r="O14257" s="162" t="s">
        <v>274</v>
      </c>
      <c r="P14257" s="162"/>
      <c r="Q14257" s="162"/>
      <c r="R14257" s="162"/>
    </row>
    <row r="14258" spans="1:18" x14ac:dyDescent="0.2">
      <c r="A14258" t="s">
        <v>291</v>
      </c>
      <c r="B14258">
        <v>412</v>
      </c>
      <c r="F14258" s="162" t="s">
        <v>274</v>
      </c>
      <c r="G14258" s="162"/>
      <c r="O14258" s="162" t="s">
        <v>274</v>
      </c>
      <c r="P14258" s="162"/>
      <c r="Q14258" s="162"/>
      <c r="R14258" s="162"/>
    </row>
    <row r="14259" spans="1:18" x14ac:dyDescent="0.2">
      <c r="A14259" t="s">
        <v>292</v>
      </c>
      <c r="B14259">
        <v>0</v>
      </c>
      <c r="F14259" s="162" t="s">
        <v>274</v>
      </c>
      <c r="G14259" s="162"/>
      <c r="O14259" s="162" t="s">
        <v>274</v>
      </c>
      <c r="P14259" s="162"/>
      <c r="Q14259" s="162"/>
      <c r="R14259" s="162"/>
    </row>
    <row r="14260" spans="1:18" x14ac:dyDescent="0.2">
      <c r="A14260" t="s">
        <v>293</v>
      </c>
      <c r="B14260">
        <v>12090</v>
      </c>
      <c r="F14260" s="162" t="s">
        <v>274</v>
      </c>
      <c r="G14260" s="162"/>
      <c r="O14260" s="162" t="s">
        <v>274</v>
      </c>
      <c r="P14260" s="162"/>
      <c r="Q14260" s="162"/>
      <c r="R14260" s="162"/>
    </row>
    <row r="14261" spans="1:18" x14ac:dyDescent="0.2">
      <c r="A14261" t="s">
        <v>294</v>
      </c>
      <c r="B14261">
        <v>0</v>
      </c>
      <c r="F14261" s="162" t="s">
        <v>274</v>
      </c>
      <c r="G14261" s="162"/>
      <c r="O14261" s="162" t="s">
        <v>274</v>
      </c>
      <c r="P14261" s="162"/>
      <c r="Q14261" s="162"/>
      <c r="R14261" s="162"/>
    </row>
    <row r="14262" spans="1:18" x14ac:dyDescent="0.2">
      <c r="A14262" t="s">
        <v>295</v>
      </c>
      <c r="B14262">
        <v>0</v>
      </c>
      <c r="F14262" s="162" t="s">
        <v>274</v>
      </c>
      <c r="G14262" s="162"/>
      <c r="O14262" s="162" t="s">
        <v>274</v>
      </c>
      <c r="P14262" s="162"/>
      <c r="Q14262" s="162"/>
      <c r="R14262" s="162"/>
    </row>
    <row r="14263" spans="1:18" x14ac:dyDescent="0.2">
      <c r="A14263" t="s">
        <v>296</v>
      </c>
      <c r="B14263">
        <v>0.99780000000000002</v>
      </c>
      <c r="F14263" s="162" t="s">
        <v>274</v>
      </c>
      <c r="G14263" s="162"/>
      <c r="O14263" s="162" t="s">
        <v>274</v>
      </c>
      <c r="P14263" s="162"/>
      <c r="Q14263" s="162"/>
      <c r="R14263" s="162"/>
    </row>
    <row r="14264" spans="1:18" x14ac:dyDescent="0.2">
      <c r="F14264" s="162" t="s">
        <v>274</v>
      </c>
      <c r="G14264" s="162"/>
      <c r="O14264" s="162" t="s">
        <v>274</v>
      </c>
      <c r="P14264" s="162"/>
      <c r="Q14264" s="162"/>
      <c r="R14264" s="162"/>
    </row>
    <row r="14265" spans="1:18" x14ac:dyDescent="0.2">
      <c r="A14265" t="s">
        <v>282</v>
      </c>
      <c r="B14265" t="s">
        <v>263</v>
      </c>
      <c r="C14265" t="s">
        <v>283</v>
      </c>
      <c r="F14265" s="162" t="s">
        <v>274</v>
      </c>
      <c r="G14265" s="162" t="str">
        <f t="shared" ref="G14265" si="5026">B14265</f>
        <v>prob_200_10.txt</v>
      </c>
      <c r="H14265">
        <f t="shared" ref="H14265" si="5027">B14266</f>
        <v>10940</v>
      </c>
      <c r="I14265">
        <f t="shared" ref="I14265" si="5028">B14267</f>
        <v>10400</v>
      </c>
      <c r="J14265">
        <f t="shared" ref="J14265" si="5029">B14268</f>
        <v>10220</v>
      </c>
      <c r="K14265">
        <f t="shared" ref="K14265:L14265" si="5030">B14269</f>
        <v>10220</v>
      </c>
      <c r="L14265">
        <f t="shared" si="5030"/>
        <v>10220</v>
      </c>
      <c r="O14265" s="162" t="s">
        <v>274</v>
      </c>
      <c r="P14265" s="162"/>
      <c r="Q14265" s="162"/>
      <c r="R14265" s="162"/>
    </row>
    <row r="14266" spans="1:18" x14ac:dyDescent="0.2">
      <c r="A14266" t="s">
        <v>215</v>
      </c>
      <c r="B14266">
        <v>10940</v>
      </c>
      <c r="C14266" t="s">
        <v>284</v>
      </c>
      <c r="D14266">
        <v>0.13100000000000001</v>
      </c>
      <c r="F14266" s="162" t="s">
        <v>274</v>
      </c>
      <c r="G14266" s="162"/>
      <c r="O14266" s="162" t="s">
        <v>274</v>
      </c>
      <c r="P14266" s="162"/>
      <c r="Q14266" s="162"/>
      <c r="R14266" s="162"/>
    </row>
    <row r="14267" spans="1:18" x14ac:dyDescent="0.2">
      <c r="A14267" t="s">
        <v>216</v>
      </c>
      <c r="B14267">
        <v>10400</v>
      </c>
      <c r="C14267" t="s">
        <v>284</v>
      </c>
      <c r="D14267">
        <v>4.4999999999999998E-2</v>
      </c>
      <c r="F14267" s="162" t="s">
        <v>274</v>
      </c>
      <c r="G14267" s="162"/>
      <c r="O14267" s="162" t="s">
        <v>274</v>
      </c>
      <c r="P14267" s="162"/>
      <c r="Q14267" s="162"/>
      <c r="R14267" s="162"/>
    </row>
    <row r="14268" spans="1:18" x14ac:dyDescent="0.2">
      <c r="A14268" t="s">
        <v>285</v>
      </c>
      <c r="B14268">
        <v>10220</v>
      </c>
      <c r="F14268" s="162" t="s">
        <v>274</v>
      </c>
      <c r="G14268" s="162"/>
      <c r="O14268" s="162" t="s">
        <v>274</v>
      </c>
      <c r="P14268" s="162"/>
      <c r="Q14268" s="162"/>
      <c r="R14268" s="162"/>
    </row>
    <row r="14269" spans="1:18" x14ac:dyDescent="0.2">
      <c r="A14269" t="s">
        <v>286</v>
      </c>
      <c r="B14269">
        <v>10220</v>
      </c>
      <c r="C14269">
        <v>10220</v>
      </c>
      <c r="F14269" s="162" t="s">
        <v>274</v>
      </c>
      <c r="G14269" s="162"/>
      <c r="O14269" s="162" t="s">
        <v>274</v>
      </c>
      <c r="P14269" s="162"/>
      <c r="Q14269" s="162"/>
      <c r="R14269" s="162"/>
    </row>
    <row r="14270" spans="1:18" x14ac:dyDescent="0.2">
      <c r="A14270" t="s">
        <v>287</v>
      </c>
      <c r="B14270">
        <v>150149.769</v>
      </c>
      <c r="F14270" s="162" t="s">
        <v>274</v>
      </c>
      <c r="G14270" s="162"/>
      <c r="O14270" s="162" t="s">
        <v>274</v>
      </c>
      <c r="P14270" s="162"/>
      <c r="Q14270" s="162"/>
      <c r="R14270" s="162"/>
    </row>
    <row r="14271" spans="1:18" x14ac:dyDescent="0.2">
      <c r="A14271" t="s">
        <v>288</v>
      </c>
      <c r="B14271">
        <v>1165026</v>
      </c>
      <c r="F14271" s="162" t="s">
        <v>274</v>
      </c>
      <c r="G14271" s="162"/>
      <c r="O14271" s="162" t="s">
        <v>274</v>
      </c>
      <c r="P14271" s="162"/>
      <c r="Q14271" s="162"/>
      <c r="R14271" s="162"/>
    </row>
    <row r="14272" spans="1:18" x14ac:dyDescent="0.2">
      <c r="A14272" t="s">
        <v>289</v>
      </c>
      <c r="B14272">
        <v>312112</v>
      </c>
      <c r="F14272" s="162" t="s">
        <v>274</v>
      </c>
      <c r="G14272" s="162"/>
      <c r="O14272" s="162" t="s">
        <v>274</v>
      </c>
      <c r="P14272" s="162"/>
      <c r="Q14272" s="162"/>
      <c r="R14272" s="162"/>
    </row>
    <row r="14273" spans="1:18" x14ac:dyDescent="0.2">
      <c r="F14273" s="162" t="s">
        <v>274</v>
      </c>
      <c r="G14273" s="162"/>
      <c r="O14273" s="162" t="s">
        <v>274</v>
      </c>
      <c r="P14273" s="162"/>
      <c r="Q14273" s="162"/>
      <c r="R14273" s="162"/>
    </row>
    <row r="14274" spans="1:18" x14ac:dyDescent="0.2">
      <c r="A14274" t="s">
        <v>290</v>
      </c>
      <c r="F14274" s="162" t="s">
        <v>274</v>
      </c>
      <c r="G14274" s="162"/>
      <c r="O14274" s="162" t="s">
        <v>274</v>
      </c>
      <c r="P14274" s="162"/>
      <c r="Q14274" s="162"/>
      <c r="R14274" s="162"/>
    </row>
    <row r="14275" spans="1:18" x14ac:dyDescent="0.2">
      <c r="A14275" t="s">
        <v>291</v>
      </c>
      <c r="B14275">
        <v>382</v>
      </c>
      <c r="F14275" s="162" t="s">
        <v>274</v>
      </c>
      <c r="G14275" s="162"/>
      <c r="O14275" s="162" t="s">
        <v>274</v>
      </c>
      <c r="P14275" s="162"/>
      <c r="Q14275" s="162"/>
      <c r="R14275" s="162"/>
    </row>
    <row r="14276" spans="1:18" x14ac:dyDescent="0.2">
      <c r="A14276" t="s">
        <v>292</v>
      </c>
      <c r="B14276">
        <v>0</v>
      </c>
      <c r="F14276" s="162" t="s">
        <v>274</v>
      </c>
      <c r="G14276" s="162"/>
      <c r="O14276" s="162" t="s">
        <v>274</v>
      </c>
      <c r="P14276" s="162"/>
      <c r="Q14276" s="162"/>
      <c r="R14276" s="162"/>
    </row>
    <row r="14277" spans="1:18" x14ac:dyDescent="0.2">
      <c r="A14277" t="s">
        <v>293</v>
      </c>
      <c r="B14277">
        <v>7124</v>
      </c>
      <c r="F14277" s="162" t="s">
        <v>274</v>
      </c>
      <c r="G14277" s="162"/>
      <c r="O14277" s="162" t="s">
        <v>274</v>
      </c>
      <c r="P14277" s="162"/>
      <c r="Q14277" s="162"/>
      <c r="R14277" s="162"/>
    </row>
    <row r="14278" spans="1:18" x14ac:dyDescent="0.2">
      <c r="A14278" t="s">
        <v>294</v>
      </c>
      <c r="B14278">
        <v>0</v>
      </c>
      <c r="F14278" s="162" t="s">
        <v>274</v>
      </c>
      <c r="G14278" s="162"/>
      <c r="O14278" s="162" t="s">
        <v>274</v>
      </c>
      <c r="P14278" s="162"/>
      <c r="Q14278" s="162"/>
      <c r="R14278" s="162"/>
    </row>
    <row r="14279" spans="1:18" x14ac:dyDescent="0.2">
      <c r="A14279" t="s">
        <v>295</v>
      </c>
      <c r="B14279">
        <v>0</v>
      </c>
      <c r="F14279" s="162" t="s">
        <v>274</v>
      </c>
      <c r="G14279" s="162"/>
      <c r="O14279" s="162" t="s">
        <v>274</v>
      </c>
      <c r="P14279" s="162"/>
      <c r="Q14279" s="162"/>
      <c r="R14279" s="162"/>
    </row>
    <row r="14280" spans="1:18" x14ac:dyDescent="0.2">
      <c r="A14280" t="s">
        <v>296</v>
      </c>
      <c r="B14280">
        <v>0.99760000000000004</v>
      </c>
      <c r="F14280" s="162" t="s">
        <v>274</v>
      </c>
      <c r="G14280" s="162"/>
      <c r="O14280" s="162" t="s">
        <v>274</v>
      </c>
      <c r="P14280" s="162"/>
      <c r="Q14280" s="162"/>
      <c r="R14280" s="162"/>
    </row>
    <row r="14281" spans="1:18" x14ac:dyDescent="0.2">
      <c r="F14281" s="162" t="s">
        <v>274</v>
      </c>
      <c r="G14281" s="162"/>
      <c r="O14281" s="162" t="s">
        <v>274</v>
      </c>
      <c r="P14281" s="162"/>
      <c r="Q14281" s="162"/>
      <c r="R14281" s="162"/>
    </row>
    <row r="14282" spans="1:18" x14ac:dyDescent="0.2">
      <c r="A14282" t="s">
        <v>282</v>
      </c>
      <c r="B14282" t="s">
        <v>264</v>
      </c>
      <c r="C14282" t="s">
        <v>283</v>
      </c>
      <c r="F14282" s="162" t="s">
        <v>274</v>
      </c>
      <c r="G14282" s="162" t="str">
        <f t="shared" ref="G14282" si="5031">B14282</f>
        <v>prob_500_1.txt</v>
      </c>
      <c r="H14282">
        <f t="shared" ref="H14282" si="5032">B14283</f>
        <v>27130</v>
      </c>
      <c r="I14282">
        <f t="shared" ref="I14282" si="5033">B14284</f>
        <v>25500</v>
      </c>
      <c r="J14282">
        <f t="shared" ref="J14282" si="5034">B14285</f>
        <v>25010</v>
      </c>
      <c r="K14282">
        <f t="shared" ref="K14282:L14282" si="5035">B14286</f>
        <v>25010</v>
      </c>
      <c r="L14282">
        <f t="shared" si="5035"/>
        <v>25010</v>
      </c>
      <c r="O14282" s="162" t="s">
        <v>274</v>
      </c>
      <c r="P14282" s="162"/>
      <c r="Q14282" s="162"/>
      <c r="R14282" s="162"/>
    </row>
    <row r="14283" spans="1:18" x14ac:dyDescent="0.2">
      <c r="A14283" t="s">
        <v>215</v>
      </c>
      <c r="B14283">
        <v>27130</v>
      </c>
      <c r="C14283" t="s">
        <v>284</v>
      </c>
      <c r="D14283">
        <v>0.85</v>
      </c>
      <c r="F14283" s="162" t="s">
        <v>274</v>
      </c>
      <c r="G14283" s="162"/>
      <c r="O14283" s="162" t="s">
        <v>274</v>
      </c>
      <c r="P14283" s="162"/>
      <c r="Q14283" s="162"/>
      <c r="R14283" s="162"/>
    </row>
    <row r="14284" spans="1:18" x14ac:dyDescent="0.2">
      <c r="A14284" t="s">
        <v>216</v>
      </c>
      <c r="B14284">
        <v>25500</v>
      </c>
      <c r="C14284" t="s">
        <v>284</v>
      </c>
      <c r="D14284">
        <v>0.439</v>
      </c>
      <c r="F14284" s="162" t="s">
        <v>274</v>
      </c>
      <c r="G14284" s="162"/>
      <c r="O14284" s="162" t="s">
        <v>274</v>
      </c>
      <c r="P14284" s="162"/>
      <c r="Q14284" s="162"/>
      <c r="R14284" s="162"/>
    </row>
    <row r="14285" spans="1:18" x14ac:dyDescent="0.2">
      <c r="A14285" t="s">
        <v>285</v>
      </c>
      <c r="B14285">
        <v>25010</v>
      </c>
      <c r="F14285" s="162" t="s">
        <v>274</v>
      </c>
      <c r="G14285" s="162"/>
      <c r="O14285" s="162" t="s">
        <v>274</v>
      </c>
      <c r="P14285" s="162"/>
      <c r="Q14285" s="162"/>
      <c r="R14285" s="162"/>
    </row>
    <row r="14286" spans="1:18" x14ac:dyDescent="0.2">
      <c r="A14286" t="s">
        <v>286</v>
      </c>
      <c r="B14286">
        <v>25010</v>
      </c>
      <c r="C14286">
        <v>25010</v>
      </c>
      <c r="F14286" s="162" t="s">
        <v>274</v>
      </c>
      <c r="G14286" s="162"/>
      <c r="O14286" s="162" t="s">
        <v>274</v>
      </c>
      <c r="P14286" s="162"/>
      <c r="Q14286" s="162"/>
      <c r="R14286" s="162"/>
    </row>
    <row r="14287" spans="1:18" x14ac:dyDescent="0.2">
      <c r="A14287" t="s">
        <v>287</v>
      </c>
      <c r="B14287">
        <v>10256.129000000001</v>
      </c>
      <c r="F14287" s="162" t="s">
        <v>274</v>
      </c>
      <c r="G14287" s="162"/>
      <c r="O14287" s="162" t="s">
        <v>274</v>
      </c>
      <c r="P14287" s="162"/>
      <c r="Q14287" s="162"/>
      <c r="R14287" s="162"/>
    </row>
    <row r="14288" spans="1:18" x14ac:dyDescent="0.2">
      <c r="A14288" t="s">
        <v>288</v>
      </c>
      <c r="B14288">
        <v>21626</v>
      </c>
      <c r="F14288" s="162" t="s">
        <v>274</v>
      </c>
      <c r="G14288" s="162"/>
      <c r="O14288" s="162" t="s">
        <v>274</v>
      </c>
      <c r="P14288" s="162"/>
      <c r="Q14288" s="162"/>
      <c r="R14288" s="162"/>
    </row>
    <row r="14289" spans="1:18" x14ac:dyDescent="0.2">
      <c r="A14289" t="s">
        <v>289</v>
      </c>
      <c r="B14289">
        <v>5193</v>
      </c>
      <c r="F14289" s="162" t="s">
        <v>274</v>
      </c>
      <c r="G14289" s="162"/>
      <c r="O14289" s="162" t="s">
        <v>274</v>
      </c>
      <c r="P14289" s="162"/>
      <c r="Q14289" s="162"/>
      <c r="R14289" s="162"/>
    </row>
    <row r="14290" spans="1:18" x14ac:dyDescent="0.2">
      <c r="F14290" s="162" t="s">
        <v>274</v>
      </c>
      <c r="G14290" s="162"/>
      <c r="O14290" s="162" t="s">
        <v>274</v>
      </c>
      <c r="P14290" s="162"/>
      <c r="Q14290" s="162"/>
      <c r="R14290" s="162"/>
    </row>
    <row r="14291" spans="1:18" x14ac:dyDescent="0.2">
      <c r="A14291" t="s">
        <v>290</v>
      </c>
      <c r="F14291" s="162" t="s">
        <v>274</v>
      </c>
      <c r="G14291" s="162"/>
      <c r="O14291" s="162" t="s">
        <v>274</v>
      </c>
      <c r="P14291" s="162"/>
      <c r="Q14291" s="162"/>
      <c r="R14291" s="162"/>
    </row>
    <row r="14292" spans="1:18" x14ac:dyDescent="0.2">
      <c r="A14292" t="s">
        <v>291</v>
      </c>
      <c r="B14292">
        <v>131</v>
      </c>
      <c r="F14292" s="162" t="s">
        <v>274</v>
      </c>
      <c r="G14292" s="162"/>
      <c r="O14292" s="162" t="s">
        <v>274</v>
      </c>
      <c r="P14292" s="162"/>
      <c r="Q14292" s="162"/>
      <c r="R14292" s="162"/>
    </row>
    <row r="14293" spans="1:18" x14ac:dyDescent="0.2">
      <c r="A14293" t="s">
        <v>292</v>
      </c>
      <c r="B14293">
        <v>0</v>
      </c>
      <c r="F14293" s="162" t="s">
        <v>274</v>
      </c>
      <c r="G14293" s="162"/>
      <c r="O14293" s="162" t="s">
        <v>274</v>
      </c>
      <c r="P14293" s="162"/>
      <c r="Q14293" s="162"/>
      <c r="R14293" s="162"/>
    </row>
    <row r="14294" spans="1:18" x14ac:dyDescent="0.2">
      <c r="A14294" t="s">
        <v>293</v>
      </c>
      <c r="B14294">
        <v>1677</v>
      </c>
      <c r="F14294" s="162" t="s">
        <v>274</v>
      </c>
      <c r="G14294" s="162"/>
      <c r="O14294" s="162" t="s">
        <v>274</v>
      </c>
      <c r="P14294" s="162"/>
      <c r="Q14294" s="162"/>
      <c r="R14294" s="162"/>
    </row>
    <row r="14295" spans="1:18" x14ac:dyDescent="0.2">
      <c r="A14295" t="s">
        <v>294</v>
      </c>
      <c r="B14295">
        <v>0</v>
      </c>
      <c r="F14295" s="162" t="s">
        <v>274</v>
      </c>
      <c r="G14295" s="162"/>
      <c r="O14295" s="162" t="s">
        <v>274</v>
      </c>
      <c r="P14295" s="162"/>
      <c r="Q14295" s="162"/>
      <c r="R14295" s="162"/>
    </row>
    <row r="14296" spans="1:18" x14ac:dyDescent="0.2">
      <c r="A14296" t="s">
        <v>295</v>
      </c>
      <c r="B14296">
        <v>0</v>
      </c>
      <c r="F14296" s="162" t="s">
        <v>274</v>
      </c>
      <c r="G14296" s="162"/>
      <c r="O14296" s="162" t="s">
        <v>274</v>
      </c>
      <c r="P14296" s="162"/>
      <c r="Q14296" s="162"/>
      <c r="R14296" s="162"/>
    </row>
    <row r="14297" spans="1:18" x14ac:dyDescent="0.2">
      <c r="A14297" t="s">
        <v>296</v>
      </c>
      <c r="B14297">
        <v>0.99939999999999996</v>
      </c>
      <c r="F14297" s="162" t="s">
        <v>274</v>
      </c>
      <c r="G14297" s="162"/>
      <c r="O14297" s="162" t="s">
        <v>274</v>
      </c>
      <c r="P14297" s="162"/>
      <c r="Q14297" s="162"/>
      <c r="R14297" s="162"/>
    </row>
    <row r="14298" spans="1:18" x14ac:dyDescent="0.2">
      <c r="F14298" s="162" t="s">
        <v>274</v>
      </c>
      <c r="G14298" s="162"/>
      <c r="O14298" s="162" t="s">
        <v>274</v>
      </c>
      <c r="P14298" s="162"/>
      <c r="Q14298" s="162"/>
      <c r="R14298" s="162"/>
    </row>
    <row r="14299" spans="1:18" x14ac:dyDescent="0.2">
      <c r="A14299" t="s">
        <v>282</v>
      </c>
      <c r="B14299" t="s">
        <v>265</v>
      </c>
      <c r="C14299" t="s">
        <v>283</v>
      </c>
      <c r="F14299" s="162" t="s">
        <v>274</v>
      </c>
      <c r="G14299" s="162" t="str">
        <f t="shared" ref="G14299" si="5036">B14299</f>
        <v>prob_500_2.txt</v>
      </c>
      <c r="H14299">
        <f t="shared" ref="H14299" si="5037">B14300</f>
        <v>27910</v>
      </c>
      <c r="I14299">
        <f t="shared" ref="I14299" si="5038">B14301</f>
        <v>26100</v>
      </c>
      <c r="J14299">
        <f t="shared" ref="J14299" si="5039">B14302</f>
        <v>25730</v>
      </c>
      <c r="K14299">
        <f t="shared" ref="K14299:L14299" si="5040">B14303</f>
        <v>25730</v>
      </c>
      <c r="L14299">
        <f t="shared" si="5040"/>
        <v>25730</v>
      </c>
      <c r="O14299" s="162" t="s">
        <v>274</v>
      </c>
      <c r="P14299" s="162"/>
      <c r="Q14299" s="162"/>
      <c r="R14299" s="162"/>
    </row>
    <row r="14300" spans="1:18" x14ac:dyDescent="0.2">
      <c r="A14300" t="s">
        <v>215</v>
      </c>
      <c r="B14300">
        <v>27910</v>
      </c>
      <c r="C14300" t="s">
        <v>284</v>
      </c>
      <c r="D14300">
        <v>1.425</v>
      </c>
      <c r="F14300" s="162" t="s">
        <v>274</v>
      </c>
      <c r="G14300" s="162"/>
      <c r="O14300" s="162" t="s">
        <v>274</v>
      </c>
      <c r="P14300" s="162"/>
      <c r="Q14300" s="162"/>
      <c r="R14300" s="162"/>
    </row>
    <row r="14301" spans="1:18" x14ac:dyDescent="0.2">
      <c r="A14301" t="s">
        <v>216</v>
      </c>
      <c r="B14301">
        <v>26100</v>
      </c>
      <c r="C14301" t="s">
        <v>284</v>
      </c>
      <c r="D14301">
        <v>0.41899999999999998</v>
      </c>
      <c r="F14301" s="162" t="s">
        <v>274</v>
      </c>
      <c r="G14301" s="162"/>
      <c r="O14301" s="162" t="s">
        <v>274</v>
      </c>
      <c r="P14301" s="162"/>
      <c r="Q14301" s="162"/>
      <c r="R14301" s="162"/>
    </row>
    <row r="14302" spans="1:18" x14ac:dyDescent="0.2">
      <c r="A14302" t="s">
        <v>285</v>
      </c>
      <c r="B14302">
        <v>25730</v>
      </c>
      <c r="F14302" s="162" t="s">
        <v>274</v>
      </c>
      <c r="G14302" s="162"/>
      <c r="O14302" s="162" t="s">
        <v>274</v>
      </c>
      <c r="P14302" s="162"/>
      <c r="Q14302" s="162"/>
      <c r="R14302" s="162"/>
    </row>
    <row r="14303" spans="1:18" x14ac:dyDescent="0.2">
      <c r="A14303" t="s">
        <v>286</v>
      </c>
      <c r="B14303">
        <v>25730</v>
      </c>
      <c r="C14303">
        <v>25730</v>
      </c>
      <c r="F14303" s="162" t="s">
        <v>274</v>
      </c>
      <c r="G14303" s="162"/>
      <c r="O14303" s="162" t="s">
        <v>274</v>
      </c>
      <c r="P14303" s="162"/>
      <c r="Q14303" s="162"/>
      <c r="R14303" s="162"/>
    </row>
    <row r="14304" spans="1:18" x14ac:dyDescent="0.2">
      <c r="A14304" t="s">
        <v>287</v>
      </c>
      <c r="B14304">
        <v>10305.281000000001</v>
      </c>
      <c r="F14304" s="162" t="s">
        <v>274</v>
      </c>
      <c r="G14304" s="162"/>
      <c r="O14304" s="162" t="s">
        <v>274</v>
      </c>
      <c r="P14304" s="162"/>
      <c r="Q14304" s="162"/>
      <c r="R14304" s="162"/>
    </row>
    <row r="14305" spans="1:18" x14ac:dyDescent="0.2">
      <c r="A14305" t="s">
        <v>288</v>
      </c>
      <c r="B14305">
        <v>29202</v>
      </c>
      <c r="F14305" s="162" t="s">
        <v>274</v>
      </c>
      <c r="G14305" s="162"/>
      <c r="O14305" s="162" t="s">
        <v>274</v>
      </c>
      <c r="P14305" s="162"/>
      <c r="Q14305" s="162"/>
      <c r="R14305" s="162"/>
    </row>
    <row r="14306" spans="1:18" x14ac:dyDescent="0.2">
      <c r="A14306" t="s">
        <v>289</v>
      </c>
      <c r="B14306">
        <v>7004</v>
      </c>
      <c r="F14306" s="162" t="s">
        <v>274</v>
      </c>
      <c r="G14306" s="162"/>
      <c r="O14306" s="162" t="s">
        <v>274</v>
      </c>
      <c r="P14306" s="162"/>
      <c r="Q14306" s="162"/>
      <c r="R14306" s="162"/>
    </row>
    <row r="14307" spans="1:18" x14ac:dyDescent="0.2">
      <c r="F14307" s="162" t="s">
        <v>274</v>
      </c>
      <c r="G14307" s="162"/>
      <c r="O14307" s="162" t="s">
        <v>274</v>
      </c>
      <c r="P14307" s="162"/>
      <c r="Q14307" s="162"/>
      <c r="R14307" s="162"/>
    </row>
    <row r="14308" spans="1:18" x14ac:dyDescent="0.2">
      <c r="A14308" t="s">
        <v>290</v>
      </c>
      <c r="F14308" s="162" t="s">
        <v>274</v>
      </c>
      <c r="G14308" s="162"/>
      <c r="O14308" s="162" t="s">
        <v>274</v>
      </c>
      <c r="P14308" s="162"/>
      <c r="Q14308" s="162"/>
      <c r="R14308" s="162"/>
    </row>
    <row r="14309" spans="1:18" x14ac:dyDescent="0.2">
      <c r="A14309" t="s">
        <v>291</v>
      </c>
      <c r="B14309">
        <v>226</v>
      </c>
      <c r="F14309" s="162" t="s">
        <v>274</v>
      </c>
      <c r="G14309" s="162"/>
      <c r="O14309" s="162" t="s">
        <v>274</v>
      </c>
      <c r="P14309" s="162"/>
      <c r="Q14309" s="162"/>
      <c r="R14309" s="162"/>
    </row>
    <row r="14310" spans="1:18" x14ac:dyDescent="0.2">
      <c r="A14310" t="s">
        <v>292</v>
      </c>
      <c r="B14310">
        <v>0</v>
      </c>
      <c r="F14310" s="162" t="s">
        <v>274</v>
      </c>
      <c r="G14310" s="162"/>
      <c r="O14310" s="162" t="s">
        <v>274</v>
      </c>
      <c r="P14310" s="162"/>
      <c r="Q14310" s="162"/>
      <c r="R14310" s="162"/>
    </row>
    <row r="14311" spans="1:18" x14ac:dyDescent="0.2">
      <c r="A14311" t="s">
        <v>293</v>
      </c>
      <c r="B14311">
        <v>2264</v>
      </c>
      <c r="F14311" s="162" t="s">
        <v>274</v>
      </c>
      <c r="G14311" s="162"/>
      <c r="O14311" s="162" t="s">
        <v>274</v>
      </c>
      <c r="P14311" s="162"/>
      <c r="Q14311" s="162"/>
      <c r="R14311" s="162"/>
    </row>
    <row r="14312" spans="1:18" x14ac:dyDescent="0.2">
      <c r="A14312" t="s">
        <v>294</v>
      </c>
      <c r="B14312">
        <v>0</v>
      </c>
      <c r="F14312" s="162" t="s">
        <v>274</v>
      </c>
      <c r="G14312" s="162"/>
      <c r="O14312" s="162" t="s">
        <v>274</v>
      </c>
      <c r="P14312" s="162"/>
      <c r="Q14312" s="162"/>
      <c r="R14312" s="162"/>
    </row>
    <row r="14313" spans="1:18" x14ac:dyDescent="0.2">
      <c r="A14313" t="s">
        <v>295</v>
      </c>
      <c r="B14313">
        <v>0</v>
      </c>
      <c r="F14313" s="162" t="s">
        <v>274</v>
      </c>
      <c r="G14313" s="162"/>
      <c r="O14313" s="162" t="s">
        <v>274</v>
      </c>
      <c r="P14313" s="162"/>
      <c r="Q14313" s="162"/>
      <c r="R14313" s="162"/>
    </row>
    <row r="14314" spans="1:18" x14ac:dyDescent="0.2">
      <c r="A14314" t="s">
        <v>296</v>
      </c>
      <c r="B14314">
        <v>0.99929999999999997</v>
      </c>
      <c r="F14314" s="162" t="s">
        <v>274</v>
      </c>
      <c r="G14314" s="162"/>
      <c r="O14314" s="162" t="s">
        <v>274</v>
      </c>
      <c r="P14314" s="162"/>
      <c r="Q14314" s="162"/>
      <c r="R14314" s="162"/>
    </row>
    <row r="14315" spans="1:18" x14ac:dyDescent="0.2">
      <c r="F14315" s="162" t="s">
        <v>274</v>
      </c>
      <c r="G14315" s="162"/>
      <c r="O14315" s="162" t="s">
        <v>274</v>
      </c>
      <c r="P14315" s="162"/>
      <c r="Q14315" s="162"/>
      <c r="R14315" s="162"/>
    </row>
    <row r="14316" spans="1:18" x14ac:dyDescent="0.2">
      <c r="A14316" t="s">
        <v>282</v>
      </c>
      <c r="B14316" t="s">
        <v>266</v>
      </c>
      <c r="C14316" t="s">
        <v>283</v>
      </c>
      <c r="F14316" s="162" t="s">
        <v>274</v>
      </c>
      <c r="G14316" s="162" t="str">
        <f t="shared" ref="G14316" si="5041">B14316</f>
        <v>prob_500_3.txt</v>
      </c>
      <c r="H14316">
        <f t="shared" ref="H14316" si="5042">B14317</f>
        <v>26240</v>
      </c>
      <c r="I14316">
        <f t="shared" ref="I14316" si="5043">B14318</f>
        <v>24600</v>
      </c>
      <c r="J14316">
        <f t="shared" ref="J14316" si="5044">B14319</f>
        <v>24350</v>
      </c>
      <c r="K14316">
        <f t="shared" ref="K14316:L14316" si="5045">B14320</f>
        <v>24350</v>
      </c>
      <c r="L14316">
        <f t="shared" si="5045"/>
        <v>24350</v>
      </c>
      <c r="O14316" s="162" t="s">
        <v>274</v>
      </c>
      <c r="P14316" s="162"/>
      <c r="Q14316" s="162"/>
      <c r="R14316" s="162"/>
    </row>
    <row r="14317" spans="1:18" x14ac:dyDescent="0.2">
      <c r="A14317" t="s">
        <v>215</v>
      </c>
      <c r="B14317">
        <v>26240</v>
      </c>
      <c r="C14317" t="s">
        <v>284</v>
      </c>
      <c r="D14317">
        <v>1.7070000000000001</v>
      </c>
      <c r="F14317" s="162" t="s">
        <v>274</v>
      </c>
      <c r="G14317" s="162"/>
      <c r="O14317" s="162" t="s">
        <v>274</v>
      </c>
      <c r="P14317" s="162"/>
      <c r="Q14317" s="162"/>
      <c r="R14317" s="162"/>
    </row>
    <row r="14318" spans="1:18" x14ac:dyDescent="0.2">
      <c r="A14318" t="s">
        <v>216</v>
      </c>
      <c r="B14318">
        <v>24600</v>
      </c>
      <c r="C14318" t="s">
        <v>284</v>
      </c>
      <c r="D14318">
        <v>0.316</v>
      </c>
      <c r="F14318" s="162" t="s">
        <v>274</v>
      </c>
      <c r="G14318" s="162"/>
      <c r="O14318" s="162" t="s">
        <v>274</v>
      </c>
      <c r="P14318" s="162"/>
      <c r="Q14318" s="162"/>
      <c r="R14318" s="162"/>
    </row>
    <row r="14319" spans="1:18" x14ac:dyDescent="0.2">
      <c r="A14319" t="s">
        <v>285</v>
      </c>
      <c r="B14319">
        <v>24350</v>
      </c>
      <c r="F14319" s="162" t="s">
        <v>274</v>
      </c>
      <c r="G14319" s="162"/>
      <c r="O14319" s="162" t="s">
        <v>274</v>
      </c>
      <c r="P14319" s="162"/>
      <c r="Q14319" s="162"/>
      <c r="R14319" s="162"/>
    </row>
    <row r="14320" spans="1:18" x14ac:dyDescent="0.2">
      <c r="A14320" t="s">
        <v>286</v>
      </c>
      <c r="B14320">
        <v>24350</v>
      </c>
      <c r="C14320">
        <v>24350</v>
      </c>
      <c r="F14320" s="162" t="s">
        <v>274</v>
      </c>
      <c r="G14320" s="162"/>
      <c r="O14320" s="162" t="s">
        <v>274</v>
      </c>
      <c r="P14320" s="162"/>
      <c r="Q14320" s="162"/>
      <c r="R14320" s="162"/>
    </row>
    <row r="14321" spans="1:18" x14ac:dyDescent="0.2">
      <c r="A14321" t="s">
        <v>287</v>
      </c>
      <c r="B14321">
        <v>10135.145</v>
      </c>
      <c r="F14321" s="162" t="s">
        <v>274</v>
      </c>
      <c r="G14321" s="162"/>
      <c r="O14321" s="162" t="s">
        <v>274</v>
      </c>
      <c r="P14321" s="162"/>
      <c r="Q14321" s="162"/>
      <c r="R14321" s="162"/>
    </row>
    <row r="14322" spans="1:18" x14ac:dyDescent="0.2">
      <c r="A14322" t="s">
        <v>288</v>
      </c>
      <c r="B14322">
        <v>41296</v>
      </c>
      <c r="F14322" s="162" t="s">
        <v>274</v>
      </c>
      <c r="G14322" s="162"/>
      <c r="O14322" s="162" t="s">
        <v>274</v>
      </c>
      <c r="P14322" s="162"/>
      <c r="Q14322" s="162"/>
      <c r="R14322" s="162"/>
    </row>
    <row r="14323" spans="1:18" x14ac:dyDescent="0.2">
      <c r="A14323" t="s">
        <v>289</v>
      </c>
      <c r="B14323">
        <v>8877</v>
      </c>
      <c r="F14323" s="162" t="s">
        <v>274</v>
      </c>
      <c r="G14323" s="162"/>
      <c r="O14323" s="162" t="s">
        <v>274</v>
      </c>
      <c r="P14323" s="162"/>
      <c r="Q14323" s="162"/>
      <c r="R14323" s="162"/>
    </row>
    <row r="14324" spans="1:18" x14ac:dyDescent="0.2">
      <c r="F14324" s="162" t="s">
        <v>274</v>
      </c>
      <c r="G14324" s="162"/>
      <c r="O14324" s="162" t="s">
        <v>274</v>
      </c>
      <c r="P14324" s="162"/>
      <c r="Q14324" s="162"/>
      <c r="R14324" s="162"/>
    </row>
    <row r="14325" spans="1:18" x14ac:dyDescent="0.2">
      <c r="A14325" t="s">
        <v>290</v>
      </c>
      <c r="F14325" s="162" t="s">
        <v>274</v>
      </c>
      <c r="G14325" s="162"/>
      <c r="O14325" s="162" t="s">
        <v>274</v>
      </c>
      <c r="P14325" s="162"/>
      <c r="Q14325" s="162"/>
      <c r="R14325" s="162"/>
    </row>
    <row r="14326" spans="1:18" x14ac:dyDescent="0.2">
      <c r="A14326" t="s">
        <v>291</v>
      </c>
      <c r="B14326">
        <v>49</v>
      </c>
      <c r="F14326" s="162" t="s">
        <v>274</v>
      </c>
      <c r="G14326" s="162"/>
      <c r="O14326" s="162" t="s">
        <v>274</v>
      </c>
      <c r="P14326" s="162"/>
      <c r="Q14326" s="162"/>
      <c r="R14326" s="162"/>
    </row>
    <row r="14327" spans="1:18" x14ac:dyDescent="0.2">
      <c r="A14327" t="s">
        <v>292</v>
      </c>
      <c r="B14327">
        <v>0</v>
      </c>
      <c r="F14327" s="162" t="s">
        <v>274</v>
      </c>
      <c r="G14327" s="162"/>
      <c r="O14327" s="162" t="s">
        <v>274</v>
      </c>
      <c r="P14327" s="162"/>
      <c r="Q14327" s="162"/>
      <c r="R14327" s="162"/>
    </row>
    <row r="14328" spans="1:18" x14ac:dyDescent="0.2">
      <c r="A14328" t="s">
        <v>293</v>
      </c>
      <c r="B14328">
        <v>1401</v>
      </c>
      <c r="F14328" s="162" t="s">
        <v>274</v>
      </c>
      <c r="G14328" s="162"/>
      <c r="O14328" s="162" t="s">
        <v>274</v>
      </c>
      <c r="P14328" s="162"/>
      <c r="Q14328" s="162"/>
      <c r="R14328" s="162"/>
    </row>
    <row r="14329" spans="1:18" x14ac:dyDescent="0.2">
      <c r="A14329" t="s">
        <v>294</v>
      </c>
      <c r="B14329">
        <v>0</v>
      </c>
      <c r="F14329" s="162" t="s">
        <v>274</v>
      </c>
      <c r="G14329" s="162"/>
      <c r="O14329" s="162" t="s">
        <v>274</v>
      </c>
      <c r="P14329" s="162"/>
      <c r="Q14329" s="162"/>
      <c r="R14329" s="162"/>
    </row>
    <row r="14330" spans="1:18" x14ac:dyDescent="0.2">
      <c r="A14330" t="s">
        <v>295</v>
      </c>
      <c r="B14330">
        <v>0</v>
      </c>
      <c r="F14330" s="162" t="s">
        <v>274</v>
      </c>
      <c r="G14330" s="162"/>
      <c r="O14330" s="162" t="s">
        <v>274</v>
      </c>
      <c r="P14330" s="162"/>
      <c r="Q14330" s="162"/>
      <c r="R14330" s="162"/>
    </row>
    <row r="14331" spans="1:18" x14ac:dyDescent="0.2">
      <c r="A14331" t="s">
        <v>296</v>
      </c>
      <c r="B14331">
        <v>0.99950000000000006</v>
      </c>
      <c r="F14331" s="162" t="s">
        <v>274</v>
      </c>
      <c r="G14331" s="162"/>
      <c r="O14331" s="162" t="s">
        <v>274</v>
      </c>
      <c r="P14331" s="162"/>
      <c r="Q14331" s="162"/>
      <c r="R14331" s="162"/>
    </row>
    <row r="14332" spans="1:18" x14ac:dyDescent="0.2">
      <c r="F14332" s="162" t="s">
        <v>274</v>
      </c>
      <c r="G14332" s="162"/>
      <c r="O14332" s="162" t="s">
        <v>274</v>
      </c>
      <c r="P14332" s="162"/>
      <c r="Q14332" s="162"/>
      <c r="R14332" s="162"/>
    </row>
    <row r="14333" spans="1:18" x14ac:dyDescent="0.2">
      <c r="A14333" t="s">
        <v>282</v>
      </c>
      <c r="B14333" t="s">
        <v>267</v>
      </c>
      <c r="C14333" t="s">
        <v>283</v>
      </c>
      <c r="F14333" s="162" t="s">
        <v>274</v>
      </c>
      <c r="G14333" s="162" t="str">
        <f t="shared" ref="G14333" si="5046">B14333</f>
        <v>prob_500_4.txt</v>
      </c>
      <c r="H14333">
        <f t="shared" ref="H14333" si="5047">B14334</f>
        <v>27950</v>
      </c>
      <c r="I14333">
        <f t="shared" ref="I14333" si="5048">B14335</f>
        <v>26800</v>
      </c>
      <c r="J14333">
        <f t="shared" ref="J14333" si="5049">B14336</f>
        <v>25830</v>
      </c>
      <c r="K14333">
        <f t="shared" ref="K14333:L14333" si="5050">B14337</f>
        <v>25840</v>
      </c>
      <c r="L14333">
        <f t="shared" si="5050"/>
        <v>25830</v>
      </c>
      <c r="O14333" s="162" t="s">
        <v>274</v>
      </c>
      <c r="P14333" s="162"/>
      <c r="Q14333" s="162"/>
      <c r="R14333" s="162"/>
    </row>
    <row r="14334" spans="1:18" x14ac:dyDescent="0.2">
      <c r="A14334" t="s">
        <v>215</v>
      </c>
      <c r="B14334">
        <v>27950</v>
      </c>
      <c r="C14334" t="s">
        <v>284</v>
      </c>
      <c r="D14334">
        <v>0.47799999999999998</v>
      </c>
      <c r="F14334" s="162" t="s">
        <v>274</v>
      </c>
      <c r="G14334" s="162"/>
      <c r="O14334" s="162" t="s">
        <v>274</v>
      </c>
      <c r="P14334" s="162"/>
      <c r="Q14334" s="162"/>
      <c r="R14334" s="162"/>
    </row>
    <row r="14335" spans="1:18" x14ac:dyDescent="0.2">
      <c r="A14335" t="s">
        <v>216</v>
      </c>
      <c r="B14335">
        <v>26800</v>
      </c>
      <c r="C14335" t="s">
        <v>284</v>
      </c>
      <c r="D14335">
        <v>8.6999999999999994E-2</v>
      </c>
      <c r="F14335" s="162" t="s">
        <v>274</v>
      </c>
      <c r="G14335" s="162"/>
      <c r="O14335" s="162" t="s">
        <v>274</v>
      </c>
      <c r="P14335" s="162"/>
      <c r="Q14335" s="162"/>
      <c r="R14335" s="162"/>
    </row>
    <row r="14336" spans="1:18" x14ac:dyDescent="0.2">
      <c r="A14336" t="s">
        <v>285</v>
      </c>
      <c r="B14336">
        <v>25830</v>
      </c>
      <c r="F14336" s="162" t="s">
        <v>274</v>
      </c>
      <c r="G14336" s="162"/>
      <c r="O14336" s="162" t="s">
        <v>274</v>
      </c>
      <c r="P14336" s="162"/>
      <c r="Q14336" s="162"/>
      <c r="R14336" s="162"/>
    </row>
    <row r="14337" spans="1:18" x14ac:dyDescent="0.2">
      <c r="A14337" t="s">
        <v>286</v>
      </c>
      <c r="B14337">
        <v>25840</v>
      </c>
      <c r="C14337">
        <v>25830</v>
      </c>
      <c r="F14337" s="162" t="s">
        <v>274</v>
      </c>
      <c r="G14337" s="162"/>
      <c r="O14337" s="162" t="s">
        <v>274</v>
      </c>
      <c r="P14337" s="162"/>
      <c r="Q14337" s="162"/>
      <c r="R14337" s="162"/>
    </row>
    <row r="14338" spans="1:18" x14ac:dyDescent="0.2">
      <c r="A14338" t="s">
        <v>287</v>
      </c>
      <c r="B14338">
        <v>10166.799999999999</v>
      </c>
      <c r="F14338" s="162" t="s">
        <v>274</v>
      </c>
      <c r="G14338" s="162"/>
      <c r="O14338" s="162" t="s">
        <v>274</v>
      </c>
      <c r="P14338" s="162"/>
      <c r="Q14338" s="162"/>
      <c r="R14338" s="162"/>
    </row>
    <row r="14339" spans="1:18" x14ac:dyDescent="0.2">
      <c r="A14339" t="s">
        <v>288</v>
      </c>
      <c r="B14339">
        <v>30676</v>
      </c>
      <c r="F14339" s="162" t="s">
        <v>274</v>
      </c>
      <c r="G14339" s="162"/>
      <c r="O14339" s="162" t="s">
        <v>274</v>
      </c>
      <c r="P14339" s="162"/>
      <c r="Q14339" s="162"/>
      <c r="R14339" s="162"/>
    </row>
    <row r="14340" spans="1:18" x14ac:dyDescent="0.2">
      <c r="A14340" t="s">
        <v>289</v>
      </c>
      <c r="B14340">
        <v>7197</v>
      </c>
      <c r="F14340" s="162" t="s">
        <v>274</v>
      </c>
      <c r="G14340" s="162"/>
      <c r="O14340" s="162" t="s">
        <v>274</v>
      </c>
      <c r="P14340" s="162"/>
      <c r="Q14340" s="162"/>
      <c r="R14340" s="162"/>
    </row>
    <row r="14341" spans="1:18" x14ac:dyDescent="0.2">
      <c r="F14341" s="162" t="s">
        <v>274</v>
      </c>
      <c r="G14341" s="162"/>
      <c r="O14341" s="162" t="s">
        <v>274</v>
      </c>
      <c r="P14341" s="162"/>
      <c r="Q14341" s="162"/>
      <c r="R14341" s="162"/>
    </row>
    <row r="14342" spans="1:18" x14ac:dyDescent="0.2">
      <c r="A14342" t="s">
        <v>290</v>
      </c>
      <c r="F14342" s="162" t="s">
        <v>274</v>
      </c>
      <c r="G14342" s="162"/>
      <c r="O14342" s="162" t="s">
        <v>274</v>
      </c>
      <c r="P14342" s="162"/>
      <c r="Q14342" s="162"/>
      <c r="R14342" s="162"/>
    </row>
    <row r="14343" spans="1:18" x14ac:dyDescent="0.2">
      <c r="A14343" t="s">
        <v>291</v>
      </c>
      <c r="B14343">
        <v>168</v>
      </c>
      <c r="F14343" s="162" t="s">
        <v>274</v>
      </c>
      <c r="G14343" s="162"/>
      <c r="O14343" s="162" t="s">
        <v>274</v>
      </c>
      <c r="P14343" s="162"/>
      <c r="Q14343" s="162"/>
      <c r="R14343" s="162"/>
    </row>
    <row r="14344" spans="1:18" x14ac:dyDescent="0.2">
      <c r="A14344" t="s">
        <v>292</v>
      </c>
      <c r="B14344">
        <v>0</v>
      </c>
      <c r="F14344" s="162" t="s">
        <v>274</v>
      </c>
      <c r="G14344" s="162"/>
      <c r="O14344" s="162" t="s">
        <v>274</v>
      </c>
      <c r="P14344" s="162"/>
      <c r="Q14344" s="162"/>
      <c r="R14344" s="162"/>
    </row>
    <row r="14345" spans="1:18" x14ac:dyDescent="0.2">
      <c r="A14345" t="s">
        <v>293</v>
      </c>
      <c r="B14345">
        <v>2362</v>
      </c>
      <c r="F14345" s="162" t="s">
        <v>274</v>
      </c>
      <c r="G14345" s="162"/>
      <c r="O14345" s="162" t="s">
        <v>274</v>
      </c>
      <c r="P14345" s="162"/>
      <c r="Q14345" s="162"/>
      <c r="R14345" s="162"/>
    </row>
    <row r="14346" spans="1:18" x14ac:dyDescent="0.2">
      <c r="A14346" t="s">
        <v>294</v>
      </c>
      <c r="B14346">
        <v>0</v>
      </c>
      <c r="F14346" s="162" t="s">
        <v>274</v>
      </c>
      <c r="G14346" s="162"/>
      <c r="O14346" s="162" t="s">
        <v>274</v>
      </c>
      <c r="P14346" s="162"/>
      <c r="Q14346" s="162"/>
      <c r="R14346" s="162"/>
    </row>
    <row r="14347" spans="1:18" x14ac:dyDescent="0.2">
      <c r="A14347" t="s">
        <v>295</v>
      </c>
      <c r="B14347">
        <v>0</v>
      </c>
      <c r="F14347" s="162" t="s">
        <v>274</v>
      </c>
      <c r="G14347" s="162"/>
      <c r="O14347" s="162" t="s">
        <v>274</v>
      </c>
      <c r="P14347" s="162"/>
      <c r="Q14347" s="162"/>
      <c r="R14347" s="162"/>
    </row>
    <row r="14348" spans="1:18" x14ac:dyDescent="0.2">
      <c r="A14348" t="s">
        <v>296</v>
      </c>
      <c r="B14348">
        <v>0.99839999999999995</v>
      </c>
      <c r="F14348" s="162" t="s">
        <v>274</v>
      </c>
      <c r="G14348" s="162"/>
      <c r="O14348" s="162" t="s">
        <v>274</v>
      </c>
      <c r="P14348" s="162"/>
      <c r="Q14348" s="162"/>
      <c r="R14348" s="162"/>
    </row>
    <row r="14349" spans="1:18" x14ac:dyDescent="0.2">
      <c r="F14349" s="162" t="s">
        <v>274</v>
      </c>
      <c r="G14349" s="162"/>
      <c r="O14349" s="162" t="s">
        <v>274</v>
      </c>
      <c r="P14349" s="162"/>
      <c r="Q14349" s="162"/>
      <c r="R14349" s="162"/>
    </row>
    <row r="14350" spans="1:18" x14ac:dyDescent="0.2">
      <c r="A14350" t="s">
        <v>282</v>
      </c>
      <c r="B14350" t="s">
        <v>268</v>
      </c>
      <c r="C14350" t="s">
        <v>283</v>
      </c>
      <c r="F14350" s="162" t="s">
        <v>274</v>
      </c>
      <c r="G14350" s="162" t="str">
        <f t="shared" ref="G14350" si="5051">B14350</f>
        <v>prob_500_5.txt</v>
      </c>
      <c r="H14350">
        <f t="shared" ref="H14350" si="5052">B14351</f>
        <v>26350</v>
      </c>
      <c r="I14350">
        <f t="shared" ref="I14350" si="5053">B14352</f>
        <v>24800</v>
      </c>
      <c r="J14350">
        <f t="shared" ref="J14350" si="5054">B14353</f>
        <v>24450</v>
      </c>
      <c r="K14350">
        <f t="shared" ref="K14350:L14350" si="5055">B14354</f>
        <v>24450</v>
      </c>
      <c r="L14350">
        <f t="shared" si="5055"/>
        <v>24450</v>
      </c>
      <c r="O14350" s="162" t="s">
        <v>274</v>
      </c>
      <c r="P14350" s="162"/>
      <c r="Q14350" s="162"/>
      <c r="R14350" s="162"/>
    </row>
    <row r="14351" spans="1:18" x14ac:dyDescent="0.2">
      <c r="A14351" t="s">
        <v>215</v>
      </c>
      <c r="B14351">
        <v>26350</v>
      </c>
      <c r="C14351" t="s">
        <v>284</v>
      </c>
      <c r="D14351">
        <v>1.0900000000000001</v>
      </c>
      <c r="F14351" s="162" t="s">
        <v>274</v>
      </c>
      <c r="G14351" s="162"/>
      <c r="O14351" s="162" t="s">
        <v>274</v>
      </c>
      <c r="P14351" s="162"/>
      <c r="Q14351" s="162"/>
      <c r="R14351" s="162"/>
    </row>
    <row r="14352" spans="1:18" x14ac:dyDescent="0.2">
      <c r="A14352" t="s">
        <v>216</v>
      </c>
      <c r="B14352">
        <v>24800</v>
      </c>
      <c r="C14352" t="s">
        <v>284</v>
      </c>
      <c r="D14352">
        <v>0.42699999999999999</v>
      </c>
      <c r="F14352" s="162" t="s">
        <v>274</v>
      </c>
      <c r="G14352" s="162"/>
      <c r="O14352" s="162" t="s">
        <v>274</v>
      </c>
      <c r="P14352" s="162"/>
      <c r="Q14352" s="162"/>
      <c r="R14352" s="162"/>
    </row>
    <row r="14353" spans="1:18" x14ac:dyDescent="0.2">
      <c r="A14353" t="s">
        <v>285</v>
      </c>
      <c r="B14353">
        <v>24450</v>
      </c>
      <c r="F14353" s="162" t="s">
        <v>274</v>
      </c>
      <c r="G14353" s="162"/>
      <c r="O14353" s="162" t="s">
        <v>274</v>
      </c>
      <c r="P14353" s="162"/>
      <c r="Q14353" s="162"/>
      <c r="R14353" s="162"/>
    </row>
    <row r="14354" spans="1:18" x14ac:dyDescent="0.2">
      <c r="A14354" t="s">
        <v>286</v>
      </c>
      <c r="B14354">
        <v>24450</v>
      </c>
      <c r="C14354">
        <v>24450</v>
      </c>
      <c r="F14354" s="162" t="s">
        <v>274</v>
      </c>
      <c r="G14354" s="162"/>
      <c r="O14354" s="162" t="s">
        <v>274</v>
      </c>
      <c r="P14354" s="162"/>
      <c r="Q14354" s="162"/>
      <c r="R14354" s="162"/>
    </row>
    <row r="14355" spans="1:18" x14ac:dyDescent="0.2">
      <c r="A14355" t="s">
        <v>287</v>
      </c>
      <c r="B14355">
        <v>10216.468999999999</v>
      </c>
      <c r="F14355" s="162" t="s">
        <v>274</v>
      </c>
      <c r="G14355" s="162"/>
      <c r="O14355" s="162" t="s">
        <v>274</v>
      </c>
      <c r="P14355" s="162"/>
      <c r="Q14355" s="162"/>
      <c r="R14355" s="162"/>
    </row>
    <row r="14356" spans="1:18" x14ac:dyDescent="0.2">
      <c r="A14356" t="s">
        <v>288</v>
      </c>
      <c r="B14356">
        <v>37450</v>
      </c>
      <c r="F14356" s="162" t="s">
        <v>274</v>
      </c>
      <c r="G14356" s="162"/>
      <c r="O14356" s="162" t="s">
        <v>274</v>
      </c>
      <c r="P14356" s="162"/>
      <c r="Q14356" s="162"/>
      <c r="R14356" s="162"/>
    </row>
    <row r="14357" spans="1:18" x14ac:dyDescent="0.2">
      <c r="A14357" t="s">
        <v>289</v>
      </c>
      <c r="B14357">
        <v>8543</v>
      </c>
      <c r="F14357" s="162" t="s">
        <v>274</v>
      </c>
      <c r="G14357" s="162"/>
      <c r="O14357" s="162" t="s">
        <v>274</v>
      </c>
      <c r="P14357" s="162"/>
      <c r="Q14357" s="162"/>
      <c r="R14357" s="162"/>
    </row>
    <row r="14358" spans="1:18" x14ac:dyDescent="0.2">
      <c r="F14358" s="162" t="s">
        <v>274</v>
      </c>
      <c r="G14358" s="162"/>
      <c r="O14358" s="162" t="s">
        <v>274</v>
      </c>
      <c r="P14358" s="162"/>
      <c r="Q14358" s="162"/>
      <c r="R14358" s="162"/>
    </row>
    <row r="14359" spans="1:18" x14ac:dyDescent="0.2">
      <c r="A14359" t="s">
        <v>290</v>
      </c>
      <c r="F14359" s="162" t="s">
        <v>274</v>
      </c>
      <c r="G14359" s="162"/>
      <c r="O14359" s="162" t="s">
        <v>274</v>
      </c>
      <c r="P14359" s="162"/>
      <c r="Q14359" s="162"/>
      <c r="R14359" s="162"/>
    </row>
    <row r="14360" spans="1:18" x14ac:dyDescent="0.2">
      <c r="A14360" t="s">
        <v>291</v>
      </c>
      <c r="B14360">
        <v>55</v>
      </c>
      <c r="F14360" s="162" t="s">
        <v>274</v>
      </c>
      <c r="G14360" s="162"/>
      <c r="O14360" s="162" t="s">
        <v>274</v>
      </c>
      <c r="P14360" s="162"/>
      <c r="Q14360" s="162"/>
      <c r="R14360" s="162"/>
    </row>
    <row r="14361" spans="1:18" x14ac:dyDescent="0.2">
      <c r="A14361" t="s">
        <v>292</v>
      </c>
      <c r="B14361">
        <v>0</v>
      </c>
      <c r="F14361" s="162" t="s">
        <v>274</v>
      </c>
      <c r="G14361" s="162"/>
      <c r="O14361" s="162" t="s">
        <v>274</v>
      </c>
      <c r="P14361" s="162"/>
      <c r="Q14361" s="162"/>
      <c r="R14361" s="162"/>
    </row>
    <row r="14362" spans="1:18" x14ac:dyDescent="0.2">
      <c r="A14362" t="s">
        <v>293</v>
      </c>
      <c r="B14362">
        <v>772</v>
      </c>
      <c r="F14362" s="162" t="s">
        <v>274</v>
      </c>
      <c r="G14362" s="162"/>
      <c r="O14362" s="162" t="s">
        <v>274</v>
      </c>
      <c r="P14362" s="162"/>
      <c r="Q14362" s="162"/>
      <c r="R14362" s="162"/>
    </row>
    <row r="14363" spans="1:18" x14ac:dyDescent="0.2">
      <c r="A14363" t="s">
        <v>294</v>
      </c>
      <c r="B14363">
        <v>0</v>
      </c>
      <c r="F14363" s="162" t="s">
        <v>274</v>
      </c>
      <c r="G14363" s="162"/>
      <c r="O14363" s="162" t="s">
        <v>274</v>
      </c>
      <c r="P14363" s="162"/>
      <c r="Q14363" s="162"/>
      <c r="R14363" s="162"/>
    </row>
    <row r="14364" spans="1:18" x14ac:dyDescent="0.2">
      <c r="A14364" t="s">
        <v>295</v>
      </c>
      <c r="B14364">
        <v>0</v>
      </c>
      <c r="F14364" s="162" t="s">
        <v>274</v>
      </c>
      <c r="G14364" s="162"/>
      <c r="O14364" s="162" t="s">
        <v>274</v>
      </c>
      <c r="P14364" s="162"/>
      <c r="Q14364" s="162"/>
      <c r="R14364" s="162"/>
    </row>
    <row r="14365" spans="1:18" x14ac:dyDescent="0.2">
      <c r="A14365" t="s">
        <v>296</v>
      </c>
      <c r="B14365">
        <v>0.99929999999999997</v>
      </c>
      <c r="F14365" s="162" t="s">
        <v>274</v>
      </c>
      <c r="G14365" s="162"/>
      <c r="O14365" s="162" t="s">
        <v>274</v>
      </c>
      <c r="P14365" s="162"/>
      <c r="Q14365" s="162"/>
      <c r="R14365" s="162"/>
    </row>
    <row r="14366" spans="1:18" x14ac:dyDescent="0.2">
      <c r="F14366" s="162" t="s">
        <v>274</v>
      </c>
      <c r="G14366" s="162"/>
      <c r="O14366" s="162" t="s">
        <v>274</v>
      </c>
      <c r="P14366" s="162"/>
      <c r="Q14366" s="162"/>
      <c r="R14366" s="162"/>
    </row>
    <row r="14367" spans="1:18" x14ac:dyDescent="0.2">
      <c r="A14367" t="s">
        <v>282</v>
      </c>
      <c r="B14367" t="s">
        <v>269</v>
      </c>
      <c r="C14367" t="s">
        <v>283</v>
      </c>
      <c r="F14367" s="162" t="s">
        <v>274</v>
      </c>
      <c r="G14367" s="162" t="str">
        <f t="shared" ref="G14367" si="5056">B14367</f>
        <v>prob_500_6.txt</v>
      </c>
      <c r="H14367">
        <f t="shared" ref="H14367" si="5057">B14368</f>
        <v>26940</v>
      </c>
      <c r="I14367">
        <f t="shared" ref="I14367" si="5058">B14369</f>
        <v>25400</v>
      </c>
      <c r="J14367">
        <f t="shared" ref="J14367" si="5059">B14370</f>
        <v>24900</v>
      </c>
      <c r="K14367">
        <f t="shared" ref="K14367:L14367" si="5060">B14371</f>
        <v>24900</v>
      </c>
      <c r="L14367">
        <f t="shared" si="5060"/>
        <v>24900</v>
      </c>
      <c r="O14367" s="162" t="s">
        <v>274</v>
      </c>
      <c r="P14367" s="162"/>
      <c r="Q14367" s="162"/>
      <c r="R14367" s="162"/>
    </row>
    <row r="14368" spans="1:18" x14ac:dyDescent="0.2">
      <c r="A14368" t="s">
        <v>215</v>
      </c>
      <c r="B14368">
        <v>26940</v>
      </c>
      <c r="C14368" t="s">
        <v>284</v>
      </c>
      <c r="D14368">
        <v>0.82599999999999996</v>
      </c>
      <c r="F14368" s="162" t="s">
        <v>274</v>
      </c>
      <c r="G14368" s="162"/>
      <c r="O14368" s="162" t="s">
        <v>274</v>
      </c>
      <c r="P14368" s="162"/>
      <c r="Q14368" s="162"/>
      <c r="R14368" s="162"/>
    </row>
    <row r="14369" spans="1:18" x14ac:dyDescent="0.2">
      <c r="A14369" t="s">
        <v>216</v>
      </c>
      <c r="B14369">
        <v>25400</v>
      </c>
      <c r="C14369" t="s">
        <v>284</v>
      </c>
      <c r="D14369">
        <v>0.16800000000000001</v>
      </c>
      <c r="F14369" s="162" t="s">
        <v>274</v>
      </c>
      <c r="G14369" s="162"/>
      <c r="O14369" s="162" t="s">
        <v>274</v>
      </c>
      <c r="P14369" s="162"/>
      <c r="Q14369" s="162"/>
      <c r="R14369" s="162"/>
    </row>
    <row r="14370" spans="1:18" x14ac:dyDescent="0.2">
      <c r="A14370" t="s">
        <v>285</v>
      </c>
      <c r="B14370">
        <v>24900</v>
      </c>
      <c r="F14370" s="162" t="s">
        <v>274</v>
      </c>
      <c r="G14370" s="162"/>
      <c r="O14370" s="162" t="s">
        <v>274</v>
      </c>
      <c r="P14370" s="162"/>
      <c r="Q14370" s="162"/>
      <c r="R14370" s="162"/>
    </row>
    <row r="14371" spans="1:18" x14ac:dyDescent="0.2">
      <c r="A14371" t="s">
        <v>286</v>
      </c>
      <c r="B14371">
        <v>24900</v>
      </c>
      <c r="C14371">
        <v>24900</v>
      </c>
      <c r="F14371" s="162" t="s">
        <v>274</v>
      </c>
      <c r="G14371" s="162"/>
      <c r="O14371" s="162" t="s">
        <v>274</v>
      </c>
      <c r="P14371" s="162"/>
      <c r="Q14371" s="162"/>
      <c r="R14371" s="162"/>
    </row>
    <row r="14372" spans="1:18" x14ac:dyDescent="0.2">
      <c r="A14372" t="s">
        <v>287</v>
      </c>
      <c r="B14372">
        <v>10245.019</v>
      </c>
      <c r="F14372" s="162" t="s">
        <v>274</v>
      </c>
      <c r="G14372" s="162"/>
      <c r="O14372" s="162" t="s">
        <v>274</v>
      </c>
      <c r="P14372" s="162"/>
      <c r="Q14372" s="162"/>
      <c r="R14372" s="162"/>
    </row>
    <row r="14373" spans="1:18" x14ac:dyDescent="0.2">
      <c r="A14373" t="s">
        <v>288</v>
      </c>
      <c r="B14373">
        <v>21062</v>
      </c>
      <c r="F14373" s="162" t="s">
        <v>274</v>
      </c>
      <c r="G14373" s="162"/>
      <c r="O14373" s="162" t="s">
        <v>274</v>
      </c>
      <c r="P14373" s="162"/>
      <c r="Q14373" s="162"/>
      <c r="R14373" s="162"/>
    </row>
    <row r="14374" spans="1:18" x14ac:dyDescent="0.2">
      <c r="A14374" t="s">
        <v>289</v>
      </c>
      <c r="B14374">
        <v>5110</v>
      </c>
      <c r="F14374" s="162" t="s">
        <v>274</v>
      </c>
      <c r="G14374" s="162"/>
      <c r="O14374" s="162" t="s">
        <v>274</v>
      </c>
      <c r="P14374" s="162"/>
      <c r="Q14374" s="162"/>
      <c r="R14374" s="162"/>
    </row>
    <row r="14375" spans="1:18" x14ac:dyDescent="0.2">
      <c r="F14375" s="162" t="s">
        <v>274</v>
      </c>
      <c r="G14375" s="162"/>
      <c r="O14375" s="162" t="s">
        <v>274</v>
      </c>
      <c r="P14375" s="162"/>
      <c r="Q14375" s="162"/>
      <c r="R14375" s="162"/>
    </row>
    <row r="14376" spans="1:18" x14ac:dyDescent="0.2">
      <c r="A14376" t="s">
        <v>290</v>
      </c>
      <c r="F14376" s="162" t="s">
        <v>274</v>
      </c>
      <c r="G14376" s="162"/>
      <c r="O14376" s="162" t="s">
        <v>274</v>
      </c>
      <c r="P14376" s="162"/>
      <c r="Q14376" s="162"/>
      <c r="R14376" s="162"/>
    </row>
    <row r="14377" spans="1:18" x14ac:dyDescent="0.2">
      <c r="A14377" t="s">
        <v>291</v>
      </c>
      <c r="B14377">
        <v>48</v>
      </c>
      <c r="F14377" s="162" t="s">
        <v>274</v>
      </c>
      <c r="G14377" s="162"/>
      <c r="O14377" s="162" t="s">
        <v>274</v>
      </c>
      <c r="P14377" s="162"/>
      <c r="Q14377" s="162"/>
      <c r="R14377" s="162"/>
    </row>
    <row r="14378" spans="1:18" x14ac:dyDescent="0.2">
      <c r="A14378" t="s">
        <v>292</v>
      </c>
      <c r="B14378">
        <v>0</v>
      </c>
      <c r="F14378" s="162" t="s">
        <v>274</v>
      </c>
      <c r="G14378" s="162"/>
      <c r="O14378" s="162" t="s">
        <v>274</v>
      </c>
      <c r="P14378" s="162"/>
      <c r="Q14378" s="162"/>
      <c r="R14378" s="162"/>
    </row>
    <row r="14379" spans="1:18" x14ac:dyDescent="0.2">
      <c r="A14379" t="s">
        <v>293</v>
      </c>
      <c r="B14379">
        <v>1664</v>
      </c>
      <c r="F14379" s="162" t="s">
        <v>274</v>
      </c>
      <c r="G14379" s="162"/>
      <c r="O14379" s="162" t="s">
        <v>274</v>
      </c>
      <c r="P14379" s="162"/>
      <c r="Q14379" s="162"/>
      <c r="R14379" s="162"/>
    </row>
    <row r="14380" spans="1:18" x14ac:dyDescent="0.2">
      <c r="A14380" t="s">
        <v>294</v>
      </c>
      <c r="B14380">
        <v>0</v>
      </c>
      <c r="F14380" s="162" t="s">
        <v>274</v>
      </c>
      <c r="G14380" s="162"/>
      <c r="O14380" s="162" t="s">
        <v>274</v>
      </c>
      <c r="P14380" s="162"/>
      <c r="Q14380" s="162"/>
      <c r="R14380" s="162"/>
    </row>
    <row r="14381" spans="1:18" x14ac:dyDescent="0.2">
      <c r="A14381" t="s">
        <v>295</v>
      </c>
      <c r="B14381">
        <v>0</v>
      </c>
      <c r="F14381" s="162" t="s">
        <v>274</v>
      </c>
      <c r="G14381" s="162"/>
      <c r="O14381" s="162" t="s">
        <v>274</v>
      </c>
      <c r="P14381" s="162"/>
      <c r="Q14381" s="162"/>
      <c r="R14381" s="162"/>
    </row>
    <row r="14382" spans="1:18" x14ac:dyDescent="0.2">
      <c r="A14382" t="s">
        <v>296</v>
      </c>
      <c r="B14382">
        <v>0.99870000000000003</v>
      </c>
      <c r="F14382" s="162" t="s">
        <v>274</v>
      </c>
      <c r="G14382" s="162"/>
      <c r="O14382" s="162" t="s">
        <v>274</v>
      </c>
      <c r="P14382" s="162"/>
      <c r="Q14382" s="162"/>
      <c r="R14382" s="162"/>
    </row>
    <row r="14383" spans="1:18" x14ac:dyDescent="0.2">
      <c r="F14383" s="162" t="s">
        <v>274</v>
      </c>
      <c r="G14383" s="162"/>
      <c r="O14383" s="162" t="s">
        <v>274</v>
      </c>
      <c r="P14383" s="162"/>
      <c r="Q14383" s="162"/>
      <c r="R14383" s="162"/>
    </row>
    <row r="14384" spans="1:18" x14ac:dyDescent="0.2">
      <c r="A14384" t="s">
        <v>282</v>
      </c>
      <c r="B14384" t="s">
        <v>270</v>
      </c>
      <c r="C14384" t="s">
        <v>283</v>
      </c>
      <c r="F14384" s="162" t="s">
        <v>274</v>
      </c>
      <c r="G14384" s="162" t="str">
        <f t="shared" ref="G14384" si="5061">B14384</f>
        <v>prob_500_7.txt</v>
      </c>
      <c r="H14384">
        <f t="shared" ref="H14384" si="5062">B14385</f>
        <v>26950</v>
      </c>
      <c r="I14384">
        <f t="shared" ref="I14384" si="5063">B14386</f>
        <v>25400</v>
      </c>
      <c r="J14384">
        <f t="shared" ref="J14384" si="5064">B14387</f>
        <v>25020</v>
      </c>
      <c r="K14384">
        <f t="shared" ref="K14384:L14384" si="5065">B14388</f>
        <v>25030</v>
      </c>
      <c r="L14384">
        <f t="shared" si="5065"/>
        <v>25020</v>
      </c>
      <c r="O14384" s="162" t="s">
        <v>274</v>
      </c>
      <c r="P14384" s="162"/>
      <c r="Q14384" s="162"/>
      <c r="R14384" s="162"/>
    </row>
    <row r="14385" spans="1:18" x14ac:dyDescent="0.2">
      <c r="A14385" t="s">
        <v>215</v>
      </c>
      <c r="B14385">
        <v>26950</v>
      </c>
      <c r="C14385" t="s">
        <v>284</v>
      </c>
      <c r="D14385">
        <v>1.8089999999999999</v>
      </c>
      <c r="F14385" s="162" t="s">
        <v>274</v>
      </c>
      <c r="G14385" s="162"/>
      <c r="O14385" s="162" t="s">
        <v>274</v>
      </c>
      <c r="P14385" s="162"/>
      <c r="Q14385" s="162"/>
      <c r="R14385" s="162"/>
    </row>
    <row r="14386" spans="1:18" x14ac:dyDescent="0.2">
      <c r="A14386" t="s">
        <v>216</v>
      </c>
      <c r="B14386">
        <v>25400</v>
      </c>
      <c r="C14386" t="s">
        <v>284</v>
      </c>
      <c r="D14386">
        <v>0.17899999999999999</v>
      </c>
      <c r="F14386" s="162" t="s">
        <v>274</v>
      </c>
      <c r="G14386" s="162"/>
      <c r="O14386" s="162" t="s">
        <v>274</v>
      </c>
      <c r="P14386" s="162"/>
      <c r="Q14386" s="162"/>
      <c r="R14386" s="162"/>
    </row>
    <row r="14387" spans="1:18" x14ac:dyDescent="0.2">
      <c r="A14387" t="s">
        <v>285</v>
      </c>
      <c r="B14387">
        <v>25020</v>
      </c>
      <c r="F14387" s="162" t="s">
        <v>274</v>
      </c>
      <c r="G14387" s="162"/>
      <c r="O14387" s="162" t="s">
        <v>274</v>
      </c>
      <c r="P14387" s="162"/>
      <c r="Q14387" s="162"/>
      <c r="R14387" s="162"/>
    </row>
    <row r="14388" spans="1:18" x14ac:dyDescent="0.2">
      <c r="A14388" t="s">
        <v>286</v>
      </c>
      <c r="B14388">
        <v>25030</v>
      </c>
      <c r="C14388">
        <v>25020</v>
      </c>
      <c r="F14388" s="162" t="s">
        <v>274</v>
      </c>
      <c r="G14388" s="162"/>
      <c r="O14388" s="162" t="s">
        <v>274</v>
      </c>
      <c r="P14388" s="162"/>
      <c r="Q14388" s="162"/>
      <c r="R14388" s="162"/>
    </row>
    <row r="14389" spans="1:18" x14ac:dyDescent="0.2">
      <c r="A14389" t="s">
        <v>287</v>
      </c>
      <c r="B14389">
        <v>10218.569</v>
      </c>
      <c r="F14389" s="162" t="s">
        <v>274</v>
      </c>
      <c r="G14389" s="162"/>
      <c r="O14389" s="162" t="s">
        <v>274</v>
      </c>
      <c r="P14389" s="162"/>
      <c r="Q14389" s="162"/>
      <c r="R14389" s="162"/>
    </row>
    <row r="14390" spans="1:18" x14ac:dyDescent="0.2">
      <c r="A14390" t="s">
        <v>288</v>
      </c>
      <c r="B14390">
        <v>23896</v>
      </c>
      <c r="F14390" s="162" t="s">
        <v>274</v>
      </c>
      <c r="G14390" s="162"/>
      <c r="O14390" s="162" t="s">
        <v>274</v>
      </c>
      <c r="P14390" s="162"/>
      <c r="Q14390" s="162"/>
      <c r="R14390" s="162"/>
    </row>
    <row r="14391" spans="1:18" x14ac:dyDescent="0.2">
      <c r="A14391" t="s">
        <v>289</v>
      </c>
      <c r="B14391">
        <v>5733</v>
      </c>
      <c r="F14391" s="162" t="s">
        <v>274</v>
      </c>
      <c r="G14391" s="162"/>
      <c r="O14391" s="162" t="s">
        <v>274</v>
      </c>
      <c r="P14391" s="162"/>
      <c r="Q14391" s="162"/>
      <c r="R14391" s="162"/>
    </row>
    <row r="14392" spans="1:18" x14ac:dyDescent="0.2">
      <c r="F14392" s="162" t="s">
        <v>274</v>
      </c>
      <c r="G14392" s="162"/>
      <c r="O14392" s="162" t="s">
        <v>274</v>
      </c>
      <c r="P14392" s="162"/>
      <c r="Q14392" s="162"/>
      <c r="R14392" s="162"/>
    </row>
    <row r="14393" spans="1:18" x14ac:dyDescent="0.2">
      <c r="A14393" t="s">
        <v>290</v>
      </c>
      <c r="F14393" s="162" t="s">
        <v>274</v>
      </c>
      <c r="G14393" s="162"/>
      <c r="O14393" s="162" t="s">
        <v>274</v>
      </c>
      <c r="P14393" s="162"/>
      <c r="Q14393" s="162"/>
      <c r="R14393" s="162"/>
    </row>
    <row r="14394" spans="1:18" x14ac:dyDescent="0.2">
      <c r="A14394" t="s">
        <v>291</v>
      </c>
      <c r="B14394">
        <v>162</v>
      </c>
      <c r="F14394" s="162" t="s">
        <v>274</v>
      </c>
      <c r="G14394" s="162"/>
      <c r="O14394" s="162" t="s">
        <v>274</v>
      </c>
      <c r="P14394" s="162"/>
      <c r="Q14394" s="162"/>
      <c r="R14394" s="162"/>
    </row>
    <row r="14395" spans="1:18" x14ac:dyDescent="0.2">
      <c r="A14395" t="s">
        <v>292</v>
      </c>
      <c r="B14395">
        <v>0</v>
      </c>
      <c r="F14395" s="162" t="s">
        <v>274</v>
      </c>
      <c r="G14395" s="162"/>
      <c r="O14395" s="162" t="s">
        <v>274</v>
      </c>
      <c r="P14395" s="162"/>
      <c r="Q14395" s="162"/>
      <c r="R14395" s="162"/>
    </row>
    <row r="14396" spans="1:18" x14ac:dyDescent="0.2">
      <c r="A14396" t="s">
        <v>293</v>
      </c>
      <c r="B14396">
        <v>1826</v>
      </c>
      <c r="F14396" s="162" t="s">
        <v>274</v>
      </c>
      <c r="G14396" s="162"/>
      <c r="O14396" s="162" t="s">
        <v>274</v>
      </c>
      <c r="P14396" s="162"/>
      <c r="Q14396" s="162"/>
      <c r="R14396" s="162"/>
    </row>
    <row r="14397" spans="1:18" x14ac:dyDescent="0.2">
      <c r="A14397" t="s">
        <v>294</v>
      </c>
      <c r="B14397">
        <v>0</v>
      </c>
      <c r="F14397" s="162" t="s">
        <v>274</v>
      </c>
      <c r="G14397" s="162"/>
      <c r="O14397" s="162" t="s">
        <v>274</v>
      </c>
      <c r="P14397" s="162"/>
      <c r="Q14397" s="162"/>
      <c r="R14397" s="162"/>
    </row>
    <row r="14398" spans="1:18" x14ac:dyDescent="0.2">
      <c r="A14398" t="s">
        <v>295</v>
      </c>
      <c r="B14398">
        <v>0</v>
      </c>
      <c r="F14398" s="162" t="s">
        <v>274</v>
      </c>
      <c r="G14398" s="162"/>
      <c r="O14398" s="162" t="s">
        <v>274</v>
      </c>
      <c r="P14398" s="162"/>
      <c r="Q14398" s="162"/>
      <c r="R14398" s="162"/>
    </row>
    <row r="14399" spans="1:18" x14ac:dyDescent="0.2">
      <c r="A14399" t="s">
        <v>296</v>
      </c>
      <c r="B14399">
        <v>0.99929999999999997</v>
      </c>
      <c r="F14399" s="162" t="s">
        <v>274</v>
      </c>
      <c r="G14399" s="162"/>
      <c r="O14399" s="162" t="s">
        <v>274</v>
      </c>
      <c r="P14399" s="162"/>
      <c r="Q14399" s="162"/>
      <c r="R14399" s="162"/>
    </row>
    <row r="14400" spans="1:18" x14ac:dyDescent="0.2">
      <c r="F14400" s="162" t="s">
        <v>274</v>
      </c>
      <c r="G14400" s="162"/>
      <c r="O14400" s="162" t="s">
        <v>274</v>
      </c>
      <c r="P14400" s="162"/>
      <c r="Q14400" s="162"/>
      <c r="R14400" s="162"/>
    </row>
    <row r="14401" spans="1:18" x14ac:dyDescent="0.2">
      <c r="A14401" t="s">
        <v>282</v>
      </c>
      <c r="B14401" t="s">
        <v>271</v>
      </c>
      <c r="C14401" t="s">
        <v>283</v>
      </c>
      <c r="F14401" s="162" t="s">
        <v>274</v>
      </c>
      <c r="G14401" s="162" t="str">
        <f t="shared" ref="G14401" si="5066">B14401</f>
        <v>prob_500_8.txt</v>
      </c>
      <c r="H14401">
        <f t="shared" ref="H14401" si="5067">B14402</f>
        <v>27150</v>
      </c>
      <c r="I14401">
        <f t="shared" ref="I14401" si="5068">B14403</f>
        <v>25400</v>
      </c>
      <c r="J14401">
        <f t="shared" ref="J14401" si="5069">B14404</f>
        <v>25110</v>
      </c>
      <c r="K14401">
        <f t="shared" ref="K14401:L14401" si="5070">B14405</f>
        <v>25120</v>
      </c>
      <c r="L14401">
        <f t="shared" si="5070"/>
        <v>25110</v>
      </c>
      <c r="O14401" s="162" t="s">
        <v>274</v>
      </c>
      <c r="P14401" s="162"/>
      <c r="Q14401" s="162"/>
      <c r="R14401" s="162"/>
    </row>
    <row r="14402" spans="1:18" x14ac:dyDescent="0.2">
      <c r="A14402" t="s">
        <v>215</v>
      </c>
      <c r="B14402">
        <v>27150</v>
      </c>
      <c r="C14402" t="s">
        <v>284</v>
      </c>
      <c r="D14402">
        <v>1.621</v>
      </c>
      <c r="F14402" s="162" t="s">
        <v>274</v>
      </c>
      <c r="G14402" s="162"/>
      <c r="O14402" s="162" t="s">
        <v>274</v>
      </c>
      <c r="P14402" s="162"/>
      <c r="Q14402" s="162"/>
      <c r="R14402" s="162"/>
    </row>
    <row r="14403" spans="1:18" x14ac:dyDescent="0.2">
      <c r="A14403" t="s">
        <v>216</v>
      </c>
      <c r="B14403">
        <v>25400</v>
      </c>
      <c r="C14403" t="s">
        <v>284</v>
      </c>
      <c r="D14403">
        <v>0.17399999999999999</v>
      </c>
      <c r="F14403" s="162" t="s">
        <v>274</v>
      </c>
      <c r="G14403" s="162"/>
      <c r="O14403" s="162" t="s">
        <v>274</v>
      </c>
      <c r="P14403" s="162"/>
      <c r="Q14403" s="162"/>
      <c r="R14403" s="162"/>
    </row>
    <row r="14404" spans="1:18" x14ac:dyDescent="0.2">
      <c r="A14404" t="s">
        <v>285</v>
      </c>
      <c r="B14404">
        <v>25110</v>
      </c>
      <c r="F14404" s="162" t="s">
        <v>274</v>
      </c>
      <c r="G14404" s="162"/>
      <c r="O14404" s="162" t="s">
        <v>274</v>
      </c>
      <c r="P14404" s="162"/>
      <c r="Q14404" s="162"/>
      <c r="R14404" s="162"/>
    </row>
    <row r="14405" spans="1:18" x14ac:dyDescent="0.2">
      <c r="A14405" t="s">
        <v>286</v>
      </c>
      <c r="B14405">
        <v>25120</v>
      </c>
      <c r="C14405">
        <v>25110</v>
      </c>
      <c r="F14405" s="162" t="s">
        <v>274</v>
      </c>
      <c r="G14405" s="162"/>
      <c r="O14405" s="162" t="s">
        <v>274</v>
      </c>
      <c r="P14405" s="162"/>
      <c r="Q14405" s="162"/>
      <c r="R14405" s="162"/>
    </row>
    <row r="14406" spans="1:18" x14ac:dyDescent="0.2">
      <c r="A14406" t="s">
        <v>287</v>
      </c>
      <c r="B14406">
        <v>10211.675999999999</v>
      </c>
      <c r="F14406" s="162" t="s">
        <v>274</v>
      </c>
      <c r="G14406" s="162"/>
      <c r="O14406" s="162" t="s">
        <v>274</v>
      </c>
      <c r="P14406" s="162"/>
      <c r="Q14406" s="162"/>
      <c r="R14406" s="162"/>
    </row>
    <row r="14407" spans="1:18" x14ac:dyDescent="0.2">
      <c r="A14407" t="s">
        <v>288</v>
      </c>
      <c r="B14407">
        <v>26588</v>
      </c>
      <c r="F14407" s="162" t="s">
        <v>274</v>
      </c>
      <c r="G14407" s="162"/>
      <c r="O14407" s="162" t="s">
        <v>274</v>
      </c>
      <c r="P14407" s="162"/>
      <c r="Q14407" s="162"/>
      <c r="R14407" s="162"/>
    </row>
    <row r="14408" spans="1:18" x14ac:dyDescent="0.2">
      <c r="A14408" t="s">
        <v>289</v>
      </c>
      <c r="B14408">
        <v>6548</v>
      </c>
      <c r="F14408" s="162" t="s">
        <v>274</v>
      </c>
      <c r="G14408" s="162"/>
      <c r="O14408" s="162" t="s">
        <v>274</v>
      </c>
      <c r="P14408" s="162"/>
      <c r="Q14408" s="162"/>
      <c r="R14408" s="162"/>
    </row>
    <row r="14409" spans="1:18" x14ac:dyDescent="0.2">
      <c r="F14409" s="162" t="s">
        <v>274</v>
      </c>
      <c r="G14409" s="162"/>
      <c r="O14409" s="162" t="s">
        <v>274</v>
      </c>
      <c r="P14409" s="162"/>
      <c r="Q14409" s="162"/>
      <c r="R14409" s="162"/>
    </row>
    <row r="14410" spans="1:18" x14ac:dyDescent="0.2">
      <c r="A14410" t="s">
        <v>290</v>
      </c>
      <c r="F14410" s="162" t="s">
        <v>274</v>
      </c>
      <c r="G14410" s="162"/>
      <c r="O14410" s="162" t="s">
        <v>274</v>
      </c>
      <c r="P14410" s="162"/>
      <c r="Q14410" s="162"/>
      <c r="R14410" s="162"/>
    </row>
    <row r="14411" spans="1:18" x14ac:dyDescent="0.2">
      <c r="A14411" t="s">
        <v>291</v>
      </c>
      <c r="B14411">
        <v>138</v>
      </c>
      <c r="F14411" s="162" t="s">
        <v>274</v>
      </c>
      <c r="G14411" s="162"/>
      <c r="O14411" s="162" t="s">
        <v>274</v>
      </c>
      <c r="P14411" s="162"/>
      <c r="Q14411" s="162"/>
      <c r="R14411" s="162"/>
    </row>
    <row r="14412" spans="1:18" x14ac:dyDescent="0.2">
      <c r="A14412" t="s">
        <v>292</v>
      </c>
      <c r="B14412">
        <v>0</v>
      </c>
      <c r="F14412" s="162" t="s">
        <v>274</v>
      </c>
      <c r="G14412" s="162"/>
      <c r="O14412" s="162" t="s">
        <v>274</v>
      </c>
      <c r="P14412" s="162"/>
      <c r="Q14412" s="162"/>
      <c r="R14412" s="162"/>
    </row>
    <row r="14413" spans="1:18" x14ac:dyDescent="0.2">
      <c r="A14413" t="s">
        <v>293</v>
      </c>
      <c r="B14413">
        <v>2194</v>
      </c>
      <c r="F14413" s="162" t="s">
        <v>274</v>
      </c>
      <c r="G14413" s="162"/>
      <c r="O14413" s="162" t="s">
        <v>274</v>
      </c>
      <c r="P14413" s="162"/>
      <c r="Q14413" s="162"/>
      <c r="R14413" s="162"/>
    </row>
    <row r="14414" spans="1:18" x14ac:dyDescent="0.2">
      <c r="A14414" t="s">
        <v>294</v>
      </c>
      <c r="B14414">
        <v>0</v>
      </c>
      <c r="F14414" s="162" t="s">
        <v>274</v>
      </c>
      <c r="G14414" s="162"/>
      <c r="O14414" s="162" t="s">
        <v>274</v>
      </c>
      <c r="P14414" s="162"/>
      <c r="Q14414" s="162"/>
      <c r="R14414" s="162"/>
    </row>
    <row r="14415" spans="1:18" x14ac:dyDescent="0.2">
      <c r="A14415" t="s">
        <v>295</v>
      </c>
      <c r="B14415">
        <v>0</v>
      </c>
      <c r="F14415" s="162" t="s">
        <v>274</v>
      </c>
      <c r="G14415" s="162"/>
      <c r="O14415" s="162" t="s">
        <v>274</v>
      </c>
      <c r="P14415" s="162"/>
      <c r="Q14415" s="162"/>
      <c r="R14415" s="162"/>
    </row>
    <row r="14416" spans="1:18" x14ac:dyDescent="0.2">
      <c r="A14416" t="s">
        <v>296</v>
      </c>
      <c r="B14416">
        <v>0.99929999999999997</v>
      </c>
      <c r="F14416" s="162" t="s">
        <v>274</v>
      </c>
      <c r="G14416" s="162"/>
      <c r="O14416" s="162" t="s">
        <v>274</v>
      </c>
      <c r="P14416" s="162"/>
      <c r="Q14416" s="162"/>
      <c r="R14416" s="162"/>
    </row>
    <row r="14417" spans="1:18" x14ac:dyDescent="0.2">
      <c r="F14417" s="162" t="s">
        <v>274</v>
      </c>
      <c r="G14417" s="162"/>
      <c r="O14417" s="162" t="s">
        <v>274</v>
      </c>
      <c r="P14417" s="162"/>
      <c r="Q14417" s="162"/>
      <c r="R14417" s="162"/>
    </row>
    <row r="14418" spans="1:18" x14ac:dyDescent="0.2">
      <c r="A14418" t="s">
        <v>282</v>
      </c>
      <c r="B14418" t="s">
        <v>272</v>
      </c>
      <c r="C14418" t="s">
        <v>283</v>
      </c>
      <c r="F14418" s="162" t="s">
        <v>274</v>
      </c>
      <c r="G14418" s="162" t="str">
        <f t="shared" ref="G14418" si="5071">B14418</f>
        <v>prob_500_9.txt</v>
      </c>
      <c r="H14418">
        <f t="shared" ref="H14418" si="5072">B14419</f>
        <v>26910</v>
      </c>
      <c r="I14418">
        <f t="shared" ref="I14418" si="5073">B14420</f>
        <v>25200</v>
      </c>
      <c r="J14418">
        <f t="shared" ref="J14418" si="5074">B14421</f>
        <v>24930</v>
      </c>
      <c r="K14418">
        <f t="shared" ref="K14418:L14418" si="5075">B14422</f>
        <v>24930</v>
      </c>
      <c r="L14418">
        <f t="shared" si="5075"/>
        <v>24930</v>
      </c>
      <c r="O14418" s="162" t="s">
        <v>274</v>
      </c>
      <c r="P14418" s="162"/>
      <c r="Q14418" s="162"/>
      <c r="R14418" s="162"/>
    </row>
    <row r="14419" spans="1:18" x14ac:dyDescent="0.2">
      <c r="A14419" t="s">
        <v>215</v>
      </c>
      <c r="B14419">
        <v>26910</v>
      </c>
      <c r="C14419" t="s">
        <v>284</v>
      </c>
      <c r="D14419">
        <v>1.6930000000000001</v>
      </c>
      <c r="F14419" s="162" t="s">
        <v>274</v>
      </c>
      <c r="G14419" s="162"/>
      <c r="O14419" s="162" t="s">
        <v>274</v>
      </c>
      <c r="P14419" s="162"/>
      <c r="Q14419" s="162"/>
      <c r="R14419" s="162"/>
    </row>
    <row r="14420" spans="1:18" x14ac:dyDescent="0.2">
      <c r="A14420" t="s">
        <v>216</v>
      </c>
      <c r="B14420">
        <v>25200</v>
      </c>
      <c r="C14420" t="s">
        <v>284</v>
      </c>
      <c r="D14420">
        <v>0.22</v>
      </c>
      <c r="F14420" s="162" t="s">
        <v>274</v>
      </c>
      <c r="G14420" s="162"/>
      <c r="O14420" s="162" t="s">
        <v>274</v>
      </c>
      <c r="P14420" s="162"/>
      <c r="Q14420" s="162"/>
      <c r="R14420" s="162"/>
    </row>
    <row r="14421" spans="1:18" x14ac:dyDescent="0.2">
      <c r="A14421" t="s">
        <v>285</v>
      </c>
      <c r="B14421">
        <v>24930</v>
      </c>
      <c r="F14421" s="162" t="s">
        <v>274</v>
      </c>
      <c r="G14421" s="162"/>
      <c r="O14421" s="162" t="s">
        <v>274</v>
      </c>
      <c r="P14421" s="162"/>
      <c r="Q14421" s="162"/>
      <c r="R14421" s="162"/>
    </row>
    <row r="14422" spans="1:18" x14ac:dyDescent="0.2">
      <c r="A14422" t="s">
        <v>286</v>
      </c>
      <c r="B14422">
        <v>24930</v>
      </c>
      <c r="C14422">
        <v>24930</v>
      </c>
      <c r="F14422" s="162" t="s">
        <v>274</v>
      </c>
      <c r="G14422" s="162"/>
      <c r="O14422" s="162" t="s">
        <v>274</v>
      </c>
      <c r="P14422" s="162"/>
      <c r="Q14422" s="162"/>
      <c r="R14422" s="162"/>
    </row>
    <row r="14423" spans="1:18" x14ac:dyDescent="0.2">
      <c r="A14423" t="s">
        <v>287</v>
      </c>
      <c r="B14423">
        <v>10204.376</v>
      </c>
      <c r="F14423" s="162" t="s">
        <v>274</v>
      </c>
      <c r="G14423" s="162"/>
      <c r="O14423" s="162" t="s">
        <v>274</v>
      </c>
      <c r="P14423" s="162"/>
      <c r="Q14423" s="162"/>
      <c r="R14423" s="162"/>
    </row>
    <row r="14424" spans="1:18" x14ac:dyDescent="0.2">
      <c r="A14424" t="s">
        <v>288</v>
      </c>
      <c r="B14424">
        <v>34610</v>
      </c>
      <c r="F14424" s="162" t="s">
        <v>274</v>
      </c>
      <c r="G14424" s="162"/>
      <c r="O14424" s="162" t="s">
        <v>274</v>
      </c>
      <c r="P14424" s="162"/>
      <c r="Q14424" s="162"/>
      <c r="R14424" s="162"/>
    </row>
    <row r="14425" spans="1:18" x14ac:dyDescent="0.2">
      <c r="A14425" t="s">
        <v>289</v>
      </c>
      <c r="B14425">
        <v>7568</v>
      </c>
      <c r="F14425" s="162" t="s">
        <v>274</v>
      </c>
      <c r="G14425" s="162"/>
      <c r="O14425" s="162" t="s">
        <v>274</v>
      </c>
      <c r="P14425" s="162"/>
      <c r="Q14425" s="162"/>
      <c r="R14425" s="162"/>
    </row>
    <row r="14426" spans="1:18" x14ac:dyDescent="0.2">
      <c r="F14426" s="162" t="s">
        <v>274</v>
      </c>
      <c r="G14426" s="162"/>
      <c r="O14426" s="162" t="s">
        <v>274</v>
      </c>
      <c r="P14426" s="162"/>
      <c r="Q14426" s="162"/>
      <c r="R14426" s="162"/>
    </row>
    <row r="14427" spans="1:18" x14ac:dyDescent="0.2">
      <c r="A14427" t="s">
        <v>290</v>
      </c>
      <c r="F14427" s="162" t="s">
        <v>274</v>
      </c>
      <c r="G14427" s="162"/>
      <c r="O14427" s="162" t="s">
        <v>274</v>
      </c>
      <c r="P14427" s="162"/>
      <c r="Q14427" s="162"/>
      <c r="R14427" s="162"/>
    </row>
    <row r="14428" spans="1:18" x14ac:dyDescent="0.2">
      <c r="A14428" t="s">
        <v>291</v>
      </c>
      <c r="B14428">
        <v>125</v>
      </c>
      <c r="F14428" s="162" t="s">
        <v>274</v>
      </c>
      <c r="G14428" s="162"/>
      <c r="O14428" s="162" t="s">
        <v>274</v>
      </c>
      <c r="P14428" s="162"/>
      <c r="Q14428" s="162"/>
      <c r="R14428" s="162"/>
    </row>
    <row r="14429" spans="1:18" x14ac:dyDescent="0.2">
      <c r="A14429" t="s">
        <v>292</v>
      </c>
      <c r="B14429">
        <v>0</v>
      </c>
      <c r="F14429" s="162" t="s">
        <v>274</v>
      </c>
      <c r="G14429" s="162"/>
      <c r="O14429" s="162" t="s">
        <v>274</v>
      </c>
      <c r="P14429" s="162"/>
      <c r="Q14429" s="162"/>
      <c r="R14429" s="162"/>
    </row>
    <row r="14430" spans="1:18" x14ac:dyDescent="0.2">
      <c r="A14430" t="s">
        <v>293</v>
      </c>
      <c r="B14430">
        <v>2473</v>
      </c>
      <c r="F14430" s="162" t="s">
        <v>274</v>
      </c>
      <c r="G14430" s="162"/>
      <c r="O14430" s="162" t="s">
        <v>274</v>
      </c>
      <c r="P14430" s="162"/>
      <c r="Q14430" s="162"/>
      <c r="R14430" s="162"/>
    </row>
    <row r="14431" spans="1:18" x14ac:dyDescent="0.2">
      <c r="A14431" t="s">
        <v>294</v>
      </c>
      <c r="B14431">
        <v>0</v>
      </c>
      <c r="F14431" s="162" t="s">
        <v>274</v>
      </c>
      <c r="G14431" s="162"/>
      <c r="O14431" s="162" t="s">
        <v>274</v>
      </c>
      <c r="P14431" s="162"/>
      <c r="Q14431" s="162"/>
      <c r="R14431" s="162"/>
    </row>
    <row r="14432" spans="1:18" x14ac:dyDescent="0.2">
      <c r="A14432" t="s">
        <v>295</v>
      </c>
      <c r="B14432">
        <v>0</v>
      </c>
      <c r="F14432" s="162" t="s">
        <v>274</v>
      </c>
      <c r="G14432" s="162"/>
      <c r="O14432" s="162" t="s">
        <v>274</v>
      </c>
      <c r="P14432" s="162"/>
      <c r="Q14432" s="162"/>
      <c r="R14432" s="162"/>
    </row>
    <row r="14433" spans="1:18" x14ac:dyDescent="0.2">
      <c r="A14433" t="s">
        <v>296</v>
      </c>
      <c r="B14433">
        <v>0.99919999999999998</v>
      </c>
      <c r="F14433" s="162" t="s">
        <v>274</v>
      </c>
      <c r="G14433" s="162"/>
      <c r="O14433" s="162" t="s">
        <v>274</v>
      </c>
      <c r="P14433" s="162"/>
      <c r="Q14433" s="162"/>
      <c r="R14433" s="162"/>
    </row>
    <row r="14434" spans="1:18" x14ac:dyDescent="0.2">
      <c r="F14434" s="162" t="s">
        <v>274</v>
      </c>
      <c r="G14434" s="162"/>
      <c r="O14434" s="162" t="s">
        <v>274</v>
      </c>
      <c r="P14434" s="162"/>
      <c r="Q14434" s="162"/>
      <c r="R14434" s="162"/>
    </row>
    <row r="14435" spans="1:18" x14ac:dyDescent="0.2">
      <c r="A14435" t="s">
        <v>282</v>
      </c>
      <c r="B14435" t="s">
        <v>273</v>
      </c>
      <c r="C14435" t="s">
        <v>283</v>
      </c>
      <c r="F14435" s="162" t="s">
        <v>274</v>
      </c>
      <c r="G14435" s="162" t="str">
        <f t="shared" ref="G14435" si="5076">B14435</f>
        <v>prob_500_10.txt</v>
      </c>
      <c r="H14435">
        <f t="shared" ref="H14435" si="5077">B14436</f>
        <v>27780</v>
      </c>
      <c r="I14435">
        <f t="shared" ref="I14435" si="5078">B14437</f>
        <v>26300</v>
      </c>
      <c r="J14435">
        <f t="shared" ref="J14435" si="5079">B14438</f>
        <v>25580</v>
      </c>
      <c r="K14435">
        <f t="shared" ref="K14435:L14435" si="5080">B14439</f>
        <v>25580</v>
      </c>
      <c r="L14435">
        <f t="shared" si="5080"/>
        <v>25580</v>
      </c>
      <c r="O14435" s="162" t="s">
        <v>274</v>
      </c>
      <c r="P14435" s="162"/>
      <c r="Q14435" s="162"/>
      <c r="R14435" s="162"/>
    </row>
    <row r="14436" spans="1:18" x14ac:dyDescent="0.2">
      <c r="A14436" t="s">
        <v>215</v>
      </c>
      <c r="B14436">
        <v>27780</v>
      </c>
      <c r="C14436" t="s">
        <v>284</v>
      </c>
      <c r="D14436">
        <v>0.82799999999999996</v>
      </c>
      <c r="F14436" s="162" t="s">
        <v>274</v>
      </c>
      <c r="G14436" s="162"/>
      <c r="O14436" s="162" t="s">
        <v>274</v>
      </c>
      <c r="P14436" s="162"/>
      <c r="Q14436" s="162"/>
      <c r="R14436" s="162"/>
    </row>
    <row r="14437" spans="1:18" x14ac:dyDescent="0.2">
      <c r="A14437" t="s">
        <v>216</v>
      </c>
      <c r="B14437">
        <v>26300</v>
      </c>
      <c r="C14437" t="s">
        <v>284</v>
      </c>
      <c r="D14437">
        <v>8.6999999999999994E-2</v>
      </c>
      <c r="F14437" s="162" t="s">
        <v>274</v>
      </c>
      <c r="G14437" s="162"/>
      <c r="O14437" s="162" t="s">
        <v>274</v>
      </c>
      <c r="P14437" s="162"/>
      <c r="Q14437" s="162"/>
      <c r="R14437" s="162"/>
    </row>
    <row r="14438" spans="1:18" x14ac:dyDescent="0.2">
      <c r="A14438" t="s">
        <v>285</v>
      </c>
      <c r="B14438">
        <v>25580</v>
      </c>
      <c r="F14438" s="162" t="s">
        <v>274</v>
      </c>
      <c r="G14438" s="162"/>
      <c r="O14438" s="162" t="s">
        <v>274</v>
      </c>
      <c r="P14438" s="162"/>
      <c r="Q14438" s="162"/>
      <c r="R14438" s="162"/>
    </row>
    <row r="14439" spans="1:18" x14ac:dyDescent="0.2">
      <c r="A14439" t="s">
        <v>286</v>
      </c>
      <c r="B14439">
        <v>25580</v>
      </c>
      <c r="C14439">
        <v>25580</v>
      </c>
      <c r="F14439" s="162" t="s">
        <v>274</v>
      </c>
      <c r="G14439" s="162"/>
      <c r="O14439" s="162" t="s">
        <v>274</v>
      </c>
      <c r="P14439" s="162"/>
      <c r="Q14439" s="162"/>
      <c r="R14439" s="162"/>
    </row>
    <row r="14440" spans="1:18" x14ac:dyDescent="0.2">
      <c r="A14440" t="s">
        <v>287</v>
      </c>
      <c r="B14440">
        <v>10140.344999999999</v>
      </c>
      <c r="F14440" s="162" t="s">
        <v>274</v>
      </c>
      <c r="G14440" s="162"/>
      <c r="O14440" s="162" t="s">
        <v>274</v>
      </c>
      <c r="P14440" s="162"/>
      <c r="Q14440" s="162"/>
      <c r="R14440" s="162"/>
    </row>
    <row r="14441" spans="1:18" x14ac:dyDescent="0.2">
      <c r="A14441" t="s">
        <v>288</v>
      </c>
      <c r="B14441">
        <v>27716</v>
      </c>
      <c r="F14441" s="162" t="s">
        <v>274</v>
      </c>
      <c r="G14441" s="162"/>
      <c r="O14441" s="162" t="s">
        <v>274</v>
      </c>
      <c r="P14441" s="162"/>
      <c r="Q14441" s="162"/>
      <c r="R14441" s="162"/>
    </row>
    <row r="14442" spans="1:18" x14ac:dyDescent="0.2">
      <c r="A14442" t="s">
        <v>289</v>
      </c>
      <c r="B14442">
        <v>6109</v>
      </c>
      <c r="F14442" s="162" t="s">
        <v>274</v>
      </c>
      <c r="G14442" s="162"/>
      <c r="O14442" s="162" t="s">
        <v>274</v>
      </c>
      <c r="P14442" s="162"/>
      <c r="Q14442" s="162"/>
      <c r="R14442" s="162"/>
    </row>
    <row r="14443" spans="1:18" x14ac:dyDescent="0.2">
      <c r="F14443" s="162" t="s">
        <v>274</v>
      </c>
      <c r="G14443" s="162"/>
      <c r="O14443" s="162" t="s">
        <v>274</v>
      </c>
      <c r="P14443" s="162"/>
      <c r="Q14443" s="162"/>
      <c r="R14443" s="162"/>
    </row>
    <row r="14444" spans="1:18" x14ac:dyDescent="0.2">
      <c r="A14444" t="s">
        <v>290</v>
      </c>
      <c r="F14444" s="162" t="s">
        <v>274</v>
      </c>
      <c r="G14444" s="162"/>
      <c r="O14444" s="162" t="s">
        <v>274</v>
      </c>
      <c r="P14444" s="162"/>
      <c r="Q14444" s="162"/>
      <c r="R14444" s="162"/>
    </row>
    <row r="14445" spans="1:18" x14ac:dyDescent="0.2">
      <c r="A14445" t="s">
        <v>291</v>
      </c>
      <c r="B14445">
        <v>153</v>
      </c>
      <c r="F14445" s="162" t="s">
        <v>274</v>
      </c>
      <c r="G14445" s="162"/>
      <c r="O14445" s="162" t="s">
        <v>274</v>
      </c>
      <c r="P14445" s="162"/>
      <c r="Q14445" s="162"/>
      <c r="R14445" s="162"/>
    </row>
    <row r="14446" spans="1:18" x14ac:dyDescent="0.2">
      <c r="A14446" t="s">
        <v>292</v>
      </c>
      <c r="B14446">
        <v>0</v>
      </c>
      <c r="F14446" s="162" t="s">
        <v>274</v>
      </c>
      <c r="G14446" s="162"/>
      <c r="O14446" s="162" t="s">
        <v>274</v>
      </c>
      <c r="P14446" s="162"/>
      <c r="Q14446" s="162"/>
      <c r="R14446" s="162"/>
    </row>
    <row r="14447" spans="1:18" x14ac:dyDescent="0.2">
      <c r="A14447" t="s">
        <v>293</v>
      </c>
      <c r="B14447">
        <v>1998</v>
      </c>
      <c r="F14447" s="162" t="s">
        <v>274</v>
      </c>
      <c r="G14447" s="162"/>
      <c r="O14447" s="162" t="s">
        <v>274</v>
      </c>
      <c r="P14447" s="162"/>
      <c r="Q14447" s="162"/>
      <c r="R14447" s="162"/>
    </row>
    <row r="14448" spans="1:18" x14ac:dyDescent="0.2">
      <c r="A14448" t="s">
        <v>294</v>
      </c>
      <c r="B14448">
        <v>0</v>
      </c>
      <c r="F14448" s="162" t="s">
        <v>274</v>
      </c>
      <c r="G14448" s="162"/>
      <c r="O14448" s="162" t="s">
        <v>274</v>
      </c>
      <c r="P14448" s="162"/>
      <c r="Q14448" s="162"/>
      <c r="R14448" s="162"/>
    </row>
    <row r="14449" spans="1:18" x14ac:dyDescent="0.2">
      <c r="A14449" t="s">
        <v>295</v>
      </c>
      <c r="B14449">
        <v>0</v>
      </c>
      <c r="F14449" s="162" t="s">
        <v>274</v>
      </c>
      <c r="G14449" s="162"/>
      <c r="O14449" s="162" t="s">
        <v>274</v>
      </c>
      <c r="P14449" s="162"/>
      <c r="Q14449" s="162"/>
      <c r="R14449" s="162"/>
    </row>
    <row r="14450" spans="1:18" x14ac:dyDescent="0.2">
      <c r="A14450" t="s">
        <v>296</v>
      </c>
      <c r="B14450">
        <v>0.99870000000000003</v>
      </c>
      <c r="F14450" s="162" t="s">
        <v>274</v>
      </c>
      <c r="G14450" s="162"/>
      <c r="O14450" s="162" t="s">
        <v>274</v>
      </c>
      <c r="P14450" s="162"/>
      <c r="Q14450" s="162"/>
      <c r="R14450" s="162"/>
    </row>
    <row r="14451" spans="1:18" x14ac:dyDescent="0.2">
      <c r="F14451" s="162" t="s">
        <v>274</v>
      </c>
      <c r="G14451" s="162"/>
      <c r="O14451" s="162" t="s">
        <v>274</v>
      </c>
      <c r="P14451" s="162"/>
      <c r="Q14451" s="162"/>
      <c r="R14451" s="162"/>
    </row>
    <row r="14452" spans="1:18" x14ac:dyDescent="0.2">
      <c r="A14452" t="s">
        <v>282</v>
      </c>
      <c r="B14452" t="s">
        <v>148</v>
      </c>
      <c r="C14452" t="s">
        <v>283</v>
      </c>
      <c r="F14452" s="162" t="s">
        <v>274</v>
      </c>
      <c r="G14452" s="162" t="str">
        <f t="shared" ref="G14452" si="5081">B14452</f>
        <v>H&amp;Slin100-1-1.txt</v>
      </c>
      <c r="H14452">
        <f t="shared" ref="H14452" si="5082">B14453</f>
        <v>13820</v>
      </c>
      <c r="I14452">
        <f t="shared" ref="I14452" si="5083">B14454</f>
        <v>13440</v>
      </c>
      <c r="J14452">
        <f t="shared" ref="J14452" si="5084">B14455</f>
        <v>12870</v>
      </c>
      <c r="K14452">
        <f t="shared" ref="K14452:L14452" si="5085">B14456</f>
        <v>12870</v>
      </c>
      <c r="L14452">
        <f t="shared" si="5085"/>
        <v>12870</v>
      </c>
      <c r="O14452" s="162" t="s">
        <v>274</v>
      </c>
      <c r="P14452" s="162"/>
      <c r="Q14452" s="162"/>
      <c r="R14452" s="162"/>
    </row>
    <row r="14453" spans="1:18" x14ac:dyDescent="0.2">
      <c r="A14453" t="s">
        <v>215</v>
      </c>
      <c r="B14453">
        <v>13820</v>
      </c>
      <c r="C14453" t="s">
        <v>284</v>
      </c>
      <c r="D14453">
        <v>0.16300000000000001</v>
      </c>
      <c r="F14453" s="162" t="s">
        <v>274</v>
      </c>
      <c r="G14453" s="162"/>
      <c r="O14453" s="162" t="s">
        <v>274</v>
      </c>
      <c r="P14453" s="162"/>
      <c r="Q14453" s="162"/>
      <c r="R14453" s="162"/>
    </row>
    <row r="14454" spans="1:18" x14ac:dyDescent="0.2">
      <c r="A14454" t="s">
        <v>216</v>
      </c>
      <c r="B14454">
        <v>13440</v>
      </c>
      <c r="C14454" t="s">
        <v>284</v>
      </c>
      <c r="D14454">
        <v>2.4E-2</v>
      </c>
      <c r="F14454" s="162" t="s">
        <v>274</v>
      </c>
      <c r="G14454" s="162"/>
      <c r="O14454" s="162" t="s">
        <v>274</v>
      </c>
      <c r="P14454" s="162"/>
      <c r="Q14454" s="162"/>
      <c r="R14454" s="162"/>
    </row>
    <row r="14455" spans="1:18" x14ac:dyDescent="0.2">
      <c r="A14455" t="s">
        <v>285</v>
      </c>
      <c r="B14455">
        <v>12870</v>
      </c>
      <c r="F14455" s="162" t="s">
        <v>274</v>
      </c>
      <c r="G14455" s="162"/>
      <c r="O14455" s="162" t="s">
        <v>274</v>
      </c>
      <c r="P14455" s="162"/>
      <c r="Q14455" s="162"/>
      <c r="R14455" s="162"/>
    </row>
    <row r="14456" spans="1:18" x14ac:dyDescent="0.2">
      <c r="A14456" t="s">
        <v>286</v>
      </c>
      <c r="B14456">
        <v>12870</v>
      </c>
      <c r="C14456">
        <v>12870</v>
      </c>
      <c r="F14456" s="162" t="s">
        <v>274</v>
      </c>
      <c r="G14456" s="162"/>
      <c r="O14456" s="162" t="s">
        <v>274</v>
      </c>
      <c r="P14456" s="162"/>
      <c r="Q14456" s="162"/>
      <c r="R14456" s="162"/>
    </row>
    <row r="14457" spans="1:18" x14ac:dyDescent="0.2">
      <c r="A14457" t="s">
        <v>287</v>
      </c>
      <c r="B14457">
        <v>10023.130999999999</v>
      </c>
      <c r="F14457" s="162" t="s">
        <v>274</v>
      </c>
      <c r="G14457" s="162"/>
      <c r="O14457" s="162" t="s">
        <v>274</v>
      </c>
      <c r="P14457" s="162"/>
      <c r="Q14457" s="162"/>
      <c r="R14457" s="162"/>
    </row>
    <row r="14458" spans="1:18" x14ac:dyDescent="0.2">
      <c r="A14458" t="s">
        <v>288</v>
      </c>
      <c r="B14458">
        <v>190198</v>
      </c>
      <c r="F14458" s="162" t="s">
        <v>274</v>
      </c>
      <c r="G14458" s="162"/>
      <c r="O14458" s="162" t="s">
        <v>274</v>
      </c>
      <c r="P14458" s="162"/>
      <c r="Q14458" s="162"/>
      <c r="R14458" s="162"/>
    </row>
    <row r="14459" spans="1:18" x14ac:dyDescent="0.2">
      <c r="A14459" t="s">
        <v>289</v>
      </c>
      <c r="B14459">
        <v>29333</v>
      </c>
      <c r="F14459" s="162" t="s">
        <v>274</v>
      </c>
      <c r="G14459" s="162"/>
      <c r="O14459" s="162" t="s">
        <v>274</v>
      </c>
      <c r="P14459" s="162"/>
      <c r="Q14459" s="162"/>
      <c r="R14459" s="162"/>
    </row>
    <row r="14460" spans="1:18" x14ac:dyDescent="0.2">
      <c r="F14460" s="162" t="s">
        <v>274</v>
      </c>
      <c r="G14460" s="162"/>
      <c r="O14460" s="162" t="s">
        <v>274</v>
      </c>
      <c r="P14460" s="162"/>
      <c r="Q14460" s="162"/>
      <c r="R14460" s="162"/>
    </row>
    <row r="14461" spans="1:18" x14ac:dyDescent="0.2">
      <c r="A14461" t="s">
        <v>290</v>
      </c>
      <c r="F14461" s="162" t="s">
        <v>274</v>
      </c>
      <c r="G14461" s="162"/>
      <c r="O14461" s="162" t="s">
        <v>274</v>
      </c>
      <c r="P14461" s="162"/>
      <c r="Q14461" s="162"/>
      <c r="R14461" s="162"/>
    </row>
    <row r="14462" spans="1:18" x14ac:dyDescent="0.2">
      <c r="A14462" t="s">
        <v>291</v>
      </c>
      <c r="B14462">
        <v>92</v>
      </c>
      <c r="F14462" s="162" t="s">
        <v>274</v>
      </c>
      <c r="G14462" s="162"/>
      <c r="O14462" s="162" t="s">
        <v>274</v>
      </c>
      <c r="P14462" s="162"/>
      <c r="Q14462" s="162"/>
      <c r="R14462" s="162"/>
    </row>
    <row r="14463" spans="1:18" x14ac:dyDescent="0.2">
      <c r="A14463" t="s">
        <v>292</v>
      </c>
      <c r="B14463">
        <v>0</v>
      </c>
      <c r="F14463" s="162" t="s">
        <v>274</v>
      </c>
      <c r="G14463" s="162"/>
      <c r="O14463" s="162" t="s">
        <v>274</v>
      </c>
      <c r="P14463" s="162"/>
      <c r="Q14463" s="162"/>
      <c r="R14463" s="162"/>
    </row>
    <row r="14464" spans="1:18" x14ac:dyDescent="0.2">
      <c r="A14464" t="s">
        <v>293</v>
      </c>
      <c r="B14464">
        <v>1253</v>
      </c>
      <c r="F14464" s="162" t="s">
        <v>274</v>
      </c>
      <c r="G14464" s="162"/>
      <c r="O14464" s="162" t="s">
        <v>274</v>
      </c>
      <c r="P14464" s="162"/>
      <c r="Q14464" s="162"/>
      <c r="R14464" s="162"/>
    </row>
    <row r="14465" spans="1:18" x14ac:dyDescent="0.2">
      <c r="A14465" t="s">
        <v>294</v>
      </c>
      <c r="B14465">
        <v>0</v>
      </c>
      <c r="F14465" s="162" t="s">
        <v>274</v>
      </c>
      <c r="G14465" s="162"/>
      <c r="O14465" s="162" t="s">
        <v>274</v>
      </c>
      <c r="P14465" s="162"/>
      <c r="Q14465" s="162"/>
      <c r="R14465" s="162"/>
    </row>
    <row r="14466" spans="1:18" x14ac:dyDescent="0.2">
      <c r="A14466" t="s">
        <v>295</v>
      </c>
      <c r="B14466">
        <v>0</v>
      </c>
      <c r="F14466" s="162" t="s">
        <v>274</v>
      </c>
      <c r="G14466" s="162"/>
      <c r="O14466" s="162" t="s">
        <v>274</v>
      </c>
      <c r="P14466" s="162"/>
      <c r="Q14466" s="162"/>
      <c r="R14466" s="162"/>
    </row>
    <row r="14467" spans="1:18" x14ac:dyDescent="0.2">
      <c r="A14467" t="s">
        <v>296</v>
      </c>
      <c r="B14467">
        <v>0.97130000000000005</v>
      </c>
      <c r="F14467" s="162" t="s">
        <v>274</v>
      </c>
      <c r="G14467" s="162"/>
      <c r="O14467" s="162" t="s">
        <v>274</v>
      </c>
      <c r="P14467" s="162"/>
      <c r="Q14467" s="162"/>
      <c r="R14467" s="162"/>
    </row>
    <row r="14468" spans="1:18" x14ac:dyDescent="0.2">
      <c r="F14468" s="162" t="s">
        <v>274</v>
      </c>
      <c r="G14468" s="162"/>
      <c r="O14468" s="162" t="s">
        <v>274</v>
      </c>
      <c r="P14468" s="162"/>
      <c r="Q14468" s="162"/>
      <c r="R14468" s="162"/>
    </row>
    <row r="14469" spans="1:18" x14ac:dyDescent="0.2">
      <c r="A14469" t="s">
        <v>282</v>
      </c>
      <c r="B14469" t="s">
        <v>150</v>
      </c>
      <c r="C14469" t="s">
        <v>283</v>
      </c>
      <c r="F14469" s="162" t="s">
        <v>274</v>
      </c>
      <c r="G14469" s="162" t="str">
        <f t="shared" ref="G14469" si="5086">B14469</f>
        <v>H&amp;Slin100-1-2.txt</v>
      </c>
      <c r="H14469">
        <f t="shared" ref="H14469" si="5087">B14470</f>
        <v>13150</v>
      </c>
      <c r="I14469">
        <f t="shared" ref="I14469" si="5088">B14471</f>
        <v>13140</v>
      </c>
      <c r="J14469">
        <f t="shared" ref="J14469" si="5089">B14472</f>
        <v>12260</v>
      </c>
      <c r="K14469">
        <f t="shared" ref="K14469:L14469" si="5090">B14473</f>
        <v>12360</v>
      </c>
      <c r="L14469">
        <f t="shared" si="5090"/>
        <v>12260</v>
      </c>
      <c r="O14469" s="162" t="s">
        <v>274</v>
      </c>
      <c r="P14469" s="162"/>
      <c r="Q14469" s="162"/>
      <c r="R14469" s="162"/>
    </row>
    <row r="14470" spans="1:18" x14ac:dyDescent="0.2">
      <c r="A14470" t="s">
        <v>215</v>
      </c>
      <c r="B14470">
        <v>13150</v>
      </c>
      <c r="C14470" t="s">
        <v>284</v>
      </c>
      <c r="D14470">
        <v>0.20200000000000001</v>
      </c>
      <c r="F14470" s="162" t="s">
        <v>274</v>
      </c>
      <c r="G14470" s="162"/>
      <c r="O14470" s="162" t="s">
        <v>274</v>
      </c>
      <c r="P14470" s="162"/>
      <c r="Q14470" s="162"/>
      <c r="R14470" s="162"/>
    </row>
    <row r="14471" spans="1:18" x14ac:dyDescent="0.2">
      <c r="A14471" t="s">
        <v>216</v>
      </c>
      <c r="B14471">
        <v>13140</v>
      </c>
      <c r="C14471" t="s">
        <v>284</v>
      </c>
      <c r="D14471">
        <v>7.2999999999999995E-2</v>
      </c>
      <c r="F14471" s="162" t="s">
        <v>274</v>
      </c>
      <c r="G14471" s="162"/>
      <c r="O14471" s="162" t="s">
        <v>274</v>
      </c>
      <c r="P14471" s="162"/>
      <c r="Q14471" s="162"/>
      <c r="R14471" s="162"/>
    </row>
    <row r="14472" spans="1:18" x14ac:dyDescent="0.2">
      <c r="A14472" t="s">
        <v>285</v>
      </c>
      <c r="B14472">
        <v>12260</v>
      </c>
      <c r="F14472" s="162" t="s">
        <v>274</v>
      </c>
      <c r="G14472" s="162"/>
      <c r="O14472" s="162" t="s">
        <v>274</v>
      </c>
      <c r="P14472" s="162"/>
      <c r="Q14472" s="162"/>
      <c r="R14472" s="162"/>
    </row>
    <row r="14473" spans="1:18" x14ac:dyDescent="0.2">
      <c r="A14473" t="s">
        <v>286</v>
      </c>
      <c r="B14473">
        <v>12360</v>
      </c>
      <c r="C14473">
        <v>12260</v>
      </c>
      <c r="F14473" s="162" t="s">
        <v>274</v>
      </c>
      <c r="G14473" s="162"/>
      <c r="O14473" s="162" t="s">
        <v>274</v>
      </c>
      <c r="P14473" s="162"/>
      <c r="Q14473" s="162"/>
      <c r="R14473" s="162"/>
    </row>
    <row r="14474" spans="1:18" x14ac:dyDescent="0.2">
      <c r="A14474" t="s">
        <v>287</v>
      </c>
      <c r="B14474">
        <v>10059.226000000001</v>
      </c>
      <c r="F14474" s="162" t="s">
        <v>274</v>
      </c>
      <c r="G14474" s="162"/>
      <c r="O14474" s="162" t="s">
        <v>274</v>
      </c>
      <c r="P14474" s="162"/>
      <c r="Q14474" s="162"/>
      <c r="R14474" s="162"/>
    </row>
    <row r="14475" spans="1:18" x14ac:dyDescent="0.2">
      <c r="A14475" t="s">
        <v>288</v>
      </c>
      <c r="B14475">
        <v>146544</v>
      </c>
      <c r="F14475" s="162" t="s">
        <v>274</v>
      </c>
      <c r="G14475" s="162"/>
      <c r="O14475" s="162" t="s">
        <v>274</v>
      </c>
      <c r="P14475" s="162"/>
      <c r="Q14475" s="162"/>
      <c r="R14475" s="162"/>
    </row>
    <row r="14476" spans="1:18" x14ac:dyDescent="0.2">
      <c r="A14476" t="s">
        <v>289</v>
      </c>
      <c r="B14476">
        <v>26298</v>
      </c>
      <c r="F14476" s="162" t="s">
        <v>274</v>
      </c>
      <c r="G14476" s="162"/>
      <c r="O14476" s="162" t="s">
        <v>274</v>
      </c>
      <c r="P14476" s="162"/>
      <c r="Q14476" s="162"/>
      <c r="R14476" s="162"/>
    </row>
    <row r="14477" spans="1:18" x14ac:dyDescent="0.2">
      <c r="F14477" s="162" t="s">
        <v>274</v>
      </c>
      <c r="G14477" s="162"/>
      <c r="O14477" s="162" t="s">
        <v>274</v>
      </c>
      <c r="P14477" s="162"/>
      <c r="Q14477" s="162"/>
      <c r="R14477" s="162"/>
    </row>
    <row r="14478" spans="1:18" x14ac:dyDescent="0.2">
      <c r="A14478" t="s">
        <v>290</v>
      </c>
      <c r="F14478" s="162" t="s">
        <v>274</v>
      </c>
      <c r="G14478" s="162"/>
      <c r="O14478" s="162" t="s">
        <v>274</v>
      </c>
      <c r="P14478" s="162"/>
      <c r="Q14478" s="162"/>
      <c r="R14478" s="162"/>
    </row>
    <row r="14479" spans="1:18" x14ac:dyDescent="0.2">
      <c r="A14479" t="s">
        <v>291</v>
      </c>
      <c r="B14479">
        <v>114</v>
      </c>
      <c r="F14479" s="162" t="s">
        <v>274</v>
      </c>
      <c r="G14479" s="162"/>
      <c r="O14479" s="162" t="s">
        <v>274</v>
      </c>
      <c r="P14479" s="162"/>
      <c r="Q14479" s="162"/>
      <c r="R14479" s="162"/>
    </row>
    <row r="14480" spans="1:18" x14ac:dyDescent="0.2">
      <c r="A14480" t="s">
        <v>292</v>
      </c>
      <c r="B14480">
        <v>0</v>
      </c>
      <c r="F14480" s="162" t="s">
        <v>274</v>
      </c>
      <c r="G14480" s="162"/>
      <c r="O14480" s="162" t="s">
        <v>274</v>
      </c>
      <c r="P14480" s="162"/>
      <c r="Q14480" s="162"/>
      <c r="R14480" s="162"/>
    </row>
    <row r="14481" spans="1:18" x14ac:dyDescent="0.2">
      <c r="A14481" t="s">
        <v>293</v>
      </c>
      <c r="B14481">
        <v>1031</v>
      </c>
      <c r="F14481" s="162" t="s">
        <v>274</v>
      </c>
      <c r="G14481" s="162"/>
      <c r="O14481" s="162" t="s">
        <v>274</v>
      </c>
      <c r="P14481" s="162"/>
      <c r="Q14481" s="162"/>
      <c r="R14481" s="162"/>
    </row>
    <row r="14482" spans="1:18" x14ac:dyDescent="0.2">
      <c r="A14482" t="s">
        <v>294</v>
      </c>
      <c r="B14482">
        <v>0</v>
      </c>
      <c r="F14482" s="162" t="s">
        <v>274</v>
      </c>
      <c r="G14482" s="162"/>
      <c r="O14482" s="162" t="s">
        <v>274</v>
      </c>
      <c r="P14482" s="162"/>
      <c r="Q14482" s="162"/>
      <c r="R14482" s="162"/>
    </row>
    <row r="14483" spans="1:18" x14ac:dyDescent="0.2">
      <c r="A14483" t="s">
        <v>295</v>
      </c>
      <c r="B14483">
        <v>0</v>
      </c>
      <c r="F14483" s="162" t="s">
        <v>274</v>
      </c>
      <c r="G14483" s="162"/>
      <c r="O14483" s="162" t="s">
        <v>274</v>
      </c>
      <c r="P14483" s="162"/>
      <c r="Q14483" s="162"/>
      <c r="R14483" s="162"/>
    </row>
    <row r="14484" spans="1:18" x14ac:dyDescent="0.2">
      <c r="A14484" t="s">
        <v>296</v>
      </c>
      <c r="B14484">
        <v>0.98419999999999996</v>
      </c>
      <c r="F14484" s="162" t="s">
        <v>274</v>
      </c>
      <c r="G14484" s="162"/>
      <c r="O14484" s="162" t="s">
        <v>274</v>
      </c>
      <c r="P14484" s="162"/>
      <c r="Q14484" s="162"/>
      <c r="R14484" s="162"/>
    </row>
    <row r="14485" spans="1:18" x14ac:dyDescent="0.2">
      <c r="F14485" s="162" t="s">
        <v>274</v>
      </c>
      <c r="G14485" s="162"/>
      <c r="O14485" s="162" t="s">
        <v>274</v>
      </c>
      <c r="P14485" s="162"/>
      <c r="Q14485" s="162"/>
      <c r="R14485" s="162"/>
    </row>
    <row r="14486" spans="1:18" x14ac:dyDescent="0.2">
      <c r="A14486" t="s">
        <v>282</v>
      </c>
      <c r="B14486" t="s">
        <v>151</v>
      </c>
      <c r="C14486" t="s">
        <v>283</v>
      </c>
      <c r="F14486" s="162" t="s">
        <v>274</v>
      </c>
      <c r="G14486" s="162" t="str">
        <f t="shared" ref="G14486" si="5091">B14486</f>
        <v>H&amp;Slin100-1-3.txt</v>
      </c>
      <c r="H14486">
        <f t="shared" ref="H14486" si="5092">B14487</f>
        <v>14740</v>
      </c>
      <c r="I14486">
        <f t="shared" ref="I14486" si="5093">B14488</f>
        <v>14400</v>
      </c>
      <c r="J14486">
        <f t="shared" ref="J14486" si="5094">B14489</f>
        <v>13870</v>
      </c>
      <c r="K14486">
        <f t="shared" ref="K14486:L14486" si="5095">B14490</f>
        <v>13910</v>
      </c>
      <c r="L14486">
        <f t="shared" si="5095"/>
        <v>13870</v>
      </c>
      <c r="O14486" s="162" t="s">
        <v>274</v>
      </c>
      <c r="P14486" s="162"/>
      <c r="Q14486" s="162"/>
      <c r="R14486" s="162"/>
    </row>
    <row r="14487" spans="1:18" x14ac:dyDescent="0.2">
      <c r="A14487" t="s">
        <v>215</v>
      </c>
      <c r="B14487">
        <v>14740</v>
      </c>
      <c r="C14487" t="s">
        <v>284</v>
      </c>
      <c r="D14487">
        <v>0.27900000000000003</v>
      </c>
      <c r="F14487" s="162" t="s">
        <v>274</v>
      </c>
      <c r="G14487" s="162"/>
      <c r="O14487" s="162" t="s">
        <v>274</v>
      </c>
      <c r="P14487" s="162"/>
      <c r="Q14487" s="162"/>
      <c r="R14487" s="162"/>
    </row>
    <row r="14488" spans="1:18" x14ac:dyDescent="0.2">
      <c r="A14488" t="s">
        <v>216</v>
      </c>
      <c r="B14488">
        <v>14400</v>
      </c>
      <c r="C14488" t="s">
        <v>284</v>
      </c>
      <c r="D14488">
        <v>0.14699999999999999</v>
      </c>
      <c r="F14488" s="162" t="s">
        <v>274</v>
      </c>
      <c r="G14488" s="162"/>
      <c r="O14488" s="162" t="s">
        <v>274</v>
      </c>
      <c r="P14488" s="162"/>
      <c r="Q14488" s="162"/>
      <c r="R14488" s="162"/>
    </row>
    <row r="14489" spans="1:18" x14ac:dyDescent="0.2">
      <c r="A14489" t="s">
        <v>285</v>
      </c>
      <c r="B14489">
        <v>13870</v>
      </c>
      <c r="F14489" s="162" t="s">
        <v>274</v>
      </c>
      <c r="G14489" s="162"/>
      <c r="O14489" s="162" t="s">
        <v>274</v>
      </c>
      <c r="P14489" s="162"/>
      <c r="Q14489" s="162"/>
      <c r="R14489" s="162"/>
    </row>
    <row r="14490" spans="1:18" x14ac:dyDescent="0.2">
      <c r="A14490" t="s">
        <v>286</v>
      </c>
      <c r="B14490">
        <v>13910</v>
      </c>
      <c r="C14490">
        <v>13870</v>
      </c>
      <c r="F14490" s="162" t="s">
        <v>274</v>
      </c>
      <c r="G14490" s="162"/>
      <c r="O14490" s="162" t="s">
        <v>274</v>
      </c>
      <c r="P14490" s="162"/>
      <c r="Q14490" s="162"/>
      <c r="R14490" s="162"/>
    </row>
    <row r="14491" spans="1:18" x14ac:dyDescent="0.2">
      <c r="A14491" t="s">
        <v>287</v>
      </c>
      <c r="B14491">
        <v>10056.671</v>
      </c>
      <c r="F14491" s="162" t="s">
        <v>274</v>
      </c>
      <c r="G14491" s="162"/>
      <c r="O14491" s="162" t="s">
        <v>274</v>
      </c>
      <c r="P14491" s="162"/>
      <c r="Q14491" s="162"/>
      <c r="R14491" s="162"/>
    </row>
    <row r="14492" spans="1:18" x14ac:dyDescent="0.2">
      <c r="A14492" t="s">
        <v>288</v>
      </c>
      <c r="B14492">
        <v>137650</v>
      </c>
      <c r="F14492" s="162" t="s">
        <v>274</v>
      </c>
      <c r="G14492" s="162"/>
      <c r="O14492" s="162" t="s">
        <v>274</v>
      </c>
      <c r="P14492" s="162"/>
      <c r="Q14492" s="162"/>
      <c r="R14492" s="162"/>
    </row>
    <row r="14493" spans="1:18" x14ac:dyDescent="0.2">
      <c r="A14493" t="s">
        <v>289</v>
      </c>
      <c r="B14493">
        <v>23603</v>
      </c>
      <c r="F14493" s="162" t="s">
        <v>274</v>
      </c>
      <c r="G14493" s="162"/>
      <c r="O14493" s="162" t="s">
        <v>274</v>
      </c>
      <c r="P14493" s="162"/>
      <c r="Q14493" s="162"/>
      <c r="R14493" s="162"/>
    </row>
    <row r="14494" spans="1:18" x14ac:dyDescent="0.2">
      <c r="F14494" s="162" t="s">
        <v>274</v>
      </c>
      <c r="G14494" s="162"/>
      <c r="O14494" s="162" t="s">
        <v>274</v>
      </c>
      <c r="P14494" s="162"/>
      <c r="Q14494" s="162"/>
      <c r="R14494" s="162"/>
    </row>
    <row r="14495" spans="1:18" x14ac:dyDescent="0.2">
      <c r="A14495" t="s">
        <v>290</v>
      </c>
      <c r="F14495" s="162" t="s">
        <v>274</v>
      </c>
      <c r="G14495" s="162"/>
      <c r="O14495" s="162" t="s">
        <v>274</v>
      </c>
      <c r="P14495" s="162"/>
      <c r="Q14495" s="162"/>
      <c r="R14495" s="162"/>
    </row>
    <row r="14496" spans="1:18" x14ac:dyDescent="0.2">
      <c r="A14496" t="s">
        <v>291</v>
      </c>
      <c r="B14496">
        <v>68</v>
      </c>
      <c r="F14496" s="162" t="s">
        <v>274</v>
      </c>
      <c r="G14496" s="162"/>
      <c r="O14496" s="162" t="s">
        <v>274</v>
      </c>
      <c r="P14496" s="162"/>
      <c r="Q14496" s="162"/>
      <c r="R14496" s="162"/>
    </row>
    <row r="14497" spans="1:18" x14ac:dyDescent="0.2">
      <c r="A14497" t="s">
        <v>292</v>
      </c>
      <c r="B14497">
        <v>0</v>
      </c>
      <c r="F14497" s="162" t="s">
        <v>274</v>
      </c>
      <c r="G14497" s="162"/>
      <c r="O14497" s="162" t="s">
        <v>274</v>
      </c>
      <c r="P14497" s="162"/>
      <c r="Q14497" s="162"/>
      <c r="R14497" s="162"/>
    </row>
    <row r="14498" spans="1:18" x14ac:dyDescent="0.2">
      <c r="A14498" t="s">
        <v>293</v>
      </c>
      <c r="B14498">
        <v>971</v>
      </c>
      <c r="F14498" s="162" t="s">
        <v>274</v>
      </c>
      <c r="G14498" s="162"/>
      <c r="O14498" s="162" t="s">
        <v>274</v>
      </c>
      <c r="P14498" s="162"/>
      <c r="Q14498" s="162"/>
      <c r="R14498" s="162"/>
    </row>
    <row r="14499" spans="1:18" x14ac:dyDescent="0.2">
      <c r="A14499" t="s">
        <v>294</v>
      </c>
      <c r="B14499">
        <v>0</v>
      </c>
      <c r="F14499" s="162" t="s">
        <v>274</v>
      </c>
      <c r="G14499" s="162"/>
      <c r="O14499" s="162" t="s">
        <v>274</v>
      </c>
      <c r="P14499" s="162"/>
      <c r="Q14499" s="162"/>
      <c r="R14499" s="162"/>
    </row>
    <row r="14500" spans="1:18" x14ac:dyDescent="0.2">
      <c r="A14500" t="s">
        <v>295</v>
      </c>
      <c r="B14500">
        <v>0</v>
      </c>
      <c r="F14500" s="162" t="s">
        <v>274</v>
      </c>
      <c r="G14500" s="162"/>
      <c r="O14500" s="162" t="s">
        <v>274</v>
      </c>
      <c r="P14500" s="162"/>
      <c r="Q14500" s="162"/>
      <c r="R14500" s="162"/>
    </row>
    <row r="14501" spans="1:18" x14ac:dyDescent="0.2">
      <c r="A14501" t="s">
        <v>296</v>
      </c>
      <c r="B14501">
        <v>0.95509999999999995</v>
      </c>
      <c r="F14501" s="162" t="s">
        <v>274</v>
      </c>
      <c r="G14501" s="162"/>
      <c r="O14501" s="162" t="s">
        <v>274</v>
      </c>
      <c r="P14501" s="162"/>
      <c r="Q14501" s="162"/>
      <c r="R14501" s="162"/>
    </row>
    <row r="14502" spans="1:18" x14ac:dyDescent="0.2">
      <c r="F14502" s="162" t="s">
        <v>274</v>
      </c>
      <c r="G14502" s="162"/>
      <c r="O14502" s="162" t="s">
        <v>274</v>
      </c>
      <c r="P14502" s="162"/>
      <c r="Q14502" s="162"/>
      <c r="R14502" s="162"/>
    </row>
    <row r="14503" spans="1:18" x14ac:dyDescent="0.2">
      <c r="A14503" t="s">
        <v>282</v>
      </c>
      <c r="B14503" t="s">
        <v>152</v>
      </c>
      <c r="C14503" t="s">
        <v>283</v>
      </c>
      <c r="F14503" s="162" t="s">
        <v>274</v>
      </c>
      <c r="G14503" s="162" t="str">
        <f t="shared" ref="G14503" si="5096">B14503</f>
        <v>H&amp;Slin100-1-4.txt</v>
      </c>
      <c r="H14503">
        <f t="shared" ref="H14503" si="5097">B14504</f>
        <v>13600</v>
      </c>
      <c r="I14503">
        <f t="shared" ref="I14503" si="5098">B14505</f>
        <v>13640</v>
      </c>
      <c r="J14503">
        <f t="shared" ref="J14503" si="5099">B14506</f>
        <v>12740</v>
      </c>
      <c r="K14503">
        <f t="shared" ref="K14503:L14503" si="5100">B14507</f>
        <v>12790</v>
      </c>
      <c r="L14503">
        <f t="shared" si="5100"/>
        <v>12740</v>
      </c>
      <c r="O14503" s="162" t="s">
        <v>274</v>
      </c>
      <c r="P14503" s="162"/>
      <c r="Q14503" s="162"/>
      <c r="R14503" s="162"/>
    </row>
    <row r="14504" spans="1:18" x14ac:dyDescent="0.2">
      <c r="A14504" t="s">
        <v>215</v>
      </c>
      <c r="B14504">
        <v>13600</v>
      </c>
      <c r="C14504" t="s">
        <v>284</v>
      </c>
      <c r="D14504">
        <v>0.30299999999999999</v>
      </c>
      <c r="F14504" s="162" t="s">
        <v>274</v>
      </c>
      <c r="G14504" s="162"/>
      <c r="O14504" s="162" t="s">
        <v>274</v>
      </c>
      <c r="P14504" s="162"/>
      <c r="Q14504" s="162"/>
      <c r="R14504" s="162"/>
    </row>
    <row r="14505" spans="1:18" x14ac:dyDescent="0.2">
      <c r="A14505" t="s">
        <v>216</v>
      </c>
      <c r="B14505">
        <v>13640</v>
      </c>
      <c r="C14505" t="s">
        <v>284</v>
      </c>
      <c r="D14505">
        <v>6.7000000000000004E-2</v>
      </c>
      <c r="F14505" s="162" t="s">
        <v>274</v>
      </c>
      <c r="G14505" s="162"/>
      <c r="O14505" s="162" t="s">
        <v>274</v>
      </c>
      <c r="P14505" s="162"/>
      <c r="Q14505" s="162"/>
      <c r="R14505" s="162"/>
    </row>
    <row r="14506" spans="1:18" x14ac:dyDescent="0.2">
      <c r="A14506" t="s">
        <v>285</v>
      </c>
      <c r="B14506">
        <v>12740</v>
      </c>
      <c r="F14506" s="162" t="s">
        <v>274</v>
      </c>
      <c r="G14506" s="162"/>
      <c r="O14506" s="162" t="s">
        <v>274</v>
      </c>
      <c r="P14506" s="162"/>
      <c r="Q14506" s="162"/>
      <c r="R14506" s="162"/>
    </row>
    <row r="14507" spans="1:18" x14ac:dyDescent="0.2">
      <c r="A14507" t="s">
        <v>286</v>
      </c>
      <c r="B14507">
        <v>12790</v>
      </c>
      <c r="C14507">
        <v>12740</v>
      </c>
      <c r="F14507" s="162" t="s">
        <v>274</v>
      </c>
      <c r="G14507" s="162"/>
      <c r="O14507" s="162" t="s">
        <v>274</v>
      </c>
      <c r="P14507" s="162"/>
      <c r="Q14507" s="162"/>
      <c r="R14507" s="162"/>
    </row>
    <row r="14508" spans="1:18" x14ac:dyDescent="0.2">
      <c r="A14508" t="s">
        <v>287</v>
      </c>
      <c r="B14508">
        <v>10054.174999999999</v>
      </c>
      <c r="F14508" s="162" t="s">
        <v>274</v>
      </c>
      <c r="G14508" s="162"/>
      <c r="O14508" s="162" t="s">
        <v>274</v>
      </c>
      <c r="P14508" s="162"/>
      <c r="Q14508" s="162"/>
      <c r="R14508" s="162"/>
    </row>
    <row r="14509" spans="1:18" x14ac:dyDescent="0.2">
      <c r="A14509" t="s">
        <v>288</v>
      </c>
      <c r="B14509">
        <v>66674</v>
      </c>
      <c r="F14509" s="162" t="s">
        <v>274</v>
      </c>
      <c r="G14509" s="162"/>
      <c r="O14509" s="162" t="s">
        <v>274</v>
      </c>
      <c r="P14509" s="162"/>
      <c r="Q14509" s="162"/>
      <c r="R14509" s="162"/>
    </row>
    <row r="14510" spans="1:18" x14ac:dyDescent="0.2">
      <c r="A14510" t="s">
        <v>289</v>
      </c>
      <c r="B14510">
        <v>13974</v>
      </c>
      <c r="F14510" s="162" t="s">
        <v>274</v>
      </c>
      <c r="G14510" s="162"/>
      <c r="O14510" s="162" t="s">
        <v>274</v>
      </c>
      <c r="P14510" s="162"/>
      <c r="Q14510" s="162"/>
      <c r="R14510" s="162"/>
    </row>
    <row r="14511" spans="1:18" x14ac:dyDescent="0.2">
      <c r="F14511" s="162" t="s">
        <v>274</v>
      </c>
      <c r="G14511" s="162"/>
      <c r="O14511" s="162" t="s">
        <v>274</v>
      </c>
      <c r="P14511" s="162"/>
      <c r="Q14511" s="162"/>
      <c r="R14511" s="162"/>
    </row>
    <row r="14512" spans="1:18" x14ac:dyDescent="0.2">
      <c r="A14512" t="s">
        <v>290</v>
      </c>
      <c r="F14512" s="162" t="s">
        <v>274</v>
      </c>
      <c r="G14512" s="162"/>
      <c r="O14512" s="162" t="s">
        <v>274</v>
      </c>
      <c r="P14512" s="162"/>
      <c r="Q14512" s="162"/>
      <c r="R14512" s="162"/>
    </row>
    <row r="14513" spans="1:18" x14ac:dyDescent="0.2">
      <c r="A14513" t="s">
        <v>291</v>
      </c>
      <c r="B14513">
        <v>62</v>
      </c>
      <c r="F14513" s="162" t="s">
        <v>274</v>
      </c>
      <c r="G14513" s="162"/>
      <c r="O14513" s="162" t="s">
        <v>274</v>
      </c>
      <c r="P14513" s="162"/>
      <c r="Q14513" s="162"/>
      <c r="R14513" s="162"/>
    </row>
    <row r="14514" spans="1:18" x14ac:dyDescent="0.2">
      <c r="A14514" t="s">
        <v>292</v>
      </c>
      <c r="B14514">
        <v>0</v>
      </c>
      <c r="F14514" s="162" t="s">
        <v>274</v>
      </c>
      <c r="G14514" s="162"/>
      <c r="O14514" s="162" t="s">
        <v>274</v>
      </c>
      <c r="P14514" s="162"/>
      <c r="Q14514" s="162"/>
      <c r="R14514" s="162"/>
    </row>
    <row r="14515" spans="1:18" x14ac:dyDescent="0.2">
      <c r="A14515" t="s">
        <v>293</v>
      </c>
      <c r="B14515">
        <v>1446</v>
      </c>
      <c r="F14515" s="162" t="s">
        <v>274</v>
      </c>
      <c r="G14515" s="162"/>
      <c r="O14515" s="162" t="s">
        <v>274</v>
      </c>
      <c r="P14515" s="162"/>
      <c r="Q14515" s="162"/>
      <c r="R14515" s="162"/>
    </row>
    <row r="14516" spans="1:18" x14ac:dyDescent="0.2">
      <c r="A14516" t="s">
        <v>294</v>
      </c>
      <c r="B14516">
        <v>0</v>
      </c>
      <c r="F14516" s="162" t="s">
        <v>274</v>
      </c>
      <c r="G14516" s="162"/>
      <c r="O14516" s="162" t="s">
        <v>274</v>
      </c>
      <c r="P14516" s="162"/>
      <c r="Q14516" s="162"/>
      <c r="R14516" s="162"/>
    </row>
    <row r="14517" spans="1:18" x14ac:dyDescent="0.2">
      <c r="A14517" t="s">
        <v>295</v>
      </c>
      <c r="B14517">
        <v>0</v>
      </c>
      <c r="F14517" s="162" t="s">
        <v>274</v>
      </c>
      <c r="G14517" s="162"/>
      <c r="O14517" s="162" t="s">
        <v>274</v>
      </c>
      <c r="P14517" s="162"/>
      <c r="Q14517" s="162"/>
      <c r="R14517" s="162"/>
    </row>
    <row r="14518" spans="1:18" x14ac:dyDescent="0.2">
      <c r="A14518" t="s">
        <v>296</v>
      </c>
      <c r="B14518">
        <v>0.96650000000000003</v>
      </c>
      <c r="F14518" s="162" t="s">
        <v>274</v>
      </c>
      <c r="G14518" s="162"/>
      <c r="O14518" s="162" t="s">
        <v>274</v>
      </c>
      <c r="P14518" s="162"/>
      <c r="Q14518" s="162"/>
      <c r="R14518" s="162"/>
    </row>
    <row r="14519" spans="1:18" x14ac:dyDescent="0.2">
      <c r="F14519" s="162" t="s">
        <v>274</v>
      </c>
      <c r="G14519" s="162"/>
      <c r="O14519" s="162" t="s">
        <v>274</v>
      </c>
      <c r="P14519" s="162"/>
      <c r="Q14519" s="162"/>
      <c r="R14519" s="162"/>
    </row>
    <row r="14520" spans="1:18" x14ac:dyDescent="0.2">
      <c r="A14520" t="s">
        <v>282</v>
      </c>
      <c r="B14520" t="s">
        <v>153</v>
      </c>
      <c r="C14520" t="s">
        <v>283</v>
      </c>
      <c r="F14520" s="162" t="s">
        <v>274</v>
      </c>
      <c r="G14520" s="162" t="str">
        <f t="shared" ref="G14520" si="5101">B14520</f>
        <v>H&amp;Slin100-1-5.txt</v>
      </c>
      <c r="H14520">
        <f t="shared" ref="H14520" si="5102">B14521</f>
        <v>11610</v>
      </c>
      <c r="I14520">
        <f t="shared" ref="I14520" si="5103">B14522</f>
        <v>11750</v>
      </c>
      <c r="J14520">
        <f t="shared" ref="J14520" si="5104">B14523</f>
        <v>10740</v>
      </c>
      <c r="K14520">
        <f t="shared" ref="K14520:L14520" si="5105">B14524</f>
        <v>10770</v>
      </c>
      <c r="L14520">
        <f t="shared" si="5105"/>
        <v>10740</v>
      </c>
      <c r="O14520" s="162" t="s">
        <v>274</v>
      </c>
      <c r="P14520" s="162"/>
      <c r="Q14520" s="162"/>
      <c r="R14520" s="162"/>
    </row>
    <row r="14521" spans="1:18" x14ac:dyDescent="0.2">
      <c r="A14521" t="s">
        <v>215</v>
      </c>
      <c r="B14521">
        <v>11610</v>
      </c>
      <c r="C14521" t="s">
        <v>284</v>
      </c>
      <c r="D14521">
        <v>0.13</v>
      </c>
      <c r="F14521" s="162" t="s">
        <v>274</v>
      </c>
      <c r="G14521" s="162"/>
      <c r="O14521" s="162" t="s">
        <v>274</v>
      </c>
      <c r="P14521" s="162"/>
      <c r="Q14521" s="162"/>
      <c r="R14521" s="162"/>
    </row>
    <row r="14522" spans="1:18" x14ac:dyDescent="0.2">
      <c r="A14522" t="s">
        <v>216</v>
      </c>
      <c r="B14522">
        <v>11750</v>
      </c>
      <c r="C14522" t="s">
        <v>284</v>
      </c>
      <c r="D14522">
        <v>4.8000000000000001E-2</v>
      </c>
      <c r="F14522" s="162" t="s">
        <v>274</v>
      </c>
      <c r="G14522" s="162"/>
      <c r="O14522" s="162" t="s">
        <v>274</v>
      </c>
      <c r="P14522" s="162"/>
      <c r="Q14522" s="162"/>
      <c r="R14522" s="162"/>
    </row>
    <row r="14523" spans="1:18" x14ac:dyDescent="0.2">
      <c r="A14523" t="s">
        <v>285</v>
      </c>
      <c r="B14523">
        <v>10740</v>
      </c>
      <c r="F14523" s="162" t="s">
        <v>274</v>
      </c>
      <c r="G14523" s="162"/>
      <c r="O14523" s="162" t="s">
        <v>274</v>
      </c>
      <c r="P14523" s="162"/>
      <c r="Q14523" s="162"/>
      <c r="R14523" s="162"/>
    </row>
    <row r="14524" spans="1:18" x14ac:dyDescent="0.2">
      <c r="A14524" t="s">
        <v>286</v>
      </c>
      <c r="B14524">
        <v>10770</v>
      </c>
      <c r="C14524">
        <v>10740</v>
      </c>
      <c r="F14524" s="162" t="s">
        <v>274</v>
      </c>
      <c r="G14524" s="162"/>
      <c r="O14524" s="162" t="s">
        <v>274</v>
      </c>
      <c r="P14524" s="162"/>
      <c r="Q14524" s="162"/>
      <c r="R14524" s="162"/>
    </row>
    <row r="14525" spans="1:18" x14ac:dyDescent="0.2">
      <c r="A14525" t="s">
        <v>287</v>
      </c>
      <c r="B14525">
        <v>10032.225</v>
      </c>
      <c r="F14525" s="162" t="s">
        <v>274</v>
      </c>
      <c r="G14525" s="162"/>
      <c r="O14525" s="162" t="s">
        <v>274</v>
      </c>
      <c r="P14525" s="162"/>
      <c r="Q14525" s="162"/>
      <c r="R14525" s="162"/>
    </row>
    <row r="14526" spans="1:18" x14ac:dyDescent="0.2">
      <c r="A14526" t="s">
        <v>288</v>
      </c>
      <c r="B14526">
        <v>147218</v>
      </c>
      <c r="F14526" s="162" t="s">
        <v>274</v>
      </c>
      <c r="G14526" s="162"/>
      <c r="O14526" s="162" t="s">
        <v>274</v>
      </c>
      <c r="P14526" s="162"/>
      <c r="Q14526" s="162"/>
      <c r="R14526" s="162"/>
    </row>
    <row r="14527" spans="1:18" x14ac:dyDescent="0.2">
      <c r="A14527" t="s">
        <v>289</v>
      </c>
      <c r="B14527">
        <v>26438</v>
      </c>
      <c r="F14527" s="162" t="s">
        <v>274</v>
      </c>
      <c r="G14527" s="162"/>
      <c r="O14527" s="162" t="s">
        <v>274</v>
      </c>
      <c r="P14527" s="162"/>
      <c r="Q14527" s="162"/>
      <c r="R14527" s="162"/>
    </row>
    <row r="14528" spans="1:18" x14ac:dyDescent="0.2">
      <c r="F14528" s="162" t="s">
        <v>274</v>
      </c>
      <c r="G14528" s="162"/>
      <c r="O14528" s="162" t="s">
        <v>274</v>
      </c>
      <c r="P14528" s="162"/>
      <c r="Q14528" s="162"/>
      <c r="R14528" s="162"/>
    </row>
    <row r="14529" spans="1:18" x14ac:dyDescent="0.2">
      <c r="A14529" t="s">
        <v>290</v>
      </c>
      <c r="F14529" s="162" t="s">
        <v>274</v>
      </c>
      <c r="G14529" s="162"/>
      <c r="O14529" s="162" t="s">
        <v>274</v>
      </c>
      <c r="P14529" s="162"/>
      <c r="Q14529" s="162"/>
      <c r="R14529" s="162"/>
    </row>
    <row r="14530" spans="1:18" x14ac:dyDescent="0.2">
      <c r="A14530" t="s">
        <v>291</v>
      </c>
      <c r="B14530">
        <v>98</v>
      </c>
      <c r="F14530" s="162" t="s">
        <v>274</v>
      </c>
      <c r="G14530" s="162"/>
      <c r="O14530" s="162" t="s">
        <v>274</v>
      </c>
      <c r="P14530" s="162"/>
      <c r="Q14530" s="162"/>
      <c r="R14530" s="162"/>
    </row>
    <row r="14531" spans="1:18" x14ac:dyDescent="0.2">
      <c r="A14531" t="s">
        <v>292</v>
      </c>
      <c r="B14531">
        <v>0</v>
      </c>
      <c r="F14531" s="162" t="s">
        <v>274</v>
      </c>
      <c r="G14531" s="162"/>
      <c r="O14531" s="162" t="s">
        <v>274</v>
      </c>
      <c r="P14531" s="162"/>
      <c r="Q14531" s="162"/>
      <c r="R14531" s="162"/>
    </row>
    <row r="14532" spans="1:18" x14ac:dyDescent="0.2">
      <c r="A14532" t="s">
        <v>293</v>
      </c>
      <c r="B14532">
        <v>1046</v>
      </c>
      <c r="F14532" s="162" t="s">
        <v>274</v>
      </c>
      <c r="G14532" s="162"/>
      <c r="O14532" s="162" t="s">
        <v>274</v>
      </c>
      <c r="P14532" s="162"/>
      <c r="Q14532" s="162"/>
      <c r="R14532" s="162"/>
    </row>
    <row r="14533" spans="1:18" x14ac:dyDescent="0.2">
      <c r="A14533" t="s">
        <v>294</v>
      </c>
      <c r="B14533">
        <v>0</v>
      </c>
      <c r="F14533" s="162" t="s">
        <v>274</v>
      </c>
      <c r="G14533" s="162"/>
      <c r="O14533" s="162" t="s">
        <v>274</v>
      </c>
      <c r="P14533" s="162"/>
      <c r="Q14533" s="162"/>
      <c r="R14533" s="162"/>
    </row>
    <row r="14534" spans="1:18" x14ac:dyDescent="0.2">
      <c r="A14534" t="s">
        <v>295</v>
      </c>
      <c r="B14534">
        <v>0</v>
      </c>
      <c r="F14534" s="162" t="s">
        <v>274</v>
      </c>
      <c r="G14534" s="162"/>
      <c r="O14534" s="162" t="s">
        <v>274</v>
      </c>
      <c r="P14534" s="162"/>
      <c r="Q14534" s="162"/>
      <c r="R14534" s="162"/>
    </row>
    <row r="14535" spans="1:18" x14ac:dyDescent="0.2">
      <c r="A14535" t="s">
        <v>296</v>
      </c>
      <c r="B14535">
        <v>0.98580000000000001</v>
      </c>
      <c r="F14535" s="162" t="s">
        <v>274</v>
      </c>
      <c r="G14535" s="162"/>
      <c r="O14535" s="162" t="s">
        <v>274</v>
      </c>
      <c r="P14535" s="162"/>
      <c r="Q14535" s="162"/>
      <c r="R14535" s="162"/>
    </row>
    <row r="14536" spans="1:18" x14ac:dyDescent="0.2">
      <c r="F14536" s="162" t="s">
        <v>274</v>
      </c>
      <c r="G14536" s="162"/>
      <c r="O14536" s="162" t="s">
        <v>274</v>
      </c>
      <c r="P14536" s="162"/>
      <c r="Q14536" s="162"/>
      <c r="R14536" s="162"/>
    </row>
    <row r="14537" spans="1:18" x14ac:dyDescent="0.2">
      <c r="A14537" t="s">
        <v>282</v>
      </c>
      <c r="B14537" t="s">
        <v>154</v>
      </c>
      <c r="C14537" t="s">
        <v>283</v>
      </c>
      <c r="F14537" s="162" t="s">
        <v>274</v>
      </c>
      <c r="G14537" s="162" t="str">
        <f t="shared" ref="G14537" si="5106">B14537</f>
        <v>H&amp;Slin100-1-6.txt</v>
      </c>
      <c r="H14537">
        <f t="shared" ref="H14537" si="5107">B14538</f>
        <v>12250</v>
      </c>
      <c r="I14537">
        <f t="shared" ref="I14537" si="5108">B14539</f>
        <v>12220</v>
      </c>
      <c r="J14537">
        <f t="shared" ref="J14537" si="5109">B14540</f>
        <v>11330</v>
      </c>
      <c r="K14537">
        <f t="shared" ref="K14537:L14537" si="5110">B14541</f>
        <v>11330</v>
      </c>
      <c r="L14537">
        <f t="shared" si="5110"/>
        <v>11330</v>
      </c>
      <c r="O14537" s="162" t="s">
        <v>274</v>
      </c>
      <c r="P14537" s="162"/>
      <c r="Q14537" s="162"/>
      <c r="R14537" s="162"/>
    </row>
    <row r="14538" spans="1:18" x14ac:dyDescent="0.2">
      <c r="A14538" t="s">
        <v>215</v>
      </c>
      <c r="B14538">
        <v>12250</v>
      </c>
      <c r="C14538" t="s">
        <v>284</v>
      </c>
      <c r="D14538">
        <v>0.16500000000000001</v>
      </c>
      <c r="F14538" s="162" t="s">
        <v>274</v>
      </c>
      <c r="G14538" s="162"/>
      <c r="O14538" s="162" t="s">
        <v>274</v>
      </c>
      <c r="P14538" s="162"/>
      <c r="Q14538" s="162"/>
      <c r="R14538" s="162"/>
    </row>
    <row r="14539" spans="1:18" x14ac:dyDescent="0.2">
      <c r="A14539" t="s">
        <v>216</v>
      </c>
      <c r="B14539">
        <v>12220</v>
      </c>
      <c r="C14539" t="s">
        <v>284</v>
      </c>
      <c r="D14539">
        <v>3.4000000000000002E-2</v>
      </c>
      <c r="F14539" s="162" t="s">
        <v>274</v>
      </c>
      <c r="G14539" s="162"/>
      <c r="O14539" s="162" t="s">
        <v>274</v>
      </c>
      <c r="P14539" s="162"/>
      <c r="Q14539" s="162"/>
      <c r="R14539" s="162"/>
    </row>
    <row r="14540" spans="1:18" x14ac:dyDescent="0.2">
      <c r="A14540" t="s">
        <v>285</v>
      </c>
      <c r="B14540">
        <v>11330</v>
      </c>
      <c r="F14540" s="162" t="s">
        <v>274</v>
      </c>
      <c r="G14540" s="162"/>
      <c r="O14540" s="162" t="s">
        <v>274</v>
      </c>
      <c r="P14540" s="162"/>
      <c r="Q14540" s="162"/>
      <c r="R14540" s="162"/>
    </row>
    <row r="14541" spans="1:18" x14ac:dyDescent="0.2">
      <c r="A14541" t="s">
        <v>286</v>
      </c>
      <c r="B14541">
        <v>11330</v>
      </c>
      <c r="C14541">
        <v>11330</v>
      </c>
      <c r="F14541" s="162" t="s">
        <v>274</v>
      </c>
      <c r="G14541" s="162"/>
      <c r="O14541" s="162" t="s">
        <v>274</v>
      </c>
      <c r="P14541" s="162"/>
      <c r="Q14541" s="162"/>
      <c r="R14541" s="162"/>
    </row>
    <row r="14542" spans="1:18" x14ac:dyDescent="0.2">
      <c r="A14542" t="s">
        <v>287</v>
      </c>
      <c r="B14542">
        <v>10021.081</v>
      </c>
      <c r="F14542" s="162" t="s">
        <v>274</v>
      </c>
      <c r="G14542" s="162"/>
      <c r="O14542" s="162" t="s">
        <v>274</v>
      </c>
      <c r="P14542" s="162"/>
      <c r="Q14542" s="162"/>
      <c r="R14542" s="162"/>
    </row>
    <row r="14543" spans="1:18" x14ac:dyDescent="0.2">
      <c r="A14543" t="s">
        <v>288</v>
      </c>
      <c r="B14543">
        <v>155206</v>
      </c>
      <c r="F14543" s="162" t="s">
        <v>274</v>
      </c>
      <c r="G14543" s="162"/>
      <c r="O14543" s="162" t="s">
        <v>274</v>
      </c>
      <c r="P14543" s="162"/>
      <c r="Q14543" s="162"/>
      <c r="R14543" s="162"/>
    </row>
    <row r="14544" spans="1:18" x14ac:dyDescent="0.2">
      <c r="A14544" t="s">
        <v>289</v>
      </c>
      <c r="B14544">
        <v>26077</v>
      </c>
      <c r="F14544" s="162" t="s">
        <v>274</v>
      </c>
      <c r="G14544" s="162"/>
      <c r="O14544" s="162" t="s">
        <v>274</v>
      </c>
      <c r="P14544" s="162"/>
      <c r="Q14544" s="162"/>
      <c r="R14544" s="162"/>
    </row>
    <row r="14545" spans="1:18" x14ac:dyDescent="0.2">
      <c r="F14545" s="162" t="s">
        <v>274</v>
      </c>
      <c r="G14545" s="162"/>
      <c r="O14545" s="162" t="s">
        <v>274</v>
      </c>
      <c r="P14545" s="162"/>
      <c r="Q14545" s="162"/>
      <c r="R14545" s="162"/>
    </row>
    <row r="14546" spans="1:18" x14ac:dyDescent="0.2">
      <c r="A14546" t="s">
        <v>290</v>
      </c>
      <c r="F14546" s="162" t="s">
        <v>274</v>
      </c>
      <c r="G14546" s="162"/>
      <c r="O14546" s="162" t="s">
        <v>274</v>
      </c>
      <c r="P14546" s="162"/>
      <c r="Q14546" s="162"/>
      <c r="R14546" s="162"/>
    </row>
    <row r="14547" spans="1:18" x14ac:dyDescent="0.2">
      <c r="A14547" t="s">
        <v>291</v>
      </c>
      <c r="B14547">
        <v>112</v>
      </c>
      <c r="F14547" s="162" t="s">
        <v>274</v>
      </c>
      <c r="G14547" s="162"/>
      <c r="O14547" s="162" t="s">
        <v>274</v>
      </c>
      <c r="P14547" s="162"/>
      <c r="Q14547" s="162"/>
      <c r="R14547" s="162"/>
    </row>
    <row r="14548" spans="1:18" x14ac:dyDescent="0.2">
      <c r="A14548" t="s">
        <v>292</v>
      </c>
      <c r="B14548">
        <v>0</v>
      </c>
      <c r="F14548" s="162" t="s">
        <v>274</v>
      </c>
      <c r="G14548" s="162"/>
      <c r="O14548" s="162" t="s">
        <v>274</v>
      </c>
      <c r="P14548" s="162"/>
      <c r="Q14548" s="162"/>
      <c r="R14548" s="162"/>
    </row>
    <row r="14549" spans="1:18" x14ac:dyDescent="0.2">
      <c r="A14549" t="s">
        <v>293</v>
      </c>
      <c r="B14549">
        <v>1087</v>
      </c>
      <c r="F14549" s="162" t="s">
        <v>274</v>
      </c>
      <c r="G14549" s="162"/>
      <c r="O14549" s="162" t="s">
        <v>274</v>
      </c>
      <c r="P14549" s="162"/>
      <c r="Q14549" s="162"/>
      <c r="R14549" s="162"/>
    </row>
    <row r="14550" spans="1:18" x14ac:dyDescent="0.2">
      <c r="A14550" t="s">
        <v>294</v>
      </c>
      <c r="B14550">
        <v>0</v>
      </c>
      <c r="F14550" s="162" t="s">
        <v>274</v>
      </c>
      <c r="G14550" s="162"/>
      <c r="O14550" s="162" t="s">
        <v>274</v>
      </c>
      <c r="P14550" s="162"/>
      <c r="Q14550" s="162"/>
      <c r="R14550" s="162"/>
    </row>
    <row r="14551" spans="1:18" x14ac:dyDescent="0.2">
      <c r="A14551" t="s">
        <v>295</v>
      </c>
      <c r="B14551">
        <v>0</v>
      </c>
      <c r="F14551" s="162" t="s">
        <v>274</v>
      </c>
      <c r="G14551" s="162"/>
      <c r="O14551" s="162" t="s">
        <v>274</v>
      </c>
      <c r="P14551" s="162"/>
      <c r="Q14551" s="162"/>
      <c r="R14551" s="162"/>
    </row>
    <row r="14552" spans="1:18" x14ac:dyDescent="0.2">
      <c r="A14552" t="s">
        <v>296</v>
      </c>
      <c r="B14552">
        <v>0.97619999999999996</v>
      </c>
      <c r="F14552" s="162" t="s">
        <v>274</v>
      </c>
      <c r="G14552" s="162"/>
      <c r="O14552" s="162" t="s">
        <v>274</v>
      </c>
      <c r="P14552" s="162"/>
      <c r="Q14552" s="162"/>
      <c r="R14552" s="162"/>
    </row>
    <row r="14553" spans="1:18" x14ac:dyDescent="0.2">
      <c r="F14553" s="162" t="s">
        <v>274</v>
      </c>
      <c r="G14553" s="162"/>
      <c r="O14553" s="162" t="s">
        <v>274</v>
      </c>
      <c r="P14553" s="162"/>
      <c r="Q14553" s="162"/>
      <c r="R14553" s="162"/>
    </row>
    <row r="14554" spans="1:18" x14ac:dyDescent="0.2">
      <c r="A14554" t="s">
        <v>282</v>
      </c>
      <c r="B14554" t="s">
        <v>155</v>
      </c>
      <c r="C14554" t="s">
        <v>283</v>
      </c>
      <c r="F14554" s="162" t="s">
        <v>274</v>
      </c>
      <c r="G14554" s="162" t="str">
        <f t="shared" ref="G14554" si="5111">B14554</f>
        <v>H&amp;Slin100-1-7.txt</v>
      </c>
      <c r="H14554">
        <f t="shared" ref="H14554" si="5112">B14555</f>
        <v>14120</v>
      </c>
      <c r="I14554">
        <f t="shared" ref="I14554" si="5113">B14556</f>
        <v>13930</v>
      </c>
      <c r="J14554">
        <f t="shared" ref="J14554" si="5114">B14557</f>
        <v>13300</v>
      </c>
      <c r="K14554">
        <f t="shared" ref="K14554:L14554" si="5115">B14558</f>
        <v>13300</v>
      </c>
      <c r="L14554">
        <f t="shared" si="5115"/>
        <v>13300</v>
      </c>
      <c r="O14554" s="162" t="s">
        <v>274</v>
      </c>
      <c r="P14554" s="162"/>
      <c r="Q14554" s="162"/>
      <c r="R14554" s="162"/>
    </row>
    <row r="14555" spans="1:18" x14ac:dyDescent="0.2">
      <c r="A14555" t="s">
        <v>215</v>
      </c>
      <c r="B14555">
        <v>14120</v>
      </c>
      <c r="C14555" t="s">
        <v>284</v>
      </c>
      <c r="D14555">
        <v>0.219</v>
      </c>
      <c r="F14555" s="162" t="s">
        <v>274</v>
      </c>
      <c r="G14555" s="162"/>
      <c r="O14555" s="162" t="s">
        <v>274</v>
      </c>
      <c r="P14555" s="162"/>
      <c r="Q14555" s="162"/>
      <c r="R14555" s="162"/>
    </row>
    <row r="14556" spans="1:18" x14ac:dyDescent="0.2">
      <c r="A14556" t="s">
        <v>216</v>
      </c>
      <c r="B14556">
        <v>13930</v>
      </c>
      <c r="C14556" t="s">
        <v>284</v>
      </c>
      <c r="D14556">
        <v>0.10100000000000001</v>
      </c>
      <c r="F14556" s="162" t="s">
        <v>274</v>
      </c>
      <c r="G14556" s="162"/>
      <c r="O14556" s="162" t="s">
        <v>274</v>
      </c>
      <c r="P14556" s="162"/>
      <c r="Q14556" s="162"/>
      <c r="R14556" s="162"/>
    </row>
    <row r="14557" spans="1:18" x14ac:dyDescent="0.2">
      <c r="A14557" t="s">
        <v>285</v>
      </c>
      <c r="B14557">
        <v>13300</v>
      </c>
      <c r="F14557" s="162" t="s">
        <v>274</v>
      </c>
      <c r="G14557" s="162"/>
      <c r="O14557" s="162" t="s">
        <v>274</v>
      </c>
      <c r="P14557" s="162"/>
      <c r="Q14557" s="162"/>
      <c r="R14557" s="162"/>
    </row>
    <row r="14558" spans="1:18" x14ac:dyDescent="0.2">
      <c r="A14558" t="s">
        <v>286</v>
      </c>
      <c r="B14558">
        <v>13300</v>
      </c>
      <c r="C14558">
        <v>13300</v>
      </c>
      <c r="F14558" s="162" t="s">
        <v>274</v>
      </c>
      <c r="G14558" s="162"/>
      <c r="O14558" s="162" t="s">
        <v>274</v>
      </c>
      <c r="P14558" s="162"/>
      <c r="Q14558" s="162"/>
      <c r="R14558" s="162"/>
    </row>
    <row r="14559" spans="1:18" x14ac:dyDescent="0.2">
      <c r="A14559" t="s">
        <v>287</v>
      </c>
      <c r="B14559">
        <v>10053.584000000001</v>
      </c>
      <c r="F14559" s="162" t="s">
        <v>274</v>
      </c>
      <c r="G14559" s="162"/>
      <c r="O14559" s="162" t="s">
        <v>274</v>
      </c>
      <c r="P14559" s="162"/>
      <c r="Q14559" s="162"/>
      <c r="R14559" s="162"/>
    </row>
    <row r="14560" spans="1:18" x14ac:dyDescent="0.2">
      <c r="A14560" t="s">
        <v>288</v>
      </c>
      <c r="B14560">
        <v>177084</v>
      </c>
      <c r="F14560" s="162" t="s">
        <v>274</v>
      </c>
      <c r="G14560" s="162"/>
      <c r="O14560" s="162" t="s">
        <v>274</v>
      </c>
      <c r="P14560" s="162"/>
      <c r="Q14560" s="162"/>
      <c r="R14560" s="162"/>
    </row>
    <row r="14561" spans="1:18" x14ac:dyDescent="0.2">
      <c r="A14561" t="s">
        <v>289</v>
      </c>
      <c r="B14561">
        <v>27543</v>
      </c>
      <c r="F14561" s="162" t="s">
        <v>274</v>
      </c>
      <c r="G14561" s="162"/>
      <c r="O14561" s="162" t="s">
        <v>274</v>
      </c>
      <c r="P14561" s="162"/>
      <c r="Q14561" s="162"/>
      <c r="R14561" s="162"/>
    </row>
    <row r="14562" spans="1:18" x14ac:dyDescent="0.2">
      <c r="F14562" s="162" t="s">
        <v>274</v>
      </c>
      <c r="G14562" s="162"/>
      <c r="O14562" s="162" t="s">
        <v>274</v>
      </c>
      <c r="P14562" s="162"/>
      <c r="Q14562" s="162"/>
      <c r="R14562" s="162"/>
    </row>
    <row r="14563" spans="1:18" x14ac:dyDescent="0.2">
      <c r="A14563" t="s">
        <v>290</v>
      </c>
      <c r="F14563" s="162" t="s">
        <v>274</v>
      </c>
      <c r="G14563" s="162"/>
      <c r="O14563" s="162" t="s">
        <v>274</v>
      </c>
      <c r="P14563" s="162"/>
      <c r="Q14563" s="162"/>
      <c r="R14563" s="162"/>
    </row>
    <row r="14564" spans="1:18" x14ac:dyDescent="0.2">
      <c r="A14564" t="s">
        <v>291</v>
      </c>
      <c r="B14564">
        <v>94</v>
      </c>
      <c r="F14564" s="162" t="s">
        <v>274</v>
      </c>
      <c r="G14564" s="162"/>
      <c r="O14564" s="162" t="s">
        <v>274</v>
      </c>
      <c r="P14564" s="162"/>
      <c r="Q14564" s="162"/>
      <c r="R14564" s="162"/>
    </row>
    <row r="14565" spans="1:18" x14ac:dyDescent="0.2">
      <c r="A14565" t="s">
        <v>292</v>
      </c>
      <c r="B14565">
        <v>0</v>
      </c>
      <c r="F14565" s="162" t="s">
        <v>274</v>
      </c>
      <c r="G14565" s="162"/>
      <c r="O14565" s="162" t="s">
        <v>274</v>
      </c>
      <c r="P14565" s="162"/>
      <c r="Q14565" s="162"/>
      <c r="R14565" s="162"/>
    </row>
    <row r="14566" spans="1:18" x14ac:dyDescent="0.2">
      <c r="A14566" t="s">
        <v>293</v>
      </c>
      <c r="B14566">
        <v>1092</v>
      </c>
      <c r="F14566" s="162" t="s">
        <v>274</v>
      </c>
      <c r="G14566" s="162"/>
      <c r="O14566" s="162" t="s">
        <v>274</v>
      </c>
      <c r="P14566" s="162"/>
      <c r="Q14566" s="162"/>
      <c r="R14566" s="162"/>
    </row>
    <row r="14567" spans="1:18" x14ac:dyDescent="0.2">
      <c r="A14567" t="s">
        <v>294</v>
      </c>
      <c r="B14567">
        <v>0</v>
      </c>
      <c r="F14567" s="162" t="s">
        <v>274</v>
      </c>
      <c r="G14567" s="162"/>
      <c r="O14567" s="162" t="s">
        <v>274</v>
      </c>
      <c r="P14567" s="162"/>
      <c r="Q14567" s="162"/>
      <c r="R14567" s="162"/>
    </row>
    <row r="14568" spans="1:18" x14ac:dyDescent="0.2">
      <c r="A14568" t="s">
        <v>295</v>
      </c>
      <c r="B14568">
        <v>0</v>
      </c>
      <c r="F14568" s="162" t="s">
        <v>274</v>
      </c>
      <c r="G14568" s="162"/>
      <c r="O14568" s="162" t="s">
        <v>274</v>
      </c>
      <c r="P14568" s="162"/>
      <c r="Q14568" s="162"/>
      <c r="R14568" s="162"/>
    </row>
    <row r="14569" spans="1:18" x14ac:dyDescent="0.2">
      <c r="A14569" t="s">
        <v>296</v>
      </c>
      <c r="B14569">
        <v>0.95189999999999997</v>
      </c>
      <c r="F14569" s="162" t="s">
        <v>274</v>
      </c>
      <c r="G14569" s="162"/>
      <c r="O14569" s="162" t="s">
        <v>274</v>
      </c>
      <c r="P14569" s="162"/>
      <c r="Q14569" s="162"/>
      <c r="R14569" s="162"/>
    </row>
    <row r="14570" spans="1:18" x14ac:dyDescent="0.2">
      <c r="F14570" s="162" t="s">
        <v>274</v>
      </c>
      <c r="G14570" s="162"/>
      <c r="O14570" s="162" t="s">
        <v>274</v>
      </c>
      <c r="P14570" s="162"/>
      <c r="Q14570" s="162"/>
      <c r="R14570" s="162"/>
    </row>
    <row r="14571" spans="1:18" x14ac:dyDescent="0.2">
      <c r="A14571" t="s">
        <v>282</v>
      </c>
      <c r="B14571" t="s">
        <v>156</v>
      </c>
      <c r="C14571" t="s">
        <v>283</v>
      </c>
      <c r="F14571" s="162" t="s">
        <v>274</v>
      </c>
      <c r="G14571" s="162" t="str">
        <f t="shared" ref="G14571" si="5116">B14571</f>
        <v>H&amp;Slin100-1-8.txt</v>
      </c>
      <c r="H14571">
        <f t="shared" ref="H14571" si="5117">B14572</f>
        <v>13170</v>
      </c>
      <c r="I14571">
        <f t="shared" ref="I14571" si="5118">B14573</f>
        <v>13130</v>
      </c>
      <c r="J14571">
        <f t="shared" ref="J14571" si="5119">B14574</f>
        <v>12460</v>
      </c>
      <c r="K14571">
        <f t="shared" ref="K14571:L14571" si="5120">B14575</f>
        <v>12460</v>
      </c>
      <c r="L14571">
        <f t="shared" si="5120"/>
        <v>12460</v>
      </c>
      <c r="O14571" s="162" t="s">
        <v>274</v>
      </c>
      <c r="P14571" s="162"/>
      <c r="Q14571" s="162"/>
      <c r="R14571" s="162"/>
    </row>
    <row r="14572" spans="1:18" x14ac:dyDescent="0.2">
      <c r="A14572" t="s">
        <v>215</v>
      </c>
      <c r="B14572">
        <v>13170</v>
      </c>
      <c r="C14572" t="s">
        <v>284</v>
      </c>
      <c r="D14572">
        <v>0.255</v>
      </c>
      <c r="F14572" s="162" t="s">
        <v>274</v>
      </c>
      <c r="G14572" s="162"/>
      <c r="O14572" s="162" t="s">
        <v>274</v>
      </c>
      <c r="P14572" s="162"/>
      <c r="Q14572" s="162"/>
      <c r="R14572" s="162"/>
    </row>
    <row r="14573" spans="1:18" x14ac:dyDescent="0.2">
      <c r="A14573" t="s">
        <v>216</v>
      </c>
      <c r="B14573">
        <v>13130</v>
      </c>
      <c r="C14573" t="s">
        <v>284</v>
      </c>
      <c r="D14573">
        <v>0.22600000000000001</v>
      </c>
      <c r="F14573" s="162" t="s">
        <v>274</v>
      </c>
      <c r="G14573" s="162"/>
      <c r="O14573" s="162" t="s">
        <v>274</v>
      </c>
      <c r="P14573" s="162"/>
      <c r="Q14573" s="162"/>
      <c r="R14573" s="162"/>
    </row>
    <row r="14574" spans="1:18" x14ac:dyDescent="0.2">
      <c r="A14574" t="s">
        <v>285</v>
      </c>
      <c r="B14574">
        <v>12460</v>
      </c>
      <c r="F14574" s="162" t="s">
        <v>274</v>
      </c>
      <c r="G14574" s="162"/>
      <c r="O14574" s="162" t="s">
        <v>274</v>
      </c>
      <c r="P14574" s="162"/>
      <c r="Q14574" s="162"/>
      <c r="R14574" s="162"/>
    </row>
    <row r="14575" spans="1:18" x14ac:dyDescent="0.2">
      <c r="A14575" t="s">
        <v>286</v>
      </c>
      <c r="B14575">
        <v>12460</v>
      </c>
      <c r="C14575">
        <v>12460</v>
      </c>
      <c r="F14575" s="162" t="s">
        <v>274</v>
      </c>
      <c r="G14575" s="162"/>
      <c r="O14575" s="162" t="s">
        <v>274</v>
      </c>
      <c r="P14575" s="162"/>
      <c r="Q14575" s="162"/>
      <c r="R14575" s="162"/>
    </row>
    <row r="14576" spans="1:18" x14ac:dyDescent="0.2">
      <c r="A14576" t="s">
        <v>287</v>
      </c>
      <c r="B14576">
        <v>10064.019</v>
      </c>
      <c r="F14576" s="162" t="s">
        <v>274</v>
      </c>
      <c r="G14576" s="162"/>
      <c r="O14576" s="162" t="s">
        <v>274</v>
      </c>
      <c r="P14576" s="162"/>
      <c r="Q14576" s="162"/>
      <c r="R14576" s="162"/>
    </row>
    <row r="14577" spans="1:18" x14ac:dyDescent="0.2">
      <c r="A14577" t="s">
        <v>288</v>
      </c>
      <c r="B14577">
        <v>120156</v>
      </c>
      <c r="F14577" s="162" t="s">
        <v>274</v>
      </c>
      <c r="G14577" s="162"/>
      <c r="O14577" s="162" t="s">
        <v>274</v>
      </c>
      <c r="P14577" s="162"/>
      <c r="Q14577" s="162"/>
      <c r="R14577" s="162"/>
    </row>
    <row r="14578" spans="1:18" x14ac:dyDescent="0.2">
      <c r="A14578" t="s">
        <v>289</v>
      </c>
      <c r="B14578">
        <v>24046</v>
      </c>
      <c r="F14578" s="162" t="s">
        <v>274</v>
      </c>
      <c r="G14578" s="162"/>
      <c r="O14578" s="162" t="s">
        <v>274</v>
      </c>
      <c r="P14578" s="162"/>
      <c r="Q14578" s="162"/>
      <c r="R14578" s="162"/>
    </row>
    <row r="14579" spans="1:18" x14ac:dyDescent="0.2">
      <c r="F14579" s="162" t="s">
        <v>274</v>
      </c>
      <c r="G14579" s="162"/>
      <c r="O14579" s="162" t="s">
        <v>274</v>
      </c>
      <c r="P14579" s="162"/>
      <c r="Q14579" s="162"/>
      <c r="R14579" s="162"/>
    </row>
    <row r="14580" spans="1:18" x14ac:dyDescent="0.2">
      <c r="A14580" t="s">
        <v>290</v>
      </c>
      <c r="F14580" s="162" t="s">
        <v>274</v>
      </c>
      <c r="G14580" s="162"/>
      <c r="O14580" s="162" t="s">
        <v>274</v>
      </c>
      <c r="P14580" s="162"/>
      <c r="Q14580" s="162"/>
      <c r="R14580" s="162"/>
    </row>
    <row r="14581" spans="1:18" x14ac:dyDescent="0.2">
      <c r="A14581" t="s">
        <v>291</v>
      </c>
      <c r="B14581">
        <v>96</v>
      </c>
      <c r="F14581" s="162" t="s">
        <v>274</v>
      </c>
      <c r="G14581" s="162"/>
      <c r="O14581" s="162" t="s">
        <v>274</v>
      </c>
      <c r="P14581" s="162"/>
      <c r="Q14581" s="162"/>
      <c r="R14581" s="162"/>
    </row>
    <row r="14582" spans="1:18" x14ac:dyDescent="0.2">
      <c r="A14582" t="s">
        <v>292</v>
      </c>
      <c r="B14582">
        <v>0</v>
      </c>
      <c r="F14582" s="162" t="s">
        <v>274</v>
      </c>
      <c r="G14582" s="162"/>
      <c r="O14582" s="162" t="s">
        <v>274</v>
      </c>
      <c r="P14582" s="162"/>
      <c r="Q14582" s="162"/>
      <c r="R14582" s="162"/>
    </row>
    <row r="14583" spans="1:18" x14ac:dyDescent="0.2">
      <c r="A14583" t="s">
        <v>293</v>
      </c>
      <c r="B14583">
        <v>878</v>
      </c>
      <c r="F14583" s="162" t="s">
        <v>274</v>
      </c>
      <c r="G14583" s="162"/>
      <c r="O14583" s="162" t="s">
        <v>274</v>
      </c>
      <c r="P14583" s="162"/>
      <c r="Q14583" s="162"/>
      <c r="R14583" s="162"/>
    </row>
    <row r="14584" spans="1:18" x14ac:dyDescent="0.2">
      <c r="A14584" t="s">
        <v>294</v>
      </c>
      <c r="B14584">
        <v>0</v>
      </c>
      <c r="F14584" s="162" t="s">
        <v>274</v>
      </c>
      <c r="G14584" s="162"/>
      <c r="O14584" s="162" t="s">
        <v>274</v>
      </c>
      <c r="P14584" s="162"/>
      <c r="Q14584" s="162"/>
      <c r="R14584" s="162"/>
    </row>
    <row r="14585" spans="1:18" x14ac:dyDescent="0.2">
      <c r="A14585" t="s">
        <v>295</v>
      </c>
      <c r="B14585">
        <v>0</v>
      </c>
      <c r="F14585" s="162" t="s">
        <v>274</v>
      </c>
      <c r="G14585" s="162"/>
      <c r="O14585" s="162" t="s">
        <v>274</v>
      </c>
      <c r="P14585" s="162"/>
      <c r="Q14585" s="162"/>
      <c r="R14585" s="162"/>
    </row>
    <row r="14586" spans="1:18" x14ac:dyDescent="0.2">
      <c r="A14586" t="s">
        <v>296</v>
      </c>
      <c r="B14586">
        <v>0.95920000000000005</v>
      </c>
      <c r="F14586" s="162" t="s">
        <v>274</v>
      </c>
      <c r="G14586" s="162"/>
      <c r="O14586" s="162" t="s">
        <v>274</v>
      </c>
      <c r="P14586" s="162"/>
      <c r="Q14586" s="162"/>
      <c r="R14586" s="162"/>
    </row>
    <row r="14587" spans="1:18" x14ac:dyDescent="0.2">
      <c r="F14587" s="162" t="s">
        <v>274</v>
      </c>
      <c r="G14587" s="162"/>
      <c r="O14587" s="162" t="s">
        <v>274</v>
      </c>
      <c r="P14587" s="162"/>
      <c r="Q14587" s="162"/>
      <c r="R14587" s="162"/>
    </row>
    <row r="14588" spans="1:18" x14ac:dyDescent="0.2">
      <c r="A14588" t="s">
        <v>282</v>
      </c>
      <c r="B14588" t="s">
        <v>157</v>
      </c>
      <c r="C14588" t="s">
        <v>283</v>
      </c>
      <c r="F14588" s="162" t="s">
        <v>274</v>
      </c>
      <c r="G14588" s="162" t="str">
        <f t="shared" ref="G14588" si="5121">B14588</f>
        <v>H&amp;Slin100-1-9.txt</v>
      </c>
      <c r="H14588">
        <f t="shared" ref="H14588" si="5122">B14589</f>
        <v>12090</v>
      </c>
      <c r="I14588">
        <f t="shared" ref="I14588" si="5123">B14590</f>
        <v>12010</v>
      </c>
      <c r="J14588">
        <f t="shared" ref="J14588" si="5124">B14591</f>
        <v>11170</v>
      </c>
      <c r="K14588">
        <f t="shared" ref="K14588:L14588" si="5125">B14592</f>
        <v>11250</v>
      </c>
      <c r="L14588">
        <f t="shared" si="5125"/>
        <v>11170</v>
      </c>
      <c r="O14588" s="162" t="s">
        <v>274</v>
      </c>
      <c r="P14588" s="162"/>
      <c r="Q14588" s="162"/>
      <c r="R14588" s="162"/>
    </row>
    <row r="14589" spans="1:18" x14ac:dyDescent="0.2">
      <c r="A14589" t="s">
        <v>215</v>
      </c>
      <c r="B14589">
        <v>12090</v>
      </c>
      <c r="C14589" t="s">
        <v>284</v>
      </c>
      <c r="D14589">
        <v>0.17799999999999999</v>
      </c>
      <c r="F14589" s="162" t="s">
        <v>274</v>
      </c>
      <c r="G14589" s="162"/>
      <c r="O14589" s="162" t="s">
        <v>274</v>
      </c>
      <c r="P14589" s="162"/>
      <c r="Q14589" s="162"/>
      <c r="R14589" s="162"/>
    </row>
    <row r="14590" spans="1:18" x14ac:dyDescent="0.2">
      <c r="A14590" t="s">
        <v>216</v>
      </c>
      <c r="B14590">
        <v>12010</v>
      </c>
      <c r="C14590" t="s">
        <v>284</v>
      </c>
      <c r="D14590">
        <v>0.114</v>
      </c>
      <c r="F14590" s="162" t="s">
        <v>274</v>
      </c>
      <c r="G14590" s="162"/>
      <c r="O14590" s="162" t="s">
        <v>274</v>
      </c>
      <c r="P14590" s="162"/>
      <c r="Q14590" s="162"/>
      <c r="R14590" s="162"/>
    </row>
    <row r="14591" spans="1:18" x14ac:dyDescent="0.2">
      <c r="A14591" t="s">
        <v>285</v>
      </c>
      <c r="B14591">
        <v>11170</v>
      </c>
      <c r="F14591" s="162" t="s">
        <v>274</v>
      </c>
      <c r="G14591" s="162"/>
      <c r="O14591" s="162" t="s">
        <v>274</v>
      </c>
      <c r="P14591" s="162"/>
      <c r="Q14591" s="162"/>
      <c r="R14591" s="162"/>
    </row>
    <row r="14592" spans="1:18" x14ac:dyDescent="0.2">
      <c r="A14592" t="s">
        <v>286</v>
      </c>
      <c r="B14592">
        <v>11250</v>
      </c>
      <c r="C14592">
        <v>11170</v>
      </c>
      <c r="F14592" s="162" t="s">
        <v>274</v>
      </c>
      <c r="G14592" s="162"/>
      <c r="O14592" s="162" t="s">
        <v>274</v>
      </c>
      <c r="P14592" s="162"/>
      <c r="Q14592" s="162"/>
      <c r="R14592" s="162"/>
    </row>
    <row r="14593" spans="1:18" x14ac:dyDescent="0.2">
      <c r="A14593" t="s">
        <v>287</v>
      </c>
      <c r="B14593">
        <v>10051.522000000001</v>
      </c>
      <c r="F14593" s="162" t="s">
        <v>274</v>
      </c>
      <c r="G14593" s="162"/>
      <c r="O14593" s="162" t="s">
        <v>274</v>
      </c>
      <c r="P14593" s="162"/>
      <c r="Q14593" s="162"/>
      <c r="R14593" s="162"/>
    </row>
    <row r="14594" spans="1:18" x14ac:dyDescent="0.2">
      <c r="A14594" t="s">
        <v>288</v>
      </c>
      <c r="B14594">
        <v>157060</v>
      </c>
      <c r="F14594" s="162" t="s">
        <v>274</v>
      </c>
      <c r="G14594" s="162"/>
      <c r="O14594" s="162" t="s">
        <v>274</v>
      </c>
      <c r="P14594" s="162"/>
      <c r="Q14594" s="162"/>
      <c r="R14594" s="162"/>
    </row>
    <row r="14595" spans="1:18" x14ac:dyDescent="0.2">
      <c r="A14595" t="s">
        <v>289</v>
      </c>
      <c r="B14595">
        <v>26271</v>
      </c>
      <c r="F14595" s="162" t="s">
        <v>274</v>
      </c>
      <c r="G14595" s="162"/>
      <c r="O14595" s="162" t="s">
        <v>274</v>
      </c>
      <c r="P14595" s="162"/>
      <c r="Q14595" s="162"/>
      <c r="R14595" s="162"/>
    </row>
    <row r="14596" spans="1:18" x14ac:dyDescent="0.2">
      <c r="F14596" s="162" t="s">
        <v>274</v>
      </c>
      <c r="G14596" s="162"/>
      <c r="O14596" s="162" t="s">
        <v>274</v>
      </c>
      <c r="P14596" s="162"/>
      <c r="Q14596" s="162"/>
      <c r="R14596" s="162"/>
    </row>
    <row r="14597" spans="1:18" x14ac:dyDescent="0.2">
      <c r="A14597" t="s">
        <v>290</v>
      </c>
      <c r="F14597" s="162" t="s">
        <v>274</v>
      </c>
      <c r="G14597" s="162"/>
      <c r="O14597" s="162" t="s">
        <v>274</v>
      </c>
      <c r="P14597" s="162"/>
      <c r="Q14597" s="162"/>
      <c r="R14597" s="162"/>
    </row>
    <row r="14598" spans="1:18" x14ac:dyDescent="0.2">
      <c r="A14598" t="s">
        <v>291</v>
      </c>
      <c r="B14598">
        <v>114</v>
      </c>
      <c r="F14598" s="162" t="s">
        <v>274</v>
      </c>
      <c r="G14598" s="162"/>
      <c r="O14598" s="162" t="s">
        <v>274</v>
      </c>
      <c r="P14598" s="162"/>
      <c r="Q14598" s="162"/>
      <c r="R14598" s="162"/>
    </row>
    <row r="14599" spans="1:18" x14ac:dyDescent="0.2">
      <c r="A14599" t="s">
        <v>292</v>
      </c>
      <c r="B14599">
        <v>0</v>
      </c>
      <c r="F14599" s="162" t="s">
        <v>274</v>
      </c>
      <c r="G14599" s="162"/>
      <c r="O14599" s="162" t="s">
        <v>274</v>
      </c>
      <c r="P14599" s="162"/>
      <c r="Q14599" s="162"/>
      <c r="R14599" s="162"/>
    </row>
    <row r="14600" spans="1:18" x14ac:dyDescent="0.2">
      <c r="A14600" t="s">
        <v>293</v>
      </c>
      <c r="B14600">
        <v>1075</v>
      </c>
      <c r="F14600" s="162" t="s">
        <v>274</v>
      </c>
      <c r="G14600" s="162"/>
      <c r="O14600" s="162" t="s">
        <v>274</v>
      </c>
      <c r="P14600" s="162"/>
      <c r="Q14600" s="162"/>
      <c r="R14600" s="162"/>
    </row>
    <row r="14601" spans="1:18" x14ac:dyDescent="0.2">
      <c r="A14601" t="s">
        <v>294</v>
      </c>
      <c r="B14601">
        <v>0</v>
      </c>
      <c r="F14601" s="162" t="s">
        <v>274</v>
      </c>
      <c r="G14601" s="162"/>
      <c r="O14601" s="162" t="s">
        <v>274</v>
      </c>
      <c r="P14601" s="162"/>
      <c r="Q14601" s="162"/>
      <c r="R14601" s="162"/>
    </row>
    <row r="14602" spans="1:18" x14ac:dyDescent="0.2">
      <c r="A14602" t="s">
        <v>295</v>
      </c>
      <c r="B14602">
        <v>0</v>
      </c>
      <c r="F14602" s="162" t="s">
        <v>274</v>
      </c>
      <c r="G14602" s="162"/>
      <c r="O14602" s="162" t="s">
        <v>274</v>
      </c>
      <c r="P14602" s="162"/>
      <c r="Q14602" s="162"/>
      <c r="R14602" s="162"/>
    </row>
    <row r="14603" spans="1:18" x14ac:dyDescent="0.2">
      <c r="A14603" t="s">
        <v>296</v>
      </c>
      <c r="B14603">
        <v>0.98870000000000002</v>
      </c>
      <c r="F14603" s="162" t="s">
        <v>274</v>
      </c>
      <c r="G14603" s="162"/>
      <c r="O14603" s="162" t="s">
        <v>274</v>
      </c>
      <c r="P14603" s="162"/>
      <c r="Q14603" s="162"/>
      <c r="R14603" s="162"/>
    </row>
    <row r="14604" spans="1:18" x14ac:dyDescent="0.2">
      <c r="F14604" s="162" t="s">
        <v>274</v>
      </c>
      <c r="G14604" s="162"/>
      <c r="O14604" s="162" t="s">
        <v>274</v>
      </c>
      <c r="P14604" s="162"/>
      <c r="Q14604" s="162"/>
      <c r="R14604" s="162"/>
    </row>
    <row r="14605" spans="1:18" x14ac:dyDescent="0.2">
      <c r="A14605" t="s">
        <v>282</v>
      </c>
      <c r="B14605" t="s">
        <v>149</v>
      </c>
      <c r="C14605" t="s">
        <v>283</v>
      </c>
      <c r="F14605" s="162" t="s">
        <v>274</v>
      </c>
      <c r="G14605" s="162" t="str">
        <f t="shared" ref="G14605" si="5126">B14605</f>
        <v>H&amp;Slin100-1-10.txt</v>
      </c>
      <c r="H14605">
        <f t="shared" ref="H14605" si="5127">B14606</f>
        <v>13830</v>
      </c>
      <c r="I14605">
        <f t="shared" ref="I14605" si="5128">B14607</f>
        <v>13730</v>
      </c>
      <c r="J14605">
        <f t="shared" ref="J14605" si="5129">B14608</f>
        <v>12950</v>
      </c>
      <c r="K14605">
        <f t="shared" ref="K14605:L14605" si="5130">B14609</f>
        <v>13050</v>
      </c>
      <c r="L14605">
        <f t="shared" si="5130"/>
        <v>12950</v>
      </c>
      <c r="O14605" s="162" t="s">
        <v>274</v>
      </c>
      <c r="P14605" s="162"/>
      <c r="Q14605" s="162"/>
      <c r="R14605" s="162"/>
    </row>
    <row r="14606" spans="1:18" x14ac:dyDescent="0.2">
      <c r="A14606" t="s">
        <v>215</v>
      </c>
      <c r="B14606">
        <v>13830</v>
      </c>
      <c r="C14606" t="s">
        <v>284</v>
      </c>
      <c r="D14606">
        <v>0.17299999999999999</v>
      </c>
      <c r="F14606" s="162" t="s">
        <v>274</v>
      </c>
      <c r="G14606" s="162"/>
      <c r="O14606" s="162" t="s">
        <v>274</v>
      </c>
      <c r="P14606" s="162"/>
      <c r="Q14606" s="162"/>
      <c r="R14606" s="162"/>
    </row>
    <row r="14607" spans="1:18" x14ac:dyDescent="0.2">
      <c r="A14607" t="s">
        <v>216</v>
      </c>
      <c r="B14607">
        <v>13730</v>
      </c>
      <c r="C14607" t="s">
        <v>284</v>
      </c>
      <c r="D14607">
        <v>4.8000000000000001E-2</v>
      </c>
      <c r="F14607" s="162" t="s">
        <v>274</v>
      </c>
      <c r="G14607" s="162"/>
      <c r="O14607" s="162" t="s">
        <v>274</v>
      </c>
      <c r="P14607" s="162"/>
      <c r="Q14607" s="162"/>
      <c r="R14607" s="162"/>
    </row>
    <row r="14608" spans="1:18" x14ac:dyDescent="0.2">
      <c r="A14608" t="s">
        <v>285</v>
      </c>
      <c r="B14608">
        <v>12950</v>
      </c>
      <c r="F14608" s="162" t="s">
        <v>274</v>
      </c>
      <c r="G14608" s="162"/>
      <c r="O14608" s="162" t="s">
        <v>274</v>
      </c>
      <c r="P14608" s="162"/>
      <c r="Q14608" s="162"/>
      <c r="R14608" s="162"/>
    </row>
    <row r="14609" spans="1:18" x14ac:dyDescent="0.2">
      <c r="A14609" t="s">
        <v>286</v>
      </c>
      <c r="B14609">
        <v>13050</v>
      </c>
      <c r="C14609">
        <v>12950</v>
      </c>
      <c r="F14609" s="162" t="s">
        <v>274</v>
      </c>
      <c r="G14609" s="162"/>
      <c r="O14609" s="162" t="s">
        <v>274</v>
      </c>
      <c r="P14609" s="162"/>
      <c r="Q14609" s="162"/>
      <c r="R14609" s="162"/>
    </row>
    <row r="14610" spans="1:18" x14ac:dyDescent="0.2">
      <c r="A14610" t="s">
        <v>287</v>
      </c>
      <c r="B14610">
        <v>10037.971</v>
      </c>
      <c r="F14610" s="162" t="s">
        <v>274</v>
      </c>
      <c r="G14610" s="162"/>
      <c r="O14610" s="162" t="s">
        <v>274</v>
      </c>
      <c r="P14610" s="162"/>
      <c r="Q14610" s="162"/>
      <c r="R14610" s="162"/>
    </row>
    <row r="14611" spans="1:18" x14ac:dyDescent="0.2">
      <c r="A14611" t="s">
        <v>288</v>
      </c>
      <c r="B14611">
        <v>185660</v>
      </c>
      <c r="F14611" s="162" t="s">
        <v>274</v>
      </c>
      <c r="G14611" s="162"/>
      <c r="O14611" s="162" t="s">
        <v>274</v>
      </c>
      <c r="P14611" s="162"/>
      <c r="Q14611" s="162"/>
      <c r="R14611" s="162"/>
    </row>
    <row r="14612" spans="1:18" x14ac:dyDescent="0.2">
      <c r="A14612" t="s">
        <v>289</v>
      </c>
      <c r="B14612">
        <v>28699</v>
      </c>
      <c r="F14612" s="162" t="s">
        <v>274</v>
      </c>
      <c r="G14612" s="162"/>
      <c r="O14612" s="162" t="s">
        <v>274</v>
      </c>
      <c r="P14612" s="162"/>
      <c r="Q14612" s="162"/>
      <c r="R14612" s="162"/>
    </row>
    <row r="14613" spans="1:18" x14ac:dyDescent="0.2">
      <c r="F14613" s="162" t="s">
        <v>274</v>
      </c>
      <c r="G14613" s="162"/>
      <c r="O14613" s="162" t="s">
        <v>274</v>
      </c>
      <c r="P14613" s="162"/>
      <c r="Q14613" s="162"/>
      <c r="R14613" s="162"/>
    </row>
    <row r="14614" spans="1:18" x14ac:dyDescent="0.2">
      <c r="A14614" t="s">
        <v>290</v>
      </c>
      <c r="F14614" s="162" t="s">
        <v>274</v>
      </c>
      <c r="G14614" s="162"/>
      <c r="O14614" s="162" t="s">
        <v>274</v>
      </c>
      <c r="P14614" s="162"/>
      <c r="Q14614" s="162"/>
      <c r="R14614" s="162"/>
    </row>
    <row r="14615" spans="1:18" x14ac:dyDescent="0.2">
      <c r="A14615" t="s">
        <v>291</v>
      </c>
      <c r="B14615">
        <v>103</v>
      </c>
      <c r="F14615" s="162" t="s">
        <v>274</v>
      </c>
      <c r="G14615" s="162"/>
      <c r="O14615" s="162" t="s">
        <v>274</v>
      </c>
      <c r="P14615" s="162"/>
      <c r="Q14615" s="162"/>
      <c r="R14615" s="162"/>
    </row>
    <row r="14616" spans="1:18" x14ac:dyDescent="0.2">
      <c r="A14616" t="s">
        <v>292</v>
      </c>
      <c r="B14616">
        <v>0</v>
      </c>
      <c r="F14616" s="162" t="s">
        <v>274</v>
      </c>
      <c r="G14616" s="162"/>
      <c r="O14616" s="162" t="s">
        <v>274</v>
      </c>
      <c r="P14616" s="162"/>
      <c r="Q14616" s="162"/>
      <c r="R14616" s="162"/>
    </row>
    <row r="14617" spans="1:18" x14ac:dyDescent="0.2">
      <c r="A14617" t="s">
        <v>293</v>
      </c>
      <c r="B14617">
        <v>1075</v>
      </c>
      <c r="F14617" s="162" t="s">
        <v>274</v>
      </c>
      <c r="G14617" s="162"/>
      <c r="O14617" s="162" t="s">
        <v>274</v>
      </c>
      <c r="P14617" s="162"/>
      <c r="Q14617" s="162"/>
      <c r="R14617" s="162"/>
    </row>
    <row r="14618" spans="1:18" x14ac:dyDescent="0.2">
      <c r="A14618" t="s">
        <v>294</v>
      </c>
      <c r="B14618">
        <v>0</v>
      </c>
      <c r="F14618" s="162" t="s">
        <v>274</v>
      </c>
      <c r="G14618" s="162"/>
      <c r="O14618" s="162" t="s">
        <v>274</v>
      </c>
      <c r="P14618" s="162"/>
      <c r="Q14618" s="162"/>
      <c r="R14618" s="162"/>
    </row>
    <row r="14619" spans="1:18" x14ac:dyDescent="0.2">
      <c r="A14619" t="s">
        <v>295</v>
      </c>
      <c r="B14619">
        <v>0</v>
      </c>
      <c r="F14619" s="162" t="s">
        <v>274</v>
      </c>
      <c r="G14619" s="162"/>
      <c r="O14619" s="162" t="s">
        <v>274</v>
      </c>
      <c r="P14619" s="162"/>
      <c r="Q14619" s="162"/>
      <c r="R14619" s="162"/>
    </row>
    <row r="14620" spans="1:18" x14ac:dyDescent="0.2">
      <c r="A14620" t="s">
        <v>296</v>
      </c>
      <c r="B14620">
        <v>0.97240000000000004</v>
      </c>
      <c r="F14620" s="162" t="s">
        <v>274</v>
      </c>
      <c r="G14620" s="162"/>
      <c r="O14620" s="162" t="s">
        <v>274</v>
      </c>
      <c r="P14620" s="162"/>
      <c r="Q14620" s="162"/>
      <c r="R14620" s="162"/>
    </row>
    <row r="14621" spans="1:18" x14ac:dyDescent="0.2">
      <c r="F14621" s="162" t="s">
        <v>274</v>
      </c>
      <c r="G14621" s="162"/>
      <c r="O14621" s="162" t="s">
        <v>274</v>
      </c>
      <c r="P14621" s="162"/>
      <c r="Q14621" s="162"/>
      <c r="R14621" s="162"/>
    </row>
    <row r="14622" spans="1:18" x14ac:dyDescent="0.2">
      <c r="A14622" t="s">
        <v>282</v>
      </c>
      <c r="B14622" t="s">
        <v>168</v>
      </c>
      <c r="C14622" t="s">
        <v>283</v>
      </c>
      <c r="F14622" s="162" t="s">
        <v>274</v>
      </c>
      <c r="G14622" s="162" t="str">
        <f t="shared" ref="G14622" si="5131">B14622</f>
        <v>H&amp;Slin200-1-1.txt</v>
      </c>
      <c r="H14622">
        <f t="shared" ref="H14622" si="5132">B14623</f>
        <v>27610</v>
      </c>
      <c r="I14622">
        <f t="shared" ref="I14622" si="5133">B14624</f>
        <v>27340</v>
      </c>
      <c r="J14622">
        <f t="shared" ref="J14622" si="5134">B14625</f>
        <v>25770</v>
      </c>
      <c r="K14622">
        <f t="shared" ref="K14622:L14622" si="5135">B14626</f>
        <v>25870</v>
      </c>
      <c r="L14622">
        <f t="shared" si="5135"/>
        <v>25770</v>
      </c>
      <c r="O14622" s="162" t="s">
        <v>274</v>
      </c>
      <c r="P14622" s="162"/>
      <c r="Q14622" s="162"/>
      <c r="R14622" s="162"/>
    </row>
    <row r="14623" spans="1:18" x14ac:dyDescent="0.2">
      <c r="A14623" t="s">
        <v>215</v>
      </c>
      <c r="B14623">
        <v>27610</v>
      </c>
      <c r="C14623" t="s">
        <v>284</v>
      </c>
      <c r="D14623">
        <v>0.36</v>
      </c>
      <c r="F14623" s="162" t="s">
        <v>274</v>
      </c>
      <c r="G14623" s="162"/>
      <c r="O14623" s="162" t="s">
        <v>274</v>
      </c>
      <c r="P14623" s="162"/>
      <c r="Q14623" s="162"/>
      <c r="R14623" s="162"/>
    </row>
    <row r="14624" spans="1:18" x14ac:dyDescent="0.2">
      <c r="A14624" t="s">
        <v>216</v>
      </c>
      <c r="B14624">
        <v>27340</v>
      </c>
      <c r="C14624" t="s">
        <v>284</v>
      </c>
      <c r="D14624">
        <v>0.05</v>
      </c>
      <c r="F14624" s="162" t="s">
        <v>274</v>
      </c>
      <c r="G14624" s="162"/>
      <c r="O14624" s="162" t="s">
        <v>274</v>
      </c>
      <c r="P14624" s="162"/>
      <c r="Q14624" s="162"/>
      <c r="R14624" s="162"/>
    </row>
    <row r="14625" spans="1:18" x14ac:dyDescent="0.2">
      <c r="A14625" t="s">
        <v>285</v>
      </c>
      <c r="B14625">
        <v>25770</v>
      </c>
      <c r="F14625" s="162" t="s">
        <v>274</v>
      </c>
      <c r="G14625" s="162"/>
      <c r="O14625" s="162" t="s">
        <v>274</v>
      </c>
      <c r="P14625" s="162"/>
      <c r="Q14625" s="162"/>
      <c r="R14625" s="162"/>
    </row>
    <row r="14626" spans="1:18" x14ac:dyDescent="0.2">
      <c r="A14626" t="s">
        <v>286</v>
      </c>
      <c r="B14626">
        <v>25870</v>
      </c>
      <c r="C14626">
        <v>25770</v>
      </c>
      <c r="F14626" s="162" t="s">
        <v>274</v>
      </c>
      <c r="G14626" s="162"/>
      <c r="O14626" s="162" t="s">
        <v>274</v>
      </c>
      <c r="P14626" s="162"/>
      <c r="Q14626" s="162"/>
      <c r="R14626" s="162"/>
    </row>
    <row r="14627" spans="1:18" x14ac:dyDescent="0.2">
      <c r="A14627" t="s">
        <v>287</v>
      </c>
      <c r="B14627">
        <v>150258.90900000001</v>
      </c>
      <c r="F14627" s="162" t="s">
        <v>274</v>
      </c>
      <c r="G14627" s="162"/>
      <c r="O14627" s="162" t="s">
        <v>274</v>
      </c>
      <c r="P14627" s="162"/>
      <c r="Q14627" s="162"/>
      <c r="R14627" s="162"/>
    </row>
    <row r="14628" spans="1:18" x14ac:dyDescent="0.2">
      <c r="A14628" t="s">
        <v>288</v>
      </c>
      <c r="B14628">
        <v>593632</v>
      </c>
      <c r="F14628" s="162" t="s">
        <v>274</v>
      </c>
      <c r="G14628" s="162"/>
      <c r="O14628" s="162" t="s">
        <v>274</v>
      </c>
      <c r="P14628" s="162"/>
      <c r="Q14628" s="162"/>
      <c r="R14628" s="162"/>
    </row>
    <row r="14629" spans="1:18" x14ac:dyDescent="0.2">
      <c r="A14629" t="s">
        <v>289</v>
      </c>
      <c r="B14629">
        <v>166415</v>
      </c>
      <c r="F14629" s="162" t="s">
        <v>274</v>
      </c>
      <c r="G14629" s="162"/>
      <c r="O14629" s="162" t="s">
        <v>274</v>
      </c>
      <c r="P14629" s="162"/>
      <c r="Q14629" s="162"/>
      <c r="R14629" s="162"/>
    </row>
    <row r="14630" spans="1:18" x14ac:dyDescent="0.2">
      <c r="F14630" s="162" t="s">
        <v>274</v>
      </c>
      <c r="G14630" s="162"/>
      <c r="O14630" s="162" t="s">
        <v>274</v>
      </c>
      <c r="P14630" s="162"/>
      <c r="Q14630" s="162"/>
      <c r="R14630" s="162"/>
    </row>
    <row r="14631" spans="1:18" x14ac:dyDescent="0.2">
      <c r="A14631" t="s">
        <v>290</v>
      </c>
      <c r="F14631" s="162" t="s">
        <v>274</v>
      </c>
      <c r="G14631" s="162"/>
      <c r="O14631" s="162" t="s">
        <v>274</v>
      </c>
      <c r="P14631" s="162"/>
      <c r="Q14631" s="162"/>
      <c r="R14631" s="162"/>
    </row>
    <row r="14632" spans="1:18" x14ac:dyDescent="0.2">
      <c r="A14632" t="s">
        <v>291</v>
      </c>
      <c r="B14632">
        <v>225</v>
      </c>
      <c r="F14632" s="162" t="s">
        <v>274</v>
      </c>
      <c r="G14632" s="162"/>
      <c r="O14632" s="162" t="s">
        <v>274</v>
      </c>
      <c r="P14632" s="162"/>
      <c r="Q14632" s="162"/>
      <c r="R14632" s="162"/>
    </row>
    <row r="14633" spans="1:18" x14ac:dyDescent="0.2">
      <c r="A14633" t="s">
        <v>292</v>
      </c>
      <c r="B14633">
        <v>0</v>
      </c>
      <c r="F14633" s="162" t="s">
        <v>274</v>
      </c>
      <c r="G14633" s="162"/>
      <c r="O14633" s="162" t="s">
        <v>274</v>
      </c>
      <c r="P14633" s="162"/>
      <c r="Q14633" s="162"/>
      <c r="R14633" s="162"/>
    </row>
    <row r="14634" spans="1:18" x14ac:dyDescent="0.2">
      <c r="A14634" t="s">
        <v>293</v>
      </c>
      <c r="B14634">
        <v>18160</v>
      </c>
      <c r="F14634" s="162" t="s">
        <v>274</v>
      </c>
      <c r="G14634" s="162"/>
      <c r="O14634" s="162" t="s">
        <v>274</v>
      </c>
      <c r="P14634" s="162"/>
      <c r="Q14634" s="162"/>
      <c r="R14634" s="162"/>
    </row>
    <row r="14635" spans="1:18" x14ac:dyDescent="0.2">
      <c r="A14635" t="s">
        <v>294</v>
      </c>
      <c r="B14635">
        <v>0</v>
      </c>
      <c r="F14635" s="162" t="s">
        <v>274</v>
      </c>
      <c r="G14635" s="162"/>
      <c r="O14635" s="162" t="s">
        <v>274</v>
      </c>
      <c r="P14635" s="162"/>
      <c r="Q14635" s="162"/>
      <c r="R14635" s="162"/>
    </row>
    <row r="14636" spans="1:18" x14ac:dyDescent="0.2">
      <c r="A14636" t="s">
        <v>295</v>
      </c>
      <c r="B14636">
        <v>0</v>
      </c>
      <c r="F14636" s="162" t="s">
        <v>274</v>
      </c>
      <c r="G14636" s="162"/>
      <c r="O14636" s="162" t="s">
        <v>274</v>
      </c>
      <c r="P14636" s="162"/>
      <c r="Q14636" s="162"/>
      <c r="R14636" s="162"/>
    </row>
    <row r="14637" spans="1:18" x14ac:dyDescent="0.2">
      <c r="A14637" t="s">
        <v>296</v>
      </c>
      <c r="B14637">
        <v>0.97950000000000004</v>
      </c>
      <c r="F14637" s="162" t="s">
        <v>274</v>
      </c>
      <c r="G14637" s="162"/>
      <c r="O14637" s="162" t="s">
        <v>274</v>
      </c>
      <c r="P14637" s="162"/>
      <c r="Q14637" s="162"/>
      <c r="R14637" s="162"/>
    </row>
    <row r="14638" spans="1:18" x14ac:dyDescent="0.2">
      <c r="F14638" s="162" t="s">
        <v>274</v>
      </c>
      <c r="G14638" s="162"/>
      <c r="O14638" s="162" t="s">
        <v>274</v>
      </c>
      <c r="P14638" s="162"/>
      <c r="Q14638" s="162"/>
      <c r="R14638" s="162"/>
    </row>
    <row r="14639" spans="1:18" x14ac:dyDescent="0.2">
      <c r="A14639" t="s">
        <v>282</v>
      </c>
      <c r="B14639" t="s">
        <v>170</v>
      </c>
      <c r="C14639" t="s">
        <v>283</v>
      </c>
      <c r="F14639" s="162" t="s">
        <v>274</v>
      </c>
      <c r="G14639" s="162" t="str">
        <f t="shared" ref="G14639" si="5136">B14639</f>
        <v>H&amp;Slin200-1-2.txt</v>
      </c>
      <c r="H14639">
        <f t="shared" ref="H14639" si="5137">B14640</f>
        <v>28620</v>
      </c>
      <c r="I14639">
        <f t="shared" ref="I14639" si="5138">B14641</f>
        <v>28180</v>
      </c>
      <c r="J14639">
        <f t="shared" ref="J14639" si="5139">B14642</f>
        <v>26630</v>
      </c>
      <c r="K14639">
        <f t="shared" ref="K14639:L14639" si="5140">B14643</f>
        <v>26730</v>
      </c>
      <c r="L14639">
        <f t="shared" si="5140"/>
        <v>26630</v>
      </c>
      <c r="O14639" s="162" t="s">
        <v>274</v>
      </c>
      <c r="P14639" s="162"/>
      <c r="Q14639" s="162"/>
      <c r="R14639" s="162"/>
    </row>
    <row r="14640" spans="1:18" x14ac:dyDescent="0.2">
      <c r="A14640" t="s">
        <v>215</v>
      </c>
      <c r="B14640">
        <v>28620</v>
      </c>
      <c r="C14640" t="s">
        <v>284</v>
      </c>
      <c r="D14640">
        <v>0.221</v>
      </c>
      <c r="F14640" s="162" t="s">
        <v>274</v>
      </c>
      <c r="G14640" s="162"/>
      <c r="O14640" s="162" t="s">
        <v>274</v>
      </c>
      <c r="P14640" s="162"/>
      <c r="Q14640" s="162"/>
      <c r="R14640" s="162"/>
    </row>
    <row r="14641" spans="1:18" x14ac:dyDescent="0.2">
      <c r="A14641" t="s">
        <v>216</v>
      </c>
      <c r="B14641">
        <v>28180</v>
      </c>
      <c r="C14641" t="s">
        <v>284</v>
      </c>
      <c r="D14641">
        <v>0.05</v>
      </c>
      <c r="F14641" s="162" t="s">
        <v>274</v>
      </c>
      <c r="G14641" s="162"/>
      <c r="O14641" s="162" t="s">
        <v>274</v>
      </c>
      <c r="P14641" s="162"/>
      <c r="Q14641" s="162"/>
      <c r="R14641" s="162"/>
    </row>
    <row r="14642" spans="1:18" x14ac:dyDescent="0.2">
      <c r="A14642" t="s">
        <v>285</v>
      </c>
      <c r="B14642">
        <v>26630</v>
      </c>
      <c r="F14642" s="162" t="s">
        <v>274</v>
      </c>
      <c r="G14642" s="162"/>
      <c r="O14642" s="162" t="s">
        <v>274</v>
      </c>
      <c r="P14642" s="162"/>
      <c r="Q14642" s="162"/>
      <c r="R14642" s="162"/>
    </row>
    <row r="14643" spans="1:18" x14ac:dyDescent="0.2">
      <c r="A14643" t="s">
        <v>286</v>
      </c>
      <c r="B14643">
        <v>26730</v>
      </c>
      <c r="C14643">
        <v>26630</v>
      </c>
      <c r="F14643" s="162" t="s">
        <v>274</v>
      </c>
      <c r="G14643" s="162"/>
      <c r="O14643" s="162" t="s">
        <v>274</v>
      </c>
      <c r="P14643" s="162"/>
      <c r="Q14643" s="162"/>
      <c r="R14643" s="162"/>
    </row>
    <row r="14644" spans="1:18" x14ac:dyDescent="0.2">
      <c r="A14644" t="s">
        <v>287</v>
      </c>
      <c r="B14644">
        <v>150246.736</v>
      </c>
      <c r="F14644" s="162" t="s">
        <v>274</v>
      </c>
      <c r="G14644" s="162"/>
      <c r="O14644" s="162" t="s">
        <v>274</v>
      </c>
      <c r="P14644" s="162"/>
      <c r="Q14644" s="162"/>
      <c r="R14644" s="162"/>
    </row>
    <row r="14645" spans="1:18" x14ac:dyDescent="0.2">
      <c r="A14645" t="s">
        <v>288</v>
      </c>
      <c r="B14645">
        <v>567588</v>
      </c>
      <c r="F14645" s="162" t="s">
        <v>274</v>
      </c>
      <c r="G14645" s="162"/>
      <c r="O14645" s="162" t="s">
        <v>274</v>
      </c>
      <c r="P14645" s="162"/>
      <c r="Q14645" s="162"/>
      <c r="R14645" s="162"/>
    </row>
    <row r="14646" spans="1:18" x14ac:dyDescent="0.2">
      <c r="A14646" t="s">
        <v>289</v>
      </c>
      <c r="B14646">
        <v>160046</v>
      </c>
      <c r="F14646" s="162" t="s">
        <v>274</v>
      </c>
      <c r="G14646" s="162"/>
      <c r="O14646" s="162" t="s">
        <v>274</v>
      </c>
      <c r="P14646" s="162"/>
      <c r="Q14646" s="162"/>
      <c r="R14646" s="162"/>
    </row>
    <row r="14647" spans="1:18" x14ac:dyDescent="0.2">
      <c r="F14647" s="162" t="s">
        <v>274</v>
      </c>
      <c r="G14647" s="162"/>
      <c r="O14647" s="162" t="s">
        <v>274</v>
      </c>
      <c r="P14647" s="162"/>
      <c r="Q14647" s="162"/>
      <c r="R14647" s="162"/>
    </row>
    <row r="14648" spans="1:18" x14ac:dyDescent="0.2">
      <c r="A14648" t="s">
        <v>290</v>
      </c>
      <c r="F14648" s="162" t="s">
        <v>274</v>
      </c>
      <c r="G14648" s="162"/>
      <c r="O14648" s="162" t="s">
        <v>274</v>
      </c>
      <c r="P14648" s="162"/>
      <c r="Q14648" s="162"/>
      <c r="R14648" s="162"/>
    </row>
    <row r="14649" spans="1:18" x14ac:dyDescent="0.2">
      <c r="A14649" t="s">
        <v>291</v>
      </c>
      <c r="B14649">
        <v>208</v>
      </c>
      <c r="F14649" s="162" t="s">
        <v>274</v>
      </c>
      <c r="G14649" s="162"/>
      <c r="O14649" s="162" t="s">
        <v>274</v>
      </c>
      <c r="P14649" s="162"/>
      <c r="Q14649" s="162"/>
      <c r="R14649" s="162"/>
    </row>
    <row r="14650" spans="1:18" x14ac:dyDescent="0.2">
      <c r="A14650" t="s">
        <v>292</v>
      </c>
      <c r="B14650">
        <v>0</v>
      </c>
      <c r="F14650" s="162" t="s">
        <v>274</v>
      </c>
      <c r="G14650" s="162"/>
      <c r="O14650" s="162" t="s">
        <v>274</v>
      </c>
      <c r="P14650" s="162"/>
      <c r="Q14650" s="162"/>
      <c r="R14650" s="162"/>
    </row>
    <row r="14651" spans="1:18" x14ac:dyDescent="0.2">
      <c r="A14651" t="s">
        <v>293</v>
      </c>
      <c r="B14651">
        <v>10213</v>
      </c>
      <c r="F14651" s="162" t="s">
        <v>274</v>
      </c>
      <c r="G14651" s="162"/>
      <c r="O14651" s="162" t="s">
        <v>274</v>
      </c>
      <c r="P14651" s="162"/>
      <c r="Q14651" s="162"/>
      <c r="R14651" s="162"/>
    </row>
    <row r="14652" spans="1:18" x14ac:dyDescent="0.2">
      <c r="A14652" t="s">
        <v>294</v>
      </c>
      <c r="B14652">
        <v>0</v>
      </c>
      <c r="F14652" s="162" t="s">
        <v>274</v>
      </c>
      <c r="G14652" s="162"/>
      <c r="O14652" s="162" t="s">
        <v>274</v>
      </c>
      <c r="P14652" s="162"/>
      <c r="Q14652" s="162"/>
      <c r="R14652" s="162"/>
    </row>
    <row r="14653" spans="1:18" x14ac:dyDescent="0.2">
      <c r="A14653" t="s">
        <v>295</v>
      </c>
      <c r="B14653">
        <v>0</v>
      </c>
      <c r="F14653" s="162" t="s">
        <v>274</v>
      </c>
      <c r="G14653" s="162"/>
      <c r="O14653" s="162" t="s">
        <v>274</v>
      </c>
      <c r="P14653" s="162"/>
      <c r="Q14653" s="162"/>
      <c r="R14653" s="162"/>
    </row>
    <row r="14654" spans="1:18" x14ac:dyDescent="0.2">
      <c r="A14654" t="s">
        <v>296</v>
      </c>
      <c r="B14654">
        <v>0.96689999999999998</v>
      </c>
      <c r="F14654" s="162" t="s">
        <v>274</v>
      </c>
      <c r="G14654" s="162"/>
      <c r="O14654" s="162" t="s">
        <v>274</v>
      </c>
      <c r="P14654" s="162"/>
      <c r="Q14654" s="162"/>
      <c r="R14654" s="162"/>
    </row>
    <row r="14655" spans="1:18" x14ac:dyDescent="0.2">
      <c r="F14655" s="162" t="s">
        <v>274</v>
      </c>
      <c r="G14655" s="162"/>
      <c r="O14655" s="162" t="s">
        <v>274</v>
      </c>
      <c r="P14655" s="162"/>
      <c r="Q14655" s="162"/>
      <c r="R14655" s="162"/>
    </row>
    <row r="14656" spans="1:18" x14ac:dyDescent="0.2">
      <c r="A14656" t="s">
        <v>282</v>
      </c>
      <c r="B14656" t="s">
        <v>171</v>
      </c>
      <c r="C14656" t="s">
        <v>283</v>
      </c>
      <c r="F14656" s="162" t="s">
        <v>274</v>
      </c>
      <c r="G14656" s="162" t="str">
        <f t="shared" ref="G14656" si="5141">B14656</f>
        <v>H&amp;Slin200-1-3.txt</v>
      </c>
      <c r="H14656">
        <f t="shared" ref="H14656" si="5142">B14657</f>
        <v>30010</v>
      </c>
      <c r="I14656">
        <f t="shared" ref="I14656" si="5143">B14658</f>
        <v>29510</v>
      </c>
      <c r="J14656">
        <f t="shared" ref="J14656" si="5144">B14659</f>
        <v>28020</v>
      </c>
      <c r="K14656">
        <f t="shared" ref="K14656:L14656" si="5145">B14660</f>
        <v>28070</v>
      </c>
      <c r="L14656">
        <f t="shared" si="5145"/>
        <v>28020</v>
      </c>
      <c r="O14656" s="162" t="s">
        <v>274</v>
      </c>
      <c r="P14656" s="162"/>
      <c r="Q14656" s="162"/>
      <c r="R14656" s="162"/>
    </row>
    <row r="14657" spans="1:18" x14ac:dyDescent="0.2">
      <c r="A14657" t="s">
        <v>215</v>
      </c>
      <c r="B14657">
        <v>30010</v>
      </c>
      <c r="C14657" t="s">
        <v>284</v>
      </c>
      <c r="D14657">
        <v>0.73499999999999999</v>
      </c>
      <c r="F14657" s="162" t="s">
        <v>274</v>
      </c>
      <c r="G14657" s="162"/>
      <c r="O14657" s="162" t="s">
        <v>274</v>
      </c>
      <c r="P14657" s="162"/>
      <c r="Q14657" s="162"/>
      <c r="R14657" s="162"/>
    </row>
    <row r="14658" spans="1:18" x14ac:dyDescent="0.2">
      <c r="A14658" t="s">
        <v>216</v>
      </c>
      <c r="B14658">
        <v>29510</v>
      </c>
      <c r="C14658" t="s">
        <v>284</v>
      </c>
      <c r="D14658">
        <v>0.152</v>
      </c>
      <c r="F14658" s="162" t="s">
        <v>274</v>
      </c>
      <c r="G14658" s="162"/>
      <c r="O14658" s="162" t="s">
        <v>274</v>
      </c>
      <c r="P14658" s="162"/>
      <c r="Q14658" s="162"/>
      <c r="R14658" s="162"/>
    </row>
    <row r="14659" spans="1:18" x14ac:dyDescent="0.2">
      <c r="A14659" t="s">
        <v>285</v>
      </c>
      <c r="B14659">
        <v>28020</v>
      </c>
      <c r="F14659" s="162" t="s">
        <v>274</v>
      </c>
      <c r="G14659" s="162"/>
      <c r="O14659" s="162" t="s">
        <v>274</v>
      </c>
      <c r="P14659" s="162"/>
      <c r="Q14659" s="162"/>
      <c r="R14659" s="162"/>
    </row>
    <row r="14660" spans="1:18" x14ac:dyDescent="0.2">
      <c r="A14660" t="s">
        <v>286</v>
      </c>
      <c r="B14660">
        <v>28070</v>
      </c>
      <c r="C14660">
        <v>28020</v>
      </c>
      <c r="F14660" s="162" t="s">
        <v>274</v>
      </c>
      <c r="G14660" s="162"/>
      <c r="O14660" s="162" t="s">
        <v>274</v>
      </c>
      <c r="P14660" s="162"/>
      <c r="Q14660" s="162"/>
      <c r="R14660" s="162"/>
    </row>
    <row r="14661" spans="1:18" x14ac:dyDescent="0.2">
      <c r="A14661" t="s">
        <v>287</v>
      </c>
      <c r="B14661">
        <v>150394.08900000001</v>
      </c>
      <c r="F14661" s="162" t="s">
        <v>274</v>
      </c>
      <c r="G14661" s="162"/>
      <c r="O14661" s="162" t="s">
        <v>274</v>
      </c>
      <c r="P14661" s="162"/>
      <c r="Q14661" s="162"/>
      <c r="R14661" s="162"/>
    </row>
    <row r="14662" spans="1:18" x14ac:dyDescent="0.2">
      <c r="A14662" t="s">
        <v>288</v>
      </c>
      <c r="B14662">
        <v>576384</v>
      </c>
      <c r="F14662" s="162" t="s">
        <v>274</v>
      </c>
      <c r="G14662" s="162"/>
      <c r="O14662" s="162" t="s">
        <v>274</v>
      </c>
      <c r="P14662" s="162"/>
      <c r="Q14662" s="162"/>
      <c r="R14662" s="162"/>
    </row>
    <row r="14663" spans="1:18" x14ac:dyDescent="0.2">
      <c r="A14663" t="s">
        <v>289</v>
      </c>
      <c r="B14663">
        <v>160581</v>
      </c>
      <c r="F14663" s="162" t="s">
        <v>274</v>
      </c>
      <c r="G14663" s="162"/>
      <c r="O14663" s="162" t="s">
        <v>274</v>
      </c>
      <c r="P14663" s="162"/>
      <c r="Q14663" s="162"/>
      <c r="R14663" s="162"/>
    </row>
    <row r="14664" spans="1:18" x14ac:dyDescent="0.2">
      <c r="F14664" s="162" t="s">
        <v>274</v>
      </c>
      <c r="G14664" s="162"/>
      <c r="O14664" s="162" t="s">
        <v>274</v>
      </c>
      <c r="P14664" s="162"/>
      <c r="Q14664" s="162"/>
      <c r="R14664" s="162"/>
    </row>
    <row r="14665" spans="1:18" x14ac:dyDescent="0.2">
      <c r="A14665" t="s">
        <v>290</v>
      </c>
      <c r="F14665" s="162" t="s">
        <v>274</v>
      </c>
      <c r="G14665" s="162"/>
      <c r="O14665" s="162" t="s">
        <v>274</v>
      </c>
      <c r="P14665" s="162"/>
      <c r="Q14665" s="162"/>
      <c r="R14665" s="162"/>
    </row>
    <row r="14666" spans="1:18" x14ac:dyDescent="0.2">
      <c r="A14666" t="s">
        <v>291</v>
      </c>
      <c r="B14666">
        <v>200</v>
      </c>
      <c r="F14666" s="162" t="s">
        <v>274</v>
      </c>
      <c r="G14666" s="162"/>
      <c r="O14666" s="162" t="s">
        <v>274</v>
      </c>
      <c r="P14666" s="162"/>
      <c r="Q14666" s="162"/>
      <c r="R14666" s="162"/>
    </row>
    <row r="14667" spans="1:18" x14ac:dyDescent="0.2">
      <c r="A14667" t="s">
        <v>292</v>
      </c>
      <c r="B14667">
        <v>0</v>
      </c>
      <c r="F14667" s="162" t="s">
        <v>274</v>
      </c>
      <c r="G14667" s="162"/>
      <c r="O14667" s="162" t="s">
        <v>274</v>
      </c>
      <c r="P14667" s="162"/>
      <c r="Q14667" s="162"/>
      <c r="R14667" s="162"/>
    </row>
    <row r="14668" spans="1:18" x14ac:dyDescent="0.2">
      <c r="A14668" t="s">
        <v>293</v>
      </c>
      <c r="B14668">
        <v>8742</v>
      </c>
      <c r="F14668" s="162" t="s">
        <v>274</v>
      </c>
      <c r="G14668" s="162"/>
      <c r="O14668" s="162" t="s">
        <v>274</v>
      </c>
      <c r="P14668" s="162"/>
      <c r="Q14668" s="162"/>
      <c r="R14668" s="162"/>
    </row>
    <row r="14669" spans="1:18" x14ac:dyDescent="0.2">
      <c r="A14669" t="s">
        <v>294</v>
      </c>
      <c r="B14669">
        <v>0</v>
      </c>
      <c r="F14669" s="162" t="s">
        <v>274</v>
      </c>
      <c r="G14669" s="162"/>
      <c r="O14669" s="162" t="s">
        <v>274</v>
      </c>
      <c r="P14669" s="162"/>
      <c r="Q14669" s="162"/>
      <c r="R14669" s="162"/>
    </row>
    <row r="14670" spans="1:18" x14ac:dyDescent="0.2">
      <c r="A14670" t="s">
        <v>295</v>
      </c>
      <c r="B14670">
        <v>0</v>
      </c>
      <c r="F14670" s="162" t="s">
        <v>274</v>
      </c>
      <c r="G14670" s="162"/>
      <c r="O14670" s="162" t="s">
        <v>274</v>
      </c>
      <c r="P14670" s="162"/>
      <c r="Q14670" s="162"/>
      <c r="R14670" s="162"/>
    </row>
    <row r="14671" spans="1:18" x14ac:dyDescent="0.2">
      <c r="A14671" t="s">
        <v>296</v>
      </c>
      <c r="B14671">
        <v>0.96389999999999998</v>
      </c>
      <c r="F14671" s="162" t="s">
        <v>274</v>
      </c>
      <c r="G14671" s="162"/>
      <c r="O14671" s="162" t="s">
        <v>274</v>
      </c>
      <c r="P14671" s="162"/>
      <c r="Q14671" s="162"/>
      <c r="R14671" s="162"/>
    </row>
    <row r="14672" spans="1:18" x14ac:dyDescent="0.2">
      <c r="F14672" s="162" t="s">
        <v>274</v>
      </c>
      <c r="G14672" s="162"/>
      <c r="O14672" s="162" t="s">
        <v>274</v>
      </c>
      <c r="P14672" s="162"/>
      <c r="Q14672" s="162"/>
      <c r="R14672" s="162"/>
    </row>
    <row r="14673" spans="1:18" x14ac:dyDescent="0.2">
      <c r="A14673" t="s">
        <v>282</v>
      </c>
      <c r="B14673" t="s">
        <v>172</v>
      </c>
      <c r="C14673" t="s">
        <v>283</v>
      </c>
      <c r="F14673" s="162" t="s">
        <v>274</v>
      </c>
      <c r="G14673" s="162" t="str">
        <f t="shared" ref="G14673" si="5146">B14673</f>
        <v>H&amp;Slin200-1-4.txt</v>
      </c>
      <c r="H14673">
        <f t="shared" ref="H14673" si="5147">B14674</f>
        <v>26320</v>
      </c>
      <c r="I14673">
        <f t="shared" ref="I14673" si="5148">B14675</f>
        <v>26030</v>
      </c>
      <c r="J14673">
        <f t="shared" ref="J14673" si="5149">B14676</f>
        <v>24590</v>
      </c>
      <c r="K14673">
        <f t="shared" ref="K14673:L14673" si="5150">B14677</f>
        <v>24710</v>
      </c>
      <c r="L14673">
        <f t="shared" si="5150"/>
        <v>24590</v>
      </c>
      <c r="O14673" s="162" t="s">
        <v>274</v>
      </c>
      <c r="P14673" s="162"/>
      <c r="Q14673" s="162"/>
      <c r="R14673" s="162"/>
    </row>
    <row r="14674" spans="1:18" x14ac:dyDescent="0.2">
      <c r="A14674" t="s">
        <v>215</v>
      </c>
      <c r="B14674">
        <v>26320</v>
      </c>
      <c r="C14674" t="s">
        <v>284</v>
      </c>
      <c r="D14674">
        <v>0.34599999999999997</v>
      </c>
      <c r="F14674" s="162" t="s">
        <v>274</v>
      </c>
      <c r="G14674" s="162"/>
      <c r="O14674" s="162" t="s">
        <v>274</v>
      </c>
      <c r="P14674" s="162"/>
      <c r="Q14674" s="162"/>
      <c r="R14674" s="162"/>
    </row>
    <row r="14675" spans="1:18" x14ac:dyDescent="0.2">
      <c r="A14675" t="s">
        <v>216</v>
      </c>
      <c r="B14675">
        <v>26030</v>
      </c>
      <c r="C14675" t="s">
        <v>284</v>
      </c>
      <c r="D14675">
        <v>5.3999999999999999E-2</v>
      </c>
      <c r="F14675" s="162" t="s">
        <v>274</v>
      </c>
      <c r="G14675" s="162"/>
      <c r="O14675" s="162" t="s">
        <v>274</v>
      </c>
      <c r="P14675" s="162"/>
      <c r="Q14675" s="162"/>
      <c r="R14675" s="162"/>
    </row>
    <row r="14676" spans="1:18" x14ac:dyDescent="0.2">
      <c r="A14676" t="s">
        <v>285</v>
      </c>
      <c r="B14676">
        <v>24590</v>
      </c>
      <c r="F14676" s="162" t="s">
        <v>274</v>
      </c>
      <c r="G14676" s="162"/>
      <c r="O14676" s="162" t="s">
        <v>274</v>
      </c>
      <c r="P14676" s="162"/>
      <c r="Q14676" s="162"/>
      <c r="R14676" s="162"/>
    </row>
    <row r="14677" spans="1:18" x14ac:dyDescent="0.2">
      <c r="A14677" t="s">
        <v>286</v>
      </c>
      <c r="B14677">
        <v>24710</v>
      </c>
      <c r="C14677">
        <v>24590</v>
      </c>
      <c r="F14677" s="162" t="s">
        <v>274</v>
      </c>
      <c r="G14677" s="162"/>
      <c r="O14677" s="162" t="s">
        <v>274</v>
      </c>
      <c r="P14677" s="162"/>
      <c r="Q14677" s="162"/>
      <c r="R14677" s="162"/>
    </row>
    <row r="14678" spans="1:18" x14ac:dyDescent="0.2">
      <c r="A14678" t="s">
        <v>287</v>
      </c>
      <c r="B14678">
        <v>150229.307</v>
      </c>
      <c r="F14678" s="162" t="s">
        <v>274</v>
      </c>
      <c r="G14678" s="162"/>
      <c r="O14678" s="162" t="s">
        <v>274</v>
      </c>
      <c r="P14678" s="162"/>
      <c r="Q14678" s="162"/>
      <c r="R14678" s="162"/>
    </row>
    <row r="14679" spans="1:18" x14ac:dyDescent="0.2">
      <c r="A14679" t="s">
        <v>288</v>
      </c>
      <c r="B14679">
        <v>608604</v>
      </c>
      <c r="F14679" s="162" t="s">
        <v>274</v>
      </c>
      <c r="G14679" s="162"/>
      <c r="O14679" s="162" t="s">
        <v>274</v>
      </c>
      <c r="P14679" s="162"/>
      <c r="Q14679" s="162"/>
      <c r="R14679" s="162"/>
    </row>
    <row r="14680" spans="1:18" x14ac:dyDescent="0.2">
      <c r="A14680" t="s">
        <v>289</v>
      </c>
      <c r="B14680">
        <v>171452</v>
      </c>
      <c r="F14680" s="162" t="s">
        <v>274</v>
      </c>
      <c r="G14680" s="162"/>
      <c r="O14680" s="162" t="s">
        <v>274</v>
      </c>
      <c r="P14680" s="162"/>
      <c r="Q14680" s="162"/>
      <c r="R14680" s="162"/>
    </row>
    <row r="14681" spans="1:18" x14ac:dyDescent="0.2">
      <c r="F14681" s="162" t="s">
        <v>274</v>
      </c>
      <c r="G14681" s="162"/>
      <c r="O14681" s="162" t="s">
        <v>274</v>
      </c>
      <c r="P14681" s="162"/>
      <c r="Q14681" s="162"/>
      <c r="R14681" s="162"/>
    </row>
    <row r="14682" spans="1:18" x14ac:dyDescent="0.2">
      <c r="A14682" t="s">
        <v>290</v>
      </c>
      <c r="F14682" s="162" t="s">
        <v>274</v>
      </c>
      <c r="G14682" s="162"/>
      <c r="O14682" s="162" t="s">
        <v>274</v>
      </c>
      <c r="P14682" s="162"/>
      <c r="Q14682" s="162"/>
      <c r="R14682" s="162"/>
    </row>
    <row r="14683" spans="1:18" x14ac:dyDescent="0.2">
      <c r="A14683" t="s">
        <v>291</v>
      </c>
      <c r="B14683">
        <v>243</v>
      </c>
      <c r="F14683" s="162" t="s">
        <v>274</v>
      </c>
      <c r="G14683" s="162"/>
      <c r="O14683" s="162" t="s">
        <v>274</v>
      </c>
      <c r="P14683" s="162"/>
      <c r="Q14683" s="162"/>
      <c r="R14683" s="162"/>
    </row>
    <row r="14684" spans="1:18" x14ac:dyDescent="0.2">
      <c r="A14684" t="s">
        <v>292</v>
      </c>
      <c r="B14684">
        <v>0</v>
      </c>
      <c r="F14684" s="162" t="s">
        <v>274</v>
      </c>
      <c r="G14684" s="162"/>
      <c r="O14684" s="162" t="s">
        <v>274</v>
      </c>
      <c r="P14684" s="162"/>
      <c r="Q14684" s="162"/>
      <c r="R14684" s="162"/>
    </row>
    <row r="14685" spans="1:18" x14ac:dyDescent="0.2">
      <c r="A14685" t="s">
        <v>293</v>
      </c>
      <c r="B14685">
        <v>3054</v>
      </c>
      <c r="F14685" s="162" t="s">
        <v>274</v>
      </c>
      <c r="G14685" s="162"/>
      <c r="O14685" s="162" t="s">
        <v>274</v>
      </c>
      <c r="P14685" s="162"/>
      <c r="Q14685" s="162"/>
      <c r="R14685" s="162"/>
    </row>
    <row r="14686" spans="1:18" x14ac:dyDescent="0.2">
      <c r="A14686" t="s">
        <v>294</v>
      </c>
      <c r="B14686">
        <v>0</v>
      </c>
      <c r="F14686" s="162" t="s">
        <v>274</v>
      </c>
      <c r="G14686" s="162"/>
      <c r="O14686" s="162" t="s">
        <v>274</v>
      </c>
      <c r="P14686" s="162"/>
      <c r="Q14686" s="162"/>
      <c r="R14686" s="162"/>
    </row>
    <row r="14687" spans="1:18" x14ac:dyDescent="0.2">
      <c r="A14687" t="s">
        <v>295</v>
      </c>
      <c r="B14687">
        <v>0</v>
      </c>
      <c r="F14687" s="162" t="s">
        <v>274</v>
      </c>
      <c r="G14687" s="162"/>
      <c r="O14687" s="162" t="s">
        <v>274</v>
      </c>
      <c r="P14687" s="162"/>
      <c r="Q14687" s="162"/>
      <c r="R14687" s="162"/>
    </row>
    <row r="14688" spans="1:18" x14ac:dyDescent="0.2">
      <c r="A14688" t="s">
        <v>296</v>
      </c>
      <c r="B14688">
        <v>0.97729999999999995</v>
      </c>
      <c r="F14688" s="162" t="s">
        <v>274</v>
      </c>
      <c r="G14688" s="162"/>
      <c r="O14688" s="162" t="s">
        <v>274</v>
      </c>
      <c r="P14688" s="162"/>
      <c r="Q14688" s="162"/>
      <c r="R14688" s="162"/>
    </row>
    <row r="14689" spans="1:18" x14ac:dyDescent="0.2">
      <c r="F14689" s="162" t="s">
        <v>274</v>
      </c>
      <c r="G14689" s="162"/>
      <c r="O14689" s="162" t="s">
        <v>274</v>
      </c>
      <c r="P14689" s="162"/>
      <c r="Q14689" s="162"/>
      <c r="R14689" s="162"/>
    </row>
    <row r="14690" spans="1:18" x14ac:dyDescent="0.2">
      <c r="A14690" t="s">
        <v>282</v>
      </c>
      <c r="B14690" t="s">
        <v>173</v>
      </c>
      <c r="C14690" t="s">
        <v>283</v>
      </c>
      <c r="F14690" s="162" t="s">
        <v>274</v>
      </c>
      <c r="G14690" s="162" t="str">
        <f t="shared" ref="G14690" si="5151">B14690</f>
        <v>H&amp;Slin200-1-5.txt</v>
      </c>
      <c r="H14690">
        <f t="shared" ref="H14690" si="5152">B14691</f>
        <v>28320</v>
      </c>
      <c r="I14690">
        <f t="shared" ref="I14690" si="5153">B14692</f>
        <v>28410</v>
      </c>
      <c r="J14690">
        <f t="shared" ref="J14690" si="5154">B14693</f>
        <v>26210</v>
      </c>
      <c r="K14690">
        <f t="shared" ref="K14690:L14690" si="5155">B14694</f>
        <v>26380</v>
      </c>
      <c r="L14690">
        <f t="shared" si="5155"/>
        <v>26210</v>
      </c>
      <c r="O14690" s="162" t="s">
        <v>274</v>
      </c>
      <c r="P14690" s="162"/>
      <c r="Q14690" s="162"/>
      <c r="R14690" s="162"/>
    </row>
    <row r="14691" spans="1:18" x14ac:dyDescent="0.2">
      <c r="A14691" t="s">
        <v>215</v>
      </c>
      <c r="B14691">
        <v>28320</v>
      </c>
      <c r="C14691" t="s">
        <v>284</v>
      </c>
      <c r="D14691">
        <v>0.70199999999999996</v>
      </c>
      <c r="F14691" s="162" t="s">
        <v>274</v>
      </c>
      <c r="G14691" s="162"/>
      <c r="O14691" s="162" t="s">
        <v>274</v>
      </c>
      <c r="P14691" s="162"/>
      <c r="Q14691" s="162"/>
      <c r="R14691" s="162"/>
    </row>
    <row r="14692" spans="1:18" x14ac:dyDescent="0.2">
      <c r="A14692" t="s">
        <v>216</v>
      </c>
      <c r="B14692">
        <v>28410</v>
      </c>
      <c r="C14692" t="s">
        <v>284</v>
      </c>
      <c r="D14692">
        <v>7.4999999999999997E-2</v>
      </c>
      <c r="F14692" s="162" t="s">
        <v>274</v>
      </c>
      <c r="G14692" s="162"/>
      <c r="O14692" s="162" t="s">
        <v>274</v>
      </c>
      <c r="P14692" s="162"/>
      <c r="Q14692" s="162"/>
      <c r="R14692" s="162"/>
    </row>
    <row r="14693" spans="1:18" x14ac:dyDescent="0.2">
      <c r="A14693" t="s">
        <v>285</v>
      </c>
      <c r="B14693">
        <v>26210</v>
      </c>
      <c r="F14693" s="162" t="s">
        <v>274</v>
      </c>
      <c r="G14693" s="162"/>
      <c r="O14693" s="162" t="s">
        <v>274</v>
      </c>
      <c r="P14693" s="162"/>
      <c r="Q14693" s="162"/>
      <c r="R14693" s="162"/>
    </row>
    <row r="14694" spans="1:18" x14ac:dyDescent="0.2">
      <c r="A14694" t="s">
        <v>286</v>
      </c>
      <c r="B14694">
        <v>26380</v>
      </c>
      <c r="C14694">
        <v>26210</v>
      </c>
      <c r="F14694" s="162" t="s">
        <v>274</v>
      </c>
      <c r="G14694" s="162"/>
      <c r="O14694" s="162" t="s">
        <v>274</v>
      </c>
      <c r="P14694" s="162"/>
      <c r="Q14694" s="162"/>
      <c r="R14694" s="162"/>
    </row>
    <row r="14695" spans="1:18" x14ac:dyDescent="0.2">
      <c r="A14695" t="s">
        <v>287</v>
      </c>
      <c r="B14695">
        <v>150174.64499999999</v>
      </c>
      <c r="F14695" s="162" t="s">
        <v>274</v>
      </c>
      <c r="G14695" s="162"/>
      <c r="O14695" s="162" t="s">
        <v>274</v>
      </c>
      <c r="P14695" s="162"/>
      <c r="Q14695" s="162"/>
      <c r="R14695" s="162"/>
    </row>
    <row r="14696" spans="1:18" x14ac:dyDescent="0.2">
      <c r="A14696" t="s">
        <v>288</v>
      </c>
      <c r="B14696">
        <v>482990</v>
      </c>
      <c r="F14696" s="162" t="s">
        <v>274</v>
      </c>
      <c r="G14696" s="162"/>
      <c r="O14696" s="162" t="s">
        <v>274</v>
      </c>
      <c r="P14696" s="162"/>
      <c r="Q14696" s="162"/>
      <c r="R14696" s="162"/>
    </row>
    <row r="14697" spans="1:18" x14ac:dyDescent="0.2">
      <c r="A14697" t="s">
        <v>289</v>
      </c>
      <c r="B14697">
        <v>137271</v>
      </c>
      <c r="F14697" s="162" t="s">
        <v>274</v>
      </c>
      <c r="G14697" s="162"/>
      <c r="O14697" s="162" t="s">
        <v>274</v>
      </c>
      <c r="P14697" s="162"/>
      <c r="Q14697" s="162"/>
      <c r="R14697" s="162"/>
    </row>
    <row r="14698" spans="1:18" x14ac:dyDescent="0.2">
      <c r="F14698" s="162" t="s">
        <v>274</v>
      </c>
      <c r="G14698" s="162"/>
      <c r="O14698" s="162" t="s">
        <v>274</v>
      </c>
      <c r="P14698" s="162"/>
      <c r="Q14698" s="162"/>
      <c r="R14698" s="162"/>
    </row>
    <row r="14699" spans="1:18" x14ac:dyDescent="0.2">
      <c r="A14699" t="s">
        <v>290</v>
      </c>
      <c r="F14699" s="162" t="s">
        <v>274</v>
      </c>
      <c r="G14699" s="162"/>
      <c r="O14699" s="162" t="s">
        <v>274</v>
      </c>
      <c r="P14699" s="162"/>
      <c r="Q14699" s="162"/>
      <c r="R14699" s="162"/>
    </row>
    <row r="14700" spans="1:18" x14ac:dyDescent="0.2">
      <c r="A14700" t="s">
        <v>291</v>
      </c>
      <c r="B14700">
        <v>193</v>
      </c>
      <c r="F14700" s="162" t="s">
        <v>274</v>
      </c>
      <c r="G14700" s="162"/>
      <c r="O14700" s="162" t="s">
        <v>274</v>
      </c>
      <c r="P14700" s="162"/>
      <c r="Q14700" s="162"/>
      <c r="R14700" s="162"/>
    </row>
    <row r="14701" spans="1:18" x14ac:dyDescent="0.2">
      <c r="A14701" t="s">
        <v>292</v>
      </c>
      <c r="B14701">
        <v>0</v>
      </c>
      <c r="F14701" s="162" t="s">
        <v>274</v>
      </c>
      <c r="G14701" s="162"/>
      <c r="O14701" s="162" t="s">
        <v>274</v>
      </c>
      <c r="P14701" s="162"/>
      <c r="Q14701" s="162"/>
      <c r="R14701" s="162"/>
    </row>
    <row r="14702" spans="1:18" x14ac:dyDescent="0.2">
      <c r="A14702" t="s">
        <v>293</v>
      </c>
      <c r="B14702">
        <v>2422</v>
      </c>
      <c r="F14702" s="162" t="s">
        <v>274</v>
      </c>
      <c r="G14702" s="162"/>
      <c r="O14702" s="162" t="s">
        <v>274</v>
      </c>
      <c r="P14702" s="162"/>
      <c r="Q14702" s="162"/>
      <c r="R14702" s="162"/>
    </row>
    <row r="14703" spans="1:18" x14ac:dyDescent="0.2">
      <c r="A14703" t="s">
        <v>294</v>
      </c>
      <c r="B14703">
        <v>0</v>
      </c>
      <c r="F14703" s="162" t="s">
        <v>274</v>
      </c>
      <c r="G14703" s="162"/>
      <c r="O14703" s="162" t="s">
        <v>274</v>
      </c>
      <c r="P14703" s="162"/>
      <c r="Q14703" s="162"/>
      <c r="R14703" s="162"/>
    </row>
    <row r="14704" spans="1:18" x14ac:dyDescent="0.2">
      <c r="A14704" t="s">
        <v>295</v>
      </c>
      <c r="B14704">
        <v>0</v>
      </c>
      <c r="F14704" s="162" t="s">
        <v>274</v>
      </c>
      <c r="G14704" s="162"/>
      <c r="O14704" s="162" t="s">
        <v>274</v>
      </c>
      <c r="P14704" s="162"/>
      <c r="Q14704" s="162"/>
      <c r="R14704" s="162"/>
    </row>
    <row r="14705" spans="1:18" x14ac:dyDescent="0.2">
      <c r="A14705" t="s">
        <v>296</v>
      </c>
      <c r="B14705">
        <v>0.97199999999999998</v>
      </c>
      <c r="F14705" s="162" t="s">
        <v>274</v>
      </c>
      <c r="G14705" s="162"/>
      <c r="O14705" s="162" t="s">
        <v>274</v>
      </c>
      <c r="P14705" s="162"/>
      <c r="Q14705" s="162"/>
      <c r="R14705" s="162"/>
    </row>
    <row r="14706" spans="1:18" x14ac:dyDescent="0.2">
      <c r="F14706" s="162" t="s">
        <v>274</v>
      </c>
      <c r="G14706" s="162"/>
      <c r="O14706" s="162" t="s">
        <v>274</v>
      </c>
      <c r="P14706" s="162"/>
      <c r="Q14706" s="162"/>
      <c r="R14706" s="162"/>
    </row>
    <row r="14707" spans="1:18" x14ac:dyDescent="0.2">
      <c r="A14707" t="s">
        <v>282</v>
      </c>
      <c r="B14707" t="s">
        <v>174</v>
      </c>
      <c r="C14707" t="s">
        <v>283</v>
      </c>
      <c r="F14707" s="162" t="s">
        <v>274</v>
      </c>
      <c r="G14707" s="162" t="str">
        <f t="shared" ref="G14707" si="5156">B14707</f>
        <v>H&amp;Slin200-1-6.txt</v>
      </c>
      <c r="H14707">
        <f t="shared" ref="H14707" si="5157">B14708</f>
        <v>26150</v>
      </c>
      <c r="I14707">
        <f t="shared" ref="I14707" si="5158">B14709</f>
        <v>25730</v>
      </c>
      <c r="J14707">
        <f t="shared" ref="J14707" si="5159">B14710</f>
        <v>24060</v>
      </c>
      <c r="K14707">
        <f t="shared" ref="K14707:L14707" si="5160">B14711</f>
        <v>24210</v>
      </c>
      <c r="L14707">
        <f t="shared" si="5160"/>
        <v>24060</v>
      </c>
      <c r="O14707" s="162" t="s">
        <v>274</v>
      </c>
      <c r="P14707" s="162"/>
      <c r="Q14707" s="162"/>
      <c r="R14707" s="162"/>
    </row>
    <row r="14708" spans="1:18" x14ac:dyDescent="0.2">
      <c r="A14708" t="s">
        <v>215</v>
      </c>
      <c r="B14708">
        <v>26150</v>
      </c>
      <c r="C14708" t="s">
        <v>284</v>
      </c>
      <c r="D14708">
        <v>0.69299999999999995</v>
      </c>
      <c r="F14708" s="162" t="s">
        <v>274</v>
      </c>
      <c r="G14708" s="162"/>
      <c r="O14708" s="162" t="s">
        <v>274</v>
      </c>
      <c r="P14708" s="162"/>
      <c r="Q14708" s="162"/>
      <c r="R14708" s="162"/>
    </row>
    <row r="14709" spans="1:18" x14ac:dyDescent="0.2">
      <c r="A14709" t="s">
        <v>216</v>
      </c>
      <c r="B14709">
        <v>25730</v>
      </c>
      <c r="C14709" t="s">
        <v>284</v>
      </c>
      <c r="D14709">
        <v>0.21099999999999999</v>
      </c>
      <c r="F14709" s="162" t="s">
        <v>274</v>
      </c>
      <c r="G14709" s="162"/>
      <c r="O14709" s="162" t="s">
        <v>274</v>
      </c>
      <c r="P14709" s="162"/>
      <c r="Q14709" s="162"/>
      <c r="R14709" s="162"/>
    </row>
    <row r="14710" spans="1:18" x14ac:dyDescent="0.2">
      <c r="A14710" t="s">
        <v>285</v>
      </c>
      <c r="B14710">
        <v>24060</v>
      </c>
      <c r="F14710" s="162" t="s">
        <v>274</v>
      </c>
      <c r="G14710" s="162"/>
      <c r="O14710" s="162" t="s">
        <v>274</v>
      </c>
      <c r="P14710" s="162"/>
      <c r="Q14710" s="162"/>
      <c r="R14710" s="162"/>
    </row>
    <row r="14711" spans="1:18" x14ac:dyDescent="0.2">
      <c r="A14711" t="s">
        <v>286</v>
      </c>
      <c r="B14711">
        <v>24210</v>
      </c>
      <c r="C14711">
        <v>24060</v>
      </c>
      <c r="F14711" s="162" t="s">
        <v>274</v>
      </c>
      <c r="G14711" s="162"/>
      <c r="O14711" s="162" t="s">
        <v>274</v>
      </c>
      <c r="P14711" s="162"/>
      <c r="Q14711" s="162"/>
      <c r="R14711" s="162"/>
    </row>
    <row r="14712" spans="1:18" x14ac:dyDescent="0.2">
      <c r="A14712" t="s">
        <v>287</v>
      </c>
      <c r="B14712">
        <v>150460.01500000001</v>
      </c>
      <c r="F14712" s="162" t="s">
        <v>274</v>
      </c>
      <c r="G14712" s="162"/>
      <c r="O14712" s="162" t="s">
        <v>274</v>
      </c>
      <c r="P14712" s="162"/>
      <c r="Q14712" s="162"/>
      <c r="R14712" s="162"/>
    </row>
    <row r="14713" spans="1:18" x14ac:dyDescent="0.2">
      <c r="A14713" t="s">
        <v>288</v>
      </c>
      <c r="B14713">
        <v>520020</v>
      </c>
      <c r="F14713" s="162" t="s">
        <v>274</v>
      </c>
      <c r="G14713" s="162"/>
      <c r="O14713" s="162" t="s">
        <v>274</v>
      </c>
      <c r="P14713" s="162"/>
      <c r="Q14713" s="162"/>
      <c r="R14713" s="162"/>
    </row>
    <row r="14714" spans="1:18" x14ac:dyDescent="0.2">
      <c r="A14714" t="s">
        <v>289</v>
      </c>
      <c r="B14714">
        <v>146939</v>
      </c>
      <c r="F14714" s="162" t="s">
        <v>274</v>
      </c>
      <c r="G14714" s="162"/>
      <c r="O14714" s="162" t="s">
        <v>274</v>
      </c>
      <c r="P14714" s="162"/>
      <c r="Q14714" s="162"/>
      <c r="R14714" s="162"/>
    </row>
    <row r="14715" spans="1:18" x14ac:dyDescent="0.2">
      <c r="F14715" s="162" t="s">
        <v>274</v>
      </c>
      <c r="G14715" s="162"/>
      <c r="O14715" s="162" t="s">
        <v>274</v>
      </c>
      <c r="P14715" s="162"/>
      <c r="Q14715" s="162"/>
      <c r="R14715" s="162"/>
    </row>
    <row r="14716" spans="1:18" x14ac:dyDescent="0.2">
      <c r="A14716" t="s">
        <v>290</v>
      </c>
      <c r="F14716" s="162" t="s">
        <v>274</v>
      </c>
      <c r="G14716" s="162"/>
      <c r="O14716" s="162" t="s">
        <v>274</v>
      </c>
      <c r="P14716" s="162"/>
      <c r="Q14716" s="162"/>
      <c r="R14716" s="162"/>
    </row>
    <row r="14717" spans="1:18" x14ac:dyDescent="0.2">
      <c r="A14717" t="s">
        <v>291</v>
      </c>
      <c r="B14717">
        <v>284</v>
      </c>
      <c r="F14717" s="162" t="s">
        <v>274</v>
      </c>
      <c r="G14717" s="162"/>
      <c r="O14717" s="162" t="s">
        <v>274</v>
      </c>
      <c r="P14717" s="162"/>
      <c r="Q14717" s="162"/>
      <c r="R14717" s="162"/>
    </row>
    <row r="14718" spans="1:18" x14ac:dyDescent="0.2">
      <c r="A14718" t="s">
        <v>292</v>
      </c>
      <c r="B14718">
        <v>0</v>
      </c>
      <c r="F14718" s="162" t="s">
        <v>274</v>
      </c>
      <c r="G14718" s="162"/>
      <c r="O14718" s="162" t="s">
        <v>274</v>
      </c>
      <c r="P14718" s="162"/>
      <c r="Q14718" s="162"/>
      <c r="R14718" s="162"/>
    </row>
    <row r="14719" spans="1:18" x14ac:dyDescent="0.2">
      <c r="A14719" t="s">
        <v>293</v>
      </c>
      <c r="B14719">
        <v>3298</v>
      </c>
      <c r="F14719" s="162" t="s">
        <v>274</v>
      </c>
      <c r="G14719" s="162"/>
      <c r="O14719" s="162" t="s">
        <v>274</v>
      </c>
      <c r="P14719" s="162"/>
      <c r="Q14719" s="162"/>
      <c r="R14719" s="162"/>
    </row>
    <row r="14720" spans="1:18" x14ac:dyDescent="0.2">
      <c r="A14720" t="s">
        <v>294</v>
      </c>
      <c r="B14720">
        <v>0</v>
      </c>
      <c r="F14720" s="162" t="s">
        <v>274</v>
      </c>
      <c r="G14720" s="162"/>
      <c r="O14720" s="162" t="s">
        <v>274</v>
      </c>
      <c r="P14720" s="162"/>
      <c r="Q14720" s="162"/>
      <c r="R14720" s="162"/>
    </row>
    <row r="14721" spans="1:18" x14ac:dyDescent="0.2">
      <c r="A14721" t="s">
        <v>295</v>
      </c>
      <c r="B14721">
        <v>0</v>
      </c>
      <c r="F14721" s="162" t="s">
        <v>274</v>
      </c>
      <c r="G14721" s="162"/>
      <c r="O14721" s="162" t="s">
        <v>274</v>
      </c>
      <c r="P14721" s="162"/>
      <c r="Q14721" s="162"/>
      <c r="R14721" s="162"/>
    </row>
    <row r="14722" spans="1:18" x14ac:dyDescent="0.2">
      <c r="A14722" t="s">
        <v>296</v>
      </c>
      <c r="B14722">
        <v>0.98350000000000004</v>
      </c>
      <c r="F14722" s="162" t="s">
        <v>274</v>
      </c>
      <c r="G14722" s="162"/>
      <c r="O14722" s="162" t="s">
        <v>274</v>
      </c>
      <c r="P14722" s="162"/>
      <c r="Q14722" s="162"/>
      <c r="R14722" s="162"/>
    </row>
    <row r="14723" spans="1:18" x14ac:dyDescent="0.2">
      <c r="F14723" s="162" t="s">
        <v>274</v>
      </c>
      <c r="G14723" s="162"/>
      <c r="O14723" s="162" t="s">
        <v>274</v>
      </c>
      <c r="P14723" s="162"/>
      <c r="Q14723" s="162"/>
      <c r="R14723" s="162"/>
    </row>
    <row r="14724" spans="1:18" x14ac:dyDescent="0.2">
      <c r="A14724" t="s">
        <v>282</v>
      </c>
      <c r="B14724" t="s">
        <v>175</v>
      </c>
      <c r="C14724" t="s">
        <v>283</v>
      </c>
      <c r="F14724" s="162" t="s">
        <v>274</v>
      </c>
      <c r="G14724" s="162" t="str">
        <f t="shared" ref="G14724" si="5161">B14724</f>
        <v>H&amp;Slin200-1-7.txt</v>
      </c>
      <c r="H14724">
        <f t="shared" ref="H14724" si="5162">B14725</f>
        <v>30770</v>
      </c>
      <c r="I14724">
        <f t="shared" ref="I14724" si="5163">B14726</f>
        <v>30220</v>
      </c>
      <c r="J14724">
        <f t="shared" ref="J14724" si="5164">B14727</f>
        <v>28930</v>
      </c>
      <c r="K14724">
        <f t="shared" ref="K14724:L14724" si="5165">B14728</f>
        <v>28990</v>
      </c>
      <c r="L14724">
        <f t="shared" si="5165"/>
        <v>28930</v>
      </c>
      <c r="O14724" s="162" t="s">
        <v>274</v>
      </c>
      <c r="P14724" s="162"/>
      <c r="Q14724" s="162"/>
      <c r="R14724" s="162"/>
    </row>
    <row r="14725" spans="1:18" x14ac:dyDescent="0.2">
      <c r="A14725" t="s">
        <v>215</v>
      </c>
      <c r="B14725">
        <v>30770</v>
      </c>
      <c r="C14725" t="s">
        <v>284</v>
      </c>
      <c r="D14725">
        <v>0.379</v>
      </c>
      <c r="F14725" s="162" t="s">
        <v>274</v>
      </c>
      <c r="G14725" s="162"/>
      <c r="O14725" s="162" t="s">
        <v>274</v>
      </c>
      <c r="P14725" s="162"/>
      <c r="Q14725" s="162"/>
      <c r="R14725" s="162"/>
    </row>
    <row r="14726" spans="1:18" x14ac:dyDescent="0.2">
      <c r="A14726" t="s">
        <v>216</v>
      </c>
      <c r="B14726">
        <v>30220</v>
      </c>
      <c r="C14726" t="s">
        <v>284</v>
      </c>
      <c r="D14726">
        <v>5.3999999999999999E-2</v>
      </c>
      <c r="F14726" s="162" t="s">
        <v>274</v>
      </c>
      <c r="G14726" s="162"/>
      <c r="O14726" s="162" t="s">
        <v>274</v>
      </c>
      <c r="P14726" s="162"/>
      <c r="Q14726" s="162"/>
      <c r="R14726" s="162"/>
    </row>
    <row r="14727" spans="1:18" x14ac:dyDescent="0.2">
      <c r="A14727" t="s">
        <v>285</v>
      </c>
      <c r="B14727">
        <v>28930</v>
      </c>
      <c r="F14727" s="162" t="s">
        <v>274</v>
      </c>
      <c r="G14727" s="162"/>
      <c r="O14727" s="162" t="s">
        <v>274</v>
      </c>
      <c r="P14727" s="162"/>
      <c r="Q14727" s="162"/>
      <c r="R14727" s="162"/>
    </row>
    <row r="14728" spans="1:18" x14ac:dyDescent="0.2">
      <c r="A14728" t="s">
        <v>286</v>
      </c>
      <c r="B14728">
        <v>28990</v>
      </c>
      <c r="C14728">
        <v>28930</v>
      </c>
      <c r="F14728" s="162" t="s">
        <v>274</v>
      </c>
      <c r="G14728" s="162"/>
      <c r="O14728" s="162" t="s">
        <v>274</v>
      </c>
      <c r="P14728" s="162"/>
      <c r="Q14728" s="162"/>
      <c r="R14728" s="162"/>
    </row>
    <row r="14729" spans="1:18" x14ac:dyDescent="0.2">
      <c r="A14729" t="s">
        <v>287</v>
      </c>
      <c r="B14729">
        <v>150399.584</v>
      </c>
      <c r="F14729" s="162" t="s">
        <v>274</v>
      </c>
      <c r="G14729" s="162"/>
      <c r="O14729" s="162" t="s">
        <v>274</v>
      </c>
      <c r="P14729" s="162"/>
      <c r="Q14729" s="162"/>
      <c r="R14729" s="162"/>
    </row>
    <row r="14730" spans="1:18" x14ac:dyDescent="0.2">
      <c r="A14730" t="s">
        <v>288</v>
      </c>
      <c r="B14730">
        <v>509018</v>
      </c>
      <c r="F14730" s="162" t="s">
        <v>274</v>
      </c>
      <c r="G14730" s="162"/>
      <c r="O14730" s="162" t="s">
        <v>274</v>
      </c>
      <c r="P14730" s="162"/>
      <c r="Q14730" s="162"/>
      <c r="R14730" s="162"/>
    </row>
    <row r="14731" spans="1:18" x14ac:dyDescent="0.2">
      <c r="A14731" t="s">
        <v>289</v>
      </c>
      <c r="B14731">
        <v>144048</v>
      </c>
      <c r="F14731" s="162" t="s">
        <v>274</v>
      </c>
      <c r="G14731" s="162"/>
      <c r="O14731" s="162" t="s">
        <v>274</v>
      </c>
      <c r="P14731" s="162"/>
      <c r="Q14731" s="162"/>
      <c r="R14731" s="162"/>
    </row>
    <row r="14732" spans="1:18" x14ac:dyDescent="0.2">
      <c r="F14732" s="162" t="s">
        <v>274</v>
      </c>
      <c r="G14732" s="162"/>
      <c r="O14732" s="162" t="s">
        <v>274</v>
      </c>
      <c r="P14732" s="162"/>
      <c r="Q14732" s="162"/>
      <c r="R14732" s="162"/>
    </row>
    <row r="14733" spans="1:18" x14ac:dyDescent="0.2">
      <c r="A14733" t="s">
        <v>290</v>
      </c>
      <c r="F14733" s="162" t="s">
        <v>274</v>
      </c>
      <c r="G14733" s="162"/>
      <c r="O14733" s="162" t="s">
        <v>274</v>
      </c>
      <c r="P14733" s="162"/>
      <c r="Q14733" s="162"/>
      <c r="R14733" s="162"/>
    </row>
    <row r="14734" spans="1:18" x14ac:dyDescent="0.2">
      <c r="A14734" t="s">
        <v>291</v>
      </c>
      <c r="B14734">
        <v>184</v>
      </c>
      <c r="F14734" s="162" t="s">
        <v>274</v>
      </c>
      <c r="G14734" s="162"/>
      <c r="O14734" s="162" t="s">
        <v>274</v>
      </c>
      <c r="P14734" s="162"/>
      <c r="Q14734" s="162"/>
      <c r="R14734" s="162"/>
    </row>
    <row r="14735" spans="1:18" x14ac:dyDescent="0.2">
      <c r="A14735" t="s">
        <v>292</v>
      </c>
      <c r="B14735">
        <v>0</v>
      </c>
      <c r="F14735" s="162" t="s">
        <v>274</v>
      </c>
      <c r="G14735" s="162"/>
      <c r="O14735" s="162" t="s">
        <v>274</v>
      </c>
      <c r="P14735" s="162"/>
      <c r="Q14735" s="162"/>
      <c r="R14735" s="162"/>
    </row>
    <row r="14736" spans="1:18" x14ac:dyDescent="0.2">
      <c r="A14736" t="s">
        <v>293</v>
      </c>
      <c r="B14736">
        <v>2465</v>
      </c>
      <c r="F14736" s="162" t="s">
        <v>274</v>
      </c>
      <c r="G14736" s="162"/>
      <c r="O14736" s="162" t="s">
        <v>274</v>
      </c>
      <c r="P14736" s="162"/>
      <c r="Q14736" s="162"/>
      <c r="R14736" s="162"/>
    </row>
    <row r="14737" spans="1:18" x14ac:dyDescent="0.2">
      <c r="A14737" t="s">
        <v>294</v>
      </c>
      <c r="B14737">
        <v>0</v>
      </c>
      <c r="F14737" s="162" t="s">
        <v>274</v>
      </c>
      <c r="G14737" s="162"/>
      <c r="O14737" s="162" t="s">
        <v>274</v>
      </c>
      <c r="P14737" s="162"/>
      <c r="Q14737" s="162"/>
      <c r="R14737" s="162"/>
    </row>
    <row r="14738" spans="1:18" x14ac:dyDescent="0.2">
      <c r="A14738" t="s">
        <v>295</v>
      </c>
      <c r="B14738">
        <v>0</v>
      </c>
      <c r="F14738" s="162" t="s">
        <v>274</v>
      </c>
      <c r="G14738" s="162"/>
      <c r="O14738" s="162" t="s">
        <v>274</v>
      </c>
      <c r="P14738" s="162"/>
      <c r="Q14738" s="162"/>
      <c r="R14738" s="162"/>
    </row>
    <row r="14739" spans="1:18" x14ac:dyDescent="0.2">
      <c r="A14739" t="s">
        <v>296</v>
      </c>
      <c r="B14739">
        <v>0.96409999999999996</v>
      </c>
      <c r="F14739" s="162" t="s">
        <v>274</v>
      </c>
      <c r="G14739" s="162"/>
      <c r="O14739" s="162" t="s">
        <v>274</v>
      </c>
      <c r="P14739" s="162"/>
      <c r="Q14739" s="162"/>
      <c r="R14739" s="162"/>
    </row>
    <row r="14740" spans="1:18" x14ac:dyDescent="0.2">
      <c r="F14740" s="162" t="s">
        <v>274</v>
      </c>
      <c r="G14740" s="162"/>
      <c r="O14740" s="162" t="s">
        <v>274</v>
      </c>
      <c r="P14740" s="162"/>
      <c r="Q14740" s="162"/>
      <c r="R14740" s="162"/>
    </row>
    <row r="14741" spans="1:18" x14ac:dyDescent="0.2">
      <c r="A14741" t="s">
        <v>282</v>
      </c>
      <c r="B14741" t="s">
        <v>176</v>
      </c>
      <c r="C14741" t="s">
        <v>283</v>
      </c>
      <c r="F14741" s="162" t="s">
        <v>274</v>
      </c>
      <c r="G14741" s="162" t="str">
        <f t="shared" ref="G14741" si="5166">B14741</f>
        <v>H&amp;Slin200-1-8.txt</v>
      </c>
      <c r="H14741">
        <f t="shared" ref="H14741" si="5167">B14742</f>
        <v>28090</v>
      </c>
      <c r="I14741">
        <f t="shared" ref="I14741" si="5168">B14743</f>
        <v>27950</v>
      </c>
      <c r="J14741">
        <f t="shared" ref="J14741" si="5169">B14744</f>
        <v>26190</v>
      </c>
      <c r="K14741">
        <f t="shared" ref="K14741:L14741" si="5170">B14745</f>
        <v>26380</v>
      </c>
      <c r="L14741">
        <f t="shared" si="5170"/>
        <v>26190</v>
      </c>
      <c r="O14741" s="162" t="s">
        <v>274</v>
      </c>
      <c r="P14741" s="162"/>
      <c r="Q14741" s="162"/>
      <c r="R14741" s="162"/>
    </row>
    <row r="14742" spans="1:18" x14ac:dyDescent="0.2">
      <c r="A14742" t="s">
        <v>215</v>
      </c>
      <c r="B14742">
        <v>28090</v>
      </c>
      <c r="C14742" t="s">
        <v>284</v>
      </c>
      <c r="D14742">
        <v>0.83799999999999997</v>
      </c>
      <c r="F14742" s="162" t="s">
        <v>274</v>
      </c>
      <c r="G14742" s="162"/>
      <c r="O14742" s="162" t="s">
        <v>274</v>
      </c>
      <c r="P14742" s="162"/>
      <c r="Q14742" s="162"/>
      <c r="R14742" s="162"/>
    </row>
    <row r="14743" spans="1:18" x14ac:dyDescent="0.2">
      <c r="A14743" t="s">
        <v>216</v>
      </c>
      <c r="B14743">
        <v>27950</v>
      </c>
      <c r="C14743" t="s">
        <v>284</v>
      </c>
      <c r="D14743">
        <v>0.214</v>
      </c>
      <c r="F14743" s="162" t="s">
        <v>274</v>
      </c>
      <c r="G14743" s="162"/>
      <c r="O14743" s="162" t="s">
        <v>274</v>
      </c>
      <c r="P14743" s="162"/>
      <c r="Q14743" s="162"/>
      <c r="R14743" s="162"/>
    </row>
    <row r="14744" spans="1:18" x14ac:dyDescent="0.2">
      <c r="A14744" t="s">
        <v>285</v>
      </c>
      <c r="B14744">
        <v>26190</v>
      </c>
      <c r="F14744" s="162" t="s">
        <v>274</v>
      </c>
      <c r="G14744" s="162"/>
      <c r="O14744" s="162" t="s">
        <v>274</v>
      </c>
      <c r="P14744" s="162"/>
      <c r="Q14744" s="162"/>
      <c r="R14744" s="162"/>
    </row>
    <row r="14745" spans="1:18" x14ac:dyDescent="0.2">
      <c r="A14745" t="s">
        <v>286</v>
      </c>
      <c r="B14745">
        <v>26380</v>
      </c>
      <c r="C14745">
        <v>26190</v>
      </c>
      <c r="F14745" s="162" t="s">
        <v>274</v>
      </c>
      <c r="G14745" s="162"/>
      <c r="O14745" s="162" t="s">
        <v>274</v>
      </c>
      <c r="P14745" s="162"/>
      <c r="Q14745" s="162"/>
      <c r="R14745" s="162"/>
    </row>
    <row r="14746" spans="1:18" x14ac:dyDescent="0.2">
      <c r="A14746" t="s">
        <v>287</v>
      </c>
      <c r="B14746">
        <v>150332.4</v>
      </c>
      <c r="F14746" s="162" t="s">
        <v>274</v>
      </c>
      <c r="G14746" s="162"/>
      <c r="O14746" s="162" t="s">
        <v>274</v>
      </c>
      <c r="P14746" s="162"/>
      <c r="Q14746" s="162"/>
      <c r="R14746" s="162"/>
    </row>
    <row r="14747" spans="1:18" x14ac:dyDescent="0.2">
      <c r="A14747" t="s">
        <v>288</v>
      </c>
      <c r="B14747">
        <v>594100</v>
      </c>
      <c r="F14747" s="162" t="s">
        <v>274</v>
      </c>
      <c r="G14747" s="162"/>
      <c r="O14747" s="162" t="s">
        <v>274</v>
      </c>
      <c r="P14747" s="162"/>
      <c r="Q14747" s="162"/>
      <c r="R14747" s="162"/>
    </row>
    <row r="14748" spans="1:18" x14ac:dyDescent="0.2">
      <c r="A14748" t="s">
        <v>289</v>
      </c>
      <c r="B14748">
        <v>165836</v>
      </c>
      <c r="F14748" s="162" t="s">
        <v>274</v>
      </c>
      <c r="G14748" s="162"/>
      <c r="O14748" s="162" t="s">
        <v>274</v>
      </c>
      <c r="P14748" s="162"/>
      <c r="Q14748" s="162"/>
      <c r="R14748" s="162"/>
    </row>
    <row r="14749" spans="1:18" x14ac:dyDescent="0.2">
      <c r="F14749" s="162" t="s">
        <v>274</v>
      </c>
      <c r="G14749" s="162"/>
      <c r="O14749" s="162" t="s">
        <v>274</v>
      </c>
      <c r="P14749" s="162"/>
      <c r="Q14749" s="162"/>
      <c r="R14749" s="162"/>
    </row>
    <row r="14750" spans="1:18" x14ac:dyDescent="0.2">
      <c r="A14750" t="s">
        <v>290</v>
      </c>
      <c r="F14750" s="162" t="s">
        <v>274</v>
      </c>
      <c r="G14750" s="162"/>
      <c r="O14750" s="162" t="s">
        <v>274</v>
      </c>
      <c r="P14750" s="162"/>
      <c r="Q14750" s="162"/>
      <c r="R14750" s="162"/>
    </row>
    <row r="14751" spans="1:18" x14ac:dyDescent="0.2">
      <c r="A14751" t="s">
        <v>291</v>
      </c>
      <c r="B14751">
        <v>244</v>
      </c>
      <c r="F14751" s="162" t="s">
        <v>274</v>
      </c>
      <c r="G14751" s="162"/>
      <c r="O14751" s="162" t="s">
        <v>274</v>
      </c>
      <c r="P14751" s="162"/>
      <c r="Q14751" s="162"/>
      <c r="R14751" s="162"/>
    </row>
    <row r="14752" spans="1:18" x14ac:dyDescent="0.2">
      <c r="A14752" t="s">
        <v>292</v>
      </c>
      <c r="B14752">
        <v>0</v>
      </c>
      <c r="F14752" s="162" t="s">
        <v>274</v>
      </c>
      <c r="G14752" s="162"/>
      <c r="O14752" s="162" t="s">
        <v>274</v>
      </c>
      <c r="P14752" s="162"/>
      <c r="Q14752" s="162"/>
      <c r="R14752" s="162"/>
    </row>
    <row r="14753" spans="1:18" x14ac:dyDescent="0.2">
      <c r="A14753" t="s">
        <v>293</v>
      </c>
      <c r="B14753">
        <v>16459</v>
      </c>
      <c r="F14753" s="162" t="s">
        <v>274</v>
      </c>
      <c r="G14753" s="162"/>
      <c r="O14753" s="162" t="s">
        <v>274</v>
      </c>
      <c r="P14753" s="162"/>
      <c r="Q14753" s="162"/>
      <c r="R14753" s="162"/>
    </row>
    <row r="14754" spans="1:18" x14ac:dyDescent="0.2">
      <c r="A14754" t="s">
        <v>294</v>
      </c>
      <c r="B14754">
        <v>0</v>
      </c>
      <c r="F14754" s="162" t="s">
        <v>274</v>
      </c>
      <c r="G14754" s="162"/>
      <c r="O14754" s="162" t="s">
        <v>274</v>
      </c>
      <c r="P14754" s="162"/>
      <c r="Q14754" s="162"/>
      <c r="R14754" s="162"/>
    </row>
    <row r="14755" spans="1:18" x14ac:dyDescent="0.2">
      <c r="A14755" t="s">
        <v>295</v>
      </c>
      <c r="B14755">
        <v>0</v>
      </c>
      <c r="F14755" s="162" t="s">
        <v>274</v>
      </c>
      <c r="G14755" s="162"/>
      <c r="O14755" s="162" t="s">
        <v>274</v>
      </c>
      <c r="P14755" s="162"/>
      <c r="Q14755" s="162"/>
      <c r="R14755" s="162"/>
    </row>
    <row r="14756" spans="1:18" x14ac:dyDescent="0.2">
      <c r="A14756" t="s">
        <v>296</v>
      </c>
      <c r="B14756">
        <v>0.97450000000000003</v>
      </c>
      <c r="F14756" s="162" t="s">
        <v>274</v>
      </c>
      <c r="G14756" s="162"/>
      <c r="O14756" s="162" t="s">
        <v>274</v>
      </c>
      <c r="P14756" s="162"/>
      <c r="Q14756" s="162"/>
      <c r="R14756" s="162"/>
    </row>
    <row r="14757" spans="1:18" x14ac:dyDescent="0.2">
      <c r="F14757" s="162" t="s">
        <v>274</v>
      </c>
      <c r="G14757" s="162"/>
      <c r="O14757" s="162" t="s">
        <v>274</v>
      </c>
      <c r="P14757" s="162"/>
      <c r="Q14757" s="162"/>
      <c r="R14757" s="162"/>
    </row>
    <row r="14758" spans="1:18" x14ac:dyDescent="0.2">
      <c r="A14758" t="s">
        <v>282</v>
      </c>
      <c r="B14758" t="s">
        <v>177</v>
      </c>
      <c r="C14758" t="s">
        <v>283</v>
      </c>
      <c r="F14758" s="162" t="s">
        <v>274</v>
      </c>
      <c r="G14758" s="162" t="str">
        <f t="shared" ref="G14758" si="5171">B14758</f>
        <v>H&amp;Slin200-1-9.txt</v>
      </c>
      <c r="H14758">
        <f t="shared" ref="H14758" si="5172">B14759</f>
        <v>26930</v>
      </c>
      <c r="I14758">
        <f t="shared" ref="I14758" si="5173">B14760</f>
        <v>27070</v>
      </c>
      <c r="J14758">
        <f t="shared" ref="J14758" si="5174">B14761</f>
        <v>25130</v>
      </c>
      <c r="K14758">
        <f t="shared" ref="K14758:L14758" si="5175">B14762</f>
        <v>25270</v>
      </c>
      <c r="L14758">
        <f t="shared" si="5175"/>
        <v>25130</v>
      </c>
      <c r="O14758" s="162" t="s">
        <v>274</v>
      </c>
      <c r="P14758" s="162"/>
      <c r="Q14758" s="162"/>
      <c r="R14758" s="162"/>
    </row>
    <row r="14759" spans="1:18" x14ac:dyDescent="0.2">
      <c r="A14759" t="s">
        <v>215</v>
      </c>
      <c r="B14759">
        <v>26930</v>
      </c>
      <c r="C14759" t="s">
        <v>284</v>
      </c>
      <c r="D14759">
        <v>0.215</v>
      </c>
      <c r="F14759" s="162" t="s">
        <v>274</v>
      </c>
      <c r="G14759" s="162"/>
      <c r="O14759" s="162" t="s">
        <v>274</v>
      </c>
      <c r="P14759" s="162"/>
      <c r="Q14759" s="162"/>
      <c r="R14759" s="162"/>
    </row>
    <row r="14760" spans="1:18" x14ac:dyDescent="0.2">
      <c r="A14760" t="s">
        <v>216</v>
      </c>
      <c r="B14760">
        <v>27070</v>
      </c>
      <c r="C14760" t="s">
        <v>284</v>
      </c>
      <c r="D14760">
        <v>7.0999999999999994E-2</v>
      </c>
      <c r="F14760" s="162" t="s">
        <v>274</v>
      </c>
      <c r="G14760" s="162"/>
      <c r="O14760" s="162" t="s">
        <v>274</v>
      </c>
      <c r="P14760" s="162"/>
      <c r="Q14760" s="162"/>
      <c r="R14760" s="162"/>
    </row>
    <row r="14761" spans="1:18" x14ac:dyDescent="0.2">
      <c r="A14761" t="s">
        <v>285</v>
      </c>
      <c r="B14761">
        <v>25130</v>
      </c>
      <c r="F14761" s="162" t="s">
        <v>274</v>
      </c>
      <c r="G14761" s="162"/>
      <c r="O14761" s="162" t="s">
        <v>274</v>
      </c>
      <c r="P14761" s="162"/>
      <c r="Q14761" s="162"/>
      <c r="R14761" s="162"/>
    </row>
    <row r="14762" spans="1:18" x14ac:dyDescent="0.2">
      <c r="A14762" t="s">
        <v>286</v>
      </c>
      <c r="B14762">
        <v>25270</v>
      </c>
      <c r="C14762">
        <v>25130</v>
      </c>
      <c r="F14762" s="162" t="s">
        <v>274</v>
      </c>
      <c r="G14762" s="162"/>
      <c r="O14762" s="162" t="s">
        <v>274</v>
      </c>
      <c r="P14762" s="162"/>
      <c r="Q14762" s="162"/>
      <c r="R14762" s="162"/>
    </row>
    <row r="14763" spans="1:18" x14ac:dyDescent="0.2">
      <c r="A14763" t="s">
        <v>287</v>
      </c>
      <c r="B14763">
        <v>150144.67800000001</v>
      </c>
      <c r="F14763" s="162" t="s">
        <v>274</v>
      </c>
      <c r="G14763" s="162"/>
      <c r="O14763" s="162" t="s">
        <v>274</v>
      </c>
      <c r="P14763" s="162"/>
      <c r="Q14763" s="162"/>
      <c r="R14763" s="162"/>
    </row>
    <row r="14764" spans="1:18" x14ac:dyDescent="0.2">
      <c r="A14764" t="s">
        <v>288</v>
      </c>
      <c r="B14764">
        <v>683640</v>
      </c>
      <c r="F14764" s="162" t="s">
        <v>274</v>
      </c>
      <c r="G14764" s="162"/>
      <c r="O14764" s="162" t="s">
        <v>274</v>
      </c>
      <c r="P14764" s="162"/>
      <c r="Q14764" s="162"/>
      <c r="R14764" s="162"/>
    </row>
    <row r="14765" spans="1:18" x14ac:dyDescent="0.2">
      <c r="A14765" t="s">
        <v>289</v>
      </c>
      <c r="B14765">
        <v>188842</v>
      </c>
      <c r="F14765" s="162" t="s">
        <v>274</v>
      </c>
      <c r="G14765" s="162"/>
      <c r="O14765" s="162" t="s">
        <v>274</v>
      </c>
      <c r="P14765" s="162"/>
      <c r="Q14765" s="162"/>
      <c r="R14765" s="162"/>
    </row>
    <row r="14766" spans="1:18" x14ac:dyDescent="0.2">
      <c r="F14766" s="162" t="s">
        <v>274</v>
      </c>
      <c r="G14766" s="162"/>
      <c r="O14766" s="162" t="s">
        <v>274</v>
      </c>
      <c r="P14766" s="162"/>
      <c r="Q14766" s="162"/>
      <c r="R14766" s="162"/>
    </row>
    <row r="14767" spans="1:18" x14ac:dyDescent="0.2">
      <c r="A14767" t="s">
        <v>290</v>
      </c>
      <c r="F14767" s="162" t="s">
        <v>274</v>
      </c>
      <c r="G14767" s="162"/>
      <c r="O14767" s="162" t="s">
        <v>274</v>
      </c>
      <c r="P14767" s="162"/>
      <c r="Q14767" s="162"/>
      <c r="R14767" s="162"/>
    </row>
    <row r="14768" spans="1:18" x14ac:dyDescent="0.2">
      <c r="A14768" t="s">
        <v>291</v>
      </c>
      <c r="B14768">
        <v>287</v>
      </c>
      <c r="F14768" s="162" t="s">
        <v>274</v>
      </c>
      <c r="G14768" s="162"/>
      <c r="O14768" s="162" t="s">
        <v>274</v>
      </c>
      <c r="P14768" s="162"/>
      <c r="Q14768" s="162"/>
      <c r="R14768" s="162"/>
    </row>
    <row r="14769" spans="1:18" x14ac:dyDescent="0.2">
      <c r="A14769" t="s">
        <v>292</v>
      </c>
      <c r="B14769">
        <v>0</v>
      </c>
      <c r="F14769" s="162" t="s">
        <v>274</v>
      </c>
      <c r="G14769" s="162"/>
      <c r="O14769" s="162" t="s">
        <v>274</v>
      </c>
      <c r="P14769" s="162"/>
      <c r="Q14769" s="162"/>
      <c r="R14769" s="162"/>
    </row>
    <row r="14770" spans="1:18" x14ac:dyDescent="0.2">
      <c r="A14770" t="s">
        <v>293</v>
      </c>
      <c r="B14770">
        <v>3071</v>
      </c>
      <c r="F14770" s="162" t="s">
        <v>274</v>
      </c>
      <c r="G14770" s="162"/>
      <c r="O14770" s="162" t="s">
        <v>274</v>
      </c>
      <c r="P14770" s="162"/>
      <c r="Q14770" s="162"/>
      <c r="R14770" s="162"/>
    </row>
    <row r="14771" spans="1:18" x14ac:dyDescent="0.2">
      <c r="A14771" t="s">
        <v>294</v>
      </c>
      <c r="B14771">
        <v>0</v>
      </c>
      <c r="F14771" s="162" t="s">
        <v>274</v>
      </c>
      <c r="G14771" s="162"/>
      <c r="O14771" s="162" t="s">
        <v>274</v>
      </c>
      <c r="P14771" s="162"/>
      <c r="Q14771" s="162"/>
      <c r="R14771" s="162"/>
    </row>
    <row r="14772" spans="1:18" x14ac:dyDescent="0.2">
      <c r="A14772" t="s">
        <v>295</v>
      </c>
      <c r="B14772">
        <v>0</v>
      </c>
      <c r="F14772" s="162" t="s">
        <v>274</v>
      </c>
      <c r="G14772" s="162"/>
      <c r="O14772" s="162" t="s">
        <v>274</v>
      </c>
      <c r="P14772" s="162"/>
      <c r="Q14772" s="162"/>
      <c r="R14772" s="162"/>
    </row>
    <row r="14773" spans="1:18" x14ac:dyDescent="0.2">
      <c r="A14773" t="s">
        <v>296</v>
      </c>
      <c r="B14773">
        <v>0.97250000000000003</v>
      </c>
      <c r="F14773" s="162" t="s">
        <v>274</v>
      </c>
      <c r="G14773" s="162"/>
      <c r="O14773" s="162" t="s">
        <v>274</v>
      </c>
      <c r="P14773" s="162"/>
      <c r="Q14773" s="162"/>
      <c r="R14773" s="162"/>
    </row>
    <row r="14774" spans="1:18" x14ac:dyDescent="0.2">
      <c r="F14774" s="162" t="s">
        <v>274</v>
      </c>
      <c r="G14774" s="162"/>
      <c r="O14774" s="162" t="s">
        <v>274</v>
      </c>
      <c r="P14774" s="162"/>
      <c r="Q14774" s="162"/>
      <c r="R14774" s="162"/>
    </row>
    <row r="14775" spans="1:18" x14ac:dyDescent="0.2">
      <c r="A14775" t="s">
        <v>282</v>
      </c>
      <c r="B14775" t="s">
        <v>169</v>
      </c>
      <c r="C14775" t="s">
        <v>283</v>
      </c>
      <c r="F14775" s="162" t="s">
        <v>274</v>
      </c>
      <c r="G14775" s="162" t="str">
        <f t="shared" ref="G14775" si="5176">B14775</f>
        <v>H&amp;Slin200-1-10.txt</v>
      </c>
      <c r="H14775">
        <f t="shared" ref="H14775" si="5177">B14776</f>
        <v>28220</v>
      </c>
      <c r="I14775">
        <f t="shared" ref="I14775" si="5178">B14777</f>
        <v>27460</v>
      </c>
      <c r="J14775">
        <f t="shared" ref="J14775" si="5179">B14778</f>
        <v>25920</v>
      </c>
      <c r="K14775">
        <f t="shared" ref="K14775:L14775" si="5180">B14779</f>
        <v>26050</v>
      </c>
      <c r="L14775">
        <f t="shared" si="5180"/>
        <v>25920</v>
      </c>
      <c r="O14775" s="162" t="s">
        <v>274</v>
      </c>
      <c r="P14775" s="162"/>
      <c r="Q14775" s="162"/>
      <c r="R14775" s="162"/>
    </row>
    <row r="14776" spans="1:18" x14ac:dyDescent="0.2">
      <c r="A14776" t="s">
        <v>215</v>
      </c>
      <c r="B14776">
        <v>28220</v>
      </c>
      <c r="C14776" t="s">
        <v>284</v>
      </c>
      <c r="D14776">
        <v>0.77</v>
      </c>
      <c r="F14776" s="162" t="s">
        <v>274</v>
      </c>
      <c r="G14776" s="162"/>
      <c r="O14776" s="162" t="s">
        <v>274</v>
      </c>
      <c r="P14776" s="162"/>
      <c r="Q14776" s="162"/>
      <c r="R14776" s="162"/>
    </row>
    <row r="14777" spans="1:18" x14ac:dyDescent="0.2">
      <c r="A14777" t="s">
        <v>216</v>
      </c>
      <c r="B14777">
        <v>27460</v>
      </c>
      <c r="C14777" t="s">
        <v>284</v>
      </c>
      <c r="D14777">
        <v>4.8000000000000001E-2</v>
      </c>
      <c r="F14777" s="162" t="s">
        <v>274</v>
      </c>
      <c r="G14777" s="162"/>
      <c r="O14777" s="162" t="s">
        <v>274</v>
      </c>
      <c r="P14777" s="162"/>
      <c r="Q14777" s="162"/>
      <c r="R14777" s="162"/>
    </row>
    <row r="14778" spans="1:18" x14ac:dyDescent="0.2">
      <c r="A14778" t="s">
        <v>285</v>
      </c>
      <c r="B14778">
        <v>25920</v>
      </c>
      <c r="F14778" s="162" t="s">
        <v>274</v>
      </c>
      <c r="G14778" s="162"/>
      <c r="O14778" s="162" t="s">
        <v>274</v>
      </c>
      <c r="P14778" s="162"/>
      <c r="Q14778" s="162"/>
      <c r="R14778" s="162"/>
    </row>
    <row r="14779" spans="1:18" x14ac:dyDescent="0.2">
      <c r="A14779" t="s">
        <v>286</v>
      </c>
      <c r="B14779">
        <v>26050</v>
      </c>
      <c r="C14779">
        <v>25920</v>
      </c>
      <c r="F14779" s="162" t="s">
        <v>274</v>
      </c>
      <c r="G14779" s="162"/>
      <c r="O14779" s="162" t="s">
        <v>274</v>
      </c>
      <c r="P14779" s="162"/>
      <c r="Q14779" s="162"/>
      <c r="R14779" s="162"/>
    </row>
    <row r="14780" spans="1:18" x14ac:dyDescent="0.2">
      <c r="A14780" t="s">
        <v>287</v>
      </c>
      <c r="B14780">
        <v>150304.52900000001</v>
      </c>
      <c r="F14780" s="162" t="s">
        <v>274</v>
      </c>
      <c r="G14780" s="162"/>
      <c r="O14780" s="162" t="s">
        <v>274</v>
      </c>
      <c r="P14780" s="162"/>
      <c r="Q14780" s="162"/>
      <c r="R14780" s="162"/>
    </row>
    <row r="14781" spans="1:18" x14ac:dyDescent="0.2">
      <c r="A14781" t="s">
        <v>288</v>
      </c>
      <c r="B14781">
        <v>678144</v>
      </c>
      <c r="F14781" s="162" t="s">
        <v>274</v>
      </c>
      <c r="G14781" s="162"/>
      <c r="O14781" s="162" t="s">
        <v>274</v>
      </c>
      <c r="P14781" s="162"/>
      <c r="Q14781" s="162"/>
      <c r="R14781" s="162"/>
    </row>
    <row r="14782" spans="1:18" x14ac:dyDescent="0.2">
      <c r="A14782" t="s">
        <v>289</v>
      </c>
      <c r="B14782">
        <v>186632</v>
      </c>
      <c r="F14782" s="162" t="s">
        <v>274</v>
      </c>
      <c r="G14782" s="162"/>
      <c r="O14782" s="162" t="s">
        <v>274</v>
      </c>
      <c r="P14782" s="162"/>
      <c r="Q14782" s="162"/>
      <c r="R14782" s="162"/>
    </row>
    <row r="14783" spans="1:18" x14ac:dyDescent="0.2">
      <c r="F14783" s="162" t="s">
        <v>274</v>
      </c>
      <c r="G14783" s="162"/>
      <c r="O14783" s="162" t="s">
        <v>274</v>
      </c>
      <c r="P14783" s="162"/>
      <c r="Q14783" s="162"/>
      <c r="R14783" s="162"/>
    </row>
    <row r="14784" spans="1:18" x14ac:dyDescent="0.2">
      <c r="A14784" t="s">
        <v>290</v>
      </c>
      <c r="F14784" s="162" t="s">
        <v>274</v>
      </c>
      <c r="G14784" s="162"/>
      <c r="O14784" s="162" t="s">
        <v>274</v>
      </c>
      <c r="P14784" s="162"/>
      <c r="Q14784" s="162"/>
      <c r="R14784" s="162"/>
    </row>
    <row r="14785" spans="1:18" x14ac:dyDescent="0.2">
      <c r="A14785" t="s">
        <v>291</v>
      </c>
      <c r="B14785">
        <v>181</v>
      </c>
      <c r="F14785" s="162" t="s">
        <v>274</v>
      </c>
      <c r="G14785" s="162"/>
      <c r="O14785" s="162" t="s">
        <v>274</v>
      </c>
      <c r="P14785" s="162"/>
      <c r="Q14785" s="162"/>
      <c r="R14785" s="162"/>
    </row>
    <row r="14786" spans="1:18" x14ac:dyDescent="0.2">
      <c r="A14786" t="s">
        <v>292</v>
      </c>
      <c r="B14786">
        <v>0</v>
      </c>
      <c r="F14786" s="162" t="s">
        <v>274</v>
      </c>
      <c r="G14786" s="162"/>
      <c r="O14786" s="162" t="s">
        <v>274</v>
      </c>
      <c r="P14786" s="162"/>
      <c r="Q14786" s="162"/>
      <c r="R14786" s="162"/>
    </row>
    <row r="14787" spans="1:18" x14ac:dyDescent="0.2">
      <c r="A14787" t="s">
        <v>293</v>
      </c>
      <c r="B14787">
        <v>13936</v>
      </c>
      <c r="F14787" s="162" t="s">
        <v>274</v>
      </c>
      <c r="G14787" s="162"/>
      <c r="O14787" s="162" t="s">
        <v>274</v>
      </c>
      <c r="P14787" s="162"/>
      <c r="Q14787" s="162"/>
      <c r="R14787" s="162"/>
    </row>
    <row r="14788" spans="1:18" x14ac:dyDescent="0.2">
      <c r="A14788" t="s">
        <v>294</v>
      </c>
      <c r="B14788">
        <v>0</v>
      </c>
      <c r="F14788" s="162" t="s">
        <v>274</v>
      </c>
      <c r="G14788" s="162"/>
      <c r="O14788" s="162" t="s">
        <v>274</v>
      </c>
      <c r="P14788" s="162"/>
      <c r="Q14788" s="162"/>
      <c r="R14788" s="162"/>
    </row>
    <row r="14789" spans="1:18" x14ac:dyDescent="0.2">
      <c r="A14789" t="s">
        <v>295</v>
      </c>
      <c r="B14789">
        <v>0</v>
      </c>
      <c r="F14789" s="162" t="s">
        <v>274</v>
      </c>
      <c r="G14789" s="162"/>
      <c r="O14789" s="162" t="s">
        <v>274</v>
      </c>
      <c r="P14789" s="162"/>
      <c r="Q14789" s="162"/>
      <c r="R14789" s="162"/>
    </row>
    <row r="14790" spans="1:18" x14ac:dyDescent="0.2">
      <c r="A14790" t="s">
        <v>296</v>
      </c>
      <c r="B14790">
        <v>0.97729999999999995</v>
      </c>
      <c r="F14790" s="162" t="s">
        <v>274</v>
      </c>
      <c r="G14790" s="162"/>
      <c r="O14790" s="162" t="s">
        <v>274</v>
      </c>
      <c r="P14790" s="162"/>
      <c r="Q14790" s="162"/>
      <c r="R14790" s="162"/>
    </row>
    <row r="14791" spans="1:18" x14ac:dyDescent="0.2">
      <c r="F14791" s="162" t="s">
        <v>274</v>
      </c>
      <c r="G14791" s="162"/>
      <c r="O14791" s="162" t="s">
        <v>274</v>
      </c>
      <c r="P14791" s="162"/>
      <c r="Q14791" s="162"/>
      <c r="R14791" s="162"/>
    </row>
    <row r="14792" spans="1:18" x14ac:dyDescent="0.2">
      <c r="A14792" t="s">
        <v>282</v>
      </c>
      <c r="B14792" t="s">
        <v>188</v>
      </c>
      <c r="C14792" t="s">
        <v>283</v>
      </c>
      <c r="F14792" s="162" t="s">
        <v>274</v>
      </c>
      <c r="G14792" s="162" t="str">
        <f t="shared" ref="G14792" si="5181">B14792</f>
        <v>H&amp;Slin500-1-1.txt</v>
      </c>
      <c r="H14792">
        <f t="shared" ref="H14792" si="5182">B14793</f>
        <v>67500</v>
      </c>
      <c r="I14792">
        <f t="shared" ref="I14792" si="5183">B14794</f>
        <v>66930</v>
      </c>
      <c r="J14792">
        <f t="shared" ref="J14792" si="5184">B14795</f>
        <v>62730</v>
      </c>
      <c r="K14792">
        <f t="shared" ref="K14792:L14792" si="5185">B14796</f>
        <v>62780</v>
      </c>
      <c r="L14792">
        <f t="shared" si="5185"/>
        <v>62730</v>
      </c>
      <c r="O14792" s="162" t="s">
        <v>274</v>
      </c>
      <c r="P14792" s="162"/>
      <c r="Q14792" s="162"/>
      <c r="R14792" s="162"/>
    </row>
    <row r="14793" spans="1:18" x14ac:dyDescent="0.2">
      <c r="A14793" t="s">
        <v>215</v>
      </c>
      <c r="B14793">
        <v>67500</v>
      </c>
      <c r="C14793" t="s">
        <v>284</v>
      </c>
      <c r="D14793">
        <v>2.8730000000000002</v>
      </c>
      <c r="F14793" s="162" t="s">
        <v>274</v>
      </c>
      <c r="G14793" s="162"/>
      <c r="O14793" s="162" t="s">
        <v>274</v>
      </c>
      <c r="P14793" s="162"/>
      <c r="Q14793" s="162"/>
      <c r="R14793" s="162"/>
    </row>
    <row r="14794" spans="1:18" x14ac:dyDescent="0.2">
      <c r="A14794" t="s">
        <v>216</v>
      </c>
      <c r="B14794">
        <v>66930</v>
      </c>
      <c r="C14794" t="s">
        <v>284</v>
      </c>
      <c r="D14794">
        <v>0.13300000000000001</v>
      </c>
      <c r="F14794" s="162" t="s">
        <v>274</v>
      </c>
      <c r="G14794" s="162"/>
      <c r="O14794" s="162" t="s">
        <v>274</v>
      </c>
      <c r="P14794" s="162"/>
      <c r="Q14794" s="162"/>
      <c r="R14794" s="162"/>
    </row>
    <row r="14795" spans="1:18" x14ac:dyDescent="0.2">
      <c r="A14795" t="s">
        <v>285</v>
      </c>
      <c r="B14795">
        <v>62730</v>
      </c>
      <c r="F14795" s="162" t="s">
        <v>274</v>
      </c>
      <c r="G14795" s="162"/>
      <c r="O14795" s="162" t="s">
        <v>274</v>
      </c>
      <c r="P14795" s="162"/>
      <c r="Q14795" s="162"/>
      <c r="R14795" s="162"/>
    </row>
    <row r="14796" spans="1:18" x14ac:dyDescent="0.2">
      <c r="A14796" t="s">
        <v>286</v>
      </c>
      <c r="B14796">
        <v>62780</v>
      </c>
      <c r="C14796">
        <v>62730</v>
      </c>
      <c r="F14796" s="162" t="s">
        <v>274</v>
      </c>
      <c r="G14796" s="162"/>
      <c r="O14796" s="162" t="s">
        <v>274</v>
      </c>
      <c r="P14796" s="162"/>
      <c r="Q14796" s="162"/>
      <c r="R14796" s="162"/>
    </row>
    <row r="14797" spans="1:18" x14ac:dyDescent="0.2">
      <c r="A14797" t="s">
        <v>287</v>
      </c>
      <c r="B14797">
        <v>10297.387000000001</v>
      </c>
      <c r="F14797" s="162" t="s">
        <v>274</v>
      </c>
      <c r="G14797" s="162"/>
      <c r="O14797" s="162" t="s">
        <v>274</v>
      </c>
      <c r="P14797" s="162"/>
      <c r="Q14797" s="162"/>
      <c r="R14797" s="162"/>
    </row>
    <row r="14798" spans="1:18" x14ac:dyDescent="0.2">
      <c r="A14798" t="s">
        <v>288</v>
      </c>
      <c r="B14798">
        <v>19040</v>
      </c>
      <c r="F14798" s="162" t="s">
        <v>274</v>
      </c>
      <c r="G14798" s="162"/>
      <c r="O14798" s="162" t="s">
        <v>274</v>
      </c>
      <c r="P14798" s="162"/>
      <c r="Q14798" s="162"/>
      <c r="R14798" s="162"/>
    </row>
    <row r="14799" spans="1:18" x14ac:dyDescent="0.2">
      <c r="A14799" t="s">
        <v>289</v>
      </c>
      <c r="B14799">
        <v>4164</v>
      </c>
      <c r="F14799" s="162" t="s">
        <v>274</v>
      </c>
      <c r="G14799" s="162"/>
      <c r="O14799" s="162" t="s">
        <v>274</v>
      </c>
      <c r="P14799" s="162"/>
      <c r="Q14799" s="162"/>
      <c r="R14799" s="162"/>
    </row>
    <row r="14800" spans="1:18" x14ac:dyDescent="0.2">
      <c r="F14800" s="162" t="s">
        <v>274</v>
      </c>
      <c r="G14800" s="162"/>
      <c r="O14800" s="162" t="s">
        <v>274</v>
      </c>
      <c r="P14800" s="162"/>
      <c r="Q14800" s="162"/>
      <c r="R14800" s="162"/>
    </row>
    <row r="14801" spans="1:18" x14ac:dyDescent="0.2">
      <c r="A14801" t="s">
        <v>290</v>
      </c>
      <c r="F14801" s="162" t="s">
        <v>274</v>
      </c>
      <c r="G14801" s="162"/>
      <c r="O14801" s="162" t="s">
        <v>274</v>
      </c>
      <c r="P14801" s="162"/>
      <c r="Q14801" s="162"/>
      <c r="R14801" s="162"/>
    </row>
    <row r="14802" spans="1:18" x14ac:dyDescent="0.2">
      <c r="A14802" t="s">
        <v>291</v>
      </c>
      <c r="B14802">
        <v>28</v>
      </c>
      <c r="F14802" s="162" t="s">
        <v>274</v>
      </c>
      <c r="G14802" s="162"/>
      <c r="O14802" s="162" t="s">
        <v>274</v>
      </c>
      <c r="P14802" s="162"/>
      <c r="Q14802" s="162"/>
      <c r="R14802" s="162"/>
    </row>
    <row r="14803" spans="1:18" x14ac:dyDescent="0.2">
      <c r="A14803" t="s">
        <v>292</v>
      </c>
      <c r="B14803">
        <v>0</v>
      </c>
      <c r="F14803" s="162" t="s">
        <v>274</v>
      </c>
      <c r="G14803" s="162"/>
      <c r="O14803" s="162" t="s">
        <v>274</v>
      </c>
      <c r="P14803" s="162"/>
      <c r="Q14803" s="162"/>
      <c r="R14803" s="162"/>
    </row>
    <row r="14804" spans="1:18" x14ac:dyDescent="0.2">
      <c r="A14804" t="s">
        <v>293</v>
      </c>
      <c r="B14804">
        <v>603</v>
      </c>
      <c r="F14804" s="162" t="s">
        <v>274</v>
      </c>
      <c r="G14804" s="162"/>
      <c r="O14804" s="162" t="s">
        <v>274</v>
      </c>
      <c r="P14804" s="162"/>
      <c r="Q14804" s="162"/>
      <c r="R14804" s="162"/>
    </row>
    <row r="14805" spans="1:18" x14ac:dyDescent="0.2">
      <c r="A14805" t="s">
        <v>294</v>
      </c>
      <c r="B14805">
        <v>0</v>
      </c>
      <c r="F14805" s="162" t="s">
        <v>274</v>
      </c>
      <c r="G14805" s="162"/>
      <c r="O14805" s="162" t="s">
        <v>274</v>
      </c>
      <c r="P14805" s="162"/>
      <c r="Q14805" s="162"/>
      <c r="R14805" s="162"/>
    </row>
    <row r="14806" spans="1:18" x14ac:dyDescent="0.2">
      <c r="A14806" t="s">
        <v>295</v>
      </c>
      <c r="B14806">
        <v>0</v>
      </c>
      <c r="F14806" s="162" t="s">
        <v>274</v>
      </c>
      <c r="G14806" s="162"/>
      <c r="O14806" s="162" t="s">
        <v>274</v>
      </c>
      <c r="P14806" s="162"/>
      <c r="Q14806" s="162"/>
      <c r="R14806" s="162"/>
    </row>
    <row r="14807" spans="1:18" x14ac:dyDescent="0.2">
      <c r="A14807" t="s">
        <v>296</v>
      </c>
      <c r="B14807">
        <v>0.97919999999999996</v>
      </c>
      <c r="F14807" s="162" t="s">
        <v>274</v>
      </c>
      <c r="G14807" s="162"/>
      <c r="O14807" s="162" t="s">
        <v>274</v>
      </c>
      <c r="P14807" s="162"/>
      <c r="Q14807" s="162"/>
      <c r="R14807" s="162"/>
    </row>
    <row r="14808" spans="1:18" x14ac:dyDescent="0.2">
      <c r="F14808" s="162" t="s">
        <v>274</v>
      </c>
      <c r="G14808" s="162"/>
      <c r="O14808" s="162" t="s">
        <v>274</v>
      </c>
      <c r="P14808" s="162"/>
      <c r="Q14808" s="162"/>
      <c r="R14808" s="162"/>
    </row>
    <row r="14809" spans="1:18" x14ac:dyDescent="0.2">
      <c r="A14809" t="s">
        <v>282</v>
      </c>
      <c r="B14809" t="s">
        <v>190</v>
      </c>
      <c r="C14809" t="s">
        <v>283</v>
      </c>
      <c r="F14809" s="162" t="s">
        <v>274</v>
      </c>
      <c r="G14809" s="162" t="str">
        <f t="shared" ref="G14809" si="5186">B14809</f>
        <v>H&amp;Slin500-1-2.txt</v>
      </c>
      <c r="H14809">
        <f t="shared" ref="H14809" si="5187">B14810</f>
        <v>68060</v>
      </c>
      <c r="I14809">
        <f t="shared" ref="I14809" si="5188">B14811</f>
        <v>66740</v>
      </c>
      <c r="J14809">
        <f t="shared" ref="J14809" si="5189">B14812</f>
        <v>63060</v>
      </c>
      <c r="K14809">
        <f t="shared" ref="K14809:L14809" si="5190">B14813</f>
        <v>63160</v>
      </c>
      <c r="L14809">
        <f t="shared" si="5190"/>
        <v>63060</v>
      </c>
      <c r="O14809" s="162" t="s">
        <v>274</v>
      </c>
      <c r="P14809" s="162"/>
      <c r="Q14809" s="162"/>
      <c r="R14809" s="162"/>
    </row>
    <row r="14810" spans="1:18" x14ac:dyDescent="0.2">
      <c r="A14810" t="s">
        <v>215</v>
      </c>
      <c r="B14810">
        <v>68060</v>
      </c>
      <c r="C14810" t="s">
        <v>284</v>
      </c>
      <c r="D14810">
        <v>1.3149999999999999</v>
      </c>
      <c r="F14810" s="162" t="s">
        <v>274</v>
      </c>
      <c r="G14810" s="162"/>
      <c r="O14810" s="162" t="s">
        <v>274</v>
      </c>
      <c r="P14810" s="162"/>
      <c r="Q14810" s="162"/>
      <c r="R14810" s="162"/>
    </row>
    <row r="14811" spans="1:18" x14ac:dyDescent="0.2">
      <c r="A14811" t="s">
        <v>216</v>
      </c>
      <c r="B14811">
        <v>66740</v>
      </c>
      <c r="C14811" t="s">
        <v>284</v>
      </c>
      <c r="D14811">
        <v>0.14399999999999999</v>
      </c>
      <c r="F14811" s="162" t="s">
        <v>274</v>
      </c>
      <c r="G14811" s="162"/>
      <c r="O14811" s="162" t="s">
        <v>274</v>
      </c>
      <c r="P14811" s="162"/>
      <c r="Q14811" s="162"/>
      <c r="R14811" s="162"/>
    </row>
    <row r="14812" spans="1:18" x14ac:dyDescent="0.2">
      <c r="A14812" t="s">
        <v>285</v>
      </c>
      <c r="B14812">
        <v>63060</v>
      </c>
      <c r="F14812" s="162" t="s">
        <v>274</v>
      </c>
      <c r="G14812" s="162"/>
      <c r="O14812" s="162" t="s">
        <v>274</v>
      </c>
      <c r="P14812" s="162"/>
      <c r="Q14812" s="162"/>
      <c r="R14812" s="162"/>
    </row>
    <row r="14813" spans="1:18" x14ac:dyDescent="0.2">
      <c r="A14813" t="s">
        <v>286</v>
      </c>
      <c r="B14813">
        <v>63160</v>
      </c>
      <c r="C14813">
        <v>63060</v>
      </c>
      <c r="F14813" s="162" t="s">
        <v>274</v>
      </c>
      <c r="G14813" s="162"/>
      <c r="O14813" s="162" t="s">
        <v>274</v>
      </c>
      <c r="P14813" s="162"/>
      <c r="Q14813" s="162"/>
      <c r="R14813" s="162"/>
    </row>
    <row r="14814" spans="1:18" x14ac:dyDescent="0.2">
      <c r="A14814" t="s">
        <v>287</v>
      </c>
      <c r="B14814">
        <v>10692.504000000001</v>
      </c>
      <c r="F14814" s="162" t="s">
        <v>274</v>
      </c>
      <c r="G14814" s="162"/>
      <c r="O14814" s="162" t="s">
        <v>274</v>
      </c>
      <c r="P14814" s="162"/>
      <c r="Q14814" s="162"/>
      <c r="R14814" s="162"/>
    </row>
    <row r="14815" spans="1:18" x14ac:dyDescent="0.2">
      <c r="A14815" t="s">
        <v>288</v>
      </c>
      <c r="B14815">
        <v>15960</v>
      </c>
      <c r="F14815" s="162" t="s">
        <v>274</v>
      </c>
      <c r="G14815" s="162"/>
      <c r="O14815" s="162" t="s">
        <v>274</v>
      </c>
      <c r="P14815" s="162"/>
      <c r="Q14815" s="162"/>
      <c r="R14815" s="162"/>
    </row>
    <row r="14816" spans="1:18" x14ac:dyDescent="0.2">
      <c r="A14816" t="s">
        <v>289</v>
      </c>
      <c r="B14816">
        <v>3776</v>
      </c>
      <c r="F14816" s="162" t="s">
        <v>274</v>
      </c>
      <c r="G14816" s="162"/>
      <c r="O14816" s="162" t="s">
        <v>274</v>
      </c>
      <c r="P14816" s="162"/>
      <c r="Q14816" s="162"/>
      <c r="R14816" s="162"/>
    </row>
    <row r="14817" spans="1:18" x14ac:dyDescent="0.2">
      <c r="F14817" s="162" t="s">
        <v>274</v>
      </c>
      <c r="G14817" s="162"/>
      <c r="O14817" s="162" t="s">
        <v>274</v>
      </c>
      <c r="P14817" s="162"/>
      <c r="Q14817" s="162"/>
      <c r="R14817" s="162"/>
    </row>
    <row r="14818" spans="1:18" x14ac:dyDescent="0.2">
      <c r="A14818" t="s">
        <v>290</v>
      </c>
      <c r="F14818" s="162" t="s">
        <v>274</v>
      </c>
      <c r="G14818" s="162"/>
      <c r="O14818" s="162" t="s">
        <v>274</v>
      </c>
      <c r="P14818" s="162"/>
      <c r="Q14818" s="162"/>
      <c r="R14818" s="162"/>
    </row>
    <row r="14819" spans="1:18" x14ac:dyDescent="0.2">
      <c r="A14819" t="s">
        <v>291</v>
      </c>
      <c r="B14819">
        <v>34</v>
      </c>
      <c r="F14819" s="162" t="s">
        <v>274</v>
      </c>
      <c r="G14819" s="162"/>
      <c r="O14819" s="162" t="s">
        <v>274</v>
      </c>
      <c r="P14819" s="162"/>
      <c r="Q14819" s="162"/>
      <c r="R14819" s="162"/>
    </row>
    <row r="14820" spans="1:18" x14ac:dyDescent="0.2">
      <c r="A14820" t="s">
        <v>292</v>
      </c>
      <c r="B14820">
        <v>0</v>
      </c>
      <c r="F14820" s="162" t="s">
        <v>274</v>
      </c>
      <c r="G14820" s="162"/>
      <c r="O14820" s="162" t="s">
        <v>274</v>
      </c>
      <c r="P14820" s="162"/>
      <c r="Q14820" s="162"/>
      <c r="R14820" s="162"/>
    </row>
    <row r="14821" spans="1:18" x14ac:dyDescent="0.2">
      <c r="A14821" t="s">
        <v>293</v>
      </c>
      <c r="B14821">
        <v>864</v>
      </c>
      <c r="F14821" s="162" t="s">
        <v>274</v>
      </c>
      <c r="G14821" s="162"/>
      <c r="O14821" s="162" t="s">
        <v>274</v>
      </c>
      <c r="P14821" s="162"/>
      <c r="Q14821" s="162"/>
      <c r="R14821" s="162"/>
    </row>
    <row r="14822" spans="1:18" x14ac:dyDescent="0.2">
      <c r="A14822" t="s">
        <v>294</v>
      </c>
      <c r="B14822">
        <v>0</v>
      </c>
      <c r="F14822" s="162" t="s">
        <v>274</v>
      </c>
      <c r="G14822" s="162"/>
      <c r="O14822" s="162" t="s">
        <v>274</v>
      </c>
      <c r="P14822" s="162"/>
      <c r="Q14822" s="162"/>
      <c r="R14822" s="162"/>
    </row>
    <row r="14823" spans="1:18" x14ac:dyDescent="0.2">
      <c r="A14823" t="s">
        <v>295</v>
      </c>
      <c r="B14823">
        <v>0</v>
      </c>
      <c r="F14823" s="162" t="s">
        <v>274</v>
      </c>
      <c r="G14823" s="162"/>
      <c r="O14823" s="162" t="s">
        <v>274</v>
      </c>
      <c r="P14823" s="162"/>
      <c r="Q14823" s="162"/>
      <c r="R14823" s="162"/>
    </row>
    <row r="14824" spans="1:18" x14ac:dyDescent="0.2">
      <c r="A14824" t="s">
        <v>296</v>
      </c>
      <c r="B14824">
        <v>0.97470000000000001</v>
      </c>
      <c r="F14824" s="162" t="s">
        <v>274</v>
      </c>
      <c r="G14824" s="162"/>
      <c r="O14824" s="162" t="s">
        <v>274</v>
      </c>
      <c r="P14824" s="162"/>
      <c r="Q14824" s="162"/>
      <c r="R14824" s="162"/>
    </row>
    <row r="14825" spans="1:18" x14ac:dyDescent="0.2">
      <c r="F14825" s="162" t="s">
        <v>274</v>
      </c>
      <c r="G14825" s="162"/>
      <c r="O14825" s="162" t="s">
        <v>274</v>
      </c>
      <c r="P14825" s="162"/>
      <c r="Q14825" s="162"/>
      <c r="R14825" s="162"/>
    </row>
    <row r="14826" spans="1:18" x14ac:dyDescent="0.2">
      <c r="A14826" t="s">
        <v>282</v>
      </c>
      <c r="B14826" t="s">
        <v>191</v>
      </c>
      <c r="C14826" t="s">
        <v>283</v>
      </c>
      <c r="F14826" s="162" t="s">
        <v>274</v>
      </c>
      <c r="G14826" s="162" t="str">
        <f t="shared" ref="G14826" si="5191">B14826</f>
        <v>H&amp;Slin500-1-3.txt</v>
      </c>
      <c r="H14826">
        <f t="shared" ref="H14826" si="5192">B14827</f>
        <v>72990</v>
      </c>
      <c r="I14826">
        <f t="shared" ref="I14826" si="5193">B14828</f>
        <v>71520</v>
      </c>
      <c r="J14826">
        <f t="shared" ref="J14826" si="5194">B14829</f>
        <v>67840</v>
      </c>
      <c r="K14826">
        <f t="shared" ref="K14826:L14826" si="5195">B14830</f>
        <v>67960</v>
      </c>
      <c r="L14826">
        <f t="shared" si="5195"/>
        <v>67840</v>
      </c>
      <c r="O14826" s="162" t="s">
        <v>274</v>
      </c>
      <c r="P14826" s="162"/>
      <c r="Q14826" s="162"/>
      <c r="R14826" s="162"/>
    </row>
    <row r="14827" spans="1:18" x14ac:dyDescent="0.2">
      <c r="A14827" t="s">
        <v>215</v>
      </c>
      <c r="B14827">
        <v>72990</v>
      </c>
      <c r="C14827" t="s">
        <v>284</v>
      </c>
      <c r="D14827">
        <v>3.581</v>
      </c>
      <c r="F14827" s="162" t="s">
        <v>274</v>
      </c>
      <c r="G14827" s="162"/>
      <c r="O14827" s="162" t="s">
        <v>274</v>
      </c>
      <c r="P14827" s="162"/>
      <c r="Q14827" s="162"/>
      <c r="R14827" s="162"/>
    </row>
    <row r="14828" spans="1:18" x14ac:dyDescent="0.2">
      <c r="A14828" t="s">
        <v>216</v>
      </c>
      <c r="B14828">
        <v>71520</v>
      </c>
      <c r="C14828" t="s">
        <v>284</v>
      </c>
      <c r="D14828">
        <v>0.44700000000000001</v>
      </c>
      <c r="F14828" s="162" t="s">
        <v>274</v>
      </c>
      <c r="G14828" s="162"/>
      <c r="O14828" s="162" t="s">
        <v>274</v>
      </c>
      <c r="P14828" s="162"/>
      <c r="Q14828" s="162"/>
      <c r="R14828" s="162"/>
    </row>
    <row r="14829" spans="1:18" x14ac:dyDescent="0.2">
      <c r="A14829" t="s">
        <v>285</v>
      </c>
      <c r="B14829">
        <v>67840</v>
      </c>
      <c r="F14829" s="162" t="s">
        <v>274</v>
      </c>
      <c r="G14829" s="162"/>
      <c r="O14829" s="162" t="s">
        <v>274</v>
      </c>
      <c r="P14829" s="162"/>
      <c r="Q14829" s="162"/>
      <c r="R14829" s="162"/>
    </row>
    <row r="14830" spans="1:18" x14ac:dyDescent="0.2">
      <c r="A14830" t="s">
        <v>286</v>
      </c>
      <c r="B14830">
        <v>67960</v>
      </c>
      <c r="C14830">
        <v>67840</v>
      </c>
      <c r="F14830" s="162" t="s">
        <v>274</v>
      </c>
      <c r="G14830" s="162"/>
      <c r="O14830" s="162" t="s">
        <v>274</v>
      </c>
      <c r="P14830" s="162"/>
      <c r="Q14830" s="162"/>
      <c r="R14830" s="162"/>
    </row>
    <row r="14831" spans="1:18" x14ac:dyDescent="0.2">
      <c r="A14831" t="s">
        <v>287</v>
      </c>
      <c r="B14831">
        <v>10635.596</v>
      </c>
      <c r="F14831" s="162" t="s">
        <v>274</v>
      </c>
      <c r="G14831" s="162"/>
      <c r="O14831" s="162" t="s">
        <v>274</v>
      </c>
      <c r="P14831" s="162"/>
      <c r="Q14831" s="162"/>
      <c r="R14831" s="162"/>
    </row>
    <row r="14832" spans="1:18" x14ac:dyDescent="0.2">
      <c r="A14832" t="s">
        <v>288</v>
      </c>
      <c r="B14832">
        <v>14206</v>
      </c>
      <c r="F14832" s="162" t="s">
        <v>274</v>
      </c>
      <c r="G14832" s="162"/>
      <c r="O14832" s="162" t="s">
        <v>274</v>
      </c>
      <c r="P14832" s="162"/>
      <c r="Q14832" s="162"/>
      <c r="R14832" s="162"/>
    </row>
    <row r="14833" spans="1:18" x14ac:dyDescent="0.2">
      <c r="A14833" t="s">
        <v>289</v>
      </c>
      <c r="B14833">
        <v>3366</v>
      </c>
      <c r="F14833" s="162" t="s">
        <v>274</v>
      </c>
      <c r="G14833" s="162"/>
      <c r="O14833" s="162" t="s">
        <v>274</v>
      </c>
      <c r="P14833" s="162"/>
      <c r="Q14833" s="162"/>
      <c r="R14833" s="162"/>
    </row>
    <row r="14834" spans="1:18" x14ac:dyDescent="0.2">
      <c r="F14834" s="162" t="s">
        <v>274</v>
      </c>
      <c r="G14834" s="162"/>
      <c r="O14834" s="162" t="s">
        <v>274</v>
      </c>
      <c r="P14834" s="162"/>
      <c r="Q14834" s="162"/>
      <c r="R14834" s="162"/>
    </row>
    <row r="14835" spans="1:18" x14ac:dyDescent="0.2">
      <c r="A14835" t="s">
        <v>290</v>
      </c>
      <c r="F14835" s="162" t="s">
        <v>274</v>
      </c>
      <c r="G14835" s="162"/>
      <c r="O14835" s="162" t="s">
        <v>274</v>
      </c>
      <c r="P14835" s="162"/>
      <c r="Q14835" s="162"/>
      <c r="R14835" s="162"/>
    </row>
    <row r="14836" spans="1:18" x14ac:dyDescent="0.2">
      <c r="A14836" t="s">
        <v>291</v>
      </c>
      <c r="B14836">
        <v>20</v>
      </c>
      <c r="F14836" s="162" t="s">
        <v>274</v>
      </c>
      <c r="G14836" s="162"/>
      <c r="O14836" s="162" t="s">
        <v>274</v>
      </c>
      <c r="P14836" s="162"/>
      <c r="Q14836" s="162"/>
      <c r="R14836" s="162"/>
    </row>
    <row r="14837" spans="1:18" x14ac:dyDescent="0.2">
      <c r="A14837" t="s">
        <v>292</v>
      </c>
      <c r="B14837">
        <v>0</v>
      </c>
      <c r="F14837" s="162" t="s">
        <v>274</v>
      </c>
      <c r="G14837" s="162"/>
      <c r="O14837" s="162" t="s">
        <v>274</v>
      </c>
      <c r="P14837" s="162"/>
      <c r="Q14837" s="162"/>
      <c r="R14837" s="162"/>
    </row>
    <row r="14838" spans="1:18" x14ac:dyDescent="0.2">
      <c r="A14838" t="s">
        <v>293</v>
      </c>
      <c r="B14838">
        <v>704</v>
      </c>
      <c r="F14838" s="162" t="s">
        <v>274</v>
      </c>
      <c r="G14838" s="162"/>
      <c r="O14838" s="162" t="s">
        <v>274</v>
      </c>
      <c r="P14838" s="162"/>
      <c r="Q14838" s="162"/>
      <c r="R14838" s="162"/>
    </row>
    <row r="14839" spans="1:18" x14ac:dyDescent="0.2">
      <c r="A14839" t="s">
        <v>294</v>
      </c>
      <c r="B14839">
        <v>0</v>
      </c>
      <c r="F14839" s="162" t="s">
        <v>274</v>
      </c>
      <c r="G14839" s="162"/>
      <c r="O14839" s="162" t="s">
        <v>274</v>
      </c>
      <c r="P14839" s="162"/>
      <c r="Q14839" s="162"/>
      <c r="R14839" s="162"/>
    </row>
    <row r="14840" spans="1:18" x14ac:dyDescent="0.2">
      <c r="A14840" t="s">
        <v>295</v>
      </c>
      <c r="B14840">
        <v>0</v>
      </c>
      <c r="F14840" s="162" t="s">
        <v>274</v>
      </c>
      <c r="G14840" s="162"/>
      <c r="O14840" s="162" t="s">
        <v>274</v>
      </c>
      <c r="P14840" s="162"/>
      <c r="Q14840" s="162"/>
      <c r="R14840" s="162"/>
    </row>
    <row r="14841" spans="1:18" x14ac:dyDescent="0.2">
      <c r="A14841" t="s">
        <v>296</v>
      </c>
      <c r="B14841">
        <v>0.9677</v>
      </c>
      <c r="F14841" s="162" t="s">
        <v>274</v>
      </c>
      <c r="G14841" s="162"/>
      <c r="O14841" s="162" t="s">
        <v>274</v>
      </c>
      <c r="P14841" s="162"/>
      <c r="Q14841" s="162"/>
      <c r="R14841" s="162"/>
    </row>
    <row r="14842" spans="1:18" x14ac:dyDescent="0.2">
      <c r="F14842" s="162" t="s">
        <v>274</v>
      </c>
      <c r="G14842" s="162"/>
      <c r="O14842" s="162" t="s">
        <v>274</v>
      </c>
      <c r="P14842" s="162"/>
      <c r="Q14842" s="162"/>
      <c r="R14842" s="162"/>
    </row>
    <row r="14843" spans="1:18" x14ac:dyDescent="0.2">
      <c r="A14843" t="s">
        <v>282</v>
      </c>
      <c r="B14843" t="s">
        <v>192</v>
      </c>
      <c r="C14843" t="s">
        <v>283</v>
      </c>
      <c r="F14843" s="162" t="s">
        <v>274</v>
      </c>
      <c r="G14843" s="162" t="str">
        <f t="shared" ref="G14843" si="5196">B14843</f>
        <v>H&amp;Slin500-1-4.txt</v>
      </c>
      <c r="H14843">
        <f t="shared" ref="H14843" si="5197">B14844</f>
        <v>70200</v>
      </c>
      <c r="I14843">
        <f t="shared" ref="I14843" si="5198">B14845</f>
        <v>68470</v>
      </c>
      <c r="J14843">
        <f t="shared" ref="J14843" si="5199">B14846</f>
        <v>64990</v>
      </c>
      <c r="K14843">
        <f t="shared" ref="K14843:L14843" si="5200">B14847</f>
        <v>64990</v>
      </c>
      <c r="L14843">
        <f t="shared" si="5200"/>
        <v>64990</v>
      </c>
      <c r="O14843" s="162" t="s">
        <v>274</v>
      </c>
      <c r="P14843" s="162"/>
      <c r="Q14843" s="162"/>
      <c r="R14843" s="162"/>
    </row>
    <row r="14844" spans="1:18" x14ac:dyDescent="0.2">
      <c r="A14844" t="s">
        <v>215</v>
      </c>
      <c r="B14844">
        <v>70200</v>
      </c>
      <c r="C14844" t="s">
        <v>284</v>
      </c>
      <c r="D14844">
        <v>3.7949999999999999</v>
      </c>
      <c r="F14844" s="162" t="s">
        <v>274</v>
      </c>
      <c r="G14844" s="162"/>
      <c r="O14844" s="162" t="s">
        <v>274</v>
      </c>
      <c r="P14844" s="162"/>
      <c r="Q14844" s="162"/>
      <c r="R14844" s="162"/>
    </row>
    <row r="14845" spans="1:18" x14ac:dyDescent="0.2">
      <c r="A14845" t="s">
        <v>216</v>
      </c>
      <c r="B14845">
        <v>68470</v>
      </c>
      <c r="C14845" t="s">
        <v>284</v>
      </c>
      <c r="D14845">
        <v>0.32800000000000001</v>
      </c>
      <c r="F14845" s="162" t="s">
        <v>274</v>
      </c>
      <c r="G14845" s="162"/>
      <c r="O14845" s="162" t="s">
        <v>274</v>
      </c>
      <c r="P14845" s="162"/>
      <c r="Q14845" s="162"/>
      <c r="R14845" s="162"/>
    </row>
    <row r="14846" spans="1:18" x14ac:dyDescent="0.2">
      <c r="A14846" t="s">
        <v>285</v>
      </c>
      <c r="B14846">
        <v>64990</v>
      </c>
      <c r="F14846" s="162" t="s">
        <v>274</v>
      </c>
      <c r="G14846" s="162"/>
      <c r="O14846" s="162" t="s">
        <v>274</v>
      </c>
      <c r="P14846" s="162"/>
      <c r="Q14846" s="162"/>
      <c r="R14846" s="162"/>
    </row>
    <row r="14847" spans="1:18" x14ac:dyDescent="0.2">
      <c r="A14847" t="s">
        <v>286</v>
      </c>
      <c r="B14847">
        <v>64990</v>
      </c>
      <c r="C14847">
        <v>64990</v>
      </c>
      <c r="F14847" s="162" t="s">
        <v>274</v>
      </c>
      <c r="G14847" s="162"/>
      <c r="O14847" s="162" t="s">
        <v>274</v>
      </c>
      <c r="P14847" s="162"/>
      <c r="Q14847" s="162"/>
      <c r="R14847" s="162"/>
    </row>
    <row r="14848" spans="1:18" x14ac:dyDescent="0.2">
      <c r="A14848" t="s">
        <v>287</v>
      </c>
      <c r="B14848">
        <v>10453.914000000001</v>
      </c>
      <c r="F14848" s="162" t="s">
        <v>274</v>
      </c>
      <c r="G14848" s="162"/>
      <c r="O14848" s="162" t="s">
        <v>274</v>
      </c>
      <c r="P14848" s="162"/>
      <c r="Q14848" s="162"/>
      <c r="R14848" s="162"/>
    </row>
    <row r="14849" spans="1:18" x14ac:dyDescent="0.2">
      <c r="A14849" t="s">
        <v>288</v>
      </c>
      <c r="B14849">
        <v>17114</v>
      </c>
      <c r="F14849" s="162" t="s">
        <v>274</v>
      </c>
      <c r="G14849" s="162"/>
      <c r="O14849" s="162" t="s">
        <v>274</v>
      </c>
      <c r="P14849" s="162"/>
      <c r="Q14849" s="162"/>
      <c r="R14849" s="162"/>
    </row>
    <row r="14850" spans="1:18" x14ac:dyDescent="0.2">
      <c r="A14850" t="s">
        <v>289</v>
      </c>
      <c r="B14850">
        <v>4215</v>
      </c>
      <c r="F14850" s="162" t="s">
        <v>274</v>
      </c>
      <c r="G14850" s="162"/>
      <c r="O14850" s="162" t="s">
        <v>274</v>
      </c>
      <c r="P14850" s="162"/>
      <c r="Q14850" s="162"/>
      <c r="R14850" s="162"/>
    </row>
    <row r="14851" spans="1:18" x14ac:dyDescent="0.2">
      <c r="F14851" s="162" t="s">
        <v>274</v>
      </c>
      <c r="G14851" s="162"/>
      <c r="O14851" s="162" t="s">
        <v>274</v>
      </c>
      <c r="P14851" s="162"/>
      <c r="Q14851" s="162"/>
      <c r="R14851" s="162"/>
    </row>
    <row r="14852" spans="1:18" x14ac:dyDescent="0.2">
      <c r="A14852" t="s">
        <v>290</v>
      </c>
      <c r="F14852" s="162" t="s">
        <v>274</v>
      </c>
      <c r="G14852" s="162"/>
      <c r="O14852" s="162" t="s">
        <v>274</v>
      </c>
      <c r="P14852" s="162"/>
      <c r="Q14852" s="162"/>
      <c r="R14852" s="162"/>
    </row>
    <row r="14853" spans="1:18" x14ac:dyDescent="0.2">
      <c r="A14853" t="s">
        <v>291</v>
      </c>
      <c r="B14853">
        <v>32</v>
      </c>
      <c r="F14853" s="162" t="s">
        <v>274</v>
      </c>
      <c r="G14853" s="162"/>
      <c r="O14853" s="162" t="s">
        <v>274</v>
      </c>
      <c r="P14853" s="162"/>
      <c r="Q14853" s="162"/>
      <c r="R14853" s="162"/>
    </row>
    <row r="14854" spans="1:18" x14ac:dyDescent="0.2">
      <c r="A14854" t="s">
        <v>292</v>
      </c>
      <c r="B14854">
        <v>0</v>
      </c>
      <c r="F14854" s="162" t="s">
        <v>274</v>
      </c>
      <c r="G14854" s="162"/>
      <c r="O14854" s="162" t="s">
        <v>274</v>
      </c>
      <c r="P14854" s="162"/>
      <c r="Q14854" s="162"/>
      <c r="R14854" s="162"/>
    </row>
    <row r="14855" spans="1:18" x14ac:dyDescent="0.2">
      <c r="A14855" t="s">
        <v>293</v>
      </c>
      <c r="B14855">
        <v>1245</v>
      </c>
      <c r="F14855" s="162" t="s">
        <v>274</v>
      </c>
      <c r="G14855" s="162"/>
      <c r="O14855" s="162" t="s">
        <v>274</v>
      </c>
      <c r="P14855" s="162"/>
      <c r="Q14855" s="162"/>
      <c r="R14855" s="162"/>
    </row>
    <row r="14856" spans="1:18" x14ac:dyDescent="0.2">
      <c r="A14856" t="s">
        <v>294</v>
      </c>
      <c r="B14856">
        <v>0</v>
      </c>
      <c r="F14856" s="162" t="s">
        <v>274</v>
      </c>
      <c r="G14856" s="162"/>
      <c r="O14856" s="162" t="s">
        <v>274</v>
      </c>
      <c r="P14856" s="162"/>
      <c r="Q14856" s="162"/>
      <c r="R14856" s="162"/>
    </row>
    <row r="14857" spans="1:18" x14ac:dyDescent="0.2">
      <c r="A14857" t="s">
        <v>295</v>
      </c>
      <c r="B14857">
        <v>0</v>
      </c>
      <c r="F14857" s="162" t="s">
        <v>274</v>
      </c>
      <c r="G14857" s="162"/>
      <c r="O14857" s="162" t="s">
        <v>274</v>
      </c>
      <c r="P14857" s="162"/>
      <c r="Q14857" s="162"/>
      <c r="R14857" s="162"/>
    </row>
    <row r="14858" spans="1:18" x14ac:dyDescent="0.2">
      <c r="A14858" t="s">
        <v>296</v>
      </c>
      <c r="B14858">
        <v>0.97070000000000001</v>
      </c>
      <c r="F14858" s="162" t="s">
        <v>274</v>
      </c>
      <c r="G14858" s="162"/>
      <c r="O14858" s="162" t="s">
        <v>274</v>
      </c>
      <c r="P14858" s="162"/>
      <c r="Q14858" s="162"/>
      <c r="R14858" s="162"/>
    </row>
    <row r="14859" spans="1:18" x14ac:dyDescent="0.2">
      <c r="F14859" s="162" t="s">
        <v>274</v>
      </c>
      <c r="G14859" s="162"/>
      <c r="O14859" s="162" t="s">
        <v>274</v>
      </c>
      <c r="P14859" s="162"/>
      <c r="Q14859" s="162"/>
      <c r="R14859" s="162"/>
    </row>
    <row r="14860" spans="1:18" x14ac:dyDescent="0.2">
      <c r="A14860" t="s">
        <v>282</v>
      </c>
      <c r="B14860" t="s">
        <v>193</v>
      </c>
      <c r="C14860" t="s">
        <v>283</v>
      </c>
      <c r="F14860" s="162" t="s">
        <v>274</v>
      </c>
      <c r="G14860" s="162" t="str">
        <f t="shared" ref="G14860" si="5201">B14860</f>
        <v>H&amp;Slin500-1-5.txt</v>
      </c>
      <c r="H14860">
        <f t="shared" ref="H14860" si="5202">B14861</f>
        <v>68560</v>
      </c>
      <c r="I14860">
        <f t="shared" ref="I14860" si="5203">B14862</f>
        <v>67530</v>
      </c>
      <c r="J14860">
        <f t="shared" ref="J14860" si="5204">B14863</f>
        <v>63060</v>
      </c>
      <c r="K14860">
        <f t="shared" ref="K14860:L14860" si="5205">B14864</f>
        <v>63090</v>
      </c>
      <c r="L14860">
        <f t="shared" si="5205"/>
        <v>63060</v>
      </c>
      <c r="O14860" s="162" t="s">
        <v>274</v>
      </c>
      <c r="P14860" s="162"/>
      <c r="Q14860" s="162"/>
      <c r="R14860" s="162"/>
    </row>
    <row r="14861" spans="1:18" x14ac:dyDescent="0.2">
      <c r="A14861" t="s">
        <v>215</v>
      </c>
      <c r="B14861">
        <v>68560</v>
      </c>
      <c r="C14861" t="s">
        <v>284</v>
      </c>
      <c r="D14861">
        <v>0.98399999999999999</v>
      </c>
      <c r="F14861" s="162" t="s">
        <v>274</v>
      </c>
      <c r="G14861" s="162"/>
      <c r="O14861" s="162" t="s">
        <v>274</v>
      </c>
      <c r="P14861" s="162"/>
      <c r="Q14861" s="162"/>
      <c r="R14861" s="162"/>
    </row>
    <row r="14862" spans="1:18" x14ac:dyDescent="0.2">
      <c r="A14862" t="s">
        <v>216</v>
      </c>
      <c r="B14862">
        <v>67530</v>
      </c>
      <c r="C14862" t="s">
        <v>284</v>
      </c>
      <c r="D14862">
        <v>0.14099999999999999</v>
      </c>
      <c r="F14862" s="162" t="s">
        <v>274</v>
      </c>
      <c r="G14862" s="162"/>
      <c r="O14862" s="162" t="s">
        <v>274</v>
      </c>
      <c r="P14862" s="162"/>
      <c r="Q14862" s="162"/>
      <c r="R14862" s="162"/>
    </row>
    <row r="14863" spans="1:18" x14ac:dyDescent="0.2">
      <c r="A14863" t="s">
        <v>285</v>
      </c>
      <c r="B14863">
        <v>63060</v>
      </c>
      <c r="F14863" s="162" t="s">
        <v>274</v>
      </c>
      <c r="G14863" s="162"/>
      <c r="O14863" s="162" t="s">
        <v>274</v>
      </c>
      <c r="P14863" s="162"/>
      <c r="Q14863" s="162"/>
      <c r="R14863" s="162"/>
    </row>
    <row r="14864" spans="1:18" x14ac:dyDescent="0.2">
      <c r="A14864" t="s">
        <v>286</v>
      </c>
      <c r="B14864">
        <v>63090</v>
      </c>
      <c r="C14864">
        <v>63060</v>
      </c>
      <c r="F14864" s="162" t="s">
        <v>274</v>
      </c>
      <c r="G14864" s="162"/>
      <c r="O14864" s="162" t="s">
        <v>274</v>
      </c>
      <c r="P14864" s="162"/>
      <c r="Q14864" s="162"/>
      <c r="R14864" s="162"/>
    </row>
    <row r="14865" spans="1:18" x14ac:dyDescent="0.2">
      <c r="A14865" t="s">
        <v>287</v>
      </c>
      <c r="B14865">
        <v>10498.744000000001</v>
      </c>
      <c r="F14865" s="162" t="s">
        <v>274</v>
      </c>
      <c r="G14865" s="162"/>
      <c r="O14865" s="162" t="s">
        <v>274</v>
      </c>
      <c r="P14865" s="162"/>
      <c r="Q14865" s="162"/>
      <c r="R14865" s="162"/>
    </row>
    <row r="14866" spans="1:18" x14ac:dyDescent="0.2">
      <c r="A14866" t="s">
        <v>288</v>
      </c>
      <c r="B14866">
        <v>13856</v>
      </c>
      <c r="F14866" s="162" t="s">
        <v>274</v>
      </c>
      <c r="G14866" s="162"/>
      <c r="O14866" s="162" t="s">
        <v>274</v>
      </c>
      <c r="P14866" s="162"/>
      <c r="Q14866" s="162"/>
      <c r="R14866" s="162"/>
    </row>
    <row r="14867" spans="1:18" x14ac:dyDescent="0.2">
      <c r="A14867" t="s">
        <v>289</v>
      </c>
      <c r="B14867">
        <v>3136</v>
      </c>
      <c r="F14867" s="162" t="s">
        <v>274</v>
      </c>
      <c r="G14867" s="162"/>
      <c r="O14867" s="162" t="s">
        <v>274</v>
      </c>
      <c r="P14867" s="162"/>
      <c r="Q14867" s="162"/>
      <c r="R14867" s="162"/>
    </row>
    <row r="14868" spans="1:18" x14ac:dyDescent="0.2">
      <c r="F14868" s="162" t="s">
        <v>274</v>
      </c>
      <c r="G14868" s="162"/>
      <c r="O14868" s="162" t="s">
        <v>274</v>
      </c>
      <c r="P14868" s="162"/>
      <c r="Q14868" s="162"/>
      <c r="R14868" s="162"/>
    </row>
    <row r="14869" spans="1:18" x14ac:dyDescent="0.2">
      <c r="A14869" t="s">
        <v>290</v>
      </c>
      <c r="F14869" s="162" t="s">
        <v>274</v>
      </c>
      <c r="G14869" s="162"/>
      <c r="O14869" s="162" t="s">
        <v>274</v>
      </c>
      <c r="P14869" s="162"/>
      <c r="Q14869" s="162"/>
      <c r="R14869" s="162"/>
    </row>
    <row r="14870" spans="1:18" x14ac:dyDescent="0.2">
      <c r="A14870" t="s">
        <v>291</v>
      </c>
      <c r="B14870">
        <v>29</v>
      </c>
      <c r="F14870" s="162" t="s">
        <v>274</v>
      </c>
      <c r="G14870" s="162"/>
      <c r="O14870" s="162" t="s">
        <v>274</v>
      </c>
      <c r="P14870" s="162"/>
      <c r="Q14870" s="162"/>
      <c r="R14870" s="162"/>
    </row>
    <row r="14871" spans="1:18" x14ac:dyDescent="0.2">
      <c r="A14871" t="s">
        <v>292</v>
      </c>
      <c r="B14871">
        <v>0</v>
      </c>
      <c r="F14871" s="162" t="s">
        <v>274</v>
      </c>
      <c r="G14871" s="162"/>
      <c r="O14871" s="162" t="s">
        <v>274</v>
      </c>
      <c r="P14871" s="162"/>
      <c r="Q14871" s="162"/>
      <c r="R14871" s="162"/>
    </row>
    <row r="14872" spans="1:18" x14ac:dyDescent="0.2">
      <c r="A14872" t="s">
        <v>293</v>
      </c>
      <c r="B14872">
        <v>629</v>
      </c>
      <c r="F14872" s="162" t="s">
        <v>274</v>
      </c>
      <c r="G14872" s="162"/>
      <c r="O14872" s="162" t="s">
        <v>274</v>
      </c>
      <c r="P14872" s="162"/>
      <c r="Q14872" s="162"/>
      <c r="R14872" s="162"/>
    </row>
    <row r="14873" spans="1:18" x14ac:dyDescent="0.2">
      <c r="A14873" t="s">
        <v>294</v>
      </c>
      <c r="B14873">
        <v>0</v>
      </c>
      <c r="F14873" s="162" t="s">
        <v>274</v>
      </c>
      <c r="G14873" s="162"/>
      <c r="O14873" s="162" t="s">
        <v>274</v>
      </c>
      <c r="P14873" s="162"/>
      <c r="Q14873" s="162"/>
      <c r="R14873" s="162"/>
    </row>
    <row r="14874" spans="1:18" x14ac:dyDescent="0.2">
      <c r="A14874" t="s">
        <v>295</v>
      </c>
      <c r="B14874">
        <v>0</v>
      </c>
      <c r="F14874" s="162" t="s">
        <v>274</v>
      </c>
      <c r="G14874" s="162"/>
      <c r="O14874" s="162" t="s">
        <v>274</v>
      </c>
      <c r="P14874" s="162"/>
      <c r="Q14874" s="162"/>
      <c r="R14874" s="162"/>
    </row>
    <row r="14875" spans="1:18" x14ac:dyDescent="0.2">
      <c r="A14875" t="s">
        <v>296</v>
      </c>
      <c r="B14875">
        <v>0.98009999999999997</v>
      </c>
      <c r="F14875" s="162" t="s">
        <v>274</v>
      </c>
      <c r="G14875" s="162"/>
      <c r="O14875" s="162" t="s">
        <v>274</v>
      </c>
      <c r="P14875" s="162"/>
      <c r="Q14875" s="162"/>
      <c r="R14875" s="162"/>
    </row>
    <row r="14876" spans="1:18" x14ac:dyDescent="0.2">
      <c r="F14876" s="162" t="s">
        <v>274</v>
      </c>
      <c r="G14876" s="162"/>
      <c r="O14876" s="162" t="s">
        <v>274</v>
      </c>
      <c r="P14876" s="162"/>
      <c r="Q14876" s="162"/>
      <c r="R14876" s="162"/>
    </row>
    <row r="14877" spans="1:18" x14ac:dyDescent="0.2">
      <c r="A14877" t="s">
        <v>282</v>
      </c>
      <c r="B14877" t="s">
        <v>194</v>
      </c>
      <c r="C14877" t="s">
        <v>283</v>
      </c>
      <c r="F14877" s="162" t="s">
        <v>274</v>
      </c>
      <c r="G14877" s="162" t="str">
        <f t="shared" ref="G14877" si="5206">B14877</f>
        <v>H&amp;Slin500-1-6.txt</v>
      </c>
      <c r="H14877">
        <f t="shared" ref="H14877" si="5207">B14878</f>
        <v>66500</v>
      </c>
      <c r="I14877">
        <f t="shared" ref="I14877" si="5208">B14879</f>
        <v>66080</v>
      </c>
      <c r="J14877">
        <f t="shared" ref="J14877" si="5209">B14880</f>
        <v>61890</v>
      </c>
      <c r="K14877">
        <f t="shared" ref="K14877:L14877" si="5210">B14881</f>
        <v>61920</v>
      </c>
      <c r="L14877">
        <f t="shared" si="5210"/>
        <v>61890</v>
      </c>
      <c r="O14877" s="162" t="s">
        <v>274</v>
      </c>
      <c r="P14877" s="162"/>
      <c r="Q14877" s="162"/>
      <c r="R14877" s="162"/>
    </row>
    <row r="14878" spans="1:18" x14ac:dyDescent="0.2">
      <c r="A14878" t="s">
        <v>215</v>
      </c>
      <c r="B14878">
        <v>66500</v>
      </c>
      <c r="C14878" t="s">
        <v>284</v>
      </c>
      <c r="D14878">
        <v>1.0620000000000001</v>
      </c>
      <c r="F14878" s="162" t="s">
        <v>274</v>
      </c>
      <c r="G14878" s="162"/>
      <c r="O14878" s="162" t="s">
        <v>274</v>
      </c>
      <c r="P14878" s="162"/>
      <c r="Q14878" s="162"/>
      <c r="R14878" s="162"/>
    </row>
    <row r="14879" spans="1:18" x14ac:dyDescent="0.2">
      <c r="A14879" t="s">
        <v>216</v>
      </c>
      <c r="B14879">
        <v>66080</v>
      </c>
      <c r="C14879" t="s">
        <v>284</v>
      </c>
      <c r="D14879">
        <v>0.14000000000000001</v>
      </c>
      <c r="F14879" s="162" t="s">
        <v>274</v>
      </c>
      <c r="G14879" s="162"/>
      <c r="O14879" s="162" t="s">
        <v>274</v>
      </c>
      <c r="P14879" s="162"/>
      <c r="Q14879" s="162"/>
      <c r="R14879" s="162"/>
    </row>
    <row r="14880" spans="1:18" x14ac:dyDescent="0.2">
      <c r="A14880" t="s">
        <v>285</v>
      </c>
      <c r="B14880">
        <v>61890</v>
      </c>
      <c r="F14880" s="162" t="s">
        <v>274</v>
      </c>
      <c r="G14880" s="162"/>
      <c r="O14880" s="162" t="s">
        <v>274</v>
      </c>
      <c r="P14880" s="162"/>
      <c r="Q14880" s="162"/>
      <c r="R14880" s="162"/>
    </row>
    <row r="14881" spans="1:18" x14ac:dyDescent="0.2">
      <c r="A14881" t="s">
        <v>286</v>
      </c>
      <c r="B14881">
        <v>61920</v>
      </c>
      <c r="C14881">
        <v>61890</v>
      </c>
      <c r="F14881" s="162" t="s">
        <v>274</v>
      </c>
      <c r="G14881" s="162"/>
      <c r="O14881" s="162" t="s">
        <v>274</v>
      </c>
      <c r="P14881" s="162"/>
      <c r="Q14881" s="162"/>
      <c r="R14881" s="162"/>
    </row>
    <row r="14882" spans="1:18" x14ac:dyDescent="0.2">
      <c r="A14882" t="s">
        <v>287</v>
      </c>
      <c r="B14882">
        <v>10294.521000000001</v>
      </c>
      <c r="F14882" s="162" t="s">
        <v>274</v>
      </c>
      <c r="G14882" s="162"/>
      <c r="O14882" s="162" t="s">
        <v>274</v>
      </c>
      <c r="P14882" s="162"/>
      <c r="Q14882" s="162"/>
      <c r="R14882" s="162"/>
    </row>
    <row r="14883" spans="1:18" x14ac:dyDescent="0.2">
      <c r="A14883" t="s">
        <v>288</v>
      </c>
      <c r="B14883">
        <v>17076</v>
      </c>
      <c r="F14883" s="162" t="s">
        <v>274</v>
      </c>
      <c r="G14883" s="162"/>
      <c r="O14883" s="162" t="s">
        <v>274</v>
      </c>
      <c r="P14883" s="162"/>
      <c r="Q14883" s="162"/>
      <c r="R14883" s="162"/>
    </row>
    <row r="14884" spans="1:18" x14ac:dyDescent="0.2">
      <c r="A14884" t="s">
        <v>289</v>
      </c>
      <c r="B14884">
        <v>3794</v>
      </c>
      <c r="F14884" s="162" t="s">
        <v>274</v>
      </c>
      <c r="G14884" s="162"/>
      <c r="O14884" s="162" t="s">
        <v>274</v>
      </c>
      <c r="P14884" s="162"/>
      <c r="Q14884" s="162"/>
      <c r="R14884" s="162"/>
    </row>
    <row r="14885" spans="1:18" x14ac:dyDescent="0.2">
      <c r="F14885" s="162" t="s">
        <v>274</v>
      </c>
      <c r="G14885" s="162"/>
      <c r="O14885" s="162" t="s">
        <v>274</v>
      </c>
      <c r="P14885" s="162"/>
      <c r="Q14885" s="162"/>
      <c r="R14885" s="162"/>
    </row>
    <row r="14886" spans="1:18" x14ac:dyDescent="0.2">
      <c r="A14886" t="s">
        <v>290</v>
      </c>
      <c r="F14886" s="162" t="s">
        <v>274</v>
      </c>
      <c r="G14886" s="162"/>
      <c r="O14886" s="162" t="s">
        <v>274</v>
      </c>
      <c r="P14886" s="162"/>
      <c r="Q14886" s="162"/>
      <c r="R14886" s="162"/>
    </row>
    <row r="14887" spans="1:18" x14ac:dyDescent="0.2">
      <c r="A14887" t="s">
        <v>291</v>
      </c>
      <c r="B14887">
        <v>37</v>
      </c>
      <c r="F14887" s="162" t="s">
        <v>274</v>
      </c>
      <c r="G14887" s="162"/>
      <c r="O14887" s="162" t="s">
        <v>274</v>
      </c>
      <c r="P14887" s="162"/>
      <c r="Q14887" s="162"/>
      <c r="R14887" s="162"/>
    </row>
    <row r="14888" spans="1:18" x14ac:dyDescent="0.2">
      <c r="A14888" t="s">
        <v>292</v>
      </c>
      <c r="B14888">
        <v>0</v>
      </c>
      <c r="F14888" s="162" t="s">
        <v>274</v>
      </c>
      <c r="G14888" s="162"/>
      <c r="O14888" s="162" t="s">
        <v>274</v>
      </c>
      <c r="P14888" s="162"/>
      <c r="Q14888" s="162"/>
      <c r="R14888" s="162"/>
    </row>
    <row r="14889" spans="1:18" x14ac:dyDescent="0.2">
      <c r="A14889" t="s">
        <v>293</v>
      </c>
      <c r="B14889">
        <v>768</v>
      </c>
      <c r="F14889" s="162" t="s">
        <v>274</v>
      </c>
      <c r="G14889" s="162"/>
      <c r="O14889" s="162" t="s">
        <v>274</v>
      </c>
      <c r="P14889" s="162"/>
      <c r="Q14889" s="162"/>
      <c r="R14889" s="162"/>
    </row>
    <row r="14890" spans="1:18" x14ac:dyDescent="0.2">
      <c r="A14890" t="s">
        <v>294</v>
      </c>
      <c r="B14890">
        <v>0</v>
      </c>
      <c r="F14890" s="162" t="s">
        <v>274</v>
      </c>
      <c r="G14890" s="162"/>
      <c r="O14890" s="162" t="s">
        <v>274</v>
      </c>
      <c r="P14890" s="162"/>
      <c r="Q14890" s="162"/>
      <c r="R14890" s="162"/>
    </row>
    <row r="14891" spans="1:18" x14ac:dyDescent="0.2">
      <c r="A14891" t="s">
        <v>295</v>
      </c>
      <c r="B14891">
        <v>0</v>
      </c>
      <c r="F14891" s="162" t="s">
        <v>274</v>
      </c>
      <c r="G14891" s="162"/>
      <c r="O14891" s="162" t="s">
        <v>274</v>
      </c>
      <c r="P14891" s="162"/>
      <c r="Q14891" s="162"/>
      <c r="R14891" s="162"/>
    </row>
    <row r="14892" spans="1:18" x14ac:dyDescent="0.2">
      <c r="A14892" t="s">
        <v>296</v>
      </c>
      <c r="B14892">
        <v>0.98029999999999995</v>
      </c>
      <c r="F14892" s="162" t="s">
        <v>274</v>
      </c>
      <c r="G14892" s="162"/>
      <c r="O14892" s="162" t="s">
        <v>274</v>
      </c>
      <c r="P14892" s="162"/>
      <c r="Q14892" s="162"/>
      <c r="R14892" s="162"/>
    </row>
    <row r="14893" spans="1:18" x14ac:dyDescent="0.2">
      <c r="F14893" s="162" t="s">
        <v>274</v>
      </c>
      <c r="G14893" s="162"/>
      <c r="O14893" s="162" t="s">
        <v>274</v>
      </c>
      <c r="P14893" s="162"/>
      <c r="Q14893" s="162"/>
      <c r="R14893" s="162"/>
    </row>
    <row r="14894" spans="1:18" x14ac:dyDescent="0.2">
      <c r="A14894" t="s">
        <v>282</v>
      </c>
      <c r="B14894" t="s">
        <v>195</v>
      </c>
      <c r="C14894" t="s">
        <v>283</v>
      </c>
      <c r="F14894" s="162" t="s">
        <v>274</v>
      </c>
      <c r="G14894" s="162" t="str">
        <f t="shared" ref="G14894" si="5211">B14894</f>
        <v>H&amp;Slin500-1-7.txt</v>
      </c>
      <c r="H14894">
        <f t="shared" ref="H14894" si="5212">B14895</f>
        <v>69180</v>
      </c>
      <c r="I14894">
        <f t="shared" ref="I14894" si="5213">B14896</f>
        <v>68070</v>
      </c>
      <c r="J14894">
        <f t="shared" ref="J14894" si="5214">B14897</f>
        <v>64260</v>
      </c>
      <c r="K14894">
        <f t="shared" ref="K14894:L14894" si="5215">B14898</f>
        <v>64440</v>
      </c>
      <c r="L14894">
        <f t="shared" si="5215"/>
        <v>64260</v>
      </c>
      <c r="O14894" s="162" t="s">
        <v>274</v>
      </c>
      <c r="P14894" s="162"/>
      <c r="Q14894" s="162"/>
      <c r="R14894" s="162"/>
    </row>
    <row r="14895" spans="1:18" x14ac:dyDescent="0.2">
      <c r="A14895" t="s">
        <v>215</v>
      </c>
      <c r="B14895">
        <v>69180</v>
      </c>
      <c r="C14895" t="s">
        <v>284</v>
      </c>
      <c r="D14895">
        <v>1.0660000000000001</v>
      </c>
      <c r="F14895" s="162" t="s">
        <v>274</v>
      </c>
      <c r="G14895" s="162"/>
      <c r="O14895" s="162" t="s">
        <v>274</v>
      </c>
      <c r="P14895" s="162"/>
      <c r="Q14895" s="162"/>
      <c r="R14895" s="162"/>
    </row>
    <row r="14896" spans="1:18" x14ac:dyDescent="0.2">
      <c r="A14896" t="s">
        <v>216</v>
      </c>
      <c r="B14896">
        <v>68070</v>
      </c>
      <c r="C14896" t="s">
        <v>284</v>
      </c>
      <c r="D14896">
        <v>0.19700000000000001</v>
      </c>
      <c r="F14896" s="162" t="s">
        <v>274</v>
      </c>
      <c r="G14896" s="162"/>
      <c r="O14896" s="162" t="s">
        <v>274</v>
      </c>
      <c r="P14896" s="162"/>
      <c r="Q14896" s="162"/>
      <c r="R14896" s="162"/>
    </row>
    <row r="14897" spans="1:18" x14ac:dyDescent="0.2">
      <c r="A14897" t="s">
        <v>285</v>
      </c>
      <c r="B14897">
        <v>64260</v>
      </c>
      <c r="F14897" s="162" t="s">
        <v>274</v>
      </c>
      <c r="G14897" s="162"/>
      <c r="O14897" s="162" t="s">
        <v>274</v>
      </c>
      <c r="P14897" s="162"/>
      <c r="Q14897" s="162"/>
      <c r="R14897" s="162"/>
    </row>
    <row r="14898" spans="1:18" x14ac:dyDescent="0.2">
      <c r="A14898" t="s">
        <v>286</v>
      </c>
      <c r="B14898">
        <v>64440</v>
      </c>
      <c r="C14898">
        <v>64260</v>
      </c>
      <c r="F14898" s="162" t="s">
        <v>274</v>
      </c>
      <c r="G14898" s="162"/>
      <c r="O14898" s="162" t="s">
        <v>274</v>
      </c>
      <c r="P14898" s="162"/>
      <c r="Q14898" s="162"/>
      <c r="R14898" s="162"/>
    </row>
    <row r="14899" spans="1:18" x14ac:dyDescent="0.2">
      <c r="A14899" t="s">
        <v>287</v>
      </c>
      <c r="B14899">
        <v>10624.004999999999</v>
      </c>
      <c r="F14899" s="162" t="s">
        <v>274</v>
      </c>
      <c r="G14899" s="162"/>
      <c r="O14899" s="162" t="s">
        <v>274</v>
      </c>
      <c r="P14899" s="162"/>
      <c r="Q14899" s="162"/>
      <c r="R14899" s="162"/>
    </row>
    <row r="14900" spans="1:18" x14ac:dyDescent="0.2">
      <c r="A14900" t="s">
        <v>288</v>
      </c>
      <c r="B14900">
        <v>15132</v>
      </c>
      <c r="F14900" s="162" t="s">
        <v>274</v>
      </c>
      <c r="G14900" s="162"/>
      <c r="O14900" s="162" t="s">
        <v>274</v>
      </c>
      <c r="P14900" s="162"/>
      <c r="Q14900" s="162"/>
      <c r="R14900" s="162"/>
    </row>
    <row r="14901" spans="1:18" x14ac:dyDescent="0.2">
      <c r="A14901" t="s">
        <v>289</v>
      </c>
      <c r="B14901">
        <v>3641</v>
      </c>
      <c r="F14901" s="162" t="s">
        <v>274</v>
      </c>
      <c r="G14901" s="162"/>
      <c r="O14901" s="162" t="s">
        <v>274</v>
      </c>
      <c r="P14901" s="162"/>
      <c r="Q14901" s="162"/>
      <c r="R14901" s="162"/>
    </row>
    <row r="14902" spans="1:18" x14ac:dyDescent="0.2">
      <c r="F14902" s="162" t="s">
        <v>274</v>
      </c>
      <c r="G14902" s="162"/>
      <c r="O14902" s="162" t="s">
        <v>274</v>
      </c>
      <c r="P14902" s="162"/>
      <c r="Q14902" s="162"/>
      <c r="R14902" s="162"/>
    </row>
    <row r="14903" spans="1:18" x14ac:dyDescent="0.2">
      <c r="A14903" t="s">
        <v>290</v>
      </c>
      <c r="F14903" s="162" t="s">
        <v>274</v>
      </c>
      <c r="G14903" s="162"/>
      <c r="O14903" s="162" t="s">
        <v>274</v>
      </c>
      <c r="P14903" s="162"/>
      <c r="Q14903" s="162"/>
      <c r="R14903" s="162"/>
    </row>
    <row r="14904" spans="1:18" x14ac:dyDescent="0.2">
      <c r="A14904" t="s">
        <v>291</v>
      </c>
      <c r="B14904">
        <v>28</v>
      </c>
      <c r="F14904" s="162" t="s">
        <v>274</v>
      </c>
      <c r="G14904" s="162"/>
      <c r="O14904" s="162" t="s">
        <v>274</v>
      </c>
      <c r="P14904" s="162"/>
      <c r="Q14904" s="162"/>
      <c r="R14904" s="162"/>
    </row>
    <row r="14905" spans="1:18" x14ac:dyDescent="0.2">
      <c r="A14905" t="s">
        <v>292</v>
      </c>
      <c r="B14905">
        <v>0</v>
      </c>
      <c r="F14905" s="162" t="s">
        <v>274</v>
      </c>
      <c r="G14905" s="162"/>
      <c r="O14905" s="162" t="s">
        <v>274</v>
      </c>
      <c r="P14905" s="162"/>
      <c r="Q14905" s="162"/>
      <c r="R14905" s="162"/>
    </row>
    <row r="14906" spans="1:18" x14ac:dyDescent="0.2">
      <c r="A14906" t="s">
        <v>293</v>
      </c>
      <c r="B14906">
        <v>1195</v>
      </c>
      <c r="F14906" s="162" t="s">
        <v>274</v>
      </c>
      <c r="G14906" s="162"/>
      <c r="O14906" s="162" t="s">
        <v>274</v>
      </c>
      <c r="P14906" s="162"/>
      <c r="Q14906" s="162"/>
      <c r="R14906" s="162"/>
    </row>
    <row r="14907" spans="1:18" x14ac:dyDescent="0.2">
      <c r="A14907" t="s">
        <v>294</v>
      </c>
      <c r="B14907">
        <v>0</v>
      </c>
      <c r="F14907" s="162" t="s">
        <v>274</v>
      </c>
      <c r="G14907" s="162"/>
      <c r="O14907" s="162" t="s">
        <v>274</v>
      </c>
      <c r="P14907" s="162"/>
      <c r="Q14907" s="162"/>
      <c r="R14907" s="162"/>
    </row>
    <row r="14908" spans="1:18" x14ac:dyDescent="0.2">
      <c r="A14908" t="s">
        <v>295</v>
      </c>
      <c r="B14908">
        <v>0</v>
      </c>
      <c r="F14908" s="162" t="s">
        <v>274</v>
      </c>
      <c r="G14908" s="162"/>
      <c r="O14908" s="162" t="s">
        <v>274</v>
      </c>
      <c r="P14908" s="162"/>
      <c r="Q14908" s="162"/>
      <c r="R14908" s="162"/>
    </row>
    <row r="14909" spans="1:18" x14ac:dyDescent="0.2">
      <c r="A14909" t="s">
        <v>296</v>
      </c>
      <c r="B14909">
        <v>0.97740000000000005</v>
      </c>
      <c r="F14909" s="162" t="s">
        <v>274</v>
      </c>
      <c r="G14909" s="162"/>
      <c r="O14909" s="162" t="s">
        <v>274</v>
      </c>
      <c r="P14909" s="162"/>
      <c r="Q14909" s="162"/>
      <c r="R14909" s="162"/>
    </row>
    <row r="14910" spans="1:18" x14ac:dyDescent="0.2">
      <c r="F14910" s="162" t="s">
        <v>274</v>
      </c>
      <c r="G14910" s="162"/>
      <c r="O14910" s="162" t="s">
        <v>274</v>
      </c>
      <c r="P14910" s="162"/>
      <c r="Q14910" s="162"/>
      <c r="R14910" s="162"/>
    </row>
    <row r="14911" spans="1:18" x14ac:dyDescent="0.2">
      <c r="A14911" t="s">
        <v>282</v>
      </c>
      <c r="B14911" t="s">
        <v>196</v>
      </c>
      <c r="C14911" t="s">
        <v>283</v>
      </c>
      <c r="F14911" s="162" t="s">
        <v>274</v>
      </c>
      <c r="G14911" s="162" t="str">
        <f t="shared" ref="G14911" si="5216">B14911</f>
        <v>H&amp;Slin500-1-8.txt</v>
      </c>
      <c r="H14911">
        <f t="shared" ref="H14911" si="5217">B14912</f>
        <v>69210</v>
      </c>
      <c r="I14911">
        <f t="shared" ref="I14911" si="5218">B14913</f>
        <v>68360</v>
      </c>
      <c r="J14911">
        <f t="shared" ref="J14911" si="5219">B14914</f>
        <v>64300</v>
      </c>
      <c r="K14911">
        <f t="shared" ref="K14911:L14911" si="5220">B14915</f>
        <v>64300</v>
      </c>
      <c r="L14911">
        <f t="shared" si="5220"/>
        <v>64300</v>
      </c>
      <c r="O14911" s="162" t="s">
        <v>274</v>
      </c>
      <c r="P14911" s="162"/>
      <c r="Q14911" s="162"/>
      <c r="R14911" s="162"/>
    </row>
    <row r="14912" spans="1:18" x14ac:dyDescent="0.2">
      <c r="A14912" t="s">
        <v>215</v>
      </c>
      <c r="B14912">
        <v>69210</v>
      </c>
      <c r="C14912" t="s">
        <v>284</v>
      </c>
      <c r="D14912">
        <v>0.96599999999999997</v>
      </c>
      <c r="F14912" s="162" t="s">
        <v>274</v>
      </c>
      <c r="G14912" s="162"/>
      <c r="O14912" s="162" t="s">
        <v>274</v>
      </c>
      <c r="P14912" s="162"/>
      <c r="Q14912" s="162"/>
      <c r="R14912" s="162"/>
    </row>
    <row r="14913" spans="1:18" x14ac:dyDescent="0.2">
      <c r="A14913" t="s">
        <v>216</v>
      </c>
      <c r="B14913">
        <v>68360</v>
      </c>
      <c r="C14913" t="s">
        <v>284</v>
      </c>
      <c r="D14913">
        <v>0.13200000000000001</v>
      </c>
      <c r="F14913" s="162" t="s">
        <v>274</v>
      </c>
      <c r="G14913" s="162"/>
      <c r="O14913" s="162" t="s">
        <v>274</v>
      </c>
      <c r="P14913" s="162"/>
      <c r="Q14913" s="162"/>
      <c r="R14913" s="162"/>
    </row>
    <row r="14914" spans="1:18" x14ac:dyDescent="0.2">
      <c r="A14914" t="s">
        <v>285</v>
      </c>
      <c r="B14914">
        <v>64300</v>
      </c>
      <c r="F14914" s="162" t="s">
        <v>274</v>
      </c>
      <c r="G14914" s="162"/>
      <c r="O14914" s="162" t="s">
        <v>274</v>
      </c>
      <c r="P14914" s="162"/>
      <c r="Q14914" s="162"/>
      <c r="R14914" s="162"/>
    </row>
    <row r="14915" spans="1:18" x14ac:dyDescent="0.2">
      <c r="A14915" t="s">
        <v>286</v>
      </c>
      <c r="B14915">
        <v>64300</v>
      </c>
      <c r="C14915">
        <v>64300</v>
      </c>
      <c r="F14915" s="162" t="s">
        <v>274</v>
      </c>
      <c r="G14915" s="162"/>
      <c r="O14915" s="162" t="s">
        <v>274</v>
      </c>
      <c r="P14915" s="162"/>
      <c r="Q14915" s="162"/>
      <c r="R14915" s="162"/>
    </row>
    <row r="14916" spans="1:18" x14ac:dyDescent="0.2">
      <c r="A14916" t="s">
        <v>287</v>
      </c>
      <c r="B14916">
        <v>10275.772000000001</v>
      </c>
      <c r="F14916" s="162" t="s">
        <v>274</v>
      </c>
      <c r="G14916" s="162"/>
      <c r="O14916" s="162" t="s">
        <v>274</v>
      </c>
      <c r="P14916" s="162"/>
      <c r="Q14916" s="162"/>
      <c r="R14916" s="162"/>
    </row>
    <row r="14917" spans="1:18" x14ac:dyDescent="0.2">
      <c r="A14917" t="s">
        <v>288</v>
      </c>
      <c r="B14917">
        <v>21400</v>
      </c>
      <c r="F14917" s="162" t="s">
        <v>274</v>
      </c>
      <c r="G14917" s="162"/>
      <c r="O14917" s="162" t="s">
        <v>274</v>
      </c>
      <c r="P14917" s="162"/>
      <c r="Q14917" s="162"/>
      <c r="R14917" s="162"/>
    </row>
    <row r="14918" spans="1:18" x14ac:dyDescent="0.2">
      <c r="A14918" t="s">
        <v>289</v>
      </c>
      <c r="B14918">
        <v>4633</v>
      </c>
      <c r="F14918" s="162" t="s">
        <v>274</v>
      </c>
      <c r="G14918" s="162"/>
      <c r="O14918" s="162" t="s">
        <v>274</v>
      </c>
      <c r="P14918" s="162"/>
      <c r="Q14918" s="162"/>
      <c r="R14918" s="162"/>
    </row>
    <row r="14919" spans="1:18" x14ac:dyDescent="0.2">
      <c r="F14919" s="162" t="s">
        <v>274</v>
      </c>
      <c r="G14919" s="162"/>
      <c r="O14919" s="162" t="s">
        <v>274</v>
      </c>
      <c r="P14919" s="162"/>
      <c r="Q14919" s="162"/>
      <c r="R14919" s="162"/>
    </row>
    <row r="14920" spans="1:18" x14ac:dyDescent="0.2">
      <c r="A14920" t="s">
        <v>290</v>
      </c>
      <c r="F14920" s="162" t="s">
        <v>274</v>
      </c>
      <c r="G14920" s="162"/>
      <c r="O14920" s="162" t="s">
        <v>274</v>
      </c>
      <c r="P14920" s="162"/>
      <c r="Q14920" s="162"/>
      <c r="R14920" s="162"/>
    </row>
    <row r="14921" spans="1:18" x14ac:dyDescent="0.2">
      <c r="A14921" t="s">
        <v>291</v>
      </c>
      <c r="B14921">
        <v>33</v>
      </c>
      <c r="F14921" s="162" t="s">
        <v>274</v>
      </c>
      <c r="G14921" s="162"/>
      <c r="O14921" s="162" t="s">
        <v>274</v>
      </c>
      <c r="P14921" s="162"/>
      <c r="Q14921" s="162"/>
      <c r="R14921" s="162"/>
    </row>
    <row r="14922" spans="1:18" x14ac:dyDescent="0.2">
      <c r="A14922" t="s">
        <v>292</v>
      </c>
      <c r="B14922">
        <v>0</v>
      </c>
      <c r="F14922" s="162" t="s">
        <v>274</v>
      </c>
      <c r="G14922" s="162"/>
      <c r="O14922" s="162" t="s">
        <v>274</v>
      </c>
      <c r="P14922" s="162"/>
      <c r="Q14922" s="162"/>
      <c r="R14922" s="162"/>
    </row>
    <row r="14923" spans="1:18" x14ac:dyDescent="0.2">
      <c r="A14923" t="s">
        <v>293</v>
      </c>
      <c r="B14923">
        <v>1293</v>
      </c>
      <c r="F14923" s="162" t="s">
        <v>274</v>
      </c>
      <c r="G14923" s="162"/>
      <c r="O14923" s="162" t="s">
        <v>274</v>
      </c>
      <c r="P14923" s="162"/>
      <c r="Q14923" s="162"/>
      <c r="R14923" s="162"/>
    </row>
    <row r="14924" spans="1:18" x14ac:dyDescent="0.2">
      <c r="A14924" t="s">
        <v>294</v>
      </c>
      <c r="B14924">
        <v>0</v>
      </c>
      <c r="F14924" s="162" t="s">
        <v>274</v>
      </c>
      <c r="G14924" s="162"/>
      <c r="O14924" s="162" t="s">
        <v>274</v>
      </c>
      <c r="P14924" s="162"/>
      <c r="Q14924" s="162"/>
      <c r="R14924" s="162"/>
    </row>
    <row r="14925" spans="1:18" x14ac:dyDescent="0.2">
      <c r="A14925" t="s">
        <v>295</v>
      </c>
      <c r="B14925">
        <v>0</v>
      </c>
      <c r="F14925" s="162" t="s">
        <v>274</v>
      </c>
      <c r="G14925" s="162"/>
      <c r="O14925" s="162" t="s">
        <v>274</v>
      </c>
      <c r="P14925" s="162"/>
      <c r="Q14925" s="162"/>
      <c r="R14925" s="162"/>
    </row>
    <row r="14926" spans="1:18" x14ac:dyDescent="0.2">
      <c r="A14926" t="s">
        <v>296</v>
      </c>
      <c r="B14926">
        <v>0.97389999999999999</v>
      </c>
      <c r="F14926" s="162" t="s">
        <v>274</v>
      </c>
      <c r="G14926" s="162"/>
      <c r="O14926" s="162" t="s">
        <v>274</v>
      </c>
      <c r="P14926" s="162"/>
      <c r="Q14926" s="162"/>
      <c r="R14926" s="162"/>
    </row>
    <row r="14927" spans="1:18" x14ac:dyDescent="0.2">
      <c r="F14927" s="162" t="s">
        <v>274</v>
      </c>
      <c r="G14927" s="162"/>
      <c r="O14927" s="162" t="s">
        <v>274</v>
      </c>
      <c r="P14927" s="162"/>
      <c r="Q14927" s="162"/>
      <c r="R14927" s="162"/>
    </row>
    <row r="14928" spans="1:18" x14ac:dyDescent="0.2">
      <c r="A14928" t="s">
        <v>282</v>
      </c>
      <c r="B14928" t="s">
        <v>197</v>
      </c>
      <c r="C14928" t="s">
        <v>283</v>
      </c>
      <c r="F14928" s="162" t="s">
        <v>274</v>
      </c>
      <c r="G14928" s="162" t="str">
        <f t="shared" ref="G14928" si="5221">B14928</f>
        <v>H&amp;Slin500-1-9.txt</v>
      </c>
      <c r="H14928">
        <f t="shared" ref="H14928" si="5222">B14929</f>
        <v>67230</v>
      </c>
      <c r="I14928">
        <f t="shared" ref="I14928" si="5223">B14930</f>
        <v>66270</v>
      </c>
      <c r="J14928">
        <f t="shared" ref="J14928" si="5224">B14931</f>
        <v>62320</v>
      </c>
      <c r="K14928">
        <f t="shared" ref="K14928:L14928" si="5225">B14932</f>
        <v>62450</v>
      </c>
      <c r="L14928">
        <f t="shared" si="5225"/>
        <v>62320</v>
      </c>
      <c r="O14928" s="162" t="s">
        <v>274</v>
      </c>
      <c r="P14928" s="162"/>
      <c r="Q14928" s="162"/>
      <c r="R14928" s="162"/>
    </row>
    <row r="14929" spans="1:18" x14ac:dyDescent="0.2">
      <c r="A14929" t="s">
        <v>215</v>
      </c>
      <c r="B14929">
        <v>67230</v>
      </c>
      <c r="C14929" t="s">
        <v>284</v>
      </c>
      <c r="D14929">
        <v>2.4940000000000002</v>
      </c>
      <c r="F14929" s="162" t="s">
        <v>274</v>
      </c>
      <c r="G14929" s="162"/>
      <c r="O14929" s="162" t="s">
        <v>274</v>
      </c>
      <c r="P14929" s="162"/>
      <c r="Q14929" s="162"/>
      <c r="R14929" s="162"/>
    </row>
    <row r="14930" spans="1:18" x14ac:dyDescent="0.2">
      <c r="A14930" t="s">
        <v>216</v>
      </c>
      <c r="B14930">
        <v>66270</v>
      </c>
      <c r="C14930" t="s">
        <v>284</v>
      </c>
      <c r="D14930">
        <v>0.45900000000000002</v>
      </c>
      <c r="F14930" s="162" t="s">
        <v>274</v>
      </c>
      <c r="G14930" s="162"/>
      <c r="O14930" s="162" t="s">
        <v>274</v>
      </c>
      <c r="P14930" s="162"/>
      <c r="Q14930" s="162"/>
      <c r="R14930" s="162"/>
    </row>
    <row r="14931" spans="1:18" x14ac:dyDescent="0.2">
      <c r="A14931" t="s">
        <v>285</v>
      </c>
      <c r="B14931">
        <v>62320</v>
      </c>
      <c r="F14931" s="162" t="s">
        <v>274</v>
      </c>
      <c r="G14931" s="162"/>
      <c r="O14931" s="162" t="s">
        <v>274</v>
      </c>
      <c r="P14931" s="162"/>
      <c r="Q14931" s="162"/>
      <c r="R14931" s="162"/>
    </row>
    <row r="14932" spans="1:18" x14ac:dyDescent="0.2">
      <c r="A14932" t="s">
        <v>286</v>
      </c>
      <c r="B14932">
        <v>62450</v>
      </c>
      <c r="C14932">
        <v>62320</v>
      </c>
      <c r="F14932" s="162" t="s">
        <v>274</v>
      </c>
      <c r="G14932" s="162"/>
      <c r="O14932" s="162" t="s">
        <v>274</v>
      </c>
      <c r="P14932" s="162"/>
      <c r="Q14932" s="162"/>
      <c r="R14932" s="162"/>
    </row>
    <row r="14933" spans="1:18" x14ac:dyDescent="0.2">
      <c r="A14933" t="s">
        <v>287</v>
      </c>
      <c r="B14933">
        <v>10405.396000000001</v>
      </c>
      <c r="F14933" s="162" t="s">
        <v>274</v>
      </c>
      <c r="G14933" s="162"/>
      <c r="O14933" s="162" t="s">
        <v>274</v>
      </c>
      <c r="P14933" s="162"/>
      <c r="Q14933" s="162"/>
      <c r="R14933" s="162"/>
    </row>
    <row r="14934" spans="1:18" x14ac:dyDescent="0.2">
      <c r="A14934" t="s">
        <v>288</v>
      </c>
      <c r="B14934">
        <v>14158</v>
      </c>
      <c r="F14934" s="162" t="s">
        <v>274</v>
      </c>
      <c r="G14934" s="162"/>
      <c r="O14934" s="162" t="s">
        <v>274</v>
      </c>
      <c r="P14934" s="162"/>
      <c r="Q14934" s="162"/>
      <c r="R14934" s="162"/>
    </row>
    <row r="14935" spans="1:18" x14ac:dyDescent="0.2">
      <c r="A14935" t="s">
        <v>289</v>
      </c>
      <c r="B14935">
        <v>3065</v>
      </c>
      <c r="F14935" s="162" t="s">
        <v>274</v>
      </c>
      <c r="G14935" s="162"/>
      <c r="O14935" s="162" t="s">
        <v>274</v>
      </c>
      <c r="P14935" s="162"/>
      <c r="Q14935" s="162"/>
      <c r="R14935" s="162"/>
    </row>
    <row r="14936" spans="1:18" x14ac:dyDescent="0.2">
      <c r="F14936" s="162" t="s">
        <v>274</v>
      </c>
      <c r="G14936" s="162"/>
      <c r="O14936" s="162" t="s">
        <v>274</v>
      </c>
      <c r="P14936" s="162"/>
      <c r="Q14936" s="162"/>
      <c r="R14936" s="162"/>
    </row>
    <row r="14937" spans="1:18" x14ac:dyDescent="0.2">
      <c r="A14937" t="s">
        <v>290</v>
      </c>
      <c r="F14937" s="162" t="s">
        <v>274</v>
      </c>
      <c r="G14937" s="162"/>
      <c r="O14937" s="162" t="s">
        <v>274</v>
      </c>
      <c r="P14937" s="162"/>
      <c r="Q14937" s="162"/>
      <c r="R14937" s="162"/>
    </row>
    <row r="14938" spans="1:18" x14ac:dyDescent="0.2">
      <c r="A14938" t="s">
        <v>291</v>
      </c>
      <c r="B14938">
        <v>22</v>
      </c>
      <c r="F14938" s="162" t="s">
        <v>274</v>
      </c>
      <c r="G14938" s="162"/>
      <c r="O14938" s="162" t="s">
        <v>274</v>
      </c>
      <c r="P14938" s="162"/>
      <c r="Q14938" s="162"/>
      <c r="R14938" s="162"/>
    </row>
    <row r="14939" spans="1:18" x14ac:dyDescent="0.2">
      <c r="A14939" t="s">
        <v>292</v>
      </c>
      <c r="B14939">
        <v>0</v>
      </c>
      <c r="F14939" s="162" t="s">
        <v>274</v>
      </c>
      <c r="G14939" s="162"/>
      <c r="O14939" s="162" t="s">
        <v>274</v>
      </c>
      <c r="P14939" s="162"/>
      <c r="Q14939" s="162"/>
      <c r="R14939" s="162"/>
    </row>
    <row r="14940" spans="1:18" x14ac:dyDescent="0.2">
      <c r="A14940" t="s">
        <v>293</v>
      </c>
      <c r="B14940">
        <v>488</v>
      </c>
      <c r="F14940" s="162" t="s">
        <v>274</v>
      </c>
      <c r="G14940" s="162"/>
      <c r="O14940" s="162" t="s">
        <v>274</v>
      </c>
      <c r="P14940" s="162"/>
      <c r="Q14940" s="162"/>
      <c r="R14940" s="162"/>
    </row>
    <row r="14941" spans="1:18" x14ac:dyDescent="0.2">
      <c r="A14941" t="s">
        <v>294</v>
      </c>
      <c r="B14941">
        <v>0</v>
      </c>
      <c r="F14941" s="162" t="s">
        <v>274</v>
      </c>
      <c r="G14941" s="162"/>
      <c r="O14941" s="162" t="s">
        <v>274</v>
      </c>
      <c r="P14941" s="162"/>
      <c r="Q14941" s="162"/>
      <c r="R14941" s="162"/>
    </row>
    <row r="14942" spans="1:18" x14ac:dyDescent="0.2">
      <c r="A14942" t="s">
        <v>295</v>
      </c>
      <c r="B14942">
        <v>0</v>
      </c>
      <c r="F14942" s="162" t="s">
        <v>274</v>
      </c>
      <c r="G14942" s="162"/>
      <c r="O14942" s="162" t="s">
        <v>274</v>
      </c>
      <c r="P14942" s="162"/>
      <c r="Q14942" s="162"/>
      <c r="R14942" s="162"/>
    </row>
    <row r="14943" spans="1:18" x14ac:dyDescent="0.2">
      <c r="A14943" t="s">
        <v>296</v>
      </c>
      <c r="B14943">
        <v>0.96989999999999998</v>
      </c>
      <c r="F14943" s="162" t="s">
        <v>274</v>
      </c>
      <c r="G14943" s="162"/>
      <c r="O14943" s="162" t="s">
        <v>274</v>
      </c>
      <c r="P14943" s="162"/>
      <c r="Q14943" s="162"/>
      <c r="R14943" s="162"/>
    </row>
    <row r="14944" spans="1:18" x14ac:dyDescent="0.2">
      <c r="F14944" s="162" t="s">
        <v>274</v>
      </c>
      <c r="G14944" s="162"/>
      <c r="O14944" s="162" t="s">
        <v>274</v>
      </c>
      <c r="P14944" s="162"/>
      <c r="Q14944" s="162"/>
      <c r="R14944" s="162"/>
    </row>
    <row r="14945" spans="1:18" x14ac:dyDescent="0.2">
      <c r="A14945" t="s">
        <v>282</v>
      </c>
      <c r="B14945" t="s">
        <v>189</v>
      </c>
      <c r="C14945" t="s">
        <v>283</v>
      </c>
      <c r="F14945" s="162" t="s">
        <v>274</v>
      </c>
      <c r="G14945" s="162" t="str">
        <f t="shared" ref="G14945" si="5226">B14945</f>
        <v>H&amp;Slin500-1-10.txt</v>
      </c>
      <c r="H14945">
        <f t="shared" ref="H14945" si="5227">B14946</f>
        <v>67830</v>
      </c>
      <c r="I14945">
        <f t="shared" ref="I14945" si="5228">B14947</f>
        <v>66540</v>
      </c>
      <c r="J14945">
        <f t="shared" ref="J14945" si="5229">B14948</f>
        <v>62980</v>
      </c>
      <c r="K14945">
        <f t="shared" ref="K14945:L14945" si="5230">B14949</f>
        <v>63140</v>
      </c>
      <c r="L14945">
        <f t="shared" si="5230"/>
        <v>62980</v>
      </c>
      <c r="O14945" s="162" t="s">
        <v>274</v>
      </c>
      <c r="P14945" s="162"/>
      <c r="Q14945" s="162"/>
      <c r="R14945" s="162"/>
    </row>
    <row r="14946" spans="1:18" x14ac:dyDescent="0.2">
      <c r="A14946" t="s">
        <v>215</v>
      </c>
      <c r="B14946">
        <v>67830</v>
      </c>
      <c r="C14946" t="s">
        <v>284</v>
      </c>
      <c r="D14946">
        <v>1.954</v>
      </c>
      <c r="F14946" s="162" t="s">
        <v>274</v>
      </c>
      <c r="G14946" s="162"/>
      <c r="O14946" s="162" t="s">
        <v>274</v>
      </c>
      <c r="P14946" s="162"/>
      <c r="Q14946" s="162"/>
      <c r="R14946" s="162"/>
    </row>
    <row r="14947" spans="1:18" x14ac:dyDescent="0.2">
      <c r="A14947" t="s">
        <v>216</v>
      </c>
      <c r="B14947">
        <v>66540</v>
      </c>
      <c r="C14947" t="s">
        <v>284</v>
      </c>
      <c r="D14947">
        <v>0.128</v>
      </c>
      <c r="F14947" s="162" t="s">
        <v>274</v>
      </c>
      <c r="G14947" s="162"/>
      <c r="O14947" s="162" t="s">
        <v>274</v>
      </c>
      <c r="P14947" s="162"/>
      <c r="Q14947" s="162"/>
      <c r="R14947" s="162"/>
    </row>
    <row r="14948" spans="1:18" x14ac:dyDescent="0.2">
      <c r="A14948" t="s">
        <v>285</v>
      </c>
      <c r="B14948">
        <v>62980</v>
      </c>
      <c r="F14948" s="162" t="s">
        <v>274</v>
      </c>
      <c r="G14948" s="162"/>
      <c r="O14948" s="162" t="s">
        <v>274</v>
      </c>
      <c r="P14948" s="162"/>
      <c r="Q14948" s="162"/>
      <c r="R14948" s="162"/>
    </row>
    <row r="14949" spans="1:18" x14ac:dyDescent="0.2">
      <c r="A14949" t="s">
        <v>286</v>
      </c>
      <c r="B14949">
        <v>63140</v>
      </c>
      <c r="C14949">
        <v>62980</v>
      </c>
      <c r="F14949" s="162" t="s">
        <v>274</v>
      </c>
      <c r="G14949" s="162"/>
      <c r="O14949" s="162" t="s">
        <v>274</v>
      </c>
      <c r="P14949" s="162"/>
      <c r="Q14949" s="162"/>
      <c r="R14949" s="162"/>
    </row>
    <row r="14950" spans="1:18" x14ac:dyDescent="0.2">
      <c r="A14950" t="s">
        <v>287</v>
      </c>
      <c r="B14950">
        <v>10307.454</v>
      </c>
      <c r="F14950" s="162" t="s">
        <v>274</v>
      </c>
      <c r="G14950" s="162"/>
      <c r="O14950" s="162" t="s">
        <v>274</v>
      </c>
      <c r="P14950" s="162"/>
      <c r="Q14950" s="162"/>
      <c r="R14950" s="162"/>
    </row>
    <row r="14951" spans="1:18" x14ac:dyDescent="0.2">
      <c r="A14951" t="s">
        <v>288</v>
      </c>
      <c r="B14951">
        <v>13460</v>
      </c>
      <c r="F14951" s="162" t="s">
        <v>274</v>
      </c>
      <c r="G14951" s="162"/>
      <c r="O14951" s="162" t="s">
        <v>274</v>
      </c>
      <c r="P14951" s="162"/>
      <c r="Q14951" s="162"/>
      <c r="R14951" s="162"/>
    </row>
    <row r="14952" spans="1:18" x14ac:dyDescent="0.2">
      <c r="A14952" t="s">
        <v>289</v>
      </c>
      <c r="B14952">
        <v>2717</v>
      </c>
      <c r="F14952" s="162" t="s">
        <v>274</v>
      </c>
      <c r="G14952" s="162"/>
      <c r="O14952" s="162" t="s">
        <v>274</v>
      </c>
      <c r="P14952" s="162"/>
      <c r="Q14952" s="162"/>
      <c r="R14952" s="162"/>
    </row>
    <row r="14953" spans="1:18" x14ac:dyDescent="0.2">
      <c r="F14953" s="162" t="s">
        <v>274</v>
      </c>
      <c r="G14953" s="162"/>
      <c r="O14953" s="162" t="s">
        <v>274</v>
      </c>
      <c r="P14953" s="162"/>
      <c r="Q14953" s="162"/>
      <c r="R14953" s="162"/>
    </row>
    <row r="14954" spans="1:18" x14ac:dyDescent="0.2">
      <c r="A14954" t="s">
        <v>290</v>
      </c>
      <c r="F14954" s="162" t="s">
        <v>274</v>
      </c>
      <c r="G14954" s="162"/>
      <c r="O14954" s="162" t="s">
        <v>274</v>
      </c>
      <c r="P14954" s="162"/>
      <c r="Q14954" s="162"/>
      <c r="R14954" s="162"/>
    </row>
    <row r="14955" spans="1:18" x14ac:dyDescent="0.2">
      <c r="A14955" t="s">
        <v>291</v>
      </c>
      <c r="B14955">
        <v>19</v>
      </c>
      <c r="F14955" s="162" t="s">
        <v>274</v>
      </c>
      <c r="G14955" s="162"/>
      <c r="O14955" s="162" t="s">
        <v>274</v>
      </c>
      <c r="P14955" s="162"/>
      <c r="Q14955" s="162"/>
      <c r="R14955" s="162"/>
    </row>
    <row r="14956" spans="1:18" x14ac:dyDescent="0.2">
      <c r="A14956" t="s">
        <v>292</v>
      </c>
      <c r="B14956">
        <v>0</v>
      </c>
      <c r="F14956" s="162" t="s">
        <v>274</v>
      </c>
      <c r="G14956" s="162"/>
      <c r="O14956" s="162" t="s">
        <v>274</v>
      </c>
      <c r="P14956" s="162"/>
      <c r="Q14956" s="162"/>
      <c r="R14956" s="162"/>
    </row>
    <row r="14957" spans="1:18" x14ac:dyDescent="0.2">
      <c r="A14957" t="s">
        <v>293</v>
      </c>
      <c r="B14957">
        <v>607</v>
      </c>
      <c r="F14957" s="162" t="s">
        <v>274</v>
      </c>
      <c r="G14957" s="162"/>
      <c r="O14957" s="162" t="s">
        <v>274</v>
      </c>
      <c r="P14957" s="162"/>
      <c r="Q14957" s="162"/>
      <c r="R14957" s="162"/>
    </row>
    <row r="14958" spans="1:18" x14ac:dyDescent="0.2">
      <c r="A14958" t="s">
        <v>294</v>
      </c>
      <c r="B14958">
        <v>0</v>
      </c>
      <c r="F14958" s="162" t="s">
        <v>274</v>
      </c>
      <c r="G14958" s="162"/>
      <c r="O14958" s="162" t="s">
        <v>274</v>
      </c>
      <c r="P14958" s="162"/>
      <c r="Q14958" s="162"/>
      <c r="R14958" s="162"/>
    </row>
    <row r="14959" spans="1:18" x14ac:dyDescent="0.2">
      <c r="A14959" t="s">
        <v>295</v>
      </c>
      <c r="B14959">
        <v>0</v>
      </c>
      <c r="F14959" s="162" t="s">
        <v>274</v>
      </c>
      <c r="G14959" s="162"/>
      <c r="O14959" s="162" t="s">
        <v>274</v>
      </c>
      <c r="P14959" s="162"/>
      <c r="Q14959" s="162"/>
      <c r="R14959" s="162"/>
    </row>
    <row r="14960" spans="1:18" x14ac:dyDescent="0.2">
      <c r="A14960" t="s">
        <v>296</v>
      </c>
      <c r="B14960">
        <v>0.96960000000000002</v>
      </c>
      <c r="F14960" s="162" t="s">
        <v>274</v>
      </c>
      <c r="G14960" s="162"/>
      <c r="O14960" s="162" t="s">
        <v>274</v>
      </c>
      <c r="P14960" s="162"/>
      <c r="Q14960" s="162"/>
      <c r="R14960" s="162"/>
    </row>
    <row r="14961" spans="1:18" x14ac:dyDescent="0.2">
      <c r="F14961" s="162" t="s">
        <v>274</v>
      </c>
      <c r="G14961" s="162"/>
      <c r="O14961" s="162" t="s">
        <v>274</v>
      </c>
      <c r="P14961" s="162"/>
      <c r="Q14961" s="162"/>
      <c r="R14961" s="162"/>
    </row>
    <row r="14962" spans="1:18" x14ac:dyDescent="0.2">
      <c r="A14962" t="s">
        <v>282</v>
      </c>
      <c r="B14962" t="s">
        <v>158</v>
      </c>
      <c r="C14962" t="s">
        <v>283</v>
      </c>
      <c r="F14962" s="162" t="s">
        <v>274</v>
      </c>
      <c r="G14962" s="162" t="str">
        <f t="shared" ref="G14962" si="5231">B14962</f>
        <v>H&amp;Slin1000-1-1.txt</v>
      </c>
      <c r="H14962">
        <f t="shared" ref="H14962" si="5232">B14963</f>
        <v>138080</v>
      </c>
      <c r="I14962">
        <f t="shared" ref="I14962" si="5233">B14964</f>
        <v>135910</v>
      </c>
      <c r="J14962">
        <f t="shared" ref="J14962" si="5234">B14965</f>
        <v>128190</v>
      </c>
      <c r="K14962">
        <f t="shared" ref="K14962:L14962" si="5235">B14966</f>
        <v>128250</v>
      </c>
      <c r="L14962">
        <f t="shared" si="5235"/>
        <v>128190</v>
      </c>
      <c r="O14962" s="162" t="s">
        <v>274</v>
      </c>
      <c r="P14962" s="162"/>
      <c r="Q14962" s="162"/>
      <c r="R14962" s="162"/>
    </row>
    <row r="14963" spans="1:18" x14ac:dyDescent="0.2">
      <c r="A14963" t="s">
        <v>215</v>
      </c>
      <c r="B14963">
        <v>138080</v>
      </c>
      <c r="C14963" t="s">
        <v>284</v>
      </c>
      <c r="D14963">
        <v>4.1070000000000002</v>
      </c>
      <c r="F14963" s="162" t="s">
        <v>274</v>
      </c>
      <c r="G14963" s="162"/>
      <c r="O14963" s="162" t="s">
        <v>274</v>
      </c>
      <c r="P14963" s="162"/>
      <c r="Q14963" s="162"/>
      <c r="R14963" s="162"/>
    </row>
    <row r="14964" spans="1:18" x14ac:dyDescent="0.2">
      <c r="A14964" t="s">
        <v>216</v>
      </c>
      <c r="B14964">
        <v>135910</v>
      </c>
      <c r="C14964" t="s">
        <v>284</v>
      </c>
      <c r="D14964">
        <v>0.317</v>
      </c>
      <c r="F14964" s="162" t="s">
        <v>274</v>
      </c>
      <c r="G14964" s="162"/>
      <c r="O14964" s="162" t="s">
        <v>274</v>
      </c>
      <c r="P14964" s="162"/>
      <c r="Q14964" s="162"/>
      <c r="R14964" s="162"/>
    </row>
    <row r="14965" spans="1:18" x14ac:dyDescent="0.2">
      <c r="A14965" t="s">
        <v>285</v>
      </c>
      <c r="B14965">
        <v>128190</v>
      </c>
      <c r="F14965" s="162" t="s">
        <v>274</v>
      </c>
      <c r="G14965" s="162"/>
      <c r="O14965" s="162" t="s">
        <v>274</v>
      </c>
      <c r="P14965" s="162"/>
      <c r="Q14965" s="162"/>
      <c r="R14965" s="162"/>
    </row>
    <row r="14966" spans="1:18" x14ac:dyDescent="0.2">
      <c r="A14966" t="s">
        <v>286</v>
      </c>
      <c r="B14966">
        <v>128250</v>
      </c>
      <c r="C14966">
        <v>128190</v>
      </c>
      <c r="F14966" s="162" t="s">
        <v>274</v>
      </c>
      <c r="G14966" s="162"/>
      <c r="O14966" s="162" t="s">
        <v>274</v>
      </c>
      <c r="P14966" s="162"/>
      <c r="Q14966" s="162"/>
      <c r="R14966" s="162"/>
    </row>
    <row r="14967" spans="1:18" x14ac:dyDescent="0.2">
      <c r="A14967" t="s">
        <v>287</v>
      </c>
      <c r="B14967">
        <v>11465.394</v>
      </c>
      <c r="F14967" s="162" t="s">
        <v>274</v>
      </c>
      <c r="G14967" s="162"/>
      <c r="O14967" s="162" t="s">
        <v>274</v>
      </c>
      <c r="P14967" s="162"/>
      <c r="Q14967" s="162"/>
      <c r="R14967" s="162"/>
    </row>
    <row r="14968" spans="1:18" x14ac:dyDescent="0.2">
      <c r="A14968" t="s">
        <v>288</v>
      </c>
      <c r="B14968">
        <v>9608</v>
      </c>
      <c r="F14968" s="162" t="s">
        <v>274</v>
      </c>
      <c r="G14968" s="162"/>
      <c r="O14968" s="162" t="s">
        <v>274</v>
      </c>
      <c r="P14968" s="162"/>
      <c r="Q14968" s="162"/>
      <c r="R14968" s="162"/>
    </row>
    <row r="14969" spans="1:18" x14ac:dyDescent="0.2">
      <c r="A14969" t="s">
        <v>289</v>
      </c>
      <c r="B14969">
        <v>2319</v>
      </c>
      <c r="F14969" s="162" t="s">
        <v>274</v>
      </c>
      <c r="G14969" s="162"/>
      <c r="O14969" s="162" t="s">
        <v>274</v>
      </c>
      <c r="P14969" s="162"/>
      <c r="Q14969" s="162"/>
      <c r="R14969" s="162"/>
    </row>
    <row r="14970" spans="1:18" x14ac:dyDescent="0.2">
      <c r="F14970" s="162" t="s">
        <v>274</v>
      </c>
      <c r="G14970" s="162"/>
      <c r="O14970" s="162" t="s">
        <v>274</v>
      </c>
      <c r="P14970" s="162"/>
      <c r="Q14970" s="162"/>
      <c r="R14970" s="162"/>
    </row>
    <row r="14971" spans="1:18" x14ac:dyDescent="0.2">
      <c r="A14971" t="s">
        <v>290</v>
      </c>
      <c r="F14971" s="162" t="s">
        <v>274</v>
      </c>
      <c r="G14971" s="162"/>
      <c r="O14971" s="162" t="s">
        <v>274</v>
      </c>
      <c r="P14971" s="162"/>
      <c r="Q14971" s="162"/>
      <c r="R14971" s="162"/>
    </row>
    <row r="14972" spans="1:18" x14ac:dyDescent="0.2">
      <c r="A14972" t="s">
        <v>291</v>
      </c>
      <c r="B14972">
        <v>43</v>
      </c>
      <c r="F14972" s="162" t="s">
        <v>274</v>
      </c>
      <c r="G14972" s="162"/>
      <c r="O14972" s="162" t="s">
        <v>274</v>
      </c>
      <c r="P14972" s="162"/>
      <c r="Q14972" s="162"/>
      <c r="R14972" s="162"/>
    </row>
    <row r="14973" spans="1:18" x14ac:dyDescent="0.2">
      <c r="A14973" t="s">
        <v>292</v>
      </c>
      <c r="B14973">
        <v>0</v>
      </c>
      <c r="F14973" s="162" t="s">
        <v>274</v>
      </c>
      <c r="G14973" s="162"/>
      <c r="O14973" s="162" t="s">
        <v>274</v>
      </c>
      <c r="P14973" s="162"/>
      <c r="Q14973" s="162"/>
      <c r="R14973" s="162"/>
    </row>
    <row r="14974" spans="1:18" x14ac:dyDescent="0.2">
      <c r="A14974" t="s">
        <v>293</v>
      </c>
      <c r="B14974">
        <v>772</v>
      </c>
      <c r="F14974" s="162" t="s">
        <v>274</v>
      </c>
      <c r="G14974" s="162"/>
      <c r="O14974" s="162" t="s">
        <v>274</v>
      </c>
      <c r="P14974" s="162"/>
      <c r="Q14974" s="162"/>
      <c r="R14974" s="162"/>
    </row>
    <row r="14975" spans="1:18" x14ac:dyDescent="0.2">
      <c r="A14975" t="s">
        <v>294</v>
      </c>
      <c r="B14975">
        <v>0</v>
      </c>
      <c r="F14975" s="162" t="s">
        <v>274</v>
      </c>
      <c r="G14975" s="162"/>
      <c r="O14975" s="162" t="s">
        <v>274</v>
      </c>
      <c r="P14975" s="162"/>
      <c r="Q14975" s="162"/>
      <c r="R14975" s="162"/>
    </row>
    <row r="14976" spans="1:18" x14ac:dyDescent="0.2">
      <c r="A14976" t="s">
        <v>295</v>
      </c>
      <c r="B14976">
        <v>0</v>
      </c>
      <c r="F14976" s="162" t="s">
        <v>274</v>
      </c>
      <c r="G14976" s="162"/>
      <c r="O14976" s="162" t="s">
        <v>274</v>
      </c>
      <c r="P14976" s="162"/>
      <c r="Q14976" s="162"/>
      <c r="R14976" s="162"/>
    </row>
    <row r="14977" spans="1:18" x14ac:dyDescent="0.2">
      <c r="A14977" t="s">
        <v>296</v>
      </c>
      <c r="B14977">
        <v>0.98229999999999995</v>
      </c>
      <c r="F14977" s="162" t="s">
        <v>274</v>
      </c>
      <c r="G14977" s="162"/>
      <c r="O14977" s="162" t="s">
        <v>274</v>
      </c>
      <c r="P14977" s="162"/>
      <c r="Q14977" s="162"/>
      <c r="R14977" s="162"/>
    </row>
    <row r="14978" spans="1:18" x14ac:dyDescent="0.2">
      <c r="F14978" s="162" t="s">
        <v>274</v>
      </c>
      <c r="G14978" s="162"/>
      <c r="O14978" s="162" t="s">
        <v>274</v>
      </c>
      <c r="P14978" s="162"/>
      <c r="Q14978" s="162"/>
      <c r="R14978" s="162"/>
    </row>
    <row r="14979" spans="1:18" x14ac:dyDescent="0.2">
      <c r="A14979" t="s">
        <v>282</v>
      </c>
      <c r="B14979" t="s">
        <v>160</v>
      </c>
      <c r="C14979" t="s">
        <v>283</v>
      </c>
      <c r="F14979" s="162" t="s">
        <v>274</v>
      </c>
      <c r="G14979" s="162" t="str">
        <f t="shared" ref="G14979" si="5236">B14979</f>
        <v>H&amp;Slin1000-1-2.txt</v>
      </c>
      <c r="H14979">
        <f t="shared" ref="H14979" si="5237">B14980</f>
        <v>134790</v>
      </c>
      <c r="I14979">
        <f t="shared" ref="I14979" si="5238">B14981</f>
        <v>133610</v>
      </c>
      <c r="J14979">
        <f t="shared" ref="J14979" si="5239">B14982</f>
        <v>124910</v>
      </c>
      <c r="K14979">
        <f t="shared" ref="K14979:L14979" si="5240">B14983</f>
        <v>124910</v>
      </c>
      <c r="L14979">
        <f t="shared" si="5240"/>
        <v>124910</v>
      </c>
      <c r="O14979" s="162" t="s">
        <v>274</v>
      </c>
      <c r="P14979" s="162"/>
      <c r="Q14979" s="162"/>
      <c r="R14979" s="162"/>
    </row>
    <row r="14980" spans="1:18" x14ac:dyDescent="0.2">
      <c r="A14980" t="s">
        <v>215</v>
      </c>
      <c r="B14980">
        <v>134790</v>
      </c>
      <c r="C14980" t="s">
        <v>284</v>
      </c>
      <c r="D14980">
        <v>6.5019999999999998</v>
      </c>
      <c r="F14980" s="162" t="s">
        <v>274</v>
      </c>
      <c r="G14980" s="162"/>
      <c r="O14980" s="162" t="s">
        <v>274</v>
      </c>
      <c r="P14980" s="162"/>
      <c r="Q14980" s="162"/>
      <c r="R14980" s="162"/>
    </row>
    <row r="14981" spans="1:18" x14ac:dyDescent="0.2">
      <c r="A14981" t="s">
        <v>216</v>
      </c>
      <c r="B14981">
        <v>133610</v>
      </c>
      <c r="C14981" t="s">
        <v>284</v>
      </c>
      <c r="D14981">
        <v>0.998</v>
      </c>
      <c r="F14981" s="162" t="s">
        <v>274</v>
      </c>
      <c r="G14981" s="162"/>
      <c r="O14981" s="162" t="s">
        <v>274</v>
      </c>
      <c r="P14981" s="162"/>
      <c r="Q14981" s="162"/>
      <c r="R14981" s="162"/>
    </row>
    <row r="14982" spans="1:18" x14ac:dyDescent="0.2">
      <c r="A14982" t="s">
        <v>285</v>
      </c>
      <c r="B14982">
        <v>124910</v>
      </c>
      <c r="F14982" s="162" t="s">
        <v>274</v>
      </c>
      <c r="G14982" s="162"/>
      <c r="O14982" s="162" t="s">
        <v>274</v>
      </c>
      <c r="P14982" s="162"/>
      <c r="Q14982" s="162"/>
      <c r="R14982" s="162"/>
    </row>
    <row r="14983" spans="1:18" x14ac:dyDescent="0.2">
      <c r="A14983" t="s">
        <v>286</v>
      </c>
      <c r="B14983">
        <v>124910</v>
      </c>
      <c r="C14983">
        <v>124910</v>
      </c>
      <c r="F14983" s="162" t="s">
        <v>274</v>
      </c>
      <c r="G14983" s="162"/>
      <c r="O14983" s="162" t="s">
        <v>274</v>
      </c>
      <c r="P14983" s="162"/>
      <c r="Q14983" s="162"/>
      <c r="R14983" s="162"/>
    </row>
    <row r="14984" spans="1:18" x14ac:dyDescent="0.2">
      <c r="A14984" t="s">
        <v>287</v>
      </c>
      <c r="B14984">
        <v>11549.477000000001</v>
      </c>
      <c r="F14984" s="162" t="s">
        <v>274</v>
      </c>
      <c r="G14984" s="162"/>
      <c r="O14984" s="162" t="s">
        <v>274</v>
      </c>
      <c r="P14984" s="162"/>
      <c r="Q14984" s="162"/>
      <c r="R14984" s="162"/>
    </row>
    <row r="14985" spans="1:18" x14ac:dyDescent="0.2">
      <c r="A14985" t="s">
        <v>288</v>
      </c>
      <c r="B14985">
        <v>13086</v>
      </c>
      <c r="F14985" s="162" t="s">
        <v>274</v>
      </c>
      <c r="G14985" s="162"/>
      <c r="O14985" s="162" t="s">
        <v>274</v>
      </c>
      <c r="P14985" s="162"/>
      <c r="Q14985" s="162"/>
      <c r="R14985" s="162"/>
    </row>
    <row r="14986" spans="1:18" x14ac:dyDescent="0.2">
      <c r="A14986" t="s">
        <v>289</v>
      </c>
      <c r="B14986">
        <v>3256</v>
      </c>
      <c r="F14986" s="162" t="s">
        <v>274</v>
      </c>
      <c r="G14986" s="162"/>
      <c r="O14986" s="162" t="s">
        <v>274</v>
      </c>
      <c r="P14986" s="162"/>
      <c r="Q14986" s="162"/>
      <c r="R14986" s="162"/>
    </row>
    <row r="14987" spans="1:18" x14ac:dyDescent="0.2">
      <c r="F14987" s="162" t="s">
        <v>274</v>
      </c>
      <c r="G14987" s="162"/>
      <c r="O14987" s="162" t="s">
        <v>274</v>
      </c>
      <c r="P14987" s="162"/>
      <c r="Q14987" s="162"/>
      <c r="R14987" s="162"/>
    </row>
    <row r="14988" spans="1:18" x14ac:dyDescent="0.2">
      <c r="A14988" t="s">
        <v>290</v>
      </c>
      <c r="F14988" s="162" t="s">
        <v>274</v>
      </c>
      <c r="G14988" s="162"/>
      <c r="O14988" s="162" t="s">
        <v>274</v>
      </c>
      <c r="P14988" s="162"/>
      <c r="Q14988" s="162"/>
      <c r="R14988" s="162"/>
    </row>
    <row r="14989" spans="1:18" x14ac:dyDescent="0.2">
      <c r="A14989" t="s">
        <v>291</v>
      </c>
      <c r="B14989">
        <v>55</v>
      </c>
      <c r="F14989" s="162" t="s">
        <v>274</v>
      </c>
      <c r="G14989" s="162"/>
      <c r="O14989" s="162" t="s">
        <v>274</v>
      </c>
      <c r="P14989" s="162"/>
      <c r="Q14989" s="162"/>
      <c r="R14989" s="162"/>
    </row>
    <row r="14990" spans="1:18" x14ac:dyDescent="0.2">
      <c r="A14990" t="s">
        <v>292</v>
      </c>
      <c r="B14990">
        <v>0</v>
      </c>
      <c r="F14990" s="162" t="s">
        <v>274</v>
      </c>
      <c r="G14990" s="162"/>
      <c r="O14990" s="162" t="s">
        <v>274</v>
      </c>
      <c r="P14990" s="162"/>
      <c r="Q14990" s="162"/>
      <c r="R14990" s="162"/>
    </row>
    <row r="14991" spans="1:18" x14ac:dyDescent="0.2">
      <c r="A14991" t="s">
        <v>293</v>
      </c>
      <c r="B14991">
        <v>1113</v>
      </c>
      <c r="F14991" s="162" t="s">
        <v>274</v>
      </c>
      <c r="G14991" s="162"/>
      <c r="O14991" s="162" t="s">
        <v>274</v>
      </c>
      <c r="P14991" s="162"/>
      <c r="Q14991" s="162"/>
      <c r="R14991" s="162"/>
    </row>
    <row r="14992" spans="1:18" x14ac:dyDescent="0.2">
      <c r="A14992" t="s">
        <v>294</v>
      </c>
      <c r="B14992">
        <v>0</v>
      </c>
      <c r="F14992" s="162" t="s">
        <v>274</v>
      </c>
      <c r="G14992" s="162"/>
      <c r="O14992" s="162" t="s">
        <v>274</v>
      </c>
      <c r="P14992" s="162"/>
      <c r="Q14992" s="162"/>
      <c r="R14992" s="162"/>
    </row>
    <row r="14993" spans="1:18" x14ac:dyDescent="0.2">
      <c r="A14993" t="s">
        <v>295</v>
      </c>
      <c r="B14993">
        <v>0</v>
      </c>
      <c r="F14993" s="162" t="s">
        <v>274</v>
      </c>
      <c r="G14993" s="162"/>
      <c r="O14993" s="162" t="s">
        <v>274</v>
      </c>
      <c r="P14993" s="162"/>
      <c r="Q14993" s="162"/>
      <c r="R14993" s="162"/>
    </row>
    <row r="14994" spans="1:18" x14ac:dyDescent="0.2">
      <c r="A14994" t="s">
        <v>296</v>
      </c>
      <c r="B14994">
        <v>0.98180000000000001</v>
      </c>
      <c r="F14994" s="162" t="s">
        <v>274</v>
      </c>
      <c r="G14994" s="162"/>
      <c r="O14994" s="162" t="s">
        <v>274</v>
      </c>
      <c r="P14994" s="162"/>
      <c r="Q14994" s="162"/>
      <c r="R14994" s="162"/>
    </row>
    <row r="14995" spans="1:18" x14ac:dyDescent="0.2">
      <c r="F14995" s="162" t="s">
        <v>274</v>
      </c>
      <c r="G14995" s="162"/>
      <c r="O14995" s="162" t="s">
        <v>274</v>
      </c>
      <c r="P14995" s="162"/>
      <c r="Q14995" s="162"/>
      <c r="R14995" s="162"/>
    </row>
    <row r="14996" spans="1:18" x14ac:dyDescent="0.2">
      <c r="A14996" t="s">
        <v>282</v>
      </c>
      <c r="B14996" t="s">
        <v>161</v>
      </c>
      <c r="C14996" t="s">
        <v>283</v>
      </c>
      <c r="F14996" s="162" t="s">
        <v>274</v>
      </c>
      <c r="G14996" s="162" t="str">
        <f t="shared" ref="G14996" si="5241">B14996</f>
        <v>H&amp;Slin1000-1-3.txt</v>
      </c>
      <c r="H14996">
        <f t="shared" ref="H14996" si="5242">B14997</f>
        <v>135160</v>
      </c>
      <c r="I14996">
        <f t="shared" ref="I14996" si="5243">B14998</f>
        <v>133090</v>
      </c>
      <c r="J14996">
        <f t="shared" ref="J14996" si="5244">B14999</f>
        <v>125030</v>
      </c>
      <c r="K14996">
        <f t="shared" ref="K14996:L14996" si="5245">B15000</f>
        <v>125750</v>
      </c>
      <c r="L14996">
        <f t="shared" si="5245"/>
        <v>125030</v>
      </c>
      <c r="O14996" s="162" t="s">
        <v>274</v>
      </c>
      <c r="P14996" s="162"/>
      <c r="Q14996" s="162"/>
      <c r="R14996" s="162"/>
    </row>
    <row r="14997" spans="1:18" x14ac:dyDescent="0.2">
      <c r="A14997" t="s">
        <v>215</v>
      </c>
      <c r="B14997">
        <v>135160</v>
      </c>
      <c r="C14997" t="s">
        <v>284</v>
      </c>
      <c r="D14997">
        <v>6.8659999999999997</v>
      </c>
      <c r="F14997" s="162" t="s">
        <v>274</v>
      </c>
      <c r="G14997" s="162"/>
      <c r="O14997" s="162" t="s">
        <v>274</v>
      </c>
      <c r="P14997" s="162"/>
      <c r="Q14997" s="162"/>
      <c r="R14997" s="162"/>
    </row>
    <row r="14998" spans="1:18" x14ac:dyDescent="0.2">
      <c r="A14998" t="s">
        <v>216</v>
      </c>
      <c r="B14998">
        <v>133090</v>
      </c>
      <c r="C14998" t="s">
        <v>284</v>
      </c>
      <c r="D14998">
        <v>0.30599999999999999</v>
      </c>
      <c r="F14998" s="162" t="s">
        <v>274</v>
      </c>
      <c r="G14998" s="162"/>
      <c r="O14998" s="162" t="s">
        <v>274</v>
      </c>
      <c r="P14998" s="162"/>
      <c r="Q14998" s="162"/>
      <c r="R14998" s="162"/>
    </row>
    <row r="14999" spans="1:18" x14ac:dyDescent="0.2">
      <c r="A14999" t="s">
        <v>285</v>
      </c>
      <c r="B14999">
        <v>125030</v>
      </c>
      <c r="F14999" s="162" t="s">
        <v>274</v>
      </c>
      <c r="G14999" s="162"/>
      <c r="O14999" s="162" t="s">
        <v>274</v>
      </c>
      <c r="P14999" s="162"/>
      <c r="Q14999" s="162"/>
      <c r="R14999" s="162"/>
    </row>
    <row r="15000" spans="1:18" x14ac:dyDescent="0.2">
      <c r="A15000" t="s">
        <v>286</v>
      </c>
      <c r="B15000">
        <v>125750</v>
      </c>
      <c r="C15000">
        <v>125030</v>
      </c>
      <c r="F15000" s="162" t="s">
        <v>274</v>
      </c>
      <c r="G15000" s="162"/>
      <c r="O15000" s="162" t="s">
        <v>274</v>
      </c>
      <c r="P15000" s="162"/>
      <c r="Q15000" s="162"/>
      <c r="R15000" s="162"/>
    </row>
    <row r="15001" spans="1:18" x14ac:dyDescent="0.2">
      <c r="A15001" t="s">
        <v>287</v>
      </c>
      <c r="B15001">
        <v>11803.035</v>
      </c>
      <c r="F15001" s="162" t="s">
        <v>274</v>
      </c>
      <c r="G15001" s="162"/>
      <c r="O15001" s="162" t="s">
        <v>274</v>
      </c>
      <c r="P15001" s="162"/>
      <c r="Q15001" s="162"/>
      <c r="R15001" s="162"/>
    </row>
    <row r="15002" spans="1:18" x14ac:dyDescent="0.2">
      <c r="A15002" t="s">
        <v>288</v>
      </c>
      <c r="B15002">
        <v>10114</v>
      </c>
      <c r="F15002" s="162" t="s">
        <v>274</v>
      </c>
      <c r="G15002" s="162"/>
      <c r="O15002" s="162" t="s">
        <v>274</v>
      </c>
      <c r="P15002" s="162"/>
      <c r="Q15002" s="162"/>
      <c r="R15002" s="162"/>
    </row>
    <row r="15003" spans="1:18" x14ac:dyDescent="0.2">
      <c r="A15003" t="s">
        <v>289</v>
      </c>
      <c r="B15003">
        <v>2461</v>
      </c>
      <c r="F15003" s="162" t="s">
        <v>274</v>
      </c>
      <c r="G15003" s="162"/>
      <c r="O15003" s="162" t="s">
        <v>274</v>
      </c>
      <c r="P15003" s="162"/>
      <c r="Q15003" s="162"/>
      <c r="R15003" s="162"/>
    </row>
    <row r="15004" spans="1:18" x14ac:dyDescent="0.2">
      <c r="F15004" s="162" t="s">
        <v>274</v>
      </c>
      <c r="G15004" s="162"/>
      <c r="O15004" s="162" t="s">
        <v>274</v>
      </c>
      <c r="P15004" s="162"/>
      <c r="Q15004" s="162"/>
      <c r="R15004" s="162"/>
    </row>
    <row r="15005" spans="1:18" x14ac:dyDescent="0.2">
      <c r="A15005" t="s">
        <v>290</v>
      </c>
      <c r="F15005" s="162" t="s">
        <v>274</v>
      </c>
      <c r="G15005" s="162"/>
      <c r="O15005" s="162" t="s">
        <v>274</v>
      </c>
      <c r="P15005" s="162"/>
      <c r="Q15005" s="162"/>
      <c r="R15005" s="162"/>
    </row>
    <row r="15006" spans="1:18" x14ac:dyDescent="0.2">
      <c r="A15006" t="s">
        <v>291</v>
      </c>
      <c r="B15006">
        <v>50</v>
      </c>
      <c r="F15006" s="162" t="s">
        <v>274</v>
      </c>
      <c r="G15006" s="162"/>
      <c r="O15006" s="162" t="s">
        <v>274</v>
      </c>
      <c r="P15006" s="162"/>
      <c r="Q15006" s="162"/>
      <c r="R15006" s="162"/>
    </row>
    <row r="15007" spans="1:18" x14ac:dyDescent="0.2">
      <c r="A15007" t="s">
        <v>292</v>
      </c>
      <c r="B15007">
        <v>0</v>
      </c>
      <c r="F15007" s="162" t="s">
        <v>274</v>
      </c>
      <c r="G15007" s="162"/>
      <c r="O15007" s="162" t="s">
        <v>274</v>
      </c>
      <c r="P15007" s="162"/>
      <c r="Q15007" s="162"/>
      <c r="R15007" s="162"/>
    </row>
    <row r="15008" spans="1:18" x14ac:dyDescent="0.2">
      <c r="A15008" t="s">
        <v>293</v>
      </c>
      <c r="B15008">
        <v>818</v>
      </c>
      <c r="F15008" s="162" t="s">
        <v>274</v>
      </c>
      <c r="G15008" s="162"/>
      <c r="O15008" s="162" t="s">
        <v>274</v>
      </c>
      <c r="P15008" s="162"/>
      <c r="Q15008" s="162"/>
      <c r="R15008" s="162"/>
    </row>
    <row r="15009" spans="1:18" x14ac:dyDescent="0.2">
      <c r="A15009" t="s">
        <v>294</v>
      </c>
      <c r="B15009">
        <v>0</v>
      </c>
      <c r="F15009" s="162" t="s">
        <v>274</v>
      </c>
      <c r="G15009" s="162"/>
      <c r="O15009" s="162" t="s">
        <v>274</v>
      </c>
      <c r="P15009" s="162"/>
      <c r="Q15009" s="162"/>
      <c r="R15009" s="162"/>
    </row>
    <row r="15010" spans="1:18" x14ac:dyDescent="0.2">
      <c r="A15010" t="s">
        <v>295</v>
      </c>
      <c r="B15010">
        <v>0</v>
      </c>
      <c r="F15010" s="162" t="s">
        <v>274</v>
      </c>
      <c r="G15010" s="162"/>
      <c r="O15010" s="162" t="s">
        <v>274</v>
      </c>
      <c r="P15010" s="162"/>
      <c r="Q15010" s="162"/>
      <c r="R15010" s="162"/>
    </row>
    <row r="15011" spans="1:18" x14ac:dyDescent="0.2">
      <c r="A15011" t="s">
        <v>296</v>
      </c>
      <c r="B15011">
        <v>0.9798</v>
      </c>
      <c r="F15011" s="162" t="s">
        <v>274</v>
      </c>
      <c r="G15011" s="162"/>
      <c r="O15011" s="162" t="s">
        <v>274</v>
      </c>
      <c r="P15011" s="162"/>
      <c r="Q15011" s="162"/>
      <c r="R15011" s="162"/>
    </row>
    <row r="15012" spans="1:18" x14ac:dyDescent="0.2">
      <c r="F15012" s="162" t="s">
        <v>274</v>
      </c>
      <c r="G15012" s="162"/>
      <c r="O15012" s="162" t="s">
        <v>274</v>
      </c>
      <c r="P15012" s="162"/>
      <c r="Q15012" s="162"/>
      <c r="R15012" s="162"/>
    </row>
    <row r="15013" spans="1:18" x14ac:dyDescent="0.2">
      <c r="A15013" t="s">
        <v>282</v>
      </c>
      <c r="B15013" t="s">
        <v>162</v>
      </c>
      <c r="C15013" t="s">
        <v>283</v>
      </c>
      <c r="F15013" s="162" t="s">
        <v>274</v>
      </c>
      <c r="G15013" s="162" t="str">
        <f t="shared" ref="G15013" si="5246">B15013</f>
        <v>H&amp;Slin1000-1-4.txt</v>
      </c>
      <c r="H15013">
        <f t="shared" ref="H15013" si="5247">B15014</f>
        <v>139800</v>
      </c>
      <c r="I15013">
        <f t="shared" ref="I15013" si="5248">B15015</f>
        <v>137260</v>
      </c>
      <c r="J15013">
        <f t="shared" ref="J15013" si="5249">B15016</f>
        <v>130100</v>
      </c>
      <c r="K15013">
        <f t="shared" ref="K15013:L15013" si="5250">B15017</f>
        <v>130230</v>
      </c>
      <c r="L15013">
        <f t="shared" si="5250"/>
        <v>130100</v>
      </c>
      <c r="O15013" s="162" t="s">
        <v>274</v>
      </c>
      <c r="P15013" s="162"/>
      <c r="Q15013" s="162"/>
      <c r="R15013" s="162"/>
    </row>
    <row r="15014" spans="1:18" x14ac:dyDescent="0.2">
      <c r="A15014" t="s">
        <v>215</v>
      </c>
      <c r="B15014">
        <v>139800</v>
      </c>
      <c r="C15014" t="s">
        <v>284</v>
      </c>
      <c r="D15014">
        <v>12.372</v>
      </c>
      <c r="F15014" s="162" t="s">
        <v>274</v>
      </c>
      <c r="G15014" s="162"/>
      <c r="O15014" s="162" t="s">
        <v>274</v>
      </c>
      <c r="P15014" s="162"/>
      <c r="Q15014" s="162"/>
      <c r="R15014" s="162"/>
    </row>
    <row r="15015" spans="1:18" x14ac:dyDescent="0.2">
      <c r="A15015" t="s">
        <v>216</v>
      </c>
      <c r="B15015">
        <v>137260</v>
      </c>
      <c r="C15015" t="s">
        <v>284</v>
      </c>
      <c r="D15015">
        <v>0.78400000000000003</v>
      </c>
      <c r="F15015" s="162" t="s">
        <v>274</v>
      </c>
      <c r="G15015" s="162"/>
      <c r="O15015" s="162" t="s">
        <v>274</v>
      </c>
      <c r="P15015" s="162"/>
      <c r="Q15015" s="162"/>
      <c r="R15015" s="162"/>
    </row>
    <row r="15016" spans="1:18" x14ac:dyDescent="0.2">
      <c r="A15016" t="s">
        <v>285</v>
      </c>
      <c r="B15016">
        <v>130100</v>
      </c>
      <c r="F15016" s="162" t="s">
        <v>274</v>
      </c>
      <c r="G15016" s="162"/>
      <c r="O15016" s="162" t="s">
        <v>274</v>
      </c>
      <c r="P15016" s="162"/>
      <c r="Q15016" s="162"/>
      <c r="R15016" s="162"/>
    </row>
    <row r="15017" spans="1:18" x14ac:dyDescent="0.2">
      <c r="A15017" t="s">
        <v>286</v>
      </c>
      <c r="B15017">
        <v>130230</v>
      </c>
      <c r="C15017">
        <v>130100</v>
      </c>
      <c r="F15017" s="162" t="s">
        <v>274</v>
      </c>
      <c r="G15017" s="162"/>
      <c r="O15017" s="162" t="s">
        <v>274</v>
      </c>
      <c r="P15017" s="162"/>
      <c r="Q15017" s="162"/>
      <c r="R15017" s="162"/>
    </row>
    <row r="15018" spans="1:18" x14ac:dyDescent="0.2">
      <c r="A15018" t="s">
        <v>287</v>
      </c>
      <c r="B15018">
        <v>11830.128000000001</v>
      </c>
      <c r="F15018" s="162" t="s">
        <v>274</v>
      </c>
      <c r="G15018" s="162"/>
      <c r="O15018" s="162" t="s">
        <v>274</v>
      </c>
      <c r="P15018" s="162"/>
      <c r="Q15018" s="162"/>
      <c r="R15018" s="162"/>
    </row>
    <row r="15019" spans="1:18" x14ac:dyDescent="0.2">
      <c r="A15019" t="s">
        <v>288</v>
      </c>
      <c r="B15019">
        <v>8180</v>
      </c>
      <c r="F15019" s="162" t="s">
        <v>274</v>
      </c>
      <c r="G15019" s="162"/>
      <c r="O15019" s="162" t="s">
        <v>274</v>
      </c>
      <c r="P15019" s="162"/>
      <c r="Q15019" s="162"/>
      <c r="R15019" s="162"/>
    </row>
    <row r="15020" spans="1:18" x14ac:dyDescent="0.2">
      <c r="A15020" t="s">
        <v>289</v>
      </c>
      <c r="B15020">
        <v>2026</v>
      </c>
      <c r="F15020" s="162" t="s">
        <v>274</v>
      </c>
      <c r="G15020" s="162"/>
      <c r="O15020" s="162" t="s">
        <v>274</v>
      </c>
      <c r="P15020" s="162"/>
      <c r="Q15020" s="162"/>
      <c r="R15020" s="162"/>
    </row>
    <row r="15021" spans="1:18" x14ac:dyDescent="0.2">
      <c r="F15021" s="162" t="s">
        <v>274</v>
      </c>
      <c r="G15021" s="162"/>
      <c r="O15021" s="162" t="s">
        <v>274</v>
      </c>
      <c r="P15021" s="162"/>
      <c r="Q15021" s="162"/>
      <c r="R15021" s="162"/>
    </row>
    <row r="15022" spans="1:18" x14ac:dyDescent="0.2">
      <c r="A15022" t="s">
        <v>290</v>
      </c>
      <c r="F15022" s="162" t="s">
        <v>274</v>
      </c>
      <c r="G15022" s="162"/>
      <c r="O15022" s="162" t="s">
        <v>274</v>
      </c>
      <c r="P15022" s="162"/>
      <c r="Q15022" s="162"/>
      <c r="R15022" s="162"/>
    </row>
    <row r="15023" spans="1:18" x14ac:dyDescent="0.2">
      <c r="A15023" t="s">
        <v>291</v>
      </c>
      <c r="B15023">
        <v>52</v>
      </c>
      <c r="F15023" s="162" t="s">
        <v>274</v>
      </c>
      <c r="G15023" s="162"/>
      <c r="O15023" s="162" t="s">
        <v>274</v>
      </c>
      <c r="P15023" s="162"/>
      <c r="Q15023" s="162"/>
      <c r="R15023" s="162"/>
    </row>
    <row r="15024" spans="1:18" x14ac:dyDescent="0.2">
      <c r="A15024" t="s">
        <v>292</v>
      </c>
      <c r="B15024">
        <v>0</v>
      </c>
      <c r="F15024" s="162" t="s">
        <v>274</v>
      </c>
      <c r="G15024" s="162"/>
      <c r="O15024" s="162" t="s">
        <v>274</v>
      </c>
      <c r="P15024" s="162"/>
      <c r="Q15024" s="162"/>
      <c r="R15024" s="162"/>
    </row>
    <row r="15025" spans="1:18" x14ac:dyDescent="0.2">
      <c r="A15025" t="s">
        <v>293</v>
      </c>
      <c r="B15025">
        <v>656</v>
      </c>
      <c r="F15025" s="162" t="s">
        <v>274</v>
      </c>
      <c r="G15025" s="162"/>
      <c r="O15025" s="162" t="s">
        <v>274</v>
      </c>
      <c r="P15025" s="162"/>
      <c r="Q15025" s="162"/>
      <c r="R15025" s="162"/>
    </row>
    <row r="15026" spans="1:18" x14ac:dyDescent="0.2">
      <c r="A15026" t="s">
        <v>294</v>
      </c>
      <c r="B15026">
        <v>0</v>
      </c>
      <c r="F15026" s="162" t="s">
        <v>274</v>
      </c>
      <c r="G15026" s="162"/>
      <c r="O15026" s="162" t="s">
        <v>274</v>
      </c>
      <c r="P15026" s="162"/>
      <c r="Q15026" s="162"/>
      <c r="R15026" s="162"/>
    </row>
    <row r="15027" spans="1:18" x14ac:dyDescent="0.2">
      <c r="A15027" t="s">
        <v>295</v>
      </c>
      <c r="B15027">
        <v>0</v>
      </c>
      <c r="F15027" s="162" t="s">
        <v>274</v>
      </c>
      <c r="G15027" s="162"/>
      <c r="O15027" s="162" t="s">
        <v>274</v>
      </c>
      <c r="P15027" s="162"/>
      <c r="Q15027" s="162"/>
      <c r="R15027" s="162"/>
    </row>
    <row r="15028" spans="1:18" x14ac:dyDescent="0.2">
      <c r="A15028" t="s">
        <v>296</v>
      </c>
      <c r="B15028">
        <v>0.96530000000000005</v>
      </c>
      <c r="F15028" s="162" t="s">
        <v>274</v>
      </c>
      <c r="G15028" s="162"/>
      <c r="O15028" s="162" t="s">
        <v>274</v>
      </c>
      <c r="P15028" s="162"/>
      <c r="Q15028" s="162"/>
      <c r="R15028" s="162"/>
    </row>
    <row r="15029" spans="1:18" x14ac:dyDescent="0.2">
      <c r="F15029" s="162" t="s">
        <v>274</v>
      </c>
      <c r="G15029" s="162"/>
      <c r="O15029" s="162" t="s">
        <v>274</v>
      </c>
      <c r="P15029" s="162"/>
      <c r="Q15029" s="162"/>
      <c r="R15029" s="162"/>
    </row>
    <row r="15030" spans="1:18" x14ac:dyDescent="0.2">
      <c r="A15030" t="s">
        <v>282</v>
      </c>
      <c r="B15030" t="s">
        <v>163</v>
      </c>
      <c r="C15030" t="s">
        <v>283</v>
      </c>
      <c r="F15030" s="162" t="s">
        <v>274</v>
      </c>
      <c r="G15030" s="162" t="str">
        <f t="shared" ref="G15030" si="5251">B15030</f>
        <v>H&amp;Slin1000-1-5.txt</v>
      </c>
      <c r="H15030">
        <f t="shared" ref="H15030" si="5252">B15031</f>
        <v>139920</v>
      </c>
      <c r="I15030">
        <f t="shared" ref="I15030" si="5253">B15032</f>
        <v>137970</v>
      </c>
      <c r="J15030">
        <f t="shared" ref="J15030" si="5254">B15033</f>
        <v>130490</v>
      </c>
      <c r="K15030">
        <f t="shared" ref="K15030:L15030" si="5255">B15034</f>
        <v>130780</v>
      </c>
      <c r="L15030">
        <f t="shared" si="5255"/>
        <v>130490</v>
      </c>
      <c r="O15030" s="162" t="s">
        <v>274</v>
      </c>
      <c r="P15030" s="162"/>
      <c r="Q15030" s="162"/>
      <c r="R15030" s="162"/>
    </row>
    <row r="15031" spans="1:18" x14ac:dyDescent="0.2">
      <c r="A15031" t="s">
        <v>215</v>
      </c>
      <c r="B15031">
        <v>139920</v>
      </c>
      <c r="C15031" t="s">
        <v>284</v>
      </c>
      <c r="D15031">
        <v>4.1369999999999996</v>
      </c>
      <c r="F15031" s="162" t="s">
        <v>274</v>
      </c>
      <c r="G15031" s="162"/>
      <c r="O15031" s="162" t="s">
        <v>274</v>
      </c>
      <c r="P15031" s="162"/>
      <c r="Q15031" s="162"/>
      <c r="R15031" s="162"/>
    </row>
    <row r="15032" spans="1:18" x14ac:dyDescent="0.2">
      <c r="A15032" t="s">
        <v>216</v>
      </c>
      <c r="B15032">
        <v>137970</v>
      </c>
      <c r="C15032" t="s">
        <v>284</v>
      </c>
      <c r="D15032">
        <v>0.307</v>
      </c>
      <c r="F15032" s="162" t="s">
        <v>274</v>
      </c>
      <c r="G15032" s="162"/>
      <c r="O15032" s="162" t="s">
        <v>274</v>
      </c>
      <c r="P15032" s="162"/>
      <c r="Q15032" s="162"/>
      <c r="R15032" s="162"/>
    </row>
    <row r="15033" spans="1:18" x14ac:dyDescent="0.2">
      <c r="A15033" t="s">
        <v>285</v>
      </c>
      <c r="B15033">
        <v>130490</v>
      </c>
      <c r="F15033" s="162" t="s">
        <v>274</v>
      </c>
      <c r="G15033" s="162"/>
      <c r="O15033" s="162" t="s">
        <v>274</v>
      </c>
      <c r="P15033" s="162"/>
      <c r="Q15033" s="162"/>
      <c r="R15033" s="162"/>
    </row>
    <row r="15034" spans="1:18" x14ac:dyDescent="0.2">
      <c r="A15034" t="s">
        <v>286</v>
      </c>
      <c r="B15034">
        <v>130780</v>
      </c>
      <c r="C15034">
        <v>130490</v>
      </c>
      <c r="F15034" s="162" t="s">
        <v>274</v>
      </c>
      <c r="G15034" s="162"/>
      <c r="O15034" s="162" t="s">
        <v>274</v>
      </c>
      <c r="P15034" s="162"/>
      <c r="Q15034" s="162"/>
      <c r="R15034" s="162"/>
    </row>
    <row r="15035" spans="1:18" x14ac:dyDescent="0.2">
      <c r="A15035" t="s">
        <v>287</v>
      </c>
      <c r="B15035">
        <v>10889.707</v>
      </c>
      <c r="F15035" s="162" t="s">
        <v>274</v>
      </c>
      <c r="G15035" s="162"/>
      <c r="O15035" s="162" t="s">
        <v>274</v>
      </c>
      <c r="P15035" s="162"/>
      <c r="Q15035" s="162"/>
      <c r="R15035" s="162"/>
    </row>
    <row r="15036" spans="1:18" x14ac:dyDescent="0.2">
      <c r="A15036" t="s">
        <v>288</v>
      </c>
      <c r="B15036">
        <v>10162</v>
      </c>
      <c r="F15036" s="162" t="s">
        <v>274</v>
      </c>
      <c r="G15036" s="162"/>
      <c r="O15036" s="162" t="s">
        <v>274</v>
      </c>
      <c r="P15036" s="162"/>
      <c r="Q15036" s="162"/>
      <c r="R15036" s="162"/>
    </row>
    <row r="15037" spans="1:18" x14ac:dyDescent="0.2">
      <c r="A15037" t="s">
        <v>289</v>
      </c>
      <c r="B15037">
        <v>2392</v>
      </c>
      <c r="F15037" s="162" t="s">
        <v>274</v>
      </c>
      <c r="G15037" s="162"/>
      <c r="O15037" s="162" t="s">
        <v>274</v>
      </c>
      <c r="P15037" s="162"/>
      <c r="Q15037" s="162"/>
      <c r="R15037" s="162"/>
    </row>
    <row r="15038" spans="1:18" x14ac:dyDescent="0.2">
      <c r="F15038" s="162" t="s">
        <v>274</v>
      </c>
      <c r="G15038" s="162"/>
      <c r="O15038" s="162" t="s">
        <v>274</v>
      </c>
      <c r="P15038" s="162"/>
      <c r="Q15038" s="162"/>
      <c r="R15038" s="162"/>
    </row>
    <row r="15039" spans="1:18" x14ac:dyDescent="0.2">
      <c r="A15039" t="s">
        <v>290</v>
      </c>
      <c r="F15039" s="162" t="s">
        <v>274</v>
      </c>
      <c r="G15039" s="162"/>
      <c r="O15039" s="162" t="s">
        <v>274</v>
      </c>
      <c r="P15039" s="162"/>
      <c r="Q15039" s="162"/>
      <c r="R15039" s="162"/>
    </row>
    <row r="15040" spans="1:18" x14ac:dyDescent="0.2">
      <c r="A15040" t="s">
        <v>291</v>
      </c>
      <c r="B15040">
        <v>35</v>
      </c>
      <c r="F15040" s="162" t="s">
        <v>274</v>
      </c>
      <c r="G15040" s="162"/>
      <c r="O15040" s="162" t="s">
        <v>274</v>
      </c>
      <c r="P15040" s="162"/>
      <c r="Q15040" s="162"/>
      <c r="R15040" s="162"/>
    </row>
    <row r="15041" spans="1:18" x14ac:dyDescent="0.2">
      <c r="A15041" t="s">
        <v>292</v>
      </c>
      <c r="B15041">
        <v>0</v>
      </c>
      <c r="F15041" s="162" t="s">
        <v>274</v>
      </c>
      <c r="G15041" s="162"/>
      <c r="O15041" s="162" t="s">
        <v>274</v>
      </c>
      <c r="P15041" s="162"/>
      <c r="Q15041" s="162"/>
      <c r="R15041" s="162"/>
    </row>
    <row r="15042" spans="1:18" x14ac:dyDescent="0.2">
      <c r="A15042" t="s">
        <v>293</v>
      </c>
      <c r="B15042">
        <v>691</v>
      </c>
      <c r="F15042" s="162" t="s">
        <v>274</v>
      </c>
      <c r="G15042" s="162"/>
      <c r="O15042" s="162" t="s">
        <v>274</v>
      </c>
      <c r="P15042" s="162"/>
      <c r="Q15042" s="162"/>
      <c r="R15042" s="162"/>
    </row>
    <row r="15043" spans="1:18" x14ac:dyDescent="0.2">
      <c r="A15043" t="s">
        <v>294</v>
      </c>
      <c r="B15043">
        <v>0</v>
      </c>
      <c r="F15043" s="162" t="s">
        <v>274</v>
      </c>
      <c r="G15043" s="162"/>
      <c r="O15043" s="162" t="s">
        <v>274</v>
      </c>
      <c r="P15043" s="162"/>
      <c r="Q15043" s="162"/>
      <c r="R15043" s="162"/>
    </row>
    <row r="15044" spans="1:18" x14ac:dyDescent="0.2">
      <c r="A15044" t="s">
        <v>295</v>
      </c>
      <c r="B15044">
        <v>0</v>
      </c>
      <c r="F15044" s="162" t="s">
        <v>274</v>
      </c>
      <c r="G15044" s="162"/>
      <c r="O15044" s="162" t="s">
        <v>274</v>
      </c>
      <c r="P15044" s="162"/>
      <c r="Q15044" s="162"/>
      <c r="R15044" s="162"/>
    </row>
    <row r="15045" spans="1:18" x14ac:dyDescent="0.2">
      <c r="A15045" t="s">
        <v>296</v>
      </c>
      <c r="B15045">
        <v>0.97009999999999996</v>
      </c>
      <c r="F15045" s="162" t="s">
        <v>274</v>
      </c>
      <c r="G15045" s="162"/>
      <c r="O15045" s="162" t="s">
        <v>274</v>
      </c>
      <c r="P15045" s="162"/>
      <c r="Q15045" s="162"/>
      <c r="R15045" s="162"/>
    </row>
    <row r="15046" spans="1:18" x14ac:dyDescent="0.2">
      <c r="F15046" s="162" t="s">
        <v>274</v>
      </c>
      <c r="G15046" s="162"/>
      <c r="O15046" s="162" t="s">
        <v>274</v>
      </c>
      <c r="P15046" s="162"/>
      <c r="Q15046" s="162"/>
      <c r="R15046" s="162"/>
    </row>
    <row r="15047" spans="1:18" x14ac:dyDescent="0.2">
      <c r="A15047" t="s">
        <v>282</v>
      </c>
      <c r="B15047" t="s">
        <v>164</v>
      </c>
      <c r="C15047" t="s">
        <v>283</v>
      </c>
      <c r="F15047" s="162" t="s">
        <v>274</v>
      </c>
      <c r="G15047" s="162" t="str">
        <f t="shared" ref="G15047" si="5256">B15047</f>
        <v>H&amp;Slin1000-1-6.txt</v>
      </c>
      <c r="H15047">
        <f t="shared" ref="H15047" si="5257">B15048</f>
        <v>138910</v>
      </c>
      <c r="I15047">
        <f t="shared" ref="I15047" si="5258">B15049</f>
        <v>136120</v>
      </c>
      <c r="J15047">
        <f t="shared" ref="J15047" si="5259">B15050</f>
        <v>128340</v>
      </c>
      <c r="K15047">
        <f t="shared" ref="K15047:L15047" si="5260">B15051</f>
        <v>128730</v>
      </c>
      <c r="L15047">
        <f t="shared" si="5260"/>
        <v>128340</v>
      </c>
      <c r="O15047" s="162" t="s">
        <v>274</v>
      </c>
      <c r="P15047" s="162"/>
      <c r="Q15047" s="162"/>
      <c r="R15047" s="162"/>
    </row>
    <row r="15048" spans="1:18" x14ac:dyDescent="0.2">
      <c r="A15048" t="s">
        <v>215</v>
      </c>
      <c r="B15048">
        <v>138910</v>
      </c>
      <c r="C15048" t="s">
        <v>284</v>
      </c>
      <c r="D15048">
        <v>10.942</v>
      </c>
      <c r="F15048" s="162" t="s">
        <v>274</v>
      </c>
      <c r="G15048" s="162"/>
      <c r="O15048" s="162" t="s">
        <v>274</v>
      </c>
      <c r="P15048" s="162"/>
      <c r="Q15048" s="162"/>
      <c r="R15048" s="162"/>
    </row>
    <row r="15049" spans="1:18" x14ac:dyDescent="0.2">
      <c r="A15049" t="s">
        <v>216</v>
      </c>
      <c r="B15049">
        <v>136120</v>
      </c>
      <c r="C15049" t="s">
        <v>284</v>
      </c>
      <c r="D15049">
        <v>0.311</v>
      </c>
      <c r="F15049" s="162" t="s">
        <v>274</v>
      </c>
      <c r="G15049" s="162"/>
      <c r="O15049" s="162" t="s">
        <v>274</v>
      </c>
      <c r="P15049" s="162"/>
      <c r="Q15049" s="162"/>
      <c r="R15049" s="162"/>
    </row>
    <row r="15050" spans="1:18" x14ac:dyDescent="0.2">
      <c r="A15050" t="s">
        <v>285</v>
      </c>
      <c r="B15050">
        <v>128340</v>
      </c>
      <c r="F15050" s="162" t="s">
        <v>274</v>
      </c>
      <c r="G15050" s="162"/>
      <c r="O15050" s="162" t="s">
        <v>274</v>
      </c>
      <c r="P15050" s="162"/>
      <c r="Q15050" s="162"/>
      <c r="R15050" s="162"/>
    </row>
    <row r="15051" spans="1:18" x14ac:dyDescent="0.2">
      <c r="A15051" t="s">
        <v>286</v>
      </c>
      <c r="B15051">
        <v>128730</v>
      </c>
      <c r="C15051">
        <v>128340</v>
      </c>
      <c r="F15051" s="162" t="s">
        <v>274</v>
      </c>
      <c r="G15051" s="162"/>
      <c r="O15051" s="162" t="s">
        <v>274</v>
      </c>
      <c r="P15051" s="162"/>
      <c r="Q15051" s="162"/>
      <c r="R15051" s="162"/>
    </row>
    <row r="15052" spans="1:18" x14ac:dyDescent="0.2">
      <c r="A15052" t="s">
        <v>287</v>
      </c>
      <c r="B15052">
        <v>11124.338</v>
      </c>
      <c r="F15052" s="162" t="s">
        <v>274</v>
      </c>
      <c r="G15052" s="162"/>
      <c r="O15052" s="162" t="s">
        <v>274</v>
      </c>
      <c r="P15052" s="162"/>
      <c r="Q15052" s="162"/>
      <c r="R15052" s="162"/>
    </row>
    <row r="15053" spans="1:18" x14ac:dyDescent="0.2">
      <c r="A15053" t="s">
        <v>288</v>
      </c>
      <c r="B15053">
        <v>11102</v>
      </c>
      <c r="F15053" s="162" t="s">
        <v>274</v>
      </c>
      <c r="G15053" s="162"/>
      <c r="O15053" s="162" t="s">
        <v>274</v>
      </c>
      <c r="P15053" s="162"/>
      <c r="Q15053" s="162"/>
      <c r="R15053" s="162"/>
    </row>
    <row r="15054" spans="1:18" x14ac:dyDescent="0.2">
      <c r="A15054" t="s">
        <v>289</v>
      </c>
      <c r="B15054">
        <v>2472</v>
      </c>
      <c r="F15054" s="162" t="s">
        <v>274</v>
      </c>
      <c r="G15054" s="162"/>
      <c r="O15054" s="162" t="s">
        <v>274</v>
      </c>
      <c r="P15054" s="162"/>
      <c r="Q15054" s="162"/>
      <c r="R15054" s="162"/>
    </row>
    <row r="15055" spans="1:18" x14ac:dyDescent="0.2">
      <c r="F15055" s="162" t="s">
        <v>274</v>
      </c>
      <c r="G15055" s="162"/>
      <c r="O15055" s="162" t="s">
        <v>274</v>
      </c>
      <c r="P15055" s="162"/>
      <c r="Q15055" s="162"/>
      <c r="R15055" s="162"/>
    </row>
    <row r="15056" spans="1:18" x14ac:dyDescent="0.2">
      <c r="A15056" t="s">
        <v>290</v>
      </c>
      <c r="F15056" s="162" t="s">
        <v>274</v>
      </c>
      <c r="G15056" s="162"/>
      <c r="O15056" s="162" t="s">
        <v>274</v>
      </c>
      <c r="P15056" s="162"/>
      <c r="Q15056" s="162"/>
      <c r="R15056" s="162"/>
    </row>
    <row r="15057" spans="1:18" x14ac:dyDescent="0.2">
      <c r="A15057" t="s">
        <v>291</v>
      </c>
      <c r="B15057">
        <v>29</v>
      </c>
      <c r="F15057" s="162" t="s">
        <v>274</v>
      </c>
      <c r="G15057" s="162"/>
      <c r="O15057" s="162" t="s">
        <v>274</v>
      </c>
      <c r="P15057" s="162"/>
      <c r="Q15057" s="162"/>
      <c r="R15057" s="162"/>
    </row>
    <row r="15058" spans="1:18" x14ac:dyDescent="0.2">
      <c r="A15058" t="s">
        <v>292</v>
      </c>
      <c r="B15058">
        <v>0</v>
      </c>
      <c r="F15058" s="162" t="s">
        <v>274</v>
      </c>
      <c r="G15058" s="162"/>
      <c r="O15058" s="162" t="s">
        <v>274</v>
      </c>
      <c r="P15058" s="162"/>
      <c r="Q15058" s="162"/>
      <c r="R15058" s="162"/>
    </row>
    <row r="15059" spans="1:18" x14ac:dyDescent="0.2">
      <c r="A15059" t="s">
        <v>293</v>
      </c>
      <c r="B15059">
        <v>799</v>
      </c>
      <c r="F15059" s="162" t="s">
        <v>274</v>
      </c>
      <c r="G15059" s="162"/>
      <c r="O15059" s="162" t="s">
        <v>274</v>
      </c>
      <c r="P15059" s="162"/>
      <c r="Q15059" s="162"/>
      <c r="R15059" s="162"/>
    </row>
    <row r="15060" spans="1:18" x14ac:dyDescent="0.2">
      <c r="A15060" t="s">
        <v>294</v>
      </c>
      <c r="B15060">
        <v>0</v>
      </c>
      <c r="F15060" s="162" t="s">
        <v>274</v>
      </c>
      <c r="G15060" s="162"/>
      <c r="O15060" s="162" t="s">
        <v>274</v>
      </c>
      <c r="P15060" s="162"/>
      <c r="Q15060" s="162"/>
      <c r="R15060" s="162"/>
    </row>
    <row r="15061" spans="1:18" x14ac:dyDescent="0.2">
      <c r="A15061" t="s">
        <v>295</v>
      </c>
      <c r="B15061">
        <v>0</v>
      </c>
      <c r="F15061" s="162" t="s">
        <v>274</v>
      </c>
      <c r="G15061" s="162"/>
      <c r="O15061" s="162" t="s">
        <v>274</v>
      </c>
      <c r="P15061" s="162"/>
      <c r="Q15061" s="162"/>
      <c r="R15061" s="162"/>
    </row>
    <row r="15062" spans="1:18" x14ac:dyDescent="0.2">
      <c r="A15062" t="s">
        <v>296</v>
      </c>
      <c r="B15062">
        <v>0.97219999999999995</v>
      </c>
      <c r="F15062" s="162" t="s">
        <v>274</v>
      </c>
      <c r="G15062" s="162"/>
      <c r="O15062" s="162" t="s">
        <v>274</v>
      </c>
      <c r="P15062" s="162"/>
      <c r="Q15062" s="162"/>
      <c r="R15062" s="162"/>
    </row>
    <row r="15063" spans="1:18" x14ac:dyDescent="0.2">
      <c r="F15063" s="162" t="s">
        <v>274</v>
      </c>
      <c r="G15063" s="162"/>
      <c r="O15063" s="162" t="s">
        <v>274</v>
      </c>
      <c r="P15063" s="162"/>
      <c r="Q15063" s="162"/>
      <c r="R15063" s="162"/>
    </row>
    <row r="15064" spans="1:18" x14ac:dyDescent="0.2">
      <c r="A15064" t="s">
        <v>282</v>
      </c>
      <c r="B15064" t="s">
        <v>165</v>
      </c>
      <c r="C15064" t="s">
        <v>283</v>
      </c>
      <c r="F15064" s="162" t="s">
        <v>274</v>
      </c>
      <c r="G15064" s="162" t="str">
        <f t="shared" ref="G15064" si="5261">B15064</f>
        <v>H&amp;Slin1000-1-7.txt</v>
      </c>
      <c r="H15064">
        <f t="shared" ref="H15064" si="5262">B15065</f>
        <v>140920</v>
      </c>
      <c r="I15064">
        <f t="shared" ref="I15064" si="5263">B15066</f>
        <v>138660</v>
      </c>
      <c r="J15064">
        <f t="shared" ref="J15064" si="5264">B15067</f>
        <v>130470</v>
      </c>
      <c r="K15064">
        <f t="shared" ref="K15064:L15064" si="5265">B15068</f>
        <v>130530</v>
      </c>
      <c r="L15064">
        <f t="shared" si="5265"/>
        <v>130470</v>
      </c>
      <c r="O15064" s="162" t="s">
        <v>274</v>
      </c>
      <c r="P15064" s="162"/>
      <c r="Q15064" s="162"/>
      <c r="R15064" s="162"/>
    </row>
    <row r="15065" spans="1:18" x14ac:dyDescent="0.2">
      <c r="A15065" t="s">
        <v>215</v>
      </c>
      <c r="B15065">
        <v>140920</v>
      </c>
      <c r="C15065" t="s">
        <v>284</v>
      </c>
      <c r="D15065">
        <v>3.681</v>
      </c>
      <c r="F15065" s="162" t="s">
        <v>274</v>
      </c>
      <c r="G15065" s="162"/>
      <c r="O15065" s="162" t="s">
        <v>274</v>
      </c>
      <c r="P15065" s="162"/>
      <c r="Q15065" s="162"/>
      <c r="R15065" s="162"/>
    </row>
    <row r="15066" spans="1:18" x14ac:dyDescent="0.2">
      <c r="A15066" t="s">
        <v>216</v>
      </c>
      <c r="B15066">
        <v>138660</v>
      </c>
      <c r="C15066" t="s">
        <v>284</v>
      </c>
      <c r="D15066">
        <v>0.68899999999999995</v>
      </c>
      <c r="F15066" s="162" t="s">
        <v>274</v>
      </c>
      <c r="G15066" s="162"/>
      <c r="O15066" s="162" t="s">
        <v>274</v>
      </c>
      <c r="P15066" s="162"/>
      <c r="Q15066" s="162"/>
      <c r="R15066" s="162"/>
    </row>
    <row r="15067" spans="1:18" x14ac:dyDescent="0.2">
      <c r="A15067" t="s">
        <v>285</v>
      </c>
      <c r="B15067">
        <v>130470</v>
      </c>
      <c r="F15067" s="162" t="s">
        <v>274</v>
      </c>
      <c r="G15067" s="162"/>
      <c r="O15067" s="162" t="s">
        <v>274</v>
      </c>
      <c r="P15067" s="162"/>
      <c r="Q15067" s="162"/>
      <c r="R15067" s="162"/>
    </row>
    <row r="15068" spans="1:18" x14ac:dyDescent="0.2">
      <c r="A15068" t="s">
        <v>286</v>
      </c>
      <c r="B15068">
        <v>130530</v>
      </c>
      <c r="C15068">
        <v>130470</v>
      </c>
      <c r="F15068" s="162" t="s">
        <v>274</v>
      </c>
      <c r="G15068" s="162"/>
      <c r="O15068" s="162" t="s">
        <v>274</v>
      </c>
      <c r="P15068" s="162"/>
      <c r="Q15068" s="162"/>
      <c r="R15068" s="162"/>
    </row>
    <row r="15069" spans="1:18" x14ac:dyDescent="0.2">
      <c r="A15069" t="s">
        <v>287</v>
      </c>
      <c r="B15069">
        <v>11140.5</v>
      </c>
      <c r="F15069" s="162" t="s">
        <v>274</v>
      </c>
      <c r="G15069" s="162"/>
      <c r="O15069" s="162" t="s">
        <v>274</v>
      </c>
      <c r="P15069" s="162"/>
      <c r="Q15069" s="162"/>
      <c r="R15069" s="162"/>
    </row>
    <row r="15070" spans="1:18" x14ac:dyDescent="0.2">
      <c r="A15070" t="s">
        <v>288</v>
      </c>
      <c r="B15070">
        <v>11132</v>
      </c>
      <c r="F15070" s="162" t="s">
        <v>274</v>
      </c>
      <c r="G15070" s="162"/>
      <c r="O15070" s="162" t="s">
        <v>274</v>
      </c>
      <c r="P15070" s="162"/>
      <c r="Q15070" s="162"/>
      <c r="R15070" s="162"/>
    </row>
    <row r="15071" spans="1:18" x14ac:dyDescent="0.2">
      <c r="A15071" t="s">
        <v>289</v>
      </c>
      <c r="B15071">
        <v>2582</v>
      </c>
      <c r="F15071" s="162" t="s">
        <v>274</v>
      </c>
      <c r="G15071" s="162"/>
      <c r="O15071" s="162" t="s">
        <v>274</v>
      </c>
      <c r="P15071" s="162"/>
      <c r="Q15071" s="162"/>
      <c r="R15071" s="162"/>
    </row>
    <row r="15072" spans="1:18" x14ac:dyDescent="0.2">
      <c r="F15072" s="162" t="s">
        <v>274</v>
      </c>
      <c r="G15072" s="162"/>
      <c r="O15072" s="162" t="s">
        <v>274</v>
      </c>
      <c r="P15072" s="162"/>
      <c r="Q15072" s="162"/>
      <c r="R15072" s="162"/>
    </row>
    <row r="15073" spans="1:18" x14ac:dyDescent="0.2">
      <c r="A15073" t="s">
        <v>290</v>
      </c>
      <c r="F15073" s="162" t="s">
        <v>274</v>
      </c>
      <c r="G15073" s="162"/>
      <c r="O15073" s="162" t="s">
        <v>274</v>
      </c>
      <c r="P15073" s="162"/>
      <c r="Q15073" s="162"/>
      <c r="R15073" s="162"/>
    </row>
    <row r="15074" spans="1:18" x14ac:dyDescent="0.2">
      <c r="A15074" t="s">
        <v>291</v>
      </c>
      <c r="B15074">
        <v>37</v>
      </c>
      <c r="F15074" s="162" t="s">
        <v>274</v>
      </c>
      <c r="G15074" s="162"/>
      <c r="O15074" s="162" t="s">
        <v>274</v>
      </c>
      <c r="P15074" s="162"/>
      <c r="Q15074" s="162"/>
      <c r="R15074" s="162"/>
    </row>
    <row r="15075" spans="1:18" x14ac:dyDescent="0.2">
      <c r="A15075" t="s">
        <v>292</v>
      </c>
      <c r="B15075">
        <v>0</v>
      </c>
      <c r="F15075" s="162" t="s">
        <v>274</v>
      </c>
      <c r="G15075" s="162"/>
      <c r="O15075" s="162" t="s">
        <v>274</v>
      </c>
      <c r="P15075" s="162"/>
      <c r="Q15075" s="162"/>
      <c r="R15075" s="162"/>
    </row>
    <row r="15076" spans="1:18" x14ac:dyDescent="0.2">
      <c r="A15076" t="s">
        <v>293</v>
      </c>
      <c r="B15076">
        <v>823</v>
      </c>
      <c r="F15076" s="162" t="s">
        <v>274</v>
      </c>
      <c r="G15076" s="162"/>
      <c r="O15076" s="162" t="s">
        <v>274</v>
      </c>
      <c r="P15076" s="162"/>
      <c r="Q15076" s="162"/>
      <c r="R15076" s="162"/>
    </row>
    <row r="15077" spans="1:18" x14ac:dyDescent="0.2">
      <c r="A15077" t="s">
        <v>294</v>
      </c>
      <c r="B15077">
        <v>0</v>
      </c>
      <c r="F15077" s="162" t="s">
        <v>274</v>
      </c>
      <c r="G15077" s="162"/>
      <c r="O15077" s="162" t="s">
        <v>274</v>
      </c>
      <c r="P15077" s="162"/>
      <c r="Q15077" s="162"/>
      <c r="R15077" s="162"/>
    </row>
    <row r="15078" spans="1:18" x14ac:dyDescent="0.2">
      <c r="A15078" t="s">
        <v>295</v>
      </c>
      <c r="B15078">
        <v>0</v>
      </c>
      <c r="F15078" s="162" t="s">
        <v>274</v>
      </c>
      <c r="G15078" s="162"/>
      <c r="O15078" s="162" t="s">
        <v>274</v>
      </c>
      <c r="P15078" s="162"/>
      <c r="Q15078" s="162"/>
      <c r="R15078" s="162"/>
    </row>
    <row r="15079" spans="1:18" x14ac:dyDescent="0.2">
      <c r="A15079" t="s">
        <v>296</v>
      </c>
      <c r="B15079">
        <v>0.97529999999999994</v>
      </c>
      <c r="F15079" s="162" t="s">
        <v>274</v>
      </c>
      <c r="G15079" s="162"/>
      <c r="O15079" s="162" t="s">
        <v>274</v>
      </c>
      <c r="P15079" s="162"/>
      <c r="Q15079" s="162"/>
      <c r="R15079" s="162"/>
    </row>
    <row r="15080" spans="1:18" x14ac:dyDescent="0.2">
      <c r="F15080" s="162" t="s">
        <v>274</v>
      </c>
      <c r="G15080" s="162"/>
      <c r="O15080" s="162" t="s">
        <v>274</v>
      </c>
      <c r="P15080" s="162"/>
      <c r="Q15080" s="162"/>
      <c r="R15080" s="162"/>
    </row>
    <row r="15081" spans="1:18" x14ac:dyDescent="0.2">
      <c r="A15081" t="s">
        <v>282</v>
      </c>
      <c r="B15081" t="s">
        <v>166</v>
      </c>
      <c r="C15081" t="s">
        <v>283</v>
      </c>
      <c r="F15081" s="162" t="s">
        <v>274</v>
      </c>
      <c r="G15081" s="162" t="str">
        <f t="shared" ref="G15081" si="5266">B15081</f>
        <v>H&amp;Slin1000-1-8.txt</v>
      </c>
      <c r="H15081">
        <f t="shared" ref="H15081" si="5267">B15082</f>
        <v>142500</v>
      </c>
      <c r="I15081">
        <f t="shared" ref="I15081" si="5268">B15083</f>
        <v>140030</v>
      </c>
      <c r="J15081">
        <f t="shared" ref="J15081" si="5269">B15084</f>
        <v>132840</v>
      </c>
      <c r="K15081">
        <f t="shared" ref="K15081:L15081" si="5270">B15085</f>
        <v>132890</v>
      </c>
      <c r="L15081">
        <f t="shared" si="5270"/>
        <v>132840</v>
      </c>
      <c r="O15081" s="162" t="s">
        <v>274</v>
      </c>
      <c r="P15081" s="162"/>
      <c r="Q15081" s="162"/>
      <c r="R15081" s="162"/>
    </row>
    <row r="15082" spans="1:18" x14ac:dyDescent="0.2">
      <c r="A15082" t="s">
        <v>215</v>
      </c>
      <c r="B15082">
        <v>142500</v>
      </c>
      <c r="C15082" t="s">
        <v>284</v>
      </c>
      <c r="D15082">
        <v>7.2569999999999997</v>
      </c>
      <c r="F15082" s="162" t="s">
        <v>274</v>
      </c>
      <c r="G15082" s="162"/>
      <c r="O15082" s="162" t="s">
        <v>274</v>
      </c>
      <c r="P15082" s="162"/>
      <c r="Q15082" s="162"/>
      <c r="R15082" s="162"/>
    </row>
    <row r="15083" spans="1:18" x14ac:dyDescent="0.2">
      <c r="A15083" t="s">
        <v>216</v>
      </c>
      <c r="B15083">
        <v>140030</v>
      </c>
      <c r="C15083" t="s">
        <v>284</v>
      </c>
      <c r="D15083">
        <v>0.31</v>
      </c>
      <c r="F15083" s="162" t="s">
        <v>274</v>
      </c>
      <c r="G15083" s="162"/>
      <c r="O15083" s="162" t="s">
        <v>274</v>
      </c>
      <c r="P15083" s="162"/>
      <c r="Q15083" s="162"/>
      <c r="R15083" s="162"/>
    </row>
    <row r="15084" spans="1:18" x14ac:dyDescent="0.2">
      <c r="A15084" t="s">
        <v>285</v>
      </c>
      <c r="B15084">
        <v>132840</v>
      </c>
      <c r="F15084" s="162" t="s">
        <v>274</v>
      </c>
      <c r="G15084" s="162"/>
      <c r="O15084" s="162" t="s">
        <v>274</v>
      </c>
      <c r="P15084" s="162"/>
      <c r="Q15084" s="162"/>
      <c r="R15084" s="162"/>
    </row>
    <row r="15085" spans="1:18" x14ac:dyDescent="0.2">
      <c r="A15085" t="s">
        <v>286</v>
      </c>
      <c r="B15085">
        <v>132890</v>
      </c>
      <c r="C15085">
        <v>132840</v>
      </c>
      <c r="F15085" s="162" t="s">
        <v>274</v>
      </c>
      <c r="G15085" s="162"/>
      <c r="O15085" s="162" t="s">
        <v>274</v>
      </c>
      <c r="P15085" s="162"/>
      <c r="Q15085" s="162"/>
      <c r="R15085" s="162"/>
    </row>
    <row r="15086" spans="1:18" x14ac:dyDescent="0.2">
      <c r="A15086" t="s">
        <v>287</v>
      </c>
      <c r="B15086">
        <v>10894.472</v>
      </c>
      <c r="F15086" s="162" t="s">
        <v>274</v>
      </c>
      <c r="G15086" s="162"/>
      <c r="O15086" s="162" t="s">
        <v>274</v>
      </c>
      <c r="P15086" s="162"/>
      <c r="Q15086" s="162"/>
      <c r="R15086" s="162"/>
    </row>
    <row r="15087" spans="1:18" x14ac:dyDescent="0.2">
      <c r="A15087" t="s">
        <v>288</v>
      </c>
      <c r="B15087">
        <v>9936</v>
      </c>
      <c r="F15087" s="162" t="s">
        <v>274</v>
      </c>
      <c r="G15087" s="162"/>
      <c r="O15087" s="162" t="s">
        <v>274</v>
      </c>
      <c r="P15087" s="162"/>
      <c r="Q15087" s="162"/>
      <c r="R15087" s="162"/>
    </row>
    <row r="15088" spans="1:18" x14ac:dyDescent="0.2">
      <c r="A15088" t="s">
        <v>289</v>
      </c>
      <c r="B15088">
        <v>2149</v>
      </c>
      <c r="F15088" s="162" t="s">
        <v>274</v>
      </c>
      <c r="G15088" s="162"/>
      <c r="O15088" s="162" t="s">
        <v>274</v>
      </c>
      <c r="P15088" s="162"/>
      <c r="Q15088" s="162"/>
      <c r="R15088" s="162"/>
    </row>
    <row r="15089" spans="1:18" x14ac:dyDescent="0.2">
      <c r="F15089" s="162" t="s">
        <v>274</v>
      </c>
      <c r="G15089" s="162"/>
      <c r="O15089" s="162" t="s">
        <v>274</v>
      </c>
      <c r="P15089" s="162"/>
      <c r="Q15089" s="162"/>
      <c r="R15089" s="162"/>
    </row>
    <row r="15090" spans="1:18" x14ac:dyDescent="0.2">
      <c r="A15090" t="s">
        <v>290</v>
      </c>
      <c r="F15090" s="162" t="s">
        <v>274</v>
      </c>
      <c r="G15090" s="162"/>
      <c r="O15090" s="162" t="s">
        <v>274</v>
      </c>
      <c r="P15090" s="162"/>
      <c r="Q15090" s="162"/>
      <c r="R15090" s="162"/>
    </row>
    <row r="15091" spans="1:18" x14ac:dyDescent="0.2">
      <c r="A15091" t="s">
        <v>291</v>
      </c>
      <c r="B15091">
        <v>24</v>
      </c>
      <c r="F15091" s="162" t="s">
        <v>274</v>
      </c>
      <c r="G15091" s="162"/>
      <c r="O15091" s="162" t="s">
        <v>274</v>
      </c>
      <c r="P15091" s="162"/>
      <c r="Q15091" s="162"/>
      <c r="R15091" s="162"/>
    </row>
    <row r="15092" spans="1:18" x14ac:dyDescent="0.2">
      <c r="A15092" t="s">
        <v>292</v>
      </c>
      <c r="B15092">
        <v>0</v>
      </c>
      <c r="F15092" s="162" t="s">
        <v>274</v>
      </c>
      <c r="G15092" s="162"/>
      <c r="O15092" s="162" t="s">
        <v>274</v>
      </c>
      <c r="P15092" s="162"/>
      <c r="Q15092" s="162"/>
      <c r="R15092" s="162"/>
    </row>
    <row r="15093" spans="1:18" x14ac:dyDescent="0.2">
      <c r="A15093" t="s">
        <v>293</v>
      </c>
      <c r="B15093">
        <v>678</v>
      </c>
      <c r="F15093" s="162" t="s">
        <v>274</v>
      </c>
      <c r="G15093" s="162"/>
      <c r="O15093" s="162" t="s">
        <v>274</v>
      </c>
      <c r="P15093" s="162"/>
      <c r="Q15093" s="162"/>
      <c r="R15093" s="162"/>
    </row>
    <row r="15094" spans="1:18" x14ac:dyDescent="0.2">
      <c r="A15094" t="s">
        <v>294</v>
      </c>
      <c r="B15094">
        <v>0</v>
      </c>
      <c r="F15094" s="162" t="s">
        <v>274</v>
      </c>
      <c r="G15094" s="162"/>
      <c r="O15094" s="162" t="s">
        <v>274</v>
      </c>
      <c r="P15094" s="162"/>
      <c r="Q15094" s="162"/>
      <c r="R15094" s="162"/>
    </row>
    <row r="15095" spans="1:18" x14ac:dyDescent="0.2">
      <c r="A15095" t="s">
        <v>295</v>
      </c>
      <c r="B15095">
        <v>0</v>
      </c>
      <c r="F15095" s="162" t="s">
        <v>274</v>
      </c>
      <c r="G15095" s="162"/>
      <c r="O15095" s="162" t="s">
        <v>274</v>
      </c>
      <c r="P15095" s="162"/>
      <c r="Q15095" s="162"/>
      <c r="R15095" s="162"/>
    </row>
    <row r="15096" spans="1:18" x14ac:dyDescent="0.2">
      <c r="A15096" t="s">
        <v>296</v>
      </c>
      <c r="B15096">
        <v>0.96809999999999996</v>
      </c>
      <c r="F15096" s="162" t="s">
        <v>274</v>
      </c>
      <c r="G15096" s="162"/>
      <c r="O15096" s="162" t="s">
        <v>274</v>
      </c>
      <c r="P15096" s="162"/>
      <c r="Q15096" s="162"/>
      <c r="R15096" s="162"/>
    </row>
    <row r="15097" spans="1:18" x14ac:dyDescent="0.2">
      <c r="F15097" s="162" t="s">
        <v>274</v>
      </c>
      <c r="G15097" s="162"/>
      <c r="O15097" s="162" t="s">
        <v>274</v>
      </c>
      <c r="P15097" s="162"/>
      <c r="Q15097" s="162"/>
      <c r="R15097" s="162"/>
    </row>
    <row r="15098" spans="1:18" x14ac:dyDescent="0.2">
      <c r="A15098" t="s">
        <v>282</v>
      </c>
      <c r="B15098" t="s">
        <v>167</v>
      </c>
      <c r="C15098" t="s">
        <v>283</v>
      </c>
      <c r="F15098" s="162" t="s">
        <v>274</v>
      </c>
      <c r="G15098" s="162" t="str">
        <f t="shared" ref="G15098" si="5271">B15098</f>
        <v>H&amp;Slin1000-1-9.txt</v>
      </c>
      <c r="H15098">
        <f t="shared" ref="H15098" si="5272">B15099</f>
        <v>137340</v>
      </c>
      <c r="I15098">
        <f t="shared" ref="I15098" si="5273">B15100</f>
        <v>135520</v>
      </c>
      <c r="J15098">
        <f t="shared" ref="J15098" si="5274">B15101</f>
        <v>127940</v>
      </c>
      <c r="K15098">
        <f t="shared" ref="K15098:L15098" si="5275">B15102</f>
        <v>128070</v>
      </c>
      <c r="L15098">
        <f t="shared" si="5275"/>
        <v>127940</v>
      </c>
      <c r="O15098" s="162" t="s">
        <v>274</v>
      </c>
      <c r="P15098" s="162"/>
      <c r="Q15098" s="162"/>
      <c r="R15098" s="162"/>
    </row>
    <row r="15099" spans="1:18" x14ac:dyDescent="0.2">
      <c r="A15099" t="s">
        <v>215</v>
      </c>
      <c r="B15099">
        <v>137340</v>
      </c>
      <c r="C15099" t="s">
        <v>284</v>
      </c>
      <c r="D15099">
        <v>3.5529999999999999</v>
      </c>
      <c r="F15099" s="162" t="s">
        <v>274</v>
      </c>
      <c r="G15099" s="162"/>
      <c r="O15099" s="162" t="s">
        <v>274</v>
      </c>
      <c r="P15099" s="162"/>
      <c r="Q15099" s="162"/>
      <c r="R15099" s="162"/>
    </row>
    <row r="15100" spans="1:18" x14ac:dyDescent="0.2">
      <c r="A15100" t="s">
        <v>216</v>
      </c>
      <c r="B15100">
        <v>135520</v>
      </c>
      <c r="C15100" t="s">
        <v>284</v>
      </c>
      <c r="D15100">
        <v>0.309</v>
      </c>
      <c r="F15100" s="162" t="s">
        <v>274</v>
      </c>
      <c r="G15100" s="162"/>
      <c r="O15100" s="162" t="s">
        <v>274</v>
      </c>
      <c r="P15100" s="162"/>
      <c r="Q15100" s="162"/>
      <c r="R15100" s="162"/>
    </row>
    <row r="15101" spans="1:18" x14ac:dyDescent="0.2">
      <c r="A15101" t="s">
        <v>285</v>
      </c>
      <c r="B15101">
        <v>127940</v>
      </c>
      <c r="F15101" s="162" t="s">
        <v>274</v>
      </c>
      <c r="G15101" s="162"/>
      <c r="O15101" s="162" t="s">
        <v>274</v>
      </c>
      <c r="P15101" s="162"/>
      <c r="Q15101" s="162"/>
      <c r="R15101" s="162"/>
    </row>
    <row r="15102" spans="1:18" x14ac:dyDescent="0.2">
      <c r="A15102" t="s">
        <v>286</v>
      </c>
      <c r="B15102">
        <v>128070</v>
      </c>
      <c r="C15102">
        <v>127940</v>
      </c>
      <c r="F15102" s="162" t="s">
        <v>274</v>
      </c>
      <c r="G15102" s="162"/>
      <c r="O15102" s="162" t="s">
        <v>274</v>
      </c>
      <c r="P15102" s="162"/>
      <c r="Q15102" s="162"/>
      <c r="R15102" s="162"/>
    </row>
    <row r="15103" spans="1:18" x14ac:dyDescent="0.2">
      <c r="A15103" t="s">
        <v>287</v>
      </c>
      <c r="B15103">
        <v>11286.91</v>
      </c>
      <c r="F15103" s="162" t="s">
        <v>274</v>
      </c>
      <c r="G15103" s="162"/>
      <c r="O15103" s="162" t="s">
        <v>274</v>
      </c>
      <c r="P15103" s="162"/>
      <c r="Q15103" s="162"/>
      <c r="R15103" s="162"/>
    </row>
    <row r="15104" spans="1:18" x14ac:dyDescent="0.2">
      <c r="A15104" t="s">
        <v>288</v>
      </c>
      <c r="B15104">
        <v>9300</v>
      </c>
      <c r="F15104" s="162" t="s">
        <v>274</v>
      </c>
      <c r="G15104" s="162"/>
      <c r="O15104" s="162" t="s">
        <v>274</v>
      </c>
      <c r="P15104" s="162"/>
      <c r="Q15104" s="162"/>
      <c r="R15104" s="162"/>
    </row>
    <row r="15105" spans="1:18" x14ac:dyDescent="0.2">
      <c r="A15105" t="s">
        <v>289</v>
      </c>
      <c r="B15105">
        <v>2098</v>
      </c>
      <c r="F15105" s="162" t="s">
        <v>274</v>
      </c>
      <c r="G15105" s="162"/>
      <c r="O15105" s="162" t="s">
        <v>274</v>
      </c>
      <c r="P15105" s="162"/>
      <c r="Q15105" s="162"/>
      <c r="R15105" s="162"/>
    </row>
    <row r="15106" spans="1:18" x14ac:dyDescent="0.2">
      <c r="F15106" s="162" t="s">
        <v>274</v>
      </c>
      <c r="G15106" s="162"/>
      <c r="O15106" s="162" t="s">
        <v>274</v>
      </c>
      <c r="P15106" s="162"/>
      <c r="Q15106" s="162"/>
      <c r="R15106" s="162"/>
    </row>
    <row r="15107" spans="1:18" x14ac:dyDescent="0.2">
      <c r="A15107" t="s">
        <v>290</v>
      </c>
      <c r="F15107" s="162" t="s">
        <v>274</v>
      </c>
      <c r="G15107" s="162"/>
      <c r="O15107" s="162" t="s">
        <v>274</v>
      </c>
      <c r="P15107" s="162"/>
      <c r="Q15107" s="162"/>
      <c r="R15107" s="162"/>
    </row>
    <row r="15108" spans="1:18" x14ac:dyDescent="0.2">
      <c r="A15108" t="s">
        <v>291</v>
      </c>
      <c r="B15108">
        <v>29</v>
      </c>
      <c r="F15108" s="162" t="s">
        <v>274</v>
      </c>
      <c r="G15108" s="162"/>
      <c r="O15108" s="162" t="s">
        <v>274</v>
      </c>
      <c r="P15108" s="162"/>
      <c r="Q15108" s="162"/>
      <c r="R15108" s="162"/>
    </row>
    <row r="15109" spans="1:18" x14ac:dyDescent="0.2">
      <c r="A15109" t="s">
        <v>292</v>
      </c>
      <c r="B15109">
        <v>0</v>
      </c>
      <c r="F15109" s="162" t="s">
        <v>274</v>
      </c>
      <c r="G15109" s="162"/>
      <c r="O15109" s="162" t="s">
        <v>274</v>
      </c>
      <c r="P15109" s="162"/>
      <c r="Q15109" s="162"/>
      <c r="R15109" s="162"/>
    </row>
    <row r="15110" spans="1:18" x14ac:dyDescent="0.2">
      <c r="A15110" t="s">
        <v>293</v>
      </c>
      <c r="B15110">
        <v>658</v>
      </c>
      <c r="F15110" s="162" t="s">
        <v>274</v>
      </c>
      <c r="G15110" s="162"/>
      <c r="O15110" s="162" t="s">
        <v>274</v>
      </c>
      <c r="P15110" s="162"/>
      <c r="Q15110" s="162"/>
      <c r="R15110" s="162"/>
    </row>
    <row r="15111" spans="1:18" x14ac:dyDescent="0.2">
      <c r="A15111" t="s">
        <v>294</v>
      </c>
      <c r="B15111">
        <v>0</v>
      </c>
      <c r="F15111" s="162" t="s">
        <v>274</v>
      </c>
      <c r="G15111" s="162"/>
      <c r="O15111" s="162" t="s">
        <v>274</v>
      </c>
      <c r="P15111" s="162"/>
      <c r="Q15111" s="162"/>
      <c r="R15111" s="162"/>
    </row>
    <row r="15112" spans="1:18" x14ac:dyDescent="0.2">
      <c r="A15112" t="s">
        <v>295</v>
      </c>
      <c r="B15112">
        <v>0</v>
      </c>
      <c r="F15112" s="162" t="s">
        <v>274</v>
      </c>
      <c r="G15112" s="162"/>
      <c r="O15112" s="162" t="s">
        <v>274</v>
      </c>
      <c r="P15112" s="162"/>
      <c r="Q15112" s="162"/>
      <c r="R15112" s="162"/>
    </row>
    <row r="15113" spans="1:18" x14ac:dyDescent="0.2">
      <c r="A15113" t="s">
        <v>296</v>
      </c>
      <c r="B15113">
        <v>0.97070000000000001</v>
      </c>
      <c r="F15113" s="162" t="s">
        <v>274</v>
      </c>
      <c r="G15113" s="162"/>
      <c r="O15113" s="162" t="s">
        <v>274</v>
      </c>
      <c r="P15113" s="162"/>
      <c r="Q15113" s="162"/>
      <c r="R15113" s="162"/>
    </row>
    <row r="15114" spans="1:18" x14ac:dyDescent="0.2">
      <c r="F15114" s="162" t="s">
        <v>274</v>
      </c>
      <c r="G15114" s="162"/>
      <c r="O15114" s="162" t="s">
        <v>274</v>
      </c>
      <c r="P15114" s="162"/>
      <c r="Q15114" s="162"/>
      <c r="R15114" s="162"/>
    </row>
    <row r="15115" spans="1:18" x14ac:dyDescent="0.2">
      <c r="A15115" t="s">
        <v>282</v>
      </c>
      <c r="B15115" t="s">
        <v>159</v>
      </c>
      <c r="C15115" t="s">
        <v>283</v>
      </c>
      <c r="F15115" s="162" t="s">
        <v>274</v>
      </c>
      <c r="G15115" s="162" t="str">
        <f t="shared" ref="G15115" si="5276">B15115</f>
        <v>H&amp;Slin1000-1-10.txt</v>
      </c>
      <c r="H15115">
        <f t="shared" ref="H15115" si="5277">B15116</f>
        <v>142150</v>
      </c>
      <c r="I15115">
        <f t="shared" ref="I15115" si="5278">B15117</f>
        <v>138860</v>
      </c>
      <c r="J15115">
        <f t="shared" ref="J15115" si="5279">B15118</f>
        <v>131870</v>
      </c>
      <c r="K15115">
        <f t="shared" ref="K15115:L15115" si="5280">B15119</f>
        <v>132000</v>
      </c>
      <c r="L15115">
        <f t="shared" si="5280"/>
        <v>131870</v>
      </c>
      <c r="O15115" s="162" t="s">
        <v>274</v>
      </c>
      <c r="P15115" s="162"/>
      <c r="Q15115" s="162"/>
      <c r="R15115" s="162"/>
    </row>
    <row r="15116" spans="1:18" x14ac:dyDescent="0.2">
      <c r="A15116" t="s">
        <v>215</v>
      </c>
      <c r="B15116">
        <v>142150</v>
      </c>
      <c r="C15116" t="s">
        <v>284</v>
      </c>
      <c r="D15116">
        <v>3.5979999999999999</v>
      </c>
      <c r="F15116" s="162" t="s">
        <v>274</v>
      </c>
      <c r="G15116" s="162"/>
      <c r="O15116" s="162" t="s">
        <v>274</v>
      </c>
      <c r="P15116" s="162"/>
      <c r="Q15116" s="162"/>
      <c r="R15116" s="162"/>
    </row>
    <row r="15117" spans="1:18" x14ac:dyDescent="0.2">
      <c r="A15117" t="s">
        <v>216</v>
      </c>
      <c r="B15117">
        <v>138860</v>
      </c>
      <c r="C15117" t="s">
        <v>284</v>
      </c>
      <c r="D15117">
        <v>0.31</v>
      </c>
      <c r="F15117" s="162" t="s">
        <v>274</v>
      </c>
      <c r="G15117" s="162"/>
      <c r="O15117" s="162" t="s">
        <v>274</v>
      </c>
      <c r="P15117" s="162"/>
      <c r="Q15117" s="162"/>
      <c r="R15117" s="162"/>
    </row>
    <row r="15118" spans="1:18" x14ac:dyDescent="0.2">
      <c r="A15118" t="s">
        <v>285</v>
      </c>
      <c r="B15118">
        <v>131870</v>
      </c>
      <c r="F15118" s="162" t="s">
        <v>274</v>
      </c>
      <c r="G15118" s="162"/>
      <c r="O15118" s="162" t="s">
        <v>274</v>
      </c>
      <c r="P15118" s="162"/>
      <c r="Q15118" s="162"/>
      <c r="R15118" s="162"/>
    </row>
    <row r="15119" spans="1:18" x14ac:dyDescent="0.2">
      <c r="A15119" t="s">
        <v>286</v>
      </c>
      <c r="B15119">
        <v>132000</v>
      </c>
      <c r="C15119">
        <v>131870</v>
      </c>
      <c r="F15119" s="162" t="s">
        <v>274</v>
      </c>
      <c r="G15119" s="162"/>
      <c r="O15119" s="162" t="s">
        <v>274</v>
      </c>
      <c r="P15119" s="162"/>
      <c r="Q15119" s="162"/>
      <c r="R15119" s="162"/>
    </row>
    <row r="15120" spans="1:18" x14ac:dyDescent="0.2">
      <c r="A15120" t="s">
        <v>287</v>
      </c>
      <c r="B15120">
        <v>10888.949000000001</v>
      </c>
      <c r="F15120" s="162" t="s">
        <v>274</v>
      </c>
      <c r="G15120" s="162"/>
      <c r="O15120" s="162" t="s">
        <v>274</v>
      </c>
      <c r="P15120" s="162"/>
      <c r="Q15120" s="162"/>
      <c r="R15120" s="162"/>
    </row>
    <row r="15121" spans="1:18" x14ac:dyDescent="0.2">
      <c r="A15121" t="s">
        <v>288</v>
      </c>
      <c r="B15121">
        <v>9178</v>
      </c>
      <c r="F15121" s="162" t="s">
        <v>274</v>
      </c>
      <c r="G15121" s="162"/>
      <c r="O15121" s="162" t="s">
        <v>274</v>
      </c>
      <c r="P15121" s="162"/>
      <c r="Q15121" s="162"/>
      <c r="R15121" s="162"/>
    </row>
    <row r="15122" spans="1:18" x14ac:dyDescent="0.2">
      <c r="A15122" t="s">
        <v>289</v>
      </c>
      <c r="B15122">
        <v>2240</v>
      </c>
      <c r="F15122" s="162" t="s">
        <v>274</v>
      </c>
      <c r="G15122" s="162"/>
      <c r="O15122" s="162" t="s">
        <v>274</v>
      </c>
      <c r="P15122" s="162"/>
      <c r="Q15122" s="162"/>
      <c r="R15122" s="162"/>
    </row>
    <row r="15123" spans="1:18" x14ac:dyDescent="0.2">
      <c r="F15123" s="162" t="s">
        <v>274</v>
      </c>
      <c r="G15123" s="162"/>
      <c r="O15123" s="162" t="s">
        <v>274</v>
      </c>
      <c r="P15123" s="162"/>
      <c r="Q15123" s="162"/>
      <c r="R15123" s="162"/>
    </row>
    <row r="15124" spans="1:18" x14ac:dyDescent="0.2">
      <c r="A15124" t="s">
        <v>290</v>
      </c>
      <c r="F15124" s="162" t="s">
        <v>274</v>
      </c>
      <c r="G15124" s="162"/>
      <c r="O15124" s="162" t="s">
        <v>274</v>
      </c>
      <c r="P15124" s="162"/>
      <c r="Q15124" s="162"/>
      <c r="R15124" s="162"/>
    </row>
    <row r="15125" spans="1:18" x14ac:dyDescent="0.2">
      <c r="A15125" t="s">
        <v>291</v>
      </c>
      <c r="B15125">
        <v>33</v>
      </c>
      <c r="F15125" s="162" t="s">
        <v>274</v>
      </c>
      <c r="G15125" s="162"/>
      <c r="O15125" s="162" t="s">
        <v>274</v>
      </c>
      <c r="P15125" s="162"/>
      <c r="Q15125" s="162"/>
      <c r="R15125" s="162"/>
    </row>
    <row r="15126" spans="1:18" x14ac:dyDescent="0.2">
      <c r="A15126" t="s">
        <v>292</v>
      </c>
      <c r="B15126">
        <v>0</v>
      </c>
      <c r="F15126" s="162" t="s">
        <v>274</v>
      </c>
      <c r="G15126" s="162"/>
      <c r="O15126" s="162" t="s">
        <v>274</v>
      </c>
      <c r="P15126" s="162"/>
      <c r="Q15126" s="162"/>
      <c r="R15126" s="162"/>
    </row>
    <row r="15127" spans="1:18" x14ac:dyDescent="0.2">
      <c r="A15127" t="s">
        <v>293</v>
      </c>
      <c r="B15127">
        <v>705</v>
      </c>
      <c r="F15127" s="162" t="s">
        <v>274</v>
      </c>
      <c r="G15127" s="162"/>
      <c r="O15127" s="162" t="s">
        <v>274</v>
      </c>
      <c r="P15127" s="162"/>
      <c r="Q15127" s="162"/>
      <c r="R15127" s="162"/>
    </row>
    <row r="15128" spans="1:18" x14ac:dyDescent="0.2">
      <c r="A15128" t="s">
        <v>294</v>
      </c>
      <c r="B15128">
        <v>0</v>
      </c>
      <c r="F15128" s="162" t="s">
        <v>274</v>
      </c>
      <c r="G15128" s="162"/>
      <c r="O15128" s="162" t="s">
        <v>274</v>
      </c>
      <c r="P15128" s="162"/>
      <c r="Q15128" s="162"/>
      <c r="R15128" s="162"/>
    </row>
    <row r="15129" spans="1:18" x14ac:dyDescent="0.2">
      <c r="A15129" t="s">
        <v>295</v>
      </c>
      <c r="B15129">
        <v>0</v>
      </c>
      <c r="F15129" s="162" t="s">
        <v>274</v>
      </c>
      <c r="G15129" s="162"/>
      <c r="O15129" s="162" t="s">
        <v>274</v>
      </c>
      <c r="P15129" s="162"/>
      <c r="Q15129" s="162"/>
      <c r="R15129" s="162"/>
    </row>
    <row r="15130" spans="1:18" x14ac:dyDescent="0.2">
      <c r="A15130" t="s">
        <v>296</v>
      </c>
      <c r="B15130">
        <v>0.96630000000000005</v>
      </c>
      <c r="F15130" s="162" t="s">
        <v>274</v>
      </c>
      <c r="G15130" s="162"/>
      <c r="O15130" s="162" t="s">
        <v>274</v>
      </c>
      <c r="P15130" s="162"/>
      <c r="Q15130" s="162"/>
      <c r="R15130" s="162"/>
    </row>
    <row r="15131" spans="1:18" x14ac:dyDescent="0.2">
      <c r="F15131" s="162" t="s">
        <v>274</v>
      </c>
      <c r="G15131" s="162"/>
      <c r="O15131" s="162" t="s">
        <v>274</v>
      </c>
      <c r="P15131" s="162"/>
      <c r="Q15131" s="162"/>
      <c r="R15131" s="162"/>
    </row>
    <row r="15132" spans="1:18" x14ac:dyDescent="0.2">
      <c r="A15132" t="s">
        <v>282</v>
      </c>
      <c r="B15132" t="s">
        <v>178</v>
      </c>
      <c r="C15132" t="s">
        <v>283</v>
      </c>
      <c r="F15132" s="162" t="s">
        <v>274</v>
      </c>
      <c r="G15132" s="162" t="str">
        <f t="shared" ref="G15132" si="5281">B15132</f>
        <v>H&amp;Slin2000-1-1.txt</v>
      </c>
      <c r="H15132">
        <f t="shared" ref="H15132" si="5282">B15133</f>
        <v>279430</v>
      </c>
      <c r="I15132">
        <f t="shared" ref="I15132" si="5283">B15134</f>
        <v>273550</v>
      </c>
      <c r="J15132">
        <f t="shared" ref="J15132" si="5284">B15135</f>
        <v>257670</v>
      </c>
      <c r="K15132">
        <f t="shared" ref="K15132:L15132" si="5285">B15136</f>
        <v>257950</v>
      </c>
      <c r="L15132">
        <f t="shared" si="5285"/>
        <v>257670</v>
      </c>
      <c r="O15132" s="162" t="s">
        <v>274</v>
      </c>
      <c r="P15132" s="162"/>
      <c r="Q15132" s="162"/>
      <c r="R15132" s="162"/>
    </row>
    <row r="15133" spans="1:18" x14ac:dyDescent="0.2">
      <c r="A15133" t="s">
        <v>215</v>
      </c>
      <c r="B15133">
        <v>279430</v>
      </c>
      <c r="C15133" t="s">
        <v>284</v>
      </c>
      <c r="D15133">
        <v>45.789000000000001</v>
      </c>
      <c r="F15133" s="162" t="s">
        <v>274</v>
      </c>
      <c r="G15133" s="162"/>
      <c r="O15133" s="162" t="s">
        <v>274</v>
      </c>
      <c r="P15133" s="162"/>
      <c r="Q15133" s="162"/>
      <c r="R15133" s="162"/>
    </row>
    <row r="15134" spans="1:18" x14ac:dyDescent="0.2">
      <c r="A15134" t="s">
        <v>216</v>
      </c>
      <c r="B15134">
        <v>273550</v>
      </c>
      <c r="C15134" t="s">
        <v>284</v>
      </c>
      <c r="D15134">
        <v>1.7769999999999999</v>
      </c>
      <c r="F15134" s="162" t="s">
        <v>274</v>
      </c>
      <c r="G15134" s="162"/>
      <c r="O15134" s="162" t="s">
        <v>274</v>
      </c>
      <c r="P15134" s="162"/>
      <c r="Q15134" s="162"/>
      <c r="R15134" s="162"/>
    </row>
    <row r="15135" spans="1:18" x14ac:dyDescent="0.2">
      <c r="A15135" t="s">
        <v>285</v>
      </c>
      <c r="B15135">
        <v>257670</v>
      </c>
      <c r="F15135" s="162" t="s">
        <v>274</v>
      </c>
      <c r="G15135" s="162"/>
      <c r="O15135" s="162" t="s">
        <v>274</v>
      </c>
      <c r="P15135" s="162"/>
      <c r="Q15135" s="162"/>
      <c r="R15135" s="162"/>
    </row>
    <row r="15136" spans="1:18" x14ac:dyDescent="0.2">
      <c r="A15136" t="s">
        <v>286</v>
      </c>
      <c r="B15136">
        <v>257950</v>
      </c>
      <c r="C15136">
        <v>257670</v>
      </c>
      <c r="F15136" s="162" t="s">
        <v>274</v>
      </c>
      <c r="G15136" s="162"/>
      <c r="O15136" s="162" t="s">
        <v>274</v>
      </c>
      <c r="P15136" s="162"/>
      <c r="Q15136" s="162"/>
      <c r="R15136" s="162"/>
    </row>
    <row r="15137" spans="1:18" x14ac:dyDescent="0.2">
      <c r="A15137" t="s">
        <v>287</v>
      </c>
      <c r="B15137">
        <v>158211.704</v>
      </c>
      <c r="F15137" s="162" t="s">
        <v>274</v>
      </c>
      <c r="G15137" s="162"/>
      <c r="O15137" s="162" t="s">
        <v>274</v>
      </c>
      <c r="P15137" s="162"/>
      <c r="Q15137" s="162"/>
      <c r="R15137" s="162"/>
    </row>
    <row r="15138" spans="1:18" x14ac:dyDescent="0.2">
      <c r="A15138" t="s">
        <v>288</v>
      </c>
      <c r="B15138">
        <v>47626</v>
      </c>
      <c r="F15138" s="162" t="s">
        <v>274</v>
      </c>
      <c r="G15138" s="162"/>
      <c r="O15138" s="162" t="s">
        <v>274</v>
      </c>
      <c r="P15138" s="162"/>
      <c r="Q15138" s="162"/>
      <c r="R15138" s="162"/>
    </row>
    <row r="15139" spans="1:18" x14ac:dyDescent="0.2">
      <c r="A15139" t="s">
        <v>289</v>
      </c>
      <c r="B15139">
        <v>14084</v>
      </c>
      <c r="F15139" s="162" t="s">
        <v>274</v>
      </c>
      <c r="G15139" s="162"/>
      <c r="O15139" s="162" t="s">
        <v>274</v>
      </c>
      <c r="P15139" s="162"/>
      <c r="Q15139" s="162"/>
      <c r="R15139" s="162"/>
    </row>
    <row r="15140" spans="1:18" x14ac:dyDescent="0.2">
      <c r="F15140" s="162" t="s">
        <v>274</v>
      </c>
      <c r="G15140" s="162"/>
      <c r="O15140" s="162" t="s">
        <v>274</v>
      </c>
      <c r="P15140" s="162"/>
      <c r="Q15140" s="162"/>
      <c r="R15140" s="162"/>
    </row>
    <row r="15141" spans="1:18" x14ac:dyDescent="0.2">
      <c r="A15141" t="s">
        <v>290</v>
      </c>
      <c r="F15141" s="162" t="s">
        <v>274</v>
      </c>
      <c r="G15141" s="162"/>
      <c r="O15141" s="162" t="s">
        <v>274</v>
      </c>
      <c r="P15141" s="162"/>
      <c r="Q15141" s="162"/>
      <c r="R15141" s="162"/>
    </row>
    <row r="15142" spans="1:18" x14ac:dyDescent="0.2">
      <c r="A15142" t="s">
        <v>291</v>
      </c>
      <c r="B15142">
        <v>171</v>
      </c>
      <c r="F15142" s="162" t="s">
        <v>274</v>
      </c>
      <c r="G15142" s="162"/>
      <c r="O15142" s="162" t="s">
        <v>274</v>
      </c>
      <c r="P15142" s="162"/>
      <c r="Q15142" s="162"/>
      <c r="R15142" s="162"/>
    </row>
    <row r="15143" spans="1:18" x14ac:dyDescent="0.2">
      <c r="A15143" t="s">
        <v>292</v>
      </c>
      <c r="B15143">
        <v>0</v>
      </c>
      <c r="F15143" s="162" t="s">
        <v>274</v>
      </c>
      <c r="G15143" s="162"/>
      <c r="O15143" s="162" t="s">
        <v>274</v>
      </c>
      <c r="P15143" s="162"/>
      <c r="Q15143" s="162"/>
      <c r="R15143" s="162"/>
    </row>
    <row r="15144" spans="1:18" x14ac:dyDescent="0.2">
      <c r="A15144" t="s">
        <v>293</v>
      </c>
      <c r="B15144">
        <v>4703</v>
      </c>
      <c r="F15144" s="162" t="s">
        <v>274</v>
      </c>
      <c r="G15144" s="162"/>
      <c r="O15144" s="162" t="s">
        <v>274</v>
      </c>
      <c r="P15144" s="162"/>
      <c r="Q15144" s="162"/>
      <c r="R15144" s="162"/>
    </row>
    <row r="15145" spans="1:18" x14ac:dyDescent="0.2">
      <c r="A15145" t="s">
        <v>294</v>
      </c>
      <c r="B15145">
        <v>0</v>
      </c>
      <c r="F15145" s="162" t="s">
        <v>274</v>
      </c>
      <c r="G15145" s="162"/>
      <c r="O15145" s="162" t="s">
        <v>274</v>
      </c>
      <c r="P15145" s="162"/>
      <c r="Q15145" s="162"/>
      <c r="R15145" s="162"/>
    </row>
    <row r="15146" spans="1:18" x14ac:dyDescent="0.2">
      <c r="A15146" t="s">
        <v>295</v>
      </c>
      <c r="B15146">
        <v>0</v>
      </c>
      <c r="F15146" s="162" t="s">
        <v>274</v>
      </c>
      <c r="G15146" s="162"/>
      <c r="O15146" s="162" t="s">
        <v>274</v>
      </c>
      <c r="P15146" s="162"/>
      <c r="Q15146" s="162"/>
      <c r="R15146" s="162"/>
    </row>
    <row r="15147" spans="1:18" x14ac:dyDescent="0.2">
      <c r="A15147" t="s">
        <v>296</v>
      </c>
      <c r="B15147">
        <v>0.98070000000000002</v>
      </c>
      <c r="F15147" s="162" t="s">
        <v>274</v>
      </c>
      <c r="G15147" s="162"/>
      <c r="O15147" s="162" t="s">
        <v>274</v>
      </c>
      <c r="P15147" s="162"/>
      <c r="Q15147" s="162"/>
      <c r="R15147" s="162"/>
    </row>
    <row r="15148" spans="1:18" x14ac:dyDescent="0.2">
      <c r="F15148" s="162" t="s">
        <v>274</v>
      </c>
      <c r="G15148" s="162"/>
      <c r="O15148" s="162" t="s">
        <v>274</v>
      </c>
      <c r="P15148" s="162"/>
      <c r="Q15148" s="162"/>
      <c r="R15148" s="162"/>
    </row>
    <row r="15149" spans="1:18" x14ac:dyDescent="0.2">
      <c r="A15149" t="s">
        <v>282</v>
      </c>
      <c r="B15149" t="s">
        <v>180</v>
      </c>
      <c r="C15149" t="s">
        <v>283</v>
      </c>
      <c r="F15149" s="162" t="s">
        <v>274</v>
      </c>
      <c r="G15149" s="162" t="str">
        <f t="shared" ref="G15149" si="5286">B15149</f>
        <v>H&amp;Slin2000-1-2.txt</v>
      </c>
      <c r="H15149">
        <f t="shared" ref="H15149" si="5287">B15150</f>
        <v>281930</v>
      </c>
      <c r="I15149">
        <f t="shared" ref="I15149" si="5288">B15151</f>
        <v>276300</v>
      </c>
      <c r="J15149">
        <f t="shared" ref="J15149" si="5289">B15152</f>
        <v>261720</v>
      </c>
      <c r="K15149">
        <f t="shared" ref="K15149:L15149" si="5290">B15153</f>
        <v>261910</v>
      </c>
      <c r="L15149">
        <f t="shared" si="5290"/>
        <v>261720</v>
      </c>
      <c r="O15149" s="162" t="s">
        <v>274</v>
      </c>
      <c r="P15149" s="162"/>
      <c r="Q15149" s="162"/>
      <c r="R15149" s="162"/>
    </row>
    <row r="15150" spans="1:18" x14ac:dyDescent="0.2">
      <c r="A15150" t="s">
        <v>215</v>
      </c>
      <c r="B15150">
        <v>281930</v>
      </c>
      <c r="C15150" t="s">
        <v>284</v>
      </c>
      <c r="D15150">
        <v>13.645</v>
      </c>
      <c r="F15150" s="162" t="s">
        <v>274</v>
      </c>
      <c r="G15150" s="162"/>
      <c r="O15150" s="162" t="s">
        <v>274</v>
      </c>
      <c r="P15150" s="162"/>
      <c r="Q15150" s="162"/>
      <c r="R15150" s="162"/>
    </row>
    <row r="15151" spans="1:18" x14ac:dyDescent="0.2">
      <c r="A15151" t="s">
        <v>216</v>
      </c>
      <c r="B15151">
        <v>276300</v>
      </c>
      <c r="C15151" t="s">
        <v>284</v>
      </c>
      <c r="D15151">
        <v>0.79300000000000004</v>
      </c>
      <c r="F15151" s="162" t="s">
        <v>274</v>
      </c>
      <c r="G15151" s="162"/>
      <c r="O15151" s="162" t="s">
        <v>274</v>
      </c>
      <c r="P15151" s="162"/>
      <c r="Q15151" s="162"/>
      <c r="R15151" s="162"/>
    </row>
    <row r="15152" spans="1:18" x14ac:dyDescent="0.2">
      <c r="A15152" t="s">
        <v>285</v>
      </c>
      <c r="B15152">
        <v>261720</v>
      </c>
      <c r="F15152" s="162" t="s">
        <v>274</v>
      </c>
      <c r="G15152" s="162"/>
      <c r="O15152" s="162" t="s">
        <v>274</v>
      </c>
      <c r="P15152" s="162"/>
      <c r="Q15152" s="162"/>
      <c r="R15152" s="162"/>
    </row>
    <row r="15153" spans="1:18" x14ac:dyDescent="0.2">
      <c r="A15153" t="s">
        <v>286</v>
      </c>
      <c r="B15153">
        <v>261910</v>
      </c>
      <c r="C15153">
        <v>261720</v>
      </c>
      <c r="F15153" s="162" t="s">
        <v>274</v>
      </c>
      <c r="G15153" s="162"/>
      <c r="O15153" s="162" t="s">
        <v>274</v>
      </c>
      <c r="P15153" s="162"/>
      <c r="Q15153" s="162"/>
      <c r="R15153" s="162"/>
    </row>
    <row r="15154" spans="1:18" x14ac:dyDescent="0.2">
      <c r="A15154" t="s">
        <v>287</v>
      </c>
      <c r="B15154">
        <v>161776.098</v>
      </c>
      <c r="F15154" s="162" t="s">
        <v>274</v>
      </c>
      <c r="G15154" s="162"/>
      <c r="O15154" s="162" t="s">
        <v>274</v>
      </c>
      <c r="P15154" s="162"/>
      <c r="Q15154" s="162"/>
      <c r="R15154" s="162"/>
    </row>
    <row r="15155" spans="1:18" x14ac:dyDescent="0.2">
      <c r="A15155" t="s">
        <v>288</v>
      </c>
      <c r="B15155">
        <v>49702</v>
      </c>
      <c r="F15155" s="162" t="s">
        <v>274</v>
      </c>
      <c r="G15155" s="162"/>
      <c r="O15155" s="162" t="s">
        <v>274</v>
      </c>
      <c r="P15155" s="162"/>
      <c r="Q15155" s="162"/>
      <c r="R15155" s="162"/>
    </row>
    <row r="15156" spans="1:18" x14ac:dyDescent="0.2">
      <c r="A15156" t="s">
        <v>289</v>
      </c>
      <c r="B15156">
        <v>14531</v>
      </c>
      <c r="F15156" s="162" t="s">
        <v>274</v>
      </c>
      <c r="G15156" s="162"/>
      <c r="O15156" s="162" t="s">
        <v>274</v>
      </c>
      <c r="P15156" s="162"/>
      <c r="Q15156" s="162"/>
      <c r="R15156" s="162"/>
    </row>
    <row r="15157" spans="1:18" x14ac:dyDescent="0.2">
      <c r="F15157" s="162" t="s">
        <v>274</v>
      </c>
      <c r="G15157" s="162"/>
      <c r="O15157" s="162" t="s">
        <v>274</v>
      </c>
      <c r="P15157" s="162"/>
      <c r="Q15157" s="162"/>
      <c r="R15157" s="162"/>
    </row>
    <row r="15158" spans="1:18" x14ac:dyDescent="0.2">
      <c r="A15158" t="s">
        <v>290</v>
      </c>
      <c r="F15158" s="162" t="s">
        <v>274</v>
      </c>
      <c r="G15158" s="162"/>
      <c r="O15158" s="162" t="s">
        <v>274</v>
      </c>
      <c r="P15158" s="162"/>
      <c r="Q15158" s="162"/>
      <c r="R15158" s="162"/>
    </row>
    <row r="15159" spans="1:18" x14ac:dyDescent="0.2">
      <c r="A15159" t="s">
        <v>291</v>
      </c>
      <c r="B15159">
        <v>152</v>
      </c>
      <c r="F15159" s="162" t="s">
        <v>274</v>
      </c>
      <c r="G15159" s="162"/>
      <c r="O15159" s="162" t="s">
        <v>274</v>
      </c>
      <c r="P15159" s="162"/>
      <c r="Q15159" s="162"/>
      <c r="R15159" s="162"/>
    </row>
    <row r="15160" spans="1:18" x14ac:dyDescent="0.2">
      <c r="A15160" t="s">
        <v>292</v>
      </c>
      <c r="B15160">
        <v>0</v>
      </c>
      <c r="F15160" s="162" t="s">
        <v>274</v>
      </c>
      <c r="G15160" s="162"/>
      <c r="O15160" s="162" t="s">
        <v>274</v>
      </c>
      <c r="P15160" s="162"/>
      <c r="Q15160" s="162"/>
      <c r="R15160" s="162"/>
    </row>
    <row r="15161" spans="1:18" x14ac:dyDescent="0.2">
      <c r="A15161" t="s">
        <v>293</v>
      </c>
      <c r="B15161">
        <v>4759</v>
      </c>
      <c r="F15161" s="162" t="s">
        <v>274</v>
      </c>
      <c r="G15161" s="162"/>
      <c r="O15161" s="162" t="s">
        <v>274</v>
      </c>
      <c r="P15161" s="162"/>
      <c r="Q15161" s="162"/>
      <c r="R15161" s="162"/>
    </row>
    <row r="15162" spans="1:18" x14ac:dyDescent="0.2">
      <c r="A15162" t="s">
        <v>294</v>
      </c>
      <c r="B15162">
        <v>0</v>
      </c>
      <c r="F15162" s="162" t="s">
        <v>274</v>
      </c>
      <c r="G15162" s="162"/>
      <c r="O15162" s="162" t="s">
        <v>274</v>
      </c>
      <c r="P15162" s="162"/>
      <c r="Q15162" s="162"/>
      <c r="R15162" s="162"/>
    </row>
    <row r="15163" spans="1:18" x14ac:dyDescent="0.2">
      <c r="A15163" t="s">
        <v>295</v>
      </c>
      <c r="B15163">
        <v>0</v>
      </c>
      <c r="F15163" s="162" t="s">
        <v>274</v>
      </c>
      <c r="G15163" s="162"/>
      <c r="O15163" s="162" t="s">
        <v>274</v>
      </c>
      <c r="P15163" s="162"/>
      <c r="Q15163" s="162"/>
      <c r="R15163" s="162"/>
    </row>
    <row r="15164" spans="1:18" x14ac:dyDescent="0.2">
      <c r="A15164" t="s">
        <v>296</v>
      </c>
      <c r="B15164">
        <v>0.97509999999999997</v>
      </c>
      <c r="F15164" s="162" t="s">
        <v>274</v>
      </c>
      <c r="G15164" s="162"/>
      <c r="O15164" s="162" t="s">
        <v>274</v>
      </c>
      <c r="P15164" s="162"/>
      <c r="Q15164" s="162"/>
      <c r="R15164" s="162"/>
    </row>
    <row r="15165" spans="1:18" x14ac:dyDescent="0.2">
      <c r="F15165" s="162" t="s">
        <v>274</v>
      </c>
      <c r="G15165" s="162"/>
      <c r="O15165" s="162" t="s">
        <v>274</v>
      </c>
      <c r="P15165" s="162"/>
      <c r="Q15165" s="162"/>
      <c r="R15165" s="162"/>
    </row>
    <row r="15166" spans="1:18" x14ac:dyDescent="0.2">
      <c r="A15166" t="s">
        <v>282</v>
      </c>
      <c r="B15166" t="s">
        <v>181</v>
      </c>
      <c r="C15166" t="s">
        <v>283</v>
      </c>
      <c r="F15166" s="162" t="s">
        <v>274</v>
      </c>
      <c r="G15166" s="162" t="str">
        <f t="shared" ref="G15166" si="5291">B15166</f>
        <v>H&amp;Slin2000-1-3.txt</v>
      </c>
      <c r="H15166">
        <f t="shared" ref="H15166" si="5292">B15167</f>
        <v>277550</v>
      </c>
      <c r="I15166">
        <f t="shared" ref="I15166" si="5293">B15168</f>
        <v>272530</v>
      </c>
      <c r="J15166">
        <f t="shared" ref="J15166" si="5294">B15169</f>
        <v>256650</v>
      </c>
      <c r="K15166">
        <f t="shared" ref="K15166:L15166" si="5295">B15170</f>
        <v>257190</v>
      </c>
      <c r="L15166">
        <f t="shared" si="5295"/>
        <v>256650</v>
      </c>
      <c r="O15166" s="162" t="s">
        <v>274</v>
      </c>
      <c r="P15166" s="162"/>
      <c r="Q15166" s="162"/>
      <c r="R15166" s="162"/>
    </row>
    <row r="15167" spans="1:18" x14ac:dyDescent="0.2">
      <c r="A15167" t="s">
        <v>215</v>
      </c>
      <c r="B15167">
        <v>277550</v>
      </c>
      <c r="C15167" t="s">
        <v>284</v>
      </c>
      <c r="D15167">
        <v>38.753999999999998</v>
      </c>
      <c r="F15167" s="162" t="s">
        <v>274</v>
      </c>
      <c r="G15167" s="162"/>
      <c r="O15167" s="162" t="s">
        <v>274</v>
      </c>
      <c r="P15167" s="162"/>
      <c r="Q15167" s="162"/>
      <c r="R15167" s="162"/>
    </row>
    <row r="15168" spans="1:18" x14ac:dyDescent="0.2">
      <c r="A15168" t="s">
        <v>216</v>
      </c>
      <c r="B15168">
        <v>272530</v>
      </c>
      <c r="C15168" t="s">
        <v>284</v>
      </c>
      <c r="D15168">
        <v>2.3250000000000002</v>
      </c>
      <c r="F15168" s="162" t="s">
        <v>274</v>
      </c>
      <c r="G15168" s="162"/>
      <c r="O15168" s="162" t="s">
        <v>274</v>
      </c>
      <c r="P15168" s="162"/>
      <c r="Q15168" s="162"/>
      <c r="R15168" s="162"/>
    </row>
    <row r="15169" spans="1:18" x14ac:dyDescent="0.2">
      <c r="A15169" t="s">
        <v>285</v>
      </c>
      <c r="B15169">
        <v>256650</v>
      </c>
      <c r="F15169" s="162" t="s">
        <v>274</v>
      </c>
      <c r="G15169" s="162"/>
      <c r="O15169" s="162" t="s">
        <v>274</v>
      </c>
      <c r="P15169" s="162"/>
      <c r="Q15169" s="162"/>
      <c r="R15169" s="162"/>
    </row>
    <row r="15170" spans="1:18" x14ac:dyDescent="0.2">
      <c r="A15170" t="s">
        <v>286</v>
      </c>
      <c r="B15170">
        <v>257190</v>
      </c>
      <c r="C15170">
        <v>256650</v>
      </c>
      <c r="F15170" s="162" t="s">
        <v>274</v>
      </c>
      <c r="G15170" s="162"/>
      <c r="O15170" s="162" t="s">
        <v>274</v>
      </c>
      <c r="P15170" s="162"/>
      <c r="Q15170" s="162"/>
      <c r="R15170" s="162"/>
    </row>
    <row r="15171" spans="1:18" x14ac:dyDescent="0.2">
      <c r="A15171" t="s">
        <v>287</v>
      </c>
      <c r="B15171">
        <v>159366.13500000001</v>
      </c>
      <c r="F15171" s="162" t="s">
        <v>274</v>
      </c>
      <c r="G15171" s="162"/>
      <c r="O15171" s="162" t="s">
        <v>274</v>
      </c>
      <c r="P15171" s="162"/>
      <c r="Q15171" s="162"/>
      <c r="R15171" s="162"/>
    </row>
    <row r="15172" spans="1:18" x14ac:dyDescent="0.2">
      <c r="A15172" t="s">
        <v>288</v>
      </c>
      <c r="B15172">
        <v>51562</v>
      </c>
      <c r="F15172" s="162" t="s">
        <v>274</v>
      </c>
      <c r="G15172" s="162"/>
      <c r="O15172" s="162" t="s">
        <v>274</v>
      </c>
      <c r="P15172" s="162"/>
      <c r="Q15172" s="162"/>
      <c r="R15172" s="162"/>
    </row>
    <row r="15173" spans="1:18" x14ac:dyDescent="0.2">
      <c r="A15173" t="s">
        <v>289</v>
      </c>
      <c r="B15173">
        <v>15215</v>
      </c>
      <c r="F15173" s="162" t="s">
        <v>274</v>
      </c>
      <c r="G15173" s="162"/>
      <c r="O15173" s="162" t="s">
        <v>274</v>
      </c>
      <c r="P15173" s="162"/>
      <c r="Q15173" s="162"/>
      <c r="R15173" s="162"/>
    </row>
    <row r="15174" spans="1:18" x14ac:dyDescent="0.2">
      <c r="F15174" s="162" t="s">
        <v>274</v>
      </c>
      <c r="G15174" s="162"/>
      <c r="O15174" s="162" t="s">
        <v>274</v>
      </c>
      <c r="P15174" s="162"/>
      <c r="Q15174" s="162"/>
      <c r="R15174" s="162"/>
    </row>
    <row r="15175" spans="1:18" x14ac:dyDescent="0.2">
      <c r="A15175" t="s">
        <v>290</v>
      </c>
      <c r="F15175" s="162" t="s">
        <v>274</v>
      </c>
      <c r="G15175" s="162"/>
      <c r="O15175" s="162" t="s">
        <v>274</v>
      </c>
      <c r="P15175" s="162"/>
      <c r="Q15175" s="162"/>
      <c r="R15175" s="162"/>
    </row>
    <row r="15176" spans="1:18" x14ac:dyDescent="0.2">
      <c r="A15176" t="s">
        <v>291</v>
      </c>
      <c r="B15176">
        <v>196</v>
      </c>
      <c r="F15176" s="162" t="s">
        <v>274</v>
      </c>
      <c r="G15176" s="162"/>
      <c r="O15176" s="162" t="s">
        <v>274</v>
      </c>
      <c r="P15176" s="162"/>
      <c r="Q15176" s="162"/>
      <c r="R15176" s="162"/>
    </row>
    <row r="15177" spans="1:18" x14ac:dyDescent="0.2">
      <c r="A15177" t="s">
        <v>292</v>
      </c>
      <c r="B15177">
        <v>0</v>
      </c>
      <c r="F15177" s="162" t="s">
        <v>274</v>
      </c>
      <c r="G15177" s="162"/>
      <c r="O15177" s="162" t="s">
        <v>274</v>
      </c>
      <c r="P15177" s="162"/>
      <c r="Q15177" s="162"/>
      <c r="R15177" s="162"/>
    </row>
    <row r="15178" spans="1:18" x14ac:dyDescent="0.2">
      <c r="A15178" t="s">
        <v>293</v>
      </c>
      <c r="B15178">
        <v>4928</v>
      </c>
      <c r="F15178" s="162" t="s">
        <v>274</v>
      </c>
      <c r="G15178" s="162"/>
      <c r="O15178" s="162" t="s">
        <v>274</v>
      </c>
      <c r="P15178" s="162"/>
      <c r="Q15178" s="162"/>
      <c r="R15178" s="162"/>
    </row>
    <row r="15179" spans="1:18" x14ac:dyDescent="0.2">
      <c r="A15179" t="s">
        <v>294</v>
      </c>
      <c r="B15179">
        <v>0</v>
      </c>
      <c r="F15179" s="162" t="s">
        <v>274</v>
      </c>
      <c r="G15179" s="162"/>
      <c r="O15179" s="162" t="s">
        <v>274</v>
      </c>
      <c r="P15179" s="162"/>
      <c r="Q15179" s="162"/>
      <c r="R15179" s="162"/>
    </row>
    <row r="15180" spans="1:18" x14ac:dyDescent="0.2">
      <c r="A15180" t="s">
        <v>295</v>
      </c>
      <c r="B15180">
        <v>0</v>
      </c>
      <c r="F15180" s="162" t="s">
        <v>274</v>
      </c>
      <c r="G15180" s="162"/>
      <c r="O15180" s="162" t="s">
        <v>274</v>
      </c>
      <c r="P15180" s="162"/>
      <c r="Q15180" s="162"/>
      <c r="R15180" s="162"/>
    </row>
    <row r="15181" spans="1:18" x14ac:dyDescent="0.2">
      <c r="A15181" t="s">
        <v>296</v>
      </c>
      <c r="B15181">
        <v>0.97550000000000003</v>
      </c>
      <c r="F15181" s="162" t="s">
        <v>274</v>
      </c>
      <c r="G15181" s="162"/>
      <c r="O15181" s="162" t="s">
        <v>274</v>
      </c>
      <c r="P15181" s="162"/>
      <c r="Q15181" s="162"/>
      <c r="R15181" s="162"/>
    </row>
    <row r="15182" spans="1:18" x14ac:dyDescent="0.2">
      <c r="F15182" s="162" t="s">
        <v>274</v>
      </c>
      <c r="G15182" s="162"/>
      <c r="O15182" s="162" t="s">
        <v>274</v>
      </c>
      <c r="P15182" s="162"/>
      <c r="Q15182" s="162"/>
      <c r="R15182" s="162"/>
    </row>
    <row r="15183" spans="1:18" x14ac:dyDescent="0.2">
      <c r="A15183" t="s">
        <v>282</v>
      </c>
      <c r="B15183" t="s">
        <v>182</v>
      </c>
      <c r="C15183" t="s">
        <v>283</v>
      </c>
      <c r="F15183" s="162" t="s">
        <v>274</v>
      </c>
      <c r="G15183" s="162" t="str">
        <f t="shared" ref="G15183" si="5296">B15183</f>
        <v>H&amp;Slin2000-1-4.txt</v>
      </c>
      <c r="H15183">
        <f t="shared" ref="H15183" si="5297">B15184</f>
        <v>273920</v>
      </c>
      <c r="I15183">
        <f t="shared" ref="I15183" si="5298">B15185</f>
        <v>268730</v>
      </c>
      <c r="J15183">
        <f t="shared" ref="J15183" si="5299">B15186</f>
        <v>251820</v>
      </c>
      <c r="K15183">
        <f t="shared" ref="K15183:L15183" si="5300">B15187</f>
        <v>251890</v>
      </c>
      <c r="L15183">
        <f t="shared" si="5300"/>
        <v>251820</v>
      </c>
      <c r="O15183" s="162" t="s">
        <v>274</v>
      </c>
      <c r="P15183" s="162"/>
      <c r="Q15183" s="162"/>
      <c r="R15183" s="162"/>
    </row>
    <row r="15184" spans="1:18" x14ac:dyDescent="0.2">
      <c r="A15184" t="s">
        <v>215</v>
      </c>
      <c r="B15184">
        <v>273920</v>
      </c>
      <c r="C15184" t="s">
        <v>284</v>
      </c>
      <c r="D15184">
        <v>31.300999999999998</v>
      </c>
      <c r="F15184" s="162" t="s">
        <v>274</v>
      </c>
      <c r="G15184" s="162"/>
      <c r="O15184" s="162" t="s">
        <v>274</v>
      </c>
      <c r="P15184" s="162"/>
      <c r="Q15184" s="162"/>
      <c r="R15184" s="162"/>
    </row>
    <row r="15185" spans="1:18" x14ac:dyDescent="0.2">
      <c r="A15185" t="s">
        <v>216</v>
      </c>
      <c r="B15185">
        <v>268730</v>
      </c>
      <c r="C15185" t="s">
        <v>284</v>
      </c>
      <c r="D15185">
        <v>0.82499999999999996</v>
      </c>
      <c r="F15185" s="162" t="s">
        <v>274</v>
      </c>
      <c r="G15185" s="162"/>
      <c r="O15185" s="162" t="s">
        <v>274</v>
      </c>
      <c r="P15185" s="162"/>
      <c r="Q15185" s="162"/>
      <c r="R15185" s="162"/>
    </row>
    <row r="15186" spans="1:18" x14ac:dyDescent="0.2">
      <c r="A15186" t="s">
        <v>285</v>
      </c>
      <c r="B15186">
        <v>251820</v>
      </c>
      <c r="F15186" s="162" t="s">
        <v>274</v>
      </c>
      <c r="G15186" s="162"/>
      <c r="O15186" s="162" t="s">
        <v>274</v>
      </c>
      <c r="P15186" s="162"/>
      <c r="Q15186" s="162"/>
      <c r="R15186" s="162"/>
    </row>
    <row r="15187" spans="1:18" x14ac:dyDescent="0.2">
      <c r="A15187" t="s">
        <v>286</v>
      </c>
      <c r="B15187">
        <v>251890</v>
      </c>
      <c r="C15187">
        <v>251820</v>
      </c>
      <c r="F15187" s="162" t="s">
        <v>274</v>
      </c>
      <c r="G15187" s="162"/>
      <c r="O15187" s="162" t="s">
        <v>274</v>
      </c>
      <c r="P15187" s="162"/>
      <c r="Q15187" s="162"/>
      <c r="R15187" s="162"/>
    </row>
    <row r="15188" spans="1:18" x14ac:dyDescent="0.2">
      <c r="A15188" t="s">
        <v>287</v>
      </c>
      <c r="B15188">
        <v>159608.65100000001</v>
      </c>
      <c r="F15188" s="162" t="s">
        <v>274</v>
      </c>
      <c r="G15188" s="162"/>
      <c r="O15188" s="162" t="s">
        <v>274</v>
      </c>
      <c r="P15188" s="162"/>
      <c r="Q15188" s="162"/>
      <c r="R15188" s="162"/>
    </row>
    <row r="15189" spans="1:18" x14ac:dyDescent="0.2">
      <c r="A15189" t="s">
        <v>288</v>
      </c>
      <c r="B15189">
        <v>47644</v>
      </c>
      <c r="F15189" s="162" t="s">
        <v>274</v>
      </c>
      <c r="G15189" s="162"/>
      <c r="O15189" s="162" t="s">
        <v>274</v>
      </c>
      <c r="P15189" s="162"/>
      <c r="Q15189" s="162"/>
      <c r="R15189" s="162"/>
    </row>
    <row r="15190" spans="1:18" x14ac:dyDescent="0.2">
      <c r="A15190" t="s">
        <v>289</v>
      </c>
      <c r="B15190">
        <v>13959</v>
      </c>
      <c r="F15190" s="162" t="s">
        <v>274</v>
      </c>
      <c r="G15190" s="162"/>
      <c r="O15190" s="162" t="s">
        <v>274</v>
      </c>
      <c r="P15190" s="162"/>
      <c r="Q15190" s="162"/>
      <c r="R15190" s="162"/>
    </row>
    <row r="15191" spans="1:18" x14ac:dyDescent="0.2">
      <c r="F15191" s="162" t="s">
        <v>274</v>
      </c>
      <c r="G15191" s="162"/>
      <c r="O15191" s="162" t="s">
        <v>274</v>
      </c>
      <c r="P15191" s="162"/>
      <c r="Q15191" s="162"/>
      <c r="R15191" s="162"/>
    </row>
    <row r="15192" spans="1:18" x14ac:dyDescent="0.2">
      <c r="A15192" t="s">
        <v>290</v>
      </c>
      <c r="F15192" s="162" t="s">
        <v>274</v>
      </c>
      <c r="G15192" s="162"/>
      <c r="O15192" s="162" t="s">
        <v>274</v>
      </c>
      <c r="P15192" s="162"/>
      <c r="Q15192" s="162"/>
      <c r="R15192" s="162"/>
    </row>
    <row r="15193" spans="1:18" x14ac:dyDescent="0.2">
      <c r="A15193" t="s">
        <v>291</v>
      </c>
      <c r="B15193">
        <v>219</v>
      </c>
      <c r="F15193" s="162" t="s">
        <v>274</v>
      </c>
      <c r="G15193" s="162"/>
      <c r="O15193" s="162" t="s">
        <v>274</v>
      </c>
      <c r="P15193" s="162"/>
      <c r="Q15193" s="162"/>
      <c r="R15193" s="162"/>
    </row>
    <row r="15194" spans="1:18" x14ac:dyDescent="0.2">
      <c r="A15194" t="s">
        <v>292</v>
      </c>
      <c r="B15194">
        <v>0</v>
      </c>
      <c r="F15194" s="162" t="s">
        <v>274</v>
      </c>
      <c r="G15194" s="162"/>
      <c r="O15194" s="162" t="s">
        <v>274</v>
      </c>
      <c r="P15194" s="162"/>
      <c r="Q15194" s="162"/>
      <c r="R15194" s="162"/>
    </row>
    <row r="15195" spans="1:18" x14ac:dyDescent="0.2">
      <c r="A15195" t="s">
        <v>293</v>
      </c>
      <c r="B15195">
        <v>4562</v>
      </c>
      <c r="F15195" s="162" t="s">
        <v>274</v>
      </c>
      <c r="G15195" s="162"/>
      <c r="O15195" s="162" t="s">
        <v>274</v>
      </c>
      <c r="P15195" s="162"/>
      <c r="Q15195" s="162"/>
      <c r="R15195" s="162"/>
    </row>
    <row r="15196" spans="1:18" x14ac:dyDescent="0.2">
      <c r="A15196" t="s">
        <v>294</v>
      </c>
      <c r="B15196">
        <v>0</v>
      </c>
      <c r="F15196" s="162" t="s">
        <v>274</v>
      </c>
      <c r="G15196" s="162"/>
      <c r="O15196" s="162" t="s">
        <v>274</v>
      </c>
      <c r="P15196" s="162"/>
      <c r="Q15196" s="162"/>
      <c r="R15196" s="162"/>
    </row>
    <row r="15197" spans="1:18" x14ac:dyDescent="0.2">
      <c r="A15197" t="s">
        <v>295</v>
      </c>
      <c r="B15197">
        <v>0</v>
      </c>
      <c r="F15197" s="162" t="s">
        <v>274</v>
      </c>
      <c r="G15197" s="162"/>
      <c r="O15197" s="162" t="s">
        <v>274</v>
      </c>
      <c r="P15197" s="162"/>
      <c r="Q15197" s="162"/>
      <c r="R15197" s="162"/>
    </row>
    <row r="15198" spans="1:18" x14ac:dyDescent="0.2">
      <c r="A15198" t="s">
        <v>296</v>
      </c>
      <c r="B15198">
        <v>0.9819</v>
      </c>
      <c r="F15198" s="162" t="s">
        <v>274</v>
      </c>
      <c r="G15198" s="162"/>
      <c r="O15198" s="162" t="s">
        <v>274</v>
      </c>
      <c r="P15198" s="162"/>
      <c r="Q15198" s="162"/>
      <c r="R15198" s="162"/>
    </row>
    <row r="15199" spans="1:18" x14ac:dyDescent="0.2">
      <c r="F15199" s="162" t="s">
        <v>274</v>
      </c>
      <c r="G15199" s="162"/>
      <c r="O15199" s="162" t="s">
        <v>274</v>
      </c>
      <c r="P15199" s="162"/>
      <c r="Q15199" s="162"/>
      <c r="R15199" s="162"/>
    </row>
    <row r="15200" spans="1:18" x14ac:dyDescent="0.2">
      <c r="A15200" t="s">
        <v>282</v>
      </c>
      <c r="B15200" t="s">
        <v>183</v>
      </c>
      <c r="C15200" t="s">
        <v>283</v>
      </c>
      <c r="F15200" s="162" t="s">
        <v>274</v>
      </c>
      <c r="G15200" s="162" t="str">
        <f t="shared" ref="G15200" si="5301">B15200</f>
        <v>H&amp;Slin2000-1-5.txt</v>
      </c>
      <c r="H15200">
        <f t="shared" ref="H15200" si="5302">B15201</f>
        <v>270720</v>
      </c>
      <c r="I15200">
        <f t="shared" ref="I15200" si="5303">B15202</f>
        <v>265910</v>
      </c>
      <c r="J15200">
        <f t="shared" ref="J15200" si="5304">B15203</f>
        <v>249450</v>
      </c>
      <c r="K15200">
        <f t="shared" ref="K15200:L15200" si="5305">B15204</f>
        <v>249790</v>
      </c>
      <c r="L15200">
        <f t="shared" si="5305"/>
        <v>249450</v>
      </c>
      <c r="O15200" s="162" t="s">
        <v>274</v>
      </c>
      <c r="P15200" s="162"/>
      <c r="Q15200" s="162"/>
      <c r="R15200" s="162"/>
    </row>
    <row r="15201" spans="1:18" x14ac:dyDescent="0.2">
      <c r="A15201" t="s">
        <v>215</v>
      </c>
      <c r="B15201">
        <v>270720</v>
      </c>
      <c r="C15201" t="s">
        <v>284</v>
      </c>
      <c r="D15201">
        <v>12.314</v>
      </c>
      <c r="F15201" s="162" t="s">
        <v>274</v>
      </c>
      <c r="G15201" s="162"/>
      <c r="O15201" s="162" t="s">
        <v>274</v>
      </c>
      <c r="P15201" s="162"/>
      <c r="Q15201" s="162"/>
      <c r="R15201" s="162"/>
    </row>
    <row r="15202" spans="1:18" x14ac:dyDescent="0.2">
      <c r="A15202" t="s">
        <v>216</v>
      </c>
      <c r="B15202">
        <v>265910</v>
      </c>
      <c r="C15202" t="s">
        <v>284</v>
      </c>
      <c r="D15202">
        <v>0.80600000000000005</v>
      </c>
      <c r="F15202" s="162" t="s">
        <v>274</v>
      </c>
      <c r="G15202" s="162"/>
      <c r="O15202" s="162" t="s">
        <v>274</v>
      </c>
      <c r="P15202" s="162"/>
      <c r="Q15202" s="162"/>
      <c r="R15202" s="162"/>
    </row>
    <row r="15203" spans="1:18" x14ac:dyDescent="0.2">
      <c r="A15203" t="s">
        <v>285</v>
      </c>
      <c r="B15203">
        <v>249450</v>
      </c>
      <c r="F15203" s="162" t="s">
        <v>274</v>
      </c>
      <c r="G15203" s="162"/>
      <c r="O15203" s="162" t="s">
        <v>274</v>
      </c>
      <c r="P15203" s="162"/>
      <c r="Q15203" s="162"/>
      <c r="R15203" s="162"/>
    </row>
    <row r="15204" spans="1:18" x14ac:dyDescent="0.2">
      <c r="A15204" t="s">
        <v>286</v>
      </c>
      <c r="B15204">
        <v>249790</v>
      </c>
      <c r="C15204">
        <v>249450</v>
      </c>
      <c r="F15204" s="162" t="s">
        <v>274</v>
      </c>
      <c r="G15204" s="162"/>
      <c r="O15204" s="162" t="s">
        <v>274</v>
      </c>
      <c r="P15204" s="162"/>
      <c r="Q15204" s="162"/>
      <c r="R15204" s="162"/>
    </row>
    <row r="15205" spans="1:18" x14ac:dyDescent="0.2">
      <c r="A15205" t="s">
        <v>287</v>
      </c>
      <c r="B15205">
        <v>160486.128</v>
      </c>
      <c r="F15205" s="162" t="s">
        <v>274</v>
      </c>
      <c r="G15205" s="162"/>
      <c r="O15205" s="162" t="s">
        <v>274</v>
      </c>
      <c r="P15205" s="162"/>
      <c r="Q15205" s="162"/>
      <c r="R15205" s="162"/>
    </row>
    <row r="15206" spans="1:18" x14ac:dyDescent="0.2">
      <c r="A15206" t="s">
        <v>288</v>
      </c>
      <c r="B15206">
        <v>46486</v>
      </c>
      <c r="F15206" s="162" t="s">
        <v>274</v>
      </c>
      <c r="G15206" s="162"/>
      <c r="O15206" s="162" t="s">
        <v>274</v>
      </c>
      <c r="P15206" s="162"/>
      <c r="Q15206" s="162"/>
      <c r="R15206" s="162"/>
    </row>
    <row r="15207" spans="1:18" x14ac:dyDescent="0.2">
      <c r="A15207" t="s">
        <v>289</v>
      </c>
      <c r="B15207">
        <v>13679</v>
      </c>
      <c r="F15207" s="162" t="s">
        <v>274</v>
      </c>
      <c r="G15207" s="162"/>
      <c r="O15207" s="162" t="s">
        <v>274</v>
      </c>
      <c r="P15207" s="162"/>
      <c r="Q15207" s="162"/>
      <c r="R15207" s="162"/>
    </row>
    <row r="15208" spans="1:18" x14ac:dyDescent="0.2">
      <c r="F15208" s="162" t="s">
        <v>274</v>
      </c>
      <c r="G15208" s="162"/>
      <c r="O15208" s="162" t="s">
        <v>274</v>
      </c>
      <c r="P15208" s="162"/>
      <c r="Q15208" s="162"/>
      <c r="R15208" s="162"/>
    </row>
    <row r="15209" spans="1:18" x14ac:dyDescent="0.2">
      <c r="A15209" t="s">
        <v>290</v>
      </c>
      <c r="F15209" s="162" t="s">
        <v>274</v>
      </c>
      <c r="G15209" s="162"/>
      <c r="O15209" s="162" t="s">
        <v>274</v>
      </c>
      <c r="P15209" s="162"/>
      <c r="Q15209" s="162"/>
      <c r="R15209" s="162"/>
    </row>
    <row r="15210" spans="1:18" x14ac:dyDescent="0.2">
      <c r="A15210" t="s">
        <v>291</v>
      </c>
      <c r="B15210">
        <v>160</v>
      </c>
      <c r="F15210" s="162" t="s">
        <v>274</v>
      </c>
      <c r="G15210" s="162"/>
      <c r="O15210" s="162" t="s">
        <v>274</v>
      </c>
      <c r="P15210" s="162"/>
      <c r="Q15210" s="162"/>
      <c r="R15210" s="162"/>
    </row>
    <row r="15211" spans="1:18" x14ac:dyDescent="0.2">
      <c r="A15211" t="s">
        <v>292</v>
      </c>
      <c r="B15211">
        <v>0</v>
      </c>
      <c r="F15211" s="162" t="s">
        <v>274</v>
      </c>
      <c r="G15211" s="162"/>
      <c r="O15211" s="162" t="s">
        <v>274</v>
      </c>
      <c r="P15211" s="162"/>
      <c r="Q15211" s="162"/>
      <c r="R15211" s="162"/>
    </row>
    <row r="15212" spans="1:18" x14ac:dyDescent="0.2">
      <c r="A15212" t="s">
        <v>293</v>
      </c>
      <c r="B15212">
        <v>4407</v>
      </c>
      <c r="F15212" s="162" t="s">
        <v>274</v>
      </c>
      <c r="G15212" s="162"/>
      <c r="O15212" s="162" t="s">
        <v>274</v>
      </c>
      <c r="P15212" s="162"/>
      <c r="Q15212" s="162"/>
      <c r="R15212" s="162"/>
    </row>
    <row r="15213" spans="1:18" x14ac:dyDescent="0.2">
      <c r="A15213" t="s">
        <v>294</v>
      </c>
      <c r="B15213">
        <v>0</v>
      </c>
      <c r="F15213" s="162" t="s">
        <v>274</v>
      </c>
      <c r="G15213" s="162"/>
      <c r="O15213" s="162" t="s">
        <v>274</v>
      </c>
      <c r="P15213" s="162"/>
      <c r="Q15213" s="162"/>
      <c r="R15213" s="162"/>
    </row>
    <row r="15214" spans="1:18" x14ac:dyDescent="0.2">
      <c r="A15214" t="s">
        <v>295</v>
      </c>
      <c r="B15214">
        <v>0</v>
      </c>
      <c r="F15214" s="162" t="s">
        <v>274</v>
      </c>
      <c r="G15214" s="162"/>
      <c r="O15214" s="162" t="s">
        <v>274</v>
      </c>
      <c r="P15214" s="162"/>
      <c r="Q15214" s="162"/>
      <c r="R15214" s="162"/>
    </row>
    <row r="15215" spans="1:18" x14ac:dyDescent="0.2">
      <c r="A15215" t="s">
        <v>296</v>
      </c>
      <c r="B15215">
        <v>0.97940000000000005</v>
      </c>
      <c r="F15215" s="162" t="s">
        <v>274</v>
      </c>
      <c r="G15215" s="162"/>
      <c r="O15215" s="162" t="s">
        <v>274</v>
      </c>
      <c r="P15215" s="162"/>
      <c r="Q15215" s="162"/>
      <c r="R15215" s="162"/>
    </row>
    <row r="15216" spans="1:18" x14ac:dyDescent="0.2">
      <c r="F15216" s="162" t="s">
        <v>274</v>
      </c>
      <c r="G15216" s="162"/>
      <c r="O15216" s="162" t="s">
        <v>274</v>
      </c>
      <c r="P15216" s="162"/>
      <c r="Q15216" s="162"/>
      <c r="R15216" s="162"/>
    </row>
    <row r="15217" spans="1:18" x14ac:dyDescent="0.2">
      <c r="A15217" t="s">
        <v>282</v>
      </c>
      <c r="B15217" t="s">
        <v>184</v>
      </c>
      <c r="C15217" t="s">
        <v>283</v>
      </c>
      <c r="F15217" s="162" t="s">
        <v>274</v>
      </c>
      <c r="G15217" s="162" t="str">
        <f t="shared" ref="G15217" si="5306">B15217</f>
        <v>H&amp;Slin2000-1-6.txt</v>
      </c>
      <c r="H15217">
        <f t="shared" ref="H15217" si="5307">B15218</f>
        <v>275820</v>
      </c>
      <c r="I15217">
        <f t="shared" ref="I15217" si="5308">B15219</f>
        <v>271220</v>
      </c>
      <c r="J15217">
        <f t="shared" ref="J15217" si="5309">B15220</f>
        <v>255070</v>
      </c>
      <c r="K15217">
        <f t="shared" ref="K15217:L15217" si="5310">B15221</f>
        <v>255830</v>
      </c>
      <c r="L15217">
        <f t="shared" si="5310"/>
        <v>255070</v>
      </c>
      <c r="O15217" s="162" t="s">
        <v>274</v>
      </c>
      <c r="P15217" s="162"/>
      <c r="Q15217" s="162"/>
      <c r="R15217" s="162"/>
    </row>
    <row r="15218" spans="1:18" x14ac:dyDescent="0.2">
      <c r="A15218" t="s">
        <v>215</v>
      </c>
      <c r="B15218">
        <v>275820</v>
      </c>
      <c r="C15218" t="s">
        <v>284</v>
      </c>
      <c r="D15218">
        <v>18.25</v>
      </c>
      <c r="F15218" s="162" t="s">
        <v>274</v>
      </c>
      <c r="G15218" s="162"/>
      <c r="O15218" s="162" t="s">
        <v>274</v>
      </c>
      <c r="P15218" s="162"/>
      <c r="Q15218" s="162"/>
      <c r="R15218" s="162"/>
    </row>
    <row r="15219" spans="1:18" x14ac:dyDescent="0.2">
      <c r="A15219" t="s">
        <v>216</v>
      </c>
      <c r="B15219">
        <v>271220</v>
      </c>
      <c r="C15219" t="s">
        <v>284</v>
      </c>
      <c r="D15219">
        <v>0.872</v>
      </c>
      <c r="F15219" s="162" t="s">
        <v>274</v>
      </c>
      <c r="G15219" s="162"/>
      <c r="O15219" s="162" t="s">
        <v>274</v>
      </c>
      <c r="P15219" s="162"/>
      <c r="Q15219" s="162"/>
      <c r="R15219" s="162"/>
    </row>
    <row r="15220" spans="1:18" x14ac:dyDescent="0.2">
      <c r="A15220" t="s">
        <v>285</v>
      </c>
      <c r="B15220">
        <v>255070</v>
      </c>
      <c r="F15220" s="162" t="s">
        <v>274</v>
      </c>
      <c r="G15220" s="162"/>
      <c r="O15220" s="162" t="s">
        <v>274</v>
      </c>
      <c r="P15220" s="162"/>
      <c r="Q15220" s="162"/>
      <c r="R15220" s="162"/>
    </row>
    <row r="15221" spans="1:18" x14ac:dyDescent="0.2">
      <c r="A15221" t="s">
        <v>286</v>
      </c>
      <c r="B15221">
        <v>255830</v>
      </c>
      <c r="C15221">
        <v>255070</v>
      </c>
      <c r="F15221" s="162" t="s">
        <v>274</v>
      </c>
      <c r="G15221" s="162"/>
      <c r="O15221" s="162" t="s">
        <v>274</v>
      </c>
      <c r="P15221" s="162"/>
      <c r="Q15221" s="162"/>
      <c r="R15221" s="162"/>
    </row>
    <row r="15222" spans="1:18" x14ac:dyDescent="0.2">
      <c r="A15222" t="s">
        <v>287</v>
      </c>
      <c r="B15222">
        <v>164589.516</v>
      </c>
      <c r="F15222" s="162" t="s">
        <v>274</v>
      </c>
      <c r="G15222" s="162"/>
      <c r="O15222" s="162" t="s">
        <v>274</v>
      </c>
      <c r="P15222" s="162"/>
      <c r="Q15222" s="162"/>
      <c r="R15222" s="162"/>
    </row>
    <row r="15223" spans="1:18" x14ac:dyDescent="0.2">
      <c r="A15223" t="s">
        <v>288</v>
      </c>
      <c r="B15223">
        <v>36992</v>
      </c>
      <c r="F15223" s="162" t="s">
        <v>274</v>
      </c>
      <c r="G15223" s="162"/>
      <c r="O15223" s="162" t="s">
        <v>274</v>
      </c>
      <c r="P15223" s="162"/>
      <c r="Q15223" s="162"/>
      <c r="R15223" s="162"/>
    </row>
    <row r="15224" spans="1:18" x14ac:dyDescent="0.2">
      <c r="A15224" t="s">
        <v>289</v>
      </c>
      <c r="B15224">
        <v>10841</v>
      </c>
      <c r="F15224" s="162" t="s">
        <v>274</v>
      </c>
      <c r="G15224" s="162"/>
      <c r="O15224" s="162" t="s">
        <v>274</v>
      </c>
      <c r="P15224" s="162"/>
      <c r="Q15224" s="162"/>
      <c r="R15224" s="162"/>
    </row>
    <row r="15225" spans="1:18" x14ac:dyDescent="0.2">
      <c r="F15225" s="162" t="s">
        <v>274</v>
      </c>
      <c r="G15225" s="162"/>
      <c r="O15225" s="162" t="s">
        <v>274</v>
      </c>
      <c r="P15225" s="162"/>
      <c r="Q15225" s="162"/>
      <c r="R15225" s="162"/>
    </row>
    <row r="15226" spans="1:18" x14ac:dyDescent="0.2">
      <c r="A15226" t="s">
        <v>290</v>
      </c>
      <c r="F15226" s="162" t="s">
        <v>274</v>
      </c>
      <c r="G15226" s="162"/>
      <c r="O15226" s="162" t="s">
        <v>274</v>
      </c>
      <c r="P15226" s="162"/>
      <c r="Q15226" s="162"/>
      <c r="R15226" s="162"/>
    </row>
    <row r="15227" spans="1:18" x14ac:dyDescent="0.2">
      <c r="A15227" t="s">
        <v>291</v>
      </c>
      <c r="B15227">
        <v>171</v>
      </c>
      <c r="F15227" s="162" t="s">
        <v>274</v>
      </c>
      <c r="G15227" s="162"/>
      <c r="O15227" s="162" t="s">
        <v>274</v>
      </c>
      <c r="P15227" s="162"/>
      <c r="Q15227" s="162"/>
      <c r="R15227" s="162"/>
    </row>
    <row r="15228" spans="1:18" x14ac:dyDescent="0.2">
      <c r="A15228" t="s">
        <v>292</v>
      </c>
      <c r="B15228">
        <v>0</v>
      </c>
      <c r="F15228" s="162" t="s">
        <v>274</v>
      </c>
      <c r="G15228" s="162"/>
      <c r="O15228" s="162" t="s">
        <v>274</v>
      </c>
      <c r="P15228" s="162"/>
      <c r="Q15228" s="162"/>
      <c r="R15228" s="162"/>
    </row>
    <row r="15229" spans="1:18" x14ac:dyDescent="0.2">
      <c r="A15229" t="s">
        <v>293</v>
      </c>
      <c r="B15229">
        <v>3551</v>
      </c>
      <c r="F15229" s="162" t="s">
        <v>274</v>
      </c>
      <c r="G15229" s="162"/>
      <c r="O15229" s="162" t="s">
        <v>274</v>
      </c>
      <c r="P15229" s="162"/>
      <c r="Q15229" s="162"/>
      <c r="R15229" s="162"/>
    </row>
    <row r="15230" spans="1:18" x14ac:dyDescent="0.2">
      <c r="A15230" t="s">
        <v>294</v>
      </c>
      <c r="B15230">
        <v>0</v>
      </c>
      <c r="F15230" s="162" t="s">
        <v>274</v>
      </c>
      <c r="G15230" s="162"/>
      <c r="O15230" s="162" t="s">
        <v>274</v>
      </c>
      <c r="P15230" s="162"/>
      <c r="Q15230" s="162"/>
      <c r="R15230" s="162"/>
    </row>
    <row r="15231" spans="1:18" x14ac:dyDescent="0.2">
      <c r="A15231" t="s">
        <v>295</v>
      </c>
      <c r="B15231">
        <v>0</v>
      </c>
      <c r="F15231" s="162" t="s">
        <v>274</v>
      </c>
      <c r="G15231" s="162"/>
      <c r="O15231" s="162" t="s">
        <v>274</v>
      </c>
      <c r="P15231" s="162"/>
      <c r="Q15231" s="162"/>
      <c r="R15231" s="162"/>
    </row>
    <row r="15232" spans="1:18" x14ac:dyDescent="0.2">
      <c r="A15232" t="s">
        <v>296</v>
      </c>
      <c r="B15232">
        <v>0.97970000000000002</v>
      </c>
      <c r="F15232" s="162" t="s">
        <v>274</v>
      </c>
      <c r="G15232" s="162"/>
      <c r="O15232" s="162" t="s">
        <v>274</v>
      </c>
      <c r="P15232" s="162"/>
      <c r="Q15232" s="162"/>
      <c r="R15232" s="162"/>
    </row>
    <row r="15233" spans="1:18" x14ac:dyDescent="0.2">
      <c r="F15233" s="162" t="s">
        <v>274</v>
      </c>
      <c r="G15233" s="162"/>
      <c r="O15233" s="162" t="s">
        <v>274</v>
      </c>
      <c r="P15233" s="162"/>
      <c r="Q15233" s="162"/>
      <c r="R15233" s="162"/>
    </row>
    <row r="15234" spans="1:18" x14ac:dyDescent="0.2">
      <c r="A15234" t="s">
        <v>282</v>
      </c>
      <c r="B15234" t="s">
        <v>185</v>
      </c>
      <c r="C15234" t="s">
        <v>283</v>
      </c>
      <c r="F15234" s="162" t="s">
        <v>274</v>
      </c>
      <c r="G15234" s="162" t="str">
        <f t="shared" ref="G15234" si="5311">B15234</f>
        <v>H&amp;Slin2000-1-7.txt</v>
      </c>
      <c r="H15234">
        <f t="shared" ref="H15234" si="5312">B15235</f>
        <v>283840</v>
      </c>
      <c r="I15234">
        <f t="shared" ref="I15234" si="5313">B15236</f>
        <v>278840</v>
      </c>
      <c r="J15234">
        <f t="shared" ref="J15234" si="5314">B15237</f>
        <v>263720</v>
      </c>
      <c r="K15234">
        <f t="shared" ref="K15234:L15234" si="5315">B15238</f>
        <v>264380</v>
      </c>
      <c r="L15234">
        <f t="shared" si="5315"/>
        <v>263720</v>
      </c>
      <c r="O15234" s="162" t="s">
        <v>274</v>
      </c>
      <c r="P15234" s="162"/>
      <c r="Q15234" s="162"/>
      <c r="R15234" s="162"/>
    </row>
    <row r="15235" spans="1:18" x14ac:dyDescent="0.2">
      <c r="A15235" t="s">
        <v>215</v>
      </c>
      <c r="B15235">
        <v>283840</v>
      </c>
      <c r="C15235" t="s">
        <v>284</v>
      </c>
      <c r="D15235">
        <v>13.403</v>
      </c>
      <c r="F15235" s="162" t="s">
        <v>274</v>
      </c>
      <c r="G15235" s="162"/>
      <c r="O15235" s="162" t="s">
        <v>274</v>
      </c>
      <c r="P15235" s="162"/>
      <c r="Q15235" s="162"/>
      <c r="R15235" s="162"/>
    </row>
    <row r="15236" spans="1:18" x14ac:dyDescent="0.2">
      <c r="A15236" t="s">
        <v>216</v>
      </c>
      <c r="B15236">
        <v>278840</v>
      </c>
      <c r="C15236" t="s">
        <v>284</v>
      </c>
      <c r="D15236">
        <v>0.82099999999999995</v>
      </c>
      <c r="F15236" s="162" t="s">
        <v>274</v>
      </c>
      <c r="G15236" s="162"/>
      <c r="O15236" s="162" t="s">
        <v>274</v>
      </c>
      <c r="P15236" s="162"/>
      <c r="Q15236" s="162"/>
      <c r="R15236" s="162"/>
    </row>
    <row r="15237" spans="1:18" x14ac:dyDescent="0.2">
      <c r="A15237" t="s">
        <v>285</v>
      </c>
      <c r="B15237">
        <v>263720</v>
      </c>
      <c r="F15237" s="162" t="s">
        <v>274</v>
      </c>
      <c r="G15237" s="162"/>
      <c r="O15237" s="162" t="s">
        <v>274</v>
      </c>
      <c r="P15237" s="162"/>
      <c r="Q15237" s="162"/>
      <c r="R15237" s="162"/>
    </row>
    <row r="15238" spans="1:18" x14ac:dyDescent="0.2">
      <c r="A15238" t="s">
        <v>286</v>
      </c>
      <c r="B15238">
        <v>264380</v>
      </c>
      <c r="C15238">
        <v>263720</v>
      </c>
      <c r="F15238" s="162" t="s">
        <v>274</v>
      </c>
      <c r="G15238" s="162"/>
      <c r="O15238" s="162" t="s">
        <v>274</v>
      </c>
      <c r="P15238" s="162"/>
      <c r="Q15238" s="162"/>
      <c r="R15238" s="162"/>
    </row>
    <row r="15239" spans="1:18" x14ac:dyDescent="0.2">
      <c r="A15239" t="s">
        <v>287</v>
      </c>
      <c r="B15239">
        <v>160181.701</v>
      </c>
      <c r="F15239" s="162" t="s">
        <v>274</v>
      </c>
      <c r="G15239" s="162"/>
      <c r="O15239" s="162" t="s">
        <v>274</v>
      </c>
      <c r="P15239" s="162"/>
      <c r="Q15239" s="162"/>
      <c r="R15239" s="162"/>
    </row>
    <row r="15240" spans="1:18" x14ac:dyDescent="0.2">
      <c r="A15240" t="s">
        <v>288</v>
      </c>
      <c r="B15240">
        <v>31560</v>
      </c>
      <c r="F15240" s="162" t="s">
        <v>274</v>
      </c>
      <c r="G15240" s="162"/>
      <c r="O15240" s="162" t="s">
        <v>274</v>
      </c>
      <c r="P15240" s="162"/>
      <c r="Q15240" s="162"/>
      <c r="R15240" s="162"/>
    </row>
    <row r="15241" spans="1:18" x14ac:dyDescent="0.2">
      <c r="A15241" t="s">
        <v>289</v>
      </c>
      <c r="B15241">
        <v>9321</v>
      </c>
      <c r="F15241" s="162" t="s">
        <v>274</v>
      </c>
      <c r="G15241" s="162"/>
      <c r="O15241" s="162" t="s">
        <v>274</v>
      </c>
      <c r="P15241" s="162"/>
      <c r="Q15241" s="162"/>
      <c r="R15241" s="162"/>
    </row>
    <row r="15242" spans="1:18" x14ac:dyDescent="0.2">
      <c r="F15242" s="162" t="s">
        <v>274</v>
      </c>
      <c r="G15242" s="162"/>
      <c r="O15242" s="162" t="s">
        <v>274</v>
      </c>
      <c r="P15242" s="162"/>
      <c r="Q15242" s="162"/>
      <c r="R15242" s="162"/>
    </row>
    <row r="15243" spans="1:18" x14ac:dyDescent="0.2">
      <c r="A15243" t="s">
        <v>290</v>
      </c>
      <c r="F15243" s="162" t="s">
        <v>274</v>
      </c>
      <c r="G15243" s="162"/>
      <c r="O15243" s="162" t="s">
        <v>274</v>
      </c>
      <c r="P15243" s="162"/>
      <c r="Q15243" s="162"/>
      <c r="R15243" s="162"/>
    </row>
    <row r="15244" spans="1:18" x14ac:dyDescent="0.2">
      <c r="A15244" t="s">
        <v>291</v>
      </c>
      <c r="B15244">
        <v>157</v>
      </c>
      <c r="F15244" s="162" t="s">
        <v>274</v>
      </c>
      <c r="G15244" s="162"/>
      <c r="O15244" s="162" t="s">
        <v>274</v>
      </c>
      <c r="P15244" s="162"/>
      <c r="Q15244" s="162"/>
      <c r="R15244" s="162"/>
    </row>
    <row r="15245" spans="1:18" x14ac:dyDescent="0.2">
      <c r="A15245" t="s">
        <v>292</v>
      </c>
      <c r="B15245">
        <v>0</v>
      </c>
      <c r="F15245" s="162" t="s">
        <v>274</v>
      </c>
      <c r="G15245" s="162"/>
      <c r="O15245" s="162" t="s">
        <v>274</v>
      </c>
      <c r="P15245" s="162"/>
      <c r="Q15245" s="162"/>
      <c r="R15245" s="162"/>
    </row>
    <row r="15246" spans="1:18" x14ac:dyDescent="0.2">
      <c r="A15246" t="s">
        <v>293</v>
      </c>
      <c r="B15246">
        <v>3031</v>
      </c>
      <c r="F15246" s="162" t="s">
        <v>274</v>
      </c>
      <c r="G15246" s="162"/>
      <c r="O15246" s="162" t="s">
        <v>274</v>
      </c>
      <c r="P15246" s="162"/>
      <c r="Q15246" s="162"/>
      <c r="R15246" s="162"/>
    </row>
    <row r="15247" spans="1:18" x14ac:dyDescent="0.2">
      <c r="A15247" t="s">
        <v>294</v>
      </c>
      <c r="B15247">
        <v>0</v>
      </c>
      <c r="F15247" s="162" t="s">
        <v>274</v>
      </c>
      <c r="G15247" s="162"/>
      <c r="O15247" s="162" t="s">
        <v>274</v>
      </c>
      <c r="P15247" s="162"/>
      <c r="Q15247" s="162"/>
      <c r="R15247" s="162"/>
    </row>
    <row r="15248" spans="1:18" x14ac:dyDescent="0.2">
      <c r="A15248" t="s">
        <v>295</v>
      </c>
      <c r="B15248">
        <v>0</v>
      </c>
      <c r="F15248" s="162" t="s">
        <v>274</v>
      </c>
      <c r="G15248" s="162"/>
      <c r="O15248" s="162" t="s">
        <v>274</v>
      </c>
      <c r="P15248" s="162"/>
      <c r="Q15248" s="162"/>
      <c r="R15248" s="162"/>
    </row>
    <row r="15249" spans="1:18" x14ac:dyDescent="0.2">
      <c r="A15249" t="s">
        <v>296</v>
      </c>
      <c r="B15249">
        <v>0.97409999999999997</v>
      </c>
      <c r="F15249" s="162" t="s">
        <v>274</v>
      </c>
      <c r="G15249" s="162"/>
      <c r="O15249" s="162" t="s">
        <v>274</v>
      </c>
      <c r="P15249" s="162"/>
      <c r="Q15249" s="162"/>
      <c r="R15249" s="162"/>
    </row>
    <row r="15250" spans="1:18" x14ac:dyDescent="0.2">
      <c r="F15250" s="162" t="s">
        <v>274</v>
      </c>
      <c r="G15250" s="162"/>
      <c r="O15250" s="162" t="s">
        <v>274</v>
      </c>
      <c r="P15250" s="162"/>
      <c r="Q15250" s="162"/>
      <c r="R15250" s="162"/>
    </row>
    <row r="15251" spans="1:18" x14ac:dyDescent="0.2">
      <c r="A15251" t="s">
        <v>282</v>
      </c>
      <c r="B15251" t="s">
        <v>186</v>
      </c>
      <c r="C15251" t="s">
        <v>283</v>
      </c>
      <c r="F15251" s="162" t="s">
        <v>274</v>
      </c>
      <c r="G15251" s="162" t="str">
        <f t="shared" ref="G15251" si="5316">B15251</f>
        <v>H&amp;Slin2000-1-8.txt</v>
      </c>
      <c r="H15251">
        <f t="shared" ref="H15251" si="5317">B15252</f>
        <v>282070</v>
      </c>
      <c r="I15251">
        <f t="shared" ref="I15251" si="5318">B15253</f>
        <v>277040</v>
      </c>
      <c r="J15251">
        <f t="shared" ref="J15251" si="5319">B15254</f>
        <v>261530</v>
      </c>
      <c r="K15251">
        <f t="shared" ref="K15251:L15251" si="5320">B15255</f>
        <v>261750</v>
      </c>
      <c r="L15251">
        <f t="shared" si="5320"/>
        <v>261530</v>
      </c>
      <c r="O15251" s="162" t="s">
        <v>274</v>
      </c>
      <c r="P15251" s="162"/>
      <c r="Q15251" s="162"/>
      <c r="R15251" s="162"/>
    </row>
    <row r="15252" spans="1:18" x14ac:dyDescent="0.2">
      <c r="A15252" t="s">
        <v>215</v>
      </c>
      <c r="B15252">
        <v>282070</v>
      </c>
      <c r="C15252" t="s">
        <v>284</v>
      </c>
      <c r="D15252">
        <v>38.710999999999999</v>
      </c>
      <c r="F15252" s="162" t="s">
        <v>274</v>
      </c>
      <c r="G15252" s="162"/>
      <c r="O15252" s="162" t="s">
        <v>274</v>
      </c>
      <c r="P15252" s="162"/>
      <c r="Q15252" s="162"/>
      <c r="R15252" s="162"/>
    </row>
    <row r="15253" spans="1:18" x14ac:dyDescent="0.2">
      <c r="A15253" t="s">
        <v>216</v>
      </c>
      <c r="B15253">
        <v>277040</v>
      </c>
      <c r="C15253" t="s">
        <v>284</v>
      </c>
      <c r="D15253">
        <v>2.7559999999999998</v>
      </c>
      <c r="F15253" s="162" t="s">
        <v>274</v>
      </c>
      <c r="G15253" s="162"/>
      <c r="O15253" s="162" t="s">
        <v>274</v>
      </c>
      <c r="P15253" s="162"/>
      <c r="Q15253" s="162"/>
      <c r="R15253" s="162"/>
    </row>
    <row r="15254" spans="1:18" x14ac:dyDescent="0.2">
      <c r="A15254" t="s">
        <v>285</v>
      </c>
      <c r="B15254">
        <v>261530</v>
      </c>
      <c r="F15254" s="162" t="s">
        <v>274</v>
      </c>
      <c r="G15254" s="162"/>
      <c r="O15254" s="162" t="s">
        <v>274</v>
      </c>
      <c r="P15254" s="162"/>
      <c r="Q15254" s="162"/>
      <c r="R15254" s="162"/>
    </row>
    <row r="15255" spans="1:18" x14ac:dyDescent="0.2">
      <c r="A15255" t="s">
        <v>286</v>
      </c>
      <c r="B15255">
        <v>261750</v>
      </c>
      <c r="C15255">
        <v>261530</v>
      </c>
      <c r="F15255" s="162" t="s">
        <v>274</v>
      </c>
      <c r="G15255" s="162"/>
      <c r="O15255" s="162" t="s">
        <v>274</v>
      </c>
      <c r="P15255" s="162"/>
      <c r="Q15255" s="162"/>
      <c r="R15255" s="162"/>
    </row>
    <row r="15256" spans="1:18" x14ac:dyDescent="0.2">
      <c r="A15256" t="s">
        <v>287</v>
      </c>
      <c r="B15256">
        <v>160346.91200000001</v>
      </c>
      <c r="F15256" s="162" t="s">
        <v>274</v>
      </c>
      <c r="G15256" s="162"/>
      <c r="O15256" s="162" t="s">
        <v>274</v>
      </c>
      <c r="P15256" s="162"/>
      <c r="Q15256" s="162"/>
      <c r="R15256" s="162"/>
    </row>
    <row r="15257" spans="1:18" x14ac:dyDescent="0.2">
      <c r="A15257" t="s">
        <v>288</v>
      </c>
      <c r="B15257">
        <v>38524</v>
      </c>
      <c r="F15257" s="162" t="s">
        <v>274</v>
      </c>
      <c r="G15257" s="162"/>
      <c r="O15257" s="162" t="s">
        <v>274</v>
      </c>
      <c r="P15257" s="162"/>
      <c r="Q15257" s="162"/>
      <c r="R15257" s="162"/>
    </row>
    <row r="15258" spans="1:18" x14ac:dyDescent="0.2">
      <c r="A15258" t="s">
        <v>289</v>
      </c>
      <c r="B15258">
        <v>11468</v>
      </c>
      <c r="F15258" s="162" t="s">
        <v>274</v>
      </c>
      <c r="G15258" s="162"/>
      <c r="O15258" s="162" t="s">
        <v>274</v>
      </c>
      <c r="P15258" s="162"/>
      <c r="Q15258" s="162"/>
      <c r="R15258" s="162"/>
    </row>
    <row r="15259" spans="1:18" x14ac:dyDescent="0.2">
      <c r="F15259" s="162" t="s">
        <v>274</v>
      </c>
      <c r="G15259" s="162"/>
      <c r="O15259" s="162" t="s">
        <v>274</v>
      </c>
      <c r="P15259" s="162"/>
      <c r="Q15259" s="162"/>
      <c r="R15259" s="162"/>
    </row>
    <row r="15260" spans="1:18" x14ac:dyDescent="0.2">
      <c r="A15260" t="s">
        <v>290</v>
      </c>
      <c r="F15260" s="162" t="s">
        <v>274</v>
      </c>
      <c r="G15260" s="162"/>
      <c r="O15260" s="162" t="s">
        <v>274</v>
      </c>
      <c r="P15260" s="162"/>
      <c r="Q15260" s="162"/>
      <c r="R15260" s="162"/>
    </row>
    <row r="15261" spans="1:18" x14ac:dyDescent="0.2">
      <c r="A15261" t="s">
        <v>291</v>
      </c>
      <c r="B15261">
        <v>183</v>
      </c>
      <c r="F15261" s="162" t="s">
        <v>274</v>
      </c>
      <c r="G15261" s="162"/>
      <c r="O15261" s="162" t="s">
        <v>274</v>
      </c>
      <c r="P15261" s="162"/>
      <c r="Q15261" s="162"/>
      <c r="R15261" s="162"/>
    </row>
    <row r="15262" spans="1:18" x14ac:dyDescent="0.2">
      <c r="A15262" t="s">
        <v>292</v>
      </c>
      <c r="B15262">
        <v>0</v>
      </c>
      <c r="F15262" s="162" t="s">
        <v>274</v>
      </c>
      <c r="G15262" s="162"/>
      <c r="O15262" s="162" t="s">
        <v>274</v>
      </c>
      <c r="P15262" s="162"/>
      <c r="Q15262" s="162"/>
      <c r="R15262" s="162"/>
    </row>
    <row r="15263" spans="1:18" x14ac:dyDescent="0.2">
      <c r="A15263" t="s">
        <v>293</v>
      </c>
      <c r="B15263">
        <v>3699</v>
      </c>
      <c r="F15263" s="162" t="s">
        <v>274</v>
      </c>
      <c r="G15263" s="162"/>
      <c r="O15263" s="162" t="s">
        <v>274</v>
      </c>
      <c r="P15263" s="162"/>
      <c r="Q15263" s="162"/>
      <c r="R15263" s="162"/>
    </row>
    <row r="15264" spans="1:18" x14ac:dyDescent="0.2">
      <c r="A15264" t="s">
        <v>294</v>
      </c>
      <c r="B15264">
        <v>0</v>
      </c>
      <c r="F15264" s="162" t="s">
        <v>274</v>
      </c>
      <c r="G15264" s="162"/>
      <c r="O15264" s="162" t="s">
        <v>274</v>
      </c>
      <c r="P15264" s="162"/>
      <c r="Q15264" s="162"/>
      <c r="R15264" s="162"/>
    </row>
    <row r="15265" spans="1:18" x14ac:dyDescent="0.2">
      <c r="A15265" t="s">
        <v>295</v>
      </c>
      <c r="B15265">
        <v>0</v>
      </c>
      <c r="F15265" s="162" t="s">
        <v>274</v>
      </c>
      <c r="G15265" s="162"/>
      <c r="O15265" s="162" t="s">
        <v>274</v>
      </c>
      <c r="P15265" s="162"/>
      <c r="Q15265" s="162"/>
      <c r="R15265" s="162"/>
    </row>
    <row r="15266" spans="1:18" x14ac:dyDescent="0.2">
      <c r="A15266" t="s">
        <v>296</v>
      </c>
      <c r="B15266">
        <v>0.97529999999999994</v>
      </c>
      <c r="F15266" s="162" t="s">
        <v>274</v>
      </c>
      <c r="G15266" s="162"/>
      <c r="O15266" s="162" t="s">
        <v>274</v>
      </c>
      <c r="P15266" s="162"/>
      <c r="Q15266" s="162"/>
      <c r="R15266" s="162"/>
    </row>
    <row r="15267" spans="1:18" x14ac:dyDescent="0.2">
      <c r="F15267" s="162" t="s">
        <v>274</v>
      </c>
      <c r="G15267" s="162"/>
      <c r="O15267" s="162" t="s">
        <v>274</v>
      </c>
      <c r="P15267" s="162"/>
      <c r="Q15267" s="162"/>
      <c r="R15267" s="162"/>
    </row>
    <row r="15268" spans="1:18" x14ac:dyDescent="0.2">
      <c r="A15268" t="s">
        <v>282</v>
      </c>
      <c r="B15268" t="s">
        <v>187</v>
      </c>
      <c r="C15268" t="s">
        <v>283</v>
      </c>
      <c r="F15268" s="162" t="s">
        <v>274</v>
      </c>
      <c r="G15268" s="162" t="str">
        <f t="shared" ref="G15268" si="5321">B15268</f>
        <v>H&amp;Slin2000-1-9.txt</v>
      </c>
      <c r="H15268">
        <f t="shared" ref="H15268" si="5322">B15269</f>
        <v>283420</v>
      </c>
      <c r="I15268">
        <f t="shared" ref="I15268" si="5323">B15270</f>
        <v>277980</v>
      </c>
      <c r="J15268">
        <f t="shared" ref="J15268" si="5324">B15271</f>
        <v>263510</v>
      </c>
      <c r="K15268">
        <f t="shared" ref="K15268:L15268" si="5325">B15272</f>
        <v>263770</v>
      </c>
      <c r="L15268">
        <f t="shared" si="5325"/>
        <v>263510</v>
      </c>
      <c r="O15268" s="162" t="s">
        <v>274</v>
      </c>
      <c r="P15268" s="162"/>
      <c r="Q15268" s="162"/>
      <c r="R15268" s="162"/>
    </row>
    <row r="15269" spans="1:18" x14ac:dyDescent="0.2">
      <c r="A15269" t="s">
        <v>215</v>
      </c>
      <c r="B15269">
        <v>283420</v>
      </c>
      <c r="C15269" t="s">
        <v>284</v>
      </c>
      <c r="D15269">
        <v>13.757999999999999</v>
      </c>
      <c r="F15269" s="162" t="s">
        <v>274</v>
      </c>
      <c r="G15269" s="162"/>
      <c r="O15269" s="162" t="s">
        <v>274</v>
      </c>
      <c r="P15269" s="162"/>
      <c r="Q15269" s="162"/>
      <c r="R15269" s="162"/>
    </row>
    <row r="15270" spans="1:18" x14ac:dyDescent="0.2">
      <c r="A15270" t="s">
        <v>216</v>
      </c>
      <c r="B15270">
        <v>277980</v>
      </c>
      <c r="C15270" t="s">
        <v>284</v>
      </c>
      <c r="D15270">
        <v>0.84799999999999998</v>
      </c>
      <c r="F15270" s="162" t="s">
        <v>274</v>
      </c>
      <c r="G15270" s="162"/>
      <c r="O15270" s="162" t="s">
        <v>274</v>
      </c>
      <c r="P15270" s="162"/>
      <c r="Q15270" s="162"/>
      <c r="R15270" s="162"/>
    </row>
    <row r="15271" spans="1:18" x14ac:dyDescent="0.2">
      <c r="A15271" t="s">
        <v>285</v>
      </c>
      <c r="B15271">
        <v>263510</v>
      </c>
      <c r="F15271" s="162" t="s">
        <v>274</v>
      </c>
      <c r="G15271" s="162"/>
      <c r="O15271" s="162" t="s">
        <v>274</v>
      </c>
      <c r="P15271" s="162"/>
      <c r="Q15271" s="162"/>
      <c r="R15271" s="162"/>
    </row>
    <row r="15272" spans="1:18" x14ac:dyDescent="0.2">
      <c r="A15272" t="s">
        <v>286</v>
      </c>
      <c r="B15272">
        <v>263770</v>
      </c>
      <c r="C15272">
        <v>263510</v>
      </c>
      <c r="F15272" s="162" t="s">
        <v>274</v>
      </c>
      <c r="G15272" s="162"/>
      <c r="O15272" s="162" t="s">
        <v>274</v>
      </c>
      <c r="P15272" s="162"/>
      <c r="Q15272" s="162"/>
      <c r="R15272" s="162"/>
    </row>
    <row r="15273" spans="1:18" x14ac:dyDescent="0.2">
      <c r="A15273" t="s">
        <v>287</v>
      </c>
      <c r="B15273">
        <v>161592.99799999999</v>
      </c>
      <c r="F15273" s="162" t="s">
        <v>274</v>
      </c>
      <c r="G15273" s="162"/>
      <c r="O15273" s="162" t="s">
        <v>274</v>
      </c>
      <c r="P15273" s="162"/>
      <c r="Q15273" s="162"/>
      <c r="R15273" s="162"/>
    </row>
    <row r="15274" spans="1:18" x14ac:dyDescent="0.2">
      <c r="A15274" t="s">
        <v>288</v>
      </c>
      <c r="B15274">
        <v>41938</v>
      </c>
      <c r="F15274" s="162" t="s">
        <v>274</v>
      </c>
      <c r="G15274" s="162"/>
      <c r="O15274" s="162" t="s">
        <v>274</v>
      </c>
      <c r="P15274" s="162"/>
      <c r="Q15274" s="162"/>
      <c r="R15274" s="162"/>
    </row>
    <row r="15275" spans="1:18" x14ac:dyDescent="0.2">
      <c r="A15275" t="s">
        <v>289</v>
      </c>
      <c r="B15275">
        <v>12318</v>
      </c>
      <c r="F15275" s="162" t="s">
        <v>274</v>
      </c>
      <c r="G15275" s="162"/>
      <c r="O15275" s="162" t="s">
        <v>274</v>
      </c>
      <c r="P15275" s="162"/>
      <c r="Q15275" s="162"/>
      <c r="R15275" s="162"/>
    </row>
    <row r="15276" spans="1:18" x14ac:dyDescent="0.2">
      <c r="F15276" s="162" t="s">
        <v>274</v>
      </c>
      <c r="G15276" s="162"/>
      <c r="O15276" s="162" t="s">
        <v>274</v>
      </c>
      <c r="P15276" s="162"/>
      <c r="Q15276" s="162"/>
      <c r="R15276" s="162"/>
    </row>
    <row r="15277" spans="1:18" x14ac:dyDescent="0.2">
      <c r="A15277" t="s">
        <v>290</v>
      </c>
      <c r="F15277" s="162" t="s">
        <v>274</v>
      </c>
      <c r="G15277" s="162"/>
      <c r="O15277" s="162" t="s">
        <v>274</v>
      </c>
      <c r="P15277" s="162"/>
      <c r="Q15277" s="162"/>
      <c r="R15277" s="162"/>
    </row>
    <row r="15278" spans="1:18" x14ac:dyDescent="0.2">
      <c r="A15278" t="s">
        <v>291</v>
      </c>
      <c r="B15278">
        <v>195</v>
      </c>
      <c r="F15278" s="162" t="s">
        <v>274</v>
      </c>
      <c r="G15278" s="162"/>
      <c r="O15278" s="162" t="s">
        <v>274</v>
      </c>
      <c r="P15278" s="162"/>
      <c r="Q15278" s="162"/>
      <c r="R15278" s="162"/>
    </row>
    <row r="15279" spans="1:18" x14ac:dyDescent="0.2">
      <c r="A15279" t="s">
        <v>292</v>
      </c>
      <c r="B15279">
        <v>0</v>
      </c>
      <c r="F15279" s="162" t="s">
        <v>274</v>
      </c>
      <c r="G15279" s="162"/>
      <c r="O15279" s="162" t="s">
        <v>274</v>
      </c>
      <c r="P15279" s="162"/>
      <c r="Q15279" s="162"/>
      <c r="R15279" s="162"/>
    </row>
    <row r="15280" spans="1:18" x14ac:dyDescent="0.2">
      <c r="A15280" t="s">
        <v>293</v>
      </c>
      <c r="B15280">
        <v>3946</v>
      </c>
      <c r="F15280" s="162" t="s">
        <v>274</v>
      </c>
      <c r="G15280" s="162"/>
      <c r="O15280" s="162" t="s">
        <v>274</v>
      </c>
      <c r="P15280" s="162"/>
      <c r="Q15280" s="162"/>
      <c r="R15280" s="162"/>
    </row>
    <row r="15281" spans="1:18" x14ac:dyDescent="0.2">
      <c r="A15281" t="s">
        <v>294</v>
      </c>
      <c r="B15281">
        <v>0</v>
      </c>
      <c r="F15281" s="162" t="s">
        <v>274</v>
      </c>
      <c r="G15281" s="162"/>
      <c r="O15281" s="162" t="s">
        <v>274</v>
      </c>
      <c r="P15281" s="162"/>
      <c r="Q15281" s="162"/>
      <c r="R15281" s="162"/>
    </row>
    <row r="15282" spans="1:18" x14ac:dyDescent="0.2">
      <c r="A15282" t="s">
        <v>295</v>
      </c>
      <c r="B15282">
        <v>0</v>
      </c>
      <c r="F15282" s="162" t="s">
        <v>274</v>
      </c>
      <c r="G15282" s="162"/>
      <c r="O15282" s="162" t="s">
        <v>274</v>
      </c>
      <c r="P15282" s="162"/>
      <c r="Q15282" s="162"/>
      <c r="R15282" s="162"/>
    </row>
    <row r="15283" spans="1:18" x14ac:dyDescent="0.2">
      <c r="A15283" t="s">
        <v>296</v>
      </c>
      <c r="B15283">
        <v>0.97109999999999996</v>
      </c>
      <c r="F15283" s="162" t="s">
        <v>274</v>
      </c>
      <c r="G15283" s="162"/>
      <c r="O15283" s="162" t="s">
        <v>274</v>
      </c>
      <c r="P15283" s="162"/>
      <c r="Q15283" s="162"/>
      <c r="R15283" s="162"/>
    </row>
    <row r="15284" spans="1:18" x14ac:dyDescent="0.2">
      <c r="F15284" s="162" t="s">
        <v>274</v>
      </c>
      <c r="G15284" s="162"/>
      <c r="O15284" s="162" t="s">
        <v>274</v>
      </c>
      <c r="P15284" s="162"/>
      <c r="Q15284" s="162"/>
      <c r="R15284" s="162"/>
    </row>
    <row r="15285" spans="1:18" x14ac:dyDescent="0.2">
      <c r="A15285" t="s">
        <v>282</v>
      </c>
      <c r="B15285" t="s">
        <v>179</v>
      </c>
      <c r="C15285" t="s">
        <v>283</v>
      </c>
      <c r="F15285" s="162" t="s">
        <v>274</v>
      </c>
      <c r="G15285" s="162" t="str">
        <f t="shared" ref="G15285" si="5326">B15285</f>
        <v>H&amp;Slin2000-1-10.txt</v>
      </c>
      <c r="H15285">
        <f t="shared" ref="H15285" si="5327">B15286</f>
        <v>281090</v>
      </c>
      <c r="I15285">
        <f t="shared" ref="I15285" si="5328">B15287</f>
        <v>275750</v>
      </c>
      <c r="J15285">
        <f t="shared" ref="J15285" si="5329">B15288</f>
        <v>261040</v>
      </c>
      <c r="K15285">
        <f t="shared" ref="K15285:L15285" si="5330">B15289</f>
        <v>261260</v>
      </c>
      <c r="L15285">
        <f t="shared" si="5330"/>
        <v>261040</v>
      </c>
      <c r="O15285" s="162" t="s">
        <v>274</v>
      </c>
      <c r="P15285" s="162"/>
      <c r="Q15285" s="162"/>
      <c r="R15285" s="162"/>
    </row>
    <row r="15286" spans="1:18" x14ac:dyDescent="0.2">
      <c r="A15286" t="s">
        <v>215</v>
      </c>
      <c r="B15286">
        <v>281090</v>
      </c>
      <c r="C15286" t="s">
        <v>284</v>
      </c>
      <c r="D15286">
        <v>13.968999999999999</v>
      </c>
      <c r="F15286" s="162" t="s">
        <v>274</v>
      </c>
      <c r="G15286" s="162"/>
      <c r="O15286" s="162" t="s">
        <v>274</v>
      </c>
      <c r="P15286" s="162"/>
      <c r="Q15286" s="162"/>
      <c r="R15286" s="162"/>
    </row>
    <row r="15287" spans="1:18" x14ac:dyDescent="0.2">
      <c r="A15287" t="s">
        <v>216</v>
      </c>
      <c r="B15287">
        <v>275750</v>
      </c>
      <c r="C15287" t="s">
        <v>284</v>
      </c>
      <c r="D15287">
        <v>2.927</v>
      </c>
      <c r="F15287" s="162" t="s">
        <v>274</v>
      </c>
      <c r="G15287" s="162"/>
      <c r="O15287" s="162" t="s">
        <v>274</v>
      </c>
      <c r="P15287" s="162"/>
      <c r="Q15287" s="162"/>
      <c r="R15287" s="162"/>
    </row>
    <row r="15288" spans="1:18" x14ac:dyDescent="0.2">
      <c r="A15288" t="s">
        <v>285</v>
      </c>
      <c r="B15288">
        <v>261040</v>
      </c>
      <c r="F15288" s="162" t="s">
        <v>274</v>
      </c>
      <c r="G15288" s="162"/>
      <c r="O15288" s="162" t="s">
        <v>274</v>
      </c>
      <c r="P15288" s="162"/>
      <c r="Q15288" s="162"/>
      <c r="R15288" s="162"/>
    </row>
    <row r="15289" spans="1:18" x14ac:dyDescent="0.2">
      <c r="A15289" t="s">
        <v>286</v>
      </c>
      <c r="B15289">
        <v>261260</v>
      </c>
      <c r="C15289">
        <v>261040</v>
      </c>
      <c r="F15289" s="162" t="s">
        <v>274</v>
      </c>
      <c r="G15289" s="162"/>
      <c r="O15289" s="162" t="s">
        <v>274</v>
      </c>
      <c r="P15289" s="162"/>
      <c r="Q15289" s="162"/>
      <c r="R15289" s="162"/>
    </row>
    <row r="15290" spans="1:18" x14ac:dyDescent="0.2">
      <c r="A15290" t="s">
        <v>287</v>
      </c>
      <c r="B15290">
        <v>161554.774</v>
      </c>
      <c r="F15290" s="162" t="s">
        <v>274</v>
      </c>
      <c r="G15290" s="162"/>
      <c r="O15290" s="162" t="s">
        <v>274</v>
      </c>
      <c r="P15290" s="162"/>
      <c r="Q15290" s="162"/>
      <c r="R15290" s="162"/>
    </row>
    <row r="15291" spans="1:18" x14ac:dyDescent="0.2">
      <c r="A15291" t="s">
        <v>288</v>
      </c>
      <c r="B15291">
        <v>31642</v>
      </c>
      <c r="F15291" s="162" t="s">
        <v>274</v>
      </c>
      <c r="G15291" s="162"/>
      <c r="O15291" s="162" t="s">
        <v>274</v>
      </c>
      <c r="P15291" s="162"/>
      <c r="Q15291" s="162"/>
      <c r="R15291" s="162"/>
    </row>
    <row r="15292" spans="1:18" x14ac:dyDescent="0.2">
      <c r="A15292" t="s">
        <v>289</v>
      </c>
      <c r="B15292">
        <v>9362</v>
      </c>
      <c r="F15292" s="162" t="s">
        <v>274</v>
      </c>
      <c r="G15292" s="162"/>
      <c r="O15292" s="162" t="s">
        <v>274</v>
      </c>
      <c r="P15292" s="162"/>
      <c r="Q15292" s="162"/>
      <c r="R15292" s="162"/>
    </row>
    <row r="15293" spans="1:18" x14ac:dyDescent="0.2">
      <c r="F15293" s="162" t="s">
        <v>274</v>
      </c>
      <c r="G15293" s="162"/>
      <c r="O15293" s="162" t="s">
        <v>274</v>
      </c>
      <c r="P15293" s="162"/>
      <c r="Q15293" s="162"/>
      <c r="R15293" s="162"/>
    </row>
    <row r="15294" spans="1:18" x14ac:dyDescent="0.2">
      <c r="A15294" t="s">
        <v>290</v>
      </c>
      <c r="F15294" s="162" t="s">
        <v>274</v>
      </c>
      <c r="G15294" s="162"/>
      <c r="O15294" s="162" t="s">
        <v>274</v>
      </c>
      <c r="P15294" s="162"/>
      <c r="Q15294" s="162"/>
      <c r="R15294" s="162"/>
    </row>
    <row r="15295" spans="1:18" x14ac:dyDescent="0.2">
      <c r="A15295" t="s">
        <v>291</v>
      </c>
      <c r="B15295">
        <v>155</v>
      </c>
      <c r="F15295" s="162" t="s">
        <v>274</v>
      </c>
      <c r="G15295" s="162"/>
      <c r="O15295" s="162" t="s">
        <v>274</v>
      </c>
      <c r="P15295" s="162"/>
      <c r="Q15295" s="162"/>
      <c r="R15295" s="162"/>
    </row>
    <row r="15296" spans="1:18" x14ac:dyDescent="0.2">
      <c r="A15296" t="s">
        <v>292</v>
      </c>
      <c r="B15296">
        <v>0</v>
      </c>
      <c r="F15296" s="162" t="s">
        <v>274</v>
      </c>
      <c r="G15296" s="162"/>
      <c r="O15296" s="162" t="s">
        <v>274</v>
      </c>
      <c r="P15296" s="162"/>
      <c r="Q15296" s="162"/>
      <c r="R15296" s="162"/>
    </row>
    <row r="15297" spans="1:18" x14ac:dyDescent="0.2">
      <c r="A15297" t="s">
        <v>293</v>
      </c>
      <c r="B15297">
        <v>3062</v>
      </c>
      <c r="F15297" s="162" t="s">
        <v>274</v>
      </c>
      <c r="G15297" s="162"/>
      <c r="O15297" s="162" t="s">
        <v>274</v>
      </c>
      <c r="P15297" s="162"/>
      <c r="Q15297" s="162"/>
      <c r="R15297" s="162"/>
    </row>
    <row r="15298" spans="1:18" x14ac:dyDescent="0.2">
      <c r="A15298" t="s">
        <v>294</v>
      </c>
      <c r="B15298">
        <v>0</v>
      </c>
      <c r="F15298" s="162" t="s">
        <v>274</v>
      </c>
      <c r="G15298" s="162"/>
      <c r="O15298" s="162" t="s">
        <v>274</v>
      </c>
      <c r="P15298" s="162"/>
      <c r="Q15298" s="162"/>
      <c r="R15298" s="162"/>
    </row>
    <row r="15299" spans="1:18" x14ac:dyDescent="0.2">
      <c r="A15299" t="s">
        <v>295</v>
      </c>
      <c r="B15299">
        <v>0</v>
      </c>
      <c r="F15299" s="162" t="s">
        <v>274</v>
      </c>
      <c r="G15299" s="162"/>
      <c r="O15299" s="162" t="s">
        <v>274</v>
      </c>
      <c r="P15299" s="162"/>
      <c r="Q15299" s="162"/>
      <c r="R15299" s="162"/>
    </row>
    <row r="15300" spans="1:18" x14ac:dyDescent="0.2">
      <c r="A15300" t="s">
        <v>296</v>
      </c>
      <c r="B15300">
        <v>0.96740000000000004</v>
      </c>
      <c r="F15300" s="162" t="s">
        <v>274</v>
      </c>
      <c r="G15300" s="162"/>
      <c r="O15300" s="162" t="s">
        <v>274</v>
      </c>
      <c r="P15300" s="162"/>
      <c r="Q15300" s="162"/>
      <c r="R15300" s="162"/>
    </row>
    <row r="15301" spans="1:18" x14ac:dyDescent="0.2">
      <c r="F15301" s="162" t="s">
        <v>274</v>
      </c>
      <c r="G15301" s="162"/>
      <c r="O15301" s="162" t="s">
        <v>274</v>
      </c>
      <c r="P15301" s="162"/>
      <c r="Q15301" s="162"/>
      <c r="R15301" s="162"/>
    </row>
    <row r="15302" spans="1:18" x14ac:dyDescent="0.2">
      <c r="A15302" t="s">
        <v>282</v>
      </c>
      <c r="B15302" t="s">
        <v>48</v>
      </c>
      <c r="C15302" t="s">
        <v>283</v>
      </c>
      <c r="F15302" s="162" t="s">
        <v>274</v>
      </c>
      <c r="G15302" s="162" t="str">
        <f t="shared" ref="G15302" si="5331">B15302</f>
        <v>H&amp;Sconc100-2-1.txt</v>
      </c>
      <c r="H15302">
        <f t="shared" ref="H15302" si="5332">B15303</f>
        <v>10314</v>
      </c>
      <c r="I15302">
        <f t="shared" ref="I15302" si="5333">B15304</f>
        <v>10944</v>
      </c>
      <c r="J15302">
        <f t="shared" ref="J15302" si="5334">B15305</f>
        <v>9119</v>
      </c>
      <c r="K15302">
        <f t="shared" ref="K15302:L15302" si="5335">B15306</f>
        <v>9143</v>
      </c>
      <c r="L15302">
        <f t="shared" si="5335"/>
        <v>9119</v>
      </c>
      <c r="O15302" s="162" t="s">
        <v>274</v>
      </c>
      <c r="P15302" s="162"/>
      <c r="Q15302" s="162"/>
      <c r="R15302" s="162"/>
    </row>
    <row r="15303" spans="1:18" x14ac:dyDescent="0.2">
      <c r="A15303" t="s">
        <v>215</v>
      </c>
      <c r="B15303">
        <v>10314</v>
      </c>
      <c r="C15303" t="s">
        <v>284</v>
      </c>
      <c r="D15303">
        <v>0.19400000000000001</v>
      </c>
      <c r="F15303" s="162" t="s">
        <v>274</v>
      </c>
      <c r="G15303" s="162"/>
      <c r="O15303" s="162" t="s">
        <v>274</v>
      </c>
      <c r="P15303" s="162"/>
      <c r="Q15303" s="162"/>
      <c r="R15303" s="162"/>
    </row>
    <row r="15304" spans="1:18" x14ac:dyDescent="0.2">
      <c r="A15304" t="s">
        <v>216</v>
      </c>
      <c r="B15304">
        <v>10944</v>
      </c>
      <c r="C15304" t="s">
        <v>284</v>
      </c>
      <c r="D15304">
        <v>0.105</v>
      </c>
      <c r="F15304" s="162" t="s">
        <v>274</v>
      </c>
      <c r="G15304" s="162"/>
      <c r="O15304" s="162" t="s">
        <v>274</v>
      </c>
      <c r="P15304" s="162"/>
      <c r="Q15304" s="162"/>
      <c r="R15304" s="162"/>
    </row>
    <row r="15305" spans="1:18" x14ac:dyDescent="0.2">
      <c r="A15305" t="s">
        <v>285</v>
      </c>
      <c r="B15305">
        <v>9119</v>
      </c>
      <c r="F15305" s="162" t="s">
        <v>274</v>
      </c>
      <c r="G15305" s="162"/>
      <c r="O15305" s="162" t="s">
        <v>274</v>
      </c>
      <c r="P15305" s="162"/>
      <c r="Q15305" s="162"/>
      <c r="R15305" s="162"/>
    </row>
    <row r="15306" spans="1:18" x14ac:dyDescent="0.2">
      <c r="A15306" t="s">
        <v>286</v>
      </c>
      <c r="B15306">
        <v>9143</v>
      </c>
      <c r="C15306">
        <v>9119</v>
      </c>
      <c r="F15306" s="162" t="s">
        <v>274</v>
      </c>
      <c r="G15306" s="162"/>
      <c r="O15306" s="162" t="s">
        <v>274</v>
      </c>
      <c r="P15306" s="162"/>
      <c r="Q15306" s="162"/>
      <c r="R15306" s="162"/>
    </row>
    <row r="15307" spans="1:18" x14ac:dyDescent="0.2">
      <c r="A15307" t="s">
        <v>287</v>
      </c>
      <c r="B15307">
        <v>10090.541999999999</v>
      </c>
      <c r="F15307" s="162" t="s">
        <v>274</v>
      </c>
      <c r="G15307" s="162"/>
      <c r="O15307" s="162" t="s">
        <v>274</v>
      </c>
      <c r="P15307" s="162"/>
      <c r="Q15307" s="162"/>
      <c r="R15307" s="162"/>
    </row>
    <row r="15308" spans="1:18" x14ac:dyDescent="0.2">
      <c r="A15308" t="s">
        <v>288</v>
      </c>
      <c r="B15308">
        <v>108520</v>
      </c>
      <c r="F15308" s="162" t="s">
        <v>274</v>
      </c>
      <c r="G15308" s="162"/>
      <c r="O15308" s="162" t="s">
        <v>274</v>
      </c>
      <c r="P15308" s="162"/>
      <c r="Q15308" s="162"/>
      <c r="R15308" s="162"/>
    </row>
    <row r="15309" spans="1:18" x14ac:dyDescent="0.2">
      <c r="A15309" t="s">
        <v>289</v>
      </c>
      <c r="B15309">
        <v>20111</v>
      </c>
      <c r="F15309" s="162" t="s">
        <v>274</v>
      </c>
      <c r="G15309" s="162"/>
      <c r="O15309" s="162" t="s">
        <v>274</v>
      </c>
      <c r="P15309" s="162"/>
      <c r="Q15309" s="162"/>
      <c r="R15309" s="162"/>
    </row>
    <row r="15310" spans="1:18" x14ac:dyDescent="0.2">
      <c r="F15310" s="162" t="s">
        <v>274</v>
      </c>
      <c r="G15310" s="162"/>
      <c r="O15310" s="162" t="s">
        <v>274</v>
      </c>
      <c r="P15310" s="162"/>
      <c r="Q15310" s="162"/>
      <c r="R15310" s="162"/>
    </row>
    <row r="15311" spans="1:18" x14ac:dyDescent="0.2">
      <c r="A15311" t="s">
        <v>290</v>
      </c>
      <c r="F15311" s="162" t="s">
        <v>274</v>
      </c>
      <c r="G15311" s="162"/>
      <c r="O15311" s="162" t="s">
        <v>274</v>
      </c>
      <c r="P15311" s="162"/>
      <c r="Q15311" s="162"/>
      <c r="R15311" s="162"/>
    </row>
    <row r="15312" spans="1:18" x14ac:dyDescent="0.2">
      <c r="A15312" t="s">
        <v>291</v>
      </c>
      <c r="B15312">
        <v>96</v>
      </c>
      <c r="F15312" s="162" t="s">
        <v>274</v>
      </c>
      <c r="G15312" s="162"/>
      <c r="O15312" s="162" t="s">
        <v>274</v>
      </c>
      <c r="P15312" s="162"/>
      <c r="Q15312" s="162"/>
      <c r="R15312" s="162"/>
    </row>
    <row r="15313" spans="1:18" x14ac:dyDescent="0.2">
      <c r="A15313" t="s">
        <v>292</v>
      </c>
      <c r="B15313">
        <v>0</v>
      </c>
      <c r="F15313" s="162" t="s">
        <v>274</v>
      </c>
      <c r="G15313" s="162"/>
      <c r="O15313" s="162" t="s">
        <v>274</v>
      </c>
      <c r="P15313" s="162"/>
      <c r="Q15313" s="162"/>
      <c r="R15313" s="162"/>
    </row>
    <row r="15314" spans="1:18" x14ac:dyDescent="0.2">
      <c r="A15314" t="s">
        <v>293</v>
      </c>
      <c r="B15314">
        <v>910</v>
      </c>
      <c r="F15314" s="162" t="s">
        <v>274</v>
      </c>
      <c r="G15314" s="162"/>
      <c r="O15314" s="162" t="s">
        <v>274</v>
      </c>
      <c r="P15314" s="162"/>
      <c r="Q15314" s="162"/>
      <c r="R15314" s="162"/>
    </row>
    <row r="15315" spans="1:18" x14ac:dyDescent="0.2">
      <c r="A15315" t="s">
        <v>294</v>
      </c>
      <c r="B15315">
        <v>0</v>
      </c>
      <c r="F15315" s="162" t="s">
        <v>274</v>
      </c>
      <c r="G15315" s="162"/>
      <c r="O15315" s="162" t="s">
        <v>274</v>
      </c>
      <c r="P15315" s="162"/>
      <c r="Q15315" s="162"/>
      <c r="R15315" s="162"/>
    </row>
    <row r="15316" spans="1:18" x14ac:dyDescent="0.2">
      <c r="A15316" t="s">
        <v>295</v>
      </c>
      <c r="B15316">
        <v>0</v>
      </c>
      <c r="F15316" s="162" t="s">
        <v>274</v>
      </c>
      <c r="G15316" s="162"/>
      <c r="O15316" s="162" t="s">
        <v>274</v>
      </c>
      <c r="P15316" s="162"/>
      <c r="Q15316" s="162"/>
      <c r="R15316" s="162"/>
    </row>
    <row r="15317" spans="1:18" x14ac:dyDescent="0.2">
      <c r="A15317" t="s">
        <v>296</v>
      </c>
      <c r="B15317">
        <v>0.96889999999999998</v>
      </c>
      <c r="F15317" s="162" t="s">
        <v>274</v>
      </c>
      <c r="G15317" s="162"/>
      <c r="O15317" s="162" t="s">
        <v>274</v>
      </c>
      <c r="P15317" s="162"/>
      <c r="Q15317" s="162"/>
      <c r="R15317" s="162"/>
    </row>
    <row r="15318" spans="1:18" x14ac:dyDescent="0.2">
      <c r="F15318" s="162" t="s">
        <v>274</v>
      </c>
      <c r="G15318" s="162"/>
      <c r="O15318" s="162" t="s">
        <v>274</v>
      </c>
      <c r="P15318" s="162"/>
      <c r="Q15318" s="162"/>
      <c r="R15318" s="162"/>
    </row>
    <row r="15319" spans="1:18" x14ac:dyDescent="0.2">
      <c r="A15319" t="s">
        <v>282</v>
      </c>
      <c r="B15319" t="s">
        <v>50</v>
      </c>
      <c r="C15319" t="s">
        <v>283</v>
      </c>
      <c r="F15319" s="162" t="s">
        <v>274</v>
      </c>
      <c r="G15319" s="162" t="str">
        <f t="shared" ref="G15319" si="5336">B15319</f>
        <v>H&amp;Sconc100-2-2.txt</v>
      </c>
      <c r="H15319">
        <f t="shared" ref="H15319" si="5337">B15320</f>
        <v>9333</v>
      </c>
      <c r="I15319">
        <f t="shared" ref="I15319" si="5338">B15321</f>
        <v>10220</v>
      </c>
      <c r="J15319">
        <f t="shared" ref="J15319" si="5339">B15322</f>
        <v>8013</v>
      </c>
      <c r="K15319">
        <f t="shared" ref="K15319:L15319" si="5340">B15323</f>
        <v>8038</v>
      </c>
      <c r="L15319">
        <f t="shared" si="5340"/>
        <v>8013</v>
      </c>
      <c r="O15319" s="162" t="s">
        <v>274</v>
      </c>
      <c r="P15319" s="162"/>
      <c r="Q15319" s="162"/>
      <c r="R15319" s="162"/>
    </row>
    <row r="15320" spans="1:18" x14ac:dyDescent="0.2">
      <c r="A15320" t="s">
        <v>215</v>
      </c>
      <c r="B15320">
        <v>9333</v>
      </c>
      <c r="C15320" t="s">
        <v>284</v>
      </c>
      <c r="D15320">
        <v>0.34899999999999998</v>
      </c>
      <c r="F15320" s="162" t="s">
        <v>274</v>
      </c>
      <c r="G15320" s="162"/>
      <c r="O15320" s="162" t="s">
        <v>274</v>
      </c>
      <c r="P15320" s="162"/>
      <c r="Q15320" s="162"/>
      <c r="R15320" s="162"/>
    </row>
    <row r="15321" spans="1:18" x14ac:dyDescent="0.2">
      <c r="A15321" t="s">
        <v>216</v>
      </c>
      <c r="B15321">
        <v>10220</v>
      </c>
      <c r="C15321" t="s">
        <v>284</v>
      </c>
      <c r="D15321">
        <v>0.11600000000000001</v>
      </c>
      <c r="F15321" s="162" t="s">
        <v>274</v>
      </c>
      <c r="G15321" s="162"/>
      <c r="O15321" s="162" t="s">
        <v>274</v>
      </c>
      <c r="P15321" s="162"/>
      <c r="Q15321" s="162"/>
      <c r="R15321" s="162"/>
    </row>
    <row r="15322" spans="1:18" x14ac:dyDescent="0.2">
      <c r="A15322" t="s">
        <v>285</v>
      </c>
      <c r="B15322">
        <v>8013</v>
      </c>
      <c r="F15322" s="162" t="s">
        <v>274</v>
      </c>
      <c r="G15322" s="162"/>
      <c r="O15322" s="162" t="s">
        <v>274</v>
      </c>
      <c r="P15322" s="162"/>
      <c r="Q15322" s="162"/>
      <c r="R15322" s="162"/>
    </row>
    <row r="15323" spans="1:18" x14ac:dyDescent="0.2">
      <c r="A15323" t="s">
        <v>286</v>
      </c>
      <c r="B15323">
        <v>8038</v>
      </c>
      <c r="C15323">
        <v>8013</v>
      </c>
      <c r="F15323" s="162" t="s">
        <v>274</v>
      </c>
      <c r="G15323" s="162"/>
      <c r="O15323" s="162" t="s">
        <v>274</v>
      </c>
      <c r="P15323" s="162"/>
      <c r="Q15323" s="162"/>
      <c r="R15323" s="162"/>
    </row>
    <row r="15324" spans="1:18" x14ac:dyDescent="0.2">
      <c r="A15324" t="s">
        <v>287</v>
      </c>
      <c r="B15324">
        <v>10058.442999999999</v>
      </c>
      <c r="F15324" s="162" t="s">
        <v>274</v>
      </c>
      <c r="G15324" s="162"/>
      <c r="O15324" s="162" t="s">
        <v>274</v>
      </c>
      <c r="P15324" s="162"/>
      <c r="Q15324" s="162"/>
      <c r="R15324" s="162"/>
    </row>
    <row r="15325" spans="1:18" x14ac:dyDescent="0.2">
      <c r="A15325" t="s">
        <v>288</v>
      </c>
      <c r="B15325">
        <v>171944</v>
      </c>
      <c r="F15325" s="162" t="s">
        <v>274</v>
      </c>
      <c r="G15325" s="162"/>
      <c r="O15325" s="162" t="s">
        <v>274</v>
      </c>
      <c r="P15325" s="162"/>
      <c r="Q15325" s="162"/>
      <c r="R15325" s="162"/>
    </row>
    <row r="15326" spans="1:18" x14ac:dyDescent="0.2">
      <c r="A15326" t="s">
        <v>289</v>
      </c>
      <c r="B15326">
        <v>27380</v>
      </c>
      <c r="F15326" s="162" t="s">
        <v>274</v>
      </c>
      <c r="G15326" s="162"/>
      <c r="O15326" s="162" t="s">
        <v>274</v>
      </c>
      <c r="P15326" s="162"/>
      <c r="Q15326" s="162"/>
      <c r="R15326" s="162"/>
    </row>
    <row r="15327" spans="1:18" x14ac:dyDescent="0.2">
      <c r="F15327" s="162" t="s">
        <v>274</v>
      </c>
      <c r="G15327" s="162"/>
      <c r="O15327" s="162" t="s">
        <v>274</v>
      </c>
      <c r="P15327" s="162"/>
      <c r="Q15327" s="162"/>
      <c r="R15327" s="162"/>
    </row>
    <row r="15328" spans="1:18" x14ac:dyDescent="0.2">
      <c r="A15328" t="s">
        <v>290</v>
      </c>
      <c r="F15328" s="162" t="s">
        <v>274</v>
      </c>
      <c r="G15328" s="162"/>
      <c r="O15328" s="162" t="s">
        <v>274</v>
      </c>
      <c r="P15328" s="162"/>
      <c r="Q15328" s="162"/>
      <c r="R15328" s="162"/>
    </row>
    <row r="15329" spans="1:18" x14ac:dyDescent="0.2">
      <c r="A15329" t="s">
        <v>291</v>
      </c>
      <c r="B15329">
        <v>112</v>
      </c>
      <c r="F15329" s="162" t="s">
        <v>274</v>
      </c>
      <c r="G15329" s="162"/>
      <c r="O15329" s="162" t="s">
        <v>274</v>
      </c>
      <c r="P15329" s="162"/>
      <c r="Q15329" s="162"/>
      <c r="R15329" s="162"/>
    </row>
    <row r="15330" spans="1:18" x14ac:dyDescent="0.2">
      <c r="A15330" t="s">
        <v>292</v>
      </c>
      <c r="B15330">
        <v>0</v>
      </c>
      <c r="F15330" s="162" t="s">
        <v>274</v>
      </c>
      <c r="G15330" s="162"/>
      <c r="O15330" s="162" t="s">
        <v>274</v>
      </c>
      <c r="P15330" s="162"/>
      <c r="Q15330" s="162"/>
      <c r="R15330" s="162"/>
    </row>
    <row r="15331" spans="1:18" x14ac:dyDescent="0.2">
      <c r="A15331" t="s">
        <v>293</v>
      </c>
      <c r="B15331">
        <v>1169</v>
      </c>
      <c r="F15331" s="162" t="s">
        <v>274</v>
      </c>
      <c r="G15331" s="162"/>
      <c r="O15331" s="162" t="s">
        <v>274</v>
      </c>
      <c r="P15331" s="162"/>
      <c r="Q15331" s="162"/>
      <c r="R15331" s="162"/>
    </row>
    <row r="15332" spans="1:18" x14ac:dyDescent="0.2">
      <c r="A15332" t="s">
        <v>294</v>
      </c>
      <c r="B15332">
        <v>0</v>
      </c>
      <c r="F15332" s="162" t="s">
        <v>274</v>
      </c>
      <c r="G15332" s="162"/>
      <c r="O15332" s="162" t="s">
        <v>274</v>
      </c>
      <c r="P15332" s="162"/>
      <c r="Q15332" s="162"/>
      <c r="R15332" s="162"/>
    </row>
    <row r="15333" spans="1:18" x14ac:dyDescent="0.2">
      <c r="A15333" t="s">
        <v>295</v>
      </c>
      <c r="B15333">
        <v>0</v>
      </c>
      <c r="F15333" s="162" t="s">
        <v>274</v>
      </c>
      <c r="G15333" s="162"/>
      <c r="O15333" s="162" t="s">
        <v>274</v>
      </c>
      <c r="P15333" s="162"/>
      <c r="Q15333" s="162"/>
      <c r="R15333" s="162"/>
    </row>
    <row r="15334" spans="1:18" x14ac:dyDescent="0.2">
      <c r="A15334" t="s">
        <v>296</v>
      </c>
      <c r="B15334">
        <v>0.97989999999999999</v>
      </c>
      <c r="F15334" s="162" t="s">
        <v>274</v>
      </c>
      <c r="G15334" s="162"/>
      <c r="O15334" s="162" t="s">
        <v>274</v>
      </c>
      <c r="P15334" s="162"/>
      <c r="Q15334" s="162"/>
      <c r="R15334" s="162"/>
    </row>
    <row r="15335" spans="1:18" x14ac:dyDescent="0.2">
      <c r="F15335" s="162" t="s">
        <v>274</v>
      </c>
      <c r="G15335" s="162"/>
      <c r="O15335" s="162" t="s">
        <v>274</v>
      </c>
      <c r="P15335" s="162"/>
      <c r="Q15335" s="162"/>
      <c r="R15335" s="162"/>
    </row>
    <row r="15336" spans="1:18" x14ac:dyDescent="0.2">
      <c r="A15336" t="s">
        <v>282</v>
      </c>
      <c r="B15336" t="s">
        <v>51</v>
      </c>
      <c r="C15336" t="s">
        <v>283</v>
      </c>
      <c r="F15336" s="162" t="s">
        <v>274</v>
      </c>
      <c r="G15336" s="162" t="str">
        <f t="shared" ref="G15336" si="5341">B15336</f>
        <v>H&amp;Sconc100-2-3.txt</v>
      </c>
      <c r="H15336">
        <f t="shared" ref="H15336" si="5342">B15337</f>
        <v>9825</v>
      </c>
      <c r="I15336">
        <f t="shared" ref="I15336" si="5343">B15338</f>
        <v>10849</v>
      </c>
      <c r="J15336">
        <f t="shared" ref="J15336" si="5344">B15339</f>
        <v>8768</v>
      </c>
      <c r="K15336">
        <f t="shared" ref="K15336:L15336" si="5345">B15340</f>
        <v>8768</v>
      </c>
      <c r="L15336">
        <f t="shared" si="5345"/>
        <v>8768</v>
      </c>
      <c r="O15336" s="162" t="s">
        <v>274</v>
      </c>
      <c r="P15336" s="162"/>
      <c r="Q15336" s="162"/>
      <c r="R15336" s="162"/>
    </row>
    <row r="15337" spans="1:18" x14ac:dyDescent="0.2">
      <c r="A15337" t="s">
        <v>215</v>
      </c>
      <c r="B15337">
        <v>9825</v>
      </c>
      <c r="C15337" t="s">
        <v>284</v>
      </c>
      <c r="D15337">
        <v>0.40500000000000003</v>
      </c>
      <c r="F15337" s="162" t="s">
        <v>274</v>
      </c>
      <c r="G15337" s="162"/>
      <c r="O15337" s="162" t="s">
        <v>274</v>
      </c>
      <c r="P15337" s="162"/>
      <c r="Q15337" s="162"/>
      <c r="R15337" s="162"/>
    </row>
    <row r="15338" spans="1:18" x14ac:dyDescent="0.2">
      <c r="A15338" t="s">
        <v>216</v>
      </c>
      <c r="B15338">
        <v>10849</v>
      </c>
      <c r="C15338" t="s">
        <v>284</v>
      </c>
      <c r="D15338">
        <v>0.10100000000000001</v>
      </c>
      <c r="F15338" s="162" t="s">
        <v>274</v>
      </c>
      <c r="G15338" s="162"/>
      <c r="O15338" s="162" t="s">
        <v>274</v>
      </c>
      <c r="P15338" s="162"/>
      <c r="Q15338" s="162"/>
      <c r="R15338" s="162"/>
    </row>
    <row r="15339" spans="1:18" x14ac:dyDescent="0.2">
      <c r="A15339" t="s">
        <v>285</v>
      </c>
      <c r="B15339">
        <v>8768</v>
      </c>
      <c r="F15339" s="162" t="s">
        <v>274</v>
      </c>
      <c r="G15339" s="162"/>
      <c r="O15339" s="162" t="s">
        <v>274</v>
      </c>
      <c r="P15339" s="162"/>
      <c r="Q15339" s="162"/>
      <c r="R15339" s="162"/>
    </row>
    <row r="15340" spans="1:18" x14ac:dyDescent="0.2">
      <c r="A15340" t="s">
        <v>286</v>
      </c>
      <c r="B15340">
        <v>8768</v>
      </c>
      <c r="C15340">
        <v>8768</v>
      </c>
      <c r="F15340" s="162" t="s">
        <v>274</v>
      </c>
      <c r="G15340" s="162"/>
      <c r="O15340" s="162" t="s">
        <v>274</v>
      </c>
      <c r="P15340" s="162"/>
      <c r="Q15340" s="162"/>
      <c r="R15340" s="162"/>
    </row>
    <row r="15341" spans="1:18" x14ac:dyDescent="0.2">
      <c r="A15341" t="s">
        <v>287</v>
      </c>
      <c r="B15341">
        <v>10067.201999999999</v>
      </c>
      <c r="F15341" s="162" t="s">
        <v>274</v>
      </c>
      <c r="G15341" s="162"/>
      <c r="O15341" s="162" t="s">
        <v>274</v>
      </c>
      <c r="P15341" s="162"/>
      <c r="Q15341" s="162"/>
      <c r="R15341" s="162"/>
    </row>
    <row r="15342" spans="1:18" x14ac:dyDescent="0.2">
      <c r="A15342" t="s">
        <v>288</v>
      </c>
      <c r="B15342">
        <v>111078</v>
      </c>
      <c r="F15342" s="162" t="s">
        <v>274</v>
      </c>
      <c r="G15342" s="162"/>
      <c r="O15342" s="162" t="s">
        <v>274</v>
      </c>
      <c r="P15342" s="162"/>
      <c r="Q15342" s="162"/>
      <c r="R15342" s="162"/>
    </row>
    <row r="15343" spans="1:18" x14ac:dyDescent="0.2">
      <c r="A15343" t="s">
        <v>289</v>
      </c>
      <c r="B15343">
        <v>20814</v>
      </c>
      <c r="F15343" s="162" t="s">
        <v>274</v>
      </c>
      <c r="G15343" s="162"/>
      <c r="O15343" s="162" t="s">
        <v>274</v>
      </c>
      <c r="P15343" s="162"/>
      <c r="Q15343" s="162"/>
      <c r="R15343" s="162"/>
    </row>
    <row r="15344" spans="1:18" x14ac:dyDescent="0.2">
      <c r="F15344" s="162" t="s">
        <v>274</v>
      </c>
      <c r="G15344" s="162"/>
      <c r="O15344" s="162" t="s">
        <v>274</v>
      </c>
      <c r="P15344" s="162"/>
      <c r="Q15344" s="162"/>
      <c r="R15344" s="162"/>
    </row>
    <row r="15345" spans="1:18" x14ac:dyDescent="0.2">
      <c r="A15345" t="s">
        <v>290</v>
      </c>
      <c r="F15345" s="162" t="s">
        <v>274</v>
      </c>
      <c r="G15345" s="162"/>
      <c r="O15345" s="162" t="s">
        <v>274</v>
      </c>
      <c r="P15345" s="162"/>
      <c r="Q15345" s="162"/>
      <c r="R15345" s="162"/>
    </row>
    <row r="15346" spans="1:18" x14ac:dyDescent="0.2">
      <c r="A15346" t="s">
        <v>291</v>
      </c>
      <c r="B15346">
        <v>136</v>
      </c>
      <c r="F15346" s="162" t="s">
        <v>274</v>
      </c>
      <c r="G15346" s="162"/>
      <c r="O15346" s="162" t="s">
        <v>274</v>
      </c>
      <c r="P15346" s="162"/>
      <c r="Q15346" s="162"/>
      <c r="R15346" s="162"/>
    </row>
    <row r="15347" spans="1:18" x14ac:dyDescent="0.2">
      <c r="A15347" t="s">
        <v>292</v>
      </c>
      <c r="B15347">
        <v>0</v>
      </c>
      <c r="F15347" s="162" t="s">
        <v>274</v>
      </c>
      <c r="G15347" s="162"/>
      <c r="O15347" s="162" t="s">
        <v>274</v>
      </c>
      <c r="P15347" s="162"/>
      <c r="Q15347" s="162"/>
      <c r="R15347" s="162"/>
    </row>
    <row r="15348" spans="1:18" x14ac:dyDescent="0.2">
      <c r="A15348" t="s">
        <v>293</v>
      </c>
      <c r="B15348">
        <v>1120</v>
      </c>
      <c r="F15348" s="162" t="s">
        <v>274</v>
      </c>
      <c r="G15348" s="162"/>
      <c r="O15348" s="162" t="s">
        <v>274</v>
      </c>
      <c r="P15348" s="162"/>
      <c r="Q15348" s="162"/>
      <c r="R15348" s="162"/>
    </row>
    <row r="15349" spans="1:18" x14ac:dyDescent="0.2">
      <c r="A15349" t="s">
        <v>294</v>
      </c>
      <c r="B15349">
        <v>0</v>
      </c>
      <c r="F15349" s="162" t="s">
        <v>274</v>
      </c>
      <c r="G15349" s="162"/>
      <c r="O15349" s="162" t="s">
        <v>274</v>
      </c>
      <c r="P15349" s="162"/>
      <c r="Q15349" s="162"/>
      <c r="R15349" s="162"/>
    </row>
    <row r="15350" spans="1:18" x14ac:dyDescent="0.2">
      <c r="A15350" t="s">
        <v>295</v>
      </c>
      <c r="B15350">
        <v>0</v>
      </c>
      <c r="F15350" s="162" t="s">
        <v>274</v>
      </c>
      <c r="G15350" s="162"/>
      <c r="O15350" s="162" t="s">
        <v>274</v>
      </c>
      <c r="P15350" s="162"/>
      <c r="Q15350" s="162"/>
      <c r="R15350" s="162"/>
    </row>
    <row r="15351" spans="1:18" x14ac:dyDescent="0.2">
      <c r="A15351" t="s">
        <v>296</v>
      </c>
      <c r="B15351">
        <v>0.96609999999999996</v>
      </c>
      <c r="F15351" s="162" t="s">
        <v>274</v>
      </c>
      <c r="G15351" s="162"/>
      <c r="O15351" s="162" t="s">
        <v>274</v>
      </c>
      <c r="P15351" s="162"/>
      <c r="Q15351" s="162"/>
      <c r="R15351" s="162"/>
    </row>
    <row r="15352" spans="1:18" x14ac:dyDescent="0.2">
      <c r="F15352" s="162" t="s">
        <v>274</v>
      </c>
      <c r="G15352" s="162"/>
      <c r="O15352" s="162" t="s">
        <v>274</v>
      </c>
      <c r="P15352" s="162"/>
      <c r="Q15352" s="162"/>
      <c r="R15352" s="162"/>
    </row>
    <row r="15353" spans="1:18" x14ac:dyDescent="0.2">
      <c r="A15353" t="s">
        <v>282</v>
      </c>
      <c r="B15353" t="s">
        <v>52</v>
      </c>
      <c r="C15353" t="s">
        <v>283</v>
      </c>
      <c r="F15353" s="162" t="s">
        <v>274</v>
      </c>
      <c r="G15353" s="162" t="str">
        <f t="shared" ref="G15353" si="5346">B15353</f>
        <v>H&amp;Sconc100-2-4.txt</v>
      </c>
      <c r="H15353">
        <f t="shared" ref="H15353" si="5347">B15354</f>
        <v>9927</v>
      </c>
      <c r="I15353">
        <f t="shared" ref="I15353" si="5348">B15355</f>
        <v>10854</v>
      </c>
      <c r="J15353">
        <f t="shared" ref="J15353" si="5349">B15356</f>
        <v>8915</v>
      </c>
      <c r="K15353">
        <f t="shared" ref="K15353:L15353" si="5350">B15357</f>
        <v>8925</v>
      </c>
      <c r="L15353">
        <f t="shared" si="5350"/>
        <v>8915</v>
      </c>
      <c r="O15353" s="162" t="s">
        <v>274</v>
      </c>
      <c r="P15353" s="162"/>
      <c r="Q15353" s="162"/>
      <c r="R15353" s="162"/>
    </row>
    <row r="15354" spans="1:18" x14ac:dyDescent="0.2">
      <c r="A15354" t="s">
        <v>215</v>
      </c>
      <c r="B15354">
        <v>9927</v>
      </c>
      <c r="C15354" t="s">
        <v>284</v>
      </c>
      <c r="D15354">
        <v>0.17199999999999999</v>
      </c>
      <c r="F15354" s="162" t="s">
        <v>274</v>
      </c>
      <c r="G15354" s="162"/>
      <c r="O15354" s="162" t="s">
        <v>274</v>
      </c>
      <c r="P15354" s="162"/>
      <c r="Q15354" s="162"/>
      <c r="R15354" s="162"/>
    </row>
    <row r="15355" spans="1:18" x14ac:dyDescent="0.2">
      <c r="A15355" t="s">
        <v>216</v>
      </c>
      <c r="B15355">
        <v>10854</v>
      </c>
      <c r="C15355" t="s">
        <v>284</v>
      </c>
      <c r="D15355">
        <v>4.3999999999999997E-2</v>
      </c>
      <c r="F15355" s="162" t="s">
        <v>274</v>
      </c>
      <c r="G15355" s="162"/>
      <c r="O15355" s="162" t="s">
        <v>274</v>
      </c>
      <c r="P15355" s="162"/>
      <c r="Q15355" s="162"/>
      <c r="R15355" s="162"/>
    </row>
    <row r="15356" spans="1:18" x14ac:dyDescent="0.2">
      <c r="A15356" t="s">
        <v>285</v>
      </c>
      <c r="B15356">
        <v>8915</v>
      </c>
      <c r="F15356" s="162" t="s">
        <v>274</v>
      </c>
      <c r="G15356" s="162"/>
      <c r="O15356" s="162" t="s">
        <v>274</v>
      </c>
      <c r="P15356" s="162"/>
      <c r="Q15356" s="162"/>
      <c r="R15356" s="162"/>
    </row>
    <row r="15357" spans="1:18" x14ac:dyDescent="0.2">
      <c r="A15357" t="s">
        <v>286</v>
      </c>
      <c r="B15357">
        <v>8925</v>
      </c>
      <c r="C15357">
        <v>8915</v>
      </c>
      <c r="F15357" s="162" t="s">
        <v>274</v>
      </c>
      <c r="G15357" s="162"/>
      <c r="O15357" s="162" t="s">
        <v>274</v>
      </c>
      <c r="P15357" s="162"/>
      <c r="Q15357" s="162"/>
      <c r="R15357" s="162"/>
    </row>
    <row r="15358" spans="1:18" x14ac:dyDescent="0.2">
      <c r="A15358" t="s">
        <v>287</v>
      </c>
      <c r="B15358">
        <v>10036.105</v>
      </c>
      <c r="F15358" s="162" t="s">
        <v>274</v>
      </c>
      <c r="G15358" s="162"/>
      <c r="O15358" s="162" t="s">
        <v>274</v>
      </c>
      <c r="P15358" s="162"/>
      <c r="Q15358" s="162"/>
      <c r="R15358" s="162"/>
    </row>
    <row r="15359" spans="1:18" x14ac:dyDescent="0.2">
      <c r="A15359" t="s">
        <v>288</v>
      </c>
      <c r="B15359">
        <v>122386</v>
      </c>
      <c r="F15359" s="162" t="s">
        <v>274</v>
      </c>
      <c r="G15359" s="162"/>
      <c r="O15359" s="162" t="s">
        <v>274</v>
      </c>
      <c r="P15359" s="162"/>
      <c r="Q15359" s="162"/>
      <c r="R15359" s="162"/>
    </row>
    <row r="15360" spans="1:18" x14ac:dyDescent="0.2">
      <c r="A15360" t="s">
        <v>289</v>
      </c>
      <c r="B15360">
        <v>21722</v>
      </c>
      <c r="F15360" s="162" t="s">
        <v>274</v>
      </c>
      <c r="G15360" s="162"/>
      <c r="O15360" s="162" t="s">
        <v>274</v>
      </c>
      <c r="P15360" s="162"/>
      <c r="Q15360" s="162"/>
      <c r="R15360" s="162"/>
    </row>
    <row r="15361" spans="1:18" x14ac:dyDescent="0.2">
      <c r="F15361" s="162" t="s">
        <v>274</v>
      </c>
      <c r="G15361" s="162"/>
      <c r="O15361" s="162" t="s">
        <v>274</v>
      </c>
      <c r="P15361" s="162"/>
      <c r="Q15361" s="162"/>
      <c r="R15361" s="162"/>
    </row>
    <row r="15362" spans="1:18" x14ac:dyDescent="0.2">
      <c r="A15362" t="s">
        <v>290</v>
      </c>
      <c r="F15362" s="162" t="s">
        <v>274</v>
      </c>
      <c r="G15362" s="162"/>
      <c r="O15362" s="162" t="s">
        <v>274</v>
      </c>
      <c r="P15362" s="162"/>
      <c r="Q15362" s="162"/>
      <c r="R15362" s="162"/>
    </row>
    <row r="15363" spans="1:18" x14ac:dyDescent="0.2">
      <c r="A15363" t="s">
        <v>291</v>
      </c>
      <c r="B15363">
        <v>118</v>
      </c>
      <c r="F15363" s="162" t="s">
        <v>274</v>
      </c>
      <c r="G15363" s="162"/>
      <c r="O15363" s="162" t="s">
        <v>274</v>
      </c>
      <c r="P15363" s="162"/>
      <c r="Q15363" s="162"/>
      <c r="R15363" s="162"/>
    </row>
    <row r="15364" spans="1:18" x14ac:dyDescent="0.2">
      <c r="A15364" t="s">
        <v>292</v>
      </c>
      <c r="B15364">
        <v>0</v>
      </c>
      <c r="F15364" s="162" t="s">
        <v>274</v>
      </c>
      <c r="G15364" s="162"/>
      <c r="O15364" s="162" t="s">
        <v>274</v>
      </c>
      <c r="P15364" s="162"/>
      <c r="Q15364" s="162"/>
      <c r="R15364" s="162"/>
    </row>
    <row r="15365" spans="1:18" x14ac:dyDescent="0.2">
      <c r="A15365" t="s">
        <v>293</v>
      </c>
      <c r="B15365">
        <v>1008</v>
      </c>
      <c r="F15365" s="162" t="s">
        <v>274</v>
      </c>
      <c r="G15365" s="162"/>
      <c r="O15365" s="162" t="s">
        <v>274</v>
      </c>
      <c r="P15365" s="162"/>
      <c r="Q15365" s="162"/>
      <c r="R15365" s="162"/>
    </row>
    <row r="15366" spans="1:18" x14ac:dyDescent="0.2">
      <c r="A15366" t="s">
        <v>294</v>
      </c>
      <c r="B15366">
        <v>0</v>
      </c>
      <c r="F15366" s="162" t="s">
        <v>274</v>
      </c>
      <c r="G15366" s="162"/>
      <c r="O15366" s="162" t="s">
        <v>274</v>
      </c>
      <c r="P15366" s="162"/>
      <c r="Q15366" s="162"/>
      <c r="R15366" s="162"/>
    </row>
    <row r="15367" spans="1:18" x14ac:dyDescent="0.2">
      <c r="A15367" t="s">
        <v>295</v>
      </c>
      <c r="B15367">
        <v>0</v>
      </c>
      <c r="F15367" s="162" t="s">
        <v>274</v>
      </c>
      <c r="G15367" s="162"/>
      <c r="O15367" s="162" t="s">
        <v>274</v>
      </c>
      <c r="P15367" s="162"/>
      <c r="Q15367" s="162"/>
      <c r="R15367" s="162"/>
    </row>
    <row r="15368" spans="1:18" x14ac:dyDescent="0.2">
      <c r="A15368" t="s">
        <v>296</v>
      </c>
      <c r="B15368">
        <v>0.97019999999999995</v>
      </c>
      <c r="F15368" s="162" t="s">
        <v>274</v>
      </c>
      <c r="G15368" s="162"/>
      <c r="O15368" s="162" t="s">
        <v>274</v>
      </c>
      <c r="P15368" s="162"/>
      <c r="Q15368" s="162"/>
      <c r="R15368" s="162"/>
    </row>
    <row r="15369" spans="1:18" x14ac:dyDescent="0.2">
      <c r="F15369" s="162" t="s">
        <v>274</v>
      </c>
      <c r="G15369" s="162"/>
      <c r="O15369" s="162" t="s">
        <v>274</v>
      </c>
      <c r="P15369" s="162"/>
      <c r="Q15369" s="162"/>
      <c r="R15369" s="162"/>
    </row>
    <row r="15370" spans="1:18" x14ac:dyDescent="0.2">
      <c r="A15370" t="s">
        <v>282</v>
      </c>
      <c r="B15370" t="s">
        <v>53</v>
      </c>
      <c r="C15370" t="s">
        <v>283</v>
      </c>
      <c r="F15370" s="162" t="s">
        <v>274</v>
      </c>
      <c r="G15370" s="162" t="str">
        <f t="shared" ref="G15370" si="5351">B15370</f>
        <v>H&amp;Sconc100-2-5.txt</v>
      </c>
      <c r="H15370">
        <f t="shared" ref="H15370" si="5352">B15371</f>
        <v>9875</v>
      </c>
      <c r="I15370">
        <f t="shared" ref="I15370" si="5353">B15372</f>
        <v>10833</v>
      </c>
      <c r="J15370">
        <f t="shared" ref="J15370" si="5354">B15373</f>
        <v>8840</v>
      </c>
      <c r="K15370">
        <f t="shared" ref="K15370:L15370" si="5355">B15374</f>
        <v>8872</v>
      </c>
      <c r="L15370">
        <f t="shared" si="5355"/>
        <v>8840</v>
      </c>
      <c r="O15370" s="162" t="s">
        <v>274</v>
      </c>
      <c r="P15370" s="162"/>
      <c r="Q15370" s="162"/>
      <c r="R15370" s="162"/>
    </row>
    <row r="15371" spans="1:18" x14ac:dyDescent="0.2">
      <c r="A15371" t="s">
        <v>215</v>
      </c>
      <c r="B15371">
        <v>9875</v>
      </c>
      <c r="C15371" t="s">
        <v>284</v>
      </c>
      <c r="D15371">
        <v>0.39700000000000002</v>
      </c>
      <c r="F15371" s="162" t="s">
        <v>274</v>
      </c>
      <c r="G15371" s="162"/>
      <c r="O15371" s="162" t="s">
        <v>274</v>
      </c>
      <c r="P15371" s="162"/>
      <c r="Q15371" s="162"/>
      <c r="R15371" s="162"/>
    </row>
    <row r="15372" spans="1:18" x14ac:dyDescent="0.2">
      <c r="A15372" t="s">
        <v>216</v>
      </c>
      <c r="B15372">
        <v>10833</v>
      </c>
      <c r="C15372" t="s">
        <v>284</v>
      </c>
      <c r="D15372">
        <v>6.4000000000000001E-2</v>
      </c>
      <c r="F15372" s="162" t="s">
        <v>274</v>
      </c>
      <c r="G15372" s="162"/>
      <c r="O15372" s="162" t="s">
        <v>274</v>
      </c>
      <c r="P15372" s="162"/>
      <c r="Q15372" s="162"/>
      <c r="R15372" s="162"/>
    </row>
    <row r="15373" spans="1:18" x14ac:dyDescent="0.2">
      <c r="A15373" t="s">
        <v>285</v>
      </c>
      <c r="B15373">
        <v>8840</v>
      </c>
      <c r="F15373" s="162" t="s">
        <v>274</v>
      </c>
      <c r="G15373" s="162"/>
      <c r="O15373" s="162" t="s">
        <v>274</v>
      </c>
      <c r="P15373" s="162"/>
      <c r="Q15373" s="162"/>
      <c r="R15373" s="162"/>
    </row>
    <row r="15374" spans="1:18" x14ac:dyDescent="0.2">
      <c r="A15374" t="s">
        <v>286</v>
      </c>
      <c r="B15374">
        <v>8872</v>
      </c>
      <c r="C15374">
        <v>8840</v>
      </c>
      <c r="F15374" s="162" t="s">
        <v>274</v>
      </c>
      <c r="G15374" s="162"/>
      <c r="O15374" s="162" t="s">
        <v>274</v>
      </c>
      <c r="P15374" s="162"/>
      <c r="Q15374" s="162"/>
      <c r="R15374" s="162"/>
    </row>
    <row r="15375" spans="1:18" x14ac:dyDescent="0.2">
      <c r="A15375" t="s">
        <v>287</v>
      </c>
      <c r="B15375">
        <v>10079.954</v>
      </c>
      <c r="F15375" s="162" t="s">
        <v>274</v>
      </c>
      <c r="G15375" s="162"/>
      <c r="O15375" s="162" t="s">
        <v>274</v>
      </c>
      <c r="P15375" s="162"/>
      <c r="Q15375" s="162"/>
      <c r="R15375" s="162"/>
    </row>
    <row r="15376" spans="1:18" x14ac:dyDescent="0.2">
      <c r="A15376" t="s">
        <v>288</v>
      </c>
      <c r="B15376">
        <v>78064</v>
      </c>
      <c r="F15376" s="162" t="s">
        <v>274</v>
      </c>
      <c r="G15376" s="162"/>
      <c r="O15376" s="162" t="s">
        <v>274</v>
      </c>
      <c r="P15376" s="162"/>
      <c r="Q15376" s="162"/>
      <c r="R15376" s="162"/>
    </row>
    <row r="15377" spans="1:18" x14ac:dyDescent="0.2">
      <c r="A15377" t="s">
        <v>289</v>
      </c>
      <c r="B15377">
        <v>16387</v>
      </c>
      <c r="F15377" s="162" t="s">
        <v>274</v>
      </c>
      <c r="G15377" s="162"/>
      <c r="O15377" s="162" t="s">
        <v>274</v>
      </c>
      <c r="P15377" s="162"/>
      <c r="Q15377" s="162"/>
      <c r="R15377" s="162"/>
    </row>
    <row r="15378" spans="1:18" x14ac:dyDescent="0.2">
      <c r="F15378" s="162" t="s">
        <v>274</v>
      </c>
      <c r="G15378" s="162"/>
      <c r="O15378" s="162" t="s">
        <v>274</v>
      </c>
      <c r="P15378" s="162"/>
      <c r="Q15378" s="162"/>
      <c r="R15378" s="162"/>
    </row>
    <row r="15379" spans="1:18" x14ac:dyDescent="0.2">
      <c r="A15379" t="s">
        <v>290</v>
      </c>
      <c r="F15379" s="162" t="s">
        <v>274</v>
      </c>
      <c r="G15379" s="162"/>
      <c r="O15379" s="162" t="s">
        <v>274</v>
      </c>
      <c r="P15379" s="162"/>
      <c r="Q15379" s="162"/>
      <c r="R15379" s="162"/>
    </row>
    <row r="15380" spans="1:18" x14ac:dyDescent="0.2">
      <c r="A15380" t="s">
        <v>291</v>
      </c>
      <c r="B15380">
        <v>123</v>
      </c>
      <c r="F15380" s="162" t="s">
        <v>274</v>
      </c>
      <c r="G15380" s="162"/>
      <c r="O15380" s="162" t="s">
        <v>274</v>
      </c>
      <c r="P15380" s="162"/>
      <c r="Q15380" s="162"/>
      <c r="R15380" s="162"/>
    </row>
    <row r="15381" spans="1:18" x14ac:dyDescent="0.2">
      <c r="A15381" t="s">
        <v>292</v>
      </c>
      <c r="B15381">
        <v>0</v>
      </c>
      <c r="F15381" s="162" t="s">
        <v>274</v>
      </c>
      <c r="G15381" s="162"/>
      <c r="O15381" s="162" t="s">
        <v>274</v>
      </c>
      <c r="P15381" s="162"/>
      <c r="Q15381" s="162"/>
      <c r="R15381" s="162"/>
    </row>
    <row r="15382" spans="1:18" x14ac:dyDescent="0.2">
      <c r="A15382" t="s">
        <v>293</v>
      </c>
      <c r="B15382">
        <v>879</v>
      </c>
      <c r="F15382" s="162" t="s">
        <v>274</v>
      </c>
      <c r="G15382" s="162"/>
      <c r="O15382" s="162" t="s">
        <v>274</v>
      </c>
      <c r="P15382" s="162"/>
      <c r="Q15382" s="162"/>
      <c r="R15382" s="162"/>
    </row>
    <row r="15383" spans="1:18" x14ac:dyDescent="0.2">
      <c r="A15383" t="s">
        <v>294</v>
      </c>
      <c r="B15383">
        <v>0</v>
      </c>
      <c r="F15383" s="162" t="s">
        <v>274</v>
      </c>
      <c r="G15383" s="162"/>
      <c r="O15383" s="162" t="s">
        <v>274</v>
      </c>
      <c r="P15383" s="162"/>
      <c r="Q15383" s="162"/>
      <c r="R15383" s="162"/>
    </row>
    <row r="15384" spans="1:18" x14ac:dyDescent="0.2">
      <c r="A15384" t="s">
        <v>295</v>
      </c>
      <c r="B15384">
        <v>0</v>
      </c>
      <c r="F15384" s="162" t="s">
        <v>274</v>
      </c>
      <c r="G15384" s="162"/>
      <c r="O15384" s="162" t="s">
        <v>274</v>
      </c>
      <c r="P15384" s="162"/>
      <c r="Q15384" s="162"/>
      <c r="R15384" s="162"/>
    </row>
    <row r="15385" spans="1:18" x14ac:dyDescent="0.2">
      <c r="A15385" t="s">
        <v>296</v>
      </c>
      <c r="B15385">
        <v>0.96260000000000001</v>
      </c>
      <c r="F15385" s="162" t="s">
        <v>274</v>
      </c>
      <c r="G15385" s="162"/>
      <c r="O15385" s="162" t="s">
        <v>274</v>
      </c>
      <c r="P15385" s="162"/>
      <c r="Q15385" s="162"/>
      <c r="R15385" s="162"/>
    </row>
    <row r="15386" spans="1:18" x14ac:dyDescent="0.2">
      <c r="F15386" s="162" t="s">
        <v>274</v>
      </c>
      <c r="G15386" s="162"/>
      <c r="O15386" s="162" t="s">
        <v>274</v>
      </c>
      <c r="P15386" s="162"/>
      <c r="Q15386" s="162"/>
      <c r="R15386" s="162"/>
    </row>
    <row r="15387" spans="1:18" x14ac:dyDescent="0.2">
      <c r="A15387" t="s">
        <v>282</v>
      </c>
      <c r="B15387" t="s">
        <v>54</v>
      </c>
      <c r="C15387" t="s">
        <v>283</v>
      </c>
      <c r="F15387" s="162" t="s">
        <v>274</v>
      </c>
      <c r="G15387" s="162" t="str">
        <f t="shared" ref="G15387" si="5356">B15387</f>
        <v>H&amp;Sconc100-2-6.txt</v>
      </c>
      <c r="H15387">
        <f t="shared" ref="H15387" si="5357">B15388</f>
        <v>9245</v>
      </c>
      <c r="I15387">
        <f t="shared" ref="I15387" si="5358">B15389</f>
        <v>10202</v>
      </c>
      <c r="J15387">
        <f t="shared" ref="J15387" si="5359">B15390</f>
        <v>7790</v>
      </c>
      <c r="K15387">
        <f t="shared" ref="K15387:L15387" si="5360">B15391</f>
        <v>7970</v>
      </c>
      <c r="L15387">
        <f t="shared" si="5360"/>
        <v>7790</v>
      </c>
      <c r="O15387" s="162" t="s">
        <v>274</v>
      </c>
      <c r="P15387" s="162"/>
      <c r="Q15387" s="162"/>
      <c r="R15387" s="162"/>
    </row>
    <row r="15388" spans="1:18" x14ac:dyDescent="0.2">
      <c r="A15388" t="s">
        <v>215</v>
      </c>
      <c r="B15388">
        <v>9245</v>
      </c>
      <c r="C15388" t="s">
        <v>284</v>
      </c>
      <c r="D15388">
        <v>0.13500000000000001</v>
      </c>
      <c r="F15388" s="162" t="s">
        <v>274</v>
      </c>
      <c r="G15388" s="162"/>
      <c r="O15388" s="162" t="s">
        <v>274</v>
      </c>
      <c r="P15388" s="162"/>
      <c r="Q15388" s="162"/>
      <c r="R15388" s="162"/>
    </row>
    <row r="15389" spans="1:18" x14ac:dyDescent="0.2">
      <c r="A15389" t="s">
        <v>216</v>
      </c>
      <c r="B15389">
        <v>10202</v>
      </c>
      <c r="C15389" t="s">
        <v>284</v>
      </c>
      <c r="D15389">
        <v>9.1999999999999998E-2</v>
      </c>
      <c r="F15389" s="162" t="s">
        <v>274</v>
      </c>
      <c r="G15389" s="162"/>
      <c r="O15389" s="162" t="s">
        <v>274</v>
      </c>
      <c r="P15389" s="162"/>
      <c r="Q15389" s="162"/>
      <c r="R15389" s="162"/>
    </row>
    <row r="15390" spans="1:18" x14ac:dyDescent="0.2">
      <c r="A15390" t="s">
        <v>285</v>
      </c>
      <c r="B15390">
        <v>7790</v>
      </c>
      <c r="F15390" s="162" t="s">
        <v>274</v>
      </c>
      <c r="G15390" s="162"/>
      <c r="O15390" s="162" t="s">
        <v>274</v>
      </c>
      <c r="P15390" s="162"/>
      <c r="Q15390" s="162"/>
      <c r="R15390" s="162"/>
    </row>
    <row r="15391" spans="1:18" x14ac:dyDescent="0.2">
      <c r="A15391" t="s">
        <v>286</v>
      </c>
      <c r="B15391">
        <v>7970</v>
      </c>
      <c r="C15391">
        <v>7790</v>
      </c>
      <c r="F15391" s="162" t="s">
        <v>274</v>
      </c>
      <c r="G15391" s="162"/>
      <c r="O15391" s="162" t="s">
        <v>274</v>
      </c>
      <c r="P15391" s="162"/>
      <c r="Q15391" s="162"/>
      <c r="R15391" s="162"/>
    </row>
    <row r="15392" spans="1:18" x14ac:dyDescent="0.2">
      <c r="A15392" t="s">
        <v>287</v>
      </c>
      <c r="B15392">
        <v>10041.27</v>
      </c>
      <c r="F15392" s="162" t="s">
        <v>274</v>
      </c>
      <c r="G15392" s="162"/>
      <c r="O15392" s="162" t="s">
        <v>274</v>
      </c>
      <c r="P15392" s="162"/>
      <c r="Q15392" s="162"/>
      <c r="R15392" s="162"/>
    </row>
    <row r="15393" spans="1:18" x14ac:dyDescent="0.2">
      <c r="A15393" t="s">
        <v>288</v>
      </c>
      <c r="B15393">
        <v>133542</v>
      </c>
      <c r="F15393" s="162" t="s">
        <v>274</v>
      </c>
      <c r="G15393" s="162"/>
      <c r="O15393" s="162" t="s">
        <v>274</v>
      </c>
      <c r="P15393" s="162"/>
      <c r="Q15393" s="162"/>
      <c r="R15393" s="162"/>
    </row>
    <row r="15394" spans="1:18" x14ac:dyDescent="0.2">
      <c r="A15394" t="s">
        <v>289</v>
      </c>
      <c r="B15394">
        <v>22736</v>
      </c>
      <c r="F15394" s="162" t="s">
        <v>274</v>
      </c>
      <c r="G15394" s="162"/>
      <c r="O15394" s="162" t="s">
        <v>274</v>
      </c>
      <c r="P15394" s="162"/>
      <c r="Q15394" s="162"/>
      <c r="R15394" s="162"/>
    </row>
    <row r="15395" spans="1:18" x14ac:dyDescent="0.2">
      <c r="F15395" s="162" t="s">
        <v>274</v>
      </c>
      <c r="G15395" s="162"/>
      <c r="O15395" s="162" t="s">
        <v>274</v>
      </c>
      <c r="P15395" s="162"/>
      <c r="Q15395" s="162"/>
      <c r="R15395" s="162"/>
    </row>
    <row r="15396" spans="1:18" x14ac:dyDescent="0.2">
      <c r="A15396" t="s">
        <v>290</v>
      </c>
      <c r="F15396" s="162" t="s">
        <v>274</v>
      </c>
      <c r="G15396" s="162"/>
      <c r="O15396" s="162" t="s">
        <v>274</v>
      </c>
      <c r="P15396" s="162"/>
      <c r="Q15396" s="162"/>
      <c r="R15396" s="162"/>
    </row>
    <row r="15397" spans="1:18" x14ac:dyDescent="0.2">
      <c r="A15397" t="s">
        <v>291</v>
      </c>
      <c r="B15397">
        <v>121</v>
      </c>
      <c r="F15397" s="162" t="s">
        <v>274</v>
      </c>
      <c r="G15397" s="162"/>
      <c r="O15397" s="162" t="s">
        <v>274</v>
      </c>
      <c r="P15397" s="162"/>
      <c r="Q15397" s="162"/>
      <c r="R15397" s="162"/>
    </row>
    <row r="15398" spans="1:18" x14ac:dyDescent="0.2">
      <c r="A15398" t="s">
        <v>292</v>
      </c>
      <c r="B15398">
        <v>0</v>
      </c>
      <c r="F15398" s="162" t="s">
        <v>274</v>
      </c>
      <c r="G15398" s="162"/>
      <c r="O15398" s="162" t="s">
        <v>274</v>
      </c>
      <c r="P15398" s="162"/>
      <c r="Q15398" s="162"/>
      <c r="R15398" s="162"/>
    </row>
    <row r="15399" spans="1:18" x14ac:dyDescent="0.2">
      <c r="A15399" t="s">
        <v>293</v>
      </c>
      <c r="B15399">
        <v>3207</v>
      </c>
      <c r="F15399" s="162" t="s">
        <v>274</v>
      </c>
      <c r="G15399" s="162"/>
      <c r="O15399" s="162" t="s">
        <v>274</v>
      </c>
      <c r="P15399" s="162"/>
      <c r="Q15399" s="162"/>
      <c r="R15399" s="162"/>
    </row>
    <row r="15400" spans="1:18" x14ac:dyDescent="0.2">
      <c r="A15400" t="s">
        <v>294</v>
      </c>
      <c r="B15400">
        <v>0</v>
      </c>
      <c r="F15400" s="162" t="s">
        <v>274</v>
      </c>
      <c r="G15400" s="162"/>
      <c r="O15400" s="162" t="s">
        <v>274</v>
      </c>
      <c r="P15400" s="162"/>
      <c r="Q15400" s="162"/>
      <c r="R15400" s="162"/>
    </row>
    <row r="15401" spans="1:18" x14ac:dyDescent="0.2">
      <c r="A15401" t="s">
        <v>295</v>
      </c>
      <c r="B15401">
        <v>0</v>
      </c>
      <c r="F15401" s="162" t="s">
        <v>274</v>
      </c>
      <c r="G15401" s="162"/>
      <c r="O15401" s="162" t="s">
        <v>274</v>
      </c>
      <c r="P15401" s="162"/>
      <c r="Q15401" s="162"/>
      <c r="R15401" s="162"/>
    </row>
    <row r="15402" spans="1:18" x14ac:dyDescent="0.2">
      <c r="A15402" t="s">
        <v>296</v>
      </c>
      <c r="B15402">
        <v>0.98470000000000002</v>
      </c>
      <c r="F15402" s="162" t="s">
        <v>274</v>
      </c>
      <c r="G15402" s="162"/>
      <c r="O15402" s="162" t="s">
        <v>274</v>
      </c>
      <c r="P15402" s="162"/>
      <c r="Q15402" s="162"/>
      <c r="R15402" s="162"/>
    </row>
    <row r="15403" spans="1:18" x14ac:dyDescent="0.2">
      <c r="F15403" s="162" t="s">
        <v>274</v>
      </c>
      <c r="G15403" s="162"/>
      <c r="O15403" s="162" t="s">
        <v>274</v>
      </c>
      <c r="P15403" s="162"/>
      <c r="Q15403" s="162"/>
      <c r="R15403" s="162"/>
    </row>
    <row r="15404" spans="1:18" x14ac:dyDescent="0.2">
      <c r="A15404" t="s">
        <v>282</v>
      </c>
      <c r="B15404" t="s">
        <v>55</v>
      </c>
      <c r="C15404" t="s">
        <v>283</v>
      </c>
      <c r="F15404" s="162" t="s">
        <v>274</v>
      </c>
      <c r="G15404" s="162" t="str">
        <f t="shared" ref="G15404" si="5361">B15404</f>
        <v>H&amp;Sconc100-2-7.txt</v>
      </c>
      <c r="H15404">
        <f t="shared" ref="H15404" si="5362">B15405</f>
        <v>9434</v>
      </c>
      <c r="I15404">
        <f t="shared" ref="I15404" si="5363">B15406</f>
        <v>10354</v>
      </c>
      <c r="J15404">
        <f t="shared" ref="J15404" si="5364">B15407</f>
        <v>8103</v>
      </c>
      <c r="K15404">
        <f t="shared" ref="K15404:L15404" si="5365">B15408</f>
        <v>8314</v>
      </c>
      <c r="L15404">
        <f t="shared" si="5365"/>
        <v>8103</v>
      </c>
      <c r="O15404" s="162" t="s">
        <v>274</v>
      </c>
      <c r="P15404" s="162"/>
      <c r="Q15404" s="162"/>
      <c r="R15404" s="162"/>
    </row>
    <row r="15405" spans="1:18" x14ac:dyDescent="0.2">
      <c r="A15405" t="s">
        <v>215</v>
      </c>
      <c r="B15405">
        <v>9434</v>
      </c>
      <c r="C15405" t="s">
        <v>284</v>
      </c>
      <c r="D15405">
        <v>0.20899999999999999</v>
      </c>
      <c r="F15405" s="162" t="s">
        <v>274</v>
      </c>
      <c r="G15405" s="162"/>
      <c r="O15405" s="162" t="s">
        <v>274</v>
      </c>
      <c r="P15405" s="162"/>
      <c r="Q15405" s="162"/>
      <c r="R15405" s="162"/>
    </row>
    <row r="15406" spans="1:18" x14ac:dyDescent="0.2">
      <c r="A15406" t="s">
        <v>216</v>
      </c>
      <c r="B15406">
        <v>10354</v>
      </c>
      <c r="C15406" t="s">
        <v>284</v>
      </c>
      <c r="D15406">
        <v>7.3999999999999996E-2</v>
      </c>
      <c r="F15406" s="162" t="s">
        <v>274</v>
      </c>
      <c r="G15406" s="162"/>
      <c r="O15406" s="162" t="s">
        <v>274</v>
      </c>
      <c r="P15406" s="162"/>
      <c r="Q15406" s="162"/>
      <c r="R15406" s="162"/>
    </row>
    <row r="15407" spans="1:18" x14ac:dyDescent="0.2">
      <c r="A15407" t="s">
        <v>285</v>
      </c>
      <c r="B15407">
        <v>8103</v>
      </c>
      <c r="F15407" s="162" t="s">
        <v>274</v>
      </c>
      <c r="G15407" s="162"/>
      <c r="O15407" s="162" t="s">
        <v>274</v>
      </c>
      <c r="P15407" s="162"/>
      <c r="Q15407" s="162"/>
      <c r="R15407" s="162"/>
    </row>
    <row r="15408" spans="1:18" x14ac:dyDescent="0.2">
      <c r="A15408" t="s">
        <v>286</v>
      </c>
      <c r="B15408">
        <v>8314</v>
      </c>
      <c r="C15408">
        <v>8103</v>
      </c>
      <c r="F15408" s="162" t="s">
        <v>274</v>
      </c>
      <c r="G15408" s="162"/>
      <c r="O15408" s="162" t="s">
        <v>274</v>
      </c>
      <c r="P15408" s="162"/>
      <c r="Q15408" s="162"/>
      <c r="R15408" s="162"/>
    </row>
    <row r="15409" spans="1:18" x14ac:dyDescent="0.2">
      <c r="A15409" t="s">
        <v>287</v>
      </c>
      <c r="B15409">
        <v>10056.585999999999</v>
      </c>
      <c r="F15409" s="162" t="s">
        <v>274</v>
      </c>
      <c r="G15409" s="162"/>
      <c r="O15409" s="162" t="s">
        <v>274</v>
      </c>
      <c r="P15409" s="162"/>
      <c r="Q15409" s="162"/>
      <c r="R15409" s="162"/>
    </row>
    <row r="15410" spans="1:18" x14ac:dyDescent="0.2">
      <c r="A15410" t="s">
        <v>288</v>
      </c>
      <c r="B15410">
        <v>191168</v>
      </c>
      <c r="F15410" s="162" t="s">
        <v>274</v>
      </c>
      <c r="G15410" s="162"/>
      <c r="O15410" s="162" t="s">
        <v>274</v>
      </c>
      <c r="P15410" s="162"/>
      <c r="Q15410" s="162"/>
      <c r="R15410" s="162"/>
    </row>
    <row r="15411" spans="1:18" x14ac:dyDescent="0.2">
      <c r="A15411" t="s">
        <v>289</v>
      </c>
      <c r="B15411">
        <v>25049</v>
      </c>
      <c r="F15411" s="162" t="s">
        <v>274</v>
      </c>
      <c r="G15411" s="162"/>
      <c r="O15411" s="162" t="s">
        <v>274</v>
      </c>
      <c r="P15411" s="162"/>
      <c r="Q15411" s="162"/>
      <c r="R15411" s="162"/>
    </row>
    <row r="15412" spans="1:18" x14ac:dyDescent="0.2">
      <c r="F15412" s="162" t="s">
        <v>274</v>
      </c>
      <c r="G15412" s="162"/>
      <c r="O15412" s="162" t="s">
        <v>274</v>
      </c>
      <c r="P15412" s="162"/>
      <c r="Q15412" s="162"/>
      <c r="R15412" s="162"/>
    </row>
    <row r="15413" spans="1:18" x14ac:dyDescent="0.2">
      <c r="A15413" t="s">
        <v>290</v>
      </c>
      <c r="F15413" s="162" t="s">
        <v>274</v>
      </c>
      <c r="G15413" s="162"/>
      <c r="O15413" s="162" t="s">
        <v>274</v>
      </c>
      <c r="P15413" s="162"/>
      <c r="Q15413" s="162"/>
      <c r="R15413" s="162"/>
    </row>
    <row r="15414" spans="1:18" x14ac:dyDescent="0.2">
      <c r="A15414" t="s">
        <v>291</v>
      </c>
      <c r="B15414">
        <v>51</v>
      </c>
      <c r="F15414" s="162" t="s">
        <v>274</v>
      </c>
      <c r="G15414" s="162"/>
      <c r="O15414" s="162" t="s">
        <v>274</v>
      </c>
      <c r="P15414" s="162"/>
      <c r="Q15414" s="162"/>
      <c r="R15414" s="162"/>
    </row>
    <row r="15415" spans="1:18" x14ac:dyDescent="0.2">
      <c r="A15415" t="s">
        <v>292</v>
      </c>
      <c r="B15415">
        <v>0</v>
      </c>
      <c r="F15415" s="162" t="s">
        <v>274</v>
      </c>
      <c r="G15415" s="162"/>
      <c r="O15415" s="162" t="s">
        <v>274</v>
      </c>
      <c r="P15415" s="162"/>
      <c r="Q15415" s="162"/>
      <c r="R15415" s="162"/>
    </row>
    <row r="15416" spans="1:18" x14ac:dyDescent="0.2">
      <c r="A15416" t="s">
        <v>293</v>
      </c>
      <c r="B15416">
        <v>355</v>
      </c>
      <c r="F15416" s="162" t="s">
        <v>274</v>
      </c>
      <c r="G15416" s="162"/>
      <c r="O15416" s="162" t="s">
        <v>274</v>
      </c>
      <c r="P15416" s="162"/>
      <c r="Q15416" s="162"/>
      <c r="R15416" s="162"/>
    </row>
    <row r="15417" spans="1:18" x14ac:dyDescent="0.2">
      <c r="A15417" t="s">
        <v>294</v>
      </c>
      <c r="B15417">
        <v>0</v>
      </c>
      <c r="F15417" s="162" t="s">
        <v>274</v>
      </c>
      <c r="G15417" s="162"/>
      <c r="O15417" s="162" t="s">
        <v>274</v>
      </c>
      <c r="P15417" s="162"/>
      <c r="Q15417" s="162"/>
      <c r="R15417" s="162"/>
    </row>
    <row r="15418" spans="1:18" x14ac:dyDescent="0.2">
      <c r="A15418" t="s">
        <v>295</v>
      </c>
      <c r="B15418">
        <v>0</v>
      </c>
      <c r="F15418" s="162" t="s">
        <v>274</v>
      </c>
      <c r="G15418" s="162"/>
      <c r="O15418" s="162" t="s">
        <v>274</v>
      </c>
      <c r="P15418" s="162"/>
      <c r="Q15418" s="162"/>
      <c r="R15418" s="162"/>
    </row>
    <row r="15419" spans="1:18" x14ac:dyDescent="0.2">
      <c r="A15419" t="s">
        <v>296</v>
      </c>
      <c r="B15419">
        <v>0.97519999999999996</v>
      </c>
      <c r="F15419" s="162" t="s">
        <v>274</v>
      </c>
      <c r="G15419" s="162"/>
      <c r="O15419" s="162" t="s">
        <v>274</v>
      </c>
      <c r="P15419" s="162"/>
      <c r="Q15419" s="162"/>
      <c r="R15419" s="162"/>
    </row>
    <row r="15420" spans="1:18" x14ac:dyDescent="0.2">
      <c r="F15420" s="162" t="s">
        <v>274</v>
      </c>
      <c r="G15420" s="162"/>
      <c r="O15420" s="162" t="s">
        <v>274</v>
      </c>
      <c r="P15420" s="162"/>
      <c r="Q15420" s="162"/>
      <c r="R15420" s="162"/>
    </row>
    <row r="15421" spans="1:18" x14ac:dyDescent="0.2">
      <c r="A15421" t="s">
        <v>282</v>
      </c>
      <c r="B15421" t="s">
        <v>56</v>
      </c>
      <c r="C15421" t="s">
        <v>283</v>
      </c>
      <c r="F15421" s="162" t="s">
        <v>274</v>
      </c>
      <c r="G15421" s="162" t="str">
        <f t="shared" ref="G15421" si="5366">B15421</f>
        <v>H&amp;Sconc100-2-8.txt</v>
      </c>
      <c r="H15421">
        <f t="shared" ref="H15421" si="5367">B15422</f>
        <v>9727</v>
      </c>
      <c r="I15421">
        <f t="shared" ref="I15421" si="5368">B15423</f>
        <v>10704</v>
      </c>
      <c r="J15421">
        <f t="shared" ref="J15421" si="5369">B15424</f>
        <v>8502</v>
      </c>
      <c r="K15421">
        <f t="shared" ref="K15421:L15421" si="5370">B15425</f>
        <v>8513</v>
      </c>
      <c r="L15421">
        <f t="shared" si="5370"/>
        <v>8502</v>
      </c>
      <c r="O15421" s="162" t="s">
        <v>274</v>
      </c>
      <c r="P15421" s="162"/>
      <c r="Q15421" s="162"/>
      <c r="R15421" s="162"/>
    </row>
    <row r="15422" spans="1:18" x14ac:dyDescent="0.2">
      <c r="A15422" t="s">
        <v>215</v>
      </c>
      <c r="B15422">
        <v>9727</v>
      </c>
      <c r="C15422" t="s">
        <v>284</v>
      </c>
      <c r="D15422">
        <v>0.24199999999999999</v>
      </c>
      <c r="F15422" s="162" t="s">
        <v>274</v>
      </c>
      <c r="G15422" s="162"/>
      <c r="O15422" s="162" t="s">
        <v>274</v>
      </c>
      <c r="P15422" s="162"/>
      <c r="Q15422" s="162"/>
      <c r="R15422" s="162"/>
    </row>
    <row r="15423" spans="1:18" x14ac:dyDescent="0.2">
      <c r="A15423" t="s">
        <v>216</v>
      </c>
      <c r="B15423">
        <v>10704</v>
      </c>
      <c r="C15423" t="s">
        <v>284</v>
      </c>
      <c r="D15423">
        <v>7.4999999999999997E-2</v>
      </c>
      <c r="F15423" s="162" t="s">
        <v>274</v>
      </c>
      <c r="G15423" s="162"/>
      <c r="O15423" s="162" t="s">
        <v>274</v>
      </c>
      <c r="P15423" s="162"/>
      <c r="Q15423" s="162"/>
      <c r="R15423" s="162"/>
    </row>
    <row r="15424" spans="1:18" x14ac:dyDescent="0.2">
      <c r="A15424" t="s">
        <v>285</v>
      </c>
      <c r="B15424">
        <v>8502</v>
      </c>
      <c r="F15424" s="162" t="s">
        <v>274</v>
      </c>
      <c r="G15424" s="162"/>
      <c r="O15424" s="162" t="s">
        <v>274</v>
      </c>
      <c r="P15424" s="162"/>
      <c r="Q15424" s="162"/>
      <c r="R15424" s="162"/>
    </row>
    <row r="15425" spans="1:18" x14ac:dyDescent="0.2">
      <c r="A15425" t="s">
        <v>286</v>
      </c>
      <c r="B15425">
        <v>8513</v>
      </c>
      <c r="C15425">
        <v>8502</v>
      </c>
      <c r="F15425" s="162" t="s">
        <v>274</v>
      </c>
      <c r="G15425" s="162"/>
      <c r="O15425" s="162" t="s">
        <v>274</v>
      </c>
      <c r="P15425" s="162"/>
      <c r="Q15425" s="162"/>
      <c r="R15425" s="162"/>
    </row>
    <row r="15426" spans="1:18" x14ac:dyDescent="0.2">
      <c r="A15426" t="s">
        <v>287</v>
      </c>
      <c r="B15426">
        <v>10034.651</v>
      </c>
      <c r="F15426" s="162" t="s">
        <v>274</v>
      </c>
      <c r="G15426" s="162"/>
      <c r="O15426" s="162" t="s">
        <v>274</v>
      </c>
      <c r="P15426" s="162"/>
      <c r="Q15426" s="162"/>
      <c r="R15426" s="162"/>
    </row>
    <row r="15427" spans="1:18" x14ac:dyDescent="0.2">
      <c r="A15427" t="s">
        <v>288</v>
      </c>
      <c r="B15427">
        <v>135652</v>
      </c>
      <c r="F15427" s="162" t="s">
        <v>274</v>
      </c>
      <c r="G15427" s="162"/>
      <c r="O15427" s="162" t="s">
        <v>274</v>
      </c>
      <c r="P15427" s="162"/>
      <c r="Q15427" s="162"/>
      <c r="R15427" s="162"/>
    </row>
    <row r="15428" spans="1:18" x14ac:dyDescent="0.2">
      <c r="A15428" t="s">
        <v>289</v>
      </c>
      <c r="B15428">
        <v>24965</v>
      </c>
      <c r="F15428" s="162" t="s">
        <v>274</v>
      </c>
      <c r="G15428" s="162"/>
      <c r="O15428" s="162" t="s">
        <v>274</v>
      </c>
      <c r="P15428" s="162"/>
      <c r="Q15428" s="162"/>
      <c r="R15428" s="162"/>
    </row>
    <row r="15429" spans="1:18" x14ac:dyDescent="0.2">
      <c r="F15429" s="162" t="s">
        <v>274</v>
      </c>
      <c r="G15429" s="162"/>
      <c r="O15429" s="162" t="s">
        <v>274</v>
      </c>
      <c r="P15429" s="162"/>
      <c r="Q15429" s="162"/>
      <c r="R15429" s="162"/>
    </row>
    <row r="15430" spans="1:18" x14ac:dyDescent="0.2">
      <c r="A15430" t="s">
        <v>290</v>
      </c>
      <c r="F15430" s="162" t="s">
        <v>274</v>
      </c>
      <c r="G15430" s="162"/>
      <c r="O15430" s="162" t="s">
        <v>274</v>
      </c>
      <c r="P15430" s="162"/>
      <c r="Q15430" s="162"/>
      <c r="R15430" s="162"/>
    </row>
    <row r="15431" spans="1:18" x14ac:dyDescent="0.2">
      <c r="A15431" t="s">
        <v>291</v>
      </c>
      <c r="B15431">
        <v>133</v>
      </c>
      <c r="F15431" s="162" t="s">
        <v>274</v>
      </c>
      <c r="G15431" s="162"/>
      <c r="O15431" s="162" t="s">
        <v>274</v>
      </c>
      <c r="P15431" s="162"/>
      <c r="Q15431" s="162"/>
      <c r="R15431" s="162"/>
    </row>
    <row r="15432" spans="1:18" x14ac:dyDescent="0.2">
      <c r="A15432" t="s">
        <v>292</v>
      </c>
      <c r="B15432">
        <v>0</v>
      </c>
      <c r="F15432" s="162" t="s">
        <v>274</v>
      </c>
      <c r="G15432" s="162"/>
      <c r="O15432" s="162" t="s">
        <v>274</v>
      </c>
      <c r="P15432" s="162"/>
      <c r="Q15432" s="162"/>
      <c r="R15432" s="162"/>
    </row>
    <row r="15433" spans="1:18" x14ac:dyDescent="0.2">
      <c r="A15433" t="s">
        <v>293</v>
      </c>
      <c r="B15433">
        <v>1193</v>
      </c>
      <c r="F15433" s="162" t="s">
        <v>274</v>
      </c>
      <c r="G15433" s="162"/>
      <c r="O15433" s="162" t="s">
        <v>274</v>
      </c>
      <c r="P15433" s="162"/>
      <c r="Q15433" s="162"/>
      <c r="R15433" s="162"/>
    </row>
    <row r="15434" spans="1:18" x14ac:dyDescent="0.2">
      <c r="A15434" t="s">
        <v>294</v>
      </c>
      <c r="B15434">
        <v>0</v>
      </c>
      <c r="F15434" s="162" t="s">
        <v>274</v>
      </c>
      <c r="G15434" s="162"/>
      <c r="O15434" s="162" t="s">
        <v>274</v>
      </c>
      <c r="P15434" s="162"/>
      <c r="Q15434" s="162"/>
      <c r="R15434" s="162"/>
    </row>
    <row r="15435" spans="1:18" x14ac:dyDescent="0.2">
      <c r="A15435" t="s">
        <v>295</v>
      </c>
      <c r="B15435">
        <v>0</v>
      </c>
      <c r="F15435" s="162" t="s">
        <v>274</v>
      </c>
      <c r="G15435" s="162"/>
      <c r="O15435" s="162" t="s">
        <v>274</v>
      </c>
      <c r="P15435" s="162"/>
      <c r="Q15435" s="162"/>
      <c r="R15435" s="162"/>
    </row>
    <row r="15436" spans="1:18" x14ac:dyDescent="0.2">
      <c r="A15436" t="s">
        <v>296</v>
      </c>
      <c r="B15436">
        <v>0.96619999999999995</v>
      </c>
      <c r="F15436" s="162" t="s">
        <v>274</v>
      </c>
      <c r="G15436" s="162"/>
      <c r="O15436" s="162" t="s">
        <v>274</v>
      </c>
      <c r="P15436" s="162"/>
      <c r="Q15436" s="162"/>
      <c r="R15436" s="162"/>
    </row>
    <row r="15437" spans="1:18" x14ac:dyDescent="0.2">
      <c r="F15437" s="162" t="s">
        <v>274</v>
      </c>
      <c r="G15437" s="162"/>
      <c r="O15437" s="162" t="s">
        <v>274</v>
      </c>
      <c r="P15437" s="162"/>
      <c r="Q15437" s="162"/>
      <c r="R15437" s="162"/>
    </row>
    <row r="15438" spans="1:18" x14ac:dyDescent="0.2">
      <c r="A15438" t="s">
        <v>282</v>
      </c>
      <c r="B15438" t="s">
        <v>57</v>
      </c>
      <c r="C15438" t="s">
        <v>283</v>
      </c>
      <c r="F15438" s="162" t="s">
        <v>274</v>
      </c>
      <c r="G15438" s="162" t="str">
        <f t="shared" ref="G15438" si="5371">B15438</f>
        <v>H&amp;Sconc100-2-9.txt</v>
      </c>
      <c r="H15438">
        <f t="shared" ref="H15438" si="5372">B15439</f>
        <v>9842</v>
      </c>
      <c r="I15438">
        <f t="shared" ref="I15438" si="5373">B15440</f>
        <v>10850</v>
      </c>
      <c r="J15438">
        <f t="shared" ref="J15438" si="5374">B15441</f>
        <v>8683</v>
      </c>
      <c r="K15438">
        <f t="shared" ref="K15438:L15438" si="5375">B15442</f>
        <v>8683</v>
      </c>
      <c r="L15438">
        <f t="shared" si="5375"/>
        <v>8683</v>
      </c>
      <c r="O15438" s="162" t="s">
        <v>274</v>
      </c>
      <c r="P15438" s="162"/>
      <c r="Q15438" s="162"/>
      <c r="R15438" s="162"/>
    </row>
    <row r="15439" spans="1:18" x14ac:dyDescent="0.2">
      <c r="A15439" t="s">
        <v>215</v>
      </c>
      <c r="B15439">
        <v>9842</v>
      </c>
      <c r="C15439" t="s">
        <v>284</v>
      </c>
      <c r="D15439">
        <v>0.157</v>
      </c>
      <c r="F15439" s="162" t="s">
        <v>274</v>
      </c>
      <c r="G15439" s="162"/>
      <c r="O15439" s="162" t="s">
        <v>274</v>
      </c>
      <c r="P15439" s="162"/>
      <c r="Q15439" s="162"/>
      <c r="R15439" s="162"/>
    </row>
    <row r="15440" spans="1:18" x14ac:dyDescent="0.2">
      <c r="A15440" t="s">
        <v>216</v>
      </c>
      <c r="B15440">
        <v>10850</v>
      </c>
      <c r="C15440" t="s">
        <v>284</v>
      </c>
      <c r="D15440">
        <v>0.03</v>
      </c>
      <c r="F15440" s="162" t="s">
        <v>274</v>
      </c>
      <c r="G15440" s="162"/>
      <c r="O15440" s="162" t="s">
        <v>274</v>
      </c>
      <c r="P15440" s="162"/>
      <c r="Q15440" s="162"/>
      <c r="R15440" s="162"/>
    </row>
    <row r="15441" spans="1:18" x14ac:dyDescent="0.2">
      <c r="A15441" t="s">
        <v>285</v>
      </c>
      <c r="B15441">
        <v>8683</v>
      </c>
      <c r="F15441" s="162" t="s">
        <v>274</v>
      </c>
      <c r="G15441" s="162"/>
      <c r="O15441" s="162" t="s">
        <v>274</v>
      </c>
      <c r="P15441" s="162"/>
      <c r="Q15441" s="162"/>
      <c r="R15441" s="162"/>
    </row>
    <row r="15442" spans="1:18" x14ac:dyDescent="0.2">
      <c r="A15442" t="s">
        <v>286</v>
      </c>
      <c r="B15442">
        <v>8683</v>
      </c>
      <c r="C15442">
        <v>8683</v>
      </c>
      <c r="F15442" s="162" t="s">
        <v>274</v>
      </c>
      <c r="G15442" s="162"/>
      <c r="O15442" s="162" t="s">
        <v>274</v>
      </c>
      <c r="P15442" s="162"/>
      <c r="Q15442" s="162"/>
      <c r="R15442" s="162"/>
    </row>
    <row r="15443" spans="1:18" x14ac:dyDescent="0.2">
      <c r="A15443" t="s">
        <v>287</v>
      </c>
      <c r="B15443">
        <v>10038.637000000001</v>
      </c>
      <c r="F15443" s="162" t="s">
        <v>274</v>
      </c>
      <c r="G15443" s="162"/>
      <c r="O15443" s="162" t="s">
        <v>274</v>
      </c>
      <c r="P15443" s="162"/>
      <c r="Q15443" s="162"/>
      <c r="R15443" s="162"/>
    </row>
    <row r="15444" spans="1:18" x14ac:dyDescent="0.2">
      <c r="A15444" t="s">
        <v>288</v>
      </c>
      <c r="B15444">
        <v>120454</v>
      </c>
      <c r="F15444" s="162" t="s">
        <v>274</v>
      </c>
      <c r="G15444" s="162"/>
      <c r="O15444" s="162" t="s">
        <v>274</v>
      </c>
      <c r="P15444" s="162"/>
      <c r="Q15444" s="162"/>
      <c r="R15444" s="162"/>
    </row>
    <row r="15445" spans="1:18" x14ac:dyDescent="0.2">
      <c r="A15445" t="s">
        <v>289</v>
      </c>
      <c r="B15445">
        <v>22001</v>
      </c>
      <c r="F15445" s="162" t="s">
        <v>274</v>
      </c>
      <c r="G15445" s="162"/>
      <c r="O15445" s="162" t="s">
        <v>274</v>
      </c>
      <c r="P15445" s="162"/>
      <c r="Q15445" s="162"/>
      <c r="R15445" s="162"/>
    </row>
    <row r="15446" spans="1:18" x14ac:dyDescent="0.2">
      <c r="F15446" s="162" t="s">
        <v>274</v>
      </c>
      <c r="G15446" s="162"/>
      <c r="O15446" s="162" t="s">
        <v>274</v>
      </c>
      <c r="P15446" s="162"/>
      <c r="Q15446" s="162"/>
      <c r="R15446" s="162"/>
    </row>
    <row r="15447" spans="1:18" x14ac:dyDescent="0.2">
      <c r="A15447" t="s">
        <v>290</v>
      </c>
      <c r="F15447" s="162" t="s">
        <v>274</v>
      </c>
      <c r="G15447" s="162"/>
      <c r="O15447" s="162" t="s">
        <v>274</v>
      </c>
      <c r="P15447" s="162"/>
      <c r="Q15447" s="162"/>
      <c r="R15447" s="162"/>
    </row>
    <row r="15448" spans="1:18" x14ac:dyDescent="0.2">
      <c r="A15448" t="s">
        <v>291</v>
      </c>
      <c r="B15448">
        <v>99</v>
      </c>
      <c r="F15448" s="162" t="s">
        <v>274</v>
      </c>
      <c r="G15448" s="162"/>
      <c r="O15448" s="162" t="s">
        <v>274</v>
      </c>
      <c r="P15448" s="162"/>
      <c r="Q15448" s="162"/>
      <c r="R15448" s="162"/>
    </row>
    <row r="15449" spans="1:18" x14ac:dyDescent="0.2">
      <c r="A15449" t="s">
        <v>292</v>
      </c>
      <c r="B15449">
        <v>0</v>
      </c>
      <c r="F15449" s="162" t="s">
        <v>274</v>
      </c>
      <c r="G15449" s="162"/>
      <c r="O15449" s="162" t="s">
        <v>274</v>
      </c>
      <c r="P15449" s="162"/>
      <c r="Q15449" s="162"/>
      <c r="R15449" s="162"/>
    </row>
    <row r="15450" spans="1:18" x14ac:dyDescent="0.2">
      <c r="A15450" t="s">
        <v>293</v>
      </c>
      <c r="B15450">
        <v>1104</v>
      </c>
      <c r="F15450" s="162" t="s">
        <v>274</v>
      </c>
      <c r="G15450" s="162"/>
      <c r="O15450" s="162" t="s">
        <v>274</v>
      </c>
      <c r="P15450" s="162"/>
      <c r="Q15450" s="162"/>
      <c r="R15450" s="162"/>
    </row>
    <row r="15451" spans="1:18" x14ac:dyDescent="0.2">
      <c r="A15451" t="s">
        <v>294</v>
      </c>
      <c r="B15451">
        <v>0</v>
      </c>
      <c r="F15451" s="162" t="s">
        <v>274</v>
      </c>
      <c r="G15451" s="162"/>
      <c r="O15451" s="162" t="s">
        <v>274</v>
      </c>
      <c r="P15451" s="162"/>
      <c r="Q15451" s="162"/>
      <c r="R15451" s="162"/>
    </row>
    <row r="15452" spans="1:18" x14ac:dyDescent="0.2">
      <c r="A15452" t="s">
        <v>295</v>
      </c>
      <c r="B15452">
        <v>0</v>
      </c>
      <c r="F15452" s="162" t="s">
        <v>274</v>
      </c>
      <c r="G15452" s="162"/>
      <c r="O15452" s="162" t="s">
        <v>274</v>
      </c>
      <c r="P15452" s="162"/>
      <c r="Q15452" s="162"/>
      <c r="R15452" s="162"/>
    </row>
    <row r="15453" spans="1:18" x14ac:dyDescent="0.2">
      <c r="A15453" t="s">
        <v>296</v>
      </c>
      <c r="B15453">
        <v>0.96179999999999999</v>
      </c>
      <c r="F15453" s="162" t="s">
        <v>274</v>
      </c>
      <c r="G15453" s="162"/>
      <c r="O15453" s="162" t="s">
        <v>274</v>
      </c>
      <c r="P15453" s="162"/>
      <c r="Q15453" s="162"/>
      <c r="R15453" s="162"/>
    </row>
    <row r="15454" spans="1:18" x14ac:dyDescent="0.2">
      <c r="F15454" s="162" t="s">
        <v>274</v>
      </c>
      <c r="G15454" s="162"/>
      <c r="O15454" s="162" t="s">
        <v>274</v>
      </c>
      <c r="P15454" s="162"/>
      <c r="Q15454" s="162"/>
      <c r="R15454" s="162"/>
    </row>
    <row r="15455" spans="1:18" x14ac:dyDescent="0.2">
      <c r="A15455" t="s">
        <v>282</v>
      </c>
      <c r="B15455" t="s">
        <v>49</v>
      </c>
      <c r="C15455" t="s">
        <v>283</v>
      </c>
      <c r="F15455" s="162" t="s">
        <v>274</v>
      </c>
      <c r="G15455" s="162" t="str">
        <f t="shared" ref="G15455" si="5376">B15455</f>
        <v>H&amp;Sconc100-2-10.txt</v>
      </c>
      <c r="H15455">
        <f t="shared" ref="H15455" si="5377">B15456</f>
        <v>10344</v>
      </c>
      <c r="I15455">
        <f t="shared" ref="I15455" si="5378">B15457</f>
        <v>11190</v>
      </c>
      <c r="J15455">
        <f t="shared" ref="J15455" si="5379">B15458</f>
        <v>9181</v>
      </c>
      <c r="K15455">
        <f t="shared" ref="K15455:L15455" si="5380">B15459</f>
        <v>9298</v>
      </c>
      <c r="L15455">
        <f t="shared" si="5380"/>
        <v>9181</v>
      </c>
      <c r="O15455" s="162" t="s">
        <v>274</v>
      </c>
      <c r="P15455" s="162"/>
      <c r="Q15455" s="162"/>
      <c r="R15455" s="162"/>
    </row>
    <row r="15456" spans="1:18" x14ac:dyDescent="0.2">
      <c r="A15456" t="s">
        <v>215</v>
      </c>
      <c r="B15456">
        <v>10344</v>
      </c>
      <c r="C15456" t="s">
        <v>284</v>
      </c>
      <c r="D15456">
        <v>0.315</v>
      </c>
      <c r="F15456" s="162" t="s">
        <v>274</v>
      </c>
      <c r="G15456" s="162"/>
      <c r="O15456" s="162" t="s">
        <v>274</v>
      </c>
      <c r="P15456" s="162"/>
      <c r="Q15456" s="162"/>
      <c r="R15456" s="162"/>
    </row>
    <row r="15457" spans="1:18" x14ac:dyDescent="0.2">
      <c r="A15457" t="s">
        <v>216</v>
      </c>
      <c r="B15457">
        <v>11190</v>
      </c>
      <c r="C15457" t="s">
        <v>284</v>
      </c>
      <c r="D15457">
        <v>7.9000000000000001E-2</v>
      </c>
      <c r="F15457" s="162" t="s">
        <v>274</v>
      </c>
      <c r="G15457" s="162"/>
      <c r="O15457" s="162" t="s">
        <v>274</v>
      </c>
      <c r="P15457" s="162"/>
      <c r="Q15457" s="162"/>
      <c r="R15457" s="162"/>
    </row>
    <row r="15458" spans="1:18" x14ac:dyDescent="0.2">
      <c r="A15458" t="s">
        <v>285</v>
      </c>
      <c r="B15458">
        <v>9181</v>
      </c>
      <c r="F15458" s="162" t="s">
        <v>274</v>
      </c>
      <c r="G15458" s="162"/>
      <c r="O15458" s="162" t="s">
        <v>274</v>
      </c>
      <c r="P15458" s="162"/>
      <c r="Q15458" s="162"/>
      <c r="R15458" s="162"/>
    </row>
    <row r="15459" spans="1:18" x14ac:dyDescent="0.2">
      <c r="A15459" t="s">
        <v>286</v>
      </c>
      <c r="B15459">
        <v>9298</v>
      </c>
      <c r="C15459">
        <v>9181</v>
      </c>
      <c r="F15459" s="162" t="s">
        <v>274</v>
      </c>
      <c r="G15459" s="162"/>
      <c r="O15459" s="162" t="s">
        <v>274</v>
      </c>
      <c r="P15459" s="162"/>
      <c r="Q15459" s="162"/>
      <c r="R15459" s="162"/>
    </row>
    <row r="15460" spans="1:18" x14ac:dyDescent="0.2">
      <c r="A15460" t="s">
        <v>287</v>
      </c>
      <c r="B15460">
        <v>10067.678</v>
      </c>
      <c r="F15460" s="162" t="s">
        <v>274</v>
      </c>
      <c r="G15460" s="162"/>
      <c r="O15460" s="162" t="s">
        <v>274</v>
      </c>
      <c r="P15460" s="162"/>
      <c r="Q15460" s="162"/>
      <c r="R15460" s="162"/>
    </row>
    <row r="15461" spans="1:18" x14ac:dyDescent="0.2">
      <c r="A15461" t="s">
        <v>288</v>
      </c>
      <c r="B15461">
        <v>128460</v>
      </c>
      <c r="F15461" s="162" t="s">
        <v>274</v>
      </c>
      <c r="G15461" s="162"/>
      <c r="O15461" s="162" t="s">
        <v>274</v>
      </c>
      <c r="P15461" s="162"/>
      <c r="Q15461" s="162"/>
      <c r="R15461" s="162"/>
    </row>
    <row r="15462" spans="1:18" x14ac:dyDescent="0.2">
      <c r="A15462" t="s">
        <v>289</v>
      </c>
      <c r="B15462">
        <v>23099</v>
      </c>
      <c r="F15462" s="162" t="s">
        <v>274</v>
      </c>
      <c r="G15462" s="162"/>
      <c r="O15462" s="162" t="s">
        <v>274</v>
      </c>
      <c r="P15462" s="162"/>
      <c r="Q15462" s="162"/>
      <c r="R15462" s="162"/>
    </row>
    <row r="15463" spans="1:18" x14ac:dyDescent="0.2">
      <c r="F15463" s="162" t="s">
        <v>274</v>
      </c>
      <c r="G15463" s="162"/>
      <c r="O15463" s="162" t="s">
        <v>274</v>
      </c>
      <c r="P15463" s="162"/>
      <c r="Q15463" s="162"/>
      <c r="R15463" s="162"/>
    </row>
    <row r="15464" spans="1:18" x14ac:dyDescent="0.2">
      <c r="A15464" t="s">
        <v>290</v>
      </c>
      <c r="F15464" s="162" t="s">
        <v>274</v>
      </c>
      <c r="G15464" s="162"/>
      <c r="O15464" s="162" t="s">
        <v>274</v>
      </c>
      <c r="P15464" s="162"/>
      <c r="Q15464" s="162"/>
      <c r="R15464" s="162"/>
    </row>
    <row r="15465" spans="1:18" x14ac:dyDescent="0.2">
      <c r="A15465" t="s">
        <v>291</v>
      </c>
      <c r="B15465">
        <v>120</v>
      </c>
      <c r="F15465" s="162" t="s">
        <v>274</v>
      </c>
      <c r="G15465" s="162"/>
      <c r="O15465" s="162" t="s">
        <v>274</v>
      </c>
      <c r="P15465" s="162"/>
      <c r="Q15465" s="162"/>
      <c r="R15465" s="162"/>
    </row>
    <row r="15466" spans="1:18" x14ac:dyDescent="0.2">
      <c r="A15466" t="s">
        <v>292</v>
      </c>
      <c r="B15466">
        <v>0</v>
      </c>
      <c r="F15466" s="162" t="s">
        <v>274</v>
      </c>
      <c r="G15466" s="162"/>
      <c r="O15466" s="162" t="s">
        <v>274</v>
      </c>
      <c r="P15466" s="162"/>
      <c r="Q15466" s="162"/>
      <c r="R15466" s="162"/>
    </row>
    <row r="15467" spans="1:18" x14ac:dyDescent="0.2">
      <c r="A15467" t="s">
        <v>293</v>
      </c>
      <c r="B15467">
        <v>997</v>
      </c>
      <c r="F15467" s="162" t="s">
        <v>274</v>
      </c>
      <c r="G15467" s="162"/>
      <c r="O15467" s="162" t="s">
        <v>274</v>
      </c>
      <c r="P15467" s="162"/>
      <c r="Q15467" s="162"/>
      <c r="R15467" s="162"/>
    </row>
    <row r="15468" spans="1:18" x14ac:dyDescent="0.2">
      <c r="A15468" t="s">
        <v>294</v>
      </c>
      <c r="B15468">
        <v>0</v>
      </c>
      <c r="F15468" s="162" t="s">
        <v>274</v>
      </c>
      <c r="G15468" s="162"/>
      <c r="O15468" s="162" t="s">
        <v>274</v>
      </c>
      <c r="P15468" s="162"/>
      <c r="Q15468" s="162"/>
      <c r="R15468" s="162"/>
    </row>
    <row r="15469" spans="1:18" x14ac:dyDescent="0.2">
      <c r="A15469" t="s">
        <v>295</v>
      </c>
      <c r="B15469">
        <v>0</v>
      </c>
      <c r="F15469" s="162" t="s">
        <v>274</v>
      </c>
      <c r="G15469" s="162"/>
      <c r="O15469" s="162" t="s">
        <v>274</v>
      </c>
      <c r="P15469" s="162"/>
      <c r="Q15469" s="162"/>
      <c r="R15469" s="162"/>
    </row>
    <row r="15470" spans="1:18" x14ac:dyDescent="0.2">
      <c r="A15470" t="s">
        <v>296</v>
      </c>
      <c r="B15470">
        <v>0.96419999999999995</v>
      </c>
      <c r="F15470" s="162" t="s">
        <v>274</v>
      </c>
      <c r="G15470" s="162"/>
      <c r="O15470" s="162" t="s">
        <v>274</v>
      </c>
      <c r="P15470" s="162"/>
      <c r="Q15470" s="162"/>
      <c r="R15470" s="162"/>
    </row>
    <row r="15471" spans="1:18" x14ac:dyDescent="0.2">
      <c r="F15471" s="162" t="s">
        <v>274</v>
      </c>
      <c r="G15471" s="162"/>
      <c r="O15471" s="162" t="s">
        <v>274</v>
      </c>
      <c r="P15471" s="162"/>
      <c r="Q15471" s="162"/>
      <c r="R15471" s="162"/>
    </row>
    <row r="15472" spans="1:18" x14ac:dyDescent="0.2">
      <c r="A15472" t="s">
        <v>282</v>
      </c>
      <c r="B15472" t="s">
        <v>68</v>
      </c>
      <c r="C15472" t="s">
        <v>283</v>
      </c>
      <c r="F15472" s="162" t="s">
        <v>274</v>
      </c>
      <c r="G15472" s="162" t="str">
        <f t="shared" ref="G15472" si="5381">B15472</f>
        <v>H&amp;Sconc200-2-1.txt</v>
      </c>
      <c r="H15472">
        <f t="shared" ref="H15472" si="5382">B15473</f>
        <v>20463</v>
      </c>
      <c r="I15472">
        <f t="shared" ref="I15472" si="5383">B15474</f>
        <v>22189</v>
      </c>
      <c r="J15472">
        <f t="shared" ref="J15472" si="5384">B15475</f>
        <v>17880</v>
      </c>
      <c r="K15472">
        <f t="shared" ref="K15472:L15472" si="5385">B15476</f>
        <v>18163</v>
      </c>
      <c r="L15472">
        <f t="shared" si="5385"/>
        <v>17880</v>
      </c>
      <c r="O15472" s="162" t="s">
        <v>274</v>
      </c>
      <c r="P15472" s="162"/>
      <c r="Q15472" s="162"/>
      <c r="R15472" s="162"/>
    </row>
    <row r="15473" spans="1:18" x14ac:dyDescent="0.2">
      <c r="A15473" t="s">
        <v>215</v>
      </c>
      <c r="B15473">
        <v>20463</v>
      </c>
      <c r="C15473" t="s">
        <v>284</v>
      </c>
      <c r="D15473">
        <v>0.50600000000000001</v>
      </c>
      <c r="F15473" s="162" t="s">
        <v>274</v>
      </c>
      <c r="G15473" s="162"/>
      <c r="O15473" s="162" t="s">
        <v>274</v>
      </c>
      <c r="P15473" s="162"/>
      <c r="Q15473" s="162"/>
      <c r="R15473" s="162"/>
    </row>
    <row r="15474" spans="1:18" x14ac:dyDescent="0.2">
      <c r="A15474" t="s">
        <v>216</v>
      </c>
      <c r="B15474">
        <v>22189</v>
      </c>
      <c r="C15474" t="s">
        <v>284</v>
      </c>
      <c r="D15474">
        <v>9.8000000000000004E-2</v>
      </c>
      <c r="F15474" s="162" t="s">
        <v>274</v>
      </c>
      <c r="G15474" s="162"/>
      <c r="O15474" s="162" t="s">
        <v>274</v>
      </c>
      <c r="P15474" s="162"/>
      <c r="Q15474" s="162"/>
      <c r="R15474" s="162"/>
    </row>
    <row r="15475" spans="1:18" x14ac:dyDescent="0.2">
      <c r="A15475" t="s">
        <v>285</v>
      </c>
      <c r="B15475">
        <v>17880</v>
      </c>
      <c r="F15475" s="162" t="s">
        <v>274</v>
      </c>
      <c r="G15475" s="162"/>
      <c r="O15475" s="162" t="s">
        <v>274</v>
      </c>
      <c r="P15475" s="162"/>
      <c r="Q15475" s="162"/>
      <c r="R15475" s="162"/>
    </row>
    <row r="15476" spans="1:18" x14ac:dyDescent="0.2">
      <c r="A15476" t="s">
        <v>286</v>
      </c>
      <c r="B15476">
        <v>18163</v>
      </c>
      <c r="C15476">
        <v>17880</v>
      </c>
      <c r="F15476" s="162" t="s">
        <v>274</v>
      </c>
      <c r="G15476" s="162"/>
      <c r="O15476" s="162" t="s">
        <v>274</v>
      </c>
      <c r="P15476" s="162"/>
      <c r="Q15476" s="162"/>
      <c r="R15476" s="162"/>
    </row>
    <row r="15477" spans="1:18" x14ac:dyDescent="0.2">
      <c r="A15477" t="s">
        <v>287</v>
      </c>
      <c r="B15477">
        <v>150484.878</v>
      </c>
      <c r="F15477" s="162" t="s">
        <v>274</v>
      </c>
      <c r="G15477" s="162"/>
      <c r="O15477" s="162" t="s">
        <v>274</v>
      </c>
      <c r="P15477" s="162"/>
      <c r="Q15477" s="162"/>
      <c r="R15477" s="162"/>
    </row>
    <row r="15478" spans="1:18" x14ac:dyDescent="0.2">
      <c r="A15478" t="s">
        <v>288</v>
      </c>
      <c r="B15478">
        <v>539164</v>
      </c>
      <c r="F15478" s="162" t="s">
        <v>274</v>
      </c>
      <c r="G15478" s="162"/>
      <c r="O15478" s="162" t="s">
        <v>274</v>
      </c>
      <c r="P15478" s="162"/>
      <c r="Q15478" s="162"/>
      <c r="R15478" s="162"/>
    </row>
    <row r="15479" spans="1:18" x14ac:dyDescent="0.2">
      <c r="A15479" t="s">
        <v>289</v>
      </c>
      <c r="B15479">
        <v>153255</v>
      </c>
      <c r="F15479" s="162" t="s">
        <v>274</v>
      </c>
      <c r="G15479" s="162"/>
      <c r="O15479" s="162" t="s">
        <v>274</v>
      </c>
      <c r="P15479" s="162"/>
      <c r="Q15479" s="162"/>
      <c r="R15479" s="162"/>
    </row>
    <row r="15480" spans="1:18" x14ac:dyDescent="0.2">
      <c r="F15480" s="162" t="s">
        <v>274</v>
      </c>
      <c r="G15480" s="162"/>
      <c r="O15480" s="162" t="s">
        <v>274</v>
      </c>
      <c r="P15480" s="162"/>
      <c r="Q15480" s="162"/>
      <c r="R15480" s="162"/>
    </row>
    <row r="15481" spans="1:18" x14ac:dyDescent="0.2">
      <c r="A15481" t="s">
        <v>290</v>
      </c>
      <c r="F15481" s="162" t="s">
        <v>274</v>
      </c>
      <c r="G15481" s="162"/>
      <c r="O15481" s="162" t="s">
        <v>274</v>
      </c>
      <c r="P15481" s="162"/>
      <c r="Q15481" s="162"/>
      <c r="R15481" s="162"/>
    </row>
    <row r="15482" spans="1:18" x14ac:dyDescent="0.2">
      <c r="A15482" t="s">
        <v>291</v>
      </c>
      <c r="B15482">
        <v>361</v>
      </c>
      <c r="F15482" s="162" t="s">
        <v>274</v>
      </c>
      <c r="G15482" s="162"/>
      <c r="O15482" s="162" t="s">
        <v>274</v>
      </c>
      <c r="P15482" s="162"/>
      <c r="Q15482" s="162"/>
      <c r="R15482" s="162"/>
    </row>
    <row r="15483" spans="1:18" x14ac:dyDescent="0.2">
      <c r="A15483" t="s">
        <v>292</v>
      </c>
      <c r="B15483">
        <v>0</v>
      </c>
      <c r="F15483" s="162" t="s">
        <v>274</v>
      </c>
      <c r="G15483" s="162"/>
      <c r="O15483" s="162" t="s">
        <v>274</v>
      </c>
      <c r="P15483" s="162"/>
      <c r="Q15483" s="162"/>
      <c r="R15483" s="162"/>
    </row>
    <row r="15484" spans="1:18" x14ac:dyDescent="0.2">
      <c r="A15484" t="s">
        <v>293</v>
      </c>
      <c r="B15484">
        <v>4214</v>
      </c>
      <c r="F15484" s="162" t="s">
        <v>274</v>
      </c>
      <c r="G15484" s="162"/>
      <c r="O15484" s="162" t="s">
        <v>274</v>
      </c>
      <c r="P15484" s="162"/>
      <c r="Q15484" s="162"/>
      <c r="R15484" s="162"/>
    </row>
    <row r="15485" spans="1:18" x14ac:dyDescent="0.2">
      <c r="A15485" t="s">
        <v>294</v>
      </c>
      <c r="B15485">
        <v>0</v>
      </c>
      <c r="F15485" s="162" t="s">
        <v>274</v>
      </c>
      <c r="G15485" s="162"/>
      <c r="O15485" s="162" t="s">
        <v>274</v>
      </c>
      <c r="P15485" s="162"/>
      <c r="Q15485" s="162"/>
      <c r="R15485" s="162"/>
    </row>
    <row r="15486" spans="1:18" x14ac:dyDescent="0.2">
      <c r="A15486" t="s">
        <v>295</v>
      </c>
      <c r="B15486">
        <v>0</v>
      </c>
      <c r="F15486" s="162" t="s">
        <v>274</v>
      </c>
      <c r="G15486" s="162"/>
      <c r="O15486" s="162" t="s">
        <v>274</v>
      </c>
      <c r="P15486" s="162"/>
      <c r="Q15486" s="162"/>
      <c r="R15486" s="162"/>
    </row>
    <row r="15487" spans="1:18" x14ac:dyDescent="0.2">
      <c r="A15487" t="s">
        <v>296</v>
      </c>
      <c r="B15487">
        <v>0.9637</v>
      </c>
      <c r="F15487" s="162" t="s">
        <v>274</v>
      </c>
      <c r="G15487" s="162"/>
      <c r="O15487" s="162" t="s">
        <v>274</v>
      </c>
      <c r="P15487" s="162"/>
      <c r="Q15487" s="162"/>
      <c r="R15487" s="162"/>
    </row>
    <row r="15488" spans="1:18" x14ac:dyDescent="0.2">
      <c r="F15488" s="162" t="s">
        <v>274</v>
      </c>
      <c r="G15488" s="162"/>
      <c r="O15488" s="162" t="s">
        <v>274</v>
      </c>
      <c r="P15488" s="162"/>
      <c r="Q15488" s="162"/>
      <c r="R15488" s="162"/>
    </row>
    <row r="15489" spans="1:18" x14ac:dyDescent="0.2">
      <c r="A15489" t="s">
        <v>282</v>
      </c>
      <c r="B15489" t="s">
        <v>70</v>
      </c>
      <c r="C15489" t="s">
        <v>283</v>
      </c>
      <c r="F15489" s="162" t="s">
        <v>274</v>
      </c>
      <c r="G15489" s="162" t="str">
        <f t="shared" ref="G15489" si="5386">B15489</f>
        <v>H&amp;Sconc200-2-2.txt</v>
      </c>
      <c r="H15489">
        <f t="shared" ref="H15489" si="5387">B15490</f>
        <v>19961</v>
      </c>
      <c r="I15489">
        <f t="shared" ref="I15489" si="5388">B15491</f>
        <v>21988</v>
      </c>
      <c r="J15489">
        <f t="shared" ref="J15489" si="5389">B15492</f>
        <v>17053</v>
      </c>
      <c r="K15489">
        <f t="shared" ref="K15489:L15489" si="5390">B15493</f>
        <v>17274</v>
      </c>
      <c r="L15489">
        <f t="shared" si="5390"/>
        <v>17053</v>
      </c>
      <c r="O15489" s="162" t="s">
        <v>274</v>
      </c>
      <c r="P15489" s="162"/>
      <c r="Q15489" s="162"/>
      <c r="R15489" s="162"/>
    </row>
    <row r="15490" spans="1:18" x14ac:dyDescent="0.2">
      <c r="A15490" t="s">
        <v>215</v>
      </c>
      <c r="B15490">
        <v>19961</v>
      </c>
      <c r="C15490" t="s">
        <v>284</v>
      </c>
      <c r="D15490">
        <v>0.79700000000000004</v>
      </c>
      <c r="F15490" s="162" t="s">
        <v>274</v>
      </c>
      <c r="G15490" s="162"/>
      <c r="O15490" s="162" t="s">
        <v>274</v>
      </c>
      <c r="P15490" s="162"/>
      <c r="Q15490" s="162"/>
      <c r="R15490" s="162"/>
    </row>
    <row r="15491" spans="1:18" x14ac:dyDescent="0.2">
      <c r="A15491" t="s">
        <v>216</v>
      </c>
      <c r="B15491">
        <v>21988</v>
      </c>
      <c r="C15491" t="s">
        <v>284</v>
      </c>
      <c r="D15491">
        <v>0.26200000000000001</v>
      </c>
      <c r="F15491" s="162" t="s">
        <v>274</v>
      </c>
      <c r="G15491" s="162"/>
      <c r="O15491" s="162" t="s">
        <v>274</v>
      </c>
      <c r="P15491" s="162"/>
      <c r="Q15491" s="162"/>
      <c r="R15491" s="162"/>
    </row>
    <row r="15492" spans="1:18" x14ac:dyDescent="0.2">
      <c r="A15492" t="s">
        <v>285</v>
      </c>
      <c r="B15492">
        <v>17053</v>
      </c>
      <c r="F15492" s="162" t="s">
        <v>274</v>
      </c>
      <c r="G15492" s="162"/>
      <c r="O15492" s="162" t="s">
        <v>274</v>
      </c>
      <c r="P15492" s="162"/>
      <c r="Q15492" s="162"/>
      <c r="R15492" s="162"/>
    </row>
    <row r="15493" spans="1:18" x14ac:dyDescent="0.2">
      <c r="A15493" t="s">
        <v>286</v>
      </c>
      <c r="B15493">
        <v>17274</v>
      </c>
      <c r="C15493">
        <v>17053</v>
      </c>
      <c r="F15493" s="162" t="s">
        <v>274</v>
      </c>
      <c r="G15493" s="162"/>
      <c r="O15493" s="162" t="s">
        <v>274</v>
      </c>
      <c r="P15493" s="162"/>
      <c r="Q15493" s="162"/>
      <c r="R15493" s="162"/>
    </row>
    <row r="15494" spans="1:18" x14ac:dyDescent="0.2">
      <c r="A15494" t="s">
        <v>287</v>
      </c>
      <c r="B15494">
        <v>150513.72399999999</v>
      </c>
      <c r="F15494" s="162" t="s">
        <v>274</v>
      </c>
      <c r="G15494" s="162"/>
      <c r="O15494" s="162" t="s">
        <v>274</v>
      </c>
      <c r="P15494" s="162"/>
      <c r="Q15494" s="162"/>
      <c r="R15494" s="162"/>
    </row>
    <row r="15495" spans="1:18" x14ac:dyDescent="0.2">
      <c r="A15495" t="s">
        <v>288</v>
      </c>
      <c r="B15495">
        <v>529322</v>
      </c>
      <c r="F15495" s="162" t="s">
        <v>274</v>
      </c>
      <c r="G15495" s="162"/>
      <c r="O15495" s="162" t="s">
        <v>274</v>
      </c>
      <c r="P15495" s="162"/>
      <c r="Q15495" s="162"/>
      <c r="R15495" s="162"/>
    </row>
    <row r="15496" spans="1:18" x14ac:dyDescent="0.2">
      <c r="A15496" t="s">
        <v>289</v>
      </c>
      <c r="B15496">
        <v>149201</v>
      </c>
      <c r="F15496" s="162" t="s">
        <v>274</v>
      </c>
      <c r="G15496" s="162"/>
      <c r="O15496" s="162" t="s">
        <v>274</v>
      </c>
      <c r="P15496" s="162"/>
      <c r="Q15496" s="162"/>
      <c r="R15496" s="162"/>
    </row>
    <row r="15497" spans="1:18" x14ac:dyDescent="0.2">
      <c r="F15497" s="162" t="s">
        <v>274</v>
      </c>
      <c r="G15497" s="162"/>
      <c r="O15497" s="162" t="s">
        <v>274</v>
      </c>
      <c r="P15497" s="162"/>
      <c r="Q15497" s="162"/>
      <c r="R15497" s="162"/>
    </row>
    <row r="15498" spans="1:18" x14ac:dyDescent="0.2">
      <c r="A15498" t="s">
        <v>290</v>
      </c>
      <c r="F15498" s="162" t="s">
        <v>274</v>
      </c>
      <c r="G15498" s="162"/>
      <c r="O15498" s="162" t="s">
        <v>274</v>
      </c>
      <c r="P15498" s="162"/>
      <c r="Q15498" s="162"/>
      <c r="R15498" s="162"/>
    </row>
    <row r="15499" spans="1:18" x14ac:dyDescent="0.2">
      <c r="A15499" t="s">
        <v>291</v>
      </c>
      <c r="B15499">
        <v>328</v>
      </c>
      <c r="F15499" s="162" t="s">
        <v>274</v>
      </c>
      <c r="G15499" s="162"/>
      <c r="O15499" s="162" t="s">
        <v>274</v>
      </c>
      <c r="P15499" s="162"/>
      <c r="Q15499" s="162"/>
      <c r="R15499" s="162"/>
    </row>
    <row r="15500" spans="1:18" x14ac:dyDescent="0.2">
      <c r="A15500" t="s">
        <v>292</v>
      </c>
      <c r="B15500">
        <v>0</v>
      </c>
      <c r="F15500" s="162" t="s">
        <v>274</v>
      </c>
      <c r="G15500" s="162"/>
      <c r="O15500" s="162" t="s">
        <v>274</v>
      </c>
      <c r="P15500" s="162"/>
      <c r="Q15500" s="162"/>
      <c r="R15500" s="162"/>
    </row>
    <row r="15501" spans="1:18" x14ac:dyDescent="0.2">
      <c r="A15501" t="s">
        <v>293</v>
      </c>
      <c r="B15501">
        <v>4160</v>
      </c>
      <c r="F15501" s="162" t="s">
        <v>274</v>
      </c>
      <c r="G15501" s="162"/>
      <c r="O15501" s="162" t="s">
        <v>274</v>
      </c>
      <c r="P15501" s="162"/>
      <c r="Q15501" s="162"/>
      <c r="R15501" s="162"/>
    </row>
    <row r="15502" spans="1:18" x14ac:dyDescent="0.2">
      <c r="A15502" t="s">
        <v>294</v>
      </c>
      <c r="B15502">
        <v>0</v>
      </c>
      <c r="F15502" s="162" t="s">
        <v>274</v>
      </c>
      <c r="G15502" s="162"/>
      <c r="O15502" s="162" t="s">
        <v>274</v>
      </c>
      <c r="P15502" s="162"/>
      <c r="Q15502" s="162"/>
      <c r="R15502" s="162"/>
    </row>
    <row r="15503" spans="1:18" x14ac:dyDescent="0.2">
      <c r="A15503" t="s">
        <v>295</v>
      </c>
      <c r="B15503">
        <v>0</v>
      </c>
      <c r="F15503" s="162" t="s">
        <v>274</v>
      </c>
      <c r="G15503" s="162"/>
      <c r="O15503" s="162" t="s">
        <v>274</v>
      </c>
      <c r="P15503" s="162"/>
      <c r="Q15503" s="162"/>
      <c r="R15503" s="162"/>
    </row>
    <row r="15504" spans="1:18" x14ac:dyDescent="0.2">
      <c r="A15504" t="s">
        <v>296</v>
      </c>
      <c r="B15504">
        <v>0.97119999999999995</v>
      </c>
      <c r="F15504" s="162" t="s">
        <v>274</v>
      </c>
      <c r="G15504" s="162"/>
      <c r="O15504" s="162" t="s">
        <v>274</v>
      </c>
      <c r="P15504" s="162"/>
      <c r="Q15504" s="162"/>
      <c r="R15504" s="162"/>
    </row>
    <row r="15505" spans="1:18" x14ac:dyDescent="0.2">
      <c r="F15505" s="162" t="s">
        <v>274</v>
      </c>
      <c r="G15505" s="162"/>
      <c r="O15505" s="162" t="s">
        <v>274</v>
      </c>
      <c r="P15505" s="162"/>
      <c r="Q15505" s="162"/>
      <c r="R15505" s="162"/>
    </row>
    <row r="15506" spans="1:18" x14ac:dyDescent="0.2">
      <c r="A15506" t="s">
        <v>282</v>
      </c>
      <c r="B15506" t="s">
        <v>71</v>
      </c>
      <c r="C15506" t="s">
        <v>283</v>
      </c>
      <c r="F15506" s="162" t="s">
        <v>274</v>
      </c>
      <c r="G15506" s="162" t="str">
        <f t="shared" ref="G15506" si="5391">B15506</f>
        <v>H&amp;Sconc200-2-3.txt</v>
      </c>
      <c r="H15506">
        <f t="shared" ref="H15506" si="5392">B15507</f>
        <v>19915</v>
      </c>
      <c r="I15506">
        <f t="shared" ref="I15506" si="5393">B15508</f>
        <v>21280</v>
      </c>
      <c r="J15506">
        <f t="shared" ref="J15506" si="5394">B15509</f>
        <v>17133</v>
      </c>
      <c r="K15506">
        <f t="shared" ref="K15506:L15506" si="5395">B15510</f>
        <v>17424</v>
      </c>
      <c r="L15506">
        <f t="shared" si="5395"/>
        <v>17133</v>
      </c>
      <c r="O15506" s="162" t="s">
        <v>274</v>
      </c>
      <c r="P15506" s="162"/>
      <c r="Q15506" s="162"/>
      <c r="R15506" s="162"/>
    </row>
    <row r="15507" spans="1:18" x14ac:dyDescent="0.2">
      <c r="A15507" t="s">
        <v>215</v>
      </c>
      <c r="B15507">
        <v>19915</v>
      </c>
      <c r="C15507" t="s">
        <v>284</v>
      </c>
      <c r="D15507">
        <v>0.90100000000000002</v>
      </c>
      <c r="F15507" s="162" t="s">
        <v>274</v>
      </c>
      <c r="G15507" s="162"/>
      <c r="O15507" s="162" t="s">
        <v>274</v>
      </c>
      <c r="P15507" s="162"/>
      <c r="Q15507" s="162"/>
      <c r="R15507" s="162"/>
    </row>
    <row r="15508" spans="1:18" x14ac:dyDescent="0.2">
      <c r="A15508" t="s">
        <v>216</v>
      </c>
      <c r="B15508">
        <v>21280</v>
      </c>
      <c r="C15508" t="s">
        <v>284</v>
      </c>
      <c r="D15508">
        <v>0.254</v>
      </c>
      <c r="F15508" s="162" t="s">
        <v>274</v>
      </c>
      <c r="G15508" s="162"/>
      <c r="O15508" s="162" t="s">
        <v>274</v>
      </c>
      <c r="P15508" s="162"/>
      <c r="Q15508" s="162"/>
      <c r="R15508" s="162"/>
    </row>
    <row r="15509" spans="1:18" x14ac:dyDescent="0.2">
      <c r="A15509" t="s">
        <v>285</v>
      </c>
      <c r="B15509">
        <v>17133</v>
      </c>
      <c r="F15509" s="162" t="s">
        <v>274</v>
      </c>
      <c r="G15509" s="162"/>
      <c r="O15509" s="162" t="s">
        <v>274</v>
      </c>
      <c r="P15509" s="162"/>
      <c r="Q15509" s="162"/>
      <c r="R15509" s="162"/>
    </row>
    <row r="15510" spans="1:18" x14ac:dyDescent="0.2">
      <c r="A15510" t="s">
        <v>286</v>
      </c>
      <c r="B15510">
        <v>17424</v>
      </c>
      <c r="C15510">
        <v>17133</v>
      </c>
      <c r="F15510" s="162" t="s">
        <v>274</v>
      </c>
      <c r="G15510" s="162"/>
      <c r="O15510" s="162" t="s">
        <v>274</v>
      </c>
      <c r="P15510" s="162"/>
      <c r="Q15510" s="162"/>
      <c r="R15510" s="162"/>
    </row>
    <row r="15511" spans="1:18" x14ac:dyDescent="0.2">
      <c r="A15511" t="s">
        <v>287</v>
      </c>
      <c r="B15511">
        <v>150332.209</v>
      </c>
      <c r="F15511" s="162" t="s">
        <v>274</v>
      </c>
      <c r="G15511" s="162"/>
      <c r="O15511" s="162" t="s">
        <v>274</v>
      </c>
      <c r="P15511" s="162"/>
      <c r="Q15511" s="162"/>
      <c r="R15511" s="162"/>
    </row>
    <row r="15512" spans="1:18" x14ac:dyDescent="0.2">
      <c r="A15512" t="s">
        <v>288</v>
      </c>
      <c r="B15512">
        <v>556494</v>
      </c>
      <c r="F15512" s="162" t="s">
        <v>274</v>
      </c>
      <c r="G15512" s="162"/>
      <c r="O15512" s="162" t="s">
        <v>274</v>
      </c>
      <c r="P15512" s="162"/>
      <c r="Q15512" s="162"/>
      <c r="R15512" s="162"/>
    </row>
    <row r="15513" spans="1:18" x14ac:dyDescent="0.2">
      <c r="A15513" t="s">
        <v>289</v>
      </c>
      <c r="B15513">
        <v>156474</v>
      </c>
      <c r="F15513" s="162" t="s">
        <v>274</v>
      </c>
      <c r="G15513" s="162"/>
      <c r="O15513" s="162" t="s">
        <v>274</v>
      </c>
      <c r="P15513" s="162"/>
      <c r="Q15513" s="162"/>
      <c r="R15513" s="162"/>
    </row>
    <row r="15514" spans="1:18" x14ac:dyDescent="0.2">
      <c r="F15514" s="162" t="s">
        <v>274</v>
      </c>
      <c r="G15514" s="162"/>
      <c r="O15514" s="162" t="s">
        <v>274</v>
      </c>
      <c r="P15514" s="162"/>
      <c r="Q15514" s="162"/>
      <c r="R15514" s="162"/>
    </row>
    <row r="15515" spans="1:18" x14ac:dyDescent="0.2">
      <c r="A15515" t="s">
        <v>290</v>
      </c>
      <c r="F15515" s="162" t="s">
        <v>274</v>
      </c>
      <c r="G15515" s="162"/>
      <c r="O15515" s="162" t="s">
        <v>274</v>
      </c>
      <c r="P15515" s="162"/>
      <c r="Q15515" s="162"/>
      <c r="R15515" s="162"/>
    </row>
    <row r="15516" spans="1:18" x14ac:dyDescent="0.2">
      <c r="A15516" t="s">
        <v>291</v>
      </c>
      <c r="B15516">
        <v>333</v>
      </c>
      <c r="F15516" s="162" t="s">
        <v>274</v>
      </c>
      <c r="G15516" s="162"/>
      <c r="O15516" s="162" t="s">
        <v>274</v>
      </c>
      <c r="P15516" s="162"/>
      <c r="Q15516" s="162"/>
      <c r="R15516" s="162"/>
    </row>
    <row r="15517" spans="1:18" x14ac:dyDescent="0.2">
      <c r="A15517" t="s">
        <v>292</v>
      </c>
      <c r="B15517">
        <v>0</v>
      </c>
      <c r="F15517" s="162" t="s">
        <v>274</v>
      </c>
      <c r="G15517" s="162"/>
      <c r="O15517" s="162" t="s">
        <v>274</v>
      </c>
      <c r="P15517" s="162"/>
      <c r="Q15517" s="162"/>
      <c r="R15517" s="162"/>
    </row>
    <row r="15518" spans="1:18" x14ac:dyDescent="0.2">
      <c r="A15518" t="s">
        <v>293</v>
      </c>
      <c r="B15518">
        <v>4209</v>
      </c>
      <c r="F15518" s="162" t="s">
        <v>274</v>
      </c>
      <c r="G15518" s="162"/>
      <c r="O15518" s="162" t="s">
        <v>274</v>
      </c>
      <c r="P15518" s="162"/>
      <c r="Q15518" s="162"/>
      <c r="R15518" s="162"/>
    </row>
    <row r="15519" spans="1:18" x14ac:dyDescent="0.2">
      <c r="A15519" t="s">
        <v>294</v>
      </c>
      <c r="B15519">
        <v>0</v>
      </c>
      <c r="F15519" s="162" t="s">
        <v>274</v>
      </c>
      <c r="G15519" s="162"/>
      <c r="O15519" s="162" t="s">
        <v>274</v>
      </c>
      <c r="P15519" s="162"/>
      <c r="Q15519" s="162"/>
      <c r="R15519" s="162"/>
    </row>
    <row r="15520" spans="1:18" x14ac:dyDescent="0.2">
      <c r="A15520" t="s">
        <v>295</v>
      </c>
      <c r="B15520">
        <v>0</v>
      </c>
      <c r="F15520" s="162" t="s">
        <v>274</v>
      </c>
      <c r="G15520" s="162"/>
      <c r="O15520" s="162" t="s">
        <v>274</v>
      </c>
      <c r="P15520" s="162"/>
      <c r="Q15520" s="162"/>
      <c r="R15520" s="162"/>
    </row>
    <row r="15521" spans="1:18" x14ac:dyDescent="0.2">
      <c r="A15521" t="s">
        <v>296</v>
      </c>
      <c r="B15521">
        <v>0.97799999999999998</v>
      </c>
      <c r="F15521" s="162" t="s">
        <v>274</v>
      </c>
      <c r="G15521" s="162"/>
      <c r="O15521" s="162" t="s">
        <v>274</v>
      </c>
      <c r="P15521" s="162"/>
      <c r="Q15521" s="162"/>
      <c r="R15521" s="162"/>
    </row>
    <row r="15522" spans="1:18" x14ac:dyDescent="0.2">
      <c r="F15522" s="162" t="s">
        <v>274</v>
      </c>
      <c r="G15522" s="162"/>
      <c r="O15522" s="162" t="s">
        <v>274</v>
      </c>
      <c r="P15522" s="162"/>
      <c r="Q15522" s="162"/>
      <c r="R15522" s="162"/>
    </row>
    <row r="15523" spans="1:18" x14ac:dyDescent="0.2">
      <c r="A15523" t="s">
        <v>282</v>
      </c>
      <c r="B15523" t="s">
        <v>72</v>
      </c>
      <c r="C15523" t="s">
        <v>283</v>
      </c>
      <c r="F15523" s="162" t="s">
        <v>274</v>
      </c>
      <c r="G15523" s="162" t="str">
        <f t="shared" ref="G15523" si="5396">B15523</f>
        <v>H&amp;Sconc200-2-4.txt</v>
      </c>
      <c r="H15523">
        <f t="shared" ref="H15523" si="5397">B15524</f>
        <v>19169</v>
      </c>
      <c r="I15523">
        <f t="shared" ref="I15523" si="5398">B15525</f>
        <v>20887</v>
      </c>
      <c r="J15523">
        <f t="shared" ref="J15523" si="5399">B15526</f>
        <v>16415</v>
      </c>
      <c r="K15523">
        <f t="shared" ref="K15523:L15523" si="5400">B15527</f>
        <v>16557</v>
      </c>
      <c r="L15523">
        <f t="shared" si="5400"/>
        <v>16415</v>
      </c>
      <c r="O15523" s="162" t="s">
        <v>274</v>
      </c>
      <c r="P15523" s="162"/>
      <c r="Q15523" s="162"/>
      <c r="R15523" s="162"/>
    </row>
    <row r="15524" spans="1:18" x14ac:dyDescent="0.2">
      <c r="A15524" t="s">
        <v>215</v>
      </c>
      <c r="B15524">
        <v>19169</v>
      </c>
      <c r="C15524" t="s">
        <v>284</v>
      </c>
      <c r="D15524">
        <v>0.4</v>
      </c>
      <c r="F15524" s="162" t="s">
        <v>274</v>
      </c>
      <c r="G15524" s="162"/>
      <c r="O15524" s="162" t="s">
        <v>274</v>
      </c>
      <c r="P15524" s="162"/>
      <c r="Q15524" s="162"/>
      <c r="R15524" s="162"/>
    </row>
    <row r="15525" spans="1:18" x14ac:dyDescent="0.2">
      <c r="A15525" t="s">
        <v>216</v>
      </c>
      <c r="B15525">
        <v>20887</v>
      </c>
      <c r="C15525" t="s">
        <v>284</v>
      </c>
      <c r="D15525">
        <v>0.124</v>
      </c>
      <c r="F15525" s="162" t="s">
        <v>274</v>
      </c>
      <c r="G15525" s="162"/>
      <c r="O15525" s="162" t="s">
        <v>274</v>
      </c>
      <c r="P15525" s="162"/>
      <c r="Q15525" s="162"/>
      <c r="R15525" s="162"/>
    </row>
    <row r="15526" spans="1:18" x14ac:dyDescent="0.2">
      <c r="A15526" t="s">
        <v>285</v>
      </c>
      <c r="B15526">
        <v>16415</v>
      </c>
      <c r="F15526" s="162" t="s">
        <v>274</v>
      </c>
      <c r="G15526" s="162"/>
      <c r="O15526" s="162" t="s">
        <v>274</v>
      </c>
      <c r="P15526" s="162"/>
      <c r="Q15526" s="162"/>
      <c r="R15526" s="162"/>
    </row>
    <row r="15527" spans="1:18" x14ac:dyDescent="0.2">
      <c r="A15527" t="s">
        <v>286</v>
      </c>
      <c r="B15527">
        <v>16557</v>
      </c>
      <c r="C15527">
        <v>16415</v>
      </c>
      <c r="F15527" s="162" t="s">
        <v>274</v>
      </c>
      <c r="G15527" s="162"/>
      <c r="O15527" s="162" t="s">
        <v>274</v>
      </c>
      <c r="P15527" s="162"/>
      <c r="Q15527" s="162"/>
      <c r="R15527" s="162"/>
    </row>
    <row r="15528" spans="1:18" x14ac:dyDescent="0.2">
      <c r="A15528" t="s">
        <v>287</v>
      </c>
      <c r="B15528">
        <v>150252.59099999999</v>
      </c>
      <c r="F15528" s="162" t="s">
        <v>274</v>
      </c>
      <c r="G15528" s="162"/>
      <c r="O15528" s="162" t="s">
        <v>274</v>
      </c>
      <c r="P15528" s="162"/>
      <c r="Q15528" s="162"/>
      <c r="R15528" s="162"/>
    </row>
    <row r="15529" spans="1:18" x14ac:dyDescent="0.2">
      <c r="A15529" t="s">
        <v>288</v>
      </c>
      <c r="B15529">
        <v>540100</v>
      </c>
      <c r="F15529" s="162" t="s">
        <v>274</v>
      </c>
      <c r="G15529" s="162"/>
      <c r="O15529" s="162" t="s">
        <v>274</v>
      </c>
      <c r="P15529" s="162"/>
      <c r="Q15529" s="162"/>
      <c r="R15529" s="162"/>
    </row>
    <row r="15530" spans="1:18" x14ac:dyDescent="0.2">
      <c r="A15530" t="s">
        <v>289</v>
      </c>
      <c r="B15530">
        <v>152948</v>
      </c>
      <c r="F15530" s="162" t="s">
        <v>274</v>
      </c>
      <c r="G15530" s="162"/>
      <c r="O15530" s="162" t="s">
        <v>274</v>
      </c>
      <c r="P15530" s="162"/>
      <c r="Q15530" s="162"/>
      <c r="R15530" s="162"/>
    </row>
    <row r="15531" spans="1:18" x14ac:dyDescent="0.2">
      <c r="F15531" s="162" t="s">
        <v>274</v>
      </c>
      <c r="G15531" s="162"/>
      <c r="O15531" s="162" t="s">
        <v>274</v>
      </c>
      <c r="P15531" s="162"/>
      <c r="Q15531" s="162"/>
      <c r="R15531" s="162"/>
    </row>
    <row r="15532" spans="1:18" x14ac:dyDescent="0.2">
      <c r="A15532" t="s">
        <v>290</v>
      </c>
      <c r="F15532" s="162" t="s">
        <v>274</v>
      </c>
      <c r="G15532" s="162"/>
      <c r="O15532" s="162" t="s">
        <v>274</v>
      </c>
      <c r="P15532" s="162"/>
      <c r="Q15532" s="162"/>
      <c r="R15532" s="162"/>
    </row>
    <row r="15533" spans="1:18" x14ac:dyDescent="0.2">
      <c r="A15533" t="s">
        <v>291</v>
      </c>
      <c r="B15533">
        <v>356</v>
      </c>
      <c r="F15533" s="162" t="s">
        <v>274</v>
      </c>
      <c r="G15533" s="162"/>
      <c r="O15533" s="162" t="s">
        <v>274</v>
      </c>
      <c r="P15533" s="162"/>
      <c r="Q15533" s="162"/>
      <c r="R15533" s="162"/>
    </row>
    <row r="15534" spans="1:18" x14ac:dyDescent="0.2">
      <c r="A15534" t="s">
        <v>292</v>
      </c>
      <c r="B15534">
        <v>0</v>
      </c>
      <c r="F15534" s="162" t="s">
        <v>274</v>
      </c>
      <c r="G15534" s="162"/>
      <c r="O15534" s="162" t="s">
        <v>274</v>
      </c>
      <c r="P15534" s="162"/>
      <c r="Q15534" s="162"/>
      <c r="R15534" s="162"/>
    </row>
    <row r="15535" spans="1:18" x14ac:dyDescent="0.2">
      <c r="A15535" t="s">
        <v>293</v>
      </c>
      <c r="B15535">
        <v>4989</v>
      </c>
      <c r="F15535" s="162" t="s">
        <v>274</v>
      </c>
      <c r="G15535" s="162"/>
      <c r="O15535" s="162" t="s">
        <v>274</v>
      </c>
      <c r="P15535" s="162"/>
      <c r="Q15535" s="162"/>
      <c r="R15535" s="162"/>
    </row>
    <row r="15536" spans="1:18" x14ac:dyDescent="0.2">
      <c r="A15536" t="s">
        <v>294</v>
      </c>
      <c r="B15536">
        <v>0</v>
      </c>
      <c r="F15536" s="162" t="s">
        <v>274</v>
      </c>
      <c r="G15536" s="162"/>
      <c r="O15536" s="162" t="s">
        <v>274</v>
      </c>
      <c r="P15536" s="162"/>
      <c r="Q15536" s="162"/>
      <c r="R15536" s="162"/>
    </row>
    <row r="15537" spans="1:18" x14ac:dyDescent="0.2">
      <c r="A15537" t="s">
        <v>295</v>
      </c>
      <c r="B15537">
        <v>0</v>
      </c>
      <c r="F15537" s="162" t="s">
        <v>274</v>
      </c>
      <c r="G15537" s="162"/>
      <c r="O15537" s="162" t="s">
        <v>274</v>
      </c>
      <c r="P15537" s="162"/>
      <c r="Q15537" s="162"/>
      <c r="R15537" s="162"/>
    </row>
    <row r="15538" spans="1:18" x14ac:dyDescent="0.2">
      <c r="A15538" t="s">
        <v>296</v>
      </c>
      <c r="B15538">
        <v>0.97560000000000002</v>
      </c>
      <c r="F15538" s="162" t="s">
        <v>274</v>
      </c>
      <c r="G15538" s="162"/>
      <c r="O15538" s="162" t="s">
        <v>274</v>
      </c>
      <c r="P15538" s="162"/>
      <c r="Q15538" s="162"/>
      <c r="R15538" s="162"/>
    </row>
    <row r="15539" spans="1:18" x14ac:dyDescent="0.2">
      <c r="F15539" s="162" t="s">
        <v>274</v>
      </c>
      <c r="G15539" s="162"/>
      <c r="O15539" s="162" t="s">
        <v>274</v>
      </c>
      <c r="P15539" s="162"/>
      <c r="Q15539" s="162"/>
      <c r="R15539" s="162"/>
    </row>
    <row r="15540" spans="1:18" x14ac:dyDescent="0.2">
      <c r="A15540" t="s">
        <v>282</v>
      </c>
      <c r="B15540" t="s">
        <v>73</v>
      </c>
      <c r="C15540" t="s">
        <v>283</v>
      </c>
      <c r="F15540" s="162" t="s">
        <v>274</v>
      </c>
      <c r="G15540" s="162" t="str">
        <f t="shared" ref="G15540" si="5401">B15540</f>
        <v>H&amp;Sconc200-2-5.txt</v>
      </c>
      <c r="H15540">
        <f t="shared" ref="H15540" si="5402">B15541</f>
        <v>20591</v>
      </c>
      <c r="I15540">
        <f t="shared" ref="I15540" si="5403">B15542</f>
        <v>22073</v>
      </c>
      <c r="J15540">
        <f t="shared" ref="J15540" si="5404">B15543</f>
        <v>17943</v>
      </c>
      <c r="K15540">
        <f t="shared" ref="K15540:L15540" si="5405">B15544</f>
        <v>18078</v>
      </c>
      <c r="L15540">
        <f t="shared" si="5405"/>
        <v>17943</v>
      </c>
      <c r="O15540" s="162" t="s">
        <v>274</v>
      </c>
      <c r="P15540" s="162"/>
      <c r="Q15540" s="162"/>
      <c r="R15540" s="162"/>
    </row>
    <row r="15541" spans="1:18" x14ac:dyDescent="0.2">
      <c r="A15541" t="s">
        <v>215</v>
      </c>
      <c r="B15541">
        <v>20591</v>
      </c>
      <c r="C15541" t="s">
        <v>284</v>
      </c>
      <c r="D15541">
        <v>1.254</v>
      </c>
      <c r="F15541" s="162" t="s">
        <v>274</v>
      </c>
      <c r="G15541" s="162"/>
      <c r="O15541" s="162" t="s">
        <v>274</v>
      </c>
      <c r="P15541" s="162"/>
      <c r="Q15541" s="162"/>
      <c r="R15541" s="162"/>
    </row>
    <row r="15542" spans="1:18" x14ac:dyDescent="0.2">
      <c r="A15542" t="s">
        <v>216</v>
      </c>
      <c r="B15542">
        <v>22073</v>
      </c>
      <c r="C15542" t="s">
        <v>284</v>
      </c>
      <c r="D15542">
        <v>0.27</v>
      </c>
      <c r="F15542" s="162" t="s">
        <v>274</v>
      </c>
      <c r="G15542" s="162"/>
      <c r="O15542" s="162" t="s">
        <v>274</v>
      </c>
      <c r="P15542" s="162"/>
      <c r="Q15542" s="162"/>
      <c r="R15542" s="162"/>
    </row>
    <row r="15543" spans="1:18" x14ac:dyDescent="0.2">
      <c r="A15543" t="s">
        <v>285</v>
      </c>
      <c r="B15543">
        <v>17943</v>
      </c>
      <c r="F15543" s="162" t="s">
        <v>274</v>
      </c>
      <c r="G15543" s="162"/>
      <c r="O15543" s="162" t="s">
        <v>274</v>
      </c>
      <c r="P15543" s="162"/>
      <c r="Q15543" s="162"/>
      <c r="R15543" s="162"/>
    </row>
    <row r="15544" spans="1:18" x14ac:dyDescent="0.2">
      <c r="A15544" t="s">
        <v>286</v>
      </c>
      <c r="B15544">
        <v>18078</v>
      </c>
      <c r="C15544">
        <v>17943</v>
      </c>
      <c r="F15544" s="162" t="s">
        <v>274</v>
      </c>
      <c r="G15544" s="162"/>
      <c r="O15544" s="162" t="s">
        <v>274</v>
      </c>
      <c r="P15544" s="162"/>
      <c r="Q15544" s="162"/>
      <c r="R15544" s="162"/>
    </row>
    <row r="15545" spans="1:18" x14ac:dyDescent="0.2">
      <c r="A15545" t="s">
        <v>287</v>
      </c>
      <c r="B15545">
        <v>150522.535</v>
      </c>
      <c r="F15545" s="162" t="s">
        <v>274</v>
      </c>
      <c r="G15545" s="162"/>
      <c r="O15545" s="162" t="s">
        <v>274</v>
      </c>
      <c r="P15545" s="162"/>
      <c r="Q15545" s="162"/>
      <c r="R15545" s="162"/>
    </row>
    <row r="15546" spans="1:18" x14ac:dyDescent="0.2">
      <c r="A15546" t="s">
        <v>288</v>
      </c>
      <c r="B15546">
        <v>564196</v>
      </c>
      <c r="F15546" s="162" t="s">
        <v>274</v>
      </c>
      <c r="G15546" s="162"/>
      <c r="O15546" s="162" t="s">
        <v>274</v>
      </c>
      <c r="P15546" s="162"/>
      <c r="Q15546" s="162"/>
      <c r="R15546" s="162"/>
    </row>
    <row r="15547" spans="1:18" x14ac:dyDescent="0.2">
      <c r="A15547" t="s">
        <v>289</v>
      </c>
      <c r="B15547">
        <v>158691</v>
      </c>
      <c r="F15547" s="162" t="s">
        <v>274</v>
      </c>
      <c r="G15547" s="162"/>
      <c r="O15547" s="162" t="s">
        <v>274</v>
      </c>
      <c r="P15547" s="162"/>
      <c r="Q15547" s="162"/>
      <c r="R15547" s="162"/>
    </row>
    <row r="15548" spans="1:18" x14ac:dyDescent="0.2">
      <c r="F15548" s="162" t="s">
        <v>274</v>
      </c>
      <c r="G15548" s="162"/>
      <c r="O15548" s="162" t="s">
        <v>274</v>
      </c>
      <c r="P15548" s="162"/>
      <c r="Q15548" s="162"/>
      <c r="R15548" s="162"/>
    </row>
    <row r="15549" spans="1:18" x14ac:dyDescent="0.2">
      <c r="A15549" t="s">
        <v>290</v>
      </c>
      <c r="F15549" s="162" t="s">
        <v>274</v>
      </c>
      <c r="G15549" s="162"/>
      <c r="O15549" s="162" t="s">
        <v>274</v>
      </c>
      <c r="P15549" s="162"/>
      <c r="Q15549" s="162"/>
      <c r="R15549" s="162"/>
    </row>
    <row r="15550" spans="1:18" x14ac:dyDescent="0.2">
      <c r="A15550" t="s">
        <v>291</v>
      </c>
      <c r="B15550">
        <v>383</v>
      </c>
      <c r="F15550" s="162" t="s">
        <v>274</v>
      </c>
      <c r="G15550" s="162"/>
      <c r="O15550" s="162" t="s">
        <v>274</v>
      </c>
      <c r="P15550" s="162"/>
      <c r="Q15550" s="162"/>
      <c r="R15550" s="162"/>
    </row>
    <row r="15551" spans="1:18" x14ac:dyDescent="0.2">
      <c r="A15551" t="s">
        <v>292</v>
      </c>
      <c r="B15551">
        <v>0</v>
      </c>
      <c r="F15551" s="162" t="s">
        <v>274</v>
      </c>
      <c r="G15551" s="162"/>
      <c r="O15551" s="162" t="s">
        <v>274</v>
      </c>
      <c r="P15551" s="162"/>
      <c r="Q15551" s="162"/>
      <c r="R15551" s="162"/>
    </row>
    <row r="15552" spans="1:18" x14ac:dyDescent="0.2">
      <c r="A15552" t="s">
        <v>293</v>
      </c>
      <c r="B15552">
        <v>4047</v>
      </c>
      <c r="F15552" s="162" t="s">
        <v>274</v>
      </c>
      <c r="G15552" s="162"/>
      <c r="O15552" s="162" t="s">
        <v>274</v>
      </c>
      <c r="P15552" s="162"/>
      <c r="Q15552" s="162"/>
      <c r="R15552" s="162"/>
    </row>
    <row r="15553" spans="1:18" x14ac:dyDescent="0.2">
      <c r="A15553" t="s">
        <v>294</v>
      </c>
      <c r="B15553">
        <v>0</v>
      </c>
      <c r="F15553" s="162" t="s">
        <v>274</v>
      </c>
      <c r="G15553" s="162"/>
      <c r="O15553" s="162" t="s">
        <v>274</v>
      </c>
      <c r="P15553" s="162"/>
      <c r="Q15553" s="162"/>
      <c r="R15553" s="162"/>
    </row>
    <row r="15554" spans="1:18" x14ac:dyDescent="0.2">
      <c r="A15554" t="s">
        <v>295</v>
      </c>
      <c r="B15554">
        <v>0</v>
      </c>
      <c r="F15554" s="162" t="s">
        <v>274</v>
      </c>
      <c r="G15554" s="162"/>
      <c r="O15554" s="162" t="s">
        <v>274</v>
      </c>
      <c r="P15554" s="162"/>
      <c r="Q15554" s="162"/>
      <c r="R15554" s="162"/>
    </row>
    <row r="15555" spans="1:18" x14ac:dyDescent="0.2">
      <c r="A15555" t="s">
        <v>296</v>
      </c>
      <c r="B15555">
        <v>0.9637</v>
      </c>
      <c r="F15555" s="162" t="s">
        <v>274</v>
      </c>
      <c r="G15555" s="162"/>
      <c r="O15555" s="162" t="s">
        <v>274</v>
      </c>
      <c r="P15555" s="162"/>
      <c r="Q15555" s="162"/>
      <c r="R15555" s="162"/>
    </row>
    <row r="15556" spans="1:18" x14ac:dyDescent="0.2">
      <c r="F15556" s="162" t="s">
        <v>274</v>
      </c>
      <c r="G15556" s="162"/>
      <c r="O15556" s="162" t="s">
        <v>274</v>
      </c>
      <c r="P15556" s="162"/>
      <c r="Q15556" s="162"/>
      <c r="R15556" s="162"/>
    </row>
    <row r="15557" spans="1:18" x14ac:dyDescent="0.2">
      <c r="A15557" t="s">
        <v>282</v>
      </c>
      <c r="B15557" t="s">
        <v>74</v>
      </c>
      <c r="C15557" t="s">
        <v>283</v>
      </c>
      <c r="F15557" s="162" t="s">
        <v>274</v>
      </c>
      <c r="G15557" s="162" t="str">
        <f t="shared" ref="G15557" si="5406">B15557</f>
        <v>H&amp;Sconc200-2-6.txt</v>
      </c>
      <c r="H15557">
        <f t="shared" ref="H15557" si="5407">B15558</f>
        <v>18764</v>
      </c>
      <c r="I15557">
        <f t="shared" ref="I15557" si="5408">B15559</f>
        <v>20726</v>
      </c>
      <c r="J15557">
        <f t="shared" ref="J15557" si="5409">B15560</f>
        <v>15930</v>
      </c>
      <c r="K15557">
        <f t="shared" ref="K15557:L15557" si="5410">B15561</f>
        <v>16154</v>
      </c>
      <c r="L15557">
        <f t="shared" si="5410"/>
        <v>15930</v>
      </c>
      <c r="O15557" s="162" t="s">
        <v>274</v>
      </c>
      <c r="P15557" s="162"/>
      <c r="Q15557" s="162"/>
      <c r="R15557" s="162"/>
    </row>
    <row r="15558" spans="1:18" x14ac:dyDescent="0.2">
      <c r="A15558" t="s">
        <v>215</v>
      </c>
      <c r="B15558">
        <v>18764</v>
      </c>
      <c r="C15558" t="s">
        <v>284</v>
      </c>
      <c r="D15558">
        <v>0.68100000000000005</v>
      </c>
      <c r="F15558" s="162" t="s">
        <v>274</v>
      </c>
      <c r="G15558" s="162"/>
      <c r="O15558" s="162" t="s">
        <v>274</v>
      </c>
      <c r="P15558" s="162"/>
      <c r="Q15558" s="162"/>
      <c r="R15558" s="162"/>
    </row>
    <row r="15559" spans="1:18" x14ac:dyDescent="0.2">
      <c r="A15559" t="s">
        <v>216</v>
      </c>
      <c r="B15559">
        <v>20726</v>
      </c>
      <c r="C15559" t="s">
        <v>284</v>
      </c>
      <c r="D15559">
        <v>0.14699999999999999</v>
      </c>
      <c r="F15559" s="162" t="s">
        <v>274</v>
      </c>
      <c r="G15559" s="162"/>
      <c r="O15559" s="162" t="s">
        <v>274</v>
      </c>
      <c r="P15559" s="162"/>
      <c r="Q15559" s="162"/>
      <c r="R15559" s="162"/>
    </row>
    <row r="15560" spans="1:18" x14ac:dyDescent="0.2">
      <c r="A15560" t="s">
        <v>285</v>
      </c>
      <c r="B15560">
        <v>15930</v>
      </c>
      <c r="F15560" s="162" t="s">
        <v>274</v>
      </c>
      <c r="G15560" s="162"/>
      <c r="O15560" s="162" t="s">
        <v>274</v>
      </c>
      <c r="P15560" s="162"/>
      <c r="Q15560" s="162"/>
      <c r="R15560" s="162"/>
    </row>
    <row r="15561" spans="1:18" x14ac:dyDescent="0.2">
      <c r="A15561" t="s">
        <v>286</v>
      </c>
      <c r="B15561">
        <v>16154</v>
      </c>
      <c r="C15561">
        <v>15930</v>
      </c>
      <c r="F15561" s="162" t="s">
        <v>274</v>
      </c>
      <c r="G15561" s="162"/>
      <c r="O15561" s="162" t="s">
        <v>274</v>
      </c>
      <c r="P15561" s="162"/>
      <c r="Q15561" s="162"/>
      <c r="R15561" s="162"/>
    </row>
    <row r="15562" spans="1:18" x14ac:dyDescent="0.2">
      <c r="A15562" t="s">
        <v>287</v>
      </c>
      <c r="B15562">
        <v>150329.092</v>
      </c>
      <c r="F15562" s="162" t="s">
        <v>274</v>
      </c>
      <c r="G15562" s="162"/>
      <c r="O15562" s="162" t="s">
        <v>274</v>
      </c>
      <c r="P15562" s="162"/>
      <c r="Q15562" s="162"/>
      <c r="R15562" s="162"/>
    </row>
    <row r="15563" spans="1:18" x14ac:dyDescent="0.2">
      <c r="A15563" t="s">
        <v>288</v>
      </c>
      <c r="B15563">
        <v>534776</v>
      </c>
      <c r="F15563" s="162" t="s">
        <v>274</v>
      </c>
      <c r="G15563" s="162"/>
      <c r="O15563" s="162" t="s">
        <v>274</v>
      </c>
      <c r="P15563" s="162"/>
      <c r="Q15563" s="162"/>
      <c r="R15563" s="162"/>
    </row>
    <row r="15564" spans="1:18" x14ac:dyDescent="0.2">
      <c r="A15564" t="s">
        <v>289</v>
      </c>
      <c r="B15564">
        <v>151322</v>
      </c>
      <c r="F15564" s="162" t="s">
        <v>274</v>
      </c>
      <c r="G15564" s="162"/>
      <c r="O15564" s="162" t="s">
        <v>274</v>
      </c>
      <c r="P15564" s="162"/>
      <c r="Q15564" s="162"/>
      <c r="R15564" s="162"/>
    </row>
    <row r="15565" spans="1:18" x14ac:dyDescent="0.2">
      <c r="F15565" s="162" t="s">
        <v>274</v>
      </c>
      <c r="G15565" s="162"/>
      <c r="O15565" s="162" t="s">
        <v>274</v>
      </c>
      <c r="P15565" s="162"/>
      <c r="Q15565" s="162"/>
      <c r="R15565" s="162"/>
    </row>
    <row r="15566" spans="1:18" x14ac:dyDescent="0.2">
      <c r="A15566" t="s">
        <v>290</v>
      </c>
      <c r="F15566" s="162" t="s">
        <v>274</v>
      </c>
      <c r="G15566" s="162"/>
      <c r="O15566" s="162" t="s">
        <v>274</v>
      </c>
      <c r="P15566" s="162"/>
      <c r="Q15566" s="162"/>
      <c r="R15566" s="162"/>
    </row>
    <row r="15567" spans="1:18" x14ac:dyDescent="0.2">
      <c r="A15567" t="s">
        <v>291</v>
      </c>
      <c r="B15567">
        <v>341</v>
      </c>
      <c r="F15567" s="162" t="s">
        <v>274</v>
      </c>
      <c r="G15567" s="162"/>
      <c r="O15567" s="162" t="s">
        <v>274</v>
      </c>
      <c r="P15567" s="162"/>
      <c r="Q15567" s="162"/>
      <c r="R15567" s="162"/>
    </row>
    <row r="15568" spans="1:18" x14ac:dyDescent="0.2">
      <c r="A15568" t="s">
        <v>292</v>
      </c>
      <c r="B15568">
        <v>0</v>
      </c>
      <c r="F15568" s="162" t="s">
        <v>274</v>
      </c>
      <c r="G15568" s="162"/>
      <c r="O15568" s="162" t="s">
        <v>274</v>
      </c>
      <c r="P15568" s="162"/>
      <c r="Q15568" s="162"/>
      <c r="R15568" s="162"/>
    </row>
    <row r="15569" spans="1:18" x14ac:dyDescent="0.2">
      <c r="A15569" t="s">
        <v>293</v>
      </c>
      <c r="B15569">
        <v>4189</v>
      </c>
      <c r="F15569" s="162" t="s">
        <v>274</v>
      </c>
      <c r="G15569" s="162"/>
      <c r="O15569" s="162" t="s">
        <v>274</v>
      </c>
      <c r="P15569" s="162"/>
      <c r="Q15569" s="162"/>
      <c r="R15569" s="162"/>
    </row>
    <row r="15570" spans="1:18" x14ac:dyDescent="0.2">
      <c r="A15570" t="s">
        <v>294</v>
      </c>
      <c r="B15570">
        <v>0</v>
      </c>
      <c r="F15570" s="162" t="s">
        <v>274</v>
      </c>
      <c r="G15570" s="162"/>
      <c r="O15570" s="162" t="s">
        <v>274</v>
      </c>
      <c r="P15570" s="162"/>
      <c r="Q15570" s="162"/>
      <c r="R15570" s="162"/>
    </row>
    <row r="15571" spans="1:18" x14ac:dyDescent="0.2">
      <c r="A15571" t="s">
        <v>295</v>
      </c>
      <c r="B15571">
        <v>0</v>
      </c>
      <c r="F15571" s="162" t="s">
        <v>274</v>
      </c>
      <c r="G15571" s="162"/>
      <c r="O15571" s="162" t="s">
        <v>274</v>
      </c>
      <c r="P15571" s="162"/>
      <c r="Q15571" s="162"/>
      <c r="R15571" s="162"/>
    </row>
    <row r="15572" spans="1:18" x14ac:dyDescent="0.2">
      <c r="A15572" t="s">
        <v>296</v>
      </c>
      <c r="B15572">
        <v>0.98180000000000001</v>
      </c>
      <c r="F15572" s="162" t="s">
        <v>274</v>
      </c>
      <c r="G15572" s="162"/>
      <c r="O15572" s="162" t="s">
        <v>274</v>
      </c>
      <c r="P15572" s="162"/>
      <c r="Q15572" s="162"/>
      <c r="R15572" s="162"/>
    </row>
    <row r="15573" spans="1:18" x14ac:dyDescent="0.2">
      <c r="F15573" s="162" t="s">
        <v>274</v>
      </c>
      <c r="G15573" s="162"/>
      <c r="O15573" s="162" t="s">
        <v>274</v>
      </c>
      <c r="P15573" s="162"/>
      <c r="Q15573" s="162"/>
      <c r="R15573" s="162"/>
    </row>
    <row r="15574" spans="1:18" x14ac:dyDescent="0.2">
      <c r="A15574" t="s">
        <v>282</v>
      </c>
      <c r="B15574" t="s">
        <v>75</v>
      </c>
      <c r="C15574" t="s">
        <v>283</v>
      </c>
      <c r="F15574" s="162" t="s">
        <v>274</v>
      </c>
      <c r="G15574" s="162" t="str">
        <f t="shared" ref="G15574" si="5411">B15574</f>
        <v>H&amp;Sconc200-2-7.txt</v>
      </c>
      <c r="H15574">
        <f t="shared" ref="H15574" si="5412">B15575</f>
        <v>19614</v>
      </c>
      <c r="I15574">
        <f t="shared" ref="I15574" si="5413">B15576</f>
        <v>21350</v>
      </c>
      <c r="J15574">
        <f t="shared" ref="J15574" si="5414">B15577</f>
        <v>16844</v>
      </c>
      <c r="K15574">
        <f t="shared" ref="K15574:L15574" si="5415">B15578</f>
        <v>16866</v>
      </c>
      <c r="L15574">
        <f t="shared" si="5415"/>
        <v>16844</v>
      </c>
      <c r="O15574" s="162" t="s">
        <v>274</v>
      </c>
      <c r="P15574" s="162"/>
      <c r="Q15574" s="162"/>
      <c r="R15574" s="162"/>
    </row>
    <row r="15575" spans="1:18" x14ac:dyDescent="0.2">
      <c r="A15575" t="s">
        <v>215</v>
      </c>
      <c r="B15575">
        <v>19614</v>
      </c>
      <c r="C15575" t="s">
        <v>284</v>
      </c>
      <c r="D15575">
        <v>0.59799999999999998</v>
      </c>
      <c r="F15575" s="162" t="s">
        <v>274</v>
      </c>
      <c r="G15575" s="162"/>
      <c r="O15575" s="162" t="s">
        <v>274</v>
      </c>
      <c r="P15575" s="162"/>
      <c r="Q15575" s="162"/>
      <c r="R15575" s="162"/>
    </row>
    <row r="15576" spans="1:18" x14ac:dyDescent="0.2">
      <c r="A15576" t="s">
        <v>216</v>
      </c>
      <c r="B15576">
        <v>21350</v>
      </c>
      <c r="C15576" t="s">
        <v>284</v>
      </c>
      <c r="D15576">
        <v>0.13300000000000001</v>
      </c>
      <c r="F15576" s="162" t="s">
        <v>274</v>
      </c>
      <c r="G15576" s="162"/>
      <c r="O15576" s="162" t="s">
        <v>274</v>
      </c>
      <c r="P15576" s="162"/>
      <c r="Q15576" s="162"/>
      <c r="R15576" s="162"/>
    </row>
    <row r="15577" spans="1:18" x14ac:dyDescent="0.2">
      <c r="A15577" t="s">
        <v>285</v>
      </c>
      <c r="B15577">
        <v>16844</v>
      </c>
      <c r="F15577" s="162" t="s">
        <v>274</v>
      </c>
      <c r="G15577" s="162"/>
      <c r="O15577" s="162" t="s">
        <v>274</v>
      </c>
      <c r="P15577" s="162"/>
      <c r="Q15577" s="162"/>
      <c r="R15577" s="162"/>
    </row>
    <row r="15578" spans="1:18" x14ac:dyDescent="0.2">
      <c r="A15578" t="s">
        <v>286</v>
      </c>
      <c r="B15578">
        <v>16866</v>
      </c>
      <c r="C15578">
        <v>16844</v>
      </c>
      <c r="F15578" s="162" t="s">
        <v>274</v>
      </c>
      <c r="G15578" s="162"/>
      <c r="O15578" s="162" t="s">
        <v>274</v>
      </c>
      <c r="P15578" s="162"/>
      <c r="Q15578" s="162"/>
      <c r="R15578" s="162"/>
    </row>
    <row r="15579" spans="1:18" x14ac:dyDescent="0.2">
      <c r="A15579" t="s">
        <v>287</v>
      </c>
      <c r="B15579">
        <v>150409.361</v>
      </c>
      <c r="F15579" s="162" t="s">
        <v>274</v>
      </c>
      <c r="G15579" s="162"/>
      <c r="O15579" s="162" t="s">
        <v>274</v>
      </c>
      <c r="P15579" s="162"/>
      <c r="Q15579" s="162"/>
      <c r="R15579" s="162"/>
    </row>
    <row r="15580" spans="1:18" x14ac:dyDescent="0.2">
      <c r="A15580" t="s">
        <v>288</v>
      </c>
      <c r="B15580">
        <v>475224</v>
      </c>
      <c r="F15580" s="162" t="s">
        <v>274</v>
      </c>
      <c r="G15580" s="162"/>
      <c r="O15580" s="162" t="s">
        <v>274</v>
      </c>
      <c r="P15580" s="162"/>
      <c r="Q15580" s="162"/>
      <c r="R15580" s="162"/>
    </row>
    <row r="15581" spans="1:18" x14ac:dyDescent="0.2">
      <c r="A15581" t="s">
        <v>289</v>
      </c>
      <c r="B15581">
        <v>134888</v>
      </c>
      <c r="F15581" s="162" t="s">
        <v>274</v>
      </c>
      <c r="G15581" s="162"/>
      <c r="O15581" s="162" t="s">
        <v>274</v>
      </c>
      <c r="P15581" s="162"/>
      <c r="Q15581" s="162"/>
      <c r="R15581" s="162"/>
    </row>
    <row r="15582" spans="1:18" x14ac:dyDescent="0.2">
      <c r="F15582" s="162" t="s">
        <v>274</v>
      </c>
      <c r="G15582" s="162"/>
      <c r="O15582" s="162" t="s">
        <v>274</v>
      </c>
      <c r="P15582" s="162"/>
      <c r="Q15582" s="162"/>
      <c r="R15582" s="162"/>
    </row>
    <row r="15583" spans="1:18" x14ac:dyDescent="0.2">
      <c r="A15583" t="s">
        <v>290</v>
      </c>
      <c r="F15583" s="162" t="s">
        <v>274</v>
      </c>
      <c r="G15583" s="162"/>
      <c r="O15583" s="162" t="s">
        <v>274</v>
      </c>
      <c r="P15583" s="162"/>
      <c r="Q15583" s="162"/>
      <c r="R15583" s="162"/>
    </row>
    <row r="15584" spans="1:18" x14ac:dyDescent="0.2">
      <c r="A15584" t="s">
        <v>291</v>
      </c>
      <c r="B15584">
        <v>334</v>
      </c>
      <c r="F15584" s="162" t="s">
        <v>274</v>
      </c>
      <c r="G15584" s="162"/>
      <c r="O15584" s="162" t="s">
        <v>274</v>
      </c>
      <c r="P15584" s="162"/>
      <c r="Q15584" s="162"/>
      <c r="R15584" s="162"/>
    </row>
    <row r="15585" spans="1:18" x14ac:dyDescent="0.2">
      <c r="A15585" t="s">
        <v>292</v>
      </c>
      <c r="B15585">
        <v>0</v>
      </c>
      <c r="F15585" s="162" t="s">
        <v>274</v>
      </c>
      <c r="G15585" s="162"/>
      <c r="O15585" s="162" t="s">
        <v>274</v>
      </c>
      <c r="P15585" s="162"/>
      <c r="Q15585" s="162"/>
      <c r="R15585" s="162"/>
    </row>
    <row r="15586" spans="1:18" x14ac:dyDescent="0.2">
      <c r="A15586" t="s">
        <v>293</v>
      </c>
      <c r="B15586">
        <v>3829</v>
      </c>
      <c r="F15586" s="162" t="s">
        <v>274</v>
      </c>
      <c r="G15586" s="162"/>
      <c r="O15586" s="162" t="s">
        <v>274</v>
      </c>
      <c r="P15586" s="162"/>
      <c r="Q15586" s="162"/>
      <c r="R15586" s="162"/>
    </row>
    <row r="15587" spans="1:18" x14ac:dyDescent="0.2">
      <c r="A15587" t="s">
        <v>294</v>
      </c>
      <c r="B15587">
        <v>0</v>
      </c>
      <c r="F15587" s="162" t="s">
        <v>274</v>
      </c>
      <c r="G15587" s="162"/>
      <c r="O15587" s="162" t="s">
        <v>274</v>
      </c>
      <c r="P15587" s="162"/>
      <c r="Q15587" s="162"/>
      <c r="R15587" s="162"/>
    </row>
    <row r="15588" spans="1:18" x14ac:dyDescent="0.2">
      <c r="A15588" t="s">
        <v>295</v>
      </c>
      <c r="B15588">
        <v>0</v>
      </c>
      <c r="F15588" s="162" t="s">
        <v>274</v>
      </c>
      <c r="G15588" s="162"/>
      <c r="O15588" s="162" t="s">
        <v>274</v>
      </c>
      <c r="P15588" s="162"/>
      <c r="Q15588" s="162"/>
      <c r="R15588" s="162"/>
    </row>
    <row r="15589" spans="1:18" x14ac:dyDescent="0.2">
      <c r="A15589" t="s">
        <v>296</v>
      </c>
      <c r="B15589">
        <v>0.97550000000000003</v>
      </c>
      <c r="F15589" s="162" t="s">
        <v>274</v>
      </c>
      <c r="G15589" s="162"/>
      <c r="O15589" s="162" t="s">
        <v>274</v>
      </c>
      <c r="P15589" s="162"/>
      <c r="Q15589" s="162"/>
      <c r="R15589" s="162"/>
    </row>
    <row r="15590" spans="1:18" x14ac:dyDescent="0.2">
      <c r="F15590" s="162" t="s">
        <v>274</v>
      </c>
      <c r="G15590" s="162"/>
      <c r="O15590" s="162" t="s">
        <v>274</v>
      </c>
      <c r="P15590" s="162"/>
      <c r="Q15590" s="162"/>
      <c r="R15590" s="162"/>
    </row>
    <row r="15591" spans="1:18" x14ac:dyDescent="0.2">
      <c r="A15591" t="s">
        <v>282</v>
      </c>
      <c r="B15591" t="s">
        <v>76</v>
      </c>
      <c r="C15591" t="s">
        <v>283</v>
      </c>
      <c r="F15591" s="162" t="s">
        <v>274</v>
      </c>
      <c r="G15591" s="162" t="str">
        <f t="shared" ref="G15591" si="5416">B15591</f>
        <v>H&amp;Sconc200-2-8.txt</v>
      </c>
      <c r="H15591">
        <f t="shared" ref="H15591" si="5417">B15592</f>
        <v>19047</v>
      </c>
      <c r="I15591">
        <f t="shared" ref="I15591" si="5418">B15593</f>
        <v>20807</v>
      </c>
      <c r="J15591">
        <f t="shared" ref="J15591" si="5419">B15594</f>
        <v>16035</v>
      </c>
      <c r="K15591">
        <f t="shared" ref="K15591:L15591" si="5420">B15595</f>
        <v>16354</v>
      </c>
      <c r="L15591">
        <f t="shared" si="5420"/>
        <v>16035</v>
      </c>
      <c r="O15591" s="162" t="s">
        <v>274</v>
      </c>
      <c r="P15591" s="162"/>
      <c r="Q15591" s="162"/>
      <c r="R15591" s="162"/>
    </row>
    <row r="15592" spans="1:18" x14ac:dyDescent="0.2">
      <c r="A15592" t="s">
        <v>215</v>
      </c>
      <c r="B15592">
        <v>19047</v>
      </c>
      <c r="C15592" t="s">
        <v>284</v>
      </c>
      <c r="D15592">
        <v>0.45100000000000001</v>
      </c>
      <c r="F15592" s="162" t="s">
        <v>274</v>
      </c>
      <c r="G15592" s="162"/>
      <c r="O15592" s="162" t="s">
        <v>274</v>
      </c>
      <c r="P15592" s="162"/>
      <c r="Q15592" s="162"/>
      <c r="R15592" s="162"/>
    </row>
    <row r="15593" spans="1:18" x14ac:dyDescent="0.2">
      <c r="A15593" t="s">
        <v>216</v>
      </c>
      <c r="B15593">
        <v>20807</v>
      </c>
      <c r="C15593" t="s">
        <v>284</v>
      </c>
      <c r="D15593">
        <v>0.13800000000000001</v>
      </c>
      <c r="F15593" s="162" t="s">
        <v>274</v>
      </c>
      <c r="G15593" s="162"/>
      <c r="O15593" s="162" t="s">
        <v>274</v>
      </c>
      <c r="P15593" s="162"/>
      <c r="Q15593" s="162"/>
      <c r="R15593" s="162"/>
    </row>
    <row r="15594" spans="1:18" x14ac:dyDescent="0.2">
      <c r="A15594" t="s">
        <v>285</v>
      </c>
      <c r="B15594">
        <v>16035</v>
      </c>
      <c r="F15594" s="162" t="s">
        <v>274</v>
      </c>
      <c r="G15594" s="162"/>
      <c r="O15594" s="162" t="s">
        <v>274</v>
      </c>
      <c r="P15594" s="162"/>
      <c r="Q15594" s="162"/>
      <c r="R15594" s="162"/>
    </row>
    <row r="15595" spans="1:18" x14ac:dyDescent="0.2">
      <c r="A15595" t="s">
        <v>286</v>
      </c>
      <c r="B15595">
        <v>16354</v>
      </c>
      <c r="C15595">
        <v>16035</v>
      </c>
      <c r="F15595" s="162" t="s">
        <v>274</v>
      </c>
      <c r="G15595" s="162"/>
      <c r="O15595" s="162" t="s">
        <v>274</v>
      </c>
      <c r="P15595" s="162"/>
      <c r="Q15595" s="162"/>
      <c r="R15595" s="162"/>
    </row>
    <row r="15596" spans="1:18" x14ac:dyDescent="0.2">
      <c r="A15596" t="s">
        <v>287</v>
      </c>
      <c r="B15596">
        <v>150292.46100000001</v>
      </c>
      <c r="F15596" s="162" t="s">
        <v>274</v>
      </c>
      <c r="G15596" s="162"/>
      <c r="O15596" s="162" t="s">
        <v>274</v>
      </c>
      <c r="P15596" s="162"/>
      <c r="Q15596" s="162"/>
      <c r="R15596" s="162"/>
    </row>
    <row r="15597" spans="1:18" x14ac:dyDescent="0.2">
      <c r="A15597" t="s">
        <v>288</v>
      </c>
      <c r="B15597">
        <v>401288</v>
      </c>
      <c r="F15597" s="162" t="s">
        <v>274</v>
      </c>
      <c r="G15597" s="162"/>
      <c r="O15597" s="162" t="s">
        <v>274</v>
      </c>
      <c r="P15597" s="162"/>
      <c r="Q15597" s="162"/>
      <c r="R15597" s="162"/>
    </row>
    <row r="15598" spans="1:18" x14ac:dyDescent="0.2">
      <c r="A15598" t="s">
        <v>289</v>
      </c>
      <c r="B15598">
        <v>114862</v>
      </c>
      <c r="F15598" s="162" t="s">
        <v>274</v>
      </c>
      <c r="G15598" s="162"/>
      <c r="O15598" s="162" t="s">
        <v>274</v>
      </c>
      <c r="P15598" s="162"/>
      <c r="Q15598" s="162"/>
      <c r="R15598" s="162"/>
    </row>
    <row r="15599" spans="1:18" x14ac:dyDescent="0.2">
      <c r="F15599" s="162" t="s">
        <v>274</v>
      </c>
      <c r="G15599" s="162"/>
      <c r="O15599" s="162" t="s">
        <v>274</v>
      </c>
      <c r="P15599" s="162"/>
      <c r="Q15599" s="162"/>
      <c r="R15599" s="162"/>
    </row>
    <row r="15600" spans="1:18" x14ac:dyDescent="0.2">
      <c r="A15600" t="s">
        <v>290</v>
      </c>
      <c r="F15600" s="162" t="s">
        <v>274</v>
      </c>
      <c r="G15600" s="162"/>
      <c r="O15600" s="162" t="s">
        <v>274</v>
      </c>
      <c r="P15600" s="162"/>
      <c r="Q15600" s="162"/>
      <c r="R15600" s="162"/>
    </row>
    <row r="15601" spans="1:18" x14ac:dyDescent="0.2">
      <c r="A15601" t="s">
        <v>291</v>
      </c>
      <c r="B15601">
        <v>295</v>
      </c>
      <c r="F15601" s="162" t="s">
        <v>274</v>
      </c>
      <c r="G15601" s="162"/>
      <c r="O15601" s="162" t="s">
        <v>274</v>
      </c>
      <c r="P15601" s="162"/>
      <c r="Q15601" s="162"/>
      <c r="R15601" s="162"/>
    </row>
    <row r="15602" spans="1:18" x14ac:dyDescent="0.2">
      <c r="A15602" t="s">
        <v>292</v>
      </c>
      <c r="B15602">
        <v>0</v>
      </c>
      <c r="F15602" s="162" t="s">
        <v>274</v>
      </c>
      <c r="G15602" s="162"/>
      <c r="O15602" s="162" t="s">
        <v>274</v>
      </c>
      <c r="P15602" s="162"/>
      <c r="Q15602" s="162"/>
      <c r="R15602" s="162"/>
    </row>
    <row r="15603" spans="1:18" x14ac:dyDescent="0.2">
      <c r="A15603" t="s">
        <v>293</v>
      </c>
      <c r="B15603">
        <v>3355</v>
      </c>
      <c r="F15603" s="162" t="s">
        <v>274</v>
      </c>
      <c r="G15603" s="162"/>
      <c r="O15603" s="162" t="s">
        <v>274</v>
      </c>
      <c r="P15603" s="162"/>
      <c r="Q15603" s="162"/>
      <c r="R15603" s="162"/>
    </row>
    <row r="15604" spans="1:18" x14ac:dyDescent="0.2">
      <c r="A15604" t="s">
        <v>294</v>
      </c>
      <c r="B15604">
        <v>0</v>
      </c>
      <c r="F15604" s="162" t="s">
        <v>274</v>
      </c>
      <c r="G15604" s="162"/>
      <c r="O15604" s="162" t="s">
        <v>274</v>
      </c>
      <c r="P15604" s="162"/>
      <c r="Q15604" s="162"/>
      <c r="R15604" s="162"/>
    </row>
    <row r="15605" spans="1:18" x14ac:dyDescent="0.2">
      <c r="A15605" t="s">
        <v>295</v>
      </c>
      <c r="B15605">
        <v>0</v>
      </c>
      <c r="F15605" s="162" t="s">
        <v>274</v>
      </c>
      <c r="G15605" s="162"/>
      <c r="O15605" s="162" t="s">
        <v>274</v>
      </c>
      <c r="P15605" s="162"/>
      <c r="Q15605" s="162"/>
      <c r="R15605" s="162"/>
    </row>
    <row r="15606" spans="1:18" x14ac:dyDescent="0.2">
      <c r="A15606" t="s">
        <v>296</v>
      </c>
      <c r="B15606">
        <v>0.97840000000000005</v>
      </c>
      <c r="F15606" s="162" t="s">
        <v>274</v>
      </c>
      <c r="G15606" s="162"/>
      <c r="O15606" s="162" t="s">
        <v>274</v>
      </c>
      <c r="P15606" s="162"/>
      <c r="Q15606" s="162"/>
      <c r="R15606" s="162"/>
    </row>
    <row r="15607" spans="1:18" x14ac:dyDescent="0.2">
      <c r="F15607" s="162" t="s">
        <v>274</v>
      </c>
      <c r="G15607" s="162"/>
      <c r="O15607" s="162" t="s">
        <v>274</v>
      </c>
      <c r="P15607" s="162"/>
      <c r="Q15607" s="162"/>
      <c r="R15607" s="162"/>
    </row>
    <row r="15608" spans="1:18" x14ac:dyDescent="0.2">
      <c r="A15608" t="s">
        <v>282</v>
      </c>
      <c r="B15608" t="s">
        <v>77</v>
      </c>
      <c r="C15608" t="s">
        <v>283</v>
      </c>
      <c r="F15608" s="162" t="s">
        <v>274</v>
      </c>
      <c r="G15608" s="162" t="str">
        <f t="shared" ref="G15608" si="5421">B15608</f>
        <v>H&amp;Sconc200-2-9.txt</v>
      </c>
      <c r="H15608">
        <f t="shared" ref="H15608" si="5422">B15609</f>
        <v>19285</v>
      </c>
      <c r="I15608">
        <f t="shared" ref="I15608" si="5423">B15610</f>
        <v>21288</v>
      </c>
      <c r="J15608">
        <f t="shared" ref="J15608" si="5424">B15611</f>
        <v>16439</v>
      </c>
      <c r="K15608">
        <f t="shared" ref="K15608:L15608" si="5425">B15612</f>
        <v>16585</v>
      </c>
      <c r="L15608">
        <f t="shared" si="5425"/>
        <v>16439</v>
      </c>
      <c r="O15608" s="162" t="s">
        <v>274</v>
      </c>
      <c r="P15608" s="162"/>
      <c r="Q15608" s="162"/>
      <c r="R15608" s="162"/>
    </row>
    <row r="15609" spans="1:18" x14ac:dyDescent="0.2">
      <c r="A15609" t="s">
        <v>215</v>
      </c>
      <c r="B15609">
        <v>19285</v>
      </c>
      <c r="C15609" t="s">
        <v>284</v>
      </c>
      <c r="D15609">
        <v>0.28899999999999998</v>
      </c>
      <c r="F15609" s="162" t="s">
        <v>274</v>
      </c>
      <c r="G15609" s="162"/>
      <c r="O15609" s="162" t="s">
        <v>274</v>
      </c>
      <c r="P15609" s="162"/>
      <c r="Q15609" s="162"/>
      <c r="R15609" s="162"/>
    </row>
    <row r="15610" spans="1:18" x14ac:dyDescent="0.2">
      <c r="A15610" t="s">
        <v>216</v>
      </c>
      <c r="B15610">
        <v>21288</v>
      </c>
      <c r="C15610" t="s">
        <v>284</v>
      </c>
      <c r="D15610">
        <v>7.8E-2</v>
      </c>
      <c r="F15610" s="162" t="s">
        <v>274</v>
      </c>
      <c r="G15610" s="162"/>
      <c r="O15610" s="162" t="s">
        <v>274</v>
      </c>
      <c r="P15610" s="162"/>
      <c r="Q15610" s="162"/>
      <c r="R15610" s="162"/>
    </row>
    <row r="15611" spans="1:18" x14ac:dyDescent="0.2">
      <c r="A15611" t="s">
        <v>285</v>
      </c>
      <c r="B15611">
        <v>16439</v>
      </c>
      <c r="F15611" s="162" t="s">
        <v>274</v>
      </c>
      <c r="G15611" s="162"/>
      <c r="O15611" s="162" t="s">
        <v>274</v>
      </c>
      <c r="P15611" s="162"/>
      <c r="Q15611" s="162"/>
      <c r="R15611" s="162"/>
    </row>
    <row r="15612" spans="1:18" x14ac:dyDescent="0.2">
      <c r="A15612" t="s">
        <v>286</v>
      </c>
      <c r="B15612">
        <v>16585</v>
      </c>
      <c r="C15612">
        <v>16439</v>
      </c>
      <c r="F15612" s="162" t="s">
        <v>274</v>
      </c>
      <c r="G15612" s="162"/>
      <c r="O15612" s="162" t="s">
        <v>274</v>
      </c>
      <c r="P15612" s="162"/>
      <c r="Q15612" s="162"/>
      <c r="R15612" s="162"/>
    </row>
    <row r="15613" spans="1:18" x14ac:dyDescent="0.2">
      <c r="A15613" t="s">
        <v>287</v>
      </c>
      <c r="B15613">
        <v>150219.633</v>
      </c>
      <c r="F15613" s="162" t="s">
        <v>274</v>
      </c>
      <c r="G15613" s="162"/>
      <c r="O15613" s="162" t="s">
        <v>274</v>
      </c>
      <c r="P15613" s="162"/>
      <c r="Q15613" s="162"/>
      <c r="R15613" s="162"/>
    </row>
    <row r="15614" spans="1:18" x14ac:dyDescent="0.2">
      <c r="A15614" t="s">
        <v>288</v>
      </c>
      <c r="B15614">
        <v>457550</v>
      </c>
      <c r="F15614" s="162" t="s">
        <v>274</v>
      </c>
      <c r="G15614" s="162"/>
      <c r="O15614" s="162" t="s">
        <v>274</v>
      </c>
      <c r="P15614" s="162"/>
      <c r="Q15614" s="162"/>
      <c r="R15614" s="162"/>
    </row>
    <row r="15615" spans="1:18" x14ac:dyDescent="0.2">
      <c r="A15615" t="s">
        <v>289</v>
      </c>
      <c r="B15615">
        <v>131105</v>
      </c>
      <c r="F15615" s="162" t="s">
        <v>274</v>
      </c>
      <c r="G15615" s="162"/>
      <c r="O15615" s="162" t="s">
        <v>274</v>
      </c>
      <c r="P15615" s="162"/>
      <c r="Q15615" s="162"/>
      <c r="R15615" s="162"/>
    </row>
    <row r="15616" spans="1:18" x14ac:dyDescent="0.2">
      <c r="F15616" s="162" t="s">
        <v>274</v>
      </c>
      <c r="G15616" s="162"/>
      <c r="O15616" s="162" t="s">
        <v>274</v>
      </c>
      <c r="P15616" s="162"/>
      <c r="Q15616" s="162"/>
      <c r="R15616" s="162"/>
    </row>
    <row r="15617" spans="1:18" x14ac:dyDescent="0.2">
      <c r="A15617" t="s">
        <v>290</v>
      </c>
      <c r="F15617" s="162" t="s">
        <v>274</v>
      </c>
      <c r="G15617" s="162"/>
      <c r="O15617" s="162" t="s">
        <v>274</v>
      </c>
      <c r="P15617" s="162"/>
      <c r="Q15617" s="162"/>
      <c r="R15617" s="162"/>
    </row>
    <row r="15618" spans="1:18" x14ac:dyDescent="0.2">
      <c r="A15618" t="s">
        <v>291</v>
      </c>
      <c r="B15618">
        <v>306</v>
      </c>
      <c r="F15618" s="162" t="s">
        <v>274</v>
      </c>
      <c r="G15618" s="162"/>
      <c r="O15618" s="162" t="s">
        <v>274</v>
      </c>
      <c r="P15618" s="162"/>
      <c r="Q15618" s="162"/>
      <c r="R15618" s="162"/>
    </row>
    <row r="15619" spans="1:18" x14ac:dyDescent="0.2">
      <c r="A15619" t="s">
        <v>292</v>
      </c>
      <c r="B15619">
        <v>0</v>
      </c>
      <c r="F15619" s="162" t="s">
        <v>274</v>
      </c>
      <c r="G15619" s="162"/>
      <c r="O15619" s="162" t="s">
        <v>274</v>
      </c>
      <c r="P15619" s="162"/>
      <c r="Q15619" s="162"/>
      <c r="R15619" s="162"/>
    </row>
    <row r="15620" spans="1:18" x14ac:dyDescent="0.2">
      <c r="A15620" t="s">
        <v>293</v>
      </c>
      <c r="B15620">
        <v>3158</v>
      </c>
      <c r="F15620" s="162" t="s">
        <v>274</v>
      </c>
      <c r="G15620" s="162"/>
      <c r="O15620" s="162" t="s">
        <v>274</v>
      </c>
      <c r="P15620" s="162"/>
      <c r="Q15620" s="162"/>
      <c r="R15620" s="162"/>
    </row>
    <row r="15621" spans="1:18" x14ac:dyDescent="0.2">
      <c r="A15621" t="s">
        <v>294</v>
      </c>
      <c r="B15621">
        <v>0</v>
      </c>
      <c r="F15621" s="162" t="s">
        <v>274</v>
      </c>
      <c r="G15621" s="162"/>
      <c r="O15621" s="162" t="s">
        <v>274</v>
      </c>
      <c r="P15621" s="162"/>
      <c r="Q15621" s="162"/>
      <c r="R15621" s="162"/>
    </row>
    <row r="15622" spans="1:18" x14ac:dyDescent="0.2">
      <c r="A15622" t="s">
        <v>295</v>
      </c>
      <c r="B15622">
        <v>0</v>
      </c>
      <c r="F15622" s="162" t="s">
        <v>274</v>
      </c>
      <c r="G15622" s="162"/>
      <c r="O15622" s="162" t="s">
        <v>274</v>
      </c>
      <c r="P15622" s="162"/>
      <c r="Q15622" s="162"/>
      <c r="R15622" s="162"/>
    </row>
    <row r="15623" spans="1:18" x14ac:dyDescent="0.2">
      <c r="A15623" t="s">
        <v>296</v>
      </c>
      <c r="B15623">
        <v>0.97819999999999996</v>
      </c>
      <c r="F15623" s="162" t="s">
        <v>274</v>
      </c>
      <c r="G15623" s="162"/>
      <c r="O15623" s="162" t="s">
        <v>274</v>
      </c>
      <c r="P15623" s="162"/>
      <c r="Q15623" s="162"/>
      <c r="R15623" s="162"/>
    </row>
    <row r="15624" spans="1:18" x14ac:dyDescent="0.2">
      <c r="F15624" s="162" t="s">
        <v>274</v>
      </c>
      <c r="G15624" s="162"/>
      <c r="O15624" s="162" t="s">
        <v>274</v>
      </c>
      <c r="P15624" s="162"/>
      <c r="Q15624" s="162"/>
      <c r="R15624" s="162"/>
    </row>
    <row r="15625" spans="1:18" x14ac:dyDescent="0.2">
      <c r="A15625" t="s">
        <v>282</v>
      </c>
      <c r="B15625" t="s">
        <v>69</v>
      </c>
      <c r="C15625" t="s">
        <v>283</v>
      </c>
      <c r="F15625" s="162" t="s">
        <v>274</v>
      </c>
      <c r="G15625" s="162" t="str">
        <f t="shared" ref="G15625" si="5426">B15625</f>
        <v>H&amp;Sconc200-2-10.txt</v>
      </c>
      <c r="H15625">
        <f t="shared" ref="H15625" si="5427">B15626</f>
        <v>18487</v>
      </c>
      <c r="I15625">
        <f t="shared" ref="I15625" si="5428">B15627</f>
        <v>20118</v>
      </c>
      <c r="J15625">
        <f t="shared" ref="J15625" si="5429">B15628</f>
        <v>15728</v>
      </c>
      <c r="K15625">
        <f t="shared" ref="K15625:L15625" si="5430">B15629</f>
        <v>15757</v>
      </c>
      <c r="L15625">
        <f t="shared" si="5430"/>
        <v>15728</v>
      </c>
      <c r="O15625" s="162" t="s">
        <v>274</v>
      </c>
      <c r="P15625" s="162"/>
      <c r="Q15625" s="162"/>
      <c r="R15625" s="162"/>
    </row>
    <row r="15626" spans="1:18" x14ac:dyDescent="0.2">
      <c r="A15626" t="s">
        <v>215</v>
      </c>
      <c r="B15626">
        <v>18487</v>
      </c>
      <c r="C15626" t="s">
        <v>284</v>
      </c>
      <c r="D15626">
        <v>0.67700000000000005</v>
      </c>
      <c r="F15626" s="162" t="s">
        <v>274</v>
      </c>
      <c r="G15626" s="162"/>
      <c r="O15626" s="162" t="s">
        <v>274</v>
      </c>
      <c r="P15626" s="162"/>
      <c r="Q15626" s="162"/>
      <c r="R15626" s="162"/>
    </row>
    <row r="15627" spans="1:18" x14ac:dyDescent="0.2">
      <c r="A15627" t="s">
        <v>216</v>
      </c>
      <c r="B15627">
        <v>20118</v>
      </c>
      <c r="C15627" t="s">
        <v>284</v>
      </c>
      <c r="D15627">
        <v>0.21</v>
      </c>
      <c r="F15627" s="162" t="s">
        <v>274</v>
      </c>
      <c r="G15627" s="162"/>
      <c r="O15627" s="162" t="s">
        <v>274</v>
      </c>
      <c r="P15627" s="162"/>
      <c r="Q15627" s="162"/>
      <c r="R15627" s="162"/>
    </row>
    <row r="15628" spans="1:18" x14ac:dyDescent="0.2">
      <c r="A15628" t="s">
        <v>285</v>
      </c>
      <c r="B15628">
        <v>15728</v>
      </c>
      <c r="F15628" s="162" t="s">
        <v>274</v>
      </c>
      <c r="G15628" s="162"/>
      <c r="O15628" s="162" t="s">
        <v>274</v>
      </c>
      <c r="P15628" s="162"/>
      <c r="Q15628" s="162"/>
      <c r="R15628" s="162"/>
    </row>
    <row r="15629" spans="1:18" x14ac:dyDescent="0.2">
      <c r="A15629" t="s">
        <v>286</v>
      </c>
      <c r="B15629">
        <v>15757</v>
      </c>
      <c r="C15629">
        <v>15728</v>
      </c>
      <c r="F15629" s="162" t="s">
        <v>274</v>
      </c>
      <c r="G15629" s="162"/>
      <c r="O15629" s="162" t="s">
        <v>274</v>
      </c>
      <c r="P15629" s="162"/>
      <c r="Q15629" s="162"/>
      <c r="R15629" s="162"/>
    </row>
    <row r="15630" spans="1:18" x14ac:dyDescent="0.2">
      <c r="A15630" t="s">
        <v>287</v>
      </c>
      <c r="B15630">
        <v>150385.92300000001</v>
      </c>
      <c r="F15630" s="162" t="s">
        <v>274</v>
      </c>
      <c r="G15630" s="162"/>
      <c r="O15630" s="162" t="s">
        <v>274</v>
      </c>
      <c r="P15630" s="162"/>
      <c r="Q15630" s="162"/>
      <c r="R15630" s="162"/>
    </row>
    <row r="15631" spans="1:18" x14ac:dyDescent="0.2">
      <c r="A15631" t="s">
        <v>288</v>
      </c>
      <c r="B15631">
        <v>572170</v>
      </c>
      <c r="F15631" s="162" t="s">
        <v>274</v>
      </c>
      <c r="G15631" s="162"/>
      <c r="O15631" s="162" t="s">
        <v>274</v>
      </c>
      <c r="P15631" s="162"/>
      <c r="Q15631" s="162"/>
      <c r="R15631" s="162"/>
    </row>
    <row r="15632" spans="1:18" x14ac:dyDescent="0.2">
      <c r="A15632" t="s">
        <v>289</v>
      </c>
      <c r="B15632">
        <v>161622</v>
      </c>
      <c r="F15632" s="162" t="s">
        <v>274</v>
      </c>
      <c r="G15632" s="162"/>
      <c r="O15632" s="162" t="s">
        <v>274</v>
      </c>
      <c r="P15632" s="162"/>
      <c r="Q15632" s="162"/>
      <c r="R15632" s="162"/>
    </row>
    <row r="15633" spans="1:18" x14ac:dyDescent="0.2">
      <c r="F15633" s="162" t="s">
        <v>274</v>
      </c>
      <c r="G15633" s="162"/>
      <c r="O15633" s="162" t="s">
        <v>274</v>
      </c>
      <c r="P15633" s="162"/>
      <c r="Q15633" s="162"/>
      <c r="R15633" s="162"/>
    </row>
    <row r="15634" spans="1:18" x14ac:dyDescent="0.2">
      <c r="A15634" t="s">
        <v>290</v>
      </c>
      <c r="F15634" s="162" t="s">
        <v>274</v>
      </c>
      <c r="G15634" s="162"/>
      <c r="O15634" s="162" t="s">
        <v>274</v>
      </c>
      <c r="P15634" s="162"/>
      <c r="Q15634" s="162"/>
      <c r="R15634" s="162"/>
    </row>
    <row r="15635" spans="1:18" x14ac:dyDescent="0.2">
      <c r="A15635" t="s">
        <v>291</v>
      </c>
      <c r="B15635">
        <v>445</v>
      </c>
      <c r="F15635" s="162" t="s">
        <v>274</v>
      </c>
      <c r="G15635" s="162"/>
      <c r="O15635" s="162" t="s">
        <v>274</v>
      </c>
      <c r="P15635" s="162"/>
      <c r="Q15635" s="162"/>
      <c r="R15635" s="162"/>
    </row>
    <row r="15636" spans="1:18" x14ac:dyDescent="0.2">
      <c r="A15636" t="s">
        <v>292</v>
      </c>
      <c r="B15636">
        <v>0</v>
      </c>
      <c r="F15636" s="162" t="s">
        <v>274</v>
      </c>
      <c r="G15636" s="162"/>
      <c r="O15636" s="162" t="s">
        <v>274</v>
      </c>
      <c r="P15636" s="162"/>
      <c r="Q15636" s="162"/>
      <c r="R15636" s="162"/>
    </row>
    <row r="15637" spans="1:18" x14ac:dyDescent="0.2">
      <c r="A15637" t="s">
        <v>293</v>
      </c>
      <c r="B15637">
        <v>5281</v>
      </c>
      <c r="F15637" s="162" t="s">
        <v>274</v>
      </c>
      <c r="G15637" s="162"/>
      <c r="O15637" s="162" t="s">
        <v>274</v>
      </c>
      <c r="P15637" s="162"/>
      <c r="Q15637" s="162"/>
      <c r="R15637" s="162"/>
    </row>
    <row r="15638" spans="1:18" x14ac:dyDescent="0.2">
      <c r="A15638" t="s">
        <v>294</v>
      </c>
      <c r="B15638">
        <v>0</v>
      </c>
      <c r="F15638" s="162" t="s">
        <v>274</v>
      </c>
      <c r="G15638" s="162"/>
      <c r="O15638" s="162" t="s">
        <v>274</v>
      </c>
      <c r="P15638" s="162"/>
      <c r="Q15638" s="162"/>
      <c r="R15638" s="162"/>
    </row>
    <row r="15639" spans="1:18" x14ac:dyDescent="0.2">
      <c r="A15639" t="s">
        <v>295</v>
      </c>
      <c r="B15639">
        <v>0</v>
      </c>
      <c r="F15639" s="162" t="s">
        <v>274</v>
      </c>
      <c r="G15639" s="162"/>
      <c r="O15639" s="162" t="s">
        <v>274</v>
      </c>
      <c r="P15639" s="162"/>
      <c r="Q15639" s="162"/>
      <c r="R15639" s="162"/>
    </row>
    <row r="15640" spans="1:18" x14ac:dyDescent="0.2">
      <c r="A15640" t="s">
        <v>296</v>
      </c>
      <c r="B15640">
        <v>0.98229999999999995</v>
      </c>
      <c r="F15640" s="162" t="s">
        <v>274</v>
      </c>
      <c r="G15640" s="162"/>
      <c r="O15640" s="162" t="s">
        <v>274</v>
      </c>
      <c r="P15640" s="162"/>
      <c r="Q15640" s="162"/>
      <c r="R15640" s="162"/>
    </row>
    <row r="15641" spans="1:18" x14ac:dyDescent="0.2">
      <c r="F15641" s="162" t="s">
        <v>274</v>
      </c>
      <c r="G15641" s="162"/>
      <c r="O15641" s="162" t="s">
        <v>274</v>
      </c>
      <c r="P15641" s="162"/>
      <c r="Q15641" s="162"/>
      <c r="R15641" s="162"/>
    </row>
    <row r="15642" spans="1:18" x14ac:dyDescent="0.2">
      <c r="A15642" t="s">
        <v>282</v>
      </c>
      <c r="B15642" t="s">
        <v>88</v>
      </c>
      <c r="C15642" t="s">
        <v>283</v>
      </c>
      <c r="F15642" s="162" t="s">
        <v>274</v>
      </c>
      <c r="G15642" s="162" t="str">
        <f t="shared" ref="G15642" si="5431">B15642</f>
        <v>H&amp;Sconc500-2-1.txt</v>
      </c>
      <c r="H15642">
        <f t="shared" ref="H15642" si="5432">B15643</f>
        <v>48499</v>
      </c>
      <c r="I15642">
        <f t="shared" ref="I15642" si="5433">B15644</f>
        <v>52284</v>
      </c>
      <c r="J15642">
        <f t="shared" ref="J15642" si="5434">B15645</f>
        <v>41434</v>
      </c>
      <c r="K15642">
        <f t="shared" ref="K15642:L15642" si="5435">B15646</f>
        <v>41529</v>
      </c>
      <c r="L15642">
        <f t="shared" si="5435"/>
        <v>41434</v>
      </c>
      <c r="O15642" s="162" t="s">
        <v>274</v>
      </c>
      <c r="P15642" s="162"/>
      <c r="Q15642" s="162"/>
      <c r="R15642" s="162"/>
    </row>
    <row r="15643" spans="1:18" x14ac:dyDescent="0.2">
      <c r="A15643" t="s">
        <v>215</v>
      </c>
      <c r="B15643">
        <v>48499</v>
      </c>
      <c r="C15643" t="s">
        <v>284</v>
      </c>
      <c r="D15643">
        <v>2.1890000000000001</v>
      </c>
      <c r="F15643" s="162" t="s">
        <v>274</v>
      </c>
      <c r="G15643" s="162"/>
      <c r="O15643" s="162" t="s">
        <v>274</v>
      </c>
      <c r="P15643" s="162"/>
      <c r="Q15643" s="162"/>
      <c r="R15643" s="162"/>
    </row>
    <row r="15644" spans="1:18" x14ac:dyDescent="0.2">
      <c r="A15644" t="s">
        <v>216</v>
      </c>
      <c r="B15644">
        <v>52284</v>
      </c>
      <c r="C15644" t="s">
        <v>284</v>
      </c>
      <c r="D15644">
        <v>0.193</v>
      </c>
      <c r="F15644" s="162" t="s">
        <v>274</v>
      </c>
      <c r="G15644" s="162"/>
      <c r="O15644" s="162" t="s">
        <v>274</v>
      </c>
      <c r="P15644" s="162"/>
      <c r="Q15644" s="162"/>
      <c r="R15644" s="162"/>
    </row>
    <row r="15645" spans="1:18" x14ac:dyDescent="0.2">
      <c r="A15645" t="s">
        <v>285</v>
      </c>
      <c r="B15645">
        <v>41434</v>
      </c>
      <c r="F15645" s="162" t="s">
        <v>274</v>
      </c>
      <c r="G15645" s="162"/>
      <c r="O15645" s="162" t="s">
        <v>274</v>
      </c>
      <c r="P15645" s="162"/>
      <c r="Q15645" s="162"/>
      <c r="R15645" s="162"/>
    </row>
    <row r="15646" spans="1:18" x14ac:dyDescent="0.2">
      <c r="A15646" t="s">
        <v>286</v>
      </c>
      <c r="B15646">
        <v>41529</v>
      </c>
      <c r="C15646">
        <v>41434</v>
      </c>
      <c r="F15646" s="162" t="s">
        <v>274</v>
      </c>
      <c r="G15646" s="162"/>
      <c r="O15646" s="162" t="s">
        <v>274</v>
      </c>
      <c r="P15646" s="162"/>
      <c r="Q15646" s="162"/>
      <c r="R15646" s="162"/>
    </row>
    <row r="15647" spans="1:18" x14ac:dyDescent="0.2">
      <c r="A15647" t="s">
        <v>287</v>
      </c>
      <c r="B15647">
        <v>10370.621999999999</v>
      </c>
      <c r="F15647" s="162" t="s">
        <v>274</v>
      </c>
      <c r="G15647" s="162"/>
      <c r="O15647" s="162" t="s">
        <v>274</v>
      </c>
      <c r="P15647" s="162"/>
      <c r="Q15647" s="162"/>
      <c r="R15647" s="162"/>
    </row>
    <row r="15648" spans="1:18" x14ac:dyDescent="0.2">
      <c r="A15648" t="s">
        <v>288</v>
      </c>
      <c r="B15648">
        <v>16540</v>
      </c>
      <c r="F15648" s="162" t="s">
        <v>274</v>
      </c>
      <c r="G15648" s="162"/>
      <c r="O15648" s="162" t="s">
        <v>274</v>
      </c>
      <c r="P15648" s="162"/>
      <c r="Q15648" s="162"/>
      <c r="R15648" s="162"/>
    </row>
    <row r="15649" spans="1:18" x14ac:dyDescent="0.2">
      <c r="A15649" t="s">
        <v>289</v>
      </c>
      <c r="B15649">
        <v>3738</v>
      </c>
      <c r="F15649" s="162" t="s">
        <v>274</v>
      </c>
      <c r="G15649" s="162"/>
      <c r="O15649" s="162" t="s">
        <v>274</v>
      </c>
      <c r="P15649" s="162"/>
      <c r="Q15649" s="162"/>
      <c r="R15649" s="162"/>
    </row>
    <row r="15650" spans="1:18" x14ac:dyDescent="0.2">
      <c r="F15650" s="162" t="s">
        <v>274</v>
      </c>
      <c r="G15650" s="162"/>
      <c r="O15650" s="162" t="s">
        <v>274</v>
      </c>
      <c r="P15650" s="162"/>
      <c r="Q15650" s="162"/>
      <c r="R15650" s="162"/>
    </row>
    <row r="15651" spans="1:18" x14ac:dyDescent="0.2">
      <c r="A15651" t="s">
        <v>290</v>
      </c>
      <c r="F15651" s="162" t="s">
        <v>274</v>
      </c>
      <c r="G15651" s="162"/>
      <c r="O15651" s="162" t="s">
        <v>274</v>
      </c>
      <c r="P15651" s="162"/>
      <c r="Q15651" s="162"/>
      <c r="R15651" s="162"/>
    </row>
    <row r="15652" spans="1:18" x14ac:dyDescent="0.2">
      <c r="A15652" t="s">
        <v>291</v>
      </c>
      <c r="B15652">
        <v>75</v>
      </c>
      <c r="F15652" s="162" t="s">
        <v>274</v>
      </c>
      <c r="G15652" s="162"/>
      <c r="O15652" s="162" t="s">
        <v>274</v>
      </c>
      <c r="P15652" s="162"/>
      <c r="Q15652" s="162"/>
      <c r="R15652" s="162"/>
    </row>
    <row r="15653" spans="1:18" x14ac:dyDescent="0.2">
      <c r="A15653" t="s">
        <v>292</v>
      </c>
      <c r="B15653">
        <v>0</v>
      </c>
      <c r="F15653" s="162" t="s">
        <v>274</v>
      </c>
      <c r="G15653" s="162"/>
      <c r="O15653" s="162" t="s">
        <v>274</v>
      </c>
      <c r="P15653" s="162"/>
      <c r="Q15653" s="162"/>
      <c r="R15653" s="162"/>
    </row>
    <row r="15654" spans="1:18" x14ac:dyDescent="0.2">
      <c r="A15654" t="s">
        <v>293</v>
      </c>
      <c r="B15654">
        <v>760</v>
      </c>
      <c r="F15654" s="162" t="s">
        <v>274</v>
      </c>
      <c r="G15654" s="162"/>
      <c r="O15654" s="162" t="s">
        <v>274</v>
      </c>
      <c r="P15654" s="162"/>
      <c r="Q15654" s="162"/>
      <c r="R15654" s="162"/>
    </row>
    <row r="15655" spans="1:18" x14ac:dyDescent="0.2">
      <c r="A15655" t="s">
        <v>294</v>
      </c>
      <c r="B15655">
        <v>0</v>
      </c>
      <c r="F15655" s="162" t="s">
        <v>274</v>
      </c>
      <c r="G15655" s="162"/>
      <c r="O15655" s="162" t="s">
        <v>274</v>
      </c>
      <c r="P15655" s="162"/>
      <c r="Q15655" s="162"/>
      <c r="R15655" s="162"/>
    </row>
    <row r="15656" spans="1:18" x14ac:dyDescent="0.2">
      <c r="A15656" t="s">
        <v>295</v>
      </c>
      <c r="B15656">
        <v>0</v>
      </c>
      <c r="F15656" s="162" t="s">
        <v>274</v>
      </c>
      <c r="G15656" s="162"/>
      <c r="O15656" s="162" t="s">
        <v>274</v>
      </c>
      <c r="P15656" s="162"/>
      <c r="Q15656" s="162"/>
      <c r="R15656" s="162"/>
    </row>
    <row r="15657" spans="1:18" x14ac:dyDescent="0.2">
      <c r="A15657" t="s">
        <v>296</v>
      </c>
      <c r="B15657">
        <v>0.97330000000000005</v>
      </c>
      <c r="F15657" s="162" t="s">
        <v>274</v>
      </c>
      <c r="G15657" s="162"/>
      <c r="O15657" s="162" t="s">
        <v>274</v>
      </c>
      <c r="P15657" s="162"/>
      <c r="Q15657" s="162"/>
      <c r="R15657" s="162"/>
    </row>
    <row r="15658" spans="1:18" x14ac:dyDescent="0.2">
      <c r="F15658" s="162" t="s">
        <v>274</v>
      </c>
      <c r="G15658" s="162"/>
      <c r="O15658" s="162" t="s">
        <v>274</v>
      </c>
      <c r="P15658" s="162"/>
      <c r="Q15658" s="162"/>
      <c r="R15658" s="162"/>
    </row>
    <row r="15659" spans="1:18" x14ac:dyDescent="0.2">
      <c r="A15659" t="s">
        <v>282</v>
      </c>
      <c r="B15659" t="s">
        <v>90</v>
      </c>
      <c r="C15659" t="s">
        <v>283</v>
      </c>
      <c r="F15659" s="162" t="s">
        <v>274</v>
      </c>
      <c r="G15659" s="162" t="str">
        <f t="shared" ref="G15659" si="5436">B15659</f>
        <v>H&amp;Sconc500-2-2.txt</v>
      </c>
      <c r="H15659">
        <f t="shared" ref="H15659" si="5437">B15660</f>
        <v>49681</v>
      </c>
      <c r="I15659">
        <f t="shared" ref="I15659" si="5438">B15661</f>
        <v>53952</v>
      </c>
      <c r="J15659">
        <f t="shared" ref="J15659" si="5439">B15662</f>
        <v>42614</v>
      </c>
      <c r="K15659">
        <f t="shared" ref="K15659:L15659" si="5440">B15663</f>
        <v>43114</v>
      </c>
      <c r="L15659">
        <f t="shared" si="5440"/>
        <v>42614</v>
      </c>
      <c r="O15659" s="162" t="s">
        <v>274</v>
      </c>
      <c r="P15659" s="162"/>
      <c r="Q15659" s="162"/>
      <c r="R15659" s="162"/>
    </row>
    <row r="15660" spans="1:18" x14ac:dyDescent="0.2">
      <c r="A15660" t="s">
        <v>215</v>
      </c>
      <c r="B15660">
        <v>49681</v>
      </c>
      <c r="C15660" t="s">
        <v>284</v>
      </c>
      <c r="D15660">
        <v>2.891</v>
      </c>
      <c r="F15660" s="162" t="s">
        <v>274</v>
      </c>
      <c r="G15660" s="162"/>
      <c r="O15660" s="162" t="s">
        <v>274</v>
      </c>
      <c r="P15660" s="162"/>
      <c r="Q15660" s="162"/>
      <c r="R15660" s="162"/>
    </row>
    <row r="15661" spans="1:18" x14ac:dyDescent="0.2">
      <c r="A15661" t="s">
        <v>216</v>
      </c>
      <c r="B15661">
        <v>53952</v>
      </c>
      <c r="C15661" t="s">
        <v>284</v>
      </c>
      <c r="D15661">
        <v>0.27500000000000002</v>
      </c>
      <c r="F15661" s="162" t="s">
        <v>274</v>
      </c>
      <c r="G15661" s="162"/>
      <c r="O15661" s="162" t="s">
        <v>274</v>
      </c>
      <c r="P15661" s="162"/>
      <c r="Q15661" s="162"/>
      <c r="R15661" s="162"/>
    </row>
    <row r="15662" spans="1:18" x14ac:dyDescent="0.2">
      <c r="A15662" t="s">
        <v>285</v>
      </c>
      <c r="B15662">
        <v>42614</v>
      </c>
      <c r="F15662" s="162" t="s">
        <v>274</v>
      </c>
      <c r="G15662" s="162"/>
      <c r="O15662" s="162" t="s">
        <v>274</v>
      </c>
      <c r="P15662" s="162"/>
      <c r="Q15662" s="162"/>
      <c r="R15662" s="162"/>
    </row>
    <row r="15663" spans="1:18" x14ac:dyDescent="0.2">
      <c r="A15663" t="s">
        <v>286</v>
      </c>
      <c r="B15663">
        <v>43114</v>
      </c>
      <c r="C15663">
        <v>42614</v>
      </c>
      <c r="F15663" s="162" t="s">
        <v>274</v>
      </c>
      <c r="G15663" s="162"/>
      <c r="O15663" s="162" t="s">
        <v>274</v>
      </c>
      <c r="P15663" s="162"/>
      <c r="Q15663" s="162"/>
      <c r="R15663" s="162"/>
    </row>
    <row r="15664" spans="1:18" x14ac:dyDescent="0.2">
      <c r="A15664" t="s">
        <v>287</v>
      </c>
      <c r="B15664">
        <v>10601.016</v>
      </c>
      <c r="F15664" s="162" t="s">
        <v>274</v>
      </c>
      <c r="G15664" s="162"/>
      <c r="O15664" s="162" t="s">
        <v>274</v>
      </c>
      <c r="P15664" s="162"/>
      <c r="Q15664" s="162"/>
      <c r="R15664" s="162"/>
    </row>
    <row r="15665" spans="1:18" x14ac:dyDescent="0.2">
      <c r="A15665" t="s">
        <v>288</v>
      </c>
      <c r="B15665">
        <v>15552</v>
      </c>
      <c r="F15665" s="162" t="s">
        <v>274</v>
      </c>
      <c r="G15665" s="162"/>
      <c r="O15665" s="162" t="s">
        <v>274</v>
      </c>
      <c r="P15665" s="162"/>
      <c r="Q15665" s="162"/>
      <c r="R15665" s="162"/>
    </row>
    <row r="15666" spans="1:18" x14ac:dyDescent="0.2">
      <c r="A15666" t="s">
        <v>289</v>
      </c>
      <c r="B15666">
        <v>3692</v>
      </c>
      <c r="F15666" s="162" t="s">
        <v>274</v>
      </c>
      <c r="G15666" s="162"/>
      <c r="O15666" s="162" t="s">
        <v>274</v>
      </c>
      <c r="P15666" s="162"/>
      <c r="Q15666" s="162"/>
      <c r="R15666" s="162"/>
    </row>
    <row r="15667" spans="1:18" x14ac:dyDescent="0.2">
      <c r="F15667" s="162" t="s">
        <v>274</v>
      </c>
      <c r="G15667" s="162"/>
      <c r="O15667" s="162" t="s">
        <v>274</v>
      </c>
      <c r="P15667" s="162"/>
      <c r="Q15667" s="162"/>
      <c r="R15667" s="162"/>
    </row>
    <row r="15668" spans="1:18" x14ac:dyDescent="0.2">
      <c r="A15668" t="s">
        <v>290</v>
      </c>
      <c r="F15668" s="162" t="s">
        <v>274</v>
      </c>
      <c r="G15668" s="162"/>
      <c r="O15668" s="162" t="s">
        <v>274</v>
      </c>
      <c r="P15668" s="162"/>
      <c r="Q15668" s="162"/>
      <c r="R15668" s="162"/>
    </row>
    <row r="15669" spans="1:18" x14ac:dyDescent="0.2">
      <c r="A15669" t="s">
        <v>291</v>
      </c>
      <c r="B15669">
        <v>82</v>
      </c>
      <c r="F15669" s="162" t="s">
        <v>274</v>
      </c>
      <c r="G15669" s="162"/>
      <c r="O15669" s="162" t="s">
        <v>274</v>
      </c>
      <c r="P15669" s="162"/>
      <c r="Q15669" s="162"/>
      <c r="R15669" s="162"/>
    </row>
    <row r="15670" spans="1:18" x14ac:dyDescent="0.2">
      <c r="A15670" t="s">
        <v>292</v>
      </c>
      <c r="B15670">
        <v>0</v>
      </c>
      <c r="F15670" s="162" t="s">
        <v>274</v>
      </c>
      <c r="G15670" s="162"/>
      <c r="O15670" s="162" t="s">
        <v>274</v>
      </c>
      <c r="P15670" s="162"/>
      <c r="Q15670" s="162"/>
      <c r="R15670" s="162"/>
    </row>
    <row r="15671" spans="1:18" x14ac:dyDescent="0.2">
      <c r="A15671" t="s">
        <v>293</v>
      </c>
      <c r="B15671">
        <v>505</v>
      </c>
      <c r="F15671" s="162" t="s">
        <v>274</v>
      </c>
      <c r="G15671" s="162"/>
      <c r="O15671" s="162" t="s">
        <v>274</v>
      </c>
      <c r="P15671" s="162"/>
      <c r="Q15671" s="162"/>
      <c r="R15671" s="162"/>
    </row>
    <row r="15672" spans="1:18" x14ac:dyDescent="0.2">
      <c r="A15672" t="s">
        <v>294</v>
      </c>
      <c r="B15672">
        <v>0</v>
      </c>
      <c r="F15672" s="162" t="s">
        <v>274</v>
      </c>
      <c r="G15672" s="162"/>
      <c r="O15672" s="162" t="s">
        <v>274</v>
      </c>
      <c r="P15672" s="162"/>
      <c r="Q15672" s="162"/>
      <c r="R15672" s="162"/>
    </row>
    <row r="15673" spans="1:18" x14ac:dyDescent="0.2">
      <c r="A15673" t="s">
        <v>295</v>
      </c>
      <c r="B15673">
        <v>0</v>
      </c>
      <c r="F15673" s="162" t="s">
        <v>274</v>
      </c>
      <c r="G15673" s="162"/>
      <c r="O15673" s="162" t="s">
        <v>274</v>
      </c>
      <c r="P15673" s="162"/>
      <c r="Q15673" s="162"/>
      <c r="R15673" s="162"/>
    </row>
    <row r="15674" spans="1:18" x14ac:dyDescent="0.2">
      <c r="A15674" t="s">
        <v>296</v>
      </c>
      <c r="B15674">
        <v>0.97729999999999995</v>
      </c>
      <c r="F15674" s="162" t="s">
        <v>274</v>
      </c>
      <c r="G15674" s="162"/>
      <c r="O15674" s="162" t="s">
        <v>274</v>
      </c>
      <c r="P15674" s="162"/>
      <c r="Q15674" s="162"/>
      <c r="R15674" s="162"/>
    </row>
    <row r="15675" spans="1:18" x14ac:dyDescent="0.2">
      <c r="F15675" s="162" t="s">
        <v>274</v>
      </c>
      <c r="G15675" s="162"/>
      <c r="O15675" s="162" t="s">
        <v>274</v>
      </c>
      <c r="P15675" s="162"/>
      <c r="Q15675" s="162"/>
      <c r="R15675" s="162"/>
    </row>
    <row r="15676" spans="1:18" x14ac:dyDescent="0.2">
      <c r="A15676" t="s">
        <v>282</v>
      </c>
      <c r="B15676" t="s">
        <v>91</v>
      </c>
      <c r="C15676" t="s">
        <v>283</v>
      </c>
      <c r="F15676" s="162" t="s">
        <v>274</v>
      </c>
      <c r="G15676" s="162" t="str">
        <f t="shared" ref="G15676" si="5441">B15676</f>
        <v>H&amp;Sconc500-2-3.txt</v>
      </c>
      <c r="H15676">
        <f t="shared" ref="H15676" si="5442">B15677</f>
        <v>48754</v>
      </c>
      <c r="I15676">
        <f t="shared" ref="I15676" si="5443">B15678</f>
        <v>52585</v>
      </c>
      <c r="J15676">
        <f t="shared" ref="J15676" si="5444">B15679</f>
        <v>41765</v>
      </c>
      <c r="K15676">
        <f t="shared" ref="K15676:L15676" si="5445">B15680</f>
        <v>42197</v>
      </c>
      <c r="L15676">
        <f t="shared" si="5445"/>
        <v>41765</v>
      </c>
      <c r="O15676" s="162" t="s">
        <v>274</v>
      </c>
      <c r="P15676" s="162"/>
      <c r="Q15676" s="162"/>
      <c r="R15676" s="162"/>
    </row>
    <row r="15677" spans="1:18" x14ac:dyDescent="0.2">
      <c r="A15677" t="s">
        <v>215</v>
      </c>
      <c r="B15677">
        <v>48754</v>
      </c>
      <c r="C15677" t="s">
        <v>284</v>
      </c>
      <c r="D15677">
        <v>1.097</v>
      </c>
      <c r="F15677" s="162" t="s">
        <v>274</v>
      </c>
      <c r="G15677" s="162"/>
      <c r="O15677" s="162" t="s">
        <v>274</v>
      </c>
      <c r="P15677" s="162"/>
      <c r="Q15677" s="162"/>
      <c r="R15677" s="162"/>
    </row>
    <row r="15678" spans="1:18" x14ac:dyDescent="0.2">
      <c r="A15678" t="s">
        <v>216</v>
      </c>
      <c r="B15678">
        <v>52585</v>
      </c>
      <c r="C15678" t="s">
        <v>284</v>
      </c>
      <c r="D15678">
        <v>0.498</v>
      </c>
      <c r="F15678" s="162" t="s">
        <v>274</v>
      </c>
      <c r="G15678" s="162"/>
      <c r="O15678" s="162" t="s">
        <v>274</v>
      </c>
      <c r="P15678" s="162"/>
      <c r="Q15678" s="162"/>
      <c r="R15678" s="162"/>
    </row>
    <row r="15679" spans="1:18" x14ac:dyDescent="0.2">
      <c r="A15679" t="s">
        <v>285</v>
      </c>
      <c r="B15679">
        <v>41765</v>
      </c>
      <c r="F15679" s="162" t="s">
        <v>274</v>
      </c>
      <c r="G15679" s="162"/>
      <c r="O15679" s="162" t="s">
        <v>274</v>
      </c>
      <c r="P15679" s="162"/>
      <c r="Q15679" s="162"/>
      <c r="R15679" s="162"/>
    </row>
    <row r="15680" spans="1:18" x14ac:dyDescent="0.2">
      <c r="A15680" t="s">
        <v>286</v>
      </c>
      <c r="B15680">
        <v>42197</v>
      </c>
      <c r="C15680">
        <v>41765</v>
      </c>
      <c r="F15680" s="162" t="s">
        <v>274</v>
      </c>
      <c r="G15680" s="162"/>
      <c r="O15680" s="162" t="s">
        <v>274</v>
      </c>
      <c r="P15680" s="162"/>
      <c r="Q15680" s="162"/>
      <c r="R15680" s="162"/>
    </row>
    <row r="15681" spans="1:18" x14ac:dyDescent="0.2">
      <c r="A15681" t="s">
        <v>287</v>
      </c>
      <c r="B15681">
        <v>10379.784</v>
      </c>
      <c r="F15681" s="162" t="s">
        <v>274</v>
      </c>
      <c r="G15681" s="162"/>
      <c r="O15681" s="162" t="s">
        <v>274</v>
      </c>
      <c r="P15681" s="162"/>
      <c r="Q15681" s="162"/>
      <c r="R15681" s="162"/>
    </row>
    <row r="15682" spans="1:18" x14ac:dyDescent="0.2">
      <c r="A15682" t="s">
        <v>288</v>
      </c>
      <c r="B15682">
        <v>18396</v>
      </c>
      <c r="F15682" s="162" t="s">
        <v>274</v>
      </c>
      <c r="G15682" s="162"/>
      <c r="O15682" s="162" t="s">
        <v>274</v>
      </c>
      <c r="P15682" s="162"/>
      <c r="Q15682" s="162"/>
      <c r="R15682" s="162"/>
    </row>
    <row r="15683" spans="1:18" x14ac:dyDescent="0.2">
      <c r="A15683" t="s">
        <v>289</v>
      </c>
      <c r="B15683">
        <v>4383</v>
      </c>
      <c r="F15683" s="162" t="s">
        <v>274</v>
      </c>
      <c r="G15683" s="162"/>
      <c r="O15683" s="162" t="s">
        <v>274</v>
      </c>
      <c r="P15683" s="162"/>
      <c r="Q15683" s="162"/>
      <c r="R15683" s="162"/>
    </row>
    <row r="15684" spans="1:18" x14ac:dyDescent="0.2">
      <c r="F15684" s="162" t="s">
        <v>274</v>
      </c>
      <c r="G15684" s="162"/>
      <c r="O15684" s="162" t="s">
        <v>274</v>
      </c>
      <c r="P15684" s="162"/>
      <c r="Q15684" s="162"/>
      <c r="R15684" s="162"/>
    </row>
    <row r="15685" spans="1:18" x14ac:dyDescent="0.2">
      <c r="A15685" t="s">
        <v>290</v>
      </c>
      <c r="F15685" s="162" t="s">
        <v>274</v>
      </c>
      <c r="G15685" s="162"/>
      <c r="O15685" s="162" t="s">
        <v>274</v>
      </c>
      <c r="P15685" s="162"/>
      <c r="Q15685" s="162"/>
      <c r="R15685" s="162"/>
    </row>
    <row r="15686" spans="1:18" x14ac:dyDescent="0.2">
      <c r="A15686" t="s">
        <v>291</v>
      </c>
      <c r="B15686">
        <v>106</v>
      </c>
      <c r="F15686" s="162" t="s">
        <v>274</v>
      </c>
      <c r="G15686" s="162"/>
      <c r="O15686" s="162" t="s">
        <v>274</v>
      </c>
      <c r="P15686" s="162"/>
      <c r="Q15686" s="162"/>
      <c r="R15686" s="162"/>
    </row>
    <row r="15687" spans="1:18" x14ac:dyDescent="0.2">
      <c r="A15687" t="s">
        <v>292</v>
      </c>
      <c r="B15687">
        <v>0</v>
      </c>
      <c r="F15687" s="162" t="s">
        <v>274</v>
      </c>
      <c r="G15687" s="162"/>
      <c r="O15687" s="162" t="s">
        <v>274</v>
      </c>
      <c r="P15687" s="162"/>
      <c r="Q15687" s="162"/>
      <c r="R15687" s="162"/>
    </row>
    <row r="15688" spans="1:18" x14ac:dyDescent="0.2">
      <c r="A15688" t="s">
        <v>293</v>
      </c>
      <c r="B15688">
        <v>481</v>
      </c>
      <c r="F15688" s="162" t="s">
        <v>274</v>
      </c>
      <c r="G15688" s="162"/>
      <c r="O15688" s="162" t="s">
        <v>274</v>
      </c>
      <c r="P15688" s="162"/>
      <c r="Q15688" s="162"/>
      <c r="R15688" s="162"/>
    </row>
    <row r="15689" spans="1:18" x14ac:dyDescent="0.2">
      <c r="A15689" t="s">
        <v>294</v>
      </c>
      <c r="B15689">
        <v>0</v>
      </c>
      <c r="F15689" s="162" t="s">
        <v>274</v>
      </c>
      <c r="G15689" s="162"/>
      <c r="O15689" s="162" t="s">
        <v>274</v>
      </c>
      <c r="P15689" s="162"/>
      <c r="Q15689" s="162"/>
      <c r="R15689" s="162"/>
    </row>
    <row r="15690" spans="1:18" x14ac:dyDescent="0.2">
      <c r="A15690" t="s">
        <v>295</v>
      </c>
      <c r="B15690">
        <v>0</v>
      </c>
      <c r="F15690" s="162" t="s">
        <v>274</v>
      </c>
      <c r="G15690" s="162"/>
      <c r="O15690" s="162" t="s">
        <v>274</v>
      </c>
      <c r="P15690" s="162"/>
      <c r="Q15690" s="162"/>
      <c r="R15690" s="162"/>
    </row>
    <row r="15691" spans="1:18" x14ac:dyDescent="0.2">
      <c r="A15691" t="s">
        <v>296</v>
      </c>
      <c r="B15691">
        <v>0.97519999999999996</v>
      </c>
      <c r="F15691" s="162" t="s">
        <v>274</v>
      </c>
      <c r="G15691" s="162"/>
      <c r="O15691" s="162" t="s">
        <v>274</v>
      </c>
      <c r="P15691" s="162"/>
      <c r="Q15691" s="162"/>
      <c r="R15691" s="162"/>
    </row>
    <row r="15692" spans="1:18" x14ac:dyDescent="0.2">
      <c r="F15692" s="162" t="s">
        <v>274</v>
      </c>
      <c r="G15692" s="162"/>
      <c r="O15692" s="162" t="s">
        <v>274</v>
      </c>
      <c r="P15692" s="162"/>
      <c r="Q15692" s="162"/>
      <c r="R15692" s="162"/>
    </row>
    <row r="15693" spans="1:18" x14ac:dyDescent="0.2">
      <c r="A15693" t="s">
        <v>282</v>
      </c>
      <c r="B15693" t="s">
        <v>92</v>
      </c>
      <c r="C15693" t="s">
        <v>283</v>
      </c>
      <c r="F15693" s="162" t="s">
        <v>274</v>
      </c>
      <c r="G15693" s="162" t="str">
        <f t="shared" ref="G15693" si="5446">B15693</f>
        <v>H&amp;Sconc500-2-4.txt</v>
      </c>
      <c r="H15693">
        <f t="shared" ref="H15693" si="5447">B15694</f>
        <v>48006</v>
      </c>
      <c r="I15693">
        <f t="shared" ref="I15693" si="5448">B15695</f>
        <v>52389</v>
      </c>
      <c r="J15693">
        <f t="shared" ref="J15693" si="5449">B15696</f>
        <v>41017</v>
      </c>
      <c r="K15693">
        <f t="shared" ref="K15693:L15693" si="5450">B15697</f>
        <v>41145</v>
      </c>
      <c r="L15693">
        <f t="shared" si="5450"/>
        <v>41017</v>
      </c>
      <c r="O15693" s="162" t="s">
        <v>274</v>
      </c>
      <c r="P15693" s="162"/>
      <c r="Q15693" s="162"/>
      <c r="R15693" s="162"/>
    </row>
    <row r="15694" spans="1:18" x14ac:dyDescent="0.2">
      <c r="A15694" t="s">
        <v>215</v>
      </c>
      <c r="B15694">
        <v>48006</v>
      </c>
      <c r="C15694" t="s">
        <v>284</v>
      </c>
      <c r="D15694">
        <v>1.9730000000000001</v>
      </c>
      <c r="F15694" s="162" t="s">
        <v>274</v>
      </c>
      <c r="G15694" s="162"/>
      <c r="O15694" s="162" t="s">
        <v>274</v>
      </c>
      <c r="P15694" s="162"/>
      <c r="Q15694" s="162"/>
      <c r="R15694" s="162"/>
    </row>
    <row r="15695" spans="1:18" x14ac:dyDescent="0.2">
      <c r="A15695" t="s">
        <v>216</v>
      </c>
      <c r="B15695">
        <v>52389</v>
      </c>
      <c r="C15695" t="s">
        <v>284</v>
      </c>
      <c r="D15695">
        <v>0.54200000000000004</v>
      </c>
      <c r="F15695" s="162" t="s">
        <v>274</v>
      </c>
      <c r="G15695" s="162"/>
      <c r="O15695" s="162" t="s">
        <v>274</v>
      </c>
      <c r="P15695" s="162"/>
      <c r="Q15695" s="162"/>
      <c r="R15695" s="162"/>
    </row>
    <row r="15696" spans="1:18" x14ac:dyDescent="0.2">
      <c r="A15696" t="s">
        <v>285</v>
      </c>
      <c r="B15696">
        <v>41017</v>
      </c>
      <c r="F15696" s="162" t="s">
        <v>274</v>
      </c>
      <c r="G15696" s="162"/>
      <c r="O15696" s="162" t="s">
        <v>274</v>
      </c>
      <c r="P15696" s="162"/>
      <c r="Q15696" s="162"/>
      <c r="R15696" s="162"/>
    </row>
    <row r="15697" spans="1:18" x14ac:dyDescent="0.2">
      <c r="A15697" t="s">
        <v>286</v>
      </c>
      <c r="B15697">
        <v>41145</v>
      </c>
      <c r="C15697">
        <v>41017</v>
      </c>
      <c r="F15697" s="162" t="s">
        <v>274</v>
      </c>
      <c r="G15697" s="162"/>
      <c r="O15697" s="162" t="s">
        <v>274</v>
      </c>
      <c r="P15697" s="162"/>
      <c r="Q15697" s="162"/>
      <c r="R15697" s="162"/>
    </row>
    <row r="15698" spans="1:18" x14ac:dyDescent="0.2">
      <c r="A15698" t="s">
        <v>287</v>
      </c>
      <c r="B15698">
        <v>10260.324000000001</v>
      </c>
      <c r="F15698" s="162" t="s">
        <v>274</v>
      </c>
      <c r="G15698" s="162"/>
      <c r="O15698" s="162" t="s">
        <v>274</v>
      </c>
      <c r="P15698" s="162"/>
      <c r="Q15698" s="162"/>
      <c r="R15698" s="162"/>
    </row>
    <row r="15699" spans="1:18" x14ac:dyDescent="0.2">
      <c r="A15699" t="s">
        <v>288</v>
      </c>
      <c r="B15699">
        <v>16648</v>
      </c>
      <c r="F15699" s="162" t="s">
        <v>274</v>
      </c>
      <c r="G15699" s="162"/>
      <c r="O15699" s="162" t="s">
        <v>274</v>
      </c>
      <c r="P15699" s="162"/>
      <c r="Q15699" s="162"/>
      <c r="R15699" s="162"/>
    </row>
    <row r="15700" spans="1:18" x14ac:dyDescent="0.2">
      <c r="A15700" t="s">
        <v>289</v>
      </c>
      <c r="B15700">
        <v>3936</v>
      </c>
      <c r="F15700" s="162" t="s">
        <v>274</v>
      </c>
      <c r="G15700" s="162"/>
      <c r="O15700" s="162" t="s">
        <v>274</v>
      </c>
      <c r="P15700" s="162"/>
      <c r="Q15700" s="162"/>
      <c r="R15700" s="162"/>
    </row>
    <row r="15701" spans="1:18" x14ac:dyDescent="0.2">
      <c r="F15701" s="162" t="s">
        <v>274</v>
      </c>
      <c r="G15701" s="162"/>
      <c r="O15701" s="162" t="s">
        <v>274</v>
      </c>
      <c r="P15701" s="162"/>
      <c r="Q15701" s="162"/>
      <c r="R15701" s="162"/>
    </row>
    <row r="15702" spans="1:18" x14ac:dyDescent="0.2">
      <c r="A15702" t="s">
        <v>290</v>
      </c>
      <c r="F15702" s="162" t="s">
        <v>274</v>
      </c>
      <c r="G15702" s="162"/>
      <c r="O15702" s="162" t="s">
        <v>274</v>
      </c>
      <c r="P15702" s="162"/>
      <c r="Q15702" s="162"/>
      <c r="R15702" s="162"/>
    </row>
    <row r="15703" spans="1:18" x14ac:dyDescent="0.2">
      <c r="A15703" t="s">
        <v>291</v>
      </c>
      <c r="B15703">
        <v>73</v>
      </c>
      <c r="F15703" s="162" t="s">
        <v>274</v>
      </c>
      <c r="G15703" s="162"/>
      <c r="O15703" s="162" t="s">
        <v>274</v>
      </c>
      <c r="P15703" s="162"/>
      <c r="Q15703" s="162"/>
      <c r="R15703" s="162"/>
    </row>
    <row r="15704" spans="1:18" x14ac:dyDescent="0.2">
      <c r="A15704" t="s">
        <v>292</v>
      </c>
      <c r="B15704">
        <v>0</v>
      </c>
      <c r="F15704" s="162" t="s">
        <v>274</v>
      </c>
      <c r="G15704" s="162"/>
      <c r="O15704" s="162" t="s">
        <v>274</v>
      </c>
      <c r="P15704" s="162"/>
      <c r="Q15704" s="162"/>
      <c r="R15704" s="162"/>
    </row>
    <row r="15705" spans="1:18" x14ac:dyDescent="0.2">
      <c r="A15705" t="s">
        <v>293</v>
      </c>
      <c r="B15705">
        <v>644</v>
      </c>
      <c r="F15705" s="162" t="s">
        <v>274</v>
      </c>
      <c r="G15705" s="162"/>
      <c r="O15705" s="162" t="s">
        <v>274</v>
      </c>
      <c r="P15705" s="162"/>
      <c r="Q15705" s="162"/>
      <c r="R15705" s="162"/>
    </row>
    <row r="15706" spans="1:18" x14ac:dyDescent="0.2">
      <c r="A15706" t="s">
        <v>294</v>
      </c>
      <c r="B15706">
        <v>0</v>
      </c>
      <c r="F15706" s="162" t="s">
        <v>274</v>
      </c>
      <c r="G15706" s="162"/>
      <c r="O15706" s="162" t="s">
        <v>274</v>
      </c>
      <c r="P15706" s="162"/>
      <c r="Q15706" s="162"/>
      <c r="R15706" s="162"/>
    </row>
    <row r="15707" spans="1:18" x14ac:dyDescent="0.2">
      <c r="A15707" t="s">
        <v>295</v>
      </c>
      <c r="B15707">
        <v>0</v>
      </c>
      <c r="F15707" s="162" t="s">
        <v>274</v>
      </c>
      <c r="G15707" s="162"/>
      <c r="O15707" s="162" t="s">
        <v>274</v>
      </c>
      <c r="P15707" s="162"/>
      <c r="Q15707" s="162"/>
      <c r="R15707" s="162"/>
    </row>
    <row r="15708" spans="1:18" x14ac:dyDescent="0.2">
      <c r="A15708" t="s">
        <v>296</v>
      </c>
      <c r="B15708">
        <v>0.97970000000000002</v>
      </c>
      <c r="F15708" s="162" t="s">
        <v>274</v>
      </c>
      <c r="G15708" s="162"/>
      <c r="O15708" s="162" t="s">
        <v>274</v>
      </c>
      <c r="P15708" s="162"/>
      <c r="Q15708" s="162"/>
      <c r="R15708" s="162"/>
    </row>
    <row r="15709" spans="1:18" x14ac:dyDescent="0.2">
      <c r="F15709" s="162" t="s">
        <v>274</v>
      </c>
      <c r="G15709" s="162"/>
      <c r="O15709" s="162" t="s">
        <v>274</v>
      </c>
      <c r="P15709" s="162"/>
      <c r="Q15709" s="162"/>
      <c r="R15709" s="162"/>
    </row>
    <row r="15710" spans="1:18" x14ac:dyDescent="0.2">
      <c r="A15710" t="s">
        <v>282</v>
      </c>
      <c r="B15710" t="s">
        <v>93</v>
      </c>
      <c r="C15710" t="s">
        <v>283</v>
      </c>
      <c r="F15710" s="162" t="s">
        <v>274</v>
      </c>
      <c r="G15710" s="162" t="str">
        <f t="shared" ref="G15710" si="5451">B15710</f>
        <v>H&amp;Sconc500-2-5.txt</v>
      </c>
      <c r="H15710">
        <f t="shared" ref="H15710" si="5452">B15711</f>
        <v>48665</v>
      </c>
      <c r="I15710">
        <f t="shared" ref="I15710" si="5453">B15712</f>
        <v>52486</v>
      </c>
      <c r="J15710">
        <f t="shared" ref="J15710" si="5454">B15713</f>
        <v>41796</v>
      </c>
      <c r="K15710">
        <f t="shared" ref="K15710:L15710" si="5455">B15714</f>
        <v>41902</v>
      </c>
      <c r="L15710">
        <f t="shared" si="5455"/>
        <v>41796</v>
      </c>
      <c r="O15710" s="162" t="s">
        <v>274</v>
      </c>
      <c r="P15710" s="162"/>
      <c r="Q15710" s="162"/>
      <c r="R15710" s="162"/>
    </row>
    <row r="15711" spans="1:18" x14ac:dyDescent="0.2">
      <c r="A15711" t="s">
        <v>215</v>
      </c>
      <c r="B15711">
        <v>48665</v>
      </c>
      <c r="C15711" t="s">
        <v>284</v>
      </c>
      <c r="D15711">
        <v>1.081</v>
      </c>
      <c r="F15711" s="162" t="s">
        <v>274</v>
      </c>
      <c r="G15711" s="162"/>
      <c r="O15711" s="162" t="s">
        <v>274</v>
      </c>
      <c r="P15711" s="162"/>
      <c r="Q15711" s="162"/>
      <c r="R15711" s="162"/>
    </row>
    <row r="15712" spans="1:18" x14ac:dyDescent="0.2">
      <c r="A15712" t="s">
        <v>216</v>
      </c>
      <c r="B15712">
        <v>52486</v>
      </c>
      <c r="C15712" t="s">
        <v>284</v>
      </c>
      <c r="D15712">
        <v>0.42599999999999999</v>
      </c>
      <c r="F15712" s="162" t="s">
        <v>274</v>
      </c>
      <c r="G15712" s="162"/>
      <c r="O15712" s="162" t="s">
        <v>274</v>
      </c>
      <c r="P15712" s="162"/>
      <c r="Q15712" s="162"/>
      <c r="R15712" s="162"/>
    </row>
    <row r="15713" spans="1:18" x14ac:dyDescent="0.2">
      <c r="A15713" t="s">
        <v>285</v>
      </c>
      <c r="B15713">
        <v>41796</v>
      </c>
      <c r="F15713" s="162" t="s">
        <v>274</v>
      </c>
      <c r="G15713" s="162"/>
      <c r="O15713" s="162" t="s">
        <v>274</v>
      </c>
      <c r="P15713" s="162"/>
      <c r="Q15713" s="162"/>
      <c r="R15713" s="162"/>
    </row>
    <row r="15714" spans="1:18" x14ac:dyDescent="0.2">
      <c r="A15714" t="s">
        <v>286</v>
      </c>
      <c r="B15714">
        <v>41902</v>
      </c>
      <c r="C15714">
        <v>41796</v>
      </c>
      <c r="F15714" s="162" t="s">
        <v>274</v>
      </c>
      <c r="G15714" s="162"/>
      <c r="O15714" s="162" t="s">
        <v>274</v>
      </c>
      <c r="P15714" s="162"/>
      <c r="Q15714" s="162"/>
      <c r="R15714" s="162"/>
    </row>
    <row r="15715" spans="1:18" x14ac:dyDescent="0.2">
      <c r="A15715" t="s">
        <v>287</v>
      </c>
      <c r="B15715">
        <v>10681.927</v>
      </c>
      <c r="F15715" s="162" t="s">
        <v>274</v>
      </c>
      <c r="G15715" s="162"/>
      <c r="O15715" s="162" t="s">
        <v>274</v>
      </c>
      <c r="P15715" s="162"/>
      <c r="Q15715" s="162"/>
      <c r="R15715" s="162"/>
    </row>
    <row r="15716" spans="1:18" x14ac:dyDescent="0.2">
      <c r="A15716" t="s">
        <v>288</v>
      </c>
      <c r="B15716">
        <v>14462</v>
      </c>
      <c r="F15716" s="162" t="s">
        <v>274</v>
      </c>
      <c r="G15716" s="162"/>
      <c r="O15716" s="162" t="s">
        <v>274</v>
      </c>
      <c r="P15716" s="162"/>
      <c r="Q15716" s="162"/>
      <c r="R15716" s="162"/>
    </row>
    <row r="15717" spans="1:18" x14ac:dyDescent="0.2">
      <c r="A15717" t="s">
        <v>289</v>
      </c>
      <c r="B15717">
        <v>3479</v>
      </c>
      <c r="F15717" s="162" t="s">
        <v>274</v>
      </c>
      <c r="G15717" s="162"/>
      <c r="O15717" s="162" t="s">
        <v>274</v>
      </c>
      <c r="P15717" s="162"/>
      <c r="Q15717" s="162"/>
      <c r="R15717" s="162"/>
    </row>
    <row r="15718" spans="1:18" x14ac:dyDescent="0.2">
      <c r="F15718" s="162" t="s">
        <v>274</v>
      </c>
      <c r="G15718" s="162"/>
      <c r="O15718" s="162" t="s">
        <v>274</v>
      </c>
      <c r="P15718" s="162"/>
      <c r="Q15718" s="162"/>
      <c r="R15718" s="162"/>
    </row>
    <row r="15719" spans="1:18" x14ac:dyDescent="0.2">
      <c r="A15719" t="s">
        <v>290</v>
      </c>
      <c r="F15719" s="162" t="s">
        <v>274</v>
      </c>
      <c r="G15719" s="162"/>
      <c r="O15719" s="162" t="s">
        <v>274</v>
      </c>
      <c r="P15719" s="162"/>
      <c r="Q15719" s="162"/>
      <c r="R15719" s="162"/>
    </row>
    <row r="15720" spans="1:18" x14ac:dyDescent="0.2">
      <c r="A15720" t="s">
        <v>291</v>
      </c>
      <c r="B15720">
        <v>106</v>
      </c>
      <c r="F15720" s="162" t="s">
        <v>274</v>
      </c>
      <c r="G15720" s="162"/>
      <c r="O15720" s="162" t="s">
        <v>274</v>
      </c>
      <c r="P15720" s="162"/>
      <c r="Q15720" s="162"/>
      <c r="R15720" s="162"/>
    </row>
    <row r="15721" spans="1:18" x14ac:dyDescent="0.2">
      <c r="A15721" t="s">
        <v>292</v>
      </c>
      <c r="B15721">
        <v>0</v>
      </c>
      <c r="F15721" s="162" t="s">
        <v>274</v>
      </c>
      <c r="G15721" s="162"/>
      <c r="O15721" s="162" t="s">
        <v>274</v>
      </c>
      <c r="P15721" s="162"/>
      <c r="Q15721" s="162"/>
      <c r="R15721" s="162"/>
    </row>
    <row r="15722" spans="1:18" x14ac:dyDescent="0.2">
      <c r="A15722" t="s">
        <v>293</v>
      </c>
      <c r="B15722">
        <v>736</v>
      </c>
      <c r="F15722" s="162" t="s">
        <v>274</v>
      </c>
      <c r="G15722" s="162"/>
      <c r="O15722" s="162" t="s">
        <v>274</v>
      </c>
      <c r="P15722" s="162"/>
      <c r="Q15722" s="162"/>
      <c r="R15722" s="162"/>
    </row>
    <row r="15723" spans="1:18" x14ac:dyDescent="0.2">
      <c r="A15723" t="s">
        <v>294</v>
      </c>
      <c r="B15723">
        <v>0</v>
      </c>
      <c r="F15723" s="162" t="s">
        <v>274</v>
      </c>
      <c r="G15723" s="162"/>
      <c r="O15723" s="162" t="s">
        <v>274</v>
      </c>
      <c r="P15723" s="162"/>
      <c r="Q15723" s="162"/>
      <c r="R15723" s="162"/>
    </row>
    <row r="15724" spans="1:18" x14ac:dyDescent="0.2">
      <c r="A15724" t="s">
        <v>295</v>
      </c>
      <c r="B15724">
        <v>0</v>
      </c>
      <c r="F15724" s="162" t="s">
        <v>274</v>
      </c>
      <c r="G15724" s="162"/>
      <c r="O15724" s="162" t="s">
        <v>274</v>
      </c>
      <c r="P15724" s="162"/>
      <c r="Q15724" s="162"/>
      <c r="R15724" s="162"/>
    </row>
    <row r="15725" spans="1:18" x14ac:dyDescent="0.2">
      <c r="A15725" t="s">
        <v>296</v>
      </c>
      <c r="B15725">
        <v>0.97560000000000002</v>
      </c>
      <c r="F15725" s="162" t="s">
        <v>274</v>
      </c>
      <c r="G15725" s="162"/>
      <c r="O15725" s="162" t="s">
        <v>274</v>
      </c>
      <c r="P15725" s="162"/>
      <c r="Q15725" s="162"/>
      <c r="R15725" s="162"/>
    </row>
    <row r="15726" spans="1:18" x14ac:dyDescent="0.2">
      <c r="F15726" s="162" t="s">
        <v>274</v>
      </c>
      <c r="G15726" s="162"/>
      <c r="O15726" s="162" t="s">
        <v>274</v>
      </c>
      <c r="P15726" s="162"/>
      <c r="Q15726" s="162"/>
      <c r="R15726" s="162"/>
    </row>
    <row r="15727" spans="1:18" x14ac:dyDescent="0.2">
      <c r="A15727" t="s">
        <v>282</v>
      </c>
      <c r="B15727" t="s">
        <v>94</v>
      </c>
      <c r="C15727" t="s">
        <v>283</v>
      </c>
      <c r="F15727" s="162" t="s">
        <v>274</v>
      </c>
      <c r="G15727" s="162" t="str">
        <f t="shared" ref="G15727" si="5456">B15727</f>
        <v>H&amp;Sconc500-2-6.txt</v>
      </c>
      <c r="H15727">
        <f t="shared" ref="H15727" si="5457">B15728</f>
        <v>52245</v>
      </c>
      <c r="I15727">
        <f t="shared" ref="I15727" si="5458">B15729</f>
        <v>55744</v>
      </c>
      <c r="J15727">
        <f t="shared" ref="J15727" si="5459">B15730</f>
        <v>45088</v>
      </c>
      <c r="K15727">
        <f t="shared" ref="K15727:L15727" si="5460">B15731</f>
        <v>45088</v>
      </c>
      <c r="L15727">
        <f t="shared" si="5460"/>
        <v>45088</v>
      </c>
      <c r="O15727" s="162" t="s">
        <v>274</v>
      </c>
      <c r="P15727" s="162"/>
      <c r="Q15727" s="162"/>
      <c r="R15727" s="162"/>
    </row>
    <row r="15728" spans="1:18" x14ac:dyDescent="0.2">
      <c r="A15728" t="s">
        <v>215</v>
      </c>
      <c r="B15728">
        <v>52245</v>
      </c>
      <c r="C15728" t="s">
        <v>284</v>
      </c>
      <c r="D15728">
        <v>5.8940000000000001</v>
      </c>
      <c r="F15728" s="162" t="s">
        <v>274</v>
      </c>
      <c r="G15728" s="162"/>
      <c r="O15728" s="162" t="s">
        <v>274</v>
      </c>
      <c r="P15728" s="162"/>
      <c r="Q15728" s="162"/>
      <c r="R15728" s="162"/>
    </row>
    <row r="15729" spans="1:18" x14ac:dyDescent="0.2">
      <c r="A15729" t="s">
        <v>216</v>
      </c>
      <c r="B15729">
        <v>55744</v>
      </c>
      <c r="C15729" t="s">
        <v>284</v>
      </c>
      <c r="D15729">
        <v>0.26200000000000001</v>
      </c>
      <c r="F15729" s="162" t="s">
        <v>274</v>
      </c>
      <c r="G15729" s="162"/>
      <c r="O15729" s="162" t="s">
        <v>274</v>
      </c>
      <c r="P15729" s="162"/>
      <c r="Q15729" s="162"/>
      <c r="R15729" s="162"/>
    </row>
    <row r="15730" spans="1:18" x14ac:dyDescent="0.2">
      <c r="A15730" t="s">
        <v>285</v>
      </c>
      <c r="B15730">
        <v>45088</v>
      </c>
      <c r="F15730" s="162" t="s">
        <v>274</v>
      </c>
      <c r="G15730" s="162"/>
      <c r="O15730" s="162" t="s">
        <v>274</v>
      </c>
      <c r="P15730" s="162"/>
      <c r="Q15730" s="162"/>
      <c r="R15730" s="162"/>
    </row>
    <row r="15731" spans="1:18" x14ac:dyDescent="0.2">
      <c r="A15731" t="s">
        <v>286</v>
      </c>
      <c r="B15731">
        <v>45088</v>
      </c>
      <c r="C15731">
        <v>45088</v>
      </c>
      <c r="F15731" s="162" t="s">
        <v>274</v>
      </c>
      <c r="G15731" s="162"/>
      <c r="O15731" s="162" t="s">
        <v>274</v>
      </c>
      <c r="P15731" s="162"/>
      <c r="Q15731" s="162"/>
      <c r="R15731" s="162"/>
    </row>
    <row r="15732" spans="1:18" x14ac:dyDescent="0.2">
      <c r="A15732" t="s">
        <v>287</v>
      </c>
      <c r="B15732">
        <v>10557.368</v>
      </c>
      <c r="F15732" s="162" t="s">
        <v>274</v>
      </c>
      <c r="G15732" s="162"/>
      <c r="O15732" s="162" t="s">
        <v>274</v>
      </c>
      <c r="P15732" s="162"/>
      <c r="Q15732" s="162"/>
      <c r="R15732" s="162"/>
    </row>
    <row r="15733" spans="1:18" x14ac:dyDescent="0.2">
      <c r="A15733" t="s">
        <v>288</v>
      </c>
      <c r="B15733">
        <v>18750</v>
      </c>
      <c r="F15733" s="162" t="s">
        <v>274</v>
      </c>
      <c r="G15733" s="162"/>
      <c r="O15733" s="162" t="s">
        <v>274</v>
      </c>
      <c r="P15733" s="162"/>
      <c r="Q15733" s="162"/>
      <c r="R15733" s="162"/>
    </row>
    <row r="15734" spans="1:18" x14ac:dyDescent="0.2">
      <c r="A15734" t="s">
        <v>289</v>
      </c>
      <c r="B15734">
        <v>4547</v>
      </c>
      <c r="F15734" s="162" t="s">
        <v>274</v>
      </c>
      <c r="G15734" s="162"/>
      <c r="O15734" s="162" t="s">
        <v>274</v>
      </c>
      <c r="P15734" s="162"/>
      <c r="Q15734" s="162"/>
      <c r="R15734" s="162"/>
    </row>
    <row r="15735" spans="1:18" x14ac:dyDescent="0.2">
      <c r="F15735" s="162" t="s">
        <v>274</v>
      </c>
      <c r="G15735" s="162"/>
      <c r="O15735" s="162" t="s">
        <v>274</v>
      </c>
      <c r="P15735" s="162"/>
      <c r="Q15735" s="162"/>
      <c r="R15735" s="162"/>
    </row>
    <row r="15736" spans="1:18" x14ac:dyDescent="0.2">
      <c r="A15736" t="s">
        <v>290</v>
      </c>
      <c r="F15736" s="162" t="s">
        <v>274</v>
      </c>
      <c r="G15736" s="162"/>
      <c r="O15736" s="162" t="s">
        <v>274</v>
      </c>
      <c r="P15736" s="162"/>
      <c r="Q15736" s="162"/>
      <c r="R15736" s="162"/>
    </row>
    <row r="15737" spans="1:18" x14ac:dyDescent="0.2">
      <c r="A15737" t="s">
        <v>291</v>
      </c>
      <c r="B15737">
        <v>70</v>
      </c>
      <c r="F15737" s="162" t="s">
        <v>274</v>
      </c>
      <c r="G15737" s="162"/>
      <c r="O15737" s="162" t="s">
        <v>274</v>
      </c>
      <c r="P15737" s="162"/>
      <c r="Q15737" s="162"/>
      <c r="R15737" s="162"/>
    </row>
    <row r="15738" spans="1:18" x14ac:dyDescent="0.2">
      <c r="A15738" t="s">
        <v>292</v>
      </c>
      <c r="B15738">
        <v>0</v>
      </c>
      <c r="F15738" s="162" t="s">
        <v>274</v>
      </c>
      <c r="G15738" s="162"/>
      <c r="O15738" s="162" t="s">
        <v>274</v>
      </c>
      <c r="P15738" s="162"/>
      <c r="Q15738" s="162"/>
      <c r="R15738" s="162"/>
    </row>
    <row r="15739" spans="1:18" x14ac:dyDescent="0.2">
      <c r="A15739" t="s">
        <v>293</v>
      </c>
      <c r="B15739">
        <v>1291</v>
      </c>
      <c r="F15739" s="162" t="s">
        <v>274</v>
      </c>
      <c r="G15739" s="162"/>
      <c r="O15739" s="162" t="s">
        <v>274</v>
      </c>
      <c r="P15739" s="162"/>
      <c r="Q15739" s="162"/>
      <c r="R15739" s="162"/>
    </row>
    <row r="15740" spans="1:18" x14ac:dyDescent="0.2">
      <c r="A15740" t="s">
        <v>294</v>
      </c>
      <c r="B15740">
        <v>0</v>
      </c>
      <c r="F15740" s="162" t="s">
        <v>274</v>
      </c>
      <c r="G15740" s="162"/>
      <c r="O15740" s="162" t="s">
        <v>274</v>
      </c>
      <c r="P15740" s="162"/>
      <c r="Q15740" s="162"/>
      <c r="R15740" s="162"/>
    </row>
    <row r="15741" spans="1:18" x14ac:dyDescent="0.2">
      <c r="A15741" t="s">
        <v>295</v>
      </c>
      <c r="B15741">
        <v>0</v>
      </c>
      <c r="F15741" s="162" t="s">
        <v>274</v>
      </c>
      <c r="G15741" s="162"/>
      <c r="O15741" s="162" t="s">
        <v>274</v>
      </c>
      <c r="P15741" s="162"/>
      <c r="Q15741" s="162"/>
      <c r="R15741" s="162"/>
    </row>
    <row r="15742" spans="1:18" x14ac:dyDescent="0.2">
      <c r="A15742" t="s">
        <v>296</v>
      </c>
      <c r="B15742">
        <v>0.96809999999999996</v>
      </c>
      <c r="F15742" s="162" t="s">
        <v>274</v>
      </c>
      <c r="G15742" s="162"/>
      <c r="O15742" s="162" t="s">
        <v>274</v>
      </c>
      <c r="P15742" s="162"/>
      <c r="Q15742" s="162"/>
      <c r="R15742" s="162"/>
    </row>
    <row r="15743" spans="1:18" x14ac:dyDescent="0.2">
      <c r="F15743" s="162" t="s">
        <v>274</v>
      </c>
      <c r="G15743" s="162"/>
      <c r="O15743" s="162" t="s">
        <v>274</v>
      </c>
      <c r="P15743" s="162"/>
      <c r="Q15743" s="162"/>
      <c r="R15743" s="162"/>
    </row>
    <row r="15744" spans="1:18" x14ac:dyDescent="0.2">
      <c r="A15744" t="s">
        <v>282</v>
      </c>
      <c r="B15744" t="s">
        <v>95</v>
      </c>
      <c r="C15744" t="s">
        <v>283</v>
      </c>
      <c r="F15744" s="162" t="s">
        <v>274</v>
      </c>
      <c r="G15744" s="162" t="str">
        <f t="shared" ref="G15744" si="5461">B15744</f>
        <v>H&amp;Sconc500-2-7.txt</v>
      </c>
      <c r="H15744">
        <f t="shared" ref="H15744" si="5462">B15745</f>
        <v>49773</v>
      </c>
      <c r="I15744">
        <f t="shared" ref="I15744" si="5463">B15746</f>
        <v>53594</v>
      </c>
      <c r="J15744">
        <f t="shared" ref="J15744" si="5464">B15747</f>
        <v>42951</v>
      </c>
      <c r="K15744">
        <f t="shared" ref="K15744:L15744" si="5465">B15748</f>
        <v>43245</v>
      </c>
      <c r="L15744">
        <f t="shared" si="5465"/>
        <v>42951</v>
      </c>
      <c r="O15744" s="162" t="s">
        <v>274</v>
      </c>
      <c r="P15744" s="162"/>
      <c r="Q15744" s="162"/>
      <c r="R15744" s="162"/>
    </row>
    <row r="15745" spans="1:18" x14ac:dyDescent="0.2">
      <c r="A15745" t="s">
        <v>215</v>
      </c>
      <c r="B15745">
        <v>49773</v>
      </c>
      <c r="C15745" t="s">
        <v>284</v>
      </c>
      <c r="D15745">
        <v>2.319</v>
      </c>
      <c r="F15745" s="162" t="s">
        <v>274</v>
      </c>
      <c r="G15745" s="162"/>
      <c r="O15745" s="162" t="s">
        <v>274</v>
      </c>
      <c r="P15745" s="162"/>
      <c r="Q15745" s="162"/>
      <c r="R15745" s="162"/>
    </row>
    <row r="15746" spans="1:18" x14ac:dyDescent="0.2">
      <c r="A15746" t="s">
        <v>216</v>
      </c>
      <c r="B15746">
        <v>53594</v>
      </c>
      <c r="C15746" t="s">
        <v>284</v>
      </c>
      <c r="D15746">
        <v>0.126</v>
      </c>
      <c r="F15746" s="162" t="s">
        <v>274</v>
      </c>
      <c r="G15746" s="162"/>
      <c r="O15746" s="162" t="s">
        <v>274</v>
      </c>
      <c r="P15746" s="162"/>
      <c r="Q15746" s="162"/>
      <c r="R15746" s="162"/>
    </row>
    <row r="15747" spans="1:18" x14ac:dyDescent="0.2">
      <c r="A15747" t="s">
        <v>285</v>
      </c>
      <c r="B15747">
        <v>42951</v>
      </c>
      <c r="F15747" s="162" t="s">
        <v>274</v>
      </c>
      <c r="G15747" s="162"/>
      <c r="O15747" s="162" t="s">
        <v>274</v>
      </c>
      <c r="P15747" s="162"/>
      <c r="Q15747" s="162"/>
      <c r="R15747" s="162"/>
    </row>
    <row r="15748" spans="1:18" x14ac:dyDescent="0.2">
      <c r="A15748" t="s">
        <v>286</v>
      </c>
      <c r="B15748">
        <v>43245</v>
      </c>
      <c r="C15748">
        <v>42951</v>
      </c>
      <c r="F15748" s="162" t="s">
        <v>274</v>
      </c>
      <c r="G15748" s="162"/>
      <c r="O15748" s="162" t="s">
        <v>274</v>
      </c>
      <c r="P15748" s="162"/>
      <c r="Q15748" s="162"/>
      <c r="R15748" s="162"/>
    </row>
    <row r="15749" spans="1:18" x14ac:dyDescent="0.2">
      <c r="A15749" t="s">
        <v>287</v>
      </c>
      <c r="B15749">
        <v>10583.237999999999</v>
      </c>
      <c r="F15749" s="162" t="s">
        <v>274</v>
      </c>
      <c r="G15749" s="162"/>
      <c r="O15749" s="162" t="s">
        <v>274</v>
      </c>
      <c r="P15749" s="162"/>
      <c r="Q15749" s="162"/>
      <c r="R15749" s="162"/>
    </row>
    <row r="15750" spans="1:18" x14ac:dyDescent="0.2">
      <c r="A15750" t="s">
        <v>288</v>
      </c>
      <c r="B15750">
        <v>15624</v>
      </c>
      <c r="F15750" s="162" t="s">
        <v>274</v>
      </c>
      <c r="G15750" s="162"/>
      <c r="O15750" s="162" t="s">
        <v>274</v>
      </c>
      <c r="P15750" s="162"/>
      <c r="Q15750" s="162"/>
      <c r="R15750" s="162"/>
    </row>
    <row r="15751" spans="1:18" x14ac:dyDescent="0.2">
      <c r="A15751" t="s">
        <v>289</v>
      </c>
      <c r="B15751">
        <v>3869</v>
      </c>
      <c r="F15751" s="162" t="s">
        <v>274</v>
      </c>
      <c r="G15751" s="162"/>
      <c r="O15751" s="162" t="s">
        <v>274</v>
      </c>
      <c r="P15751" s="162"/>
      <c r="Q15751" s="162"/>
      <c r="R15751" s="162"/>
    </row>
    <row r="15752" spans="1:18" x14ac:dyDescent="0.2">
      <c r="F15752" s="162" t="s">
        <v>274</v>
      </c>
      <c r="G15752" s="162"/>
      <c r="O15752" s="162" t="s">
        <v>274</v>
      </c>
      <c r="P15752" s="162"/>
      <c r="Q15752" s="162"/>
      <c r="R15752" s="162"/>
    </row>
    <row r="15753" spans="1:18" x14ac:dyDescent="0.2">
      <c r="A15753" t="s">
        <v>290</v>
      </c>
      <c r="F15753" s="162" t="s">
        <v>274</v>
      </c>
      <c r="G15753" s="162"/>
      <c r="O15753" s="162" t="s">
        <v>274</v>
      </c>
      <c r="P15753" s="162"/>
      <c r="Q15753" s="162"/>
      <c r="R15753" s="162"/>
    </row>
    <row r="15754" spans="1:18" x14ac:dyDescent="0.2">
      <c r="A15754" t="s">
        <v>291</v>
      </c>
      <c r="B15754">
        <v>51</v>
      </c>
      <c r="F15754" s="162" t="s">
        <v>274</v>
      </c>
      <c r="G15754" s="162"/>
      <c r="O15754" s="162" t="s">
        <v>274</v>
      </c>
      <c r="P15754" s="162"/>
      <c r="Q15754" s="162"/>
      <c r="R15754" s="162"/>
    </row>
    <row r="15755" spans="1:18" x14ac:dyDescent="0.2">
      <c r="A15755" t="s">
        <v>292</v>
      </c>
      <c r="B15755">
        <v>0</v>
      </c>
      <c r="F15755" s="162" t="s">
        <v>274</v>
      </c>
      <c r="G15755" s="162"/>
      <c r="O15755" s="162" t="s">
        <v>274</v>
      </c>
      <c r="P15755" s="162"/>
      <c r="Q15755" s="162"/>
      <c r="R15755" s="162"/>
    </row>
    <row r="15756" spans="1:18" x14ac:dyDescent="0.2">
      <c r="A15756" t="s">
        <v>293</v>
      </c>
      <c r="B15756">
        <v>1058</v>
      </c>
      <c r="F15756" s="162" t="s">
        <v>274</v>
      </c>
      <c r="G15756" s="162"/>
      <c r="O15756" s="162" t="s">
        <v>274</v>
      </c>
      <c r="P15756" s="162"/>
      <c r="Q15756" s="162"/>
      <c r="R15756" s="162"/>
    </row>
    <row r="15757" spans="1:18" x14ac:dyDescent="0.2">
      <c r="A15757" t="s">
        <v>294</v>
      </c>
      <c r="B15757">
        <v>0</v>
      </c>
      <c r="F15757" s="162" t="s">
        <v>274</v>
      </c>
      <c r="G15757" s="162"/>
      <c r="O15757" s="162" t="s">
        <v>274</v>
      </c>
      <c r="P15757" s="162"/>
      <c r="Q15757" s="162"/>
      <c r="R15757" s="162"/>
    </row>
    <row r="15758" spans="1:18" x14ac:dyDescent="0.2">
      <c r="A15758" t="s">
        <v>295</v>
      </c>
      <c r="B15758">
        <v>0</v>
      </c>
      <c r="F15758" s="162" t="s">
        <v>274</v>
      </c>
      <c r="G15758" s="162"/>
      <c r="O15758" s="162" t="s">
        <v>274</v>
      </c>
      <c r="P15758" s="162"/>
      <c r="Q15758" s="162"/>
      <c r="R15758" s="162"/>
    </row>
    <row r="15759" spans="1:18" x14ac:dyDescent="0.2">
      <c r="A15759" t="s">
        <v>296</v>
      </c>
      <c r="B15759">
        <v>0.97009999999999996</v>
      </c>
      <c r="F15759" s="162" t="s">
        <v>274</v>
      </c>
      <c r="G15759" s="162"/>
      <c r="O15759" s="162" t="s">
        <v>274</v>
      </c>
      <c r="P15759" s="162"/>
      <c r="Q15759" s="162"/>
      <c r="R15759" s="162"/>
    </row>
    <row r="15760" spans="1:18" x14ac:dyDescent="0.2">
      <c r="F15760" s="162" t="s">
        <v>274</v>
      </c>
      <c r="G15760" s="162"/>
      <c r="O15760" s="162" t="s">
        <v>274</v>
      </c>
      <c r="P15760" s="162"/>
      <c r="Q15760" s="162"/>
      <c r="R15760" s="162"/>
    </row>
    <row r="15761" spans="1:18" x14ac:dyDescent="0.2">
      <c r="A15761" t="s">
        <v>282</v>
      </c>
      <c r="B15761" t="s">
        <v>96</v>
      </c>
      <c r="C15761" t="s">
        <v>283</v>
      </c>
      <c r="F15761" s="162" t="s">
        <v>274</v>
      </c>
      <c r="G15761" s="162" t="str">
        <f t="shared" ref="G15761" si="5466">B15761</f>
        <v>H&amp;Sconc500-2-8.txt</v>
      </c>
      <c r="H15761">
        <f t="shared" ref="H15761" si="5467">B15762</f>
        <v>48856</v>
      </c>
      <c r="I15761">
        <f t="shared" ref="I15761" si="5468">B15763</f>
        <v>52435</v>
      </c>
      <c r="J15761">
        <f t="shared" ref="J15761" si="5469">B15764</f>
        <v>42067</v>
      </c>
      <c r="K15761">
        <f t="shared" ref="K15761:L15761" si="5470">B15765</f>
        <v>42104</v>
      </c>
      <c r="L15761">
        <f t="shared" si="5470"/>
        <v>42067</v>
      </c>
      <c r="O15761" s="162" t="s">
        <v>274</v>
      </c>
      <c r="P15761" s="162"/>
      <c r="Q15761" s="162"/>
      <c r="R15761" s="162"/>
    </row>
    <row r="15762" spans="1:18" x14ac:dyDescent="0.2">
      <c r="A15762" t="s">
        <v>215</v>
      </c>
      <c r="B15762">
        <v>48856</v>
      </c>
      <c r="C15762" t="s">
        <v>284</v>
      </c>
      <c r="D15762">
        <v>1.0620000000000001</v>
      </c>
      <c r="F15762" s="162" t="s">
        <v>274</v>
      </c>
      <c r="G15762" s="162"/>
      <c r="O15762" s="162" t="s">
        <v>274</v>
      </c>
      <c r="P15762" s="162"/>
      <c r="Q15762" s="162"/>
      <c r="R15762" s="162"/>
    </row>
    <row r="15763" spans="1:18" x14ac:dyDescent="0.2">
      <c r="A15763" t="s">
        <v>216</v>
      </c>
      <c r="B15763">
        <v>52435</v>
      </c>
      <c r="C15763" t="s">
        <v>284</v>
      </c>
      <c r="D15763">
        <v>0.17899999999999999</v>
      </c>
      <c r="F15763" s="162" t="s">
        <v>274</v>
      </c>
      <c r="G15763" s="162"/>
      <c r="O15763" s="162" t="s">
        <v>274</v>
      </c>
      <c r="P15763" s="162"/>
      <c r="Q15763" s="162"/>
      <c r="R15763" s="162"/>
    </row>
    <row r="15764" spans="1:18" x14ac:dyDescent="0.2">
      <c r="A15764" t="s">
        <v>285</v>
      </c>
      <c r="B15764">
        <v>42067</v>
      </c>
      <c r="F15764" s="162" t="s">
        <v>274</v>
      </c>
      <c r="G15764" s="162"/>
      <c r="O15764" s="162" t="s">
        <v>274</v>
      </c>
      <c r="P15764" s="162"/>
      <c r="Q15764" s="162"/>
      <c r="R15764" s="162"/>
    </row>
    <row r="15765" spans="1:18" x14ac:dyDescent="0.2">
      <c r="A15765" t="s">
        <v>286</v>
      </c>
      <c r="B15765">
        <v>42104</v>
      </c>
      <c r="C15765">
        <v>42067</v>
      </c>
      <c r="F15765" s="162" t="s">
        <v>274</v>
      </c>
      <c r="G15765" s="162"/>
      <c r="O15765" s="162" t="s">
        <v>274</v>
      </c>
      <c r="P15765" s="162"/>
      <c r="Q15765" s="162"/>
      <c r="R15765" s="162"/>
    </row>
    <row r="15766" spans="1:18" x14ac:dyDescent="0.2">
      <c r="A15766" t="s">
        <v>287</v>
      </c>
      <c r="B15766">
        <v>10312.333000000001</v>
      </c>
      <c r="F15766" s="162" t="s">
        <v>274</v>
      </c>
      <c r="G15766" s="162"/>
      <c r="O15766" s="162" t="s">
        <v>274</v>
      </c>
      <c r="P15766" s="162"/>
      <c r="Q15766" s="162"/>
      <c r="R15766" s="162"/>
    </row>
    <row r="15767" spans="1:18" x14ac:dyDescent="0.2">
      <c r="A15767" t="s">
        <v>288</v>
      </c>
      <c r="B15767">
        <v>18090</v>
      </c>
      <c r="F15767" s="162" t="s">
        <v>274</v>
      </c>
      <c r="G15767" s="162"/>
      <c r="O15767" s="162" t="s">
        <v>274</v>
      </c>
      <c r="P15767" s="162"/>
      <c r="Q15767" s="162"/>
      <c r="R15767" s="162"/>
    </row>
    <row r="15768" spans="1:18" x14ac:dyDescent="0.2">
      <c r="A15768" t="s">
        <v>289</v>
      </c>
      <c r="B15768">
        <v>4170</v>
      </c>
      <c r="F15768" s="162" t="s">
        <v>274</v>
      </c>
      <c r="G15768" s="162"/>
      <c r="O15768" s="162" t="s">
        <v>274</v>
      </c>
      <c r="P15768" s="162"/>
      <c r="Q15768" s="162"/>
      <c r="R15768" s="162"/>
    </row>
    <row r="15769" spans="1:18" x14ac:dyDescent="0.2">
      <c r="F15769" s="162" t="s">
        <v>274</v>
      </c>
      <c r="G15769" s="162"/>
      <c r="O15769" s="162" t="s">
        <v>274</v>
      </c>
      <c r="P15769" s="162"/>
      <c r="Q15769" s="162"/>
      <c r="R15769" s="162"/>
    </row>
    <row r="15770" spans="1:18" x14ac:dyDescent="0.2">
      <c r="A15770" t="s">
        <v>290</v>
      </c>
      <c r="F15770" s="162" t="s">
        <v>274</v>
      </c>
      <c r="G15770" s="162"/>
      <c r="O15770" s="162" t="s">
        <v>274</v>
      </c>
      <c r="P15770" s="162"/>
      <c r="Q15770" s="162"/>
      <c r="R15770" s="162"/>
    </row>
    <row r="15771" spans="1:18" x14ac:dyDescent="0.2">
      <c r="A15771" t="s">
        <v>291</v>
      </c>
      <c r="B15771">
        <v>67</v>
      </c>
      <c r="F15771" s="162" t="s">
        <v>274</v>
      </c>
      <c r="G15771" s="162"/>
      <c r="O15771" s="162" t="s">
        <v>274</v>
      </c>
      <c r="P15771" s="162"/>
      <c r="Q15771" s="162"/>
      <c r="R15771" s="162"/>
    </row>
    <row r="15772" spans="1:18" x14ac:dyDescent="0.2">
      <c r="A15772" t="s">
        <v>292</v>
      </c>
      <c r="B15772">
        <v>0</v>
      </c>
      <c r="F15772" s="162" t="s">
        <v>274</v>
      </c>
      <c r="G15772" s="162"/>
      <c r="O15772" s="162" t="s">
        <v>274</v>
      </c>
      <c r="P15772" s="162"/>
      <c r="Q15772" s="162"/>
      <c r="R15772" s="162"/>
    </row>
    <row r="15773" spans="1:18" x14ac:dyDescent="0.2">
      <c r="A15773" t="s">
        <v>293</v>
      </c>
      <c r="B15773">
        <v>910</v>
      </c>
      <c r="F15773" s="162" t="s">
        <v>274</v>
      </c>
      <c r="G15773" s="162"/>
      <c r="O15773" s="162" t="s">
        <v>274</v>
      </c>
      <c r="P15773" s="162"/>
      <c r="Q15773" s="162"/>
      <c r="R15773" s="162"/>
    </row>
    <row r="15774" spans="1:18" x14ac:dyDescent="0.2">
      <c r="A15774" t="s">
        <v>294</v>
      </c>
      <c r="B15774">
        <v>0</v>
      </c>
      <c r="F15774" s="162" t="s">
        <v>274</v>
      </c>
      <c r="G15774" s="162"/>
      <c r="O15774" s="162" t="s">
        <v>274</v>
      </c>
      <c r="P15774" s="162"/>
      <c r="Q15774" s="162"/>
      <c r="R15774" s="162"/>
    </row>
    <row r="15775" spans="1:18" x14ac:dyDescent="0.2">
      <c r="A15775" t="s">
        <v>295</v>
      </c>
      <c r="B15775">
        <v>0</v>
      </c>
      <c r="F15775" s="162" t="s">
        <v>274</v>
      </c>
      <c r="G15775" s="162"/>
      <c r="O15775" s="162" t="s">
        <v>274</v>
      </c>
      <c r="P15775" s="162"/>
      <c r="Q15775" s="162"/>
      <c r="R15775" s="162"/>
    </row>
    <row r="15776" spans="1:18" x14ac:dyDescent="0.2">
      <c r="A15776" t="s">
        <v>296</v>
      </c>
      <c r="B15776">
        <v>0.97060000000000002</v>
      </c>
      <c r="F15776" s="162" t="s">
        <v>274</v>
      </c>
      <c r="G15776" s="162"/>
      <c r="O15776" s="162" t="s">
        <v>274</v>
      </c>
      <c r="P15776" s="162"/>
      <c r="Q15776" s="162"/>
      <c r="R15776" s="162"/>
    </row>
    <row r="15777" spans="1:18" x14ac:dyDescent="0.2">
      <c r="F15777" s="162" t="s">
        <v>274</v>
      </c>
      <c r="G15777" s="162"/>
      <c r="O15777" s="162" t="s">
        <v>274</v>
      </c>
      <c r="P15777" s="162"/>
      <c r="Q15777" s="162"/>
      <c r="R15777" s="162"/>
    </row>
    <row r="15778" spans="1:18" x14ac:dyDescent="0.2">
      <c r="A15778" t="s">
        <v>282</v>
      </c>
      <c r="B15778" t="s">
        <v>97</v>
      </c>
      <c r="C15778" t="s">
        <v>283</v>
      </c>
      <c r="F15778" s="162" t="s">
        <v>274</v>
      </c>
      <c r="G15778" s="162" t="str">
        <f t="shared" ref="G15778" si="5471">B15778</f>
        <v>H&amp;Sconc500-2-9.txt</v>
      </c>
      <c r="H15778">
        <f t="shared" ref="H15778" si="5472">B15779</f>
        <v>49301</v>
      </c>
      <c r="I15778">
        <f t="shared" ref="I15778" si="5473">B15780</f>
        <v>53687</v>
      </c>
      <c r="J15778">
        <f t="shared" ref="J15778" si="5474">B15781</f>
        <v>42451</v>
      </c>
      <c r="K15778">
        <f t="shared" ref="K15778:L15778" si="5475">B15782</f>
        <v>42479</v>
      </c>
      <c r="L15778">
        <f t="shared" si="5475"/>
        <v>42451</v>
      </c>
      <c r="O15778" s="162" t="s">
        <v>274</v>
      </c>
      <c r="P15778" s="162"/>
      <c r="Q15778" s="162"/>
      <c r="R15778" s="162"/>
    </row>
    <row r="15779" spans="1:18" x14ac:dyDescent="0.2">
      <c r="A15779" t="s">
        <v>215</v>
      </c>
      <c r="B15779">
        <v>49301</v>
      </c>
      <c r="C15779" t="s">
        <v>284</v>
      </c>
      <c r="D15779">
        <v>2.5870000000000002</v>
      </c>
      <c r="F15779" s="162" t="s">
        <v>274</v>
      </c>
      <c r="G15779" s="162"/>
      <c r="O15779" s="162" t="s">
        <v>274</v>
      </c>
      <c r="P15779" s="162"/>
      <c r="Q15779" s="162"/>
      <c r="R15779" s="162"/>
    </row>
    <row r="15780" spans="1:18" x14ac:dyDescent="0.2">
      <c r="A15780" t="s">
        <v>216</v>
      </c>
      <c r="B15780">
        <v>53687</v>
      </c>
      <c r="C15780" t="s">
        <v>284</v>
      </c>
      <c r="D15780">
        <v>0.3</v>
      </c>
      <c r="F15780" s="162" t="s">
        <v>274</v>
      </c>
      <c r="G15780" s="162"/>
      <c r="O15780" s="162" t="s">
        <v>274</v>
      </c>
      <c r="P15780" s="162"/>
      <c r="Q15780" s="162"/>
      <c r="R15780" s="162"/>
    </row>
    <row r="15781" spans="1:18" x14ac:dyDescent="0.2">
      <c r="A15781" t="s">
        <v>285</v>
      </c>
      <c r="B15781">
        <v>42451</v>
      </c>
      <c r="F15781" s="162" t="s">
        <v>274</v>
      </c>
      <c r="G15781" s="162"/>
      <c r="O15781" s="162" t="s">
        <v>274</v>
      </c>
      <c r="P15781" s="162"/>
      <c r="Q15781" s="162"/>
      <c r="R15781" s="162"/>
    </row>
    <row r="15782" spans="1:18" x14ac:dyDescent="0.2">
      <c r="A15782" t="s">
        <v>286</v>
      </c>
      <c r="B15782">
        <v>42479</v>
      </c>
      <c r="C15782">
        <v>42451</v>
      </c>
      <c r="F15782" s="162" t="s">
        <v>274</v>
      </c>
      <c r="G15782" s="162"/>
      <c r="O15782" s="162" t="s">
        <v>274</v>
      </c>
      <c r="P15782" s="162"/>
      <c r="Q15782" s="162"/>
      <c r="R15782" s="162"/>
    </row>
    <row r="15783" spans="1:18" x14ac:dyDescent="0.2">
      <c r="A15783" t="s">
        <v>287</v>
      </c>
      <c r="B15783">
        <v>10265.847</v>
      </c>
      <c r="F15783" s="162" t="s">
        <v>274</v>
      </c>
      <c r="G15783" s="162"/>
      <c r="O15783" s="162" t="s">
        <v>274</v>
      </c>
      <c r="P15783" s="162"/>
      <c r="Q15783" s="162"/>
      <c r="R15783" s="162"/>
    </row>
    <row r="15784" spans="1:18" x14ac:dyDescent="0.2">
      <c r="A15784" t="s">
        <v>288</v>
      </c>
      <c r="B15784">
        <v>17128</v>
      </c>
      <c r="F15784" s="162" t="s">
        <v>274</v>
      </c>
      <c r="G15784" s="162"/>
      <c r="O15784" s="162" t="s">
        <v>274</v>
      </c>
      <c r="P15784" s="162"/>
      <c r="Q15784" s="162"/>
      <c r="R15784" s="162"/>
    </row>
    <row r="15785" spans="1:18" x14ac:dyDescent="0.2">
      <c r="A15785" t="s">
        <v>289</v>
      </c>
      <c r="B15785">
        <v>4197</v>
      </c>
      <c r="F15785" s="162" t="s">
        <v>274</v>
      </c>
      <c r="G15785" s="162"/>
      <c r="O15785" s="162" t="s">
        <v>274</v>
      </c>
      <c r="P15785" s="162"/>
      <c r="Q15785" s="162"/>
      <c r="R15785" s="162"/>
    </row>
    <row r="15786" spans="1:18" x14ac:dyDescent="0.2">
      <c r="F15786" s="162" t="s">
        <v>274</v>
      </c>
      <c r="G15786" s="162"/>
      <c r="O15786" s="162" t="s">
        <v>274</v>
      </c>
      <c r="P15786" s="162"/>
      <c r="Q15786" s="162"/>
      <c r="R15786" s="162"/>
    </row>
    <row r="15787" spans="1:18" x14ac:dyDescent="0.2">
      <c r="A15787" t="s">
        <v>290</v>
      </c>
      <c r="F15787" s="162" t="s">
        <v>274</v>
      </c>
      <c r="G15787" s="162"/>
      <c r="O15787" s="162" t="s">
        <v>274</v>
      </c>
      <c r="P15787" s="162"/>
      <c r="Q15787" s="162"/>
      <c r="R15787" s="162"/>
    </row>
    <row r="15788" spans="1:18" x14ac:dyDescent="0.2">
      <c r="A15788" t="s">
        <v>291</v>
      </c>
      <c r="B15788">
        <v>67</v>
      </c>
      <c r="F15788" s="162" t="s">
        <v>274</v>
      </c>
      <c r="G15788" s="162"/>
      <c r="O15788" s="162" t="s">
        <v>274</v>
      </c>
      <c r="P15788" s="162"/>
      <c r="Q15788" s="162"/>
      <c r="R15788" s="162"/>
    </row>
    <row r="15789" spans="1:18" x14ac:dyDescent="0.2">
      <c r="A15789" t="s">
        <v>292</v>
      </c>
      <c r="B15789">
        <v>0</v>
      </c>
      <c r="F15789" s="162" t="s">
        <v>274</v>
      </c>
      <c r="G15789" s="162"/>
      <c r="O15789" s="162" t="s">
        <v>274</v>
      </c>
      <c r="P15789" s="162"/>
      <c r="Q15789" s="162"/>
      <c r="R15789" s="162"/>
    </row>
    <row r="15790" spans="1:18" x14ac:dyDescent="0.2">
      <c r="A15790" t="s">
        <v>293</v>
      </c>
      <c r="B15790">
        <v>953</v>
      </c>
      <c r="F15790" s="162" t="s">
        <v>274</v>
      </c>
      <c r="G15790" s="162"/>
      <c r="O15790" s="162" t="s">
        <v>274</v>
      </c>
      <c r="P15790" s="162"/>
      <c r="Q15790" s="162"/>
      <c r="R15790" s="162"/>
    </row>
    <row r="15791" spans="1:18" x14ac:dyDescent="0.2">
      <c r="A15791" t="s">
        <v>294</v>
      </c>
      <c r="B15791">
        <v>0</v>
      </c>
      <c r="F15791" s="162" t="s">
        <v>274</v>
      </c>
      <c r="G15791" s="162"/>
      <c r="O15791" s="162" t="s">
        <v>274</v>
      </c>
      <c r="P15791" s="162"/>
      <c r="Q15791" s="162"/>
      <c r="R15791" s="162"/>
    </row>
    <row r="15792" spans="1:18" x14ac:dyDescent="0.2">
      <c r="A15792" t="s">
        <v>295</v>
      </c>
      <c r="B15792">
        <v>0</v>
      </c>
      <c r="F15792" s="162" t="s">
        <v>274</v>
      </c>
      <c r="G15792" s="162"/>
      <c r="O15792" s="162" t="s">
        <v>274</v>
      </c>
      <c r="P15792" s="162"/>
      <c r="Q15792" s="162"/>
      <c r="R15792" s="162"/>
    </row>
    <row r="15793" spans="1:18" x14ac:dyDescent="0.2">
      <c r="A15793" t="s">
        <v>296</v>
      </c>
      <c r="B15793">
        <v>0.96940000000000004</v>
      </c>
      <c r="F15793" s="162" t="s">
        <v>274</v>
      </c>
      <c r="G15793" s="162"/>
      <c r="O15793" s="162" t="s">
        <v>274</v>
      </c>
      <c r="P15793" s="162"/>
      <c r="Q15793" s="162"/>
      <c r="R15793" s="162"/>
    </row>
    <row r="15794" spans="1:18" x14ac:dyDescent="0.2">
      <c r="F15794" s="162" t="s">
        <v>274</v>
      </c>
      <c r="G15794" s="162"/>
      <c r="O15794" s="162" t="s">
        <v>274</v>
      </c>
      <c r="P15794" s="162"/>
      <c r="Q15794" s="162"/>
      <c r="R15794" s="162"/>
    </row>
    <row r="15795" spans="1:18" x14ac:dyDescent="0.2">
      <c r="A15795" t="s">
        <v>282</v>
      </c>
      <c r="B15795" t="s">
        <v>89</v>
      </c>
      <c r="C15795" t="s">
        <v>283</v>
      </c>
      <c r="F15795" s="162" t="s">
        <v>274</v>
      </c>
      <c r="G15795" s="162" t="str">
        <f t="shared" ref="G15795" si="5476">B15795</f>
        <v>H&amp;Sconc500-2-10.txt</v>
      </c>
      <c r="H15795">
        <f t="shared" ref="H15795" si="5477">B15796</f>
        <v>50362</v>
      </c>
      <c r="I15795">
        <f t="shared" ref="I15795" si="5478">B15797</f>
        <v>54334</v>
      </c>
      <c r="J15795">
        <f t="shared" ref="J15795" si="5479">B15798</f>
        <v>43219</v>
      </c>
      <c r="K15795">
        <f t="shared" ref="K15795:L15795" si="5480">B15799</f>
        <v>43633</v>
      </c>
      <c r="L15795">
        <f t="shared" si="5480"/>
        <v>43219</v>
      </c>
      <c r="O15795" s="162" t="s">
        <v>274</v>
      </c>
      <c r="P15795" s="162"/>
      <c r="Q15795" s="162"/>
      <c r="R15795" s="162"/>
    </row>
    <row r="15796" spans="1:18" x14ac:dyDescent="0.2">
      <c r="A15796" t="s">
        <v>215</v>
      </c>
      <c r="B15796">
        <v>50362</v>
      </c>
      <c r="C15796" t="s">
        <v>284</v>
      </c>
      <c r="D15796">
        <v>1.081</v>
      </c>
      <c r="F15796" s="162" t="s">
        <v>274</v>
      </c>
      <c r="G15796" s="162"/>
      <c r="O15796" s="162" t="s">
        <v>274</v>
      </c>
      <c r="P15796" s="162"/>
      <c r="Q15796" s="162"/>
      <c r="R15796" s="162"/>
    </row>
    <row r="15797" spans="1:18" x14ac:dyDescent="0.2">
      <c r="A15797" t="s">
        <v>216</v>
      </c>
      <c r="B15797">
        <v>54334</v>
      </c>
      <c r="C15797" t="s">
        <v>284</v>
      </c>
      <c r="D15797">
        <v>0.13400000000000001</v>
      </c>
      <c r="F15797" s="162" t="s">
        <v>274</v>
      </c>
      <c r="G15797" s="162"/>
      <c r="O15797" s="162" t="s">
        <v>274</v>
      </c>
      <c r="P15797" s="162"/>
      <c r="Q15797" s="162"/>
      <c r="R15797" s="162"/>
    </row>
    <row r="15798" spans="1:18" x14ac:dyDescent="0.2">
      <c r="A15798" t="s">
        <v>285</v>
      </c>
      <c r="B15798">
        <v>43219</v>
      </c>
      <c r="F15798" s="162" t="s">
        <v>274</v>
      </c>
      <c r="G15798" s="162"/>
      <c r="O15798" s="162" t="s">
        <v>274</v>
      </c>
      <c r="P15798" s="162"/>
      <c r="Q15798" s="162"/>
      <c r="R15798" s="162"/>
    </row>
    <row r="15799" spans="1:18" x14ac:dyDescent="0.2">
      <c r="A15799" t="s">
        <v>286</v>
      </c>
      <c r="B15799">
        <v>43633</v>
      </c>
      <c r="C15799">
        <v>43219</v>
      </c>
      <c r="F15799" s="162" t="s">
        <v>274</v>
      </c>
      <c r="G15799" s="162"/>
      <c r="O15799" s="162" t="s">
        <v>274</v>
      </c>
      <c r="P15799" s="162"/>
      <c r="Q15799" s="162"/>
      <c r="R15799" s="162"/>
    </row>
    <row r="15800" spans="1:18" x14ac:dyDescent="0.2">
      <c r="A15800" t="s">
        <v>287</v>
      </c>
      <c r="B15800">
        <v>10379.183000000001</v>
      </c>
      <c r="F15800" s="162" t="s">
        <v>274</v>
      </c>
      <c r="G15800" s="162"/>
      <c r="O15800" s="162" t="s">
        <v>274</v>
      </c>
      <c r="P15800" s="162"/>
      <c r="Q15800" s="162"/>
      <c r="R15800" s="162"/>
    </row>
    <row r="15801" spans="1:18" x14ac:dyDescent="0.2">
      <c r="A15801" t="s">
        <v>288</v>
      </c>
      <c r="B15801">
        <v>14754</v>
      </c>
      <c r="F15801" s="162" t="s">
        <v>274</v>
      </c>
      <c r="G15801" s="162"/>
      <c r="O15801" s="162" t="s">
        <v>274</v>
      </c>
      <c r="P15801" s="162"/>
      <c r="Q15801" s="162"/>
      <c r="R15801" s="162"/>
    </row>
    <row r="15802" spans="1:18" x14ac:dyDescent="0.2">
      <c r="A15802" t="s">
        <v>289</v>
      </c>
      <c r="B15802">
        <v>3273</v>
      </c>
      <c r="F15802" s="162" t="s">
        <v>274</v>
      </c>
      <c r="G15802" s="162"/>
      <c r="O15802" s="162" t="s">
        <v>274</v>
      </c>
      <c r="P15802" s="162"/>
      <c r="Q15802" s="162"/>
      <c r="R15802" s="162"/>
    </row>
    <row r="15803" spans="1:18" x14ac:dyDescent="0.2">
      <c r="F15803" s="162" t="s">
        <v>274</v>
      </c>
      <c r="G15803" s="162"/>
      <c r="O15803" s="162" t="s">
        <v>274</v>
      </c>
      <c r="P15803" s="162"/>
      <c r="Q15803" s="162"/>
      <c r="R15803" s="162"/>
    </row>
    <row r="15804" spans="1:18" x14ac:dyDescent="0.2">
      <c r="A15804" t="s">
        <v>290</v>
      </c>
      <c r="F15804" s="162" t="s">
        <v>274</v>
      </c>
      <c r="G15804" s="162"/>
      <c r="O15804" s="162" t="s">
        <v>274</v>
      </c>
      <c r="P15804" s="162"/>
      <c r="Q15804" s="162"/>
      <c r="R15804" s="162"/>
    </row>
    <row r="15805" spans="1:18" x14ac:dyDescent="0.2">
      <c r="A15805" t="s">
        <v>291</v>
      </c>
      <c r="B15805">
        <v>90</v>
      </c>
      <c r="F15805" s="162" t="s">
        <v>274</v>
      </c>
      <c r="G15805" s="162"/>
      <c r="O15805" s="162" t="s">
        <v>274</v>
      </c>
      <c r="P15805" s="162"/>
      <c r="Q15805" s="162"/>
      <c r="R15805" s="162"/>
    </row>
    <row r="15806" spans="1:18" x14ac:dyDescent="0.2">
      <c r="A15806" t="s">
        <v>292</v>
      </c>
      <c r="B15806">
        <v>0</v>
      </c>
      <c r="F15806" s="162" t="s">
        <v>274</v>
      </c>
      <c r="G15806" s="162"/>
      <c r="O15806" s="162" t="s">
        <v>274</v>
      </c>
      <c r="P15806" s="162"/>
      <c r="Q15806" s="162"/>
      <c r="R15806" s="162"/>
    </row>
    <row r="15807" spans="1:18" x14ac:dyDescent="0.2">
      <c r="A15807" t="s">
        <v>293</v>
      </c>
      <c r="B15807">
        <v>597</v>
      </c>
      <c r="F15807" s="162" t="s">
        <v>274</v>
      </c>
      <c r="G15807" s="162"/>
      <c r="O15807" s="162" t="s">
        <v>274</v>
      </c>
      <c r="P15807" s="162"/>
      <c r="Q15807" s="162"/>
      <c r="R15807" s="162"/>
    </row>
    <row r="15808" spans="1:18" x14ac:dyDescent="0.2">
      <c r="A15808" t="s">
        <v>294</v>
      </c>
      <c r="B15808">
        <v>0</v>
      </c>
      <c r="F15808" s="162" t="s">
        <v>274</v>
      </c>
      <c r="G15808" s="162"/>
      <c r="O15808" s="162" t="s">
        <v>274</v>
      </c>
      <c r="P15808" s="162"/>
      <c r="Q15808" s="162"/>
      <c r="R15808" s="162"/>
    </row>
    <row r="15809" spans="1:18" x14ac:dyDescent="0.2">
      <c r="A15809" t="s">
        <v>295</v>
      </c>
      <c r="B15809">
        <v>0</v>
      </c>
      <c r="F15809" s="162" t="s">
        <v>274</v>
      </c>
      <c r="G15809" s="162"/>
      <c r="O15809" s="162" t="s">
        <v>274</v>
      </c>
      <c r="P15809" s="162"/>
      <c r="Q15809" s="162"/>
      <c r="R15809" s="162"/>
    </row>
    <row r="15810" spans="1:18" x14ac:dyDescent="0.2">
      <c r="A15810" t="s">
        <v>296</v>
      </c>
      <c r="B15810">
        <v>0.97189999999999999</v>
      </c>
      <c r="F15810" s="162" t="s">
        <v>274</v>
      </c>
      <c r="G15810" s="162"/>
      <c r="O15810" s="162" t="s">
        <v>274</v>
      </c>
      <c r="P15810" s="162"/>
      <c r="Q15810" s="162"/>
      <c r="R15810" s="162"/>
    </row>
    <row r="15811" spans="1:18" x14ac:dyDescent="0.2">
      <c r="F15811" s="162" t="s">
        <v>274</v>
      </c>
      <c r="G15811" s="162"/>
      <c r="O15811" s="162" t="s">
        <v>274</v>
      </c>
      <c r="P15811" s="162"/>
      <c r="Q15811" s="162"/>
      <c r="R15811" s="162"/>
    </row>
    <row r="15812" spans="1:18" x14ac:dyDescent="0.2">
      <c r="A15812" t="s">
        <v>282</v>
      </c>
      <c r="B15812" t="s">
        <v>58</v>
      </c>
      <c r="C15812" t="s">
        <v>283</v>
      </c>
      <c r="F15812" s="162" t="s">
        <v>274</v>
      </c>
      <c r="G15812" s="162" t="str">
        <f t="shared" ref="G15812" si="5481">B15812</f>
        <v>H&amp;Sconc1000-2-1.txt</v>
      </c>
      <c r="H15812">
        <f t="shared" ref="H15812" si="5482">B15813</f>
        <v>99227</v>
      </c>
      <c r="I15812">
        <f t="shared" ref="I15812" si="5483">B15814</f>
        <v>106735</v>
      </c>
      <c r="J15812">
        <f t="shared" ref="J15812" si="5484">B15815</f>
        <v>85626</v>
      </c>
      <c r="K15812">
        <f t="shared" ref="K15812:L15812" si="5485">B15816</f>
        <v>85841</v>
      </c>
      <c r="L15812">
        <f t="shared" si="5485"/>
        <v>85626</v>
      </c>
      <c r="O15812" s="162" t="s">
        <v>274</v>
      </c>
      <c r="P15812" s="162"/>
      <c r="Q15812" s="162"/>
      <c r="R15812" s="162"/>
    </row>
    <row r="15813" spans="1:18" x14ac:dyDescent="0.2">
      <c r="A15813" t="s">
        <v>215</v>
      </c>
      <c r="B15813">
        <v>99227</v>
      </c>
      <c r="C15813" t="s">
        <v>284</v>
      </c>
      <c r="D15813">
        <v>11.375</v>
      </c>
      <c r="F15813" s="162" t="s">
        <v>274</v>
      </c>
      <c r="G15813" s="162"/>
      <c r="O15813" s="162" t="s">
        <v>274</v>
      </c>
      <c r="P15813" s="162"/>
      <c r="Q15813" s="162"/>
      <c r="R15813" s="162"/>
    </row>
    <row r="15814" spans="1:18" x14ac:dyDescent="0.2">
      <c r="A15814" t="s">
        <v>216</v>
      </c>
      <c r="B15814">
        <v>106735</v>
      </c>
      <c r="C15814" t="s">
        <v>284</v>
      </c>
      <c r="D15814">
        <v>0.72099999999999997</v>
      </c>
      <c r="F15814" s="162" t="s">
        <v>274</v>
      </c>
      <c r="G15814" s="162"/>
      <c r="O15814" s="162" t="s">
        <v>274</v>
      </c>
      <c r="P15814" s="162"/>
      <c r="Q15814" s="162"/>
      <c r="R15814" s="162"/>
    </row>
    <row r="15815" spans="1:18" x14ac:dyDescent="0.2">
      <c r="A15815" t="s">
        <v>285</v>
      </c>
      <c r="B15815">
        <v>85626</v>
      </c>
      <c r="F15815" s="162" t="s">
        <v>274</v>
      </c>
      <c r="G15815" s="162"/>
      <c r="O15815" s="162" t="s">
        <v>274</v>
      </c>
      <c r="P15815" s="162"/>
      <c r="Q15815" s="162"/>
      <c r="R15815" s="162"/>
    </row>
    <row r="15816" spans="1:18" x14ac:dyDescent="0.2">
      <c r="A15816" t="s">
        <v>286</v>
      </c>
      <c r="B15816">
        <v>85841</v>
      </c>
      <c r="C15816">
        <v>85626</v>
      </c>
      <c r="F15816" s="162" t="s">
        <v>274</v>
      </c>
      <c r="G15816" s="162"/>
      <c r="O15816" s="162" t="s">
        <v>274</v>
      </c>
      <c r="P15816" s="162"/>
      <c r="Q15816" s="162"/>
      <c r="R15816" s="162"/>
    </row>
    <row r="15817" spans="1:18" x14ac:dyDescent="0.2">
      <c r="A15817" t="s">
        <v>287</v>
      </c>
      <c r="B15817">
        <v>11586.565000000001</v>
      </c>
      <c r="F15817" s="162" t="s">
        <v>274</v>
      </c>
      <c r="G15817" s="162"/>
      <c r="O15817" s="162" t="s">
        <v>274</v>
      </c>
      <c r="P15817" s="162"/>
      <c r="Q15817" s="162"/>
      <c r="R15817" s="162"/>
    </row>
    <row r="15818" spans="1:18" x14ac:dyDescent="0.2">
      <c r="A15818" t="s">
        <v>288</v>
      </c>
      <c r="B15818">
        <v>6928</v>
      </c>
      <c r="F15818" s="162" t="s">
        <v>274</v>
      </c>
      <c r="G15818" s="162"/>
      <c r="O15818" s="162" t="s">
        <v>274</v>
      </c>
      <c r="P15818" s="162"/>
      <c r="Q15818" s="162"/>
      <c r="R15818" s="162"/>
    </row>
    <row r="15819" spans="1:18" x14ac:dyDescent="0.2">
      <c r="A15819" t="s">
        <v>289</v>
      </c>
      <c r="B15819">
        <v>1675</v>
      </c>
      <c r="F15819" s="162" t="s">
        <v>274</v>
      </c>
      <c r="G15819" s="162"/>
      <c r="O15819" s="162" t="s">
        <v>274</v>
      </c>
      <c r="P15819" s="162"/>
      <c r="Q15819" s="162"/>
      <c r="R15819" s="162"/>
    </row>
    <row r="15820" spans="1:18" x14ac:dyDescent="0.2">
      <c r="F15820" s="162" t="s">
        <v>274</v>
      </c>
      <c r="G15820" s="162"/>
      <c r="O15820" s="162" t="s">
        <v>274</v>
      </c>
      <c r="P15820" s="162"/>
      <c r="Q15820" s="162"/>
      <c r="R15820" s="162"/>
    </row>
    <row r="15821" spans="1:18" x14ac:dyDescent="0.2">
      <c r="A15821" t="s">
        <v>290</v>
      </c>
      <c r="F15821" s="162" t="s">
        <v>274</v>
      </c>
      <c r="G15821" s="162"/>
      <c r="O15821" s="162" t="s">
        <v>274</v>
      </c>
      <c r="P15821" s="162"/>
      <c r="Q15821" s="162"/>
      <c r="R15821" s="162"/>
    </row>
    <row r="15822" spans="1:18" x14ac:dyDescent="0.2">
      <c r="A15822" t="s">
        <v>291</v>
      </c>
      <c r="B15822">
        <v>64</v>
      </c>
      <c r="F15822" s="162" t="s">
        <v>274</v>
      </c>
      <c r="G15822" s="162"/>
      <c r="O15822" s="162" t="s">
        <v>274</v>
      </c>
      <c r="P15822" s="162"/>
      <c r="Q15822" s="162"/>
      <c r="R15822" s="162"/>
    </row>
    <row r="15823" spans="1:18" x14ac:dyDescent="0.2">
      <c r="A15823" t="s">
        <v>292</v>
      </c>
      <c r="B15823">
        <v>0</v>
      </c>
      <c r="F15823" s="162" t="s">
        <v>274</v>
      </c>
      <c r="G15823" s="162"/>
      <c r="O15823" s="162" t="s">
        <v>274</v>
      </c>
      <c r="P15823" s="162"/>
      <c r="Q15823" s="162"/>
      <c r="R15823" s="162"/>
    </row>
    <row r="15824" spans="1:18" x14ac:dyDescent="0.2">
      <c r="A15824" t="s">
        <v>293</v>
      </c>
      <c r="B15824">
        <v>516</v>
      </c>
      <c r="F15824" s="162" t="s">
        <v>274</v>
      </c>
      <c r="G15824" s="162"/>
      <c r="O15824" s="162" t="s">
        <v>274</v>
      </c>
      <c r="P15824" s="162"/>
      <c r="Q15824" s="162"/>
      <c r="R15824" s="162"/>
    </row>
    <row r="15825" spans="1:18" x14ac:dyDescent="0.2">
      <c r="A15825" t="s">
        <v>294</v>
      </c>
      <c r="B15825">
        <v>0</v>
      </c>
      <c r="F15825" s="162" t="s">
        <v>274</v>
      </c>
      <c r="G15825" s="162"/>
      <c r="O15825" s="162" t="s">
        <v>274</v>
      </c>
      <c r="P15825" s="162"/>
      <c r="Q15825" s="162"/>
      <c r="R15825" s="162"/>
    </row>
    <row r="15826" spans="1:18" x14ac:dyDescent="0.2">
      <c r="A15826" t="s">
        <v>295</v>
      </c>
      <c r="B15826">
        <v>0</v>
      </c>
      <c r="F15826" s="162" t="s">
        <v>274</v>
      </c>
      <c r="G15826" s="162"/>
      <c r="O15826" s="162" t="s">
        <v>274</v>
      </c>
      <c r="P15826" s="162"/>
      <c r="Q15826" s="162"/>
      <c r="R15826" s="162"/>
    </row>
    <row r="15827" spans="1:18" x14ac:dyDescent="0.2">
      <c r="A15827" t="s">
        <v>296</v>
      </c>
      <c r="B15827">
        <v>0.9748</v>
      </c>
      <c r="F15827" s="162" t="s">
        <v>274</v>
      </c>
      <c r="G15827" s="162"/>
      <c r="O15827" s="162" t="s">
        <v>274</v>
      </c>
      <c r="P15827" s="162"/>
      <c r="Q15827" s="162"/>
      <c r="R15827" s="162"/>
    </row>
    <row r="15828" spans="1:18" x14ac:dyDescent="0.2">
      <c r="F15828" s="162" t="s">
        <v>274</v>
      </c>
      <c r="G15828" s="162"/>
      <c r="O15828" s="162" t="s">
        <v>274</v>
      </c>
      <c r="P15828" s="162"/>
      <c r="Q15828" s="162"/>
      <c r="R15828" s="162"/>
    </row>
    <row r="15829" spans="1:18" x14ac:dyDescent="0.2">
      <c r="A15829" t="s">
        <v>282</v>
      </c>
      <c r="B15829" t="s">
        <v>60</v>
      </c>
      <c r="C15829" t="s">
        <v>283</v>
      </c>
      <c r="F15829" s="162" t="s">
        <v>274</v>
      </c>
      <c r="G15829" s="162" t="str">
        <f t="shared" ref="G15829" si="5486">B15829</f>
        <v>H&amp;Sconc1000-2-2.txt</v>
      </c>
      <c r="H15829">
        <f t="shared" ref="H15829" si="5487">B15830</f>
        <v>96781</v>
      </c>
      <c r="I15829">
        <f t="shared" ref="I15829" si="5488">B15831</f>
        <v>105435</v>
      </c>
      <c r="J15829">
        <f t="shared" ref="J15829" si="5489">B15832</f>
        <v>82960</v>
      </c>
      <c r="K15829">
        <f t="shared" ref="K15829:L15829" si="5490">B15833</f>
        <v>82960</v>
      </c>
      <c r="L15829">
        <f t="shared" si="5490"/>
        <v>82960</v>
      </c>
      <c r="O15829" s="162" t="s">
        <v>274</v>
      </c>
      <c r="P15829" s="162"/>
      <c r="Q15829" s="162"/>
      <c r="R15829" s="162"/>
    </row>
    <row r="15830" spans="1:18" x14ac:dyDescent="0.2">
      <c r="A15830" t="s">
        <v>215</v>
      </c>
      <c r="B15830">
        <v>96781</v>
      </c>
      <c r="C15830" t="s">
        <v>284</v>
      </c>
      <c r="D15830">
        <v>11.102</v>
      </c>
      <c r="F15830" s="162" t="s">
        <v>274</v>
      </c>
      <c r="G15830" s="162"/>
      <c r="O15830" s="162" t="s">
        <v>274</v>
      </c>
      <c r="P15830" s="162"/>
      <c r="Q15830" s="162"/>
      <c r="R15830" s="162"/>
    </row>
    <row r="15831" spans="1:18" x14ac:dyDescent="0.2">
      <c r="A15831" t="s">
        <v>216</v>
      </c>
      <c r="B15831">
        <v>105435</v>
      </c>
      <c r="C15831" t="s">
        <v>284</v>
      </c>
      <c r="D15831">
        <v>0.58499999999999996</v>
      </c>
      <c r="F15831" s="162" t="s">
        <v>274</v>
      </c>
      <c r="G15831" s="162"/>
      <c r="O15831" s="162" t="s">
        <v>274</v>
      </c>
      <c r="P15831" s="162"/>
      <c r="Q15831" s="162"/>
      <c r="R15831" s="162"/>
    </row>
    <row r="15832" spans="1:18" x14ac:dyDescent="0.2">
      <c r="A15832" t="s">
        <v>285</v>
      </c>
      <c r="B15832">
        <v>82960</v>
      </c>
      <c r="F15832" s="162" t="s">
        <v>274</v>
      </c>
      <c r="G15832" s="162"/>
      <c r="O15832" s="162" t="s">
        <v>274</v>
      </c>
      <c r="P15832" s="162"/>
      <c r="Q15832" s="162"/>
      <c r="R15832" s="162"/>
    </row>
    <row r="15833" spans="1:18" x14ac:dyDescent="0.2">
      <c r="A15833" t="s">
        <v>286</v>
      </c>
      <c r="B15833">
        <v>82960</v>
      </c>
      <c r="C15833">
        <v>82960</v>
      </c>
      <c r="F15833" s="162" t="s">
        <v>274</v>
      </c>
      <c r="G15833" s="162"/>
      <c r="O15833" s="162" t="s">
        <v>274</v>
      </c>
      <c r="P15833" s="162"/>
      <c r="Q15833" s="162"/>
      <c r="R15833" s="162"/>
    </row>
    <row r="15834" spans="1:18" x14ac:dyDescent="0.2">
      <c r="A15834" t="s">
        <v>287</v>
      </c>
      <c r="B15834">
        <v>11346.129000000001</v>
      </c>
      <c r="F15834" s="162" t="s">
        <v>274</v>
      </c>
      <c r="G15834" s="162"/>
      <c r="O15834" s="162" t="s">
        <v>274</v>
      </c>
      <c r="P15834" s="162"/>
      <c r="Q15834" s="162"/>
      <c r="R15834" s="162"/>
    </row>
    <row r="15835" spans="1:18" x14ac:dyDescent="0.2">
      <c r="A15835" t="s">
        <v>288</v>
      </c>
      <c r="B15835">
        <v>10998</v>
      </c>
      <c r="F15835" s="162" t="s">
        <v>274</v>
      </c>
      <c r="G15835" s="162"/>
      <c r="O15835" s="162" t="s">
        <v>274</v>
      </c>
      <c r="P15835" s="162"/>
      <c r="Q15835" s="162"/>
      <c r="R15835" s="162"/>
    </row>
    <row r="15836" spans="1:18" x14ac:dyDescent="0.2">
      <c r="A15836" t="s">
        <v>289</v>
      </c>
      <c r="B15836">
        <v>2556</v>
      </c>
      <c r="F15836" s="162" t="s">
        <v>274</v>
      </c>
      <c r="G15836" s="162"/>
      <c r="O15836" s="162" t="s">
        <v>274</v>
      </c>
      <c r="P15836" s="162"/>
      <c r="Q15836" s="162"/>
      <c r="R15836" s="162"/>
    </row>
    <row r="15837" spans="1:18" x14ac:dyDescent="0.2">
      <c r="F15837" s="162" t="s">
        <v>274</v>
      </c>
      <c r="G15837" s="162"/>
      <c r="O15837" s="162" t="s">
        <v>274</v>
      </c>
      <c r="P15837" s="162"/>
      <c r="Q15837" s="162"/>
      <c r="R15837" s="162"/>
    </row>
    <row r="15838" spans="1:18" x14ac:dyDescent="0.2">
      <c r="A15838" t="s">
        <v>290</v>
      </c>
      <c r="F15838" s="162" t="s">
        <v>274</v>
      </c>
      <c r="G15838" s="162"/>
      <c r="O15838" s="162" t="s">
        <v>274</v>
      </c>
      <c r="P15838" s="162"/>
      <c r="Q15838" s="162"/>
      <c r="R15838" s="162"/>
    </row>
    <row r="15839" spans="1:18" x14ac:dyDescent="0.2">
      <c r="A15839" t="s">
        <v>291</v>
      </c>
      <c r="B15839">
        <v>114</v>
      </c>
      <c r="F15839" s="162" t="s">
        <v>274</v>
      </c>
      <c r="G15839" s="162"/>
      <c r="O15839" s="162" t="s">
        <v>274</v>
      </c>
      <c r="P15839" s="162"/>
      <c r="Q15839" s="162"/>
      <c r="R15839" s="162"/>
    </row>
    <row r="15840" spans="1:18" x14ac:dyDescent="0.2">
      <c r="A15840" t="s">
        <v>292</v>
      </c>
      <c r="B15840">
        <v>0</v>
      </c>
      <c r="F15840" s="162" t="s">
        <v>274</v>
      </c>
      <c r="G15840" s="162"/>
      <c r="O15840" s="162" t="s">
        <v>274</v>
      </c>
      <c r="P15840" s="162"/>
      <c r="Q15840" s="162"/>
      <c r="R15840" s="162"/>
    </row>
    <row r="15841" spans="1:18" x14ac:dyDescent="0.2">
      <c r="A15841" t="s">
        <v>293</v>
      </c>
      <c r="B15841">
        <v>836</v>
      </c>
      <c r="F15841" s="162" t="s">
        <v>274</v>
      </c>
      <c r="G15841" s="162"/>
      <c r="O15841" s="162" t="s">
        <v>274</v>
      </c>
      <c r="P15841" s="162"/>
      <c r="Q15841" s="162"/>
      <c r="R15841" s="162"/>
    </row>
    <row r="15842" spans="1:18" x14ac:dyDescent="0.2">
      <c r="A15842" t="s">
        <v>294</v>
      </c>
      <c r="B15842">
        <v>0</v>
      </c>
      <c r="F15842" s="162" t="s">
        <v>274</v>
      </c>
      <c r="G15842" s="162"/>
      <c r="O15842" s="162" t="s">
        <v>274</v>
      </c>
      <c r="P15842" s="162"/>
      <c r="Q15842" s="162"/>
      <c r="R15842" s="162"/>
    </row>
    <row r="15843" spans="1:18" x14ac:dyDescent="0.2">
      <c r="A15843" t="s">
        <v>295</v>
      </c>
      <c r="B15843">
        <v>0</v>
      </c>
      <c r="F15843" s="162" t="s">
        <v>274</v>
      </c>
      <c r="G15843" s="162"/>
      <c r="O15843" s="162" t="s">
        <v>274</v>
      </c>
      <c r="P15843" s="162"/>
      <c r="Q15843" s="162"/>
      <c r="R15843" s="162"/>
    </row>
    <row r="15844" spans="1:18" x14ac:dyDescent="0.2">
      <c r="A15844" t="s">
        <v>296</v>
      </c>
      <c r="B15844">
        <v>0.97330000000000005</v>
      </c>
      <c r="F15844" s="162" t="s">
        <v>274</v>
      </c>
      <c r="G15844" s="162"/>
      <c r="O15844" s="162" t="s">
        <v>274</v>
      </c>
      <c r="P15844" s="162"/>
      <c r="Q15844" s="162"/>
      <c r="R15844" s="162"/>
    </row>
    <row r="15845" spans="1:18" x14ac:dyDescent="0.2">
      <c r="F15845" s="162" t="s">
        <v>274</v>
      </c>
      <c r="G15845" s="162"/>
      <c r="O15845" s="162" t="s">
        <v>274</v>
      </c>
      <c r="P15845" s="162"/>
      <c r="Q15845" s="162"/>
      <c r="R15845" s="162"/>
    </row>
    <row r="15846" spans="1:18" x14ac:dyDescent="0.2">
      <c r="A15846" t="s">
        <v>282</v>
      </c>
      <c r="B15846" t="s">
        <v>61</v>
      </c>
      <c r="C15846" t="s">
        <v>283</v>
      </c>
      <c r="F15846" s="162" t="s">
        <v>274</v>
      </c>
      <c r="G15846" s="162" t="str">
        <f t="shared" ref="G15846" si="5491">B15846</f>
        <v>H&amp;Sconc1000-2-3.txt</v>
      </c>
      <c r="H15846">
        <f t="shared" ref="H15846" si="5492">B15847</f>
        <v>100469</v>
      </c>
      <c r="I15846">
        <f t="shared" ref="I15846" si="5493">B15848</f>
        <v>108510</v>
      </c>
      <c r="J15846">
        <f t="shared" ref="J15846" si="5494">B15849</f>
        <v>85749</v>
      </c>
      <c r="K15846">
        <f t="shared" ref="K15846:L15846" si="5495">B15850</f>
        <v>85749</v>
      </c>
      <c r="L15846">
        <f t="shared" si="5495"/>
        <v>85749</v>
      </c>
      <c r="O15846" s="162" t="s">
        <v>274</v>
      </c>
      <c r="P15846" s="162"/>
      <c r="Q15846" s="162"/>
      <c r="R15846" s="162"/>
    </row>
    <row r="15847" spans="1:18" x14ac:dyDescent="0.2">
      <c r="A15847" t="s">
        <v>215</v>
      </c>
      <c r="B15847">
        <v>100469</v>
      </c>
      <c r="C15847" t="s">
        <v>284</v>
      </c>
      <c r="D15847">
        <v>4.1210000000000004</v>
      </c>
      <c r="F15847" s="162" t="s">
        <v>274</v>
      </c>
      <c r="G15847" s="162"/>
      <c r="O15847" s="162" t="s">
        <v>274</v>
      </c>
      <c r="P15847" s="162"/>
      <c r="Q15847" s="162"/>
      <c r="R15847" s="162"/>
    </row>
    <row r="15848" spans="1:18" x14ac:dyDescent="0.2">
      <c r="A15848" t="s">
        <v>216</v>
      </c>
      <c r="B15848">
        <v>108510</v>
      </c>
      <c r="C15848" t="s">
        <v>284</v>
      </c>
      <c r="D15848">
        <v>0.35599999999999998</v>
      </c>
      <c r="F15848" s="162" t="s">
        <v>274</v>
      </c>
      <c r="G15848" s="162"/>
      <c r="O15848" s="162" t="s">
        <v>274</v>
      </c>
      <c r="P15848" s="162"/>
      <c r="Q15848" s="162"/>
      <c r="R15848" s="162"/>
    </row>
    <row r="15849" spans="1:18" x14ac:dyDescent="0.2">
      <c r="A15849" t="s">
        <v>285</v>
      </c>
      <c r="B15849">
        <v>85749</v>
      </c>
      <c r="F15849" s="162" t="s">
        <v>274</v>
      </c>
      <c r="G15849" s="162"/>
      <c r="O15849" s="162" t="s">
        <v>274</v>
      </c>
      <c r="P15849" s="162"/>
      <c r="Q15849" s="162"/>
      <c r="R15849" s="162"/>
    </row>
    <row r="15850" spans="1:18" x14ac:dyDescent="0.2">
      <c r="A15850" t="s">
        <v>286</v>
      </c>
      <c r="B15850">
        <v>85749</v>
      </c>
      <c r="C15850">
        <v>85749</v>
      </c>
      <c r="F15850" s="162" t="s">
        <v>274</v>
      </c>
      <c r="G15850" s="162"/>
      <c r="O15850" s="162" t="s">
        <v>274</v>
      </c>
      <c r="P15850" s="162"/>
      <c r="Q15850" s="162"/>
      <c r="R15850" s="162"/>
    </row>
    <row r="15851" spans="1:18" x14ac:dyDescent="0.2">
      <c r="A15851" t="s">
        <v>287</v>
      </c>
      <c r="B15851">
        <v>11400.705</v>
      </c>
      <c r="F15851" s="162" t="s">
        <v>274</v>
      </c>
      <c r="G15851" s="162"/>
      <c r="O15851" s="162" t="s">
        <v>274</v>
      </c>
      <c r="P15851" s="162"/>
      <c r="Q15851" s="162"/>
      <c r="R15851" s="162"/>
    </row>
    <row r="15852" spans="1:18" x14ac:dyDescent="0.2">
      <c r="A15852" t="s">
        <v>288</v>
      </c>
      <c r="B15852">
        <v>8146</v>
      </c>
      <c r="F15852" s="162" t="s">
        <v>274</v>
      </c>
      <c r="G15852" s="162"/>
      <c r="O15852" s="162" t="s">
        <v>274</v>
      </c>
      <c r="P15852" s="162"/>
      <c r="Q15852" s="162"/>
      <c r="R15852" s="162"/>
    </row>
    <row r="15853" spans="1:18" x14ac:dyDescent="0.2">
      <c r="A15853" t="s">
        <v>289</v>
      </c>
      <c r="B15853">
        <v>2050</v>
      </c>
      <c r="F15853" s="162" t="s">
        <v>274</v>
      </c>
      <c r="G15853" s="162"/>
      <c r="O15853" s="162" t="s">
        <v>274</v>
      </c>
      <c r="P15853" s="162"/>
      <c r="Q15853" s="162"/>
      <c r="R15853" s="162"/>
    </row>
    <row r="15854" spans="1:18" x14ac:dyDescent="0.2">
      <c r="F15854" s="162" t="s">
        <v>274</v>
      </c>
      <c r="G15854" s="162"/>
      <c r="O15854" s="162" t="s">
        <v>274</v>
      </c>
      <c r="P15854" s="162"/>
      <c r="Q15854" s="162"/>
      <c r="R15854" s="162"/>
    </row>
    <row r="15855" spans="1:18" x14ac:dyDescent="0.2">
      <c r="A15855" t="s">
        <v>290</v>
      </c>
      <c r="F15855" s="162" t="s">
        <v>274</v>
      </c>
      <c r="G15855" s="162"/>
      <c r="O15855" s="162" t="s">
        <v>274</v>
      </c>
      <c r="P15855" s="162"/>
      <c r="Q15855" s="162"/>
      <c r="R15855" s="162"/>
    </row>
    <row r="15856" spans="1:18" x14ac:dyDescent="0.2">
      <c r="A15856" t="s">
        <v>291</v>
      </c>
      <c r="B15856">
        <v>99</v>
      </c>
      <c r="F15856" s="162" t="s">
        <v>274</v>
      </c>
      <c r="G15856" s="162"/>
      <c r="O15856" s="162" t="s">
        <v>274</v>
      </c>
      <c r="P15856" s="162"/>
      <c r="Q15856" s="162"/>
      <c r="R15856" s="162"/>
    </row>
    <row r="15857" spans="1:18" x14ac:dyDescent="0.2">
      <c r="A15857" t="s">
        <v>292</v>
      </c>
      <c r="B15857">
        <v>0</v>
      </c>
      <c r="F15857" s="162" t="s">
        <v>274</v>
      </c>
      <c r="G15857" s="162"/>
      <c r="O15857" s="162" t="s">
        <v>274</v>
      </c>
      <c r="P15857" s="162"/>
      <c r="Q15857" s="162"/>
      <c r="R15857" s="162"/>
    </row>
    <row r="15858" spans="1:18" x14ac:dyDescent="0.2">
      <c r="A15858" t="s">
        <v>293</v>
      </c>
      <c r="B15858">
        <v>694</v>
      </c>
      <c r="F15858" s="162" t="s">
        <v>274</v>
      </c>
      <c r="G15858" s="162"/>
      <c r="O15858" s="162" t="s">
        <v>274</v>
      </c>
      <c r="P15858" s="162"/>
      <c r="Q15858" s="162"/>
      <c r="R15858" s="162"/>
    </row>
    <row r="15859" spans="1:18" x14ac:dyDescent="0.2">
      <c r="A15859" t="s">
        <v>294</v>
      </c>
      <c r="B15859">
        <v>0</v>
      </c>
      <c r="F15859" s="162" t="s">
        <v>274</v>
      </c>
      <c r="G15859" s="162"/>
      <c r="O15859" s="162" t="s">
        <v>274</v>
      </c>
      <c r="P15859" s="162"/>
      <c r="Q15859" s="162"/>
      <c r="R15859" s="162"/>
    </row>
    <row r="15860" spans="1:18" x14ac:dyDescent="0.2">
      <c r="A15860" t="s">
        <v>295</v>
      </c>
      <c r="B15860">
        <v>0</v>
      </c>
      <c r="F15860" s="162" t="s">
        <v>274</v>
      </c>
      <c r="G15860" s="162"/>
      <c r="O15860" s="162" t="s">
        <v>274</v>
      </c>
      <c r="P15860" s="162"/>
      <c r="Q15860" s="162"/>
      <c r="R15860" s="162"/>
    </row>
    <row r="15861" spans="1:18" x14ac:dyDescent="0.2">
      <c r="A15861" t="s">
        <v>296</v>
      </c>
      <c r="B15861">
        <v>0.97289999999999999</v>
      </c>
      <c r="F15861" s="162" t="s">
        <v>274</v>
      </c>
      <c r="G15861" s="162"/>
      <c r="O15861" s="162" t="s">
        <v>274</v>
      </c>
      <c r="P15861" s="162"/>
      <c r="Q15861" s="162"/>
      <c r="R15861" s="162"/>
    </row>
    <row r="15862" spans="1:18" x14ac:dyDescent="0.2">
      <c r="F15862" s="162" t="s">
        <v>274</v>
      </c>
      <c r="G15862" s="162"/>
      <c r="O15862" s="162" t="s">
        <v>274</v>
      </c>
      <c r="P15862" s="162"/>
      <c r="Q15862" s="162"/>
      <c r="R15862" s="162"/>
    </row>
    <row r="15863" spans="1:18" x14ac:dyDescent="0.2">
      <c r="A15863" t="s">
        <v>282</v>
      </c>
      <c r="B15863" t="s">
        <v>62</v>
      </c>
      <c r="C15863" t="s">
        <v>283</v>
      </c>
      <c r="F15863" s="162" t="s">
        <v>274</v>
      </c>
      <c r="G15863" s="162" t="str">
        <f t="shared" ref="G15863" si="5496">B15863</f>
        <v>H&amp;Sconc1000-2-4.txt</v>
      </c>
      <c r="H15863">
        <f t="shared" ref="H15863" si="5497">B15864</f>
        <v>98160</v>
      </c>
      <c r="I15863">
        <f t="shared" ref="I15863" si="5498">B15865</f>
        <v>106714</v>
      </c>
      <c r="J15863">
        <f t="shared" ref="J15863" si="5499">B15866</f>
        <v>84551</v>
      </c>
      <c r="K15863">
        <f t="shared" ref="K15863:L15863" si="5500">B15867</f>
        <v>84860</v>
      </c>
      <c r="L15863">
        <f t="shared" si="5500"/>
        <v>84551</v>
      </c>
      <c r="O15863" s="162" t="s">
        <v>274</v>
      </c>
      <c r="P15863" s="162"/>
      <c r="Q15863" s="162"/>
      <c r="R15863" s="162"/>
    </row>
    <row r="15864" spans="1:18" x14ac:dyDescent="0.2">
      <c r="A15864" t="s">
        <v>215</v>
      </c>
      <c r="B15864">
        <v>98160</v>
      </c>
      <c r="C15864" t="s">
        <v>284</v>
      </c>
      <c r="D15864">
        <v>5.0380000000000003</v>
      </c>
      <c r="F15864" s="162" t="s">
        <v>274</v>
      </c>
      <c r="G15864" s="162"/>
      <c r="O15864" s="162" t="s">
        <v>274</v>
      </c>
      <c r="P15864" s="162"/>
      <c r="Q15864" s="162"/>
      <c r="R15864" s="162"/>
    </row>
    <row r="15865" spans="1:18" x14ac:dyDescent="0.2">
      <c r="A15865" t="s">
        <v>216</v>
      </c>
      <c r="B15865">
        <v>106714</v>
      </c>
      <c r="C15865" t="s">
        <v>284</v>
      </c>
      <c r="D15865">
        <v>0.63300000000000001</v>
      </c>
      <c r="F15865" s="162" t="s">
        <v>274</v>
      </c>
      <c r="G15865" s="162"/>
      <c r="O15865" s="162" t="s">
        <v>274</v>
      </c>
      <c r="P15865" s="162"/>
      <c r="Q15865" s="162"/>
      <c r="R15865" s="162"/>
    </row>
    <row r="15866" spans="1:18" x14ac:dyDescent="0.2">
      <c r="A15866" t="s">
        <v>285</v>
      </c>
      <c r="B15866">
        <v>84551</v>
      </c>
      <c r="F15866" s="162" t="s">
        <v>274</v>
      </c>
      <c r="G15866" s="162"/>
      <c r="O15866" s="162" t="s">
        <v>274</v>
      </c>
      <c r="P15866" s="162"/>
      <c r="Q15866" s="162"/>
      <c r="R15866" s="162"/>
    </row>
    <row r="15867" spans="1:18" x14ac:dyDescent="0.2">
      <c r="A15867" t="s">
        <v>286</v>
      </c>
      <c r="B15867">
        <v>84860</v>
      </c>
      <c r="C15867">
        <v>84551</v>
      </c>
      <c r="F15867" s="162" t="s">
        <v>274</v>
      </c>
      <c r="G15867" s="162"/>
      <c r="O15867" s="162" t="s">
        <v>274</v>
      </c>
      <c r="P15867" s="162"/>
      <c r="Q15867" s="162"/>
      <c r="R15867" s="162"/>
    </row>
    <row r="15868" spans="1:18" x14ac:dyDescent="0.2">
      <c r="A15868" t="s">
        <v>287</v>
      </c>
      <c r="B15868">
        <v>11058.998</v>
      </c>
      <c r="F15868" s="162" t="s">
        <v>274</v>
      </c>
      <c r="G15868" s="162"/>
      <c r="O15868" s="162" t="s">
        <v>274</v>
      </c>
      <c r="P15868" s="162"/>
      <c r="Q15868" s="162"/>
      <c r="R15868" s="162"/>
    </row>
    <row r="15869" spans="1:18" x14ac:dyDescent="0.2">
      <c r="A15869" t="s">
        <v>288</v>
      </c>
      <c r="B15869">
        <v>8094</v>
      </c>
      <c r="F15869" s="162" t="s">
        <v>274</v>
      </c>
      <c r="G15869" s="162"/>
      <c r="O15869" s="162" t="s">
        <v>274</v>
      </c>
      <c r="P15869" s="162"/>
      <c r="Q15869" s="162"/>
      <c r="R15869" s="162"/>
    </row>
    <row r="15870" spans="1:18" x14ac:dyDescent="0.2">
      <c r="A15870" t="s">
        <v>289</v>
      </c>
      <c r="B15870">
        <v>1980</v>
      </c>
      <c r="F15870" s="162" t="s">
        <v>274</v>
      </c>
      <c r="G15870" s="162"/>
      <c r="O15870" s="162" t="s">
        <v>274</v>
      </c>
      <c r="P15870" s="162"/>
      <c r="Q15870" s="162"/>
      <c r="R15870" s="162"/>
    </row>
    <row r="15871" spans="1:18" x14ac:dyDescent="0.2">
      <c r="F15871" s="162" t="s">
        <v>274</v>
      </c>
      <c r="G15871" s="162"/>
      <c r="O15871" s="162" t="s">
        <v>274</v>
      </c>
      <c r="P15871" s="162"/>
      <c r="Q15871" s="162"/>
      <c r="R15871" s="162"/>
    </row>
    <row r="15872" spans="1:18" x14ac:dyDescent="0.2">
      <c r="A15872" t="s">
        <v>290</v>
      </c>
      <c r="F15872" s="162" t="s">
        <v>274</v>
      </c>
      <c r="G15872" s="162"/>
      <c r="O15872" s="162" t="s">
        <v>274</v>
      </c>
      <c r="P15872" s="162"/>
      <c r="Q15872" s="162"/>
      <c r="R15872" s="162"/>
    </row>
    <row r="15873" spans="1:18" x14ac:dyDescent="0.2">
      <c r="A15873" t="s">
        <v>291</v>
      </c>
      <c r="B15873">
        <v>82</v>
      </c>
      <c r="F15873" s="162" t="s">
        <v>274</v>
      </c>
      <c r="G15873" s="162"/>
      <c r="O15873" s="162" t="s">
        <v>274</v>
      </c>
      <c r="P15873" s="162"/>
      <c r="Q15873" s="162"/>
      <c r="R15873" s="162"/>
    </row>
    <row r="15874" spans="1:18" x14ac:dyDescent="0.2">
      <c r="A15874" t="s">
        <v>292</v>
      </c>
      <c r="B15874">
        <v>0</v>
      </c>
      <c r="F15874" s="162" t="s">
        <v>274</v>
      </c>
      <c r="G15874" s="162"/>
      <c r="O15874" s="162" t="s">
        <v>274</v>
      </c>
      <c r="P15874" s="162"/>
      <c r="Q15874" s="162"/>
      <c r="R15874" s="162"/>
    </row>
    <row r="15875" spans="1:18" x14ac:dyDescent="0.2">
      <c r="A15875" t="s">
        <v>293</v>
      </c>
      <c r="B15875">
        <v>637</v>
      </c>
      <c r="F15875" s="162" t="s">
        <v>274</v>
      </c>
      <c r="G15875" s="162"/>
      <c r="O15875" s="162" t="s">
        <v>274</v>
      </c>
      <c r="P15875" s="162"/>
      <c r="Q15875" s="162"/>
      <c r="R15875" s="162"/>
    </row>
    <row r="15876" spans="1:18" x14ac:dyDescent="0.2">
      <c r="A15876" t="s">
        <v>294</v>
      </c>
      <c r="B15876">
        <v>0</v>
      </c>
      <c r="F15876" s="162" t="s">
        <v>274</v>
      </c>
      <c r="G15876" s="162"/>
      <c r="O15876" s="162" t="s">
        <v>274</v>
      </c>
      <c r="P15876" s="162"/>
      <c r="Q15876" s="162"/>
      <c r="R15876" s="162"/>
    </row>
    <row r="15877" spans="1:18" x14ac:dyDescent="0.2">
      <c r="A15877" t="s">
        <v>295</v>
      </c>
      <c r="B15877">
        <v>0</v>
      </c>
      <c r="F15877" s="162" t="s">
        <v>274</v>
      </c>
      <c r="G15877" s="162"/>
      <c r="O15877" s="162" t="s">
        <v>274</v>
      </c>
      <c r="P15877" s="162"/>
      <c r="Q15877" s="162"/>
      <c r="R15877" s="162"/>
    </row>
    <row r="15878" spans="1:18" x14ac:dyDescent="0.2">
      <c r="A15878" t="s">
        <v>296</v>
      </c>
      <c r="B15878">
        <v>0.97489999999999999</v>
      </c>
      <c r="F15878" s="162" t="s">
        <v>274</v>
      </c>
      <c r="G15878" s="162"/>
      <c r="O15878" s="162" t="s">
        <v>274</v>
      </c>
      <c r="P15878" s="162"/>
      <c r="Q15878" s="162"/>
      <c r="R15878" s="162"/>
    </row>
    <row r="15879" spans="1:18" x14ac:dyDescent="0.2">
      <c r="F15879" s="162" t="s">
        <v>274</v>
      </c>
      <c r="G15879" s="162"/>
      <c r="O15879" s="162" t="s">
        <v>274</v>
      </c>
      <c r="P15879" s="162"/>
      <c r="Q15879" s="162"/>
      <c r="R15879" s="162"/>
    </row>
    <row r="15880" spans="1:18" x14ac:dyDescent="0.2">
      <c r="A15880" t="s">
        <v>282</v>
      </c>
      <c r="B15880" t="s">
        <v>63</v>
      </c>
      <c r="C15880" t="s">
        <v>283</v>
      </c>
      <c r="F15880" s="162" t="s">
        <v>274</v>
      </c>
      <c r="G15880" s="162" t="str">
        <f t="shared" ref="G15880" si="5501">B15880</f>
        <v>H&amp;Sconc1000-2-5.txt</v>
      </c>
      <c r="H15880">
        <f t="shared" ref="H15880" si="5502">B15881</f>
        <v>99821</v>
      </c>
      <c r="I15880">
        <f t="shared" ref="I15880" si="5503">B15882</f>
        <v>108141</v>
      </c>
      <c r="J15880">
        <f t="shared" ref="J15880" si="5504">B15883</f>
        <v>85435</v>
      </c>
      <c r="K15880">
        <f t="shared" ref="K15880:L15880" si="5505">B15884</f>
        <v>85692</v>
      </c>
      <c r="L15880">
        <f t="shared" si="5505"/>
        <v>85435</v>
      </c>
      <c r="O15880" s="162" t="s">
        <v>274</v>
      </c>
      <c r="P15880" s="162"/>
      <c r="Q15880" s="162"/>
      <c r="R15880" s="162"/>
    </row>
    <row r="15881" spans="1:18" x14ac:dyDescent="0.2">
      <c r="A15881" t="s">
        <v>215</v>
      </c>
      <c r="B15881">
        <v>99821</v>
      </c>
      <c r="C15881" t="s">
        <v>284</v>
      </c>
      <c r="D15881">
        <v>8.14</v>
      </c>
      <c r="F15881" s="162" t="s">
        <v>274</v>
      </c>
      <c r="G15881" s="162"/>
      <c r="O15881" s="162" t="s">
        <v>274</v>
      </c>
      <c r="P15881" s="162"/>
      <c r="Q15881" s="162"/>
      <c r="R15881" s="162"/>
    </row>
    <row r="15882" spans="1:18" x14ac:dyDescent="0.2">
      <c r="A15882" t="s">
        <v>216</v>
      </c>
      <c r="B15882">
        <v>108141</v>
      </c>
      <c r="C15882" t="s">
        <v>284</v>
      </c>
      <c r="D15882">
        <v>1.111</v>
      </c>
      <c r="F15882" s="162" t="s">
        <v>274</v>
      </c>
      <c r="G15882" s="162"/>
      <c r="O15882" s="162" t="s">
        <v>274</v>
      </c>
      <c r="P15882" s="162"/>
      <c r="Q15882" s="162"/>
      <c r="R15882" s="162"/>
    </row>
    <row r="15883" spans="1:18" x14ac:dyDescent="0.2">
      <c r="A15883" t="s">
        <v>285</v>
      </c>
      <c r="B15883">
        <v>85435</v>
      </c>
      <c r="F15883" s="162" t="s">
        <v>274</v>
      </c>
      <c r="G15883" s="162"/>
      <c r="O15883" s="162" t="s">
        <v>274</v>
      </c>
      <c r="P15883" s="162"/>
      <c r="Q15883" s="162"/>
      <c r="R15883" s="162"/>
    </row>
    <row r="15884" spans="1:18" x14ac:dyDescent="0.2">
      <c r="A15884" t="s">
        <v>286</v>
      </c>
      <c r="B15884">
        <v>85692</v>
      </c>
      <c r="C15884">
        <v>85435</v>
      </c>
      <c r="F15884" s="162" t="s">
        <v>274</v>
      </c>
      <c r="G15884" s="162"/>
      <c r="O15884" s="162" t="s">
        <v>274</v>
      </c>
      <c r="P15884" s="162"/>
      <c r="Q15884" s="162"/>
      <c r="R15884" s="162"/>
    </row>
    <row r="15885" spans="1:18" x14ac:dyDescent="0.2">
      <c r="A15885" t="s">
        <v>287</v>
      </c>
      <c r="B15885">
        <v>11522.592000000001</v>
      </c>
      <c r="F15885" s="162" t="s">
        <v>274</v>
      </c>
      <c r="G15885" s="162"/>
      <c r="O15885" s="162" t="s">
        <v>274</v>
      </c>
      <c r="P15885" s="162"/>
      <c r="Q15885" s="162"/>
      <c r="R15885" s="162"/>
    </row>
    <row r="15886" spans="1:18" x14ac:dyDescent="0.2">
      <c r="A15886" t="s">
        <v>288</v>
      </c>
      <c r="B15886">
        <v>8074</v>
      </c>
      <c r="F15886" s="162" t="s">
        <v>274</v>
      </c>
      <c r="G15886" s="162"/>
      <c r="O15886" s="162" t="s">
        <v>274</v>
      </c>
      <c r="P15886" s="162"/>
      <c r="Q15886" s="162"/>
      <c r="R15886" s="162"/>
    </row>
    <row r="15887" spans="1:18" x14ac:dyDescent="0.2">
      <c r="A15887" t="s">
        <v>289</v>
      </c>
      <c r="B15887">
        <v>1854</v>
      </c>
      <c r="F15887" s="162" t="s">
        <v>274</v>
      </c>
      <c r="G15887" s="162"/>
      <c r="O15887" s="162" t="s">
        <v>274</v>
      </c>
      <c r="P15887" s="162"/>
      <c r="Q15887" s="162"/>
      <c r="R15887" s="162"/>
    </row>
    <row r="15888" spans="1:18" x14ac:dyDescent="0.2">
      <c r="F15888" s="162" t="s">
        <v>274</v>
      </c>
      <c r="G15888" s="162"/>
      <c r="O15888" s="162" t="s">
        <v>274</v>
      </c>
      <c r="P15888" s="162"/>
      <c r="Q15888" s="162"/>
      <c r="R15888" s="162"/>
    </row>
    <row r="15889" spans="1:18" x14ac:dyDescent="0.2">
      <c r="A15889" t="s">
        <v>290</v>
      </c>
      <c r="F15889" s="162" t="s">
        <v>274</v>
      </c>
      <c r="G15889" s="162"/>
      <c r="O15889" s="162" t="s">
        <v>274</v>
      </c>
      <c r="P15889" s="162"/>
      <c r="Q15889" s="162"/>
      <c r="R15889" s="162"/>
    </row>
    <row r="15890" spans="1:18" x14ac:dyDescent="0.2">
      <c r="A15890" t="s">
        <v>291</v>
      </c>
      <c r="B15890">
        <v>76</v>
      </c>
      <c r="F15890" s="162" t="s">
        <v>274</v>
      </c>
      <c r="G15890" s="162"/>
      <c r="O15890" s="162" t="s">
        <v>274</v>
      </c>
      <c r="P15890" s="162"/>
      <c r="Q15890" s="162"/>
      <c r="R15890" s="162"/>
    </row>
    <row r="15891" spans="1:18" x14ac:dyDescent="0.2">
      <c r="A15891" t="s">
        <v>292</v>
      </c>
      <c r="B15891">
        <v>0</v>
      </c>
      <c r="F15891" s="162" t="s">
        <v>274</v>
      </c>
      <c r="G15891" s="162"/>
      <c r="O15891" s="162" t="s">
        <v>274</v>
      </c>
      <c r="P15891" s="162"/>
      <c r="Q15891" s="162"/>
      <c r="R15891" s="162"/>
    </row>
    <row r="15892" spans="1:18" x14ac:dyDescent="0.2">
      <c r="A15892" t="s">
        <v>293</v>
      </c>
      <c r="B15892">
        <v>594</v>
      </c>
      <c r="F15892" s="162" t="s">
        <v>274</v>
      </c>
      <c r="G15892" s="162"/>
      <c r="O15892" s="162" t="s">
        <v>274</v>
      </c>
      <c r="P15892" s="162"/>
      <c r="Q15892" s="162"/>
      <c r="R15892" s="162"/>
    </row>
    <row r="15893" spans="1:18" x14ac:dyDescent="0.2">
      <c r="A15893" t="s">
        <v>294</v>
      </c>
      <c r="B15893">
        <v>0</v>
      </c>
      <c r="F15893" s="162" t="s">
        <v>274</v>
      </c>
      <c r="G15893" s="162"/>
      <c r="O15893" s="162" t="s">
        <v>274</v>
      </c>
      <c r="P15893" s="162"/>
      <c r="Q15893" s="162"/>
      <c r="R15893" s="162"/>
    </row>
    <row r="15894" spans="1:18" x14ac:dyDescent="0.2">
      <c r="A15894" t="s">
        <v>295</v>
      </c>
      <c r="B15894">
        <v>0</v>
      </c>
      <c r="F15894" s="162" t="s">
        <v>274</v>
      </c>
      <c r="G15894" s="162"/>
      <c r="O15894" s="162" t="s">
        <v>274</v>
      </c>
      <c r="P15894" s="162"/>
      <c r="Q15894" s="162"/>
      <c r="R15894" s="162"/>
    </row>
    <row r="15895" spans="1:18" x14ac:dyDescent="0.2">
      <c r="A15895" t="s">
        <v>296</v>
      </c>
      <c r="B15895">
        <v>0.97150000000000003</v>
      </c>
      <c r="F15895" s="162" t="s">
        <v>274</v>
      </c>
      <c r="G15895" s="162"/>
      <c r="O15895" s="162" t="s">
        <v>274</v>
      </c>
      <c r="P15895" s="162"/>
      <c r="Q15895" s="162"/>
      <c r="R15895" s="162"/>
    </row>
    <row r="15896" spans="1:18" x14ac:dyDescent="0.2">
      <c r="F15896" s="162" t="s">
        <v>274</v>
      </c>
      <c r="G15896" s="162"/>
      <c r="O15896" s="162" t="s">
        <v>274</v>
      </c>
      <c r="P15896" s="162"/>
      <c r="Q15896" s="162"/>
      <c r="R15896" s="162"/>
    </row>
    <row r="15897" spans="1:18" x14ac:dyDescent="0.2">
      <c r="A15897" t="s">
        <v>282</v>
      </c>
      <c r="B15897" t="s">
        <v>64</v>
      </c>
      <c r="C15897" t="s">
        <v>283</v>
      </c>
      <c r="F15897" s="162" t="s">
        <v>274</v>
      </c>
      <c r="G15897" s="162" t="str">
        <f t="shared" ref="G15897" si="5506">B15897</f>
        <v>H&amp;Sconc1000-2-6.txt</v>
      </c>
      <c r="H15897">
        <f t="shared" ref="H15897" si="5507">B15898</f>
        <v>99898</v>
      </c>
      <c r="I15897">
        <f t="shared" ref="I15897" si="5508">B15899</f>
        <v>107244</v>
      </c>
      <c r="J15897">
        <f t="shared" ref="J15897" si="5509">B15900</f>
        <v>85878</v>
      </c>
      <c r="K15897">
        <f t="shared" ref="K15897:L15897" si="5510">B15901</f>
        <v>85987</v>
      </c>
      <c r="L15897">
        <f t="shared" si="5510"/>
        <v>85878</v>
      </c>
      <c r="O15897" s="162" t="s">
        <v>274</v>
      </c>
      <c r="P15897" s="162"/>
      <c r="Q15897" s="162"/>
      <c r="R15897" s="162"/>
    </row>
    <row r="15898" spans="1:18" x14ac:dyDescent="0.2">
      <c r="A15898" t="s">
        <v>215</v>
      </c>
      <c r="B15898">
        <v>99898</v>
      </c>
      <c r="C15898" t="s">
        <v>284</v>
      </c>
      <c r="D15898">
        <v>9.6910000000000007</v>
      </c>
      <c r="F15898" s="162" t="s">
        <v>274</v>
      </c>
      <c r="G15898" s="162"/>
      <c r="O15898" s="162" t="s">
        <v>274</v>
      </c>
      <c r="P15898" s="162"/>
      <c r="Q15898" s="162"/>
      <c r="R15898" s="162"/>
    </row>
    <row r="15899" spans="1:18" x14ac:dyDescent="0.2">
      <c r="A15899" t="s">
        <v>216</v>
      </c>
      <c r="B15899">
        <v>107244</v>
      </c>
      <c r="C15899" t="s">
        <v>284</v>
      </c>
      <c r="D15899">
        <v>0.5</v>
      </c>
      <c r="F15899" s="162" t="s">
        <v>274</v>
      </c>
      <c r="G15899" s="162"/>
      <c r="O15899" s="162" t="s">
        <v>274</v>
      </c>
      <c r="P15899" s="162"/>
      <c r="Q15899" s="162"/>
      <c r="R15899" s="162"/>
    </row>
    <row r="15900" spans="1:18" x14ac:dyDescent="0.2">
      <c r="A15900" t="s">
        <v>285</v>
      </c>
      <c r="B15900">
        <v>85878</v>
      </c>
      <c r="F15900" s="162" t="s">
        <v>274</v>
      </c>
      <c r="G15900" s="162"/>
      <c r="O15900" s="162" t="s">
        <v>274</v>
      </c>
      <c r="P15900" s="162"/>
      <c r="Q15900" s="162"/>
      <c r="R15900" s="162"/>
    </row>
    <row r="15901" spans="1:18" x14ac:dyDescent="0.2">
      <c r="A15901" t="s">
        <v>286</v>
      </c>
      <c r="B15901">
        <v>85987</v>
      </c>
      <c r="C15901">
        <v>85878</v>
      </c>
      <c r="F15901" s="162" t="s">
        <v>274</v>
      </c>
      <c r="G15901" s="162"/>
      <c r="O15901" s="162" t="s">
        <v>274</v>
      </c>
      <c r="P15901" s="162"/>
      <c r="Q15901" s="162"/>
      <c r="R15901" s="162"/>
    </row>
    <row r="15902" spans="1:18" x14ac:dyDescent="0.2">
      <c r="A15902" t="s">
        <v>287</v>
      </c>
      <c r="B15902">
        <v>11306.210999999999</v>
      </c>
      <c r="F15902" s="162" t="s">
        <v>274</v>
      </c>
      <c r="G15902" s="162"/>
      <c r="O15902" s="162" t="s">
        <v>274</v>
      </c>
      <c r="P15902" s="162"/>
      <c r="Q15902" s="162"/>
      <c r="R15902" s="162"/>
    </row>
    <row r="15903" spans="1:18" x14ac:dyDescent="0.2">
      <c r="A15903" t="s">
        <v>288</v>
      </c>
      <c r="B15903">
        <v>7884</v>
      </c>
      <c r="F15903" s="162" t="s">
        <v>274</v>
      </c>
      <c r="G15903" s="162"/>
      <c r="O15903" s="162" t="s">
        <v>274</v>
      </c>
      <c r="P15903" s="162"/>
      <c r="Q15903" s="162"/>
      <c r="R15903" s="162"/>
    </row>
    <row r="15904" spans="1:18" x14ac:dyDescent="0.2">
      <c r="A15904" t="s">
        <v>289</v>
      </c>
      <c r="B15904">
        <v>1877</v>
      </c>
      <c r="F15904" s="162" t="s">
        <v>274</v>
      </c>
      <c r="G15904" s="162"/>
      <c r="O15904" s="162" t="s">
        <v>274</v>
      </c>
      <c r="P15904" s="162"/>
      <c r="Q15904" s="162"/>
      <c r="R15904" s="162"/>
    </row>
    <row r="15905" spans="1:18" x14ac:dyDescent="0.2">
      <c r="F15905" s="162" t="s">
        <v>274</v>
      </c>
      <c r="G15905" s="162"/>
      <c r="O15905" s="162" t="s">
        <v>274</v>
      </c>
      <c r="P15905" s="162"/>
      <c r="Q15905" s="162"/>
      <c r="R15905" s="162"/>
    </row>
    <row r="15906" spans="1:18" x14ac:dyDescent="0.2">
      <c r="A15906" t="s">
        <v>290</v>
      </c>
      <c r="F15906" s="162" t="s">
        <v>274</v>
      </c>
      <c r="G15906" s="162"/>
      <c r="O15906" s="162" t="s">
        <v>274</v>
      </c>
      <c r="P15906" s="162"/>
      <c r="Q15906" s="162"/>
      <c r="R15906" s="162"/>
    </row>
    <row r="15907" spans="1:18" x14ac:dyDescent="0.2">
      <c r="A15907" t="s">
        <v>291</v>
      </c>
      <c r="B15907">
        <v>81</v>
      </c>
      <c r="F15907" s="162" t="s">
        <v>274</v>
      </c>
      <c r="G15907" s="162"/>
      <c r="O15907" s="162" t="s">
        <v>274</v>
      </c>
      <c r="P15907" s="162"/>
      <c r="Q15907" s="162"/>
      <c r="R15907" s="162"/>
    </row>
    <row r="15908" spans="1:18" x14ac:dyDescent="0.2">
      <c r="A15908" t="s">
        <v>292</v>
      </c>
      <c r="B15908">
        <v>0</v>
      </c>
      <c r="F15908" s="162" t="s">
        <v>274</v>
      </c>
      <c r="G15908" s="162"/>
      <c r="O15908" s="162" t="s">
        <v>274</v>
      </c>
      <c r="P15908" s="162"/>
      <c r="Q15908" s="162"/>
      <c r="R15908" s="162"/>
    </row>
    <row r="15909" spans="1:18" x14ac:dyDescent="0.2">
      <c r="A15909" t="s">
        <v>293</v>
      </c>
      <c r="B15909">
        <v>592</v>
      </c>
      <c r="F15909" s="162" t="s">
        <v>274</v>
      </c>
      <c r="G15909" s="162"/>
      <c r="O15909" s="162" t="s">
        <v>274</v>
      </c>
      <c r="P15909" s="162"/>
      <c r="Q15909" s="162"/>
      <c r="R15909" s="162"/>
    </row>
    <row r="15910" spans="1:18" x14ac:dyDescent="0.2">
      <c r="A15910" t="s">
        <v>294</v>
      </c>
      <c r="B15910">
        <v>0</v>
      </c>
      <c r="F15910" s="162" t="s">
        <v>274</v>
      </c>
      <c r="G15910" s="162"/>
      <c r="O15910" s="162" t="s">
        <v>274</v>
      </c>
      <c r="P15910" s="162"/>
      <c r="Q15910" s="162"/>
      <c r="R15910" s="162"/>
    </row>
    <row r="15911" spans="1:18" x14ac:dyDescent="0.2">
      <c r="A15911" t="s">
        <v>295</v>
      </c>
      <c r="B15911">
        <v>0</v>
      </c>
      <c r="F15911" s="162" t="s">
        <v>274</v>
      </c>
      <c r="G15911" s="162"/>
      <c r="O15911" s="162" t="s">
        <v>274</v>
      </c>
      <c r="P15911" s="162"/>
      <c r="Q15911" s="162"/>
      <c r="R15911" s="162"/>
    </row>
    <row r="15912" spans="1:18" x14ac:dyDescent="0.2">
      <c r="A15912" t="s">
        <v>296</v>
      </c>
      <c r="B15912">
        <v>0.9698</v>
      </c>
      <c r="F15912" s="162" t="s">
        <v>274</v>
      </c>
      <c r="G15912" s="162"/>
      <c r="O15912" s="162" t="s">
        <v>274</v>
      </c>
      <c r="P15912" s="162"/>
      <c r="Q15912" s="162"/>
      <c r="R15912" s="162"/>
    </row>
    <row r="15913" spans="1:18" x14ac:dyDescent="0.2">
      <c r="F15913" s="162" t="s">
        <v>274</v>
      </c>
      <c r="G15913" s="162"/>
      <c r="O15913" s="162" t="s">
        <v>274</v>
      </c>
      <c r="P15913" s="162"/>
      <c r="Q15913" s="162"/>
      <c r="R15913" s="162"/>
    </row>
    <row r="15914" spans="1:18" x14ac:dyDescent="0.2">
      <c r="A15914" t="s">
        <v>282</v>
      </c>
      <c r="B15914" t="s">
        <v>65</v>
      </c>
      <c r="C15914" t="s">
        <v>283</v>
      </c>
      <c r="F15914" s="162" t="s">
        <v>274</v>
      </c>
      <c r="G15914" s="162" t="str">
        <f t="shared" ref="G15914" si="5511">B15914</f>
        <v>H&amp;Sconc1000-2-7.txt</v>
      </c>
      <c r="H15914">
        <f t="shared" ref="H15914" si="5512">B15915</f>
        <v>99439</v>
      </c>
      <c r="I15914">
        <f t="shared" ref="I15914" si="5513">B15916</f>
        <v>105979</v>
      </c>
      <c r="J15914">
        <f t="shared" ref="J15914" si="5514">B15917</f>
        <v>85485</v>
      </c>
      <c r="K15914">
        <f t="shared" ref="K15914:L15914" si="5515">B15918</f>
        <v>85780</v>
      </c>
      <c r="L15914">
        <f t="shared" si="5515"/>
        <v>85485</v>
      </c>
      <c r="O15914" s="162" t="s">
        <v>274</v>
      </c>
      <c r="P15914" s="162"/>
      <c r="Q15914" s="162"/>
      <c r="R15914" s="162"/>
    </row>
    <row r="15915" spans="1:18" x14ac:dyDescent="0.2">
      <c r="A15915" t="s">
        <v>215</v>
      </c>
      <c r="B15915">
        <v>99439</v>
      </c>
      <c r="C15915" t="s">
        <v>284</v>
      </c>
      <c r="D15915">
        <v>4.8970000000000002</v>
      </c>
      <c r="F15915" s="162" t="s">
        <v>274</v>
      </c>
      <c r="G15915" s="162"/>
      <c r="O15915" s="162" t="s">
        <v>274</v>
      </c>
      <c r="P15915" s="162"/>
      <c r="Q15915" s="162"/>
      <c r="R15915" s="162"/>
    </row>
    <row r="15916" spans="1:18" x14ac:dyDescent="0.2">
      <c r="A15916" t="s">
        <v>216</v>
      </c>
      <c r="B15916">
        <v>105979</v>
      </c>
      <c r="C15916" t="s">
        <v>284</v>
      </c>
      <c r="D15916">
        <v>0.308</v>
      </c>
      <c r="F15916" s="162" t="s">
        <v>274</v>
      </c>
      <c r="G15916" s="162"/>
      <c r="O15916" s="162" t="s">
        <v>274</v>
      </c>
      <c r="P15916" s="162"/>
      <c r="Q15916" s="162"/>
      <c r="R15916" s="162"/>
    </row>
    <row r="15917" spans="1:18" x14ac:dyDescent="0.2">
      <c r="A15917" t="s">
        <v>285</v>
      </c>
      <c r="B15917">
        <v>85485</v>
      </c>
      <c r="F15917" s="162" t="s">
        <v>274</v>
      </c>
      <c r="G15917" s="162"/>
      <c r="O15917" s="162" t="s">
        <v>274</v>
      </c>
      <c r="P15917" s="162"/>
      <c r="Q15917" s="162"/>
      <c r="R15917" s="162"/>
    </row>
    <row r="15918" spans="1:18" x14ac:dyDescent="0.2">
      <c r="A15918" t="s">
        <v>286</v>
      </c>
      <c r="B15918">
        <v>85780</v>
      </c>
      <c r="C15918">
        <v>85485</v>
      </c>
      <c r="F15918" s="162" t="s">
        <v>274</v>
      </c>
      <c r="G15918" s="162"/>
      <c r="O15918" s="162" t="s">
        <v>274</v>
      </c>
      <c r="P15918" s="162"/>
      <c r="Q15918" s="162"/>
      <c r="R15918" s="162"/>
    </row>
    <row r="15919" spans="1:18" x14ac:dyDescent="0.2">
      <c r="A15919" t="s">
        <v>287</v>
      </c>
      <c r="B15919">
        <v>11330.101000000001</v>
      </c>
      <c r="F15919" s="162" t="s">
        <v>274</v>
      </c>
      <c r="G15919" s="162"/>
      <c r="O15919" s="162" t="s">
        <v>274</v>
      </c>
      <c r="P15919" s="162"/>
      <c r="Q15919" s="162"/>
      <c r="R15919" s="162"/>
    </row>
    <row r="15920" spans="1:18" x14ac:dyDescent="0.2">
      <c r="A15920" t="s">
        <v>288</v>
      </c>
      <c r="B15920">
        <v>9118</v>
      </c>
      <c r="F15920" s="162" t="s">
        <v>274</v>
      </c>
      <c r="G15920" s="162"/>
      <c r="O15920" s="162" t="s">
        <v>274</v>
      </c>
      <c r="P15920" s="162"/>
      <c r="Q15920" s="162"/>
      <c r="R15920" s="162"/>
    </row>
    <row r="15921" spans="1:18" x14ac:dyDescent="0.2">
      <c r="A15921" t="s">
        <v>289</v>
      </c>
      <c r="B15921">
        <v>2254</v>
      </c>
      <c r="F15921" s="162" t="s">
        <v>274</v>
      </c>
      <c r="G15921" s="162"/>
      <c r="O15921" s="162" t="s">
        <v>274</v>
      </c>
      <c r="P15921" s="162"/>
      <c r="Q15921" s="162"/>
      <c r="R15921" s="162"/>
    </row>
    <row r="15922" spans="1:18" x14ac:dyDescent="0.2">
      <c r="F15922" s="162" t="s">
        <v>274</v>
      </c>
      <c r="G15922" s="162"/>
      <c r="O15922" s="162" t="s">
        <v>274</v>
      </c>
      <c r="P15922" s="162"/>
      <c r="Q15922" s="162"/>
      <c r="R15922" s="162"/>
    </row>
    <row r="15923" spans="1:18" x14ac:dyDescent="0.2">
      <c r="A15923" t="s">
        <v>290</v>
      </c>
      <c r="F15923" s="162" t="s">
        <v>274</v>
      </c>
      <c r="G15923" s="162"/>
      <c r="O15923" s="162" t="s">
        <v>274</v>
      </c>
      <c r="P15923" s="162"/>
      <c r="Q15923" s="162"/>
      <c r="R15923" s="162"/>
    </row>
    <row r="15924" spans="1:18" x14ac:dyDescent="0.2">
      <c r="A15924" t="s">
        <v>291</v>
      </c>
      <c r="B15924">
        <v>82</v>
      </c>
      <c r="F15924" s="162" t="s">
        <v>274</v>
      </c>
      <c r="G15924" s="162"/>
      <c r="O15924" s="162" t="s">
        <v>274</v>
      </c>
      <c r="P15924" s="162"/>
      <c r="Q15924" s="162"/>
      <c r="R15924" s="162"/>
    </row>
    <row r="15925" spans="1:18" x14ac:dyDescent="0.2">
      <c r="A15925" t="s">
        <v>292</v>
      </c>
      <c r="B15925">
        <v>0</v>
      </c>
      <c r="F15925" s="162" t="s">
        <v>274</v>
      </c>
      <c r="G15925" s="162"/>
      <c r="O15925" s="162" t="s">
        <v>274</v>
      </c>
      <c r="P15925" s="162"/>
      <c r="Q15925" s="162"/>
      <c r="R15925" s="162"/>
    </row>
    <row r="15926" spans="1:18" x14ac:dyDescent="0.2">
      <c r="A15926" t="s">
        <v>293</v>
      </c>
      <c r="B15926">
        <v>746</v>
      </c>
      <c r="F15926" s="162" t="s">
        <v>274</v>
      </c>
      <c r="G15926" s="162"/>
      <c r="O15926" s="162" t="s">
        <v>274</v>
      </c>
      <c r="P15926" s="162"/>
      <c r="Q15926" s="162"/>
      <c r="R15926" s="162"/>
    </row>
    <row r="15927" spans="1:18" x14ac:dyDescent="0.2">
      <c r="A15927" t="s">
        <v>294</v>
      </c>
      <c r="B15927">
        <v>0</v>
      </c>
      <c r="F15927" s="162" t="s">
        <v>274</v>
      </c>
      <c r="G15927" s="162"/>
      <c r="O15927" s="162" t="s">
        <v>274</v>
      </c>
      <c r="P15927" s="162"/>
      <c r="Q15927" s="162"/>
      <c r="R15927" s="162"/>
    </row>
    <row r="15928" spans="1:18" x14ac:dyDescent="0.2">
      <c r="A15928" t="s">
        <v>295</v>
      </c>
      <c r="B15928">
        <v>0</v>
      </c>
      <c r="F15928" s="162" t="s">
        <v>274</v>
      </c>
      <c r="G15928" s="162"/>
      <c r="O15928" s="162" t="s">
        <v>274</v>
      </c>
      <c r="P15928" s="162"/>
      <c r="Q15928" s="162"/>
      <c r="R15928" s="162"/>
    </row>
    <row r="15929" spans="1:18" x14ac:dyDescent="0.2">
      <c r="A15929" t="s">
        <v>296</v>
      </c>
      <c r="B15929">
        <v>0.96850000000000003</v>
      </c>
      <c r="F15929" s="162" t="s">
        <v>274</v>
      </c>
      <c r="G15929" s="162"/>
      <c r="O15929" s="162" t="s">
        <v>274</v>
      </c>
      <c r="P15929" s="162"/>
      <c r="Q15929" s="162"/>
      <c r="R15929" s="162"/>
    </row>
    <row r="15930" spans="1:18" x14ac:dyDescent="0.2">
      <c r="F15930" s="162" t="s">
        <v>274</v>
      </c>
      <c r="G15930" s="162"/>
      <c r="O15930" s="162" t="s">
        <v>274</v>
      </c>
      <c r="P15930" s="162"/>
      <c r="Q15930" s="162"/>
      <c r="R15930" s="162"/>
    </row>
    <row r="15931" spans="1:18" x14ac:dyDescent="0.2">
      <c r="A15931" t="s">
        <v>282</v>
      </c>
      <c r="B15931" t="s">
        <v>66</v>
      </c>
      <c r="C15931" t="s">
        <v>283</v>
      </c>
      <c r="F15931" s="162" t="s">
        <v>274</v>
      </c>
      <c r="G15931" s="162" t="str">
        <f t="shared" ref="G15931" si="5516">B15931</f>
        <v>H&amp;Sconc1000-2-8.txt</v>
      </c>
      <c r="H15931">
        <f t="shared" ref="H15931" si="5517">B15932</f>
        <v>99641</v>
      </c>
      <c r="I15931">
        <f t="shared" ref="I15931" si="5518">B15933</f>
        <v>107604</v>
      </c>
      <c r="J15931">
        <f t="shared" ref="J15931" si="5519">B15934</f>
        <v>85678</v>
      </c>
      <c r="K15931">
        <f t="shared" ref="K15931:L15931" si="5520">B15935</f>
        <v>86024</v>
      </c>
      <c r="L15931">
        <f t="shared" si="5520"/>
        <v>85678</v>
      </c>
      <c r="O15931" s="162" t="s">
        <v>274</v>
      </c>
      <c r="P15931" s="162"/>
      <c r="Q15931" s="162"/>
      <c r="R15931" s="162"/>
    </row>
    <row r="15932" spans="1:18" x14ac:dyDescent="0.2">
      <c r="A15932" t="s">
        <v>215</v>
      </c>
      <c r="B15932">
        <v>99641</v>
      </c>
      <c r="C15932" t="s">
        <v>284</v>
      </c>
      <c r="D15932">
        <v>11.535</v>
      </c>
      <c r="F15932" s="162" t="s">
        <v>274</v>
      </c>
      <c r="G15932" s="162"/>
      <c r="O15932" s="162" t="s">
        <v>274</v>
      </c>
      <c r="P15932" s="162"/>
      <c r="Q15932" s="162"/>
      <c r="R15932" s="162"/>
    </row>
    <row r="15933" spans="1:18" x14ac:dyDescent="0.2">
      <c r="A15933" t="s">
        <v>216</v>
      </c>
      <c r="B15933">
        <v>107604</v>
      </c>
      <c r="C15933" t="s">
        <v>284</v>
      </c>
      <c r="D15933">
        <v>0.85399999999999998</v>
      </c>
      <c r="F15933" s="162" t="s">
        <v>274</v>
      </c>
      <c r="G15933" s="162"/>
      <c r="O15933" s="162" t="s">
        <v>274</v>
      </c>
      <c r="P15933" s="162"/>
      <c r="Q15933" s="162"/>
      <c r="R15933" s="162"/>
    </row>
    <row r="15934" spans="1:18" x14ac:dyDescent="0.2">
      <c r="A15934" t="s">
        <v>285</v>
      </c>
      <c r="B15934">
        <v>85678</v>
      </c>
      <c r="F15934" s="162" t="s">
        <v>274</v>
      </c>
      <c r="G15934" s="162"/>
      <c r="O15934" s="162" t="s">
        <v>274</v>
      </c>
      <c r="P15934" s="162"/>
      <c r="Q15934" s="162"/>
      <c r="R15934" s="162"/>
    </row>
    <row r="15935" spans="1:18" x14ac:dyDescent="0.2">
      <c r="A15935" t="s">
        <v>286</v>
      </c>
      <c r="B15935">
        <v>86024</v>
      </c>
      <c r="C15935">
        <v>85678</v>
      </c>
      <c r="F15935" s="162" t="s">
        <v>274</v>
      </c>
      <c r="G15935" s="162"/>
      <c r="O15935" s="162" t="s">
        <v>274</v>
      </c>
      <c r="P15935" s="162"/>
      <c r="Q15935" s="162"/>
      <c r="R15935" s="162"/>
    </row>
    <row r="15936" spans="1:18" x14ac:dyDescent="0.2">
      <c r="A15936" t="s">
        <v>287</v>
      </c>
      <c r="B15936">
        <v>11680.831</v>
      </c>
      <c r="F15936" s="162" t="s">
        <v>274</v>
      </c>
      <c r="G15936" s="162"/>
      <c r="O15936" s="162" t="s">
        <v>274</v>
      </c>
      <c r="P15936" s="162"/>
      <c r="Q15936" s="162"/>
      <c r="R15936" s="162"/>
    </row>
    <row r="15937" spans="1:18" x14ac:dyDescent="0.2">
      <c r="A15937" t="s">
        <v>288</v>
      </c>
      <c r="B15937">
        <v>7746</v>
      </c>
      <c r="F15937" s="162" t="s">
        <v>274</v>
      </c>
      <c r="G15937" s="162"/>
      <c r="O15937" s="162" t="s">
        <v>274</v>
      </c>
      <c r="P15937" s="162"/>
      <c r="Q15937" s="162"/>
      <c r="R15937" s="162"/>
    </row>
    <row r="15938" spans="1:18" x14ac:dyDescent="0.2">
      <c r="A15938" t="s">
        <v>289</v>
      </c>
      <c r="B15938">
        <v>1934</v>
      </c>
      <c r="F15938" s="162" t="s">
        <v>274</v>
      </c>
      <c r="G15938" s="162"/>
      <c r="O15938" s="162" t="s">
        <v>274</v>
      </c>
      <c r="P15938" s="162"/>
      <c r="Q15938" s="162"/>
      <c r="R15938" s="162"/>
    </row>
    <row r="15939" spans="1:18" x14ac:dyDescent="0.2">
      <c r="F15939" s="162" t="s">
        <v>274</v>
      </c>
      <c r="G15939" s="162"/>
      <c r="O15939" s="162" t="s">
        <v>274</v>
      </c>
      <c r="P15939" s="162"/>
      <c r="Q15939" s="162"/>
      <c r="R15939" s="162"/>
    </row>
    <row r="15940" spans="1:18" x14ac:dyDescent="0.2">
      <c r="A15940" t="s">
        <v>290</v>
      </c>
      <c r="F15940" s="162" t="s">
        <v>274</v>
      </c>
      <c r="G15940" s="162"/>
      <c r="O15940" s="162" t="s">
        <v>274</v>
      </c>
      <c r="P15940" s="162"/>
      <c r="Q15940" s="162"/>
      <c r="R15940" s="162"/>
    </row>
    <row r="15941" spans="1:18" x14ac:dyDescent="0.2">
      <c r="A15941" t="s">
        <v>291</v>
      </c>
      <c r="B15941">
        <v>86</v>
      </c>
      <c r="F15941" s="162" t="s">
        <v>274</v>
      </c>
      <c r="G15941" s="162"/>
      <c r="O15941" s="162" t="s">
        <v>274</v>
      </c>
      <c r="P15941" s="162"/>
      <c r="Q15941" s="162"/>
      <c r="R15941" s="162"/>
    </row>
    <row r="15942" spans="1:18" x14ac:dyDescent="0.2">
      <c r="A15942" t="s">
        <v>292</v>
      </c>
      <c r="B15942">
        <v>0</v>
      </c>
      <c r="F15942" s="162" t="s">
        <v>274</v>
      </c>
      <c r="G15942" s="162"/>
      <c r="O15942" s="162" t="s">
        <v>274</v>
      </c>
      <c r="P15942" s="162"/>
      <c r="Q15942" s="162"/>
      <c r="R15942" s="162"/>
    </row>
    <row r="15943" spans="1:18" x14ac:dyDescent="0.2">
      <c r="A15943" t="s">
        <v>293</v>
      </c>
      <c r="B15943">
        <v>626</v>
      </c>
      <c r="F15943" s="162" t="s">
        <v>274</v>
      </c>
      <c r="G15943" s="162"/>
      <c r="O15943" s="162" t="s">
        <v>274</v>
      </c>
      <c r="P15943" s="162"/>
      <c r="Q15943" s="162"/>
      <c r="R15943" s="162"/>
    </row>
    <row r="15944" spans="1:18" x14ac:dyDescent="0.2">
      <c r="A15944" t="s">
        <v>294</v>
      </c>
      <c r="B15944">
        <v>0</v>
      </c>
      <c r="F15944" s="162" t="s">
        <v>274</v>
      </c>
      <c r="G15944" s="162"/>
      <c r="O15944" s="162" t="s">
        <v>274</v>
      </c>
      <c r="P15944" s="162"/>
      <c r="Q15944" s="162"/>
      <c r="R15944" s="162"/>
    </row>
    <row r="15945" spans="1:18" x14ac:dyDescent="0.2">
      <c r="A15945" t="s">
        <v>295</v>
      </c>
      <c r="B15945">
        <v>0</v>
      </c>
      <c r="F15945" s="162" t="s">
        <v>274</v>
      </c>
      <c r="G15945" s="162"/>
      <c r="O15945" s="162" t="s">
        <v>274</v>
      </c>
      <c r="P15945" s="162"/>
      <c r="Q15945" s="162"/>
      <c r="R15945" s="162"/>
    </row>
    <row r="15946" spans="1:18" x14ac:dyDescent="0.2">
      <c r="A15946" t="s">
        <v>296</v>
      </c>
      <c r="B15946">
        <v>0.96779999999999999</v>
      </c>
      <c r="F15946" s="162" t="s">
        <v>274</v>
      </c>
      <c r="G15946" s="162"/>
      <c r="O15946" s="162" t="s">
        <v>274</v>
      </c>
      <c r="P15946" s="162"/>
      <c r="Q15946" s="162"/>
      <c r="R15946" s="162"/>
    </row>
    <row r="15947" spans="1:18" x14ac:dyDescent="0.2">
      <c r="F15947" s="162" t="s">
        <v>274</v>
      </c>
      <c r="G15947" s="162"/>
      <c r="O15947" s="162" t="s">
        <v>274</v>
      </c>
      <c r="P15947" s="162"/>
      <c r="Q15947" s="162"/>
      <c r="R15947" s="162"/>
    </row>
    <row r="15948" spans="1:18" x14ac:dyDescent="0.2">
      <c r="A15948" t="s">
        <v>282</v>
      </c>
      <c r="B15948" t="s">
        <v>67</v>
      </c>
      <c r="C15948" t="s">
        <v>283</v>
      </c>
      <c r="F15948" s="162" t="s">
        <v>274</v>
      </c>
      <c r="G15948" s="162" t="str">
        <f t="shared" ref="G15948" si="5521">B15948</f>
        <v>H&amp;Sconc1000-2-9.txt</v>
      </c>
      <c r="H15948">
        <f t="shared" ref="H15948" si="5522">B15949</f>
        <v>97341</v>
      </c>
      <c r="I15948">
        <f t="shared" ref="I15948" si="5523">B15950</f>
        <v>105571</v>
      </c>
      <c r="J15948">
        <f t="shared" ref="J15948" si="5524">B15951</f>
        <v>82626</v>
      </c>
      <c r="K15948">
        <f t="shared" ref="K15948:L15948" si="5525">B15952</f>
        <v>82994</v>
      </c>
      <c r="L15948">
        <f t="shared" si="5525"/>
        <v>82626</v>
      </c>
      <c r="O15948" s="162" t="s">
        <v>274</v>
      </c>
      <c r="P15948" s="162"/>
      <c r="Q15948" s="162"/>
      <c r="R15948" s="162"/>
    </row>
    <row r="15949" spans="1:18" x14ac:dyDescent="0.2">
      <c r="A15949" t="s">
        <v>215</v>
      </c>
      <c r="B15949">
        <v>97341</v>
      </c>
      <c r="C15949" t="s">
        <v>284</v>
      </c>
      <c r="D15949">
        <v>9.4060000000000006</v>
      </c>
      <c r="F15949" s="162" t="s">
        <v>274</v>
      </c>
      <c r="G15949" s="162"/>
      <c r="O15949" s="162" t="s">
        <v>274</v>
      </c>
      <c r="P15949" s="162"/>
      <c r="Q15949" s="162"/>
      <c r="R15949" s="162"/>
    </row>
    <row r="15950" spans="1:18" x14ac:dyDescent="0.2">
      <c r="A15950" t="s">
        <v>216</v>
      </c>
      <c r="B15950">
        <v>105571</v>
      </c>
      <c r="C15950" t="s">
        <v>284</v>
      </c>
      <c r="D15950">
        <v>1.2450000000000001</v>
      </c>
      <c r="F15950" s="162" t="s">
        <v>274</v>
      </c>
      <c r="G15950" s="162"/>
      <c r="O15950" s="162" t="s">
        <v>274</v>
      </c>
      <c r="P15950" s="162"/>
      <c r="Q15950" s="162"/>
      <c r="R15950" s="162"/>
    </row>
    <row r="15951" spans="1:18" x14ac:dyDescent="0.2">
      <c r="A15951" t="s">
        <v>285</v>
      </c>
      <c r="B15951">
        <v>82626</v>
      </c>
      <c r="F15951" s="162" t="s">
        <v>274</v>
      </c>
      <c r="G15951" s="162"/>
      <c r="O15951" s="162" t="s">
        <v>274</v>
      </c>
      <c r="P15951" s="162"/>
      <c r="Q15951" s="162"/>
      <c r="R15951" s="162"/>
    </row>
    <row r="15952" spans="1:18" x14ac:dyDescent="0.2">
      <c r="A15952" t="s">
        <v>286</v>
      </c>
      <c r="B15952">
        <v>82994</v>
      </c>
      <c r="C15952">
        <v>82626</v>
      </c>
      <c r="F15952" s="162" t="s">
        <v>274</v>
      </c>
      <c r="G15952" s="162"/>
      <c r="O15952" s="162" t="s">
        <v>274</v>
      </c>
      <c r="P15952" s="162"/>
      <c r="Q15952" s="162"/>
      <c r="R15952" s="162"/>
    </row>
    <row r="15953" spans="1:18" x14ac:dyDescent="0.2">
      <c r="A15953" t="s">
        <v>287</v>
      </c>
      <c r="B15953">
        <v>11642.842000000001</v>
      </c>
      <c r="F15953" s="162" t="s">
        <v>274</v>
      </c>
      <c r="G15953" s="162"/>
      <c r="O15953" s="162" t="s">
        <v>274</v>
      </c>
      <c r="P15953" s="162"/>
      <c r="Q15953" s="162"/>
      <c r="R15953" s="162"/>
    </row>
    <row r="15954" spans="1:18" x14ac:dyDescent="0.2">
      <c r="A15954" t="s">
        <v>288</v>
      </c>
      <c r="B15954">
        <v>8774</v>
      </c>
      <c r="F15954" s="162" t="s">
        <v>274</v>
      </c>
      <c r="G15954" s="162"/>
      <c r="O15954" s="162" t="s">
        <v>274</v>
      </c>
      <c r="P15954" s="162"/>
      <c r="Q15954" s="162"/>
      <c r="R15954" s="162"/>
    </row>
    <row r="15955" spans="1:18" x14ac:dyDescent="0.2">
      <c r="A15955" t="s">
        <v>289</v>
      </c>
      <c r="B15955">
        <v>2241</v>
      </c>
      <c r="F15955" s="162" t="s">
        <v>274</v>
      </c>
      <c r="G15955" s="162"/>
      <c r="O15955" s="162" t="s">
        <v>274</v>
      </c>
      <c r="P15955" s="162"/>
      <c r="Q15955" s="162"/>
      <c r="R15955" s="162"/>
    </row>
    <row r="15956" spans="1:18" x14ac:dyDescent="0.2">
      <c r="F15956" s="162" t="s">
        <v>274</v>
      </c>
      <c r="G15956" s="162"/>
      <c r="O15956" s="162" t="s">
        <v>274</v>
      </c>
      <c r="P15956" s="162"/>
      <c r="Q15956" s="162"/>
      <c r="R15956" s="162"/>
    </row>
    <row r="15957" spans="1:18" x14ac:dyDescent="0.2">
      <c r="A15957" t="s">
        <v>290</v>
      </c>
      <c r="F15957" s="162" t="s">
        <v>274</v>
      </c>
      <c r="G15957" s="162"/>
      <c r="O15957" s="162" t="s">
        <v>274</v>
      </c>
      <c r="P15957" s="162"/>
      <c r="Q15957" s="162"/>
      <c r="R15957" s="162"/>
    </row>
    <row r="15958" spans="1:18" x14ac:dyDescent="0.2">
      <c r="A15958" t="s">
        <v>291</v>
      </c>
      <c r="B15958">
        <v>92</v>
      </c>
      <c r="F15958" s="162" t="s">
        <v>274</v>
      </c>
      <c r="G15958" s="162"/>
      <c r="O15958" s="162" t="s">
        <v>274</v>
      </c>
      <c r="P15958" s="162"/>
      <c r="Q15958" s="162"/>
      <c r="R15958" s="162"/>
    </row>
    <row r="15959" spans="1:18" x14ac:dyDescent="0.2">
      <c r="A15959" t="s">
        <v>292</v>
      </c>
      <c r="B15959">
        <v>0</v>
      </c>
      <c r="F15959" s="162" t="s">
        <v>274</v>
      </c>
      <c r="G15959" s="162"/>
      <c r="O15959" s="162" t="s">
        <v>274</v>
      </c>
      <c r="P15959" s="162"/>
      <c r="Q15959" s="162"/>
      <c r="R15959" s="162"/>
    </row>
    <row r="15960" spans="1:18" x14ac:dyDescent="0.2">
      <c r="A15960" t="s">
        <v>293</v>
      </c>
      <c r="B15960">
        <v>735</v>
      </c>
      <c r="F15960" s="162" t="s">
        <v>274</v>
      </c>
      <c r="G15960" s="162"/>
      <c r="O15960" s="162" t="s">
        <v>274</v>
      </c>
      <c r="P15960" s="162"/>
      <c r="Q15960" s="162"/>
      <c r="R15960" s="162"/>
    </row>
    <row r="15961" spans="1:18" x14ac:dyDescent="0.2">
      <c r="A15961" t="s">
        <v>294</v>
      </c>
      <c r="B15961">
        <v>0</v>
      </c>
      <c r="F15961" s="162" t="s">
        <v>274</v>
      </c>
      <c r="G15961" s="162"/>
      <c r="O15961" s="162" t="s">
        <v>274</v>
      </c>
      <c r="P15961" s="162"/>
      <c r="Q15961" s="162"/>
      <c r="R15961" s="162"/>
    </row>
    <row r="15962" spans="1:18" x14ac:dyDescent="0.2">
      <c r="A15962" t="s">
        <v>295</v>
      </c>
      <c r="B15962">
        <v>0</v>
      </c>
      <c r="F15962" s="162" t="s">
        <v>274</v>
      </c>
      <c r="G15962" s="162"/>
      <c r="O15962" s="162" t="s">
        <v>274</v>
      </c>
      <c r="P15962" s="162"/>
      <c r="Q15962" s="162"/>
      <c r="R15962" s="162"/>
    </row>
    <row r="15963" spans="1:18" x14ac:dyDescent="0.2">
      <c r="A15963" t="s">
        <v>296</v>
      </c>
      <c r="B15963">
        <v>0.9788</v>
      </c>
      <c r="F15963" s="162" t="s">
        <v>274</v>
      </c>
      <c r="G15963" s="162"/>
      <c r="O15963" s="162" t="s">
        <v>274</v>
      </c>
      <c r="P15963" s="162"/>
      <c r="Q15963" s="162"/>
      <c r="R15963" s="162"/>
    </row>
    <row r="15964" spans="1:18" x14ac:dyDescent="0.2">
      <c r="F15964" s="162" t="s">
        <v>274</v>
      </c>
      <c r="G15964" s="162"/>
      <c r="O15964" s="162" t="s">
        <v>274</v>
      </c>
      <c r="P15964" s="162"/>
      <c r="Q15964" s="162"/>
      <c r="R15964" s="162"/>
    </row>
    <row r="15965" spans="1:18" x14ac:dyDescent="0.2">
      <c r="A15965" t="s">
        <v>282</v>
      </c>
      <c r="B15965" t="s">
        <v>59</v>
      </c>
      <c r="C15965" t="s">
        <v>283</v>
      </c>
      <c r="F15965" s="162" t="s">
        <v>274</v>
      </c>
      <c r="G15965" s="162" t="str">
        <f t="shared" ref="G15965" si="5526">B15965</f>
        <v>H&amp;Sconc1000-2-10.txt</v>
      </c>
      <c r="H15965">
        <f t="shared" ref="H15965" si="5527">B15966</f>
        <v>103023</v>
      </c>
      <c r="I15965">
        <f t="shared" ref="I15965" si="5528">B15967</f>
        <v>109812</v>
      </c>
      <c r="J15965">
        <f t="shared" ref="J15965" si="5529">B15968</f>
        <v>88817</v>
      </c>
      <c r="K15965">
        <f t="shared" ref="K15965:L15965" si="5530">B15969</f>
        <v>88966</v>
      </c>
      <c r="L15965">
        <f t="shared" si="5530"/>
        <v>88817</v>
      </c>
      <c r="O15965" s="162" t="s">
        <v>274</v>
      </c>
      <c r="P15965" s="162"/>
      <c r="Q15965" s="162"/>
      <c r="R15965" s="162"/>
    </row>
    <row r="15966" spans="1:18" x14ac:dyDescent="0.2">
      <c r="A15966" t="s">
        <v>215</v>
      </c>
      <c r="B15966">
        <v>103023</v>
      </c>
      <c r="C15966" t="s">
        <v>284</v>
      </c>
      <c r="D15966">
        <v>4.2699999999999996</v>
      </c>
      <c r="F15966" s="162" t="s">
        <v>274</v>
      </c>
      <c r="G15966" s="162"/>
      <c r="O15966" s="162" t="s">
        <v>274</v>
      </c>
      <c r="P15966" s="162"/>
      <c r="Q15966" s="162"/>
      <c r="R15966" s="162"/>
    </row>
    <row r="15967" spans="1:18" x14ac:dyDescent="0.2">
      <c r="A15967" t="s">
        <v>216</v>
      </c>
      <c r="B15967">
        <v>109812</v>
      </c>
      <c r="C15967" t="s">
        <v>284</v>
      </c>
      <c r="D15967">
        <v>0.432</v>
      </c>
      <c r="F15967" s="162" t="s">
        <v>274</v>
      </c>
      <c r="G15967" s="162"/>
      <c r="O15967" s="162" t="s">
        <v>274</v>
      </c>
      <c r="P15967" s="162"/>
      <c r="Q15967" s="162"/>
      <c r="R15967" s="162"/>
    </row>
    <row r="15968" spans="1:18" x14ac:dyDescent="0.2">
      <c r="A15968" t="s">
        <v>285</v>
      </c>
      <c r="B15968">
        <v>88817</v>
      </c>
      <c r="F15968" s="162" t="s">
        <v>274</v>
      </c>
      <c r="G15968" s="162"/>
      <c r="O15968" s="162" t="s">
        <v>274</v>
      </c>
      <c r="P15968" s="162"/>
      <c r="Q15968" s="162"/>
      <c r="R15968" s="162"/>
    </row>
    <row r="15969" spans="1:18" x14ac:dyDescent="0.2">
      <c r="A15969" t="s">
        <v>286</v>
      </c>
      <c r="B15969">
        <v>88966</v>
      </c>
      <c r="C15969">
        <v>88817</v>
      </c>
      <c r="F15969" s="162" t="s">
        <v>274</v>
      </c>
      <c r="G15969" s="162"/>
      <c r="O15969" s="162" t="s">
        <v>274</v>
      </c>
      <c r="P15969" s="162"/>
      <c r="Q15969" s="162"/>
      <c r="R15969" s="162"/>
    </row>
    <row r="15970" spans="1:18" x14ac:dyDescent="0.2">
      <c r="A15970" t="s">
        <v>287</v>
      </c>
      <c r="B15970">
        <v>11613.065000000001</v>
      </c>
      <c r="F15970" s="162" t="s">
        <v>274</v>
      </c>
      <c r="G15970" s="162"/>
      <c r="O15970" s="162" t="s">
        <v>274</v>
      </c>
      <c r="P15970" s="162"/>
      <c r="Q15970" s="162"/>
      <c r="R15970" s="162"/>
    </row>
    <row r="15971" spans="1:18" x14ac:dyDescent="0.2">
      <c r="A15971" t="s">
        <v>288</v>
      </c>
      <c r="B15971">
        <v>8356</v>
      </c>
      <c r="F15971" s="162" t="s">
        <v>274</v>
      </c>
      <c r="G15971" s="162"/>
      <c r="O15971" s="162" t="s">
        <v>274</v>
      </c>
      <c r="P15971" s="162"/>
      <c r="Q15971" s="162"/>
      <c r="R15971" s="162"/>
    </row>
    <row r="15972" spans="1:18" x14ac:dyDescent="0.2">
      <c r="A15972" t="s">
        <v>289</v>
      </c>
      <c r="B15972">
        <v>2088</v>
      </c>
      <c r="F15972" s="162" t="s">
        <v>274</v>
      </c>
      <c r="G15972" s="162"/>
      <c r="O15972" s="162" t="s">
        <v>274</v>
      </c>
      <c r="P15972" s="162"/>
      <c r="Q15972" s="162"/>
      <c r="R15972" s="162"/>
    </row>
    <row r="15973" spans="1:18" x14ac:dyDescent="0.2">
      <c r="F15973" s="162" t="s">
        <v>274</v>
      </c>
      <c r="G15973" s="162"/>
      <c r="O15973" s="162" t="s">
        <v>274</v>
      </c>
      <c r="P15973" s="162"/>
      <c r="Q15973" s="162"/>
      <c r="R15973" s="162"/>
    </row>
    <row r="15974" spans="1:18" x14ac:dyDescent="0.2">
      <c r="A15974" t="s">
        <v>290</v>
      </c>
      <c r="F15974" s="162" t="s">
        <v>274</v>
      </c>
      <c r="G15974" s="162"/>
      <c r="O15974" s="162" t="s">
        <v>274</v>
      </c>
      <c r="P15974" s="162"/>
      <c r="Q15974" s="162"/>
      <c r="R15974" s="162"/>
    </row>
    <row r="15975" spans="1:18" x14ac:dyDescent="0.2">
      <c r="A15975" t="s">
        <v>291</v>
      </c>
      <c r="B15975">
        <v>79</v>
      </c>
      <c r="F15975" s="162" t="s">
        <v>274</v>
      </c>
      <c r="G15975" s="162"/>
      <c r="O15975" s="162" t="s">
        <v>274</v>
      </c>
      <c r="P15975" s="162"/>
      <c r="Q15975" s="162"/>
      <c r="R15975" s="162"/>
    </row>
    <row r="15976" spans="1:18" x14ac:dyDescent="0.2">
      <c r="A15976" t="s">
        <v>292</v>
      </c>
      <c r="B15976">
        <v>0</v>
      </c>
      <c r="F15976" s="162" t="s">
        <v>274</v>
      </c>
      <c r="G15976" s="162"/>
      <c r="O15976" s="162" t="s">
        <v>274</v>
      </c>
      <c r="P15976" s="162"/>
      <c r="Q15976" s="162"/>
      <c r="R15976" s="162"/>
    </row>
    <row r="15977" spans="1:18" x14ac:dyDescent="0.2">
      <c r="A15977" t="s">
        <v>293</v>
      </c>
      <c r="B15977">
        <v>705</v>
      </c>
      <c r="F15977" s="162" t="s">
        <v>274</v>
      </c>
      <c r="G15977" s="162"/>
      <c r="O15977" s="162" t="s">
        <v>274</v>
      </c>
      <c r="P15977" s="162"/>
      <c r="Q15977" s="162"/>
      <c r="R15977" s="162"/>
    </row>
    <row r="15978" spans="1:18" x14ac:dyDescent="0.2">
      <c r="A15978" t="s">
        <v>294</v>
      </c>
      <c r="B15978">
        <v>0</v>
      </c>
      <c r="F15978" s="162" t="s">
        <v>274</v>
      </c>
      <c r="G15978" s="162"/>
      <c r="O15978" s="162" t="s">
        <v>274</v>
      </c>
      <c r="P15978" s="162"/>
      <c r="Q15978" s="162"/>
      <c r="R15978" s="162"/>
    </row>
    <row r="15979" spans="1:18" x14ac:dyDescent="0.2">
      <c r="A15979" t="s">
        <v>295</v>
      </c>
      <c r="B15979">
        <v>0</v>
      </c>
      <c r="F15979" s="162" t="s">
        <v>274</v>
      </c>
      <c r="G15979" s="162"/>
      <c r="O15979" s="162" t="s">
        <v>274</v>
      </c>
      <c r="P15979" s="162"/>
      <c r="Q15979" s="162"/>
      <c r="R15979" s="162"/>
    </row>
    <row r="15980" spans="1:18" x14ac:dyDescent="0.2">
      <c r="A15980" t="s">
        <v>296</v>
      </c>
      <c r="B15980">
        <v>0.96440000000000003</v>
      </c>
      <c r="F15980" s="162" t="s">
        <v>274</v>
      </c>
      <c r="G15980" s="162"/>
      <c r="O15980" s="162" t="s">
        <v>274</v>
      </c>
      <c r="P15980" s="162"/>
      <c r="Q15980" s="162"/>
      <c r="R15980" s="162"/>
    </row>
    <row r="15981" spans="1:18" x14ac:dyDescent="0.2">
      <c r="F15981" s="162" t="s">
        <v>274</v>
      </c>
      <c r="G15981" s="162"/>
      <c r="O15981" s="162" t="s">
        <v>274</v>
      </c>
      <c r="P15981" s="162"/>
      <c r="Q15981" s="162"/>
      <c r="R15981" s="162"/>
    </row>
    <row r="15982" spans="1:18" x14ac:dyDescent="0.2">
      <c r="A15982" t="s">
        <v>282</v>
      </c>
      <c r="B15982" t="s">
        <v>78</v>
      </c>
      <c r="C15982" t="s">
        <v>283</v>
      </c>
      <c r="F15982" s="162" t="s">
        <v>274</v>
      </c>
      <c r="G15982" s="162" t="str">
        <f t="shared" ref="G15982" si="5531">B15982</f>
        <v>H&amp;Sconc2000-2-1.txt</v>
      </c>
      <c r="H15982">
        <f t="shared" ref="H15982" si="5532">B15983</f>
        <v>198553</v>
      </c>
      <c r="I15982">
        <f t="shared" ref="I15982" si="5533">B15984</f>
        <v>213672</v>
      </c>
      <c r="J15982">
        <f t="shared" ref="J15982" si="5534">B15985</f>
        <v>169481</v>
      </c>
      <c r="K15982">
        <f t="shared" ref="K15982:L15982" si="5535">B15986</f>
        <v>169481</v>
      </c>
      <c r="L15982">
        <f t="shared" si="5535"/>
        <v>169481</v>
      </c>
      <c r="O15982" s="162" t="s">
        <v>274</v>
      </c>
      <c r="P15982" s="162"/>
      <c r="Q15982" s="162"/>
      <c r="R15982" s="162"/>
    </row>
    <row r="15983" spans="1:18" x14ac:dyDescent="0.2">
      <c r="A15983" t="s">
        <v>215</v>
      </c>
      <c r="B15983">
        <v>198553</v>
      </c>
      <c r="C15983" t="s">
        <v>284</v>
      </c>
      <c r="D15983">
        <v>31.933</v>
      </c>
      <c r="F15983" s="162" t="s">
        <v>274</v>
      </c>
      <c r="G15983" s="162"/>
      <c r="O15983" s="162" t="s">
        <v>274</v>
      </c>
      <c r="P15983" s="162"/>
      <c r="Q15983" s="162"/>
      <c r="R15983" s="162"/>
    </row>
    <row r="15984" spans="1:18" x14ac:dyDescent="0.2">
      <c r="A15984" t="s">
        <v>216</v>
      </c>
      <c r="B15984">
        <v>213672</v>
      </c>
      <c r="C15984" t="s">
        <v>284</v>
      </c>
      <c r="D15984">
        <v>0.85199999999999998</v>
      </c>
      <c r="F15984" s="162" t="s">
        <v>274</v>
      </c>
      <c r="G15984" s="162"/>
      <c r="O15984" s="162" t="s">
        <v>274</v>
      </c>
      <c r="P15984" s="162"/>
      <c r="Q15984" s="162"/>
      <c r="R15984" s="162"/>
    </row>
    <row r="15985" spans="1:18" x14ac:dyDescent="0.2">
      <c r="A15985" t="s">
        <v>285</v>
      </c>
      <c r="B15985">
        <v>169481</v>
      </c>
      <c r="F15985" s="162" t="s">
        <v>274</v>
      </c>
      <c r="G15985" s="162"/>
      <c r="O15985" s="162" t="s">
        <v>274</v>
      </c>
      <c r="P15985" s="162"/>
      <c r="Q15985" s="162"/>
      <c r="R15985" s="162"/>
    </row>
    <row r="15986" spans="1:18" x14ac:dyDescent="0.2">
      <c r="A15986" t="s">
        <v>286</v>
      </c>
      <c r="B15986">
        <v>169481</v>
      </c>
      <c r="C15986">
        <v>169481</v>
      </c>
      <c r="F15986" s="162" t="s">
        <v>274</v>
      </c>
      <c r="G15986" s="162"/>
      <c r="O15986" s="162" t="s">
        <v>274</v>
      </c>
      <c r="P15986" s="162"/>
      <c r="Q15986" s="162"/>
      <c r="R15986" s="162"/>
    </row>
    <row r="15987" spans="1:18" x14ac:dyDescent="0.2">
      <c r="A15987" t="s">
        <v>287</v>
      </c>
      <c r="B15987">
        <v>162091.46400000001</v>
      </c>
      <c r="F15987" s="162" t="s">
        <v>274</v>
      </c>
      <c r="G15987" s="162"/>
      <c r="O15987" s="162" t="s">
        <v>274</v>
      </c>
      <c r="P15987" s="162"/>
      <c r="Q15987" s="162"/>
      <c r="R15987" s="162"/>
    </row>
    <row r="15988" spans="1:18" x14ac:dyDescent="0.2">
      <c r="A15988" t="s">
        <v>288</v>
      </c>
      <c r="B15988">
        <v>33706</v>
      </c>
      <c r="F15988" s="162" t="s">
        <v>274</v>
      </c>
      <c r="G15988" s="162"/>
      <c r="O15988" s="162" t="s">
        <v>274</v>
      </c>
      <c r="P15988" s="162"/>
      <c r="Q15988" s="162"/>
      <c r="R15988" s="162"/>
    </row>
    <row r="15989" spans="1:18" x14ac:dyDescent="0.2">
      <c r="A15989" t="s">
        <v>289</v>
      </c>
      <c r="B15989">
        <v>9942</v>
      </c>
      <c r="F15989" s="162" t="s">
        <v>274</v>
      </c>
      <c r="G15989" s="162"/>
      <c r="O15989" s="162" t="s">
        <v>274</v>
      </c>
      <c r="P15989" s="162"/>
      <c r="Q15989" s="162"/>
      <c r="R15989" s="162"/>
    </row>
    <row r="15990" spans="1:18" x14ac:dyDescent="0.2">
      <c r="F15990" s="162" t="s">
        <v>274</v>
      </c>
      <c r="G15990" s="162"/>
      <c r="O15990" s="162" t="s">
        <v>274</v>
      </c>
      <c r="P15990" s="162"/>
      <c r="Q15990" s="162"/>
      <c r="R15990" s="162"/>
    </row>
    <row r="15991" spans="1:18" x14ac:dyDescent="0.2">
      <c r="A15991" t="s">
        <v>290</v>
      </c>
      <c r="F15991" s="162" t="s">
        <v>274</v>
      </c>
      <c r="G15991" s="162"/>
      <c r="O15991" s="162" t="s">
        <v>274</v>
      </c>
      <c r="P15991" s="162"/>
      <c r="Q15991" s="162"/>
      <c r="R15991" s="162"/>
    </row>
    <row r="15992" spans="1:18" x14ac:dyDescent="0.2">
      <c r="A15992" t="s">
        <v>291</v>
      </c>
      <c r="B15992">
        <v>347</v>
      </c>
      <c r="F15992" s="162" t="s">
        <v>274</v>
      </c>
      <c r="G15992" s="162"/>
      <c r="O15992" s="162" t="s">
        <v>274</v>
      </c>
      <c r="P15992" s="162"/>
      <c r="Q15992" s="162"/>
      <c r="R15992" s="162"/>
    </row>
    <row r="15993" spans="1:18" x14ac:dyDescent="0.2">
      <c r="A15993" t="s">
        <v>292</v>
      </c>
      <c r="B15993">
        <v>0</v>
      </c>
      <c r="F15993" s="162" t="s">
        <v>274</v>
      </c>
      <c r="G15993" s="162"/>
      <c r="O15993" s="162" t="s">
        <v>274</v>
      </c>
      <c r="P15993" s="162"/>
      <c r="Q15993" s="162"/>
      <c r="R15993" s="162"/>
    </row>
    <row r="15994" spans="1:18" x14ac:dyDescent="0.2">
      <c r="A15994" t="s">
        <v>293</v>
      </c>
      <c r="B15994">
        <v>3181</v>
      </c>
      <c r="F15994" s="162" t="s">
        <v>274</v>
      </c>
      <c r="G15994" s="162"/>
      <c r="O15994" s="162" t="s">
        <v>274</v>
      </c>
      <c r="P15994" s="162"/>
      <c r="Q15994" s="162"/>
      <c r="R15994" s="162"/>
    </row>
    <row r="15995" spans="1:18" x14ac:dyDescent="0.2">
      <c r="A15995" t="s">
        <v>294</v>
      </c>
      <c r="B15995">
        <v>0</v>
      </c>
      <c r="F15995" s="162" t="s">
        <v>274</v>
      </c>
      <c r="G15995" s="162"/>
      <c r="O15995" s="162" t="s">
        <v>274</v>
      </c>
      <c r="P15995" s="162"/>
      <c r="Q15995" s="162"/>
      <c r="R15995" s="162"/>
    </row>
    <row r="15996" spans="1:18" x14ac:dyDescent="0.2">
      <c r="A15996" t="s">
        <v>295</v>
      </c>
      <c r="B15996">
        <v>0</v>
      </c>
      <c r="F15996" s="162" t="s">
        <v>274</v>
      </c>
      <c r="G15996" s="162"/>
      <c r="O15996" s="162" t="s">
        <v>274</v>
      </c>
      <c r="P15996" s="162"/>
      <c r="Q15996" s="162"/>
      <c r="R15996" s="162"/>
    </row>
    <row r="15997" spans="1:18" x14ac:dyDescent="0.2">
      <c r="A15997" t="s">
        <v>296</v>
      </c>
      <c r="B15997">
        <v>0.97740000000000005</v>
      </c>
      <c r="F15997" s="162" t="s">
        <v>274</v>
      </c>
      <c r="G15997" s="162"/>
      <c r="O15997" s="162" t="s">
        <v>274</v>
      </c>
      <c r="P15997" s="162"/>
      <c r="Q15997" s="162"/>
      <c r="R15997" s="162"/>
    </row>
    <row r="15998" spans="1:18" x14ac:dyDescent="0.2">
      <c r="F15998" s="162" t="s">
        <v>274</v>
      </c>
      <c r="G15998" s="162"/>
      <c r="O15998" s="162" t="s">
        <v>274</v>
      </c>
      <c r="P15998" s="162"/>
      <c r="Q15998" s="162"/>
      <c r="R15998" s="162"/>
    </row>
    <row r="15999" spans="1:18" x14ac:dyDescent="0.2">
      <c r="A15999" t="s">
        <v>282</v>
      </c>
      <c r="B15999" t="s">
        <v>80</v>
      </c>
      <c r="C15999" t="s">
        <v>283</v>
      </c>
      <c r="F15999" s="162" t="s">
        <v>274</v>
      </c>
      <c r="G15999" s="162" t="str">
        <f t="shared" ref="G15999" si="5536">B15999</f>
        <v>H&amp;Sconc2000-2-2.txt</v>
      </c>
      <c r="H15999">
        <f t="shared" ref="H15999" si="5537">B16000</f>
        <v>199600</v>
      </c>
      <c r="I15999">
        <f t="shared" ref="I15999" si="5538">B16001</f>
        <v>214010</v>
      </c>
      <c r="J15999">
        <f t="shared" ref="J15999" si="5539">B16002</f>
        <v>170631</v>
      </c>
      <c r="K15999">
        <f t="shared" ref="K15999:L15999" si="5540">B16003</f>
        <v>170921</v>
      </c>
      <c r="L15999">
        <f t="shared" si="5540"/>
        <v>170631</v>
      </c>
      <c r="O15999" s="162" t="s">
        <v>274</v>
      </c>
      <c r="P15999" s="162"/>
      <c r="Q15999" s="162"/>
      <c r="R15999" s="162"/>
    </row>
    <row r="16000" spans="1:18" x14ac:dyDescent="0.2">
      <c r="A16000" t="s">
        <v>215</v>
      </c>
      <c r="B16000">
        <v>199600</v>
      </c>
      <c r="C16000" t="s">
        <v>284</v>
      </c>
      <c r="D16000">
        <v>39.33</v>
      </c>
      <c r="F16000" s="162" t="s">
        <v>274</v>
      </c>
      <c r="G16000" s="162"/>
      <c r="O16000" s="162" t="s">
        <v>274</v>
      </c>
      <c r="P16000" s="162"/>
      <c r="Q16000" s="162"/>
      <c r="R16000" s="162"/>
    </row>
    <row r="16001" spans="1:18" x14ac:dyDescent="0.2">
      <c r="A16001" t="s">
        <v>216</v>
      </c>
      <c r="B16001">
        <v>214010</v>
      </c>
      <c r="C16001" t="s">
        <v>284</v>
      </c>
      <c r="D16001">
        <v>0.82799999999999996</v>
      </c>
      <c r="F16001" s="162" t="s">
        <v>274</v>
      </c>
      <c r="G16001" s="162"/>
      <c r="O16001" s="162" t="s">
        <v>274</v>
      </c>
      <c r="P16001" s="162"/>
      <c r="Q16001" s="162"/>
      <c r="R16001" s="162"/>
    </row>
    <row r="16002" spans="1:18" x14ac:dyDescent="0.2">
      <c r="A16002" t="s">
        <v>285</v>
      </c>
      <c r="B16002">
        <v>170631</v>
      </c>
      <c r="F16002" s="162" t="s">
        <v>274</v>
      </c>
      <c r="G16002" s="162"/>
      <c r="O16002" s="162" t="s">
        <v>274</v>
      </c>
      <c r="P16002" s="162"/>
      <c r="Q16002" s="162"/>
      <c r="R16002" s="162"/>
    </row>
    <row r="16003" spans="1:18" x14ac:dyDescent="0.2">
      <c r="A16003" t="s">
        <v>286</v>
      </c>
      <c r="B16003">
        <v>170921</v>
      </c>
      <c r="C16003">
        <v>170631</v>
      </c>
      <c r="F16003" s="162" t="s">
        <v>274</v>
      </c>
      <c r="G16003" s="162"/>
      <c r="O16003" s="162" t="s">
        <v>274</v>
      </c>
      <c r="P16003" s="162"/>
      <c r="Q16003" s="162"/>
      <c r="R16003" s="162"/>
    </row>
    <row r="16004" spans="1:18" x14ac:dyDescent="0.2">
      <c r="A16004" t="s">
        <v>287</v>
      </c>
      <c r="B16004">
        <v>160360.80300000001</v>
      </c>
      <c r="F16004" s="162" t="s">
        <v>274</v>
      </c>
      <c r="G16004" s="162"/>
      <c r="O16004" s="162" t="s">
        <v>274</v>
      </c>
      <c r="P16004" s="162"/>
      <c r="Q16004" s="162"/>
      <c r="R16004" s="162"/>
    </row>
    <row r="16005" spans="1:18" x14ac:dyDescent="0.2">
      <c r="A16005" t="s">
        <v>288</v>
      </c>
      <c r="B16005">
        <v>33514</v>
      </c>
      <c r="F16005" s="162" t="s">
        <v>274</v>
      </c>
      <c r="G16005" s="162"/>
      <c r="O16005" s="162" t="s">
        <v>274</v>
      </c>
      <c r="P16005" s="162"/>
      <c r="Q16005" s="162"/>
      <c r="R16005" s="162"/>
    </row>
    <row r="16006" spans="1:18" x14ac:dyDescent="0.2">
      <c r="A16006" t="s">
        <v>289</v>
      </c>
      <c r="B16006">
        <v>9963</v>
      </c>
      <c r="F16006" s="162" t="s">
        <v>274</v>
      </c>
      <c r="G16006" s="162"/>
      <c r="O16006" s="162" t="s">
        <v>274</v>
      </c>
      <c r="P16006" s="162"/>
      <c r="Q16006" s="162"/>
      <c r="R16006" s="162"/>
    </row>
    <row r="16007" spans="1:18" x14ac:dyDescent="0.2">
      <c r="F16007" s="162" t="s">
        <v>274</v>
      </c>
      <c r="G16007" s="162"/>
      <c r="O16007" s="162" t="s">
        <v>274</v>
      </c>
      <c r="P16007" s="162"/>
      <c r="Q16007" s="162"/>
      <c r="R16007" s="162"/>
    </row>
    <row r="16008" spans="1:18" x14ac:dyDescent="0.2">
      <c r="A16008" t="s">
        <v>290</v>
      </c>
      <c r="F16008" s="162" t="s">
        <v>274</v>
      </c>
      <c r="G16008" s="162"/>
      <c r="O16008" s="162" t="s">
        <v>274</v>
      </c>
      <c r="P16008" s="162"/>
      <c r="Q16008" s="162"/>
      <c r="R16008" s="162"/>
    </row>
    <row r="16009" spans="1:18" x14ac:dyDescent="0.2">
      <c r="A16009" t="s">
        <v>291</v>
      </c>
      <c r="B16009">
        <v>343</v>
      </c>
      <c r="F16009" s="162" t="s">
        <v>274</v>
      </c>
      <c r="G16009" s="162"/>
      <c r="O16009" s="162" t="s">
        <v>274</v>
      </c>
      <c r="P16009" s="162"/>
      <c r="Q16009" s="162"/>
      <c r="R16009" s="162"/>
    </row>
    <row r="16010" spans="1:18" x14ac:dyDescent="0.2">
      <c r="A16010" t="s">
        <v>292</v>
      </c>
      <c r="B16010">
        <v>0</v>
      </c>
      <c r="F16010" s="162" t="s">
        <v>274</v>
      </c>
      <c r="G16010" s="162"/>
      <c r="O16010" s="162" t="s">
        <v>274</v>
      </c>
      <c r="P16010" s="162"/>
      <c r="Q16010" s="162"/>
      <c r="R16010" s="162"/>
    </row>
    <row r="16011" spans="1:18" x14ac:dyDescent="0.2">
      <c r="A16011" t="s">
        <v>293</v>
      </c>
      <c r="B16011">
        <v>3133</v>
      </c>
      <c r="F16011" s="162" t="s">
        <v>274</v>
      </c>
      <c r="G16011" s="162"/>
      <c r="O16011" s="162" t="s">
        <v>274</v>
      </c>
      <c r="P16011" s="162"/>
      <c r="Q16011" s="162"/>
      <c r="R16011" s="162"/>
    </row>
    <row r="16012" spans="1:18" x14ac:dyDescent="0.2">
      <c r="A16012" t="s">
        <v>294</v>
      </c>
      <c r="B16012">
        <v>0</v>
      </c>
      <c r="F16012" s="162" t="s">
        <v>274</v>
      </c>
      <c r="G16012" s="162"/>
      <c r="O16012" s="162" t="s">
        <v>274</v>
      </c>
      <c r="P16012" s="162"/>
      <c r="Q16012" s="162"/>
      <c r="R16012" s="162"/>
    </row>
    <row r="16013" spans="1:18" x14ac:dyDescent="0.2">
      <c r="A16013" t="s">
        <v>295</v>
      </c>
      <c r="B16013">
        <v>0</v>
      </c>
      <c r="F16013" s="162" t="s">
        <v>274</v>
      </c>
      <c r="G16013" s="162"/>
      <c r="O16013" s="162" t="s">
        <v>274</v>
      </c>
      <c r="P16013" s="162"/>
      <c r="Q16013" s="162"/>
      <c r="R16013" s="162"/>
    </row>
    <row r="16014" spans="1:18" x14ac:dyDescent="0.2">
      <c r="A16014" t="s">
        <v>296</v>
      </c>
      <c r="B16014">
        <v>0.97409999999999997</v>
      </c>
      <c r="F16014" s="162" t="s">
        <v>274</v>
      </c>
      <c r="G16014" s="162"/>
      <c r="O16014" s="162" t="s">
        <v>274</v>
      </c>
      <c r="P16014" s="162"/>
      <c r="Q16014" s="162"/>
      <c r="R16014" s="162"/>
    </row>
    <row r="16015" spans="1:18" x14ac:dyDescent="0.2">
      <c r="F16015" s="162" t="s">
        <v>274</v>
      </c>
      <c r="G16015" s="162"/>
      <c r="O16015" s="162" t="s">
        <v>274</v>
      </c>
      <c r="P16015" s="162"/>
      <c r="Q16015" s="162"/>
      <c r="R16015" s="162"/>
    </row>
    <row r="16016" spans="1:18" x14ac:dyDescent="0.2">
      <c r="A16016" t="s">
        <v>282</v>
      </c>
      <c r="B16016" t="s">
        <v>81</v>
      </c>
      <c r="C16016" t="s">
        <v>283</v>
      </c>
      <c r="F16016" s="162" t="s">
        <v>274</v>
      </c>
      <c r="G16016" s="162" t="str">
        <f t="shared" ref="G16016" si="5541">B16016</f>
        <v>H&amp;Sconc2000-2-3.txt</v>
      </c>
      <c r="H16016">
        <f t="shared" ref="H16016" si="5542">B16017</f>
        <v>200109</v>
      </c>
      <c r="I16016">
        <f t="shared" ref="I16016" si="5543">B16018</f>
        <v>214421</v>
      </c>
      <c r="J16016">
        <f t="shared" ref="J16016" si="5544">B16019</f>
        <v>171262</v>
      </c>
      <c r="K16016">
        <f t="shared" ref="K16016:L16016" si="5545">B16020</f>
        <v>171806</v>
      </c>
      <c r="L16016">
        <f t="shared" si="5545"/>
        <v>171262</v>
      </c>
      <c r="O16016" s="162" t="s">
        <v>274</v>
      </c>
      <c r="P16016" s="162"/>
      <c r="Q16016" s="162"/>
      <c r="R16016" s="162"/>
    </row>
    <row r="16017" spans="1:18" x14ac:dyDescent="0.2">
      <c r="A16017" t="s">
        <v>215</v>
      </c>
      <c r="B16017">
        <v>200109</v>
      </c>
      <c r="C16017" t="s">
        <v>284</v>
      </c>
      <c r="D16017">
        <v>34.878</v>
      </c>
      <c r="F16017" s="162" t="s">
        <v>274</v>
      </c>
      <c r="G16017" s="162"/>
      <c r="O16017" s="162" t="s">
        <v>274</v>
      </c>
      <c r="P16017" s="162"/>
      <c r="Q16017" s="162"/>
      <c r="R16017" s="162"/>
    </row>
    <row r="16018" spans="1:18" x14ac:dyDescent="0.2">
      <c r="A16018" t="s">
        <v>216</v>
      </c>
      <c r="B16018">
        <v>214421</v>
      </c>
      <c r="C16018" t="s">
        <v>284</v>
      </c>
      <c r="D16018">
        <v>0.78900000000000003</v>
      </c>
      <c r="F16018" s="162" t="s">
        <v>274</v>
      </c>
      <c r="G16018" s="162"/>
      <c r="O16018" s="162" t="s">
        <v>274</v>
      </c>
      <c r="P16018" s="162"/>
      <c r="Q16018" s="162"/>
      <c r="R16018" s="162"/>
    </row>
    <row r="16019" spans="1:18" x14ac:dyDescent="0.2">
      <c r="A16019" t="s">
        <v>285</v>
      </c>
      <c r="B16019">
        <v>171262</v>
      </c>
      <c r="F16019" s="162" t="s">
        <v>274</v>
      </c>
      <c r="G16019" s="162"/>
      <c r="O16019" s="162" t="s">
        <v>274</v>
      </c>
      <c r="P16019" s="162"/>
      <c r="Q16019" s="162"/>
      <c r="R16019" s="162"/>
    </row>
    <row r="16020" spans="1:18" x14ac:dyDescent="0.2">
      <c r="A16020" t="s">
        <v>286</v>
      </c>
      <c r="B16020">
        <v>171806</v>
      </c>
      <c r="C16020">
        <v>171262</v>
      </c>
      <c r="F16020" s="162" t="s">
        <v>274</v>
      </c>
      <c r="G16020" s="162"/>
      <c r="O16020" s="162" t="s">
        <v>274</v>
      </c>
      <c r="P16020" s="162"/>
      <c r="Q16020" s="162"/>
      <c r="R16020" s="162"/>
    </row>
    <row r="16021" spans="1:18" x14ac:dyDescent="0.2">
      <c r="A16021" t="s">
        <v>287</v>
      </c>
      <c r="B16021">
        <v>162177.61799999999</v>
      </c>
      <c r="F16021" s="162" t="s">
        <v>274</v>
      </c>
      <c r="G16021" s="162"/>
      <c r="O16021" s="162" t="s">
        <v>274</v>
      </c>
      <c r="P16021" s="162"/>
      <c r="Q16021" s="162"/>
      <c r="R16021" s="162"/>
    </row>
    <row r="16022" spans="1:18" x14ac:dyDescent="0.2">
      <c r="A16022" t="s">
        <v>288</v>
      </c>
      <c r="B16022">
        <v>36860</v>
      </c>
      <c r="F16022" s="162" t="s">
        <v>274</v>
      </c>
      <c r="G16022" s="162"/>
      <c r="O16022" s="162" t="s">
        <v>274</v>
      </c>
      <c r="P16022" s="162"/>
      <c r="Q16022" s="162"/>
      <c r="R16022" s="162"/>
    </row>
    <row r="16023" spans="1:18" x14ac:dyDescent="0.2">
      <c r="A16023" t="s">
        <v>289</v>
      </c>
      <c r="B16023">
        <v>10846</v>
      </c>
      <c r="F16023" s="162" t="s">
        <v>274</v>
      </c>
      <c r="G16023" s="162"/>
      <c r="O16023" s="162" t="s">
        <v>274</v>
      </c>
      <c r="P16023" s="162"/>
      <c r="Q16023" s="162"/>
      <c r="R16023" s="162"/>
    </row>
    <row r="16024" spans="1:18" x14ac:dyDescent="0.2">
      <c r="F16024" s="162" t="s">
        <v>274</v>
      </c>
      <c r="G16024" s="162"/>
      <c r="O16024" s="162" t="s">
        <v>274</v>
      </c>
      <c r="P16024" s="162"/>
      <c r="Q16024" s="162"/>
      <c r="R16024" s="162"/>
    </row>
    <row r="16025" spans="1:18" x14ac:dyDescent="0.2">
      <c r="A16025" t="s">
        <v>290</v>
      </c>
      <c r="F16025" s="162" t="s">
        <v>274</v>
      </c>
      <c r="G16025" s="162"/>
      <c r="O16025" s="162" t="s">
        <v>274</v>
      </c>
      <c r="P16025" s="162"/>
      <c r="Q16025" s="162"/>
      <c r="R16025" s="162"/>
    </row>
    <row r="16026" spans="1:18" x14ac:dyDescent="0.2">
      <c r="A16026" t="s">
        <v>291</v>
      </c>
      <c r="B16026">
        <v>393</v>
      </c>
      <c r="F16026" s="162" t="s">
        <v>274</v>
      </c>
      <c r="G16026" s="162"/>
      <c r="O16026" s="162" t="s">
        <v>274</v>
      </c>
      <c r="P16026" s="162"/>
      <c r="Q16026" s="162"/>
      <c r="R16026" s="162"/>
    </row>
    <row r="16027" spans="1:18" x14ac:dyDescent="0.2">
      <c r="A16027" t="s">
        <v>292</v>
      </c>
      <c r="B16027">
        <v>0</v>
      </c>
      <c r="F16027" s="162" t="s">
        <v>274</v>
      </c>
      <c r="G16027" s="162"/>
      <c r="O16027" s="162" t="s">
        <v>274</v>
      </c>
      <c r="P16027" s="162"/>
      <c r="Q16027" s="162"/>
      <c r="R16027" s="162"/>
    </row>
    <row r="16028" spans="1:18" x14ac:dyDescent="0.2">
      <c r="A16028" t="s">
        <v>293</v>
      </c>
      <c r="B16028">
        <v>3499</v>
      </c>
      <c r="F16028" s="162" t="s">
        <v>274</v>
      </c>
      <c r="G16028" s="162"/>
      <c r="O16028" s="162" t="s">
        <v>274</v>
      </c>
      <c r="P16028" s="162"/>
      <c r="Q16028" s="162"/>
      <c r="R16028" s="162"/>
    </row>
    <row r="16029" spans="1:18" x14ac:dyDescent="0.2">
      <c r="A16029" t="s">
        <v>294</v>
      </c>
      <c r="B16029">
        <v>0</v>
      </c>
      <c r="F16029" s="162" t="s">
        <v>274</v>
      </c>
      <c r="G16029" s="162"/>
      <c r="O16029" s="162" t="s">
        <v>274</v>
      </c>
      <c r="P16029" s="162"/>
      <c r="Q16029" s="162"/>
      <c r="R16029" s="162"/>
    </row>
    <row r="16030" spans="1:18" x14ac:dyDescent="0.2">
      <c r="A16030" t="s">
        <v>295</v>
      </c>
      <c r="B16030">
        <v>0</v>
      </c>
      <c r="F16030" s="162" t="s">
        <v>274</v>
      </c>
      <c r="G16030" s="162"/>
      <c r="O16030" s="162" t="s">
        <v>274</v>
      </c>
      <c r="P16030" s="162"/>
      <c r="Q16030" s="162"/>
      <c r="R16030" s="162"/>
    </row>
    <row r="16031" spans="1:18" x14ac:dyDescent="0.2">
      <c r="A16031" t="s">
        <v>296</v>
      </c>
      <c r="B16031">
        <v>0.97150000000000003</v>
      </c>
      <c r="F16031" s="162" t="s">
        <v>274</v>
      </c>
      <c r="G16031" s="162"/>
      <c r="O16031" s="162" t="s">
        <v>274</v>
      </c>
      <c r="P16031" s="162"/>
      <c r="Q16031" s="162"/>
      <c r="R16031" s="162"/>
    </row>
    <row r="16032" spans="1:18" x14ac:dyDescent="0.2">
      <c r="F16032" s="162" t="s">
        <v>274</v>
      </c>
      <c r="G16032" s="162"/>
      <c r="O16032" s="162" t="s">
        <v>274</v>
      </c>
      <c r="P16032" s="162"/>
      <c r="Q16032" s="162"/>
      <c r="R16032" s="162"/>
    </row>
    <row r="16033" spans="1:18" x14ac:dyDescent="0.2">
      <c r="A16033" t="s">
        <v>282</v>
      </c>
      <c r="B16033" t="s">
        <v>82</v>
      </c>
      <c r="C16033" t="s">
        <v>283</v>
      </c>
      <c r="F16033" s="162" t="s">
        <v>274</v>
      </c>
      <c r="G16033" s="162" t="str">
        <f t="shared" ref="G16033" si="5546">B16033</f>
        <v>H&amp;Sconc2000-2-4.txt</v>
      </c>
      <c r="H16033">
        <f t="shared" ref="H16033" si="5547">B16034</f>
        <v>198755</v>
      </c>
      <c r="I16033">
        <f t="shared" ref="I16033" si="5548">B16035</f>
        <v>213514</v>
      </c>
      <c r="J16033">
        <f t="shared" ref="J16033" si="5549">B16036</f>
        <v>169870</v>
      </c>
      <c r="K16033">
        <f t="shared" ref="K16033:L16033" si="5550">B16037</f>
        <v>170077</v>
      </c>
      <c r="L16033">
        <f t="shared" si="5550"/>
        <v>169870</v>
      </c>
      <c r="O16033" s="162" t="s">
        <v>274</v>
      </c>
      <c r="P16033" s="162"/>
      <c r="Q16033" s="162"/>
      <c r="R16033" s="162"/>
    </row>
    <row r="16034" spans="1:18" x14ac:dyDescent="0.2">
      <c r="A16034" t="s">
        <v>215</v>
      </c>
      <c r="B16034">
        <v>198755</v>
      </c>
      <c r="C16034" t="s">
        <v>284</v>
      </c>
      <c r="D16034">
        <v>14.627000000000001</v>
      </c>
      <c r="F16034" s="162" t="s">
        <v>274</v>
      </c>
      <c r="G16034" s="162"/>
      <c r="O16034" s="162" t="s">
        <v>274</v>
      </c>
      <c r="P16034" s="162"/>
      <c r="Q16034" s="162"/>
      <c r="R16034" s="162"/>
    </row>
    <row r="16035" spans="1:18" x14ac:dyDescent="0.2">
      <c r="A16035" t="s">
        <v>216</v>
      </c>
      <c r="B16035">
        <v>213514</v>
      </c>
      <c r="C16035" t="s">
        <v>284</v>
      </c>
      <c r="D16035">
        <v>4.0839999999999996</v>
      </c>
      <c r="F16035" s="162" t="s">
        <v>274</v>
      </c>
      <c r="G16035" s="162"/>
      <c r="O16035" s="162" t="s">
        <v>274</v>
      </c>
      <c r="P16035" s="162"/>
      <c r="Q16035" s="162"/>
      <c r="R16035" s="162"/>
    </row>
    <row r="16036" spans="1:18" x14ac:dyDescent="0.2">
      <c r="A16036" t="s">
        <v>285</v>
      </c>
      <c r="B16036">
        <v>169870</v>
      </c>
      <c r="F16036" s="162" t="s">
        <v>274</v>
      </c>
      <c r="G16036" s="162"/>
      <c r="O16036" s="162" t="s">
        <v>274</v>
      </c>
      <c r="P16036" s="162"/>
      <c r="Q16036" s="162"/>
      <c r="R16036" s="162"/>
    </row>
    <row r="16037" spans="1:18" x14ac:dyDescent="0.2">
      <c r="A16037" t="s">
        <v>286</v>
      </c>
      <c r="B16037">
        <v>170077</v>
      </c>
      <c r="C16037">
        <v>169870</v>
      </c>
      <c r="F16037" s="162" t="s">
        <v>274</v>
      </c>
      <c r="G16037" s="162"/>
      <c r="O16037" s="162" t="s">
        <v>274</v>
      </c>
      <c r="P16037" s="162"/>
      <c r="Q16037" s="162"/>
      <c r="R16037" s="162"/>
    </row>
    <row r="16038" spans="1:18" x14ac:dyDescent="0.2">
      <c r="A16038" t="s">
        <v>287</v>
      </c>
      <c r="B16038">
        <v>161258.976</v>
      </c>
      <c r="F16038" s="162" t="s">
        <v>274</v>
      </c>
      <c r="G16038" s="162"/>
      <c r="O16038" s="162" t="s">
        <v>274</v>
      </c>
      <c r="P16038" s="162"/>
      <c r="Q16038" s="162"/>
      <c r="R16038" s="162"/>
    </row>
    <row r="16039" spans="1:18" x14ac:dyDescent="0.2">
      <c r="A16039" t="s">
        <v>288</v>
      </c>
      <c r="B16039">
        <v>36040</v>
      </c>
      <c r="F16039" s="162" t="s">
        <v>274</v>
      </c>
      <c r="G16039" s="162"/>
      <c r="O16039" s="162" t="s">
        <v>274</v>
      </c>
      <c r="P16039" s="162"/>
      <c r="Q16039" s="162"/>
      <c r="R16039" s="162"/>
    </row>
    <row r="16040" spans="1:18" x14ac:dyDescent="0.2">
      <c r="A16040" t="s">
        <v>289</v>
      </c>
      <c r="B16040">
        <v>10605</v>
      </c>
      <c r="F16040" s="162" t="s">
        <v>274</v>
      </c>
      <c r="G16040" s="162"/>
      <c r="O16040" s="162" t="s">
        <v>274</v>
      </c>
      <c r="P16040" s="162"/>
      <c r="Q16040" s="162"/>
      <c r="R16040" s="162"/>
    </row>
    <row r="16041" spans="1:18" x14ac:dyDescent="0.2">
      <c r="F16041" s="162" t="s">
        <v>274</v>
      </c>
      <c r="G16041" s="162"/>
      <c r="O16041" s="162" t="s">
        <v>274</v>
      </c>
      <c r="P16041" s="162"/>
      <c r="Q16041" s="162"/>
      <c r="R16041" s="162"/>
    </row>
    <row r="16042" spans="1:18" x14ac:dyDescent="0.2">
      <c r="A16042" t="s">
        <v>290</v>
      </c>
      <c r="F16042" s="162" t="s">
        <v>274</v>
      </c>
      <c r="G16042" s="162"/>
      <c r="O16042" s="162" t="s">
        <v>274</v>
      </c>
      <c r="P16042" s="162"/>
      <c r="Q16042" s="162"/>
      <c r="R16042" s="162"/>
    </row>
    <row r="16043" spans="1:18" x14ac:dyDescent="0.2">
      <c r="A16043" t="s">
        <v>291</v>
      </c>
      <c r="B16043">
        <v>329</v>
      </c>
      <c r="F16043" s="162" t="s">
        <v>274</v>
      </c>
      <c r="G16043" s="162"/>
      <c r="O16043" s="162" t="s">
        <v>274</v>
      </c>
      <c r="P16043" s="162"/>
      <c r="Q16043" s="162"/>
      <c r="R16043" s="162"/>
    </row>
    <row r="16044" spans="1:18" x14ac:dyDescent="0.2">
      <c r="A16044" t="s">
        <v>292</v>
      </c>
      <c r="B16044">
        <v>0</v>
      </c>
      <c r="F16044" s="162" t="s">
        <v>274</v>
      </c>
      <c r="G16044" s="162"/>
      <c r="O16044" s="162" t="s">
        <v>274</v>
      </c>
      <c r="P16044" s="162"/>
      <c r="Q16044" s="162"/>
      <c r="R16044" s="162"/>
    </row>
    <row r="16045" spans="1:18" x14ac:dyDescent="0.2">
      <c r="A16045" t="s">
        <v>293</v>
      </c>
      <c r="B16045">
        <v>3437</v>
      </c>
      <c r="F16045" s="162" t="s">
        <v>274</v>
      </c>
      <c r="G16045" s="162"/>
      <c r="O16045" s="162" t="s">
        <v>274</v>
      </c>
      <c r="P16045" s="162"/>
      <c r="Q16045" s="162"/>
      <c r="R16045" s="162"/>
    </row>
    <row r="16046" spans="1:18" x14ac:dyDescent="0.2">
      <c r="A16046" t="s">
        <v>294</v>
      </c>
      <c r="B16046">
        <v>0</v>
      </c>
      <c r="F16046" s="162" t="s">
        <v>274</v>
      </c>
      <c r="G16046" s="162"/>
      <c r="O16046" s="162" t="s">
        <v>274</v>
      </c>
      <c r="P16046" s="162"/>
      <c r="Q16046" s="162"/>
      <c r="R16046" s="162"/>
    </row>
    <row r="16047" spans="1:18" x14ac:dyDescent="0.2">
      <c r="A16047" t="s">
        <v>295</v>
      </c>
      <c r="B16047">
        <v>0</v>
      </c>
      <c r="F16047" s="162" t="s">
        <v>274</v>
      </c>
      <c r="G16047" s="162"/>
      <c r="O16047" s="162" t="s">
        <v>274</v>
      </c>
      <c r="P16047" s="162"/>
      <c r="Q16047" s="162"/>
      <c r="R16047" s="162"/>
    </row>
    <row r="16048" spans="1:18" x14ac:dyDescent="0.2">
      <c r="A16048" t="s">
        <v>296</v>
      </c>
      <c r="B16048">
        <v>0.97309999999999997</v>
      </c>
      <c r="F16048" s="162" t="s">
        <v>274</v>
      </c>
      <c r="G16048" s="162"/>
      <c r="O16048" s="162" t="s">
        <v>274</v>
      </c>
      <c r="P16048" s="162"/>
      <c r="Q16048" s="162"/>
      <c r="R16048" s="162"/>
    </row>
    <row r="16049" spans="1:18" x14ac:dyDescent="0.2">
      <c r="F16049" s="162" t="s">
        <v>274</v>
      </c>
      <c r="G16049" s="162"/>
      <c r="O16049" s="162" t="s">
        <v>274</v>
      </c>
      <c r="P16049" s="162"/>
      <c r="Q16049" s="162"/>
      <c r="R16049" s="162"/>
    </row>
    <row r="16050" spans="1:18" x14ac:dyDescent="0.2">
      <c r="A16050" t="s">
        <v>282</v>
      </c>
      <c r="B16050" t="s">
        <v>83</v>
      </c>
      <c r="C16050" t="s">
        <v>283</v>
      </c>
      <c r="F16050" s="162" t="s">
        <v>274</v>
      </c>
      <c r="G16050" s="162" t="str">
        <f t="shared" ref="G16050" si="5551">B16050</f>
        <v>H&amp;Sconc2000-2-5.txt</v>
      </c>
      <c r="H16050">
        <f t="shared" ref="H16050" si="5552">B16051</f>
        <v>202154</v>
      </c>
      <c r="I16050">
        <f t="shared" ref="I16050" si="5553">B16052</f>
        <v>216070</v>
      </c>
      <c r="J16050">
        <f t="shared" ref="J16050" si="5554">B16053</f>
        <v>173254</v>
      </c>
      <c r="K16050">
        <f t="shared" ref="K16050:L16050" si="5555">B16054</f>
        <v>173779</v>
      </c>
      <c r="L16050">
        <f t="shared" si="5555"/>
        <v>173254</v>
      </c>
      <c r="O16050" s="162" t="s">
        <v>274</v>
      </c>
      <c r="P16050" s="162"/>
      <c r="Q16050" s="162"/>
      <c r="R16050" s="162"/>
    </row>
    <row r="16051" spans="1:18" x14ac:dyDescent="0.2">
      <c r="A16051" t="s">
        <v>215</v>
      </c>
      <c r="B16051">
        <v>202154</v>
      </c>
      <c r="C16051" t="s">
        <v>284</v>
      </c>
      <c r="D16051">
        <v>15.916</v>
      </c>
      <c r="F16051" s="162" t="s">
        <v>274</v>
      </c>
      <c r="G16051" s="162"/>
      <c r="O16051" s="162" t="s">
        <v>274</v>
      </c>
      <c r="P16051" s="162"/>
      <c r="Q16051" s="162"/>
      <c r="R16051" s="162"/>
    </row>
    <row r="16052" spans="1:18" x14ac:dyDescent="0.2">
      <c r="A16052" t="s">
        <v>216</v>
      </c>
      <c r="B16052">
        <v>216070</v>
      </c>
      <c r="C16052" t="s">
        <v>284</v>
      </c>
      <c r="D16052">
        <v>0.84499999999999997</v>
      </c>
      <c r="F16052" s="162" t="s">
        <v>274</v>
      </c>
      <c r="G16052" s="162"/>
      <c r="O16052" s="162" t="s">
        <v>274</v>
      </c>
      <c r="P16052" s="162"/>
      <c r="Q16052" s="162"/>
      <c r="R16052" s="162"/>
    </row>
    <row r="16053" spans="1:18" x14ac:dyDescent="0.2">
      <c r="A16053" t="s">
        <v>285</v>
      </c>
      <c r="B16053">
        <v>173254</v>
      </c>
      <c r="F16053" s="162" t="s">
        <v>274</v>
      </c>
      <c r="G16053" s="162"/>
      <c r="O16053" s="162" t="s">
        <v>274</v>
      </c>
      <c r="P16053" s="162"/>
      <c r="Q16053" s="162"/>
      <c r="R16053" s="162"/>
    </row>
    <row r="16054" spans="1:18" x14ac:dyDescent="0.2">
      <c r="A16054" t="s">
        <v>286</v>
      </c>
      <c r="B16054">
        <v>173779</v>
      </c>
      <c r="C16054">
        <v>173254</v>
      </c>
      <c r="F16054" s="162" t="s">
        <v>274</v>
      </c>
      <c r="G16054" s="162"/>
      <c r="O16054" s="162" t="s">
        <v>274</v>
      </c>
      <c r="P16054" s="162"/>
      <c r="Q16054" s="162"/>
      <c r="R16054" s="162"/>
    </row>
    <row r="16055" spans="1:18" x14ac:dyDescent="0.2">
      <c r="A16055" t="s">
        <v>287</v>
      </c>
      <c r="B16055">
        <v>160619.432</v>
      </c>
      <c r="F16055" s="162" t="s">
        <v>274</v>
      </c>
      <c r="G16055" s="162"/>
      <c r="O16055" s="162" t="s">
        <v>274</v>
      </c>
      <c r="P16055" s="162"/>
      <c r="Q16055" s="162"/>
      <c r="R16055" s="162"/>
    </row>
    <row r="16056" spans="1:18" x14ac:dyDescent="0.2">
      <c r="A16056" t="s">
        <v>288</v>
      </c>
      <c r="B16056">
        <v>35194</v>
      </c>
      <c r="F16056" s="162" t="s">
        <v>274</v>
      </c>
      <c r="G16056" s="162"/>
      <c r="O16056" s="162" t="s">
        <v>274</v>
      </c>
      <c r="P16056" s="162"/>
      <c r="Q16056" s="162"/>
      <c r="R16056" s="162"/>
    </row>
    <row r="16057" spans="1:18" x14ac:dyDescent="0.2">
      <c r="A16057" t="s">
        <v>289</v>
      </c>
      <c r="B16057">
        <v>10468</v>
      </c>
      <c r="F16057" s="162" t="s">
        <v>274</v>
      </c>
      <c r="G16057" s="162"/>
      <c r="O16057" s="162" t="s">
        <v>274</v>
      </c>
      <c r="P16057" s="162"/>
      <c r="Q16057" s="162"/>
      <c r="R16057" s="162"/>
    </row>
    <row r="16058" spans="1:18" x14ac:dyDescent="0.2">
      <c r="F16058" s="162" t="s">
        <v>274</v>
      </c>
      <c r="G16058" s="162"/>
      <c r="O16058" s="162" t="s">
        <v>274</v>
      </c>
      <c r="P16058" s="162"/>
      <c r="Q16058" s="162"/>
      <c r="R16058" s="162"/>
    </row>
    <row r="16059" spans="1:18" x14ac:dyDescent="0.2">
      <c r="A16059" t="s">
        <v>290</v>
      </c>
      <c r="F16059" s="162" t="s">
        <v>274</v>
      </c>
      <c r="G16059" s="162"/>
      <c r="O16059" s="162" t="s">
        <v>274</v>
      </c>
      <c r="P16059" s="162"/>
      <c r="Q16059" s="162"/>
      <c r="R16059" s="162"/>
    </row>
    <row r="16060" spans="1:18" x14ac:dyDescent="0.2">
      <c r="A16060" t="s">
        <v>291</v>
      </c>
      <c r="B16060">
        <v>348</v>
      </c>
      <c r="F16060" s="162" t="s">
        <v>274</v>
      </c>
      <c r="G16060" s="162"/>
      <c r="O16060" s="162" t="s">
        <v>274</v>
      </c>
      <c r="P16060" s="162"/>
      <c r="Q16060" s="162"/>
      <c r="R16060" s="162"/>
    </row>
    <row r="16061" spans="1:18" x14ac:dyDescent="0.2">
      <c r="A16061" t="s">
        <v>292</v>
      </c>
      <c r="B16061">
        <v>0</v>
      </c>
      <c r="F16061" s="162" t="s">
        <v>274</v>
      </c>
      <c r="G16061" s="162"/>
      <c r="O16061" s="162" t="s">
        <v>274</v>
      </c>
      <c r="P16061" s="162"/>
      <c r="Q16061" s="162"/>
      <c r="R16061" s="162"/>
    </row>
    <row r="16062" spans="1:18" x14ac:dyDescent="0.2">
      <c r="A16062" t="s">
        <v>293</v>
      </c>
      <c r="B16062">
        <v>3471</v>
      </c>
      <c r="F16062" s="162" t="s">
        <v>274</v>
      </c>
      <c r="G16062" s="162"/>
      <c r="O16062" s="162" t="s">
        <v>274</v>
      </c>
      <c r="P16062" s="162"/>
      <c r="Q16062" s="162"/>
      <c r="R16062" s="162"/>
    </row>
    <row r="16063" spans="1:18" x14ac:dyDescent="0.2">
      <c r="A16063" t="s">
        <v>294</v>
      </c>
      <c r="B16063">
        <v>0</v>
      </c>
      <c r="F16063" s="162" t="s">
        <v>274</v>
      </c>
      <c r="G16063" s="162"/>
      <c r="O16063" s="162" t="s">
        <v>274</v>
      </c>
      <c r="P16063" s="162"/>
      <c r="Q16063" s="162"/>
      <c r="R16063" s="162"/>
    </row>
    <row r="16064" spans="1:18" x14ac:dyDescent="0.2">
      <c r="A16064" t="s">
        <v>295</v>
      </c>
      <c r="B16064">
        <v>0</v>
      </c>
      <c r="F16064" s="162" t="s">
        <v>274</v>
      </c>
      <c r="G16064" s="162"/>
      <c r="O16064" s="162" t="s">
        <v>274</v>
      </c>
      <c r="P16064" s="162"/>
      <c r="Q16064" s="162"/>
      <c r="R16064" s="162"/>
    </row>
    <row r="16065" spans="1:18" x14ac:dyDescent="0.2">
      <c r="A16065" t="s">
        <v>296</v>
      </c>
      <c r="B16065">
        <v>0.97309999999999997</v>
      </c>
      <c r="F16065" s="162" t="s">
        <v>274</v>
      </c>
      <c r="G16065" s="162"/>
      <c r="O16065" s="162" t="s">
        <v>274</v>
      </c>
      <c r="P16065" s="162"/>
      <c r="Q16065" s="162"/>
      <c r="R16065" s="162"/>
    </row>
    <row r="16066" spans="1:18" x14ac:dyDescent="0.2">
      <c r="F16066" s="162" t="s">
        <v>274</v>
      </c>
      <c r="G16066" s="162"/>
      <c r="O16066" s="162" t="s">
        <v>274</v>
      </c>
      <c r="P16066" s="162"/>
      <c r="Q16066" s="162"/>
      <c r="R16066" s="162"/>
    </row>
    <row r="16067" spans="1:18" x14ac:dyDescent="0.2">
      <c r="A16067" t="s">
        <v>282</v>
      </c>
      <c r="B16067" t="s">
        <v>84</v>
      </c>
      <c r="C16067" t="s">
        <v>283</v>
      </c>
      <c r="F16067" s="162" t="s">
        <v>274</v>
      </c>
      <c r="G16067" s="162" t="str">
        <f t="shared" ref="G16067" si="5556">B16067</f>
        <v>H&amp;Sconc2000-2-6.txt</v>
      </c>
      <c r="H16067">
        <f t="shared" ref="H16067" si="5557">B16068</f>
        <v>196234</v>
      </c>
      <c r="I16067">
        <f t="shared" ref="I16067" si="5558">B16069</f>
        <v>211986</v>
      </c>
      <c r="J16067">
        <f t="shared" ref="J16067" si="5559">B16070</f>
        <v>167049</v>
      </c>
      <c r="K16067">
        <f t="shared" ref="K16067:L16067" si="5560">B16071</f>
        <v>167786</v>
      </c>
      <c r="L16067">
        <f t="shared" si="5560"/>
        <v>167049</v>
      </c>
      <c r="O16067" s="162" t="s">
        <v>274</v>
      </c>
      <c r="P16067" s="162"/>
      <c r="Q16067" s="162"/>
      <c r="R16067" s="162"/>
    </row>
    <row r="16068" spans="1:18" x14ac:dyDescent="0.2">
      <c r="A16068" t="s">
        <v>215</v>
      </c>
      <c r="B16068">
        <v>196234</v>
      </c>
      <c r="C16068" t="s">
        <v>284</v>
      </c>
      <c r="D16068">
        <v>18.725000000000001</v>
      </c>
      <c r="F16068" s="162" t="s">
        <v>274</v>
      </c>
      <c r="G16068" s="162"/>
      <c r="O16068" s="162" t="s">
        <v>274</v>
      </c>
      <c r="P16068" s="162"/>
      <c r="Q16068" s="162"/>
      <c r="R16068" s="162"/>
    </row>
    <row r="16069" spans="1:18" x14ac:dyDescent="0.2">
      <c r="A16069" t="s">
        <v>216</v>
      </c>
      <c r="B16069">
        <v>211986</v>
      </c>
      <c r="C16069" t="s">
        <v>284</v>
      </c>
      <c r="D16069">
        <v>1.29</v>
      </c>
      <c r="F16069" s="162" t="s">
        <v>274</v>
      </c>
      <c r="G16069" s="162"/>
      <c r="O16069" s="162" t="s">
        <v>274</v>
      </c>
      <c r="P16069" s="162"/>
      <c r="Q16069" s="162"/>
      <c r="R16069" s="162"/>
    </row>
    <row r="16070" spans="1:18" x14ac:dyDescent="0.2">
      <c r="A16070" t="s">
        <v>285</v>
      </c>
      <c r="B16070">
        <v>167049</v>
      </c>
      <c r="F16070" s="162" t="s">
        <v>274</v>
      </c>
      <c r="G16070" s="162"/>
      <c r="O16070" s="162" t="s">
        <v>274</v>
      </c>
      <c r="P16070" s="162"/>
      <c r="Q16070" s="162"/>
      <c r="R16070" s="162"/>
    </row>
    <row r="16071" spans="1:18" x14ac:dyDescent="0.2">
      <c r="A16071" t="s">
        <v>286</v>
      </c>
      <c r="B16071">
        <v>167786</v>
      </c>
      <c r="C16071">
        <v>167049</v>
      </c>
      <c r="F16071" s="162" t="s">
        <v>274</v>
      </c>
      <c r="G16071" s="162"/>
      <c r="O16071" s="162" t="s">
        <v>274</v>
      </c>
      <c r="P16071" s="162"/>
      <c r="Q16071" s="162"/>
      <c r="R16071" s="162"/>
    </row>
    <row r="16072" spans="1:18" x14ac:dyDescent="0.2">
      <c r="A16072" t="s">
        <v>287</v>
      </c>
      <c r="B16072">
        <v>160392.61600000001</v>
      </c>
      <c r="F16072" s="162" t="s">
        <v>274</v>
      </c>
      <c r="G16072" s="162"/>
      <c r="O16072" s="162" t="s">
        <v>274</v>
      </c>
      <c r="P16072" s="162"/>
      <c r="Q16072" s="162"/>
      <c r="R16072" s="162"/>
    </row>
    <row r="16073" spans="1:18" x14ac:dyDescent="0.2">
      <c r="A16073" t="s">
        <v>288</v>
      </c>
      <c r="B16073">
        <v>23922</v>
      </c>
      <c r="F16073" s="162" t="s">
        <v>274</v>
      </c>
      <c r="G16073" s="162"/>
      <c r="O16073" s="162" t="s">
        <v>274</v>
      </c>
      <c r="P16073" s="162"/>
      <c r="Q16073" s="162"/>
      <c r="R16073" s="162"/>
    </row>
    <row r="16074" spans="1:18" x14ac:dyDescent="0.2">
      <c r="A16074" t="s">
        <v>289</v>
      </c>
      <c r="B16074">
        <v>7081</v>
      </c>
      <c r="F16074" s="162" t="s">
        <v>274</v>
      </c>
      <c r="G16074" s="162"/>
      <c r="O16074" s="162" t="s">
        <v>274</v>
      </c>
      <c r="P16074" s="162"/>
      <c r="Q16074" s="162"/>
      <c r="R16074" s="162"/>
    </row>
    <row r="16075" spans="1:18" x14ac:dyDescent="0.2">
      <c r="F16075" s="162" t="s">
        <v>274</v>
      </c>
      <c r="G16075" s="162"/>
      <c r="O16075" s="162" t="s">
        <v>274</v>
      </c>
      <c r="P16075" s="162"/>
      <c r="Q16075" s="162"/>
      <c r="R16075" s="162"/>
    </row>
    <row r="16076" spans="1:18" x14ac:dyDescent="0.2">
      <c r="A16076" t="s">
        <v>290</v>
      </c>
      <c r="F16076" s="162" t="s">
        <v>274</v>
      </c>
      <c r="G16076" s="162"/>
      <c r="O16076" s="162" t="s">
        <v>274</v>
      </c>
      <c r="P16076" s="162"/>
      <c r="Q16076" s="162"/>
      <c r="R16076" s="162"/>
    </row>
    <row r="16077" spans="1:18" x14ac:dyDescent="0.2">
      <c r="A16077" t="s">
        <v>291</v>
      </c>
      <c r="B16077">
        <v>252</v>
      </c>
      <c r="F16077" s="162" t="s">
        <v>274</v>
      </c>
      <c r="G16077" s="162"/>
      <c r="O16077" s="162" t="s">
        <v>274</v>
      </c>
      <c r="P16077" s="162"/>
      <c r="Q16077" s="162"/>
      <c r="R16077" s="162"/>
    </row>
    <row r="16078" spans="1:18" x14ac:dyDescent="0.2">
      <c r="A16078" t="s">
        <v>292</v>
      </c>
      <c r="B16078">
        <v>0</v>
      </c>
      <c r="F16078" s="162" t="s">
        <v>274</v>
      </c>
      <c r="G16078" s="162"/>
      <c r="O16078" s="162" t="s">
        <v>274</v>
      </c>
      <c r="P16078" s="162"/>
      <c r="Q16078" s="162"/>
      <c r="R16078" s="162"/>
    </row>
    <row r="16079" spans="1:18" x14ac:dyDescent="0.2">
      <c r="A16079" t="s">
        <v>293</v>
      </c>
      <c r="B16079">
        <v>2237</v>
      </c>
      <c r="F16079" s="162" t="s">
        <v>274</v>
      </c>
      <c r="G16079" s="162"/>
      <c r="O16079" s="162" t="s">
        <v>274</v>
      </c>
      <c r="P16079" s="162"/>
      <c r="Q16079" s="162"/>
      <c r="R16079" s="162"/>
    </row>
    <row r="16080" spans="1:18" x14ac:dyDescent="0.2">
      <c r="A16080" t="s">
        <v>294</v>
      </c>
      <c r="B16080">
        <v>0</v>
      </c>
      <c r="F16080" s="162" t="s">
        <v>274</v>
      </c>
      <c r="G16080" s="162"/>
      <c r="O16080" s="162" t="s">
        <v>274</v>
      </c>
      <c r="P16080" s="162"/>
      <c r="Q16080" s="162"/>
      <c r="R16080" s="162"/>
    </row>
    <row r="16081" spans="1:18" x14ac:dyDescent="0.2">
      <c r="A16081" t="s">
        <v>295</v>
      </c>
      <c r="B16081">
        <v>0</v>
      </c>
      <c r="F16081" s="162" t="s">
        <v>274</v>
      </c>
      <c r="G16081" s="162"/>
      <c r="O16081" s="162" t="s">
        <v>274</v>
      </c>
      <c r="P16081" s="162"/>
      <c r="Q16081" s="162"/>
      <c r="R16081" s="162"/>
    </row>
    <row r="16082" spans="1:18" x14ac:dyDescent="0.2">
      <c r="A16082" t="s">
        <v>296</v>
      </c>
      <c r="B16082">
        <v>0.97750000000000004</v>
      </c>
      <c r="F16082" s="162" t="s">
        <v>274</v>
      </c>
      <c r="G16082" s="162"/>
      <c r="O16082" s="162" t="s">
        <v>274</v>
      </c>
      <c r="P16082" s="162"/>
      <c r="Q16082" s="162"/>
      <c r="R16082" s="162"/>
    </row>
    <row r="16083" spans="1:18" x14ac:dyDescent="0.2">
      <c r="F16083" s="162" t="s">
        <v>274</v>
      </c>
      <c r="G16083" s="162"/>
      <c r="O16083" s="162" t="s">
        <v>274</v>
      </c>
      <c r="P16083" s="162"/>
      <c r="Q16083" s="162"/>
      <c r="R16083" s="162"/>
    </row>
    <row r="16084" spans="1:18" x14ac:dyDescent="0.2">
      <c r="A16084" t="s">
        <v>282</v>
      </c>
      <c r="B16084" t="s">
        <v>85</v>
      </c>
      <c r="C16084" t="s">
        <v>283</v>
      </c>
      <c r="F16084" s="162" t="s">
        <v>274</v>
      </c>
      <c r="G16084" s="162" t="str">
        <f t="shared" ref="G16084" si="5561">B16084</f>
        <v>H&amp;Sconc2000-2-7.txt</v>
      </c>
      <c r="H16084">
        <f t="shared" ref="H16084" si="5562">B16085</f>
        <v>199283</v>
      </c>
      <c r="I16084">
        <f t="shared" ref="I16084" si="5563">B16086</f>
        <v>213567</v>
      </c>
      <c r="J16084">
        <f t="shared" ref="J16084" si="5564">B16087</f>
        <v>170875</v>
      </c>
      <c r="K16084">
        <f t="shared" ref="K16084:L16084" si="5565">B16088</f>
        <v>171516</v>
      </c>
      <c r="L16084">
        <f t="shared" si="5565"/>
        <v>170875</v>
      </c>
      <c r="O16084" s="162" t="s">
        <v>274</v>
      </c>
      <c r="P16084" s="162"/>
      <c r="Q16084" s="162"/>
      <c r="R16084" s="162"/>
    </row>
    <row r="16085" spans="1:18" x14ac:dyDescent="0.2">
      <c r="A16085" t="s">
        <v>215</v>
      </c>
      <c r="B16085">
        <v>199283</v>
      </c>
      <c r="C16085" t="s">
        <v>284</v>
      </c>
      <c r="D16085">
        <v>35.154000000000003</v>
      </c>
      <c r="F16085" s="162" t="s">
        <v>274</v>
      </c>
      <c r="G16085" s="162"/>
      <c r="O16085" s="162" t="s">
        <v>274</v>
      </c>
      <c r="P16085" s="162"/>
      <c r="Q16085" s="162"/>
      <c r="R16085" s="162"/>
    </row>
    <row r="16086" spans="1:18" x14ac:dyDescent="0.2">
      <c r="A16086" t="s">
        <v>216</v>
      </c>
      <c r="B16086">
        <v>213567</v>
      </c>
      <c r="C16086" t="s">
        <v>284</v>
      </c>
      <c r="D16086">
        <v>3.6040000000000001</v>
      </c>
      <c r="F16086" s="162" t="s">
        <v>274</v>
      </c>
      <c r="G16086" s="162"/>
      <c r="O16086" s="162" t="s">
        <v>274</v>
      </c>
      <c r="P16086" s="162"/>
      <c r="Q16086" s="162"/>
      <c r="R16086" s="162"/>
    </row>
    <row r="16087" spans="1:18" x14ac:dyDescent="0.2">
      <c r="A16087" t="s">
        <v>285</v>
      </c>
      <c r="B16087">
        <v>170875</v>
      </c>
      <c r="F16087" s="162" t="s">
        <v>274</v>
      </c>
      <c r="G16087" s="162"/>
      <c r="O16087" s="162" t="s">
        <v>274</v>
      </c>
      <c r="P16087" s="162"/>
      <c r="Q16087" s="162"/>
      <c r="R16087" s="162"/>
    </row>
    <row r="16088" spans="1:18" x14ac:dyDescent="0.2">
      <c r="A16088" t="s">
        <v>286</v>
      </c>
      <c r="B16088">
        <v>171516</v>
      </c>
      <c r="C16088">
        <v>170875</v>
      </c>
      <c r="F16088" s="162" t="s">
        <v>274</v>
      </c>
      <c r="G16088" s="162"/>
      <c r="O16088" s="162" t="s">
        <v>274</v>
      </c>
      <c r="P16088" s="162"/>
      <c r="Q16088" s="162"/>
      <c r="R16088" s="162"/>
    </row>
    <row r="16089" spans="1:18" x14ac:dyDescent="0.2">
      <c r="A16089" t="s">
        <v>287</v>
      </c>
      <c r="B16089">
        <v>164208.63800000001</v>
      </c>
      <c r="F16089" s="162" t="s">
        <v>274</v>
      </c>
      <c r="G16089" s="162"/>
      <c r="O16089" s="162" t="s">
        <v>274</v>
      </c>
      <c r="P16089" s="162"/>
      <c r="Q16089" s="162"/>
      <c r="R16089" s="162"/>
    </row>
    <row r="16090" spans="1:18" x14ac:dyDescent="0.2">
      <c r="A16090" t="s">
        <v>288</v>
      </c>
      <c r="B16090">
        <v>22406</v>
      </c>
      <c r="F16090" s="162" t="s">
        <v>274</v>
      </c>
      <c r="G16090" s="162"/>
      <c r="O16090" s="162" t="s">
        <v>274</v>
      </c>
      <c r="P16090" s="162"/>
      <c r="Q16090" s="162"/>
      <c r="R16090" s="162"/>
    </row>
    <row r="16091" spans="1:18" x14ac:dyDescent="0.2">
      <c r="A16091" t="s">
        <v>289</v>
      </c>
      <c r="B16091">
        <v>6663</v>
      </c>
      <c r="F16091" s="162" t="s">
        <v>274</v>
      </c>
      <c r="G16091" s="162"/>
      <c r="O16091" s="162" t="s">
        <v>274</v>
      </c>
      <c r="P16091" s="162"/>
      <c r="Q16091" s="162"/>
      <c r="R16091" s="162"/>
    </row>
    <row r="16092" spans="1:18" x14ac:dyDescent="0.2">
      <c r="F16092" s="162" t="s">
        <v>274</v>
      </c>
      <c r="G16092" s="162"/>
      <c r="O16092" s="162" t="s">
        <v>274</v>
      </c>
      <c r="P16092" s="162"/>
      <c r="Q16092" s="162"/>
      <c r="R16092" s="162"/>
    </row>
    <row r="16093" spans="1:18" x14ac:dyDescent="0.2">
      <c r="A16093" t="s">
        <v>290</v>
      </c>
      <c r="F16093" s="162" t="s">
        <v>274</v>
      </c>
      <c r="G16093" s="162"/>
      <c r="O16093" s="162" t="s">
        <v>274</v>
      </c>
      <c r="P16093" s="162"/>
      <c r="Q16093" s="162"/>
      <c r="R16093" s="162"/>
    </row>
    <row r="16094" spans="1:18" x14ac:dyDescent="0.2">
      <c r="A16094" t="s">
        <v>291</v>
      </c>
      <c r="B16094">
        <v>248</v>
      </c>
      <c r="F16094" s="162" t="s">
        <v>274</v>
      </c>
      <c r="G16094" s="162"/>
      <c r="O16094" s="162" t="s">
        <v>274</v>
      </c>
      <c r="P16094" s="162"/>
      <c r="Q16094" s="162"/>
      <c r="R16094" s="162"/>
    </row>
    <row r="16095" spans="1:18" x14ac:dyDescent="0.2">
      <c r="A16095" t="s">
        <v>292</v>
      </c>
      <c r="B16095">
        <v>0</v>
      </c>
      <c r="F16095" s="162" t="s">
        <v>274</v>
      </c>
      <c r="G16095" s="162"/>
      <c r="O16095" s="162" t="s">
        <v>274</v>
      </c>
      <c r="P16095" s="162"/>
      <c r="Q16095" s="162"/>
      <c r="R16095" s="162"/>
    </row>
    <row r="16096" spans="1:18" x14ac:dyDescent="0.2">
      <c r="A16096" t="s">
        <v>293</v>
      </c>
      <c r="B16096">
        <v>2199</v>
      </c>
      <c r="F16096" s="162" t="s">
        <v>274</v>
      </c>
      <c r="G16096" s="162"/>
      <c r="O16096" s="162" t="s">
        <v>274</v>
      </c>
      <c r="P16096" s="162"/>
      <c r="Q16096" s="162"/>
      <c r="R16096" s="162"/>
    </row>
    <row r="16097" spans="1:18" x14ac:dyDescent="0.2">
      <c r="A16097" t="s">
        <v>294</v>
      </c>
      <c r="B16097">
        <v>0</v>
      </c>
      <c r="F16097" s="162" t="s">
        <v>274</v>
      </c>
      <c r="G16097" s="162"/>
      <c r="O16097" s="162" t="s">
        <v>274</v>
      </c>
      <c r="P16097" s="162"/>
      <c r="Q16097" s="162"/>
      <c r="R16097" s="162"/>
    </row>
    <row r="16098" spans="1:18" x14ac:dyDescent="0.2">
      <c r="A16098" t="s">
        <v>295</v>
      </c>
      <c r="B16098">
        <v>0</v>
      </c>
      <c r="F16098" s="162" t="s">
        <v>274</v>
      </c>
      <c r="G16098" s="162"/>
      <c r="O16098" s="162" t="s">
        <v>274</v>
      </c>
      <c r="P16098" s="162"/>
      <c r="Q16098" s="162"/>
      <c r="R16098" s="162"/>
    </row>
    <row r="16099" spans="1:18" x14ac:dyDescent="0.2">
      <c r="A16099" t="s">
        <v>296</v>
      </c>
      <c r="B16099">
        <v>0.9758</v>
      </c>
      <c r="F16099" s="162" t="s">
        <v>274</v>
      </c>
      <c r="G16099" s="162"/>
      <c r="O16099" s="162" t="s">
        <v>274</v>
      </c>
      <c r="P16099" s="162"/>
      <c r="Q16099" s="162"/>
      <c r="R16099" s="162"/>
    </row>
    <row r="16100" spans="1:18" x14ac:dyDescent="0.2">
      <c r="F16100" s="162" t="s">
        <v>274</v>
      </c>
      <c r="G16100" s="162"/>
      <c r="O16100" s="162" t="s">
        <v>274</v>
      </c>
      <c r="P16100" s="162"/>
      <c r="Q16100" s="162"/>
      <c r="R16100" s="162"/>
    </row>
    <row r="16101" spans="1:18" x14ac:dyDescent="0.2">
      <c r="A16101" t="s">
        <v>282</v>
      </c>
      <c r="B16101" t="s">
        <v>86</v>
      </c>
      <c r="C16101" t="s">
        <v>283</v>
      </c>
      <c r="F16101" s="162" t="s">
        <v>274</v>
      </c>
      <c r="G16101" s="162" t="str">
        <f t="shared" ref="G16101" si="5566">B16101</f>
        <v>H&amp;Sconc2000-2-8.txt</v>
      </c>
      <c r="H16101">
        <f t="shared" ref="H16101" si="5567">B16102</f>
        <v>197738</v>
      </c>
      <c r="I16101">
        <f t="shared" ref="I16101" si="5568">B16103</f>
        <v>211762</v>
      </c>
      <c r="J16101">
        <f t="shared" ref="J16101" si="5569">B16104</f>
        <v>168532</v>
      </c>
      <c r="K16101">
        <f t="shared" ref="K16101:L16101" si="5570">B16105</f>
        <v>168996</v>
      </c>
      <c r="L16101">
        <f t="shared" si="5570"/>
        <v>168532</v>
      </c>
      <c r="O16101" s="162" t="s">
        <v>274</v>
      </c>
      <c r="P16101" s="162"/>
      <c r="Q16101" s="162"/>
      <c r="R16101" s="162"/>
    </row>
    <row r="16102" spans="1:18" x14ac:dyDescent="0.2">
      <c r="A16102" t="s">
        <v>215</v>
      </c>
      <c r="B16102">
        <v>197738</v>
      </c>
      <c r="C16102" t="s">
        <v>284</v>
      </c>
      <c r="D16102">
        <v>28.634</v>
      </c>
      <c r="F16102" s="162" t="s">
        <v>274</v>
      </c>
      <c r="G16102" s="162"/>
      <c r="O16102" s="162" t="s">
        <v>274</v>
      </c>
      <c r="P16102" s="162"/>
      <c r="Q16102" s="162"/>
      <c r="R16102" s="162"/>
    </row>
    <row r="16103" spans="1:18" x14ac:dyDescent="0.2">
      <c r="A16103" t="s">
        <v>216</v>
      </c>
      <c r="B16103">
        <v>211762</v>
      </c>
      <c r="C16103" t="s">
        <v>284</v>
      </c>
      <c r="D16103">
        <v>3.4670000000000001</v>
      </c>
      <c r="F16103" s="162" t="s">
        <v>274</v>
      </c>
      <c r="G16103" s="162"/>
      <c r="O16103" s="162" t="s">
        <v>274</v>
      </c>
      <c r="P16103" s="162"/>
      <c r="Q16103" s="162"/>
      <c r="R16103" s="162"/>
    </row>
    <row r="16104" spans="1:18" x14ac:dyDescent="0.2">
      <c r="A16104" t="s">
        <v>285</v>
      </c>
      <c r="B16104">
        <v>168532</v>
      </c>
      <c r="F16104" s="162" t="s">
        <v>274</v>
      </c>
      <c r="G16104" s="162"/>
      <c r="O16104" s="162" t="s">
        <v>274</v>
      </c>
      <c r="P16104" s="162"/>
      <c r="Q16104" s="162"/>
      <c r="R16104" s="162"/>
    </row>
    <row r="16105" spans="1:18" x14ac:dyDescent="0.2">
      <c r="A16105" t="s">
        <v>286</v>
      </c>
      <c r="B16105">
        <v>168996</v>
      </c>
      <c r="C16105">
        <v>168532</v>
      </c>
      <c r="F16105" s="162" t="s">
        <v>274</v>
      </c>
      <c r="G16105" s="162"/>
      <c r="O16105" s="162" t="s">
        <v>274</v>
      </c>
      <c r="P16105" s="162"/>
      <c r="Q16105" s="162"/>
      <c r="R16105" s="162"/>
    </row>
    <row r="16106" spans="1:18" x14ac:dyDescent="0.2">
      <c r="A16106" t="s">
        <v>287</v>
      </c>
      <c r="B16106">
        <v>162540.16</v>
      </c>
      <c r="F16106" s="162" t="s">
        <v>274</v>
      </c>
      <c r="G16106" s="162"/>
      <c r="O16106" s="162" t="s">
        <v>274</v>
      </c>
      <c r="P16106" s="162"/>
      <c r="Q16106" s="162"/>
      <c r="R16106" s="162"/>
    </row>
    <row r="16107" spans="1:18" x14ac:dyDescent="0.2">
      <c r="A16107" t="s">
        <v>288</v>
      </c>
      <c r="B16107">
        <v>29598</v>
      </c>
      <c r="F16107" s="162" t="s">
        <v>274</v>
      </c>
      <c r="G16107" s="162"/>
      <c r="O16107" s="162" t="s">
        <v>274</v>
      </c>
      <c r="P16107" s="162"/>
      <c r="Q16107" s="162"/>
      <c r="R16107" s="162"/>
    </row>
    <row r="16108" spans="1:18" x14ac:dyDescent="0.2">
      <c r="A16108" t="s">
        <v>289</v>
      </c>
      <c r="B16108">
        <v>8742</v>
      </c>
      <c r="F16108" s="162" t="s">
        <v>274</v>
      </c>
      <c r="G16108" s="162"/>
      <c r="O16108" s="162" t="s">
        <v>274</v>
      </c>
      <c r="P16108" s="162"/>
      <c r="Q16108" s="162"/>
      <c r="R16108" s="162"/>
    </row>
    <row r="16109" spans="1:18" x14ac:dyDescent="0.2">
      <c r="F16109" s="162" t="s">
        <v>274</v>
      </c>
      <c r="G16109" s="162"/>
      <c r="O16109" s="162" t="s">
        <v>274</v>
      </c>
      <c r="P16109" s="162"/>
      <c r="Q16109" s="162"/>
      <c r="R16109" s="162"/>
    </row>
    <row r="16110" spans="1:18" x14ac:dyDescent="0.2">
      <c r="A16110" t="s">
        <v>290</v>
      </c>
      <c r="F16110" s="162" t="s">
        <v>274</v>
      </c>
      <c r="G16110" s="162"/>
      <c r="O16110" s="162" t="s">
        <v>274</v>
      </c>
      <c r="P16110" s="162"/>
      <c r="Q16110" s="162"/>
      <c r="R16110" s="162"/>
    </row>
    <row r="16111" spans="1:18" x14ac:dyDescent="0.2">
      <c r="A16111" t="s">
        <v>291</v>
      </c>
      <c r="B16111">
        <v>338</v>
      </c>
      <c r="F16111" s="162" t="s">
        <v>274</v>
      </c>
      <c r="G16111" s="162"/>
      <c r="O16111" s="162" t="s">
        <v>274</v>
      </c>
      <c r="P16111" s="162"/>
      <c r="Q16111" s="162"/>
      <c r="R16111" s="162"/>
    </row>
    <row r="16112" spans="1:18" x14ac:dyDescent="0.2">
      <c r="A16112" t="s">
        <v>292</v>
      </c>
      <c r="B16112">
        <v>0</v>
      </c>
      <c r="F16112" s="162" t="s">
        <v>274</v>
      </c>
      <c r="G16112" s="162"/>
      <c r="O16112" s="162" t="s">
        <v>274</v>
      </c>
      <c r="P16112" s="162"/>
      <c r="Q16112" s="162"/>
      <c r="R16112" s="162"/>
    </row>
    <row r="16113" spans="1:18" x14ac:dyDescent="0.2">
      <c r="A16113" t="s">
        <v>293</v>
      </c>
      <c r="B16113">
        <v>2781</v>
      </c>
      <c r="F16113" s="162" t="s">
        <v>274</v>
      </c>
      <c r="G16113" s="162"/>
      <c r="O16113" s="162" t="s">
        <v>274</v>
      </c>
      <c r="P16113" s="162"/>
      <c r="Q16113" s="162"/>
      <c r="R16113" s="162"/>
    </row>
    <row r="16114" spans="1:18" x14ac:dyDescent="0.2">
      <c r="A16114" t="s">
        <v>294</v>
      </c>
      <c r="B16114">
        <v>0</v>
      </c>
      <c r="F16114" s="162" t="s">
        <v>274</v>
      </c>
      <c r="G16114" s="162"/>
      <c r="O16114" s="162" t="s">
        <v>274</v>
      </c>
      <c r="P16114" s="162"/>
      <c r="Q16114" s="162"/>
      <c r="R16114" s="162"/>
    </row>
    <row r="16115" spans="1:18" x14ac:dyDescent="0.2">
      <c r="A16115" t="s">
        <v>295</v>
      </c>
      <c r="B16115">
        <v>0</v>
      </c>
      <c r="F16115" s="162" t="s">
        <v>274</v>
      </c>
      <c r="G16115" s="162"/>
      <c r="O16115" s="162" t="s">
        <v>274</v>
      </c>
      <c r="P16115" s="162"/>
      <c r="Q16115" s="162"/>
      <c r="R16115" s="162"/>
    </row>
    <row r="16116" spans="1:18" x14ac:dyDescent="0.2">
      <c r="A16116" t="s">
        <v>296</v>
      </c>
      <c r="B16116">
        <v>0.97519999999999996</v>
      </c>
      <c r="F16116" s="162" t="s">
        <v>274</v>
      </c>
      <c r="G16116" s="162"/>
      <c r="O16116" s="162" t="s">
        <v>274</v>
      </c>
      <c r="P16116" s="162"/>
      <c r="Q16116" s="162"/>
      <c r="R16116" s="162"/>
    </row>
    <row r="16117" spans="1:18" x14ac:dyDescent="0.2">
      <c r="F16117" s="162" t="s">
        <v>274</v>
      </c>
      <c r="G16117" s="162"/>
      <c r="O16117" s="162" t="s">
        <v>274</v>
      </c>
      <c r="P16117" s="162"/>
      <c r="Q16117" s="162"/>
      <c r="R16117" s="162"/>
    </row>
    <row r="16118" spans="1:18" x14ac:dyDescent="0.2">
      <c r="A16118" t="s">
        <v>282</v>
      </c>
      <c r="B16118" t="s">
        <v>87</v>
      </c>
      <c r="C16118" t="s">
        <v>283</v>
      </c>
      <c r="F16118" s="162" t="s">
        <v>274</v>
      </c>
      <c r="G16118" s="162" t="str">
        <f t="shared" ref="G16118" si="5571">B16118</f>
        <v>H&amp;Sconc2000-2-9.txt</v>
      </c>
      <c r="H16118">
        <f t="shared" ref="H16118" si="5572">B16119</f>
        <v>199305</v>
      </c>
      <c r="I16118">
        <f t="shared" ref="I16118" si="5573">B16120</f>
        <v>212370</v>
      </c>
      <c r="J16118">
        <f t="shared" ref="J16118" si="5574">B16121</f>
        <v>170713</v>
      </c>
      <c r="K16118">
        <f t="shared" ref="K16118:L16118" si="5575">B16122</f>
        <v>171317</v>
      </c>
      <c r="L16118">
        <f t="shared" si="5575"/>
        <v>170713</v>
      </c>
      <c r="O16118" s="162" t="s">
        <v>274</v>
      </c>
      <c r="P16118" s="162"/>
      <c r="Q16118" s="162"/>
      <c r="R16118" s="162"/>
    </row>
    <row r="16119" spans="1:18" x14ac:dyDescent="0.2">
      <c r="A16119" t="s">
        <v>215</v>
      </c>
      <c r="B16119">
        <v>199305</v>
      </c>
      <c r="C16119" t="s">
        <v>284</v>
      </c>
      <c r="D16119">
        <v>13.978999999999999</v>
      </c>
      <c r="F16119" s="162" t="s">
        <v>274</v>
      </c>
      <c r="G16119" s="162"/>
      <c r="O16119" s="162" t="s">
        <v>274</v>
      </c>
      <c r="P16119" s="162"/>
      <c r="Q16119" s="162"/>
      <c r="R16119" s="162"/>
    </row>
    <row r="16120" spans="1:18" x14ac:dyDescent="0.2">
      <c r="A16120" t="s">
        <v>216</v>
      </c>
      <c r="B16120">
        <v>212370</v>
      </c>
      <c r="C16120" t="s">
        <v>284</v>
      </c>
      <c r="D16120">
        <v>0.876</v>
      </c>
      <c r="F16120" s="162" t="s">
        <v>274</v>
      </c>
      <c r="G16120" s="162"/>
      <c r="O16120" s="162" t="s">
        <v>274</v>
      </c>
      <c r="P16120" s="162"/>
      <c r="Q16120" s="162"/>
      <c r="R16120" s="162"/>
    </row>
    <row r="16121" spans="1:18" x14ac:dyDescent="0.2">
      <c r="A16121" t="s">
        <v>285</v>
      </c>
      <c r="B16121">
        <v>170713</v>
      </c>
      <c r="F16121" s="162" t="s">
        <v>274</v>
      </c>
      <c r="G16121" s="162"/>
      <c r="O16121" s="162" t="s">
        <v>274</v>
      </c>
      <c r="P16121" s="162"/>
      <c r="Q16121" s="162"/>
      <c r="R16121" s="162"/>
    </row>
    <row r="16122" spans="1:18" x14ac:dyDescent="0.2">
      <c r="A16122" t="s">
        <v>286</v>
      </c>
      <c r="B16122">
        <v>171317</v>
      </c>
      <c r="C16122">
        <v>170713</v>
      </c>
      <c r="F16122" s="162" t="s">
        <v>274</v>
      </c>
      <c r="G16122" s="162"/>
      <c r="O16122" s="162" t="s">
        <v>274</v>
      </c>
      <c r="P16122" s="162"/>
      <c r="Q16122" s="162"/>
      <c r="R16122" s="162"/>
    </row>
    <row r="16123" spans="1:18" x14ac:dyDescent="0.2">
      <c r="A16123" t="s">
        <v>287</v>
      </c>
      <c r="B16123">
        <v>162431.49900000001</v>
      </c>
      <c r="F16123" s="162" t="s">
        <v>274</v>
      </c>
      <c r="G16123" s="162"/>
      <c r="O16123" s="162" t="s">
        <v>274</v>
      </c>
      <c r="P16123" s="162"/>
      <c r="Q16123" s="162"/>
      <c r="R16123" s="162"/>
    </row>
    <row r="16124" spans="1:18" x14ac:dyDescent="0.2">
      <c r="A16124" t="s">
        <v>288</v>
      </c>
      <c r="B16124">
        <v>36538</v>
      </c>
      <c r="F16124" s="162" t="s">
        <v>274</v>
      </c>
      <c r="G16124" s="162"/>
      <c r="O16124" s="162" t="s">
        <v>274</v>
      </c>
      <c r="P16124" s="162"/>
      <c r="Q16124" s="162"/>
      <c r="R16124" s="162"/>
    </row>
    <row r="16125" spans="1:18" x14ac:dyDescent="0.2">
      <c r="A16125" t="s">
        <v>289</v>
      </c>
      <c r="B16125">
        <v>10723</v>
      </c>
      <c r="F16125" s="162" t="s">
        <v>274</v>
      </c>
      <c r="G16125" s="162"/>
      <c r="O16125" s="162" t="s">
        <v>274</v>
      </c>
      <c r="P16125" s="162"/>
      <c r="Q16125" s="162"/>
      <c r="R16125" s="162"/>
    </row>
    <row r="16126" spans="1:18" x14ac:dyDescent="0.2">
      <c r="F16126" s="162" t="s">
        <v>274</v>
      </c>
      <c r="G16126" s="162"/>
      <c r="O16126" s="162" t="s">
        <v>274</v>
      </c>
      <c r="P16126" s="162"/>
      <c r="Q16126" s="162"/>
      <c r="R16126" s="162"/>
    </row>
    <row r="16127" spans="1:18" x14ac:dyDescent="0.2">
      <c r="A16127" t="s">
        <v>290</v>
      </c>
      <c r="F16127" s="162" t="s">
        <v>274</v>
      </c>
      <c r="G16127" s="162"/>
      <c r="O16127" s="162" t="s">
        <v>274</v>
      </c>
      <c r="P16127" s="162"/>
      <c r="Q16127" s="162"/>
      <c r="R16127" s="162"/>
    </row>
    <row r="16128" spans="1:18" x14ac:dyDescent="0.2">
      <c r="A16128" t="s">
        <v>291</v>
      </c>
      <c r="B16128">
        <v>354</v>
      </c>
      <c r="F16128" s="162" t="s">
        <v>274</v>
      </c>
      <c r="G16128" s="162"/>
      <c r="O16128" s="162" t="s">
        <v>274</v>
      </c>
      <c r="P16128" s="162"/>
      <c r="Q16128" s="162"/>
      <c r="R16128" s="162"/>
    </row>
    <row r="16129" spans="1:18" x14ac:dyDescent="0.2">
      <c r="A16129" t="s">
        <v>292</v>
      </c>
      <c r="B16129">
        <v>0</v>
      </c>
      <c r="F16129" s="162" t="s">
        <v>274</v>
      </c>
      <c r="G16129" s="162"/>
      <c r="O16129" s="162" t="s">
        <v>274</v>
      </c>
      <c r="P16129" s="162"/>
      <c r="Q16129" s="162"/>
      <c r="R16129" s="162"/>
    </row>
    <row r="16130" spans="1:18" x14ac:dyDescent="0.2">
      <c r="A16130" t="s">
        <v>293</v>
      </c>
      <c r="B16130">
        <v>3421</v>
      </c>
      <c r="F16130" s="162" t="s">
        <v>274</v>
      </c>
      <c r="G16130" s="162"/>
      <c r="O16130" s="162" t="s">
        <v>274</v>
      </c>
      <c r="P16130" s="162"/>
      <c r="Q16130" s="162"/>
      <c r="R16130" s="162"/>
    </row>
    <row r="16131" spans="1:18" x14ac:dyDescent="0.2">
      <c r="A16131" t="s">
        <v>294</v>
      </c>
      <c r="B16131">
        <v>0</v>
      </c>
      <c r="F16131" s="162" t="s">
        <v>274</v>
      </c>
      <c r="G16131" s="162"/>
      <c r="O16131" s="162" t="s">
        <v>274</v>
      </c>
      <c r="P16131" s="162"/>
      <c r="Q16131" s="162"/>
      <c r="R16131" s="162"/>
    </row>
    <row r="16132" spans="1:18" x14ac:dyDescent="0.2">
      <c r="A16132" t="s">
        <v>295</v>
      </c>
      <c r="B16132">
        <v>0</v>
      </c>
      <c r="F16132" s="162" t="s">
        <v>274</v>
      </c>
      <c r="G16132" s="162"/>
      <c r="O16132" s="162" t="s">
        <v>274</v>
      </c>
      <c r="P16132" s="162"/>
      <c r="Q16132" s="162"/>
      <c r="R16132" s="162"/>
    </row>
    <row r="16133" spans="1:18" x14ac:dyDescent="0.2">
      <c r="A16133" t="s">
        <v>296</v>
      </c>
      <c r="B16133">
        <v>0.97199999999999998</v>
      </c>
      <c r="F16133" s="162" t="s">
        <v>274</v>
      </c>
      <c r="G16133" s="162"/>
      <c r="O16133" s="162" t="s">
        <v>274</v>
      </c>
      <c r="P16133" s="162"/>
      <c r="Q16133" s="162"/>
      <c r="R16133" s="162"/>
    </row>
    <row r="16134" spans="1:18" x14ac:dyDescent="0.2">
      <c r="F16134" s="162" t="s">
        <v>274</v>
      </c>
      <c r="G16134" s="162"/>
      <c r="O16134" s="162" t="s">
        <v>274</v>
      </c>
      <c r="P16134" s="162"/>
      <c r="Q16134" s="162"/>
      <c r="R16134" s="162"/>
    </row>
    <row r="16135" spans="1:18" x14ac:dyDescent="0.2">
      <c r="A16135" t="s">
        <v>282</v>
      </c>
      <c r="B16135" t="s">
        <v>79</v>
      </c>
      <c r="C16135" t="s">
        <v>283</v>
      </c>
      <c r="F16135" s="162" t="s">
        <v>274</v>
      </c>
      <c r="G16135" s="162" t="str">
        <f t="shared" ref="G16135" si="5576">B16135</f>
        <v>H&amp;Sconc2000-2-10.txt</v>
      </c>
      <c r="H16135">
        <f t="shared" ref="H16135" si="5577">B16136</f>
        <v>191271</v>
      </c>
      <c r="I16135">
        <f t="shared" ref="I16135" si="5578">B16137</f>
        <v>206408</v>
      </c>
      <c r="J16135">
        <f t="shared" ref="J16135" si="5579">B16138</f>
        <v>161444</v>
      </c>
      <c r="K16135">
        <f t="shared" ref="K16135:L16135" si="5580">B16139</f>
        <v>161915</v>
      </c>
      <c r="L16135">
        <f t="shared" si="5580"/>
        <v>161444</v>
      </c>
      <c r="O16135" s="162" t="s">
        <v>274</v>
      </c>
      <c r="P16135" s="162"/>
      <c r="Q16135" s="162"/>
      <c r="R16135" s="162"/>
    </row>
    <row r="16136" spans="1:18" x14ac:dyDescent="0.2">
      <c r="A16136" t="s">
        <v>215</v>
      </c>
      <c r="B16136">
        <v>191271</v>
      </c>
      <c r="C16136" t="s">
        <v>284</v>
      </c>
      <c r="D16136">
        <v>43.933999999999997</v>
      </c>
      <c r="F16136" s="162" t="s">
        <v>274</v>
      </c>
      <c r="G16136" s="162"/>
      <c r="O16136" s="162" t="s">
        <v>274</v>
      </c>
      <c r="P16136" s="162"/>
      <c r="Q16136" s="162"/>
      <c r="R16136" s="162"/>
    </row>
    <row r="16137" spans="1:18" x14ac:dyDescent="0.2">
      <c r="A16137" t="s">
        <v>216</v>
      </c>
      <c r="B16137">
        <v>206408</v>
      </c>
      <c r="C16137" t="s">
        <v>284</v>
      </c>
      <c r="D16137">
        <v>1.69</v>
      </c>
      <c r="F16137" s="162" t="s">
        <v>274</v>
      </c>
      <c r="G16137" s="162"/>
      <c r="O16137" s="162" t="s">
        <v>274</v>
      </c>
      <c r="P16137" s="162"/>
      <c r="Q16137" s="162"/>
      <c r="R16137" s="162"/>
    </row>
    <row r="16138" spans="1:18" x14ac:dyDescent="0.2">
      <c r="A16138" t="s">
        <v>285</v>
      </c>
      <c r="B16138">
        <v>161444</v>
      </c>
      <c r="F16138" s="162" t="s">
        <v>274</v>
      </c>
      <c r="G16138" s="162"/>
      <c r="O16138" s="162" t="s">
        <v>274</v>
      </c>
      <c r="P16138" s="162"/>
      <c r="Q16138" s="162"/>
      <c r="R16138" s="162"/>
    </row>
    <row r="16139" spans="1:18" x14ac:dyDescent="0.2">
      <c r="A16139" t="s">
        <v>286</v>
      </c>
      <c r="B16139">
        <v>161915</v>
      </c>
      <c r="C16139">
        <v>161444</v>
      </c>
      <c r="F16139" s="162" t="s">
        <v>274</v>
      </c>
      <c r="G16139" s="162"/>
      <c r="O16139" s="162" t="s">
        <v>274</v>
      </c>
      <c r="P16139" s="162"/>
      <c r="Q16139" s="162"/>
      <c r="R16139" s="162"/>
    </row>
    <row r="16140" spans="1:18" x14ac:dyDescent="0.2">
      <c r="A16140" t="s">
        <v>287</v>
      </c>
      <c r="B16140">
        <v>160952.23000000001</v>
      </c>
      <c r="F16140" s="162" t="s">
        <v>274</v>
      </c>
      <c r="G16140" s="162"/>
      <c r="O16140" s="162" t="s">
        <v>274</v>
      </c>
      <c r="P16140" s="162"/>
      <c r="Q16140" s="162"/>
      <c r="R16140" s="162"/>
    </row>
    <row r="16141" spans="1:18" x14ac:dyDescent="0.2">
      <c r="A16141" t="s">
        <v>288</v>
      </c>
      <c r="B16141">
        <v>34688</v>
      </c>
      <c r="F16141" s="162" t="s">
        <v>274</v>
      </c>
      <c r="G16141" s="162"/>
      <c r="O16141" s="162" t="s">
        <v>274</v>
      </c>
      <c r="P16141" s="162"/>
      <c r="Q16141" s="162"/>
      <c r="R16141" s="162"/>
    </row>
    <row r="16142" spans="1:18" x14ac:dyDescent="0.2">
      <c r="A16142" t="s">
        <v>289</v>
      </c>
      <c r="B16142">
        <v>10239</v>
      </c>
      <c r="F16142" s="162" t="s">
        <v>274</v>
      </c>
      <c r="G16142" s="162"/>
      <c r="O16142" s="162" t="s">
        <v>274</v>
      </c>
      <c r="P16142" s="162"/>
      <c r="Q16142" s="162"/>
      <c r="R16142" s="162"/>
    </row>
    <row r="16143" spans="1:18" x14ac:dyDescent="0.2">
      <c r="F16143" s="162" t="s">
        <v>274</v>
      </c>
      <c r="G16143" s="162"/>
      <c r="O16143" s="162" t="s">
        <v>274</v>
      </c>
      <c r="P16143" s="162"/>
      <c r="Q16143" s="162"/>
      <c r="R16143" s="162"/>
    </row>
    <row r="16144" spans="1:18" x14ac:dyDescent="0.2">
      <c r="A16144" t="s">
        <v>290</v>
      </c>
      <c r="F16144" s="162" t="s">
        <v>274</v>
      </c>
      <c r="G16144" s="162"/>
      <c r="O16144" s="162" t="s">
        <v>274</v>
      </c>
      <c r="P16144" s="162"/>
      <c r="Q16144" s="162"/>
      <c r="R16144" s="162"/>
    </row>
    <row r="16145" spans="1:18" x14ac:dyDescent="0.2">
      <c r="A16145" t="s">
        <v>291</v>
      </c>
      <c r="B16145">
        <v>367</v>
      </c>
      <c r="F16145" s="162" t="s">
        <v>274</v>
      </c>
      <c r="G16145" s="162"/>
      <c r="O16145" s="162" t="s">
        <v>274</v>
      </c>
      <c r="P16145" s="162"/>
      <c r="Q16145" s="162"/>
      <c r="R16145" s="162"/>
    </row>
    <row r="16146" spans="1:18" x14ac:dyDescent="0.2">
      <c r="A16146" t="s">
        <v>292</v>
      </c>
      <c r="B16146">
        <v>0</v>
      </c>
      <c r="F16146" s="162" t="s">
        <v>274</v>
      </c>
      <c r="G16146" s="162"/>
      <c r="O16146" s="162" t="s">
        <v>274</v>
      </c>
      <c r="P16146" s="162"/>
      <c r="Q16146" s="162"/>
      <c r="R16146" s="162"/>
    </row>
    <row r="16147" spans="1:18" x14ac:dyDescent="0.2">
      <c r="A16147" t="s">
        <v>293</v>
      </c>
      <c r="B16147">
        <v>3263</v>
      </c>
      <c r="F16147" s="162" t="s">
        <v>274</v>
      </c>
      <c r="G16147" s="162"/>
      <c r="O16147" s="162" t="s">
        <v>274</v>
      </c>
      <c r="P16147" s="162"/>
      <c r="Q16147" s="162"/>
      <c r="R16147" s="162"/>
    </row>
    <row r="16148" spans="1:18" x14ac:dyDescent="0.2">
      <c r="A16148" t="s">
        <v>294</v>
      </c>
      <c r="B16148">
        <v>0</v>
      </c>
      <c r="F16148" s="162" t="s">
        <v>274</v>
      </c>
      <c r="G16148" s="162"/>
      <c r="O16148" s="162" t="s">
        <v>274</v>
      </c>
      <c r="P16148" s="162"/>
      <c r="Q16148" s="162"/>
      <c r="R16148" s="162"/>
    </row>
    <row r="16149" spans="1:18" x14ac:dyDescent="0.2">
      <c r="A16149" t="s">
        <v>295</v>
      </c>
      <c r="B16149">
        <v>0</v>
      </c>
      <c r="F16149" s="162" t="s">
        <v>274</v>
      </c>
      <c r="G16149" s="162"/>
      <c r="O16149" s="162" t="s">
        <v>274</v>
      </c>
      <c r="P16149" s="162"/>
      <c r="Q16149" s="162"/>
      <c r="R16149" s="162"/>
    </row>
    <row r="16150" spans="1:18" x14ac:dyDescent="0.2">
      <c r="A16150" t="s">
        <v>296</v>
      </c>
      <c r="B16150">
        <v>0.98480000000000001</v>
      </c>
      <c r="F16150" s="162" t="s">
        <v>274</v>
      </c>
      <c r="G16150" s="162"/>
      <c r="O16150" s="162" t="s">
        <v>274</v>
      </c>
      <c r="P16150" s="162"/>
      <c r="Q16150" s="162"/>
      <c r="R16150" s="162"/>
    </row>
    <row r="16151" spans="1:18" x14ac:dyDescent="0.2">
      <c r="F16151" s="162" t="s">
        <v>274</v>
      </c>
      <c r="G16151" s="162"/>
      <c r="O16151" s="162" t="s">
        <v>274</v>
      </c>
      <c r="P16151" s="162"/>
      <c r="Q16151" s="162"/>
      <c r="R16151" s="162"/>
    </row>
    <row r="16152" spans="1:18" x14ac:dyDescent="0.2">
      <c r="A16152" t="s">
        <v>282</v>
      </c>
      <c r="B16152" t="s">
        <v>98</v>
      </c>
      <c r="C16152" t="s">
        <v>283</v>
      </c>
      <c r="F16152" s="162" t="s">
        <v>274</v>
      </c>
      <c r="G16152" s="162" t="str">
        <f t="shared" ref="G16152" si="5581">B16152</f>
        <v>H&amp;Sconv100-3-1.txt</v>
      </c>
      <c r="H16152">
        <f t="shared" ref="H16152" si="5582">B16153</f>
        <v>20475</v>
      </c>
      <c r="I16152">
        <f t="shared" ref="I16152" si="5583">B16154</f>
        <v>19460</v>
      </c>
      <c r="J16152">
        <f t="shared" ref="J16152" si="5584">B16155</f>
        <v>19450</v>
      </c>
      <c r="K16152">
        <f t="shared" ref="K16152:L16152" si="5585">B16156</f>
        <v>19460</v>
      </c>
      <c r="L16152">
        <f t="shared" si="5585"/>
        <v>19450</v>
      </c>
      <c r="O16152" s="162" t="s">
        <v>274</v>
      </c>
      <c r="P16152" s="162"/>
      <c r="Q16152" s="162"/>
      <c r="R16152" s="162"/>
    </row>
    <row r="16153" spans="1:18" x14ac:dyDescent="0.2">
      <c r="A16153" t="s">
        <v>215</v>
      </c>
      <c r="B16153">
        <v>20475</v>
      </c>
      <c r="C16153" t="s">
        <v>284</v>
      </c>
      <c r="D16153">
        <v>0.26100000000000001</v>
      </c>
      <c r="F16153" s="162" t="s">
        <v>274</v>
      </c>
      <c r="G16153" s="162"/>
      <c r="O16153" s="162" t="s">
        <v>274</v>
      </c>
      <c r="P16153" s="162"/>
      <c r="Q16153" s="162"/>
      <c r="R16153" s="162"/>
    </row>
    <row r="16154" spans="1:18" x14ac:dyDescent="0.2">
      <c r="A16154" t="s">
        <v>216</v>
      </c>
      <c r="B16154">
        <v>19460</v>
      </c>
      <c r="C16154" t="s">
        <v>284</v>
      </c>
      <c r="D16154">
        <v>8.5999999999999993E-2</v>
      </c>
      <c r="F16154" s="162" t="s">
        <v>274</v>
      </c>
      <c r="G16154" s="162"/>
      <c r="O16154" s="162" t="s">
        <v>274</v>
      </c>
      <c r="P16154" s="162"/>
      <c r="Q16154" s="162"/>
      <c r="R16154" s="162"/>
    </row>
    <row r="16155" spans="1:18" x14ac:dyDescent="0.2">
      <c r="A16155" t="s">
        <v>285</v>
      </c>
      <c r="B16155">
        <v>19450</v>
      </c>
      <c r="F16155" s="162" t="s">
        <v>274</v>
      </c>
      <c r="G16155" s="162"/>
      <c r="O16155" s="162" t="s">
        <v>274</v>
      </c>
      <c r="P16155" s="162"/>
      <c r="Q16155" s="162"/>
      <c r="R16155" s="162"/>
    </row>
    <row r="16156" spans="1:18" x14ac:dyDescent="0.2">
      <c r="A16156" t="s">
        <v>286</v>
      </c>
      <c r="B16156">
        <v>19460</v>
      </c>
      <c r="C16156">
        <v>19450</v>
      </c>
      <c r="F16156" s="162" t="s">
        <v>274</v>
      </c>
      <c r="G16156" s="162"/>
      <c r="O16156" s="162" t="s">
        <v>274</v>
      </c>
      <c r="P16156" s="162"/>
      <c r="Q16156" s="162"/>
      <c r="R16156" s="162"/>
    </row>
    <row r="16157" spans="1:18" x14ac:dyDescent="0.2">
      <c r="A16157" t="s">
        <v>287</v>
      </c>
      <c r="B16157">
        <v>10073.450000000001</v>
      </c>
      <c r="F16157" s="162" t="s">
        <v>274</v>
      </c>
      <c r="G16157" s="162"/>
      <c r="O16157" s="162" t="s">
        <v>274</v>
      </c>
      <c r="P16157" s="162"/>
      <c r="Q16157" s="162"/>
      <c r="R16157" s="162"/>
    </row>
    <row r="16158" spans="1:18" x14ac:dyDescent="0.2">
      <c r="A16158" t="s">
        <v>288</v>
      </c>
      <c r="B16158">
        <v>73520</v>
      </c>
      <c r="F16158" s="162" t="s">
        <v>274</v>
      </c>
      <c r="G16158" s="162"/>
      <c r="O16158" s="162" t="s">
        <v>274</v>
      </c>
      <c r="P16158" s="162"/>
      <c r="Q16158" s="162"/>
      <c r="R16158" s="162"/>
    </row>
    <row r="16159" spans="1:18" x14ac:dyDescent="0.2">
      <c r="A16159" t="s">
        <v>289</v>
      </c>
      <c r="B16159">
        <v>15440</v>
      </c>
      <c r="F16159" s="162" t="s">
        <v>274</v>
      </c>
      <c r="G16159" s="162"/>
      <c r="O16159" s="162" t="s">
        <v>274</v>
      </c>
      <c r="P16159" s="162"/>
      <c r="Q16159" s="162"/>
      <c r="R16159" s="162"/>
    </row>
    <row r="16160" spans="1:18" x14ac:dyDescent="0.2">
      <c r="F16160" s="162" t="s">
        <v>274</v>
      </c>
      <c r="G16160" s="162"/>
      <c r="O16160" s="162" t="s">
        <v>274</v>
      </c>
      <c r="P16160" s="162"/>
      <c r="Q16160" s="162"/>
      <c r="R16160" s="162"/>
    </row>
    <row r="16161" spans="1:18" x14ac:dyDescent="0.2">
      <c r="A16161" t="s">
        <v>290</v>
      </c>
      <c r="F16161" s="162" t="s">
        <v>274</v>
      </c>
      <c r="G16161" s="162"/>
      <c r="O16161" s="162" t="s">
        <v>274</v>
      </c>
      <c r="P16161" s="162"/>
      <c r="Q16161" s="162"/>
      <c r="R16161" s="162"/>
    </row>
    <row r="16162" spans="1:18" x14ac:dyDescent="0.2">
      <c r="A16162" t="s">
        <v>291</v>
      </c>
      <c r="B16162">
        <v>11</v>
      </c>
      <c r="F16162" s="162" t="s">
        <v>274</v>
      </c>
      <c r="G16162" s="162"/>
      <c r="O16162" s="162" t="s">
        <v>274</v>
      </c>
      <c r="P16162" s="162"/>
      <c r="Q16162" s="162"/>
      <c r="R16162" s="162"/>
    </row>
    <row r="16163" spans="1:18" x14ac:dyDescent="0.2">
      <c r="A16163" t="s">
        <v>292</v>
      </c>
      <c r="B16163">
        <v>0</v>
      </c>
      <c r="F16163" s="162" t="s">
        <v>274</v>
      </c>
      <c r="G16163" s="162"/>
      <c r="O16163" s="162" t="s">
        <v>274</v>
      </c>
      <c r="P16163" s="162"/>
      <c r="Q16163" s="162"/>
      <c r="R16163" s="162"/>
    </row>
    <row r="16164" spans="1:18" x14ac:dyDescent="0.2">
      <c r="A16164" t="s">
        <v>293</v>
      </c>
      <c r="B16164">
        <v>344</v>
      </c>
      <c r="F16164" s="162" t="s">
        <v>274</v>
      </c>
      <c r="G16164" s="162"/>
      <c r="O16164" s="162" t="s">
        <v>274</v>
      </c>
      <c r="P16164" s="162"/>
      <c r="Q16164" s="162"/>
      <c r="R16164" s="162"/>
    </row>
    <row r="16165" spans="1:18" x14ac:dyDescent="0.2">
      <c r="A16165" t="s">
        <v>294</v>
      </c>
      <c r="B16165">
        <v>0</v>
      </c>
      <c r="F16165" s="162" t="s">
        <v>274</v>
      </c>
      <c r="G16165" s="162"/>
      <c r="O16165" s="162" t="s">
        <v>274</v>
      </c>
      <c r="P16165" s="162"/>
      <c r="Q16165" s="162"/>
      <c r="R16165" s="162"/>
    </row>
    <row r="16166" spans="1:18" x14ac:dyDescent="0.2">
      <c r="A16166" t="s">
        <v>295</v>
      </c>
      <c r="B16166">
        <v>0</v>
      </c>
      <c r="F16166" s="162" t="s">
        <v>274</v>
      </c>
      <c r="G16166" s="162"/>
      <c r="O16166" s="162" t="s">
        <v>274</v>
      </c>
      <c r="P16166" s="162"/>
      <c r="Q16166" s="162"/>
      <c r="R16166" s="162"/>
    </row>
    <row r="16167" spans="1:18" x14ac:dyDescent="0.2">
      <c r="A16167" t="s">
        <v>296</v>
      </c>
      <c r="B16167">
        <v>0.89790000000000003</v>
      </c>
      <c r="F16167" s="162" t="s">
        <v>274</v>
      </c>
      <c r="G16167" s="162"/>
      <c r="O16167" s="162" t="s">
        <v>274</v>
      </c>
      <c r="P16167" s="162"/>
      <c r="Q16167" s="162"/>
      <c r="R16167" s="162"/>
    </row>
    <row r="16168" spans="1:18" x14ac:dyDescent="0.2">
      <c r="F16168" s="162" t="s">
        <v>274</v>
      </c>
      <c r="G16168" s="162"/>
      <c r="O16168" s="162" t="s">
        <v>274</v>
      </c>
      <c r="P16168" s="162"/>
      <c r="Q16168" s="162"/>
      <c r="R16168" s="162"/>
    </row>
    <row r="16169" spans="1:18" x14ac:dyDescent="0.2">
      <c r="A16169" t="s">
        <v>282</v>
      </c>
      <c r="B16169" t="s">
        <v>100</v>
      </c>
      <c r="C16169" t="s">
        <v>283</v>
      </c>
      <c r="F16169" s="162" t="s">
        <v>274</v>
      </c>
      <c r="G16169" s="162" t="str">
        <f t="shared" ref="G16169" si="5586">B16169</f>
        <v>H&amp;Sconv100-3-2.txt</v>
      </c>
      <c r="H16169">
        <f t="shared" ref="H16169" si="5587">B16170</f>
        <v>20388</v>
      </c>
      <c r="I16169">
        <f t="shared" ref="I16169" si="5588">B16171</f>
        <v>19104</v>
      </c>
      <c r="J16169">
        <f t="shared" ref="J16169" si="5589">B16172</f>
        <v>19086</v>
      </c>
      <c r="K16169">
        <f t="shared" ref="K16169:L16169" si="5590">B16173</f>
        <v>19104</v>
      </c>
      <c r="L16169">
        <f t="shared" si="5590"/>
        <v>19086</v>
      </c>
      <c r="O16169" s="162" t="s">
        <v>274</v>
      </c>
      <c r="P16169" s="162"/>
      <c r="Q16169" s="162"/>
      <c r="R16169" s="162"/>
    </row>
    <row r="16170" spans="1:18" x14ac:dyDescent="0.2">
      <c r="A16170" t="s">
        <v>215</v>
      </c>
      <c r="B16170">
        <v>20388</v>
      </c>
      <c r="C16170" t="s">
        <v>284</v>
      </c>
      <c r="D16170">
        <v>0.48699999999999999</v>
      </c>
      <c r="F16170" s="162" t="s">
        <v>274</v>
      </c>
      <c r="G16170" s="162"/>
      <c r="O16170" s="162" t="s">
        <v>274</v>
      </c>
      <c r="P16170" s="162"/>
      <c r="Q16170" s="162"/>
      <c r="R16170" s="162"/>
    </row>
    <row r="16171" spans="1:18" x14ac:dyDescent="0.2">
      <c r="A16171" t="s">
        <v>216</v>
      </c>
      <c r="B16171">
        <v>19104</v>
      </c>
      <c r="C16171" t="s">
        <v>284</v>
      </c>
      <c r="D16171">
        <v>7.1999999999999995E-2</v>
      </c>
      <c r="F16171" s="162" t="s">
        <v>274</v>
      </c>
      <c r="G16171" s="162"/>
      <c r="O16171" s="162" t="s">
        <v>274</v>
      </c>
      <c r="P16171" s="162"/>
      <c r="Q16171" s="162"/>
      <c r="R16171" s="162"/>
    </row>
    <row r="16172" spans="1:18" x14ac:dyDescent="0.2">
      <c r="A16172" t="s">
        <v>285</v>
      </c>
      <c r="B16172">
        <v>19086</v>
      </c>
      <c r="F16172" s="162" t="s">
        <v>274</v>
      </c>
      <c r="G16172" s="162"/>
      <c r="O16172" s="162" t="s">
        <v>274</v>
      </c>
      <c r="P16172" s="162"/>
      <c r="Q16172" s="162"/>
      <c r="R16172" s="162"/>
    </row>
    <row r="16173" spans="1:18" x14ac:dyDescent="0.2">
      <c r="A16173" t="s">
        <v>286</v>
      </c>
      <c r="B16173">
        <v>19104</v>
      </c>
      <c r="C16173">
        <v>19086</v>
      </c>
      <c r="F16173" s="162" t="s">
        <v>274</v>
      </c>
      <c r="G16173" s="162"/>
      <c r="O16173" s="162" t="s">
        <v>274</v>
      </c>
      <c r="P16173" s="162"/>
      <c r="Q16173" s="162"/>
      <c r="R16173" s="162"/>
    </row>
    <row r="16174" spans="1:18" x14ac:dyDescent="0.2">
      <c r="A16174" t="s">
        <v>287</v>
      </c>
      <c r="B16174">
        <v>10075.723</v>
      </c>
      <c r="F16174" s="162" t="s">
        <v>274</v>
      </c>
      <c r="G16174" s="162"/>
      <c r="O16174" s="162" t="s">
        <v>274</v>
      </c>
      <c r="P16174" s="162"/>
      <c r="Q16174" s="162"/>
      <c r="R16174" s="162"/>
    </row>
    <row r="16175" spans="1:18" x14ac:dyDescent="0.2">
      <c r="A16175" t="s">
        <v>288</v>
      </c>
      <c r="B16175">
        <v>87654</v>
      </c>
      <c r="F16175" s="162" t="s">
        <v>274</v>
      </c>
      <c r="G16175" s="162"/>
      <c r="O16175" s="162" t="s">
        <v>274</v>
      </c>
      <c r="P16175" s="162"/>
      <c r="Q16175" s="162"/>
      <c r="R16175" s="162"/>
    </row>
    <row r="16176" spans="1:18" x14ac:dyDescent="0.2">
      <c r="A16176" t="s">
        <v>289</v>
      </c>
      <c r="B16176">
        <v>16528</v>
      </c>
      <c r="F16176" s="162" t="s">
        <v>274</v>
      </c>
      <c r="G16176" s="162"/>
      <c r="O16176" s="162" t="s">
        <v>274</v>
      </c>
      <c r="P16176" s="162"/>
      <c r="Q16176" s="162"/>
      <c r="R16176" s="162"/>
    </row>
    <row r="16177" spans="1:18" x14ac:dyDescent="0.2">
      <c r="F16177" s="162" t="s">
        <v>274</v>
      </c>
      <c r="G16177" s="162"/>
      <c r="O16177" s="162" t="s">
        <v>274</v>
      </c>
      <c r="P16177" s="162"/>
      <c r="Q16177" s="162"/>
      <c r="R16177" s="162"/>
    </row>
    <row r="16178" spans="1:18" x14ac:dyDescent="0.2">
      <c r="A16178" t="s">
        <v>290</v>
      </c>
      <c r="F16178" s="162" t="s">
        <v>274</v>
      </c>
      <c r="G16178" s="162"/>
      <c r="O16178" s="162" t="s">
        <v>274</v>
      </c>
      <c r="P16178" s="162"/>
      <c r="Q16178" s="162"/>
      <c r="R16178" s="162"/>
    </row>
    <row r="16179" spans="1:18" x14ac:dyDescent="0.2">
      <c r="A16179" t="s">
        <v>291</v>
      </c>
      <c r="B16179">
        <v>4</v>
      </c>
      <c r="F16179" s="162" t="s">
        <v>274</v>
      </c>
      <c r="G16179" s="162"/>
      <c r="O16179" s="162" t="s">
        <v>274</v>
      </c>
      <c r="P16179" s="162"/>
      <c r="Q16179" s="162"/>
      <c r="R16179" s="162"/>
    </row>
    <row r="16180" spans="1:18" x14ac:dyDescent="0.2">
      <c r="A16180" t="s">
        <v>292</v>
      </c>
      <c r="B16180">
        <v>0</v>
      </c>
      <c r="F16180" s="162" t="s">
        <v>274</v>
      </c>
      <c r="G16180" s="162"/>
      <c r="O16180" s="162" t="s">
        <v>274</v>
      </c>
      <c r="P16180" s="162"/>
      <c r="Q16180" s="162"/>
      <c r="R16180" s="162"/>
    </row>
    <row r="16181" spans="1:18" x14ac:dyDescent="0.2">
      <c r="A16181" t="s">
        <v>293</v>
      </c>
      <c r="B16181">
        <v>198</v>
      </c>
      <c r="F16181" s="162" t="s">
        <v>274</v>
      </c>
      <c r="G16181" s="162"/>
      <c r="O16181" s="162" t="s">
        <v>274</v>
      </c>
      <c r="P16181" s="162"/>
      <c r="Q16181" s="162"/>
      <c r="R16181" s="162"/>
    </row>
    <row r="16182" spans="1:18" x14ac:dyDescent="0.2">
      <c r="A16182" t="s">
        <v>294</v>
      </c>
      <c r="B16182">
        <v>0</v>
      </c>
      <c r="F16182" s="162" t="s">
        <v>274</v>
      </c>
      <c r="G16182" s="162"/>
      <c r="O16182" s="162" t="s">
        <v>274</v>
      </c>
      <c r="P16182" s="162"/>
      <c r="Q16182" s="162"/>
      <c r="R16182" s="162"/>
    </row>
    <row r="16183" spans="1:18" x14ac:dyDescent="0.2">
      <c r="A16183" t="s">
        <v>295</v>
      </c>
      <c r="B16183">
        <v>0</v>
      </c>
      <c r="F16183" s="162" t="s">
        <v>274</v>
      </c>
      <c r="G16183" s="162"/>
      <c r="O16183" s="162" t="s">
        <v>274</v>
      </c>
      <c r="P16183" s="162"/>
      <c r="Q16183" s="162"/>
      <c r="R16183" s="162"/>
    </row>
    <row r="16184" spans="1:18" x14ac:dyDescent="0.2">
      <c r="A16184" t="s">
        <v>296</v>
      </c>
      <c r="B16184">
        <v>0.88929999999999998</v>
      </c>
      <c r="F16184" s="162" t="s">
        <v>274</v>
      </c>
      <c r="G16184" s="162"/>
      <c r="O16184" s="162" t="s">
        <v>274</v>
      </c>
      <c r="P16184" s="162"/>
      <c r="Q16184" s="162"/>
      <c r="R16184" s="162"/>
    </row>
    <row r="16185" spans="1:18" x14ac:dyDescent="0.2">
      <c r="F16185" s="162" t="s">
        <v>274</v>
      </c>
      <c r="G16185" s="162"/>
      <c r="O16185" s="162" t="s">
        <v>274</v>
      </c>
      <c r="P16185" s="162"/>
      <c r="Q16185" s="162"/>
      <c r="R16185" s="162"/>
    </row>
    <row r="16186" spans="1:18" x14ac:dyDescent="0.2">
      <c r="A16186" t="s">
        <v>282</v>
      </c>
      <c r="B16186" t="s">
        <v>101</v>
      </c>
      <c r="C16186" t="s">
        <v>283</v>
      </c>
      <c r="F16186" s="162" t="s">
        <v>274</v>
      </c>
      <c r="G16186" s="162" t="str">
        <f t="shared" ref="G16186" si="5591">B16186</f>
        <v>H&amp;Sconv100-3-3.txt</v>
      </c>
      <c r="H16186">
        <f t="shared" ref="H16186" si="5592">B16187</f>
        <v>20130</v>
      </c>
      <c r="I16186">
        <f t="shared" ref="I16186" si="5593">B16188</f>
        <v>18365</v>
      </c>
      <c r="J16186">
        <f t="shared" ref="J16186" si="5594">B16189</f>
        <v>18360</v>
      </c>
      <c r="K16186">
        <f t="shared" ref="K16186:L16186" si="5595">B16190</f>
        <v>18365</v>
      </c>
      <c r="L16186">
        <f t="shared" si="5595"/>
        <v>18360</v>
      </c>
      <c r="O16186" s="162" t="s">
        <v>274</v>
      </c>
      <c r="P16186" s="162"/>
      <c r="Q16186" s="162"/>
      <c r="R16186" s="162"/>
    </row>
    <row r="16187" spans="1:18" x14ac:dyDescent="0.2">
      <c r="A16187" t="s">
        <v>215</v>
      </c>
      <c r="B16187">
        <v>20130</v>
      </c>
      <c r="C16187" t="s">
        <v>284</v>
      </c>
      <c r="D16187">
        <v>0.34699999999999998</v>
      </c>
      <c r="F16187" s="162" t="s">
        <v>274</v>
      </c>
      <c r="G16187" s="162"/>
      <c r="O16187" s="162" t="s">
        <v>274</v>
      </c>
      <c r="P16187" s="162"/>
      <c r="Q16187" s="162"/>
      <c r="R16187" s="162"/>
    </row>
    <row r="16188" spans="1:18" x14ac:dyDescent="0.2">
      <c r="A16188" t="s">
        <v>216</v>
      </c>
      <c r="B16188">
        <v>18365</v>
      </c>
      <c r="C16188" t="s">
        <v>284</v>
      </c>
      <c r="D16188">
        <v>0.10199999999999999</v>
      </c>
      <c r="F16188" s="162" t="s">
        <v>274</v>
      </c>
      <c r="G16188" s="162"/>
      <c r="O16188" s="162" t="s">
        <v>274</v>
      </c>
      <c r="P16188" s="162"/>
      <c r="Q16188" s="162"/>
      <c r="R16188" s="162"/>
    </row>
    <row r="16189" spans="1:18" x14ac:dyDescent="0.2">
      <c r="A16189" t="s">
        <v>285</v>
      </c>
      <c r="B16189">
        <v>18360</v>
      </c>
      <c r="F16189" s="162" t="s">
        <v>274</v>
      </c>
      <c r="G16189" s="162"/>
      <c r="O16189" s="162" t="s">
        <v>274</v>
      </c>
      <c r="P16189" s="162"/>
      <c r="Q16189" s="162"/>
      <c r="R16189" s="162"/>
    </row>
    <row r="16190" spans="1:18" x14ac:dyDescent="0.2">
      <c r="A16190" t="s">
        <v>286</v>
      </c>
      <c r="B16190">
        <v>18365</v>
      </c>
      <c r="C16190">
        <v>18360</v>
      </c>
      <c r="F16190" s="162" t="s">
        <v>274</v>
      </c>
      <c r="G16190" s="162"/>
      <c r="O16190" s="162" t="s">
        <v>274</v>
      </c>
      <c r="P16190" s="162"/>
      <c r="Q16190" s="162"/>
      <c r="R16190" s="162"/>
    </row>
    <row r="16191" spans="1:18" x14ac:dyDescent="0.2">
      <c r="A16191" t="s">
        <v>287</v>
      </c>
      <c r="B16191">
        <v>10064.022999999999</v>
      </c>
      <c r="F16191" s="162" t="s">
        <v>274</v>
      </c>
      <c r="G16191" s="162"/>
      <c r="O16191" s="162" t="s">
        <v>274</v>
      </c>
      <c r="P16191" s="162"/>
      <c r="Q16191" s="162"/>
      <c r="R16191" s="162"/>
    </row>
    <row r="16192" spans="1:18" x14ac:dyDescent="0.2">
      <c r="A16192" t="s">
        <v>288</v>
      </c>
      <c r="B16192">
        <v>68786</v>
      </c>
      <c r="F16192" s="162" t="s">
        <v>274</v>
      </c>
      <c r="G16192" s="162"/>
      <c r="O16192" s="162" t="s">
        <v>274</v>
      </c>
      <c r="P16192" s="162"/>
      <c r="Q16192" s="162"/>
      <c r="R16192" s="162"/>
    </row>
    <row r="16193" spans="1:18" x14ac:dyDescent="0.2">
      <c r="A16193" t="s">
        <v>289</v>
      </c>
      <c r="B16193">
        <v>13953</v>
      </c>
      <c r="F16193" s="162" t="s">
        <v>274</v>
      </c>
      <c r="G16193" s="162"/>
      <c r="O16193" s="162" t="s">
        <v>274</v>
      </c>
      <c r="P16193" s="162"/>
      <c r="Q16193" s="162"/>
      <c r="R16193" s="162"/>
    </row>
    <row r="16194" spans="1:18" x14ac:dyDescent="0.2">
      <c r="F16194" s="162" t="s">
        <v>274</v>
      </c>
      <c r="G16194" s="162"/>
      <c r="O16194" s="162" t="s">
        <v>274</v>
      </c>
      <c r="P16194" s="162"/>
      <c r="Q16194" s="162"/>
      <c r="R16194" s="162"/>
    </row>
    <row r="16195" spans="1:18" x14ac:dyDescent="0.2">
      <c r="A16195" t="s">
        <v>290</v>
      </c>
      <c r="F16195" s="162" t="s">
        <v>274</v>
      </c>
      <c r="G16195" s="162"/>
      <c r="O16195" s="162" t="s">
        <v>274</v>
      </c>
      <c r="P16195" s="162"/>
      <c r="Q16195" s="162"/>
      <c r="R16195" s="162"/>
    </row>
    <row r="16196" spans="1:18" x14ac:dyDescent="0.2">
      <c r="A16196" t="s">
        <v>291</v>
      </c>
      <c r="B16196">
        <v>9</v>
      </c>
      <c r="F16196" s="162" t="s">
        <v>274</v>
      </c>
      <c r="G16196" s="162"/>
      <c r="O16196" s="162" t="s">
        <v>274</v>
      </c>
      <c r="P16196" s="162"/>
      <c r="Q16196" s="162"/>
      <c r="R16196" s="162"/>
    </row>
    <row r="16197" spans="1:18" x14ac:dyDescent="0.2">
      <c r="A16197" t="s">
        <v>292</v>
      </c>
      <c r="B16197">
        <v>0</v>
      </c>
      <c r="F16197" s="162" t="s">
        <v>274</v>
      </c>
      <c r="G16197" s="162"/>
      <c r="O16197" s="162" t="s">
        <v>274</v>
      </c>
      <c r="P16197" s="162"/>
      <c r="Q16197" s="162"/>
      <c r="R16197" s="162"/>
    </row>
    <row r="16198" spans="1:18" x14ac:dyDescent="0.2">
      <c r="A16198" t="s">
        <v>293</v>
      </c>
      <c r="B16198">
        <v>203</v>
      </c>
      <c r="F16198" s="162" t="s">
        <v>274</v>
      </c>
      <c r="G16198" s="162"/>
      <c r="O16198" s="162" t="s">
        <v>274</v>
      </c>
      <c r="P16198" s="162"/>
      <c r="Q16198" s="162"/>
      <c r="R16198" s="162"/>
    </row>
    <row r="16199" spans="1:18" x14ac:dyDescent="0.2">
      <c r="A16199" t="s">
        <v>294</v>
      </c>
      <c r="B16199">
        <v>0</v>
      </c>
      <c r="F16199" s="162" t="s">
        <v>274</v>
      </c>
      <c r="G16199" s="162"/>
      <c r="O16199" s="162" t="s">
        <v>274</v>
      </c>
      <c r="P16199" s="162"/>
      <c r="Q16199" s="162"/>
      <c r="R16199" s="162"/>
    </row>
    <row r="16200" spans="1:18" x14ac:dyDescent="0.2">
      <c r="A16200" t="s">
        <v>295</v>
      </c>
      <c r="B16200">
        <v>0</v>
      </c>
      <c r="F16200" s="162" t="s">
        <v>274</v>
      </c>
      <c r="G16200" s="162"/>
      <c r="O16200" s="162" t="s">
        <v>274</v>
      </c>
      <c r="P16200" s="162"/>
      <c r="Q16200" s="162"/>
      <c r="R16200" s="162"/>
    </row>
    <row r="16201" spans="1:18" x14ac:dyDescent="0.2">
      <c r="A16201" t="s">
        <v>296</v>
      </c>
      <c r="B16201">
        <v>0.88939999999999997</v>
      </c>
      <c r="F16201" s="162" t="s">
        <v>274</v>
      </c>
      <c r="G16201" s="162"/>
      <c r="O16201" s="162" t="s">
        <v>274</v>
      </c>
      <c r="P16201" s="162"/>
      <c r="Q16201" s="162"/>
      <c r="R16201" s="162"/>
    </row>
    <row r="16202" spans="1:18" x14ac:dyDescent="0.2">
      <c r="F16202" s="162" t="s">
        <v>274</v>
      </c>
      <c r="G16202" s="162"/>
      <c r="O16202" s="162" t="s">
        <v>274</v>
      </c>
      <c r="P16202" s="162"/>
      <c r="Q16202" s="162"/>
      <c r="R16202" s="162"/>
    </row>
    <row r="16203" spans="1:18" x14ac:dyDescent="0.2">
      <c r="A16203" t="s">
        <v>282</v>
      </c>
      <c r="B16203" t="s">
        <v>102</v>
      </c>
      <c r="C16203" t="s">
        <v>283</v>
      </c>
      <c r="F16203" s="162" t="s">
        <v>274</v>
      </c>
      <c r="G16203" s="162" t="str">
        <f t="shared" ref="G16203" si="5596">B16203</f>
        <v>H&amp;Sconv100-3-4.txt</v>
      </c>
      <c r="H16203">
        <f t="shared" ref="H16203" si="5597">B16204</f>
        <v>20763</v>
      </c>
      <c r="I16203">
        <f t="shared" ref="I16203" si="5598">B16205</f>
        <v>19097</v>
      </c>
      <c r="J16203">
        <f t="shared" ref="J16203" si="5599">B16206</f>
        <v>19097</v>
      </c>
      <c r="K16203">
        <f t="shared" ref="K16203:L16203" si="5600">B16207</f>
        <v>19097</v>
      </c>
      <c r="L16203">
        <f t="shared" si="5600"/>
        <v>19097</v>
      </c>
      <c r="O16203" s="162" t="s">
        <v>274</v>
      </c>
      <c r="P16203" s="162"/>
      <c r="Q16203" s="162"/>
      <c r="R16203" s="162"/>
    </row>
    <row r="16204" spans="1:18" x14ac:dyDescent="0.2">
      <c r="A16204" t="s">
        <v>215</v>
      </c>
      <c r="B16204">
        <v>20763</v>
      </c>
      <c r="C16204" t="s">
        <v>284</v>
      </c>
      <c r="D16204">
        <v>0.44400000000000001</v>
      </c>
      <c r="F16204" s="162" t="s">
        <v>274</v>
      </c>
      <c r="G16204" s="162"/>
      <c r="O16204" s="162" t="s">
        <v>274</v>
      </c>
      <c r="P16204" s="162"/>
      <c r="Q16204" s="162"/>
      <c r="R16204" s="162"/>
    </row>
    <row r="16205" spans="1:18" x14ac:dyDescent="0.2">
      <c r="A16205" t="s">
        <v>216</v>
      </c>
      <c r="B16205">
        <v>19097</v>
      </c>
      <c r="C16205" t="s">
        <v>284</v>
      </c>
      <c r="D16205">
        <v>9.4E-2</v>
      </c>
      <c r="F16205" s="162" t="s">
        <v>274</v>
      </c>
      <c r="G16205" s="162"/>
      <c r="O16205" s="162" t="s">
        <v>274</v>
      </c>
      <c r="P16205" s="162"/>
      <c r="Q16205" s="162"/>
      <c r="R16205" s="162"/>
    </row>
    <row r="16206" spans="1:18" x14ac:dyDescent="0.2">
      <c r="A16206" t="s">
        <v>285</v>
      </c>
      <c r="B16206">
        <v>19097</v>
      </c>
      <c r="F16206" s="162" t="s">
        <v>274</v>
      </c>
      <c r="G16206" s="162"/>
      <c r="O16206" s="162" t="s">
        <v>274</v>
      </c>
      <c r="P16206" s="162"/>
      <c r="Q16206" s="162"/>
      <c r="R16206" s="162"/>
    </row>
    <row r="16207" spans="1:18" x14ac:dyDescent="0.2">
      <c r="A16207" t="s">
        <v>286</v>
      </c>
      <c r="B16207">
        <v>19097</v>
      </c>
      <c r="C16207">
        <v>19097</v>
      </c>
      <c r="F16207" s="162" t="s">
        <v>274</v>
      </c>
      <c r="G16207" s="162"/>
      <c r="O16207" s="162" t="s">
        <v>274</v>
      </c>
      <c r="P16207" s="162"/>
      <c r="Q16207" s="162"/>
      <c r="R16207" s="162"/>
    </row>
    <row r="16208" spans="1:18" x14ac:dyDescent="0.2">
      <c r="A16208" t="s">
        <v>287</v>
      </c>
      <c r="B16208">
        <v>10072.527</v>
      </c>
      <c r="F16208" s="162" t="s">
        <v>274</v>
      </c>
      <c r="G16208" s="162"/>
      <c r="O16208" s="162" t="s">
        <v>274</v>
      </c>
      <c r="P16208" s="162"/>
      <c r="Q16208" s="162"/>
      <c r="R16208" s="162"/>
    </row>
    <row r="16209" spans="1:18" x14ac:dyDescent="0.2">
      <c r="A16209" t="s">
        <v>288</v>
      </c>
      <c r="B16209">
        <v>80710</v>
      </c>
      <c r="F16209" s="162" t="s">
        <v>274</v>
      </c>
      <c r="G16209" s="162"/>
      <c r="O16209" s="162" t="s">
        <v>274</v>
      </c>
      <c r="P16209" s="162"/>
      <c r="Q16209" s="162"/>
      <c r="R16209" s="162"/>
    </row>
    <row r="16210" spans="1:18" x14ac:dyDescent="0.2">
      <c r="A16210" t="s">
        <v>289</v>
      </c>
      <c r="B16210">
        <v>14638</v>
      </c>
      <c r="F16210" s="162" t="s">
        <v>274</v>
      </c>
      <c r="G16210" s="162"/>
      <c r="O16210" s="162" t="s">
        <v>274</v>
      </c>
      <c r="P16210" s="162"/>
      <c r="Q16210" s="162"/>
      <c r="R16210" s="162"/>
    </row>
    <row r="16211" spans="1:18" x14ac:dyDescent="0.2">
      <c r="F16211" s="162" t="s">
        <v>274</v>
      </c>
      <c r="G16211" s="162"/>
      <c r="O16211" s="162" t="s">
        <v>274</v>
      </c>
      <c r="P16211" s="162"/>
      <c r="Q16211" s="162"/>
      <c r="R16211" s="162"/>
    </row>
    <row r="16212" spans="1:18" x14ac:dyDescent="0.2">
      <c r="A16212" t="s">
        <v>290</v>
      </c>
      <c r="F16212" s="162" t="s">
        <v>274</v>
      </c>
      <c r="G16212" s="162"/>
      <c r="O16212" s="162" t="s">
        <v>274</v>
      </c>
      <c r="P16212" s="162"/>
      <c r="Q16212" s="162"/>
      <c r="R16212" s="162"/>
    </row>
    <row r="16213" spans="1:18" x14ac:dyDescent="0.2">
      <c r="A16213" t="s">
        <v>291</v>
      </c>
      <c r="B16213">
        <v>7</v>
      </c>
      <c r="F16213" s="162" t="s">
        <v>274</v>
      </c>
      <c r="G16213" s="162"/>
      <c r="O16213" s="162" t="s">
        <v>274</v>
      </c>
      <c r="P16213" s="162"/>
      <c r="Q16213" s="162"/>
      <c r="R16213" s="162"/>
    </row>
    <row r="16214" spans="1:18" x14ac:dyDescent="0.2">
      <c r="A16214" t="s">
        <v>292</v>
      </c>
      <c r="B16214">
        <v>0</v>
      </c>
      <c r="F16214" s="162" t="s">
        <v>274</v>
      </c>
      <c r="G16214" s="162"/>
      <c r="O16214" s="162" t="s">
        <v>274</v>
      </c>
      <c r="P16214" s="162"/>
      <c r="Q16214" s="162"/>
      <c r="R16214" s="162"/>
    </row>
    <row r="16215" spans="1:18" x14ac:dyDescent="0.2">
      <c r="A16215" t="s">
        <v>293</v>
      </c>
      <c r="B16215">
        <v>93</v>
      </c>
      <c r="F16215" s="162" t="s">
        <v>274</v>
      </c>
      <c r="G16215" s="162"/>
      <c r="O16215" s="162" t="s">
        <v>274</v>
      </c>
      <c r="P16215" s="162"/>
      <c r="Q16215" s="162"/>
      <c r="R16215" s="162"/>
    </row>
    <row r="16216" spans="1:18" x14ac:dyDescent="0.2">
      <c r="A16216" t="s">
        <v>294</v>
      </c>
      <c r="B16216">
        <v>0</v>
      </c>
      <c r="F16216" s="162" t="s">
        <v>274</v>
      </c>
      <c r="G16216" s="162"/>
      <c r="O16216" s="162" t="s">
        <v>274</v>
      </c>
      <c r="P16216" s="162"/>
      <c r="Q16216" s="162"/>
      <c r="R16216" s="162"/>
    </row>
    <row r="16217" spans="1:18" x14ac:dyDescent="0.2">
      <c r="A16217" t="s">
        <v>295</v>
      </c>
      <c r="B16217">
        <v>0</v>
      </c>
      <c r="F16217" s="162" t="s">
        <v>274</v>
      </c>
      <c r="G16217" s="162"/>
      <c r="O16217" s="162" t="s">
        <v>274</v>
      </c>
      <c r="P16217" s="162"/>
      <c r="Q16217" s="162"/>
      <c r="R16217" s="162"/>
    </row>
    <row r="16218" spans="1:18" x14ac:dyDescent="0.2">
      <c r="A16218" t="s">
        <v>296</v>
      </c>
      <c r="B16218">
        <v>0.89910000000000001</v>
      </c>
      <c r="F16218" s="162" t="s">
        <v>274</v>
      </c>
      <c r="G16218" s="162"/>
      <c r="O16218" s="162" t="s">
        <v>274</v>
      </c>
      <c r="P16218" s="162"/>
      <c r="Q16218" s="162"/>
      <c r="R16218" s="162"/>
    </row>
    <row r="16219" spans="1:18" x14ac:dyDescent="0.2">
      <c r="F16219" s="162" t="s">
        <v>274</v>
      </c>
      <c r="G16219" s="162"/>
      <c r="O16219" s="162" t="s">
        <v>274</v>
      </c>
      <c r="P16219" s="162"/>
      <c r="Q16219" s="162"/>
      <c r="R16219" s="162"/>
    </row>
    <row r="16220" spans="1:18" x14ac:dyDescent="0.2">
      <c r="A16220" t="s">
        <v>282</v>
      </c>
      <c r="B16220" t="s">
        <v>103</v>
      </c>
      <c r="C16220" t="s">
        <v>283</v>
      </c>
      <c r="F16220" s="162" t="s">
        <v>274</v>
      </c>
      <c r="G16220" s="162" t="str">
        <f t="shared" ref="G16220" si="5601">B16220</f>
        <v>H&amp;Sconv100-3-5.txt</v>
      </c>
      <c r="H16220">
        <f t="shared" ref="H16220" si="5602">B16221</f>
        <v>18057</v>
      </c>
      <c r="I16220">
        <f t="shared" ref="I16220" si="5603">B16222</f>
        <v>16710</v>
      </c>
      <c r="J16220">
        <f t="shared" ref="J16220" si="5604">B16223</f>
        <v>16710</v>
      </c>
      <c r="K16220">
        <f t="shared" ref="K16220:L16220" si="5605">B16224</f>
        <v>16710</v>
      </c>
      <c r="L16220">
        <f t="shared" si="5605"/>
        <v>16710</v>
      </c>
      <c r="O16220" s="162" t="s">
        <v>274</v>
      </c>
      <c r="P16220" s="162"/>
      <c r="Q16220" s="162"/>
      <c r="R16220" s="162"/>
    </row>
    <row r="16221" spans="1:18" x14ac:dyDescent="0.2">
      <c r="A16221" t="s">
        <v>215</v>
      </c>
      <c r="B16221">
        <v>18057</v>
      </c>
      <c r="C16221" t="s">
        <v>284</v>
      </c>
      <c r="D16221">
        <v>7.9000000000000001E-2</v>
      </c>
      <c r="F16221" s="162" t="s">
        <v>274</v>
      </c>
      <c r="G16221" s="162"/>
      <c r="O16221" s="162" t="s">
        <v>274</v>
      </c>
      <c r="P16221" s="162"/>
      <c r="Q16221" s="162"/>
      <c r="R16221" s="162"/>
    </row>
    <row r="16222" spans="1:18" x14ac:dyDescent="0.2">
      <c r="A16222" t="s">
        <v>216</v>
      </c>
      <c r="B16222">
        <v>16710</v>
      </c>
      <c r="C16222" t="s">
        <v>284</v>
      </c>
      <c r="D16222">
        <v>0.109</v>
      </c>
      <c r="F16222" s="162" t="s">
        <v>274</v>
      </c>
      <c r="G16222" s="162"/>
      <c r="O16222" s="162" t="s">
        <v>274</v>
      </c>
      <c r="P16222" s="162"/>
      <c r="Q16222" s="162"/>
      <c r="R16222" s="162"/>
    </row>
    <row r="16223" spans="1:18" x14ac:dyDescent="0.2">
      <c r="A16223" t="s">
        <v>285</v>
      </c>
      <c r="B16223">
        <v>16710</v>
      </c>
      <c r="F16223" s="162" t="s">
        <v>274</v>
      </c>
      <c r="G16223" s="162"/>
      <c r="O16223" s="162" t="s">
        <v>274</v>
      </c>
      <c r="P16223" s="162"/>
      <c r="Q16223" s="162"/>
      <c r="R16223" s="162"/>
    </row>
    <row r="16224" spans="1:18" x14ac:dyDescent="0.2">
      <c r="A16224" t="s">
        <v>286</v>
      </c>
      <c r="B16224">
        <v>16710</v>
      </c>
      <c r="C16224">
        <v>16710</v>
      </c>
      <c r="F16224" s="162" t="s">
        <v>274</v>
      </c>
      <c r="G16224" s="162"/>
      <c r="O16224" s="162" t="s">
        <v>274</v>
      </c>
      <c r="P16224" s="162"/>
      <c r="Q16224" s="162"/>
      <c r="R16224" s="162"/>
    </row>
    <row r="16225" spans="1:18" x14ac:dyDescent="0.2">
      <c r="A16225" t="s">
        <v>287</v>
      </c>
      <c r="B16225">
        <v>10063.58</v>
      </c>
      <c r="F16225" s="162" t="s">
        <v>274</v>
      </c>
      <c r="G16225" s="162"/>
      <c r="O16225" s="162" t="s">
        <v>274</v>
      </c>
      <c r="P16225" s="162"/>
      <c r="Q16225" s="162"/>
      <c r="R16225" s="162"/>
    </row>
    <row r="16226" spans="1:18" x14ac:dyDescent="0.2">
      <c r="A16226" t="s">
        <v>288</v>
      </c>
      <c r="B16226">
        <v>91294</v>
      </c>
      <c r="F16226" s="162" t="s">
        <v>274</v>
      </c>
      <c r="G16226" s="162"/>
      <c r="O16226" s="162" t="s">
        <v>274</v>
      </c>
      <c r="P16226" s="162"/>
      <c r="Q16226" s="162"/>
      <c r="R16226" s="162"/>
    </row>
    <row r="16227" spans="1:18" x14ac:dyDescent="0.2">
      <c r="A16227" t="s">
        <v>289</v>
      </c>
      <c r="B16227">
        <v>17113</v>
      </c>
      <c r="F16227" s="162" t="s">
        <v>274</v>
      </c>
      <c r="G16227" s="162"/>
      <c r="O16227" s="162" t="s">
        <v>274</v>
      </c>
      <c r="P16227" s="162"/>
      <c r="Q16227" s="162"/>
      <c r="R16227" s="162"/>
    </row>
    <row r="16228" spans="1:18" x14ac:dyDescent="0.2">
      <c r="F16228" s="162" t="s">
        <v>274</v>
      </c>
      <c r="G16228" s="162"/>
      <c r="O16228" s="162" t="s">
        <v>274</v>
      </c>
      <c r="P16228" s="162"/>
      <c r="Q16228" s="162"/>
      <c r="R16228" s="162"/>
    </row>
    <row r="16229" spans="1:18" x14ac:dyDescent="0.2">
      <c r="A16229" t="s">
        <v>290</v>
      </c>
      <c r="F16229" s="162" t="s">
        <v>274</v>
      </c>
      <c r="G16229" s="162"/>
      <c r="O16229" s="162" t="s">
        <v>274</v>
      </c>
      <c r="P16229" s="162"/>
      <c r="Q16229" s="162"/>
      <c r="R16229" s="162"/>
    </row>
    <row r="16230" spans="1:18" x14ac:dyDescent="0.2">
      <c r="A16230" t="s">
        <v>291</v>
      </c>
      <c r="B16230">
        <v>5</v>
      </c>
      <c r="F16230" s="162" t="s">
        <v>274</v>
      </c>
      <c r="G16230" s="162"/>
      <c r="O16230" s="162" t="s">
        <v>274</v>
      </c>
      <c r="P16230" s="162"/>
      <c r="Q16230" s="162"/>
      <c r="R16230" s="162"/>
    </row>
    <row r="16231" spans="1:18" x14ac:dyDescent="0.2">
      <c r="A16231" t="s">
        <v>292</v>
      </c>
      <c r="B16231">
        <v>0</v>
      </c>
      <c r="F16231" s="162" t="s">
        <v>274</v>
      </c>
      <c r="G16231" s="162"/>
      <c r="O16231" s="162" t="s">
        <v>274</v>
      </c>
      <c r="P16231" s="162"/>
      <c r="Q16231" s="162"/>
      <c r="R16231" s="162"/>
    </row>
    <row r="16232" spans="1:18" x14ac:dyDescent="0.2">
      <c r="A16232" t="s">
        <v>293</v>
      </c>
      <c r="B16232">
        <v>139</v>
      </c>
      <c r="F16232" s="162" t="s">
        <v>274</v>
      </c>
      <c r="G16232" s="162"/>
      <c r="O16232" s="162" t="s">
        <v>274</v>
      </c>
      <c r="P16232" s="162"/>
      <c r="Q16232" s="162"/>
      <c r="R16232" s="162"/>
    </row>
    <row r="16233" spans="1:18" x14ac:dyDescent="0.2">
      <c r="A16233" t="s">
        <v>294</v>
      </c>
      <c r="B16233">
        <v>0</v>
      </c>
      <c r="F16233" s="162" t="s">
        <v>274</v>
      </c>
      <c r="G16233" s="162"/>
      <c r="O16233" s="162" t="s">
        <v>274</v>
      </c>
      <c r="P16233" s="162"/>
      <c r="Q16233" s="162"/>
      <c r="R16233" s="162"/>
    </row>
    <row r="16234" spans="1:18" x14ac:dyDescent="0.2">
      <c r="A16234" t="s">
        <v>295</v>
      </c>
      <c r="B16234">
        <v>0</v>
      </c>
      <c r="F16234" s="162" t="s">
        <v>274</v>
      </c>
      <c r="G16234" s="162"/>
      <c r="O16234" s="162" t="s">
        <v>274</v>
      </c>
      <c r="P16234" s="162"/>
      <c r="Q16234" s="162"/>
      <c r="R16234" s="162"/>
    </row>
    <row r="16235" spans="1:18" x14ac:dyDescent="0.2">
      <c r="A16235" t="s">
        <v>296</v>
      </c>
      <c r="B16235">
        <v>0.89219999999999999</v>
      </c>
      <c r="F16235" s="162" t="s">
        <v>274</v>
      </c>
      <c r="G16235" s="162"/>
      <c r="O16235" s="162" t="s">
        <v>274</v>
      </c>
      <c r="P16235" s="162"/>
      <c r="Q16235" s="162"/>
      <c r="R16235" s="162"/>
    </row>
    <row r="16236" spans="1:18" x14ac:dyDescent="0.2">
      <c r="F16236" s="162" t="s">
        <v>274</v>
      </c>
      <c r="G16236" s="162"/>
      <c r="O16236" s="162" t="s">
        <v>274</v>
      </c>
      <c r="P16236" s="162"/>
      <c r="Q16236" s="162"/>
      <c r="R16236" s="162"/>
    </row>
    <row r="16237" spans="1:18" x14ac:dyDescent="0.2">
      <c r="A16237" t="s">
        <v>282</v>
      </c>
      <c r="B16237" t="s">
        <v>104</v>
      </c>
      <c r="C16237" t="s">
        <v>283</v>
      </c>
      <c r="F16237" s="162" t="s">
        <v>274</v>
      </c>
      <c r="G16237" s="162" t="str">
        <f t="shared" ref="G16237" si="5606">B16237</f>
        <v>H&amp;Sconv100-3-6.txt</v>
      </c>
      <c r="H16237">
        <f t="shared" ref="H16237" si="5607">B16238</f>
        <v>20065</v>
      </c>
      <c r="I16237">
        <f t="shared" ref="I16237" si="5608">B16239</f>
        <v>18688</v>
      </c>
      <c r="J16237">
        <f t="shared" ref="J16237" si="5609">B16240</f>
        <v>18688</v>
      </c>
      <c r="K16237">
        <f t="shared" ref="K16237:L16237" si="5610">B16241</f>
        <v>18688</v>
      </c>
      <c r="L16237">
        <f t="shared" si="5610"/>
        <v>18688</v>
      </c>
      <c r="O16237" s="162" t="s">
        <v>274</v>
      </c>
      <c r="P16237" s="162"/>
      <c r="Q16237" s="162"/>
      <c r="R16237" s="162"/>
    </row>
    <row r="16238" spans="1:18" x14ac:dyDescent="0.2">
      <c r="A16238" t="s">
        <v>215</v>
      </c>
      <c r="B16238">
        <v>20065</v>
      </c>
      <c r="C16238" t="s">
        <v>284</v>
      </c>
      <c r="D16238">
        <v>0.109</v>
      </c>
      <c r="F16238" s="162" t="s">
        <v>274</v>
      </c>
      <c r="G16238" s="162"/>
      <c r="O16238" s="162" t="s">
        <v>274</v>
      </c>
      <c r="P16238" s="162"/>
      <c r="Q16238" s="162"/>
      <c r="R16238" s="162"/>
    </row>
    <row r="16239" spans="1:18" x14ac:dyDescent="0.2">
      <c r="A16239" t="s">
        <v>216</v>
      </c>
      <c r="B16239">
        <v>18688</v>
      </c>
      <c r="C16239" t="s">
        <v>284</v>
      </c>
      <c r="D16239">
        <v>5.0999999999999997E-2</v>
      </c>
      <c r="F16239" s="162" t="s">
        <v>274</v>
      </c>
      <c r="G16239" s="162"/>
      <c r="O16239" s="162" t="s">
        <v>274</v>
      </c>
      <c r="P16239" s="162"/>
      <c r="Q16239" s="162"/>
      <c r="R16239" s="162"/>
    </row>
    <row r="16240" spans="1:18" x14ac:dyDescent="0.2">
      <c r="A16240" t="s">
        <v>285</v>
      </c>
      <c r="B16240">
        <v>18688</v>
      </c>
      <c r="F16240" s="162" t="s">
        <v>274</v>
      </c>
      <c r="G16240" s="162"/>
      <c r="O16240" s="162" t="s">
        <v>274</v>
      </c>
      <c r="P16240" s="162"/>
      <c r="Q16240" s="162"/>
      <c r="R16240" s="162"/>
    </row>
    <row r="16241" spans="1:18" x14ac:dyDescent="0.2">
      <c r="A16241" t="s">
        <v>286</v>
      </c>
      <c r="B16241">
        <v>18688</v>
      </c>
      <c r="C16241">
        <v>18688</v>
      </c>
      <c r="F16241" s="162" t="s">
        <v>274</v>
      </c>
      <c r="G16241" s="162"/>
      <c r="O16241" s="162" t="s">
        <v>274</v>
      </c>
      <c r="P16241" s="162"/>
      <c r="Q16241" s="162"/>
      <c r="R16241" s="162"/>
    </row>
    <row r="16242" spans="1:18" x14ac:dyDescent="0.2">
      <c r="A16242" t="s">
        <v>287</v>
      </c>
      <c r="B16242">
        <v>10026.695</v>
      </c>
      <c r="F16242" s="162" t="s">
        <v>274</v>
      </c>
      <c r="G16242" s="162"/>
      <c r="O16242" s="162" t="s">
        <v>274</v>
      </c>
      <c r="P16242" s="162"/>
      <c r="Q16242" s="162"/>
      <c r="R16242" s="162"/>
    </row>
    <row r="16243" spans="1:18" x14ac:dyDescent="0.2">
      <c r="A16243" t="s">
        <v>288</v>
      </c>
      <c r="B16243">
        <v>91736</v>
      </c>
      <c r="F16243" s="162" t="s">
        <v>274</v>
      </c>
      <c r="G16243" s="162"/>
      <c r="O16243" s="162" t="s">
        <v>274</v>
      </c>
      <c r="P16243" s="162"/>
      <c r="Q16243" s="162"/>
      <c r="R16243" s="162"/>
    </row>
    <row r="16244" spans="1:18" x14ac:dyDescent="0.2">
      <c r="A16244" t="s">
        <v>289</v>
      </c>
      <c r="B16244">
        <v>19043</v>
      </c>
      <c r="F16244" s="162" t="s">
        <v>274</v>
      </c>
      <c r="G16244" s="162"/>
      <c r="O16244" s="162" t="s">
        <v>274</v>
      </c>
      <c r="P16244" s="162"/>
      <c r="Q16244" s="162"/>
      <c r="R16244" s="162"/>
    </row>
    <row r="16245" spans="1:18" x14ac:dyDescent="0.2">
      <c r="F16245" s="162" t="s">
        <v>274</v>
      </c>
      <c r="G16245" s="162"/>
      <c r="O16245" s="162" t="s">
        <v>274</v>
      </c>
      <c r="P16245" s="162"/>
      <c r="Q16245" s="162"/>
      <c r="R16245" s="162"/>
    </row>
    <row r="16246" spans="1:18" x14ac:dyDescent="0.2">
      <c r="A16246" t="s">
        <v>290</v>
      </c>
      <c r="F16246" s="162" t="s">
        <v>274</v>
      </c>
      <c r="G16246" s="162"/>
      <c r="O16246" s="162" t="s">
        <v>274</v>
      </c>
      <c r="P16246" s="162"/>
      <c r="Q16246" s="162"/>
      <c r="R16246" s="162"/>
    </row>
    <row r="16247" spans="1:18" x14ac:dyDescent="0.2">
      <c r="A16247" t="s">
        <v>291</v>
      </c>
      <c r="B16247">
        <v>4</v>
      </c>
      <c r="F16247" s="162" t="s">
        <v>274</v>
      </c>
      <c r="G16247" s="162"/>
      <c r="O16247" s="162" t="s">
        <v>274</v>
      </c>
      <c r="P16247" s="162"/>
      <c r="Q16247" s="162"/>
      <c r="R16247" s="162"/>
    </row>
    <row r="16248" spans="1:18" x14ac:dyDescent="0.2">
      <c r="A16248" t="s">
        <v>292</v>
      </c>
      <c r="B16248">
        <v>0</v>
      </c>
      <c r="F16248" s="162" t="s">
        <v>274</v>
      </c>
      <c r="G16248" s="162"/>
      <c r="O16248" s="162" t="s">
        <v>274</v>
      </c>
      <c r="P16248" s="162"/>
      <c r="Q16248" s="162"/>
      <c r="R16248" s="162"/>
    </row>
    <row r="16249" spans="1:18" x14ac:dyDescent="0.2">
      <c r="A16249" t="s">
        <v>293</v>
      </c>
      <c r="B16249">
        <v>94</v>
      </c>
      <c r="F16249" s="162" t="s">
        <v>274</v>
      </c>
      <c r="G16249" s="162"/>
      <c r="O16249" s="162" t="s">
        <v>274</v>
      </c>
      <c r="P16249" s="162"/>
      <c r="Q16249" s="162"/>
      <c r="R16249" s="162"/>
    </row>
    <row r="16250" spans="1:18" x14ac:dyDescent="0.2">
      <c r="A16250" t="s">
        <v>294</v>
      </c>
      <c r="B16250">
        <v>0</v>
      </c>
      <c r="F16250" s="162" t="s">
        <v>274</v>
      </c>
      <c r="G16250" s="162"/>
      <c r="O16250" s="162" t="s">
        <v>274</v>
      </c>
      <c r="P16250" s="162"/>
      <c r="Q16250" s="162"/>
      <c r="R16250" s="162"/>
    </row>
    <row r="16251" spans="1:18" x14ac:dyDescent="0.2">
      <c r="A16251" t="s">
        <v>295</v>
      </c>
      <c r="B16251">
        <v>0</v>
      </c>
      <c r="F16251" s="162" t="s">
        <v>274</v>
      </c>
      <c r="G16251" s="162"/>
      <c r="O16251" s="162" t="s">
        <v>274</v>
      </c>
      <c r="P16251" s="162"/>
      <c r="Q16251" s="162"/>
      <c r="R16251" s="162"/>
    </row>
    <row r="16252" spans="1:18" x14ac:dyDescent="0.2">
      <c r="A16252" t="s">
        <v>296</v>
      </c>
      <c r="B16252">
        <v>0.90559999999999996</v>
      </c>
      <c r="F16252" s="162" t="s">
        <v>274</v>
      </c>
      <c r="G16252" s="162"/>
      <c r="O16252" s="162" t="s">
        <v>274</v>
      </c>
      <c r="P16252" s="162"/>
      <c r="Q16252" s="162"/>
      <c r="R16252" s="162"/>
    </row>
    <row r="16253" spans="1:18" x14ac:dyDescent="0.2">
      <c r="F16253" s="162" t="s">
        <v>274</v>
      </c>
      <c r="G16253" s="162"/>
      <c r="O16253" s="162" t="s">
        <v>274</v>
      </c>
      <c r="P16253" s="162"/>
      <c r="Q16253" s="162"/>
      <c r="R16253" s="162"/>
    </row>
    <row r="16254" spans="1:18" x14ac:dyDescent="0.2">
      <c r="A16254" t="s">
        <v>282</v>
      </c>
      <c r="B16254" t="s">
        <v>105</v>
      </c>
      <c r="C16254" t="s">
        <v>283</v>
      </c>
      <c r="F16254" s="162" t="s">
        <v>274</v>
      </c>
      <c r="G16254" s="162" t="str">
        <f t="shared" ref="G16254" si="5611">B16254</f>
        <v>H&amp;Sconv100-3-7.txt</v>
      </c>
      <c r="H16254">
        <f t="shared" ref="H16254" si="5612">B16255</f>
        <v>19836</v>
      </c>
      <c r="I16254">
        <f t="shared" ref="I16254" si="5613">B16256</f>
        <v>18756</v>
      </c>
      <c r="J16254">
        <f t="shared" ref="J16254" si="5614">B16257</f>
        <v>18746</v>
      </c>
      <c r="K16254">
        <f t="shared" ref="K16254:L16254" si="5615">B16258</f>
        <v>18756</v>
      </c>
      <c r="L16254">
        <f t="shared" si="5615"/>
        <v>18746</v>
      </c>
      <c r="O16254" s="162" t="s">
        <v>274</v>
      </c>
      <c r="P16254" s="162"/>
      <c r="Q16254" s="162"/>
      <c r="R16254" s="162"/>
    </row>
    <row r="16255" spans="1:18" x14ac:dyDescent="0.2">
      <c r="A16255" t="s">
        <v>215</v>
      </c>
      <c r="B16255">
        <v>19836</v>
      </c>
      <c r="C16255" t="s">
        <v>284</v>
      </c>
      <c r="D16255">
        <v>0.17100000000000001</v>
      </c>
      <c r="F16255" s="162" t="s">
        <v>274</v>
      </c>
      <c r="G16255" s="162"/>
      <c r="O16255" s="162" t="s">
        <v>274</v>
      </c>
      <c r="P16255" s="162"/>
      <c r="Q16255" s="162"/>
      <c r="R16255" s="162"/>
    </row>
    <row r="16256" spans="1:18" x14ac:dyDescent="0.2">
      <c r="A16256" t="s">
        <v>216</v>
      </c>
      <c r="B16256">
        <v>18756</v>
      </c>
      <c r="C16256" t="s">
        <v>284</v>
      </c>
      <c r="D16256">
        <v>5.8000000000000003E-2</v>
      </c>
      <c r="F16256" s="162" t="s">
        <v>274</v>
      </c>
      <c r="G16256" s="162"/>
      <c r="O16256" s="162" t="s">
        <v>274</v>
      </c>
      <c r="P16256" s="162"/>
      <c r="Q16256" s="162"/>
      <c r="R16256" s="162"/>
    </row>
    <row r="16257" spans="1:18" x14ac:dyDescent="0.2">
      <c r="A16257" t="s">
        <v>285</v>
      </c>
      <c r="B16257">
        <v>18746</v>
      </c>
      <c r="F16257" s="162" t="s">
        <v>274</v>
      </c>
      <c r="G16257" s="162"/>
      <c r="O16257" s="162" t="s">
        <v>274</v>
      </c>
      <c r="P16257" s="162"/>
      <c r="Q16257" s="162"/>
      <c r="R16257" s="162"/>
    </row>
    <row r="16258" spans="1:18" x14ac:dyDescent="0.2">
      <c r="A16258" t="s">
        <v>286</v>
      </c>
      <c r="B16258">
        <v>18756</v>
      </c>
      <c r="C16258">
        <v>18746</v>
      </c>
      <c r="F16258" s="162" t="s">
        <v>274</v>
      </c>
      <c r="G16258" s="162"/>
      <c r="O16258" s="162" t="s">
        <v>274</v>
      </c>
      <c r="P16258" s="162"/>
      <c r="Q16258" s="162"/>
      <c r="R16258" s="162"/>
    </row>
    <row r="16259" spans="1:18" x14ac:dyDescent="0.2">
      <c r="A16259" t="s">
        <v>287</v>
      </c>
      <c r="B16259">
        <v>10064.063</v>
      </c>
      <c r="F16259" s="162" t="s">
        <v>274</v>
      </c>
      <c r="G16259" s="162"/>
      <c r="O16259" s="162" t="s">
        <v>274</v>
      </c>
      <c r="P16259" s="162"/>
      <c r="Q16259" s="162"/>
      <c r="R16259" s="162"/>
    </row>
    <row r="16260" spans="1:18" x14ac:dyDescent="0.2">
      <c r="A16260" t="s">
        <v>288</v>
      </c>
      <c r="B16260">
        <v>98026</v>
      </c>
      <c r="F16260" s="162" t="s">
        <v>274</v>
      </c>
      <c r="G16260" s="162"/>
      <c r="O16260" s="162" t="s">
        <v>274</v>
      </c>
      <c r="P16260" s="162"/>
      <c r="Q16260" s="162"/>
      <c r="R16260" s="162"/>
    </row>
    <row r="16261" spans="1:18" x14ac:dyDescent="0.2">
      <c r="A16261" t="s">
        <v>289</v>
      </c>
      <c r="B16261">
        <v>17598</v>
      </c>
      <c r="F16261" s="162" t="s">
        <v>274</v>
      </c>
      <c r="G16261" s="162"/>
      <c r="O16261" s="162" t="s">
        <v>274</v>
      </c>
      <c r="P16261" s="162"/>
      <c r="Q16261" s="162"/>
      <c r="R16261" s="162"/>
    </row>
    <row r="16262" spans="1:18" x14ac:dyDescent="0.2">
      <c r="F16262" s="162" t="s">
        <v>274</v>
      </c>
      <c r="G16262" s="162"/>
      <c r="O16262" s="162" t="s">
        <v>274</v>
      </c>
      <c r="P16262" s="162"/>
      <c r="Q16262" s="162"/>
      <c r="R16262" s="162"/>
    </row>
    <row r="16263" spans="1:18" x14ac:dyDescent="0.2">
      <c r="A16263" t="s">
        <v>290</v>
      </c>
      <c r="F16263" s="162" t="s">
        <v>274</v>
      </c>
      <c r="G16263" s="162"/>
      <c r="O16263" s="162" t="s">
        <v>274</v>
      </c>
      <c r="P16263" s="162"/>
      <c r="Q16263" s="162"/>
      <c r="R16263" s="162"/>
    </row>
    <row r="16264" spans="1:18" x14ac:dyDescent="0.2">
      <c r="A16264" t="s">
        <v>291</v>
      </c>
      <c r="B16264">
        <v>6</v>
      </c>
      <c r="F16264" s="162" t="s">
        <v>274</v>
      </c>
      <c r="G16264" s="162"/>
      <c r="O16264" s="162" t="s">
        <v>274</v>
      </c>
      <c r="P16264" s="162"/>
      <c r="Q16264" s="162"/>
      <c r="R16264" s="162"/>
    </row>
    <row r="16265" spans="1:18" x14ac:dyDescent="0.2">
      <c r="A16265" t="s">
        <v>292</v>
      </c>
      <c r="B16265">
        <v>0</v>
      </c>
      <c r="F16265" s="162" t="s">
        <v>274</v>
      </c>
      <c r="G16265" s="162"/>
      <c r="O16265" s="162" t="s">
        <v>274</v>
      </c>
      <c r="P16265" s="162"/>
      <c r="Q16265" s="162"/>
      <c r="R16265" s="162"/>
    </row>
    <row r="16266" spans="1:18" x14ac:dyDescent="0.2">
      <c r="A16266" t="s">
        <v>293</v>
      </c>
      <c r="B16266">
        <v>113</v>
      </c>
      <c r="F16266" s="162" t="s">
        <v>274</v>
      </c>
      <c r="G16266" s="162"/>
      <c r="O16266" s="162" t="s">
        <v>274</v>
      </c>
      <c r="P16266" s="162"/>
      <c r="Q16266" s="162"/>
      <c r="R16266" s="162"/>
    </row>
    <row r="16267" spans="1:18" x14ac:dyDescent="0.2">
      <c r="A16267" t="s">
        <v>294</v>
      </c>
      <c r="B16267">
        <v>0</v>
      </c>
      <c r="F16267" s="162" t="s">
        <v>274</v>
      </c>
      <c r="G16267" s="162"/>
      <c r="O16267" s="162" t="s">
        <v>274</v>
      </c>
      <c r="P16267" s="162"/>
      <c r="Q16267" s="162"/>
      <c r="R16267" s="162"/>
    </row>
    <row r="16268" spans="1:18" x14ac:dyDescent="0.2">
      <c r="A16268" t="s">
        <v>295</v>
      </c>
      <c r="B16268">
        <v>0</v>
      </c>
      <c r="F16268" s="162" t="s">
        <v>274</v>
      </c>
      <c r="G16268" s="162"/>
      <c r="O16268" s="162" t="s">
        <v>274</v>
      </c>
      <c r="P16268" s="162"/>
      <c r="Q16268" s="162"/>
      <c r="R16268" s="162"/>
    </row>
    <row r="16269" spans="1:18" x14ac:dyDescent="0.2">
      <c r="A16269" t="s">
        <v>296</v>
      </c>
      <c r="B16269">
        <v>0.90759999999999996</v>
      </c>
      <c r="F16269" s="162" t="s">
        <v>274</v>
      </c>
      <c r="G16269" s="162"/>
      <c r="O16269" s="162" t="s">
        <v>274</v>
      </c>
      <c r="P16269" s="162"/>
      <c r="Q16269" s="162"/>
      <c r="R16269" s="162"/>
    </row>
    <row r="16270" spans="1:18" x14ac:dyDescent="0.2">
      <c r="F16270" s="162" t="s">
        <v>274</v>
      </c>
      <c r="G16270" s="162"/>
      <c r="O16270" s="162" t="s">
        <v>274</v>
      </c>
      <c r="P16270" s="162"/>
      <c r="Q16270" s="162"/>
      <c r="R16270" s="162"/>
    </row>
    <row r="16271" spans="1:18" x14ac:dyDescent="0.2">
      <c r="A16271" t="s">
        <v>282</v>
      </c>
      <c r="B16271" t="s">
        <v>106</v>
      </c>
      <c r="C16271" t="s">
        <v>283</v>
      </c>
      <c r="F16271" s="162" t="s">
        <v>274</v>
      </c>
      <c r="G16271" s="162" t="str">
        <f t="shared" ref="G16271" si="5616">B16271</f>
        <v>H&amp;Sconv100-3-8.txt</v>
      </c>
      <c r="H16271">
        <f t="shared" ref="H16271" si="5617">B16272</f>
        <v>20993</v>
      </c>
      <c r="I16271">
        <f t="shared" ref="I16271" si="5618">B16273</f>
        <v>19557</v>
      </c>
      <c r="J16271">
        <f t="shared" ref="J16271" si="5619">B16274</f>
        <v>19557</v>
      </c>
      <c r="K16271">
        <f t="shared" ref="K16271:L16271" si="5620">B16275</f>
        <v>19557</v>
      </c>
      <c r="L16271">
        <f t="shared" si="5620"/>
        <v>19557</v>
      </c>
      <c r="O16271" s="162" t="s">
        <v>274</v>
      </c>
      <c r="P16271" s="162"/>
      <c r="Q16271" s="162"/>
      <c r="R16271" s="162"/>
    </row>
    <row r="16272" spans="1:18" x14ac:dyDescent="0.2">
      <c r="A16272" t="s">
        <v>215</v>
      </c>
      <c r="B16272">
        <v>20993</v>
      </c>
      <c r="C16272" t="s">
        <v>284</v>
      </c>
      <c r="D16272">
        <v>0.374</v>
      </c>
      <c r="F16272" s="162" t="s">
        <v>274</v>
      </c>
      <c r="G16272" s="162"/>
      <c r="O16272" s="162" t="s">
        <v>274</v>
      </c>
      <c r="P16272" s="162"/>
      <c r="Q16272" s="162"/>
      <c r="R16272" s="162"/>
    </row>
    <row r="16273" spans="1:18" x14ac:dyDescent="0.2">
      <c r="A16273" t="s">
        <v>216</v>
      </c>
      <c r="B16273">
        <v>19557</v>
      </c>
      <c r="C16273" t="s">
        <v>284</v>
      </c>
      <c r="D16273">
        <v>6.9000000000000006E-2</v>
      </c>
      <c r="F16273" s="162" t="s">
        <v>274</v>
      </c>
      <c r="G16273" s="162"/>
      <c r="O16273" s="162" t="s">
        <v>274</v>
      </c>
      <c r="P16273" s="162"/>
      <c r="Q16273" s="162"/>
      <c r="R16273" s="162"/>
    </row>
    <row r="16274" spans="1:18" x14ac:dyDescent="0.2">
      <c r="A16274" t="s">
        <v>285</v>
      </c>
      <c r="B16274">
        <v>19557</v>
      </c>
      <c r="F16274" s="162" t="s">
        <v>274</v>
      </c>
      <c r="G16274" s="162"/>
      <c r="O16274" s="162" t="s">
        <v>274</v>
      </c>
      <c r="P16274" s="162"/>
      <c r="Q16274" s="162"/>
      <c r="R16274" s="162"/>
    </row>
    <row r="16275" spans="1:18" x14ac:dyDescent="0.2">
      <c r="A16275" t="s">
        <v>286</v>
      </c>
      <c r="B16275">
        <v>19557</v>
      </c>
      <c r="C16275">
        <v>19557</v>
      </c>
      <c r="F16275" s="162" t="s">
        <v>274</v>
      </c>
      <c r="G16275" s="162"/>
      <c r="O16275" s="162" t="s">
        <v>274</v>
      </c>
      <c r="P16275" s="162"/>
      <c r="Q16275" s="162"/>
      <c r="R16275" s="162"/>
    </row>
    <row r="16276" spans="1:18" x14ac:dyDescent="0.2">
      <c r="A16276" t="s">
        <v>287</v>
      </c>
      <c r="B16276">
        <v>10054.593000000001</v>
      </c>
      <c r="F16276" s="162" t="s">
        <v>274</v>
      </c>
      <c r="G16276" s="162"/>
      <c r="O16276" s="162" t="s">
        <v>274</v>
      </c>
      <c r="P16276" s="162"/>
      <c r="Q16276" s="162"/>
      <c r="R16276" s="162"/>
    </row>
    <row r="16277" spans="1:18" x14ac:dyDescent="0.2">
      <c r="A16277" t="s">
        <v>288</v>
      </c>
      <c r="B16277">
        <v>92310</v>
      </c>
      <c r="F16277" s="162" t="s">
        <v>274</v>
      </c>
      <c r="G16277" s="162"/>
      <c r="O16277" s="162" t="s">
        <v>274</v>
      </c>
      <c r="P16277" s="162"/>
      <c r="Q16277" s="162"/>
      <c r="R16277" s="162"/>
    </row>
    <row r="16278" spans="1:18" x14ac:dyDescent="0.2">
      <c r="A16278" t="s">
        <v>289</v>
      </c>
      <c r="B16278">
        <v>16548</v>
      </c>
      <c r="F16278" s="162" t="s">
        <v>274</v>
      </c>
      <c r="G16278" s="162"/>
      <c r="O16278" s="162" t="s">
        <v>274</v>
      </c>
      <c r="P16278" s="162"/>
      <c r="Q16278" s="162"/>
      <c r="R16278" s="162"/>
    </row>
    <row r="16279" spans="1:18" x14ac:dyDescent="0.2">
      <c r="F16279" s="162" t="s">
        <v>274</v>
      </c>
      <c r="G16279" s="162"/>
      <c r="O16279" s="162" t="s">
        <v>274</v>
      </c>
      <c r="P16279" s="162"/>
      <c r="Q16279" s="162"/>
      <c r="R16279" s="162"/>
    </row>
    <row r="16280" spans="1:18" x14ac:dyDescent="0.2">
      <c r="A16280" t="s">
        <v>290</v>
      </c>
      <c r="F16280" s="162" t="s">
        <v>274</v>
      </c>
      <c r="G16280" s="162"/>
      <c r="O16280" s="162" t="s">
        <v>274</v>
      </c>
      <c r="P16280" s="162"/>
      <c r="Q16280" s="162"/>
      <c r="R16280" s="162"/>
    </row>
    <row r="16281" spans="1:18" x14ac:dyDescent="0.2">
      <c r="A16281" t="s">
        <v>291</v>
      </c>
      <c r="B16281">
        <v>6</v>
      </c>
      <c r="F16281" s="162" t="s">
        <v>274</v>
      </c>
      <c r="G16281" s="162"/>
      <c r="O16281" s="162" t="s">
        <v>274</v>
      </c>
      <c r="P16281" s="162"/>
      <c r="Q16281" s="162"/>
      <c r="R16281" s="162"/>
    </row>
    <row r="16282" spans="1:18" x14ac:dyDescent="0.2">
      <c r="A16282" t="s">
        <v>292</v>
      </c>
      <c r="B16282">
        <v>0</v>
      </c>
      <c r="F16282" s="162" t="s">
        <v>274</v>
      </c>
      <c r="G16282" s="162"/>
      <c r="O16282" s="162" t="s">
        <v>274</v>
      </c>
      <c r="P16282" s="162"/>
      <c r="Q16282" s="162"/>
      <c r="R16282" s="162"/>
    </row>
    <row r="16283" spans="1:18" x14ac:dyDescent="0.2">
      <c r="A16283" t="s">
        <v>293</v>
      </c>
      <c r="B16283">
        <v>126</v>
      </c>
      <c r="F16283" s="162" t="s">
        <v>274</v>
      </c>
      <c r="G16283" s="162"/>
      <c r="O16283" s="162" t="s">
        <v>274</v>
      </c>
      <c r="P16283" s="162"/>
      <c r="Q16283" s="162"/>
      <c r="R16283" s="162"/>
    </row>
    <row r="16284" spans="1:18" x14ac:dyDescent="0.2">
      <c r="A16284" t="s">
        <v>294</v>
      </c>
      <c r="B16284">
        <v>0</v>
      </c>
      <c r="F16284" s="162" t="s">
        <v>274</v>
      </c>
      <c r="G16284" s="162"/>
      <c r="O16284" s="162" t="s">
        <v>274</v>
      </c>
      <c r="P16284" s="162"/>
      <c r="Q16284" s="162"/>
      <c r="R16284" s="162"/>
    </row>
    <row r="16285" spans="1:18" x14ac:dyDescent="0.2">
      <c r="A16285" t="s">
        <v>295</v>
      </c>
      <c r="B16285">
        <v>0</v>
      </c>
      <c r="F16285" s="162" t="s">
        <v>274</v>
      </c>
      <c r="G16285" s="162"/>
      <c r="O16285" s="162" t="s">
        <v>274</v>
      </c>
      <c r="P16285" s="162"/>
      <c r="Q16285" s="162"/>
      <c r="R16285" s="162"/>
    </row>
    <row r="16286" spans="1:18" x14ac:dyDescent="0.2">
      <c r="A16286" t="s">
        <v>296</v>
      </c>
      <c r="B16286">
        <v>0.91900000000000004</v>
      </c>
      <c r="F16286" s="162" t="s">
        <v>274</v>
      </c>
      <c r="G16286" s="162"/>
      <c r="O16286" s="162" t="s">
        <v>274</v>
      </c>
      <c r="P16286" s="162"/>
      <c r="Q16286" s="162"/>
      <c r="R16286" s="162"/>
    </row>
    <row r="16287" spans="1:18" x14ac:dyDescent="0.2">
      <c r="F16287" s="162" t="s">
        <v>274</v>
      </c>
      <c r="G16287" s="162"/>
      <c r="O16287" s="162" t="s">
        <v>274</v>
      </c>
      <c r="P16287" s="162"/>
      <c r="Q16287" s="162"/>
      <c r="R16287" s="162"/>
    </row>
    <row r="16288" spans="1:18" x14ac:dyDescent="0.2">
      <c r="A16288" t="s">
        <v>282</v>
      </c>
      <c r="B16288" t="s">
        <v>107</v>
      </c>
      <c r="C16288" t="s">
        <v>283</v>
      </c>
      <c r="F16288" s="162" t="s">
        <v>274</v>
      </c>
      <c r="G16288" s="162" t="str">
        <f t="shared" ref="G16288" si="5621">B16288</f>
        <v>H&amp;Sconv100-3-9.txt</v>
      </c>
      <c r="H16288">
        <f t="shared" ref="H16288" si="5622">B16289</f>
        <v>19774</v>
      </c>
      <c r="I16288">
        <f t="shared" ref="I16288" si="5623">B16290</f>
        <v>18036</v>
      </c>
      <c r="J16288">
        <f t="shared" ref="J16288" si="5624">B16291</f>
        <v>18036</v>
      </c>
      <c r="K16288">
        <f t="shared" ref="K16288:L16288" si="5625">B16292</f>
        <v>18036</v>
      </c>
      <c r="L16288">
        <f t="shared" si="5625"/>
        <v>18036</v>
      </c>
      <c r="O16288" s="162" t="s">
        <v>274</v>
      </c>
      <c r="P16288" s="162"/>
      <c r="Q16288" s="162"/>
      <c r="R16288" s="162"/>
    </row>
    <row r="16289" spans="1:18" x14ac:dyDescent="0.2">
      <c r="A16289" t="s">
        <v>215</v>
      </c>
      <c r="B16289">
        <v>19774</v>
      </c>
      <c r="C16289" t="s">
        <v>284</v>
      </c>
      <c r="D16289">
        <v>0.47299999999999998</v>
      </c>
      <c r="F16289" s="162" t="s">
        <v>274</v>
      </c>
      <c r="G16289" s="162"/>
      <c r="O16289" s="162" t="s">
        <v>274</v>
      </c>
      <c r="P16289" s="162"/>
      <c r="Q16289" s="162"/>
      <c r="R16289" s="162"/>
    </row>
    <row r="16290" spans="1:18" x14ac:dyDescent="0.2">
      <c r="A16290" t="s">
        <v>216</v>
      </c>
      <c r="B16290">
        <v>18036</v>
      </c>
      <c r="C16290" t="s">
        <v>284</v>
      </c>
      <c r="D16290">
        <v>8.4000000000000005E-2</v>
      </c>
      <c r="F16290" s="162" t="s">
        <v>274</v>
      </c>
      <c r="G16290" s="162"/>
      <c r="O16290" s="162" t="s">
        <v>274</v>
      </c>
      <c r="P16290" s="162"/>
      <c r="Q16290" s="162"/>
      <c r="R16290" s="162"/>
    </row>
    <row r="16291" spans="1:18" x14ac:dyDescent="0.2">
      <c r="A16291" t="s">
        <v>285</v>
      </c>
      <c r="B16291">
        <v>18036</v>
      </c>
      <c r="F16291" s="162" t="s">
        <v>274</v>
      </c>
      <c r="G16291" s="162"/>
      <c r="O16291" s="162" t="s">
        <v>274</v>
      </c>
      <c r="P16291" s="162"/>
      <c r="Q16291" s="162"/>
      <c r="R16291" s="162"/>
    </row>
    <row r="16292" spans="1:18" x14ac:dyDescent="0.2">
      <c r="A16292" t="s">
        <v>286</v>
      </c>
      <c r="B16292">
        <v>18036</v>
      </c>
      <c r="C16292">
        <v>18036</v>
      </c>
      <c r="F16292" s="162" t="s">
        <v>274</v>
      </c>
      <c r="G16292" s="162"/>
      <c r="O16292" s="162" t="s">
        <v>274</v>
      </c>
      <c r="P16292" s="162"/>
      <c r="Q16292" s="162"/>
      <c r="R16292" s="162"/>
    </row>
    <row r="16293" spans="1:18" x14ac:dyDescent="0.2">
      <c r="A16293" t="s">
        <v>287</v>
      </c>
      <c r="B16293">
        <v>10064.433999999999</v>
      </c>
      <c r="F16293" s="162" t="s">
        <v>274</v>
      </c>
      <c r="G16293" s="162"/>
      <c r="O16293" s="162" t="s">
        <v>274</v>
      </c>
      <c r="P16293" s="162"/>
      <c r="Q16293" s="162"/>
      <c r="R16293" s="162"/>
    </row>
    <row r="16294" spans="1:18" x14ac:dyDescent="0.2">
      <c r="A16294" t="s">
        <v>288</v>
      </c>
      <c r="B16294">
        <v>84246</v>
      </c>
      <c r="F16294" s="162" t="s">
        <v>274</v>
      </c>
      <c r="G16294" s="162"/>
      <c r="O16294" s="162" t="s">
        <v>274</v>
      </c>
      <c r="P16294" s="162"/>
      <c r="Q16294" s="162"/>
      <c r="R16294" s="162"/>
    </row>
    <row r="16295" spans="1:18" x14ac:dyDescent="0.2">
      <c r="A16295" t="s">
        <v>289</v>
      </c>
      <c r="B16295">
        <v>16797</v>
      </c>
      <c r="F16295" s="162" t="s">
        <v>274</v>
      </c>
      <c r="G16295" s="162"/>
      <c r="O16295" s="162" t="s">
        <v>274</v>
      </c>
      <c r="P16295" s="162"/>
      <c r="Q16295" s="162"/>
      <c r="R16295" s="162"/>
    </row>
    <row r="16296" spans="1:18" x14ac:dyDescent="0.2">
      <c r="F16296" s="162" t="s">
        <v>274</v>
      </c>
      <c r="G16296" s="162"/>
      <c r="O16296" s="162" t="s">
        <v>274</v>
      </c>
      <c r="P16296" s="162"/>
      <c r="Q16296" s="162"/>
      <c r="R16296" s="162"/>
    </row>
    <row r="16297" spans="1:18" x14ac:dyDescent="0.2">
      <c r="A16297" t="s">
        <v>290</v>
      </c>
      <c r="F16297" s="162" t="s">
        <v>274</v>
      </c>
      <c r="G16297" s="162"/>
      <c r="O16297" s="162" t="s">
        <v>274</v>
      </c>
      <c r="P16297" s="162"/>
      <c r="Q16297" s="162"/>
      <c r="R16297" s="162"/>
    </row>
    <row r="16298" spans="1:18" x14ac:dyDescent="0.2">
      <c r="A16298" t="s">
        <v>291</v>
      </c>
      <c r="B16298">
        <v>3</v>
      </c>
      <c r="F16298" s="162" t="s">
        <v>274</v>
      </c>
      <c r="G16298" s="162"/>
      <c r="O16298" s="162" t="s">
        <v>274</v>
      </c>
      <c r="P16298" s="162"/>
      <c r="Q16298" s="162"/>
      <c r="R16298" s="162"/>
    </row>
    <row r="16299" spans="1:18" x14ac:dyDescent="0.2">
      <c r="A16299" t="s">
        <v>292</v>
      </c>
      <c r="B16299">
        <v>0</v>
      </c>
      <c r="F16299" s="162" t="s">
        <v>274</v>
      </c>
      <c r="G16299" s="162"/>
      <c r="O16299" s="162" t="s">
        <v>274</v>
      </c>
      <c r="P16299" s="162"/>
      <c r="Q16299" s="162"/>
      <c r="R16299" s="162"/>
    </row>
    <row r="16300" spans="1:18" x14ac:dyDescent="0.2">
      <c r="A16300" t="s">
        <v>293</v>
      </c>
      <c r="B16300">
        <v>285</v>
      </c>
      <c r="F16300" s="162" t="s">
        <v>274</v>
      </c>
      <c r="G16300" s="162"/>
      <c r="O16300" s="162" t="s">
        <v>274</v>
      </c>
      <c r="P16300" s="162"/>
      <c r="Q16300" s="162"/>
      <c r="R16300" s="162"/>
    </row>
    <row r="16301" spans="1:18" x14ac:dyDescent="0.2">
      <c r="A16301" t="s">
        <v>294</v>
      </c>
      <c r="B16301">
        <v>0</v>
      </c>
      <c r="F16301" s="162" t="s">
        <v>274</v>
      </c>
      <c r="G16301" s="162"/>
      <c r="O16301" s="162" t="s">
        <v>274</v>
      </c>
      <c r="P16301" s="162"/>
      <c r="Q16301" s="162"/>
      <c r="R16301" s="162"/>
    </row>
    <row r="16302" spans="1:18" x14ac:dyDescent="0.2">
      <c r="A16302" t="s">
        <v>295</v>
      </c>
      <c r="B16302">
        <v>0</v>
      </c>
      <c r="F16302" s="162" t="s">
        <v>274</v>
      </c>
      <c r="G16302" s="162"/>
      <c r="O16302" s="162" t="s">
        <v>274</v>
      </c>
      <c r="P16302" s="162"/>
      <c r="Q16302" s="162"/>
      <c r="R16302" s="162"/>
    </row>
    <row r="16303" spans="1:18" x14ac:dyDescent="0.2">
      <c r="A16303" t="s">
        <v>296</v>
      </c>
      <c r="B16303">
        <v>0.89980000000000004</v>
      </c>
      <c r="F16303" s="162" t="s">
        <v>274</v>
      </c>
      <c r="G16303" s="162"/>
      <c r="O16303" s="162" t="s">
        <v>274</v>
      </c>
      <c r="P16303" s="162"/>
      <c r="Q16303" s="162"/>
      <c r="R16303" s="162"/>
    </row>
    <row r="16304" spans="1:18" x14ac:dyDescent="0.2">
      <c r="F16304" s="162" t="s">
        <v>274</v>
      </c>
      <c r="G16304" s="162"/>
      <c r="O16304" s="162" t="s">
        <v>274</v>
      </c>
      <c r="P16304" s="162"/>
      <c r="Q16304" s="162"/>
      <c r="R16304" s="162"/>
    </row>
    <row r="16305" spans="1:18" x14ac:dyDescent="0.2">
      <c r="A16305" t="s">
        <v>282</v>
      </c>
      <c r="B16305" t="s">
        <v>99</v>
      </c>
      <c r="C16305" t="s">
        <v>283</v>
      </c>
      <c r="F16305" s="162" t="s">
        <v>274</v>
      </c>
      <c r="G16305" s="162" t="str">
        <f t="shared" ref="G16305" si="5626">B16305</f>
        <v>H&amp;Sconv100-3-10.txt</v>
      </c>
      <c r="H16305">
        <f t="shared" ref="H16305" si="5627">B16306</f>
        <v>18624</v>
      </c>
      <c r="I16305">
        <f t="shared" ref="I16305" si="5628">B16307</f>
        <v>17259</v>
      </c>
      <c r="J16305">
        <f t="shared" ref="J16305" si="5629">B16308</f>
        <v>17259</v>
      </c>
      <c r="K16305">
        <f t="shared" ref="K16305:L16305" si="5630">B16309</f>
        <v>17259</v>
      </c>
      <c r="L16305">
        <f t="shared" si="5630"/>
        <v>17259</v>
      </c>
      <c r="O16305" s="162" t="s">
        <v>274</v>
      </c>
      <c r="P16305" s="162"/>
      <c r="Q16305" s="162"/>
      <c r="R16305" s="162"/>
    </row>
    <row r="16306" spans="1:18" x14ac:dyDescent="0.2">
      <c r="A16306" t="s">
        <v>215</v>
      </c>
      <c r="B16306">
        <v>18624</v>
      </c>
      <c r="C16306" t="s">
        <v>284</v>
      </c>
      <c r="D16306">
        <v>0.34200000000000003</v>
      </c>
      <c r="F16306" s="162" t="s">
        <v>274</v>
      </c>
      <c r="G16306" s="162"/>
      <c r="O16306" s="162" t="s">
        <v>274</v>
      </c>
      <c r="P16306" s="162"/>
      <c r="Q16306" s="162"/>
      <c r="R16306" s="162"/>
    </row>
    <row r="16307" spans="1:18" x14ac:dyDescent="0.2">
      <c r="A16307" t="s">
        <v>216</v>
      </c>
      <c r="B16307">
        <v>17259</v>
      </c>
      <c r="C16307" t="s">
        <v>284</v>
      </c>
      <c r="D16307">
        <v>0.11</v>
      </c>
      <c r="F16307" s="162" t="s">
        <v>274</v>
      </c>
      <c r="G16307" s="162"/>
      <c r="O16307" s="162" t="s">
        <v>274</v>
      </c>
      <c r="P16307" s="162"/>
      <c r="Q16307" s="162"/>
      <c r="R16307" s="162"/>
    </row>
    <row r="16308" spans="1:18" x14ac:dyDescent="0.2">
      <c r="A16308" t="s">
        <v>285</v>
      </c>
      <c r="B16308">
        <v>17259</v>
      </c>
      <c r="F16308" s="162" t="s">
        <v>274</v>
      </c>
      <c r="G16308" s="162"/>
      <c r="O16308" s="162" t="s">
        <v>274</v>
      </c>
      <c r="P16308" s="162"/>
      <c r="Q16308" s="162"/>
      <c r="R16308" s="162"/>
    </row>
    <row r="16309" spans="1:18" x14ac:dyDescent="0.2">
      <c r="A16309" t="s">
        <v>286</v>
      </c>
      <c r="B16309">
        <v>17259</v>
      </c>
      <c r="C16309">
        <v>17259</v>
      </c>
      <c r="F16309" s="162" t="s">
        <v>274</v>
      </c>
      <c r="G16309" s="162"/>
      <c r="O16309" s="162" t="s">
        <v>274</v>
      </c>
      <c r="P16309" s="162"/>
      <c r="Q16309" s="162"/>
      <c r="R16309" s="162"/>
    </row>
    <row r="16310" spans="1:18" x14ac:dyDescent="0.2">
      <c r="A16310" t="s">
        <v>287</v>
      </c>
      <c r="B16310">
        <v>10057.819</v>
      </c>
      <c r="F16310" s="162" t="s">
        <v>274</v>
      </c>
      <c r="G16310" s="162"/>
      <c r="O16310" s="162" t="s">
        <v>274</v>
      </c>
      <c r="P16310" s="162"/>
      <c r="Q16310" s="162"/>
      <c r="R16310" s="162"/>
    </row>
    <row r="16311" spans="1:18" x14ac:dyDescent="0.2">
      <c r="A16311" t="s">
        <v>288</v>
      </c>
      <c r="B16311">
        <v>78430</v>
      </c>
      <c r="F16311" s="162" t="s">
        <v>274</v>
      </c>
      <c r="G16311" s="162"/>
      <c r="O16311" s="162" t="s">
        <v>274</v>
      </c>
      <c r="P16311" s="162"/>
      <c r="Q16311" s="162"/>
      <c r="R16311" s="162"/>
    </row>
    <row r="16312" spans="1:18" x14ac:dyDescent="0.2">
      <c r="A16312" t="s">
        <v>289</v>
      </c>
      <c r="B16312">
        <v>15393</v>
      </c>
      <c r="F16312" s="162" t="s">
        <v>274</v>
      </c>
      <c r="G16312" s="162"/>
      <c r="O16312" s="162" t="s">
        <v>274</v>
      </c>
      <c r="P16312" s="162"/>
      <c r="Q16312" s="162"/>
      <c r="R16312" s="162"/>
    </row>
    <row r="16313" spans="1:18" x14ac:dyDescent="0.2">
      <c r="F16313" s="162" t="s">
        <v>274</v>
      </c>
      <c r="G16313" s="162"/>
      <c r="O16313" s="162" t="s">
        <v>274</v>
      </c>
      <c r="P16313" s="162"/>
      <c r="Q16313" s="162"/>
      <c r="R16313" s="162"/>
    </row>
    <row r="16314" spans="1:18" x14ac:dyDescent="0.2">
      <c r="A16314" t="s">
        <v>290</v>
      </c>
      <c r="F16314" s="162" t="s">
        <v>274</v>
      </c>
      <c r="G16314" s="162"/>
      <c r="O16314" s="162" t="s">
        <v>274</v>
      </c>
      <c r="P16314" s="162"/>
      <c r="Q16314" s="162"/>
      <c r="R16314" s="162"/>
    </row>
    <row r="16315" spans="1:18" x14ac:dyDescent="0.2">
      <c r="A16315" t="s">
        <v>291</v>
      </c>
      <c r="B16315">
        <v>8</v>
      </c>
      <c r="F16315" s="162" t="s">
        <v>274</v>
      </c>
      <c r="G16315" s="162"/>
      <c r="O16315" s="162" t="s">
        <v>274</v>
      </c>
      <c r="P16315" s="162"/>
      <c r="Q16315" s="162"/>
      <c r="R16315" s="162"/>
    </row>
    <row r="16316" spans="1:18" x14ac:dyDescent="0.2">
      <c r="A16316" t="s">
        <v>292</v>
      </c>
      <c r="B16316">
        <v>0</v>
      </c>
      <c r="F16316" s="162" t="s">
        <v>274</v>
      </c>
      <c r="G16316" s="162"/>
      <c r="O16316" s="162" t="s">
        <v>274</v>
      </c>
      <c r="P16316" s="162"/>
      <c r="Q16316" s="162"/>
      <c r="R16316" s="162"/>
    </row>
    <row r="16317" spans="1:18" x14ac:dyDescent="0.2">
      <c r="A16317" t="s">
        <v>293</v>
      </c>
      <c r="B16317">
        <v>106</v>
      </c>
      <c r="F16317" s="162" t="s">
        <v>274</v>
      </c>
      <c r="G16317" s="162"/>
      <c r="O16317" s="162" t="s">
        <v>274</v>
      </c>
      <c r="P16317" s="162"/>
      <c r="Q16317" s="162"/>
      <c r="R16317" s="162"/>
    </row>
    <row r="16318" spans="1:18" x14ac:dyDescent="0.2">
      <c r="A16318" t="s">
        <v>294</v>
      </c>
      <c r="B16318">
        <v>0</v>
      </c>
      <c r="F16318" s="162" t="s">
        <v>274</v>
      </c>
      <c r="G16318" s="162"/>
      <c r="O16318" s="162" t="s">
        <v>274</v>
      </c>
      <c r="P16318" s="162"/>
      <c r="Q16318" s="162"/>
      <c r="R16318" s="162"/>
    </row>
    <row r="16319" spans="1:18" x14ac:dyDescent="0.2">
      <c r="A16319" t="s">
        <v>295</v>
      </c>
      <c r="B16319">
        <v>0</v>
      </c>
      <c r="F16319" s="162" t="s">
        <v>274</v>
      </c>
      <c r="G16319" s="162"/>
      <c r="O16319" s="162" t="s">
        <v>274</v>
      </c>
      <c r="P16319" s="162"/>
      <c r="Q16319" s="162"/>
      <c r="R16319" s="162"/>
    </row>
    <row r="16320" spans="1:18" x14ac:dyDescent="0.2">
      <c r="A16320" t="s">
        <v>296</v>
      </c>
      <c r="B16320">
        <v>0.87949999999999995</v>
      </c>
      <c r="F16320" s="162" t="s">
        <v>274</v>
      </c>
      <c r="G16320" s="162"/>
      <c r="O16320" s="162" t="s">
        <v>274</v>
      </c>
      <c r="P16320" s="162"/>
      <c r="Q16320" s="162"/>
      <c r="R16320" s="162"/>
    </row>
    <row r="16321" spans="1:18" x14ac:dyDescent="0.2">
      <c r="F16321" s="162" t="s">
        <v>274</v>
      </c>
      <c r="G16321" s="162"/>
      <c r="O16321" s="162" t="s">
        <v>274</v>
      </c>
      <c r="P16321" s="162"/>
      <c r="Q16321" s="162"/>
      <c r="R16321" s="162"/>
    </row>
    <row r="16322" spans="1:18" x14ac:dyDescent="0.2">
      <c r="A16322" t="s">
        <v>282</v>
      </c>
      <c r="B16322" t="s">
        <v>118</v>
      </c>
      <c r="C16322" t="s">
        <v>283</v>
      </c>
      <c r="F16322" s="162" t="s">
        <v>274</v>
      </c>
      <c r="G16322" s="162" t="str">
        <f t="shared" ref="G16322" si="5631">B16322</f>
        <v>H&amp;Sconv200-3-1.txt</v>
      </c>
      <c r="H16322">
        <f t="shared" ref="H16322" si="5632">B16323</f>
        <v>38027</v>
      </c>
      <c r="I16322">
        <f t="shared" ref="I16322" si="5633">B16324</f>
        <v>35689</v>
      </c>
      <c r="J16322">
        <f t="shared" ref="J16322" si="5634">B16325</f>
        <v>35689</v>
      </c>
      <c r="K16322">
        <f t="shared" ref="K16322:L16322" si="5635">B16326</f>
        <v>35689</v>
      </c>
      <c r="L16322">
        <f t="shared" si="5635"/>
        <v>35689</v>
      </c>
      <c r="O16322" s="162" t="s">
        <v>274</v>
      </c>
      <c r="P16322" s="162"/>
      <c r="Q16322" s="162"/>
      <c r="R16322" s="162"/>
    </row>
    <row r="16323" spans="1:18" x14ac:dyDescent="0.2">
      <c r="A16323" t="s">
        <v>215</v>
      </c>
      <c r="B16323">
        <v>38027</v>
      </c>
      <c r="C16323" t="s">
        <v>284</v>
      </c>
      <c r="D16323">
        <v>0.27</v>
      </c>
      <c r="F16323" s="162" t="s">
        <v>274</v>
      </c>
      <c r="G16323" s="162"/>
      <c r="O16323" s="162" t="s">
        <v>274</v>
      </c>
      <c r="P16323" s="162"/>
      <c r="Q16323" s="162"/>
      <c r="R16323" s="162"/>
    </row>
    <row r="16324" spans="1:18" x14ac:dyDescent="0.2">
      <c r="A16324" t="s">
        <v>216</v>
      </c>
      <c r="B16324">
        <v>35689</v>
      </c>
      <c r="C16324" t="s">
        <v>284</v>
      </c>
      <c r="D16324">
        <v>6.6000000000000003E-2</v>
      </c>
      <c r="F16324" s="162" t="s">
        <v>274</v>
      </c>
      <c r="G16324" s="162"/>
      <c r="O16324" s="162" t="s">
        <v>274</v>
      </c>
      <c r="P16324" s="162"/>
      <c r="Q16324" s="162"/>
      <c r="R16324" s="162"/>
    </row>
    <row r="16325" spans="1:18" x14ac:dyDescent="0.2">
      <c r="A16325" t="s">
        <v>285</v>
      </c>
      <c r="B16325">
        <v>35689</v>
      </c>
      <c r="F16325" s="162" t="s">
        <v>274</v>
      </c>
      <c r="G16325" s="162"/>
      <c r="O16325" s="162" t="s">
        <v>274</v>
      </c>
      <c r="P16325" s="162"/>
      <c r="Q16325" s="162"/>
      <c r="R16325" s="162"/>
    </row>
    <row r="16326" spans="1:18" x14ac:dyDescent="0.2">
      <c r="A16326" t="s">
        <v>286</v>
      </c>
      <c r="B16326">
        <v>35689</v>
      </c>
      <c r="C16326">
        <v>35689</v>
      </c>
      <c r="F16326" s="162" t="s">
        <v>274</v>
      </c>
      <c r="G16326" s="162"/>
      <c r="O16326" s="162" t="s">
        <v>274</v>
      </c>
      <c r="P16326" s="162"/>
      <c r="Q16326" s="162"/>
      <c r="R16326" s="162"/>
    </row>
    <row r="16327" spans="1:18" x14ac:dyDescent="0.2">
      <c r="A16327" t="s">
        <v>287</v>
      </c>
      <c r="B16327">
        <v>150310.19699999999</v>
      </c>
      <c r="F16327" s="162" t="s">
        <v>274</v>
      </c>
      <c r="G16327" s="162"/>
      <c r="O16327" s="162" t="s">
        <v>274</v>
      </c>
      <c r="P16327" s="162"/>
      <c r="Q16327" s="162"/>
      <c r="R16327" s="162"/>
    </row>
    <row r="16328" spans="1:18" x14ac:dyDescent="0.2">
      <c r="A16328" t="s">
        <v>288</v>
      </c>
      <c r="B16328">
        <v>481076</v>
      </c>
      <c r="F16328" s="162" t="s">
        <v>274</v>
      </c>
      <c r="G16328" s="162"/>
      <c r="O16328" s="162" t="s">
        <v>274</v>
      </c>
      <c r="P16328" s="162"/>
      <c r="Q16328" s="162"/>
      <c r="R16328" s="162"/>
    </row>
    <row r="16329" spans="1:18" x14ac:dyDescent="0.2">
      <c r="A16329" t="s">
        <v>289</v>
      </c>
      <c r="B16329">
        <v>136407</v>
      </c>
      <c r="F16329" s="162" t="s">
        <v>274</v>
      </c>
      <c r="G16329" s="162"/>
      <c r="O16329" s="162" t="s">
        <v>274</v>
      </c>
      <c r="P16329" s="162"/>
      <c r="Q16329" s="162"/>
      <c r="R16329" s="162"/>
    </row>
    <row r="16330" spans="1:18" x14ac:dyDescent="0.2">
      <c r="F16330" s="162" t="s">
        <v>274</v>
      </c>
      <c r="G16330" s="162"/>
      <c r="O16330" s="162" t="s">
        <v>274</v>
      </c>
      <c r="P16330" s="162"/>
      <c r="Q16330" s="162"/>
      <c r="R16330" s="162"/>
    </row>
    <row r="16331" spans="1:18" x14ac:dyDescent="0.2">
      <c r="A16331" t="s">
        <v>290</v>
      </c>
      <c r="F16331" s="162" t="s">
        <v>274</v>
      </c>
      <c r="G16331" s="162"/>
      <c r="O16331" s="162" t="s">
        <v>274</v>
      </c>
      <c r="P16331" s="162"/>
      <c r="Q16331" s="162"/>
      <c r="R16331" s="162"/>
    </row>
    <row r="16332" spans="1:18" x14ac:dyDescent="0.2">
      <c r="A16332" t="s">
        <v>291</v>
      </c>
      <c r="B16332">
        <v>50</v>
      </c>
      <c r="F16332" s="162" t="s">
        <v>274</v>
      </c>
      <c r="G16332" s="162"/>
      <c r="O16332" s="162" t="s">
        <v>274</v>
      </c>
      <c r="P16332" s="162"/>
      <c r="Q16332" s="162"/>
      <c r="R16332" s="162"/>
    </row>
    <row r="16333" spans="1:18" x14ac:dyDescent="0.2">
      <c r="A16333" t="s">
        <v>292</v>
      </c>
      <c r="B16333">
        <v>0</v>
      </c>
      <c r="F16333" s="162" t="s">
        <v>274</v>
      </c>
      <c r="G16333" s="162"/>
      <c r="O16333" s="162" t="s">
        <v>274</v>
      </c>
      <c r="P16333" s="162"/>
      <c r="Q16333" s="162"/>
      <c r="R16333" s="162"/>
    </row>
    <row r="16334" spans="1:18" x14ac:dyDescent="0.2">
      <c r="A16334" t="s">
        <v>293</v>
      </c>
      <c r="B16334">
        <v>2406</v>
      </c>
      <c r="F16334" s="162" t="s">
        <v>274</v>
      </c>
      <c r="G16334" s="162"/>
      <c r="O16334" s="162" t="s">
        <v>274</v>
      </c>
      <c r="P16334" s="162"/>
      <c r="Q16334" s="162"/>
      <c r="R16334" s="162"/>
    </row>
    <row r="16335" spans="1:18" x14ac:dyDescent="0.2">
      <c r="A16335" t="s">
        <v>294</v>
      </c>
      <c r="B16335">
        <v>0</v>
      </c>
      <c r="F16335" s="162" t="s">
        <v>274</v>
      </c>
      <c r="G16335" s="162"/>
      <c r="O16335" s="162" t="s">
        <v>274</v>
      </c>
      <c r="P16335" s="162"/>
      <c r="Q16335" s="162"/>
      <c r="R16335" s="162"/>
    </row>
    <row r="16336" spans="1:18" x14ac:dyDescent="0.2">
      <c r="A16336" t="s">
        <v>295</v>
      </c>
      <c r="B16336">
        <v>0</v>
      </c>
      <c r="F16336" s="162" t="s">
        <v>274</v>
      </c>
      <c r="G16336" s="162"/>
      <c r="O16336" s="162" t="s">
        <v>274</v>
      </c>
      <c r="P16336" s="162"/>
      <c r="Q16336" s="162"/>
      <c r="R16336" s="162"/>
    </row>
    <row r="16337" spans="1:18" x14ac:dyDescent="0.2">
      <c r="A16337" t="s">
        <v>296</v>
      </c>
      <c r="B16337">
        <v>0.88749999999999996</v>
      </c>
      <c r="F16337" s="162" t="s">
        <v>274</v>
      </c>
      <c r="G16337" s="162"/>
      <c r="O16337" s="162" t="s">
        <v>274</v>
      </c>
      <c r="P16337" s="162"/>
      <c r="Q16337" s="162"/>
      <c r="R16337" s="162"/>
    </row>
    <row r="16338" spans="1:18" x14ac:dyDescent="0.2">
      <c r="F16338" s="162" t="s">
        <v>274</v>
      </c>
      <c r="G16338" s="162"/>
      <c r="O16338" s="162" t="s">
        <v>274</v>
      </c>
      <c r="P16338" s="162"/>
      <c r="Q16338" s="162"/>
      <c r="R16338" s="162"/>
    </row>
    <row r="16339" spans="1:18" x14ac:dyDescent="0.2">
      <c r="A16339" t="s">
        <v>282</v>
      </c>
      <c r="B16339" t="s">
        <v>120</v>
      </c>
      <c r="C16339" t="s">
        <v>283</v>
      </c>
      <c r="F16339" s="162" t="s">
        <v>274</v>
      </c>
      <c r="G16339" s="162" t="str">
        <f t="shared" ref="G16339" si="5636">B16339</f>
        <v>H&amp;Sconv200-3-2.txt</v>
      </c>
      <c r="H16339">
        <f t="shared" ref="H16339" si="5637">B16340</f>
        <v>39174</v>
      </c>
      <c r="I16339">
        <f t="shared" ref="I16339" si="5638">B16341</f>
        <v>36544</v>
      </c>
      <c r="J16339">
        <f t="shared" ref="J16339" si="5639">B16342</f>
        <v>36516</v>
      </c>
      <c r="K16339">
        <f t="shared" ref="K16339:L16339" si="5640">B16343</f>
        <v>36544</v>
      </c>
      <c r="L16339">
        <f t="shared" si="5640"/>
        <v>36516</v>
      </c>
      <c r="O16339" s="162" t="s">
        <v>274</v>
      </c>
      <c r="P16339" s="162"/>
      <c r="Q16339" s="162"/>
      <c r="R16339" s="162"/>
    </row>
    <row r="16340" spans="1:18" x14ac:dyDescent="0.2">
      <c r="A16340" t="s">
        <v>215</v>
      </c>
      <c r="B16340">
        <v>39174</v>
      </c>
      <c r="C16340" t="s">
        <v>284</v>
      </c>
      <c r="D16340">
        <v>0.22900000000000001</v>
      </c>
      <c r="F16340" s="162" t="s">
        <v>274</v>
      </c>
      <c r="G16340" s="162"/>
      <c r="O16340" s="162" t="s">
        <v>274</v>
      </c>
      <c r="P16340" s="162"/>
      <c r="Q16340" s="162"/>
      <c r="R16340" s="162"/>
    </row>
    <row r="16341" spans="1:18" x14ac:dyDescent="0.2">
      <c r="A16341" t="s">
        <v>216</v>
      </c>
      <c r="B16341">
        <v>36544</v>
      </c>
      <c r="C16341" t="s">
        <v>284</v>
      </c>
      <c r="D16341">
        <v>5.0999999999999997E-2</v>
      </c>
      <c r="F16341" s="162" t="s">
        <v>274</v>
      </c>
      <c r="G16341" s="162"/>
      <c r="O16341" s="162" t="s">
        <v>274</v>
      </c>
      <c r="P16341" s="162"/>
      <c r="Q16341" s="162"/>
      <c r="R16341" s="162"/>
    </row>
    <row r="16342" spans="1:18" x14ac:dyDescent="0.2">
      <c r="A16342" t="s">
        <v>285</v>
      </c>
      <c r="B16342">
        <v>36516</v>
      </c>
      <c r="F16342" s="162" t="s">
        <v>274</v>
      </c>
      <c r="G16342" s="162"/>
      <c r="O16342" s="162" t="s">
        <v>274</v>
      </c>
      <c r="P16342" s="162"/>
      <c r="Q16342" s="162"/>
      <c r="R16342" s="162"/>
    </row>
    <row r="16343" spans="1:18" x14ac:dyDescent="0.2">
      <c r="A16343" t="s">
        <v>286</v>
      </c>
      <c r="B16343">
        <v>36544</v>
      </c>
      <c r="C16343">
        <v>36516</v>
      </c>
      <c r="F16343" s="162" t="s">
        <v>274</v>
      </c>
      <c r="G16343" s="162"/>
      <c r="O16343" s="162" t="s">
        <v>274</v>
      </c>
      <c r="P16343" s="162"/>
      <c r="Q16343" s="162"/>
      <c r="R16343" s="162"/>
    </row>
    <row r="16344" spans="1:18" x14ac:dyDescent="0.2">
      <c r="A16344" t="s">
        <v>287</v>
      </c>
      <c r="B16344">
        <v>150250.10999999999</v>
      </c>
      <c r="F16344" s="162" t="s">
        <v>274</v>
      </c>
      <c r="G16344" s="162"/>
      <c r="O16344" s="162" t="s">
        <v>274</v>
      </c>
      <c r="P16344" s="162"/>
      <c r="Q16344" s="162"/>
      <c r="R16344" s="162"/>
    </row>
    <row r="16345" spans="1:18" x14ac:dyDescent="0.2">
      <c r="A16345" t="s">
        <v>288</v>
      </c>
      <c r="B16345">
        <v>448250</v>
      </c>
      <c r="F16345" s="162" t="s">
        <v>274</v>
      </c>
      <c r="G16345" s="162"/>
      <c r="O16345" s="162" t="s">
        <v>274</v>
      </c>
      <c r="P16345" s="162"/>
      <c r="Q16345" s="162"/>
      <c r="R16345" s="162"/>
    </row>
    <row r="16346" spans="1:18" x14ac:dyDescent="0.2">
      <c r="A16346" t="s">
        <v>289</v>
      </c>
      <c r="B16346">
        <v>126985</v>
      </c>
      <c r="F16346" s="162" t="s">
        <v>274</v>
      </c>
      <c r="G16346" s="162"/>
      <c r="O16346" s="162" t="s">
        <v>274</v>
      </c>
      <c r="P16346" s="162"/>
      <c r="Q16346" s="162"/>
      <c r="R16346" s="162"/>
    </row>
    <row r="16347" spans="1:18" x14ac:dyDescent="0.2">
      <c r="F16347" s="162" t="s">
        <v>274</v>
      </c>
      <c r="G16347" s="162"/>
      <c r="O16347" s="162" t="s">
        <v>274</v>
      </c>
      <c r="P16347" s="162"/>
      <c r="Q16347" s="162"/>
      <c r="R16347" s="162"/>
    </row>
    <row r="16348" spans="1:18" x14ac:dyDescent="0.2">
      <c r="A16348" t="s">
        <v>290</v>
      </c>
      <c r="F16348" s="162" t="s">
        <v>274</v>
      </c>
      <c r="G16348" s="162"/>
      <c r="O16348" s="162" t="s">
        <v>274</v>
      </c>
      <c r="P16348" s="162"/>
      <c r="Q16348" s="162"/>
      <c r="R16348" s="162"/>
    </row>
    <row r="16349" spans="1:18" x14ac:dyDescent="0.2">
      <c r="A16349" t="s">
        <v>291</v>
      </c>
      <c r="B16349">
        <v>33</v>
      </c>
      <c r="F16349" s="162" t="s">
        <v>274</v>
      </c>
      <c r="G16349" s="162"/>
      <c r="O16349" s="162" t="s">
        <v>274</v>
      </c>
      <c r="P16349" s="162"/>
      <c r="Q16349" s="162"/>
      <c r="R16349" s="162"/>
    </row>
    <row r="16350" spans="1:18" x14ac:dyDescent="0.2">
      <c r="A16350" t="s">
        <v>292</v>
      </c>
      <c r="B16350">
        <v>0</v>
      </c>
      <c r="F16350" s="162" t="s">
        <v>274</v>
      </c>
      <c r="G16350" s="162"/>
      <c r="O16350" s="162" t="s">
        <v>274</v>
      </c>
      <c r="P16350" s="162"/>
      <c r="Q16350" s="162"/>
      <c r="R16350" s="162"/>
    </row>
    <row r="16351" spans="1:18" x14ac:dyDescent="0.2">
      <c r="A16351" t="s">
        <v>293</v>
      </c>
      <c r="B16351">
        <v>2638</v>
      </c>
      <c r="F16351" s="162" t="s">
        <v>274</v>
      </c>
      <c r="G16351" s="162"/>
      <c r="O16351" s="162" t="s">
        <v>274</v>
      </c>
      <c r="P16351" s="162"/>
      <c r="Q16351" s="162"/>
      <c r="R16351" s="162"/>
    </row>
    <row r="16352" spans="1:18" x14ac:dyDescent="0.2">
      <c r="A16352" t="s">
        <v>294</v>
      </c>
      <c r="B16352">
        <v>0</v>
      </c>
      <c r="F16352" s="162" t="s">
        <v>274</v>
      </c>
      <c r="G16352" s="162"/>
      <c r="O16352" s="162" t="s">
        <v>274</v>
      </c>
      <c r="P16352" s="162"/>
      <c r="Q16352" s="162"/>
      <c r="R16352" s="162"/>
    </row>
    <row r="16353" spans="1:18" x14ac:dyDescent="0.2">
      <c r="A16353" t="s">
        <v>295</v>
      </c>
      <c r="B16353">
        <v>0</v>
      </c>
      <c r="F16353" s="162" t="s">
        <v>274</v>
      </c>
      <c r="G16353" s="162"/>
      <c r="O16353" s="162" t="s">
        <v>274</v>
      </c>
      <c r="P16353" s="162"/>
      <c r="Q16353" s="162"/>
      <c r="R16353" s="162"/>
    </row>
    <row r="16354" spans="1:18" x14ac:dyDescent="0.2">
      <c r="A16354" t="s">
        <v>296</v>
      </c>
      <c r="B16354">
        <v>0.91200000000000003</v>
      </c>
      <c r="F16354" s="162" t="s">
        <v>274</v>
      </c>
      <c r="G16354" s="162"/>
      <c r="O16354" s="162" t="s">
        <v>274</v>
      </c>
      <c r="P16354" s="162"/>
      <c r="Q16354" s="162"/>
      <c r="R16354" s="162"/>
    </row>
    <row r="16355" spans="1:18" x14ac:dyDescent="0.2">
      <c r="F16355" s="162" t="s">
        <v>274</v>
      </c>
      <c r="G16355" s="162"/>
      <c r="O16355" s="162" t="s">
        <v>274</v>
      </c>
      <c r="P16355" s="162"/>
      <c r="Q16355" s="162"/>
      <c r="R16355" s="162"/>
    </row>
    <row r="16356" spans="1:18" x14ac:dyDescent="0.2">
      <c r="A16356" t="s">
        <v>282</v>
      </c>
      <c r="B16356" t="s">
        <v>121</v>
      </c>
      <c r="C16356" t="s">
        <v>283</v>
      </c>
      <c r="F16356" s="162" t="s">
        <v>274</v>
      </c>
      <c r="G16356" s="162" t="str">
        <f t="shared" ref="G16356" si="5641">B16356</f>
        <v>H&amp;Sconv200-3-3.txt</v>
      </c>
      <c r="H16356">
        <f t="shared" ref="H16356" si="5642">B16357</f>
        <v>36253</v>
      </c>
      <c r="I16356">
        <f t="shared" ref="I16356" si="5643">B16358</f>
        <v>33604</v>
      </c>
      <c r="J16356">
        <f t="shared" ref="J16356" si="5644">B16359</f>
        <v>33584</v>
      </c>
      <c r="K16356">
        <f t="shared" ref="K16356:L16356" si="5645">B16360</f>
        <v>33604</v>
      </c>
      <c r="L16356">
        <f t="shared" si="5645"/>
        <v>33584</v>
      </c>
      <c r="O16356" s="162" t="s">
        <v>274</v>
      </c>
      <c r="P16356" s="162"/>
      <c r="Q16356" s="162"/>
      <c r="R16356" s="162"/>
    </row>
    <row r="16357" spans="1:18" x14ac:dyDescent="0.2">
      <c r="A16357" t="s">
        <v>215</v>
      </c>
      <c r="B16357">
        <v>36253</v>
      </c>
      <c r="C16357" t="s">
        <v>284</v>
      </c>
      <c r="D16357">
        <v>0.22500000000000001</v>
      </c>
      <c r="F16357" s="162" t="s">
        <v>274</v>
      </c>
      <c r="G16357" s="162"/>
      <c r="O16357" s="162" t="s">
        <v>274</v>
      </c>
      <c r="P16357" s="162"/>
      <c r="Q16357" s="162"/>
      <c r="R16357" s="162"/>
    </row>
    <row r="16358" spans="1:18" x14ac:dyDescent="0.2">
      <c r="A16358" t="s">
        <v>216</v>
      </c>
      <c r="B16358">
        <v>33604</v>
      </c>
      <c r="C16358" t="s">
        <v>284</v>
      </c>
      <c r="D16358">
        <v>5.2999999999999999E-2</v>
      </c>
      <c r="F16358" s="162" t="s">
        <v>274</v>
      </c>
      <c r="G16358" s="162"/>
      <c r="O16358" s="162" t="s">
        <v>274</v>
      </c>
      <c r="P16358" s="162"/>
      <c r="Q16358" s="162"/>
      <c r="R16358" s="162"/>
    </row>
    <row r="16359" spans="1:18" x14ac:dyDescent="0.2">
      <c r="A16359" t="s">
        <v>285</v>
      </c>
      <c r="B16359">
        <v>33584</v>
      </c>
      <c r="F16359" s="162" t="s">
        <v>274</v>
      </c>
      <c r="G16359" s="162"/>
      <c r="O16359" s="162" t="s">
        <v>274</v>
      </c>
      <c r="P16359" s="162"/>
      <c r="Q16359" s="162"/>
      <c r="R16359" s="162"/>
    </row>
    <row r="16360" spans="1:18" x14ac:dyDescent="0.2">
      <c r="A16360" t="s">
        <v>286</v>
      </c>
      <c r="B16360">
        <v>33604</v>
      </c>
      <c r="C16360">
        <v>33584</v>
      </c>
      <c r="F16360" s="162" t="s">
        <v>274</v>
      </c>
      <c r="G16360" s="162"/>
      <c r="O16360" s="162" t="s">
        <v>274</v>
      </c>
      <c r="P16360" s="162"/>
      <c r="Q16360" s="162"/>
      <c r="R16360" s="162"/>
    </row>
    <row r="16361" spans="1:18" x14ac:dyDescent="0.2">
      <c r="A16361" t="s">
        <v>287</v>
      </c>
      <c r="B16361">
        <v>150231.82999999999</v>
      </c>
      <c r="F16361" s="162" t="s">
        <v>274</v>
      </c>
      <c r="G16361" s="162"/>
      <c r="O16361" s="162" t="s">
        <v>274</v>
      </c>
      <c r="P16361" s="162"/>
      <c r="Q16361" s="162"/>
      <c r="R16361" s="162"/>
    </row>
    <row r="16362" spans="1:18" x14ac:dyDescent="0.2">
      <c r="A16362" t="s">
        <v>288</v>
      </c>
      <c r="B16362">
        <v>476378</v>
      </c>
      <c r="F16362" s="162" t="s">
        <v>274</v>
      </c>
      <c r="G16362" s="162"/>
      <c r="O16362" s="162" t="s">
        <v>274</v>
      </c>
      <c r="P16362" s="162"/>
      <c r="Q16362" s="162"/>
      <c r="R16362" s="162"/>
    </row>
    <row r="16363" spans="1:18" x14ac:dyDescent="0.2">
      <c r="A16363" t="s">
        <v>289</v>
      </c>
      <c r="B16363">
        <v>135303</v>
      </c>
      <c r="F16363" s="162" t="s">
        <v>274</v>
      </c>
      <c r="G16363" s="162"/>
      <c r="O16363" s="162" t="s">
        <v>274</v>
      </c>
      <c r="P16363" s="162"/>
      <c r="Q16363" s="162"/>
      <c r="R16363" s="162"/>
    </row>
    <row r="16364" spans="1:18" x14ac:dyDescent="0.2">
      <c r="F16364" s="162" t="s">
        <v>274</v>
      </c>
      <c r="G16364" s="162"/>
      <c r="O16364" s="162" t="s">
        <v>274</v>
      </c>
      <c r="P16364" s="162"/>
      <c r="Q16364" s="162"/>
      <c r="R16364" s="162"/>
    </row>
    <row r="16365" spans="1:18" x14ac:dyDescent="0.2">
      <c r="A16365" t="s">
        <v>290</v>
      </c>
      <c r="F16365" s="162" t="s">
        <v>274</v>
      </c>
      <c r="G16365" s="162"/>
      <c r="O16365" s="162" t="s">
        <v>274</v>
      </c>
      <c r="P16365" s="162"/>
      <c r="Q16365" s="162"/>
      <c r="R16365" s="162"/>
    </row>
    <row r="16366" spans="1:18" x14ac:dyDescent="0.2">
      <c r="A16366" t="s">
        <v>291</v>
      </c>
      <c r="B16366">
        <v>28</v>
      </c>
      <c r="F16366" s="162" t="s">
        <v>274</v>
      </c>
      <c r="G16366" s="162"/>
      <c r="O16366" s="162" t="s">
        <v>274</v>
      </c>
      <c r="P16366" s="162"/>
      <c r="Q16366" s="162"/>
      <c r="R16366" s="162"/>
    </row>
    <row r="16367" spans="1:18" x14ac:dyDescent="0.2">
      <c r="A16367" t="s">
        <v>292</v>
      </c>
      <c r="B16367">
        <v>0</v>
      </c>
      <c r="F16367" s="162" t="s">
        <v>274</v>
      </c>
      <c r="G16367" s="162"/>
      <c r="O16367" s="162" t="s">
        <v>274</v>
      </c>
      <c r="P16367" s="162"/>
      <c r="Q16367" s="162"/>
      <c r="R16367" s="162"/>
    </row>
    <row r="16368" spans="1:18" x14ac:dyDescent="0.2">
      <c r="A16368" t="s">
        <v>293</v>
      </c>
      <c r="B16368">
        <v>1791</v>
      </c>
      <c r="F16368" s="162" t="s">
        <v>274</v>
      </c>
      <c r="G16368" s="162"/>
      <c r="O16368" s="162" t="s">
        <v>274</v>
      </c>
      <c r="P16368" s="162"/>
      <c r="Q16368" s="162"/>
      <c r="R16368" s="162"/>
    </row>
    <row r="16369" spans="1:18" x14ac:dyDescent="0.2">
      <c r="A16369" t="s">
        <v>294</v>
      </c>
      <c r="B16369">
        <v>0</v>
      </c>
      <c r="F16369" s="162" t="s">
        <v>274</v>
      </c>
      <c r="G16369" s="162"/>
      <c r="O16369" s="162" t="s">
        <v>274</v>
      </c>
      <c r="P16369" s="162"/>
      <c r="Q16369" s="162"/>
      <c r="R16369" s="162"/>
    </row>
    <row r="16370" spans="1:18" x14ac:dyDescent="0.2">
      <c r="A16370" t="s">
        <v>295</v>
      </c>
      <c r="B16370">
        <v>0</v>
      </c>
      <c r="F16370" s="162" t="s">
        <v>274</v>
      </c>
      <c r="G16370" s="162"/>
      <c r="O16370" s="162" t="s">
        <v>274</v>
      </c>
      <c r="P16370" s="162"/>
      <c r="Q16370" s="162"/>
      <c r="R16370" s="162"/>
    </row>
    <row r="16371" spans="1:18" x14ac:dyDescent="0.2">
      <c r="A16371" t="s">
        <v>296</v>
      </c>
      <c r="B16371">
        <v>0.89700000000000002</v>
      </c>
      <c r="F16371" s="162" t="s">
        <v>274</v>
      </c>
      <c r="G16371" s="162"/>
      <c r="O16371" s="162" t="s">
        <v>274</v>
      </c>
      <c r="P16371" s="162"/>
      <c r="Q16371" s="162"/>
      <c r="R16371" s="162"/>
    </row>
    <row r="16372" spans="1:18" x14ac:dyDescent="0.2">
      <c r="F16372" s="162" t="s">
        <v>274</v>
      </c>
      <c r="G16372" s="162"/>
      <c r="O16372" s="162" t="s">
        <v>274</v>
      </c>
      <c r="P16372" s="162"/>
      <c r="Q16372" s="162"/>
      <c r="R16372" s="162"/>
    </row>
    <row r="16373" spans="1:18" x14ac:dyDescent="0.2">
      <c r="A16373" t="s">
        <v>282</v>
      </c>
      <c r="B16373" t="s">
        <v>122</v>
      </c>
      <c r="C16373" t="s">
        <v>283</v>
      </c>
      <c r="F16373" s="162" t="s">
        <v>274</v>
      </c>
      <c r="G16373" s="162" t="str">
        <f t="shared" ref="G16373" si="5646">B16373</f>
        <v>H&amp;Sconv200-3-4.txt</v>
      </c>
      <c r="H16373">
        <f t="shared" ref="H16373" si="5647">B16374</f>
        <v>37302</v>
      </c>
      <c r="I16373">
        <f t="shared" ref="I16373" si="5648">B16375</f>
        <v>34537</v>
      </c>
      <c r="J16373">
        <f t="shared" ref="J16373" si="5649">B16376</f>
        <v>34537</v>
      </c>
      <c r="K16373">
        <f t="shared" ref="K16373:L16373" si="5650">B16377</f>
        <v>34537</v>
      </c>
      <c r="L16373">
        <f t="shared" si="5650"/>
        <v>34537</v>
      </c>
      <c r="O16373" s="162" t="s">
        <v>274</v>
      </c>
      <c r="P16373" s="162"/>
      <c r="Q16373" s="162"/>
      <c r="R16373" s="162"/>
    </row>
    <row r="16374" spans="1:18" x14ac:dyDescent="0.2">
      <c r="A16374" t="s">
        <v>215</v>
      </c>
      <c r="B16374">
        <v>37302</v>
      </c>
      <c r="C16374" t="s">
        <v>284</v>
      </c>
      <c r="D16374">
        <v>0.57499999999999996</v>
      </c>
      <c r="F16374" s="162" t="s">
        <v>274</v>
      </c>
      <c r="G16374" s="162"/>
      <c r="O16374" s="162" t="s">
        <v>274</v>
      </c>
      <c r="P16374" s="162"/>
      <c r="Q16374" s="162"/>
      <c r="R16374" s="162"/>
    </row>
    <row r="16375" spans="1:18" x14ac:dyDescent="0.2">
      <c r="A16375" t="s">
        <v>216</v>
      </c>
      <c r="B16375">
        <v>34537</v>
      </c>
      <c r="C16375" t="s">
        <v>284</v>
      </c>
      <c r="D16375">
        <v>0.151</v>
      </c>
      <c r="F16375" s="162" t="s">
        <v>274</v>
      </c>
      <c r="G16375" s="162"/>
      <c r="O16375" s="162" t="s">
        <v>274</v>
      </c>
      <c r="P16375" s="162"/>
      <c r="Q16375" s="162"/>
      <c r="R16375" s="162"/>
    </row>
    <row r="16376" spans="1:18" x14ac:dyDescent="0.2">
      <c r="A16376" t="s">
        <v>285</v>
      </c>
      <c r="B16376">
        <v>34537</v>
      </c>
      <c r="F16376" s="162" t="s">
        <v>274</v>
      </c>
      <c r="G16376" s="162"/>
      <c r="O16376" s="162" t="s">
        <v>274</v>
      </c>
      <c r="P16376" s="162"/>
      <c r="Q16376" s="162"/>
      <c r="R16376" s="162"/>
    </row>
    <row r="16377" spans="1:18" x14ac:dyDescent="0.2">
      <c r="A16377" t="s">
        <v>286</v>
      </c>
      <c r="B16377">
        <v>34537</v>
      </c>
      <c r="C16377">
        <v>34537</v>
      </c>
      <c r="F16377" s="162" t="s">
        <v>274</v>
      </c>
      <c r="G16377" s="162"/>
      <c r="O16377" s="162" t="s">
        <v>274</v>
      </c>
      <c r="P16377" s="162"/>
      <c r="Q16377" s="162"/>
      <c r="R16377" s="162"/>
    </row>
    <row r="16378" spans="1:18" x14ac:dyDescent="0.2">
      <c r="A16378" t="s">
        <v>287</v>
      </c>
      <c r="B16378">
        <v>150248.389</v>
      </c>
      <c r="F16378" s="162" t="s">
        <v>274</v>
      </c>
      <c r="G16378" s="162"/>
      <c r="O16378" s="162" t="s">
        <v>274</v>
      </c>
      <c r="P16378" s="162"/>
      <c r="Q16378" s="162"/>
      <c r="R16378" s="162"/>
    </row>
    <row r="16379" spans="1:18" x14ac:dyDescent="0.2">
      <c r="A16379" t="s">
        <v>288</v>
      </c>
      <c r="B16379">
        <v>456742</v>
      </c>
      <c r="F16379" s="162" t="s">
        <v>274</v>
      </c>
      <c r="G16379" s="162"/>
      <c r="O16379" s="162" t="s">
        <v>274</v>
      </c>
      <c r="P16379" s="162"/>
      <c r="Q16379" s="162"/>
      <c r="R16379" s="162"/>
    </row>
    <row r="16380" spans="1:18" x14ac:dyDescent="0.2">
      <c r="A16380" t="s">
        <v>289</v>
      </c>
      <c r="B16380">
        <v>129469</v>
      </c>
      <c r="F16380" s="162" t="s">
        <v>274</v>
      </c>
      <c r="G16380" s="162"/>
      <c r="O16380" s="162" t="s">
        <v>274</v>
      </c>
      <c r="P16380" s="162"/>
      <c r="Q16380" s="162"/>
      <c r="R16380" s="162"/>
    </row>
    <row r="16381" spans="1:18" x14ac:dyDescent="0.2">
      <c r="F16381" s="162" t="s">
        <v>274</v>
      </c>
      <c r="G16381" s="162"/>
      <c r="O16381" s="162" t="s">
        <v>274</v>
      </c>
      <c r="P16381" s="162"/>
      <c r="Q16381" s="162"/>
      <c r="R16381" s="162"/>
    </row>
    <row r="16382" spans="1:18" x14ac:dyDescent="0.2">
      <c r="A16382" t="s">
        <v>290</v>
      </c>
      <c r="F16382" s="162" t="s">
        <v>274</v>
      </c>
      <c r="G16382" s="162"/>
      <c r="O16382" s="162" t="s">
        <v>274</v>
      </c>
      <c r="P16382" s="162"/>
      <c r="Q16382" s="162"/>
      <c r="R16382" s="162"/>
    </row>
    <row r="16383" spans="1:18" x14ac:dyDescent="0.2">
      <c r="A16383" t="s">
        <v>291</v>
      </c>
      <c r="B16383">
        <v>40</v>
      </c>
      <c r="F16383" s="162" t="s">
        <v>274</v>
      </c>
      <c r="G16383" s="162"/>
      <c r="O16383" s="162" t="s">
        <v>274</v>
      </c>
      <c r="P16383" s="162"/>
      <c r="Q16383" s="162"/>
      <c r="R16383" s="162"/>
    </row>
    <row r="16384" spans="1:18" x14ac:dyDescent="0.2">
      <c r="A16384" t="s">
        <v>292</v>
      </c>
      <c r="B16384">
        <v>0</v>
      </c>
      <c r="F16384" s="162" t="s">
        <v>274</v>
      </c>
      <c r="G16384" s="162"/>
      <c r="O16384" s="162" t="s">
        <v>274</v>
      </c>
      <c r="P16384" s="162"/>
      <c r="Q16384" s="162"/>
      <c r="R16384" s="162"/>
    </row>
    <row r="16385" spans="1:18" x14ac:dyDescent="0.2">
      <c r="A16385" t="s">
        <v>293</v>
      </c>
      <c r="B16385">
        <v>5855</v>
      </c>
      <c r="F16385" s="162" t="s">
        <v>274</v>
      </c>
      <c r="G16385" s="162"/>
      <c r="O16385" s="162" t="s">
        <v>274</v>
      </c>
      <c r="P16385" s="162"/>
      <c r="Q16385" s="162"/>
      <c r="R16385" s="162"/>
    </row>
    <row r="16386" spans="1:18" x14ac:dyDescent="0.2">
      <c r="A16386" t="s">
        <v>294</v>
      </c>
      <c r="B16386">
        <v>0</v>
      </c>
      <c r="F16386" s="162" t="s">
        <v>274</v>
      </c>
      <c r="G16386" s="162"/>
      <c r="O16386" s="162" t="s">
        <v>274</v>
      </c>
      <c r="P16386" s="162"/>
      <c r="Q16386" s="162"/>
      <c r="R16386" s="162"/>
    </row>
    <row r="16387" spans="1:18" x14ac:dyDescent="0.2">
      <c r="A16387" t="s">
        <v>295</v>
      </c>
      <c r="B16387">
        <v>0</v>
      </c>
      <c r="F16387" s="162" t="s">
        <v>274</v>
      </c>
      <c r="G16387" s="162"/>
      <c r="O16387" s="162" t="s">
        <v>274</v>
      </c>
      <c r="P16387" s="162"/>
      <c r="Q16387" s="162"/>
      <c r="R16387" s="162"/>
    </row>
    <row r="16388" spans="1:18" x14ac:dyDescent="0.2">
      <c r="A16388" t="s">
        <v>296</v>
      </c>
      <c r="B16388">
        <v>0.88629999999999998</v>
      </c>
      <c r="F16388" s="162" t="s">
        <v>274</v>
      </c>
      <c r="G16388" s="162"/>
      <c r="O16388" s="162" t="s">
        <v>274</v>
      </c>
      <c r="P16388" s="162"/>
      <c r="Q16388" s="162"/>
      <c r="R16388" s="162"/>
    </row>
    <row r="16389" spans="1:18" x14ac:dyDescent="0.2">
      <c r="F16389" s="162" t="s">
        <v>274</v>
      </c>
      <c r="G16389" s="162"/>
      <c r="O16389" s="162" t="s">
        <v>274</v>
      </c>
      <c r="P16389" s="162"/>
      <c r="Q16389" s="162"/>
      <c r="R16389" s="162"/>
    </row>
    <row r="16390" spans="1:18" x14ac:dyDescent="0.2">
      <c r="A16390" t="s">
        <v>282</v>
      </c>
      <c r="B16390" t="s">
        <v>123</v>
      </c>
      <c r="C16390" t="s">
        <v>283</v>
      </c>
      <c r="F16390" s="162" t="s">
        <v>274</v>
      </c>
      <c r="G16390" s="162" t="str">
        <f t="shared" ref="G16390" si="5651">B16390</f>
        <v>H&amp;Sconv200-3-5.txt</v>
      </c>
      <c r="H16390">
        <f t="shared" ref="H16390" si="5652">B16391</f>
        <v>41545</v>
      </c>
      <c r="I16390">
        <f t="shared" ref="I16390" si="5653">B16392</f>
        <v>38207</v>
      </c>
      <c r="J16390">
        <f t="shared" ref="J16390" si="5654">B16393</f>
        <v>38161</v>
      </c>
      <c r="K16390">
        <f t="shared" ref="K16390:L16390" si="5655">B16394</f>
        <v>38207</v>
      </c>
      <c r="L16390">
        <f t="shared" si="5655"/>
        <v>38161</v>
      </c>
      <c r="O16390" s="162" t="s">
        <v>274</v>
      </c>
      <c r="P16390" s="162"/>
      <c r="Q16390" s="162"/>
      <c r="R16390" s="162"/>
    </row>
    <row r="16391" spans="1:18" x14ac:dyDescent="0.2">
      <c r="A16391" t="s">
        <v>215</v>
      </c>
      <c r="B16391">
        <v>41545</v>
      </c>
      <c r="C16391" t="s">
        <v>284</v>
      </c>
      <c r="D16391">
        <v>1.129</v>
      </c>
      <c r="F16391" s="162" t="s">
        <v>274</v>
      </c>
      <c r="G16391" s="162"/>
      <c r="O16391" s="162" t="s">
        <v>274</v>
      </c>
      <c r="P16391" s="162"/>
      <c r="Q16391" s="162"/>
      <c r="R16391" s="162"/>
    </row>
    <row r="16392" spans="1:18" x14ac:dyDescent="0.2">
      <c r="A16392" t="s">
        <v>216</v>
      </c>
      <c r="B16392">
        <v>38207</v>
      </c>
      <c r="C16392" t="s">
        <v>284</v>
      </c>
      <c r="D16392">
        <v>0.23200000000000001</v>
      </c>
      <c r="F16392" s="162" t="s">
        <v>274</v>
      </c>
      <c r="G16392" s="162"/>
      <c r="O16392" s="162" t="s">
        <v>274</v>
      </c>
      <c r="P16392" s="162"/>
      <c r="Q16392" s="162"/>
      <c r="R16392" s="162"/>
    </row>
    <row r="16393" spans="1:18" x14ac:dyDescent="0.2">
      <c r="A16393" t="s">
        <v>285</v>
      </c>
      <c r="B16393">
        <v>38161</v>
      </c>
      <c r="F16393" s="162" t="s">
        <v>274</v>
      </c>
      <c r="G16393" s="162"/>
      <c r="O16393" s="162" t="s">
        <v>274</v>
      </c>
      <c r="P16393" s="162"/>
      <c r="Q16393" s="162"/>
      <c r="R16393" s="162"/>
    </row>
    <row r="16394" spans="1:18" x14ac:dyDescent="0.2">
      <c r="A16394" t="s">
        <v>286</v>
      </c>
      <c r="B16394">
        <v>38207</v>
      </c>
      <c r="C16394">
        <v>38161</v>
      </c>
      <c r="F16394" s="162" t="s">
        <v>274</v>
      </c>
      <c r="G16394" s="162"/>
      <c r="O16394" s="162" t="s">
        <v>274</v>
      </c>
      <c r="P16394" s="162"/>
      <c r="Q16394" s="162"/>
      <c r="R16394" s="162"/>
    </row>
    <row r="16395" spans="1:18" x14ac:dyDescent="0.2">
      <c r="A16395" t="s">
        <v>287</v>
      </c>
      <c r="B16395">
        <v>150475.45499999999</v>
      </c>
      <c r="F16395" s="162" t="s">
        <v>274</v>
      </c>
      <c r="G16395" s="162"/>
      <c r="O16395" s="162" t="s">
        <v>274</v>
      </c>
      <c r="P16395" s="162"/>
      <c r="Q16395" s="162"/>
      <c r="R16395" s="162"/>
    </row>
    <row r="16396" spans="1:18" x14ac:dyDescent="0.2">
      <c r="A16396" t="s">
        <v>288</v>
      </c>
      <c r="B16396">
        <v>415106</v>
      </c>
      <c r="F16396" s="162" t="s">
        <v>274</v>
      </c>
      <c r="G16396" s="162"/>
      <c r="O16396" s="162" t="s">
        <v>274</v>
      </c>
      <c r="P16396" s="162"/>
      <c r="Q16396" s="162"/>
      <c r="R16396" s="162"/>
    </row>
    <row r="16397" spans="1:18" x14ac:dyDescent="0.2">
      <c r="A16397" t="s">
        <v>289</v>
      </c>
      <c r="B16397">
        <v>116882</v>
      </c>
      <c r="F16397" s="162" t="s">
        <v>274</v>
      </c>
      <c r="G16397" s="162"/>
      <c r="O16397" s="162" t="s">
        <v>274</v>
      </c>
      <c r="P16397" s="162"/>
      <c r="Q16397" s="162"/>
      <c r="R16397" s="162"/>
    </row>
    <row r="16398" spans="1:18" x14ac:dyDescent="0.2">
      <c r="F16398" s="162" t="s">
        <v>274</v>
      </c>
      <c r="G16398" s="162"/>
      <c r="O16398" s="162" t="s">
        <v>274</v>
      </c>
      <c r="P16398" s="162"/>
      <c r="Q16398" s="162"/>
      <c r="R16398" s="162"/>
    </row>
    <row r="16399" spans="1:18" x14ac:dyDescent="0.2">
      <c r="A16399" t="s">
        <v>290</v>
      </c>
      <c r="F16399" s="162" t="s">
        <v>274</v>
      </c>
      <c r="G16399" s="162"/>
      <c r="O16399" s="162" t="s">
        <v>274</v>
      </c>
      <c r="P16399" s="162"/>
      <c r="Q16399" s="162"/>
      <c r="R16399" s="162"/>
    </row>
    <row r="16400" spans="1:18" x14ac:dyDescent="0.2">
      <c r="A16400" t="s">
        <v>291</v>
      </c>
      <c r="B16400">
        <v>35</v>
      </c>
      <c r="F16400" s="162" t="s">
        <v>274</v>
      </c>
      <c r="G16400" s="162"/>
      <c r="O16400" s="162" t="s">
        <v>274</v>
      </c>
      <c r="P16400" s="162"/>
      <c r="Q16400" s="162"/>
      <c r="R16400" s="162"/>
    </row>
    <row r="16401" spans="1:18" x14ac:dyDescent="0.2">
      <c r="A16401" t="s">
        <v>292</v>
      </c>
      <c r="B16401">
        <v>0</v>
      </c>
      <c r="F16401" s="162" t="s">
        <v>274</v>
      </c>
      <c r="G16401" s="162"/>
      <c r="O16401" s="162" t="s">
        <v>274</v>
      </c>
      <c r="P16401" s="162"/>
      <c r="Q16401" s="162"/>
      <c r="R16401" s="162"/>
    </row>
    <row r="16402" spans="1:18" x14ac:dyDescent="0.2">
      <c r="A16402" t="s">
        <v>293</v>
      </c>
      <c r="B16402">
        <v>1796</v>
      </c>
      <c r="F16402" s="162" t="s">
        <v>274</v>
      </c>
      <c r="G16402" s="162"/>
      <c r="O16402" s="162" t="s">
        <v>274</v>
      </c>
      <c r="P16402" s="162"/>
      <c r="Q16402" s="162"/>
      <c r="R16402" s="162"/>
    </row>
    <row r="16403" spans="1:18" x14ac:dyDescent="0.2">
      <c r="A16403" t="s">
        <v>294</v>
      </c>
      <c r="B16403">
        <v>0</v>
      </c>
      <c r="F16403" s="162" t="s">
        <v>274</v>
      </c>
      <c r="G16403" s="162"/>
      <c r="O16403" s="162" t="s">
        <v>274</v>
      </c>
      <c r="P16403" s="162"/>
      <c r="Q16403" s="162"/>
      <c r="R16403" s="162"/>
    </row>
    <row r="16404" spans="1:18" x14ac:dyDescent="0.2">
      <c r="A16404" t="s">
        <v>295</v>
      </c>
      <c r="B16404">
        <v>0</v>
      </c>
      <c r="F16404" s="162" t="s">
        <v>274</v>
      </c>
      <c r="G16404" s="162"/>
      <c r="O16404" s="162" t="s">
        <v>274</v>
      </c>
      <c r="P16404" s="162"/>
      <c r="Q16404" s="162"/>
      <c r="R16404" s="162"/>
    </row>
    <row r="16405" spans="1:18" x14ac:dyDescent="0.2">
      <c r="A16405" t="s">
        <v>296</v>
      </c>
      <c r="B16405">
        <v>0.91590000000000005</v>
      </c>
      <c r="F16405" s="162" t="s">
        <v>274</v>
      </c>
      <c r="G16405" s="162"/>
      <c r="O16405" s="162" t="s">
        <v>274</v>
      </c>
      <c r="P16405" s="162"/>
      <c r="Q16405" s="162"/>
      <c r="R16405" s="162"/>
    </row>
    <row r="16406" spans="1:18" x14ac:dyDescent="0.2">
      <c r="F16406" s="162" t="s">
        <v>274</v>
      </c>
      <c r="G16406" s="162"/>
      <c r="O16406" s="162" t="s">
        <v>274</v>
      </c>
      <c r="P16406" s="162"/>
      <c r="Q16406" s="162"/>
      <c r="R16406" s="162"/>
    </row>
    <row r="16407" spans="1:18" x14ac:dyDescent="0.2">
      <c r="A16407" t="s">
        <v>282</v>
      </c>
      <c r="B16407" t="s">
        <v>124</v>
      </c>
      <c r="C16407" t="s">
        <v>283</v>
      </c>
      <c r="F16407" s="162" t="s">
        <v>274</v>
      </c>
      <c r="G16407" s="162" t="str">
        <f t="shared" ref="G16407" si="5656">B16407</f>
        <v>H&amp;Sconv200-3-6.txt</v>
      </c>
      <c r="H16407">
        <f t="shared" ref="H16407" si="5657">B16408</f>
        <v>38270</v>
      </c>
      <c r="I16407">
        <f t="shared" ref="I16407" si="5658">B16409</f>
        <v>35097</v>
      </c>
      <c r="J16407">
        <f t="shared" ref="J16407" si="5659">B16410</f>
        <v>35097</v>
      </c>
      <c r="K16407">
        <f t="shared" ref="K16407:L16407" si="5660">B16411</f>
        <v>35097</v>
      </c>
      <c r="L16407">
        <f t="shared" si="5660"/>
        <v>35097</v>
      </c>
      <c r="O16407" s="162" t="s">
        <v>274</v>
      </c>
      <c r="P16407" s="162"/>
      <c r="Q16407" s="162"/>
      <c r="R16407" s="162"/>
    </row>
    <row r="16408" spans="1:18" x14ac:dyDescent="0.2">
      <c r="A16408" t="s">
        <v>215</v>
      </c>
      <c r="B16408">
        <v>38270</v>
      </c>
      <c r="C16408" t="s">
        <v>284</v>
      </c>
      <c r="D16408">
        <v>0.23799999999999999</v>
      </c>
      <c r="F16408" s="162" t="s">
        <v>274</v>
      </c>
      <c r="G16408" s="162"/>
      <c r="O16408" s="162" t="s">
        <v>274</v>
      </c>
      <c r="P16408" s="162"/>
      <c r="Q16408" s="162"/>
      <c r="R16408" s="162"/>
    </row>
    <row r="16409" spans="1:18" x14ac:dyDescent="0.2">
      <c r="A16409" t="s">
        <v>216</v>
      </c>
      <c r="B16409">
        <v>35097</v>
      </c>
      <c r="C16409" t="s">
        <v>284</v>
      </c>
      <c r="D16409">
        <v>5.1999999999999998E-2</v>
      </c>
      <c r="F16409" s="162" t="s">
        <v>274</v>
      </c>
      <c r="G16409" s="162"/>
      <c r="O16409" s="162" t="s">
        <v>274</v>
      </c>
      <c r="P16409" s="162"/>
      <c r="Q16409" s="162"/>
      <c r="R16409" s="162"/>
    </row>
    <row r="16410" spans="1:18" x14ac:dyDescent="0.2">
      <c r="A16410" t="s">
        <v>285</v>
      </c>
      <c r="B16410">
        <v>35097</v>
      </c>
      <c r="F16410" s="162" t="s">
        <v>274</v>
      </c>
      <c r="G16410" s="162"/>
      <c r="O16410" s="162" t="s">
        <v>274</v>
      </c>
      <c r="P16410" s="162"/>
      <c r="Q16410" s="162"/>
      <c r="R16410" s="162"/>
    </row>
    <row r="16411" spans="1:18" x14ac:dyDescent="0.2">
      <c r="A16411" t="s">
        <v>286</v>
      </c>
      <c r="B16411">
        <v>35097</v>
      </c>
      <c r="C16411">
        <v>35097</v>
      </c>
      <c r="F16411" s="162" t="s">
        <v>274</v>
      </c>
      <c r="G16411" s="162"/>
      <c r="O16411" s="162" t="s">
        <v>274</v>
      </c>
      <c r="P16411" s="162"/>
      <c r="Q16411" s="162"/>
      <c r="R16411" s="162"/>
    </row>
    <row r="16412" spans="1:18" x14ac:dyDescent="0.2">
      <c r="A16412" t="s">
        <v>287</v>
      </c>
      <c r="B16412">
        <v>150427.97200000001</v>
      </c>
      <c r="F16412" s="162" t="s">
        <v>274</v>
      </c>
      <c r="G16412" s="162"/>
      <c r="O16412" s="162" t="s">
        <v>274</v>
      </c>
      <c r="P16412" s="162"/>
      <c r="Q16412" s="162"/>
      <c r="R16412" s="162"/>
    </row>
    <row r="16413" spans="1:18" x14ac:dyDescent="0.2">
      <c r="A16413" t="s">
        <v>288</v>
      </c>
      <c r="B16413">
        <v>413716</v>
      </c>
      <c r="F16413" s="162" t="s">
        <v>274</v>
      </c>
      <c r="G16413" s="162"/>
      <c r="O16413" s="162" t="s">
        <v>274</v>
      </c>
      <c r="P16413" s="162"/>
      <c r="Q16413" s="162"/>
      <c r="R16413" s="162"/>
    </row>
    <row r="16414" spans="1:18" x14ac:dyDescent="0.2">
      <c r="A16414" t="s">
        <v>289</v>
      </c>
      <c r="B16414">
        <v>117620</v>
      </c>
      <c r="F16414" s="162" t="s">
        <v>274</v>
      </c>
      <c r="G16414" s="162"/>
      <c r="O16414" s="162" t="s">
        <v>274</v>
      </c>
      <c r="P16414" s="162"/>
      <c r="Q16414" s="162"/>
      <c r="R16414" s="162"/>
    </row>
    <row r="16415" spans="1:18" x14ac:dyDescent="0.2">
      <c r="F16415" s="162" t="s">
        <v>274</v>
      </c>
      <c r="G16415" s="162"/>
      <c r="O16415" s="162" t="s">
        <v>274</v>
      </c>
      <c r="P16415" s="162"/>
      <c r="Q16415" s="162"/>
      <c r="R16415" s="162"/>
    </row>
    <row r="16416" spans="1:18" x14ac:dyDescent="0.2">
      <c r="A16416" t="s">
        <v>290</v>
      </c>
      <c r="F16416" s="162" t="s">
        <v>274</v>
      </c>
      <c r="G16416" s="162"/>
      <c r="O16416" s="162" t="s">
        <v>274</v>
      </c>
      <c r="P16416" s="162"/>
      <c r="Q16416" s="162"/>
      <c r="R16416" s="162"/>
    </row>
    <row r="16417" spans="1:18" x14ac:dyDescent="0.2">
      <c r="A16417" t="s">
        <v>291</v>
      </c>
      <c r="B16417">
        <v>49</v>
      </c>
      <c r="F16417" s="162" t="s">
        <v>274</v>
      </c>
      <c r="G16417" s="162"/>
      <c r="O16417" s="162" t="s">
        <v>274</v>
      </c>
      <c r="P16417" s="162"/>
      <c r="Q16417" s="162"/>
      <c r="R16417" s="162"/>
    </row>
    <row r="16418" spans="1:18" x14ac:dyDescent="0.2">
      <c r="A16418" t="s">
        <v>292</v>
      </c>
      <c r="B16418">
        <v>0</v>
      </c>
      <c r="F16418" s="162" t="s">
        <v>274</v>
      </c>
      <c r="G16418" s="162"/>
      <c r="O16418" s="162" t="s">
        <v>274</v>
      </c>
      <c r="P16418" s="162"/>
      <c r="Q16418" s="162"/>
      <c r="R16418" s="162"/>
    </row>
    <row r="16419" spans="1:18" x14ac:dyDescent="0.2">
      <c r="A16419" t="s">
        <v>293</v>
      </c>
      <c r="B16419">
        <v>19685</v>
      </c>
      <c r="F16419" s="162" t="s">
        <v>274</v>
      </c>
      <c r="G16419" s="162"/>
      <c r="O16419" s="162" t="s">
        <v>274</v>
      </c>
      <c r="P16419" s="162"/>
      <c r="Q16419" s="162"/>
      <c r="R16419" s="162"/>
    </row>
    <row r="16420" spans="1:18" x14ac:dyDescent="0.2">
      <c r="A16420" t="s">
        <v>294</v>
      </c>
      <c r="B16420">
        <v>0</v>
      </c>
      <c r="F16420" s="162" t="s">
        <v>274</v>
      </c>
      <c r="G16420" s="162"/>
      <c r="O16420" s="162" t="s">
        <v>274</v>
      </c>
      <c r="P16420" s="162"/>
      <c r="Q16420" s="162"/>
      <c r="R16420" s="162"/>
    </row>
    <row r="16421" spans="1:18" x14ac:dyDescent="0.2">
      <c r="A16421" t="s">
        <v>295</v>
      </c>
      <c r="B16421">
        <v>0</v>
      </c>
      <c r="F16421" s="162" t="s">
        <v>274</v>
      </c>
      <c r="G16421" s="162"/>
      <c r="O16421" s="162" t="s">
        <v>274</v>
      </c>
      <c r="P16421" s="162"/>
      <c r="Q16421" s="162"/>
      <c r="R16421" s="162"/>
    </row>
    <row r="16422" spans="1:18" x14ac:dyDescent="0.2">
      <c r="A16422" t="s">
        <v>296</v>
      </c>
      <c r="B16422">
        <v>0.9123</v>
      </c>
      <c r="F16422" s="162" t="s">
        <v>274</v>
      </c>
      <c r="G16422" s="162"/>
      <c r="O16422" s="162" t="s">
        <v>274</v>
      </c>
      <c r="P16422" s="162"/>
      <c r="Q16422" s="162"/>
      <c r="R16422" s="162"/>
    </row>
    <row r="16423" spans="1:18" x14ac:dyDescent="0.2">
      <c r="F16423" s="162" t="s">
        <v>274</v>
      </c>
      <c r="G16423" s="162"/>
      <c r="O16423" s="162" t="s">
        <v>274</v>
      </c>
      <c r="P16423" s="162"/>
      <c r="Q16423" s="162"/>
      <c r="R16423" s="162"/>
    </row>
    <row r="16424" spans="1:18" x14ac:dyDescent="0.2">
      <c r="A16424" t="s">
        <v>282</v>
      </c>
      <c r="B16424" t="s">
        <v>125</v>
      </c>
      <c r="C16424" t="s">
        <v>283</v>
      </c>
      <c r="F16424" s="162" t="s">
        <v>274</v>
      </c>
      <c r="G16424" s="162" t="str">
        <f t="shared" ref="G16424" si="5661">B16424</f>
        <v>H&amp;Sconv200-3-7.txt</v>
      </c>
      <c r="H16424">
        <f t="shared" ref="H16424" si="5662">B16425</f>
        <v>41326</v>
      </c>
      <c r="I16424">
        <f t="shared" ref="I16424" si="5663">B16426</f>
        <v>38339</v>
      </c>
      <c r="J16424">
        <f t="shared" ref="J16424" si="5664">B16427</f>
        <v>38324</v>
      </c>
      <c r="K16424">
        <f t="shared" ref="K16424:L16424" si="5665">B16428</f>
        <v>38339</v>
      </c>
      <c r="L16424">
        <f t="shared" si="5665"/>
        <v>38324</v>
      </c>
      <c r="O16424" s="162" t="s">
        <v>274</v>
      </c>
      <c r="P16424" s="162"/>
      <c r="Q16424" s="162"/>
      <c r="R16424" s="162"/>
    </row>
    <row r="16425" spans="1:18" x14ac:dyDescent="0.2">
      <c r="A16425" t="s">
        <v>215</v>
      </c>
      <c r="B16425">
        <v>41326</v>
      </c>
      <c r="C16425" t="s">
        <v>284</v>
      </c>
      <c r="D16425">
        <v>0.67600000000000005</v>
      </c>
      <c r="F16425" s="162" t="s">
        <v>274</v>
      </c>
      <c r="G16425" s="162"/>
      <c r="O16425" s="162" t="s">
        <v>274</v>
      </c>
      <c r="P16425" s="162"/>
      <c r="Q16425" s="162"/>
      <c r="R16425" s="162"/>
    </row>
    <row r="16426" spans="1:18" x14ac:dyDescent="0.2">
      <c r="A16426" t="s">
        <v>216</v>
      </c>
      <c r="B16426">
        <v>38339</v>
      </c>
      <c r="C16426" t="s">
        <v>284</v>
      </c>
      <c r="D16426">
        <v>9.4E-2</v>
      </c>
      <c r="F16426" s="162" t="s">
        <v>274</v>
      </c>
      <c r="G16426" s="162"/>
      <c r="O16426" s="162" t="s">
        <v>274</v>
      </c>
      <c r="P16426" s="162"/>
      <c r="Q16426" s="162"/>
      <c r="R16426" s="162"/>
    </row>
    <row r="16427" spans="1:18" x14ac:dyDescent="0.2">
      <c r="A16427" t="s">
        <v>285</v>
      </c>
      <c r="B16427">
        <v>38324</v>
      </c>
      <c r="F16427" s="162" t="s">
        <v>274</v>
      </c>
      <c r="G16427" s="162"/>
      <c r="O16427" s="162" t="s">
        <v>274</v>
      </c>
      <c r="P16427" s="162"/>
      <c r="Q16427" s="162"/>
      <c r="R16427" s="162"/>
    </row>
    <row r="16428" spans="1:18" x14ac:dyDescent="0.2">
      <c r="A16428" t="s">
        <v>286</v>
      </c>
      <c r="B16428">
        <v>38339</v>
      </c>
      <c r="C16428">
        <v>38324</v>
      </c>
      <c r="F16428" s="162" t="s">
        <v>274</v>
      </c>
      <c r="G16428" s="162"/>
      <c r="O16428" s="162" t="s">
        <v>274</v>
      </c>
      <c r="P16428" s="162"/>
      <c r="Q16428" s="162"/>
      <c r="R16428" s="162"/>
    </row>
    <row r="16429" spans="1:18" x14ac:dyDescent="0.2">
      <c r="A16429" t="s">
        <v>287</v>
      </c>
      <c r="B16429">
        <v>150352.375</v>
      </c>
      <c r="F16429" s="162" t="s">
        <v>274</v>
      </c>
      <c r="G16429" s="162"/>
      <c r="O16429" s="162" t="s">
        <v>274</v>
      </c>
      <c r="P16429" s="162"/>
      <c r="Q16429" s="162"/>
      <c r="R16429" s="162"/>
    </row>
    <row r="16430" spans="1:18" x14ac:dyDescent="0.2">
      <c r="A16430" t="s">
        <v>288</v>
      </c>
      <c r="B16430">
        <v>340258</v>
      </c>
      <c r="F16430" s="162" t="s">
        <v>274</v>
      </c>
      <c r="G16430" s="162"/>
      <c r="O16430" s="162" t="s">
        <v>274</v>
      </c>
      <c r="P16430" s="162"/>
      <c r="Q16430" s="162"/>
      <c r="R16430" s="162"/>
    </row>
    <row r="16431" spans="1:18" x14ac:dyDescent="0.2">
      <c r="A16431" t="s">
        <v>289</v>
      </c>
      <c r="B16431">
        <v>97478</v>
      </c>
      <c r="F16431" s="162" t="s">
        <v>274</v>
      </c>
      <c r="G16431" s="162"/>
      <c r="O16431" s="162" t="s">
        <v>274</v>
      </c>
      <c r="P16431" s="162"/>
      <c r="Q16431" s="162"/>
      <c r="R16431" s="162"/>
    </row>
    <row r="16432" spans="1:18" x14ac:dyDescent="0.2">
      <c r="F16432" s="162" t="s">
        <v>274</v>
      </c>
      <c r="G16432" s="162"/>
      <c r="O16432" s="162" t="s">
        <v>274</v>
      </c>
      <c r="P16432" s="162"/>
      <c r="Q16432" s="162"/>
      <c r="R16432" s="162"/>
    </row>
    <row r="16433" spans="1:18" x14ac:dyDescent="0.2">
      <c r="A16433" t="s">
        <v>290</v>
      </c>
      <c r="F16433" s="162" t="s">
        <v>274</v>
      </c>
      <c r="G16433" s="162"/>
      <c r="O16433" s="162" t="s">
        <v>274</v>
      </c>
      <c r="P16433" s="162"/>
      <c r="Q16433" s="162"/>
      <c r="R16433" s="162"/>
    </row>
    <row r="16434" spans="1:18" x14ac:dyDescent="0.2">
      <c r="A16434" t="s">
        <v>291</v>
      </c>
      <c r="B16434">
        <v>36</v>
      </c>
      <c r="F16434" s="162" t="s">
        <v>274</v>
      </c>
      <c r="G16434" s="162"/>
      <c r="O16434" s="162" t="s">
        <v>274</v>
      </c>
      <c r="P16434" s="162"/>
      <c r="Q16434" s="162"/>
      <c r="R16434" s="162"/>
    </row>
    <row r="16435" spans="1:18" x14ac:dyDescent="0.2">
      <c r="A16435" t="s">
        <v>292</v>
      </c>
      <c r="B16435">
        <v>0</v>
      </c>
      <c r="F16435" s="162" t="s">
        <v>274</v>
      </c>
      <c r="G16435" s="162"/>
      <c r="O16435" s="162" t="s">
        <v>274</v>
      </c>
      <c r="P16435" s="162"/>
      <c r="Q16435" s="162"/>
      <c r="R16435" s="162"/>
    </row>
    <row r="16436" spans="1:18" x14ac:dyDescent="0.2">
      <c r="A16436" t="s">
        <v>293</v>
      </c>
      <c r="B16436">
        <v>1209</v>
      </c>
      <c r="F16436" s="162" t="s">
        <v>274</v>
      </c>
      <c r="G16436" s="162"/>
      <c r="O16436" s="162" t="s">
        <v>274</v>
      </c>
      <c r="P16436" s="162"/>
      <c r="Q16436" s="162"/>
      <c r="R16436" s="162"/>
    </row>
    <row r="16437" spans="1:18" x14ac:dyDescent="0.2">
      <c r="A16437" t="s">
        <v>294</v>
      </c>
      <c r="B16437">
        <v>0</v>
      </c>
      <c r="F16437" s="162" t="s">
        <v>274</v>
      </c>
      <c r="G16437" s="162"/>
      <c r="O16437" s="162" t="s">
        <v>274</v>
      </c>
      <c r="P16437" s="162"/>
      <c r="Q16437" s="162"/>
      <c r="R16437" s="162"/>
    </row>
    <row r="16438" spans="1:18" x14ac:dyDescent="0.2">
      <c r="A16438" t="s">
        <v>295</v>
      </c>
      <c r="B16438">
        <v>0</v>
      </c>
      <c r="F16438" s="162" t="s">
        <v>274</v>
      </c>
      <c r="G16438" s="162"/>
      <c r="O16438" s="162" t="s">
        <v>274</v>
      </c>
      <c r="P16438" s="162"/>
      <c r="Q16438" s="162"/>
      <c r="R16438" s="162"/>
    </row>
    <row r="16439" spans="1:18" x14ac:dyDescent="0.2">
      <c r="A16439" t="s">
        <v>296</v>
      </c>
      <c r="B16439">
        <v>0.9073</v>
      </c>
      <c r="F16439" s="162" t="s">
        <v>274</v>
      </c>
      <c r="G16439" s="162"/>
      <c r="O16439" s="162" t="s">
        <v>274</v>
      </c>
      <c r="P16439" s="162"/>
      <c r="Q16439" s="162"/>
      <c r="R16439" s="162"/>
    </row>
    <row r="16440" spans="1:18" x14ac:dyDescent="0.2">
      <c r="F16440" s="162" t="s">
        <v>274</v>
      </c>
      <c r="G16440" s="162"/>
      <c r="O16440" s="162" t="s">
        <v>274</v>
      </c>
      <c r="P16440" s="162"/>
      <c r="Q16440" s="162"/>
      <c r="R16440" s="162"/>
    </row>
    <row r="16441" spans="1:18" x14ac:dyDescent="0.2">
      <c r="A16441" t="s">
        <v>282</v>
      </c>
      <c r="B16441" t="s">
        <v>126</v>
      </c>
      <c r="C16441" t="s">
        <v>283</v>
      </c>
      <c r="F16441" s="162" t="s">
        <v>274</v>
      </c>
      <c r="G16441" s="162" t="str">
        <f t="shared" ref="G16441" si="5666">B16441</f>
        <v>H&amp;Sconv200-3-8.txt</v>
      </c>
      <c r="H16441">
        <f t="shared" ref="H16441" si="5667">B16442</f>
        <v>39892</v>
      </c>
      <c r="I16441">
        <f t="shared" ref="I16441" si="5668">B16443</f>
        <v>36081</v>
      </c>
      <c r="J16441">
        <f t="shared" ref="J16441" si="5669">B16444</f>
        <v>36071</v>
      </c>
      <c r="K16441">
        <f t="shared" ref="K16441:L16441" si="5670">B16445</f>
        <v>36081</v>
      </c>
      <c r="L16441">
        <f t="shared" si="5670"/>
        <v>36071</v>
      </c>
      <c r="O16441" s="162" t="s">
        <v>274</v>
      </c>
      <c r="P16441" s="162"/>
      <c r="Q16441" s="162"/>
      <c r="R16441" s="162"/>
    </row>
    <row r="16442" spans="1:18" x14ac:dyDescent="0.2">
      <c r="A16442" t="s">
        <v>215</v>
      </c>
      <c r="B16442">
        <v>39892</v>
      </c>
      <c r="C16442" t="s">
        <v>284</v>
      </c>
      <c r="D16442">
        <v>0.83199999999999996</v>
      </c>
      <c r="F16442" s="162" t="s">
        <v>274</v>
      </c>
      <c r="G16442" s="162"/>
      <c r="O16442" s="162" t="s">
        <v>274</v>
      </c>
      <c r="P16442" s="162"/>
      <c r="Q16442" s="162"/>
      <c r="R16442" s="162"/>
    </row>
    <row r="16443" spans="1:18" x14ac:dyDescent="0.2">
      <c r="A16443" t="s">
        <v>216</v>
      </c>
      <c r="B16443">
        <v>36081</v>
      </c>
      <c r="C16443" t="s">
        <v>284</v>
      </c>
      <c r="D16443">
        <v>9.8000000000000004E-2</v>
      </c>
      <c r="F16443" s="162" t="s">
        <v>274</v>
      </c>
      <c r="G16443" s="162"/>
      <c r="O16443" s="162" t="s">
        <v>274</v>
      </c>
      <c r="P16443" s="162"/>
      <c r="Q16443" s="162"/>
      <c r="R16443" s="162"/>
    </row>
    <row r="16444" spans="1:18" x14ac:dyDescent="0.2">
      <c r="A16444" t="s">
        <v>285</v>
      </c>
      <c r="B16444">
        <v>36071</v>
      </c>
      <c r="F16444" s="162" t="s">
        <v>274</v>
      </c>
      <c r="G16444" s="162"/>
      <c r="O16444" s="162" t="s">
        <v>274</v>
      </c>
      <c r="P16444" s="162"/>
      <c r="Q16444" s="162"/>
      <c r="R16444" s="162"/>
    </row>
    <row r="16445" spans="1:18" x14ac:dyDescent="0.2">
      <c r="A16445" t="s">
        <v>286</v>
      </c>
      <c r="B16445">
        <v>36081</v>
      </c>
      <c r="C16445">
        <v>36071</v>
      </c>
      <c r="F16445" s="162" t="s">
        <v>274</v>
      </c>
      <c r="G16445" s="162"/>
      <c r="O16445" s="162" t="s">
        <v>274</v>
      </c>
      <c r="P16445" s="162"/>
      <c r="Q16445" s="162"/>
      <c r="R16445" s="162"/>
    </row>
    <row r="16446" spans="1:18" x14ac:dyDescent="0.2">
      <c r="A16446" t="s">
        <v>287</v>
      </c>
      <c r="B16446">
        <v>150563.61799999999</v>
      </c>
      <c r="F16446" s="162" t="s">
        <v>274</v>
      </c>
      <c r="G16446" s="162"/>
      <c r="O16446" s="162" t="s">
        <v>274</v>
      </c>
      <c r="P16446" s="162"/>
      <c r="Q16446" s="162"/>
      <c r="R16446" s="162"/>
    </row>
    <row r="16447" spans="1:18" x14ac:dyDescent="0.2">
      <c r="A16447" t="s">
        <v>288</v>
      </c>
      <c r="B16447">
        <v>401702</v>
      </c>
      <c r="F16447" s="162" t="s">
        <v>274</v>
      </c>
      <c r="G16447" s="162"/>
      <c r="O16447" s="162" t="s">
        <v>274</v>
      </c>
      <c r="P16447" s="162"/>
      <c r="Q16447" s="162"/>
      <c r="R16447" s="162"/>
    </row>
    <row r="16448" spans="1:18" x14ac:dyDescent="0.2">
      <c r="A16448" t="s">
        <v>289</v>
      </c>
      <c r="B16448">
        <v>114421</v>
      </c>
      <c r="F16448" s="162" t="s">
        <v>274</v>
      </c>
      <c r="G16448" s="162"/>
      <c r="O16448" s="162" t="s">
        <v>274</v>
      </c>
      <c r="P16448" s="162"/>
      <c r="Q16448" s="162"/>
      <c r="R16448" s="162"/>
    </row>
    <row r="16449" spans="1:18" x14ac:dyDescent="0.2">
      <c r="F16449" s="162" t="s">
        <v>274</v>
      </c>
      <c r="G16449" s="162"/>
      <c r="O16449" s="162" t="s">
        <v>274</v>
      </c>
      <c r="P16449" s="162"/>
      <c r="Q16449" s="162"/>
      <c r="R16449" s="162"/>
    </row>
    <row r="16450" spans="1:18" x14ac:dyDescent="0.2">
      <c r="A16450" t="s">
        <v>290</v>
      </c>
      <c r="F16450" s="162" t="s">
        <v>274</v>
      </c>
      <c r="G16450" s="162"/>
      <c r="O16450" s="162" t="s">
        <v>274</v>
      </c>
      <c r="P16450" s="162"/>
      <c r="Q16450" s="162"/>
      <c r="R16450" s="162"/>
    </row>
    <row r="16451" spans="1:18" x14ac:dyDescent="0.2">
      <c r="A16451" t="s">
        <v>291</v>
      </c>
      <c r="B16451">
        <v>34</v>
      </c>
      <c r="F16451" s="162" t="s">
        <v>274</v>
      </c>
      <c r="G16451" s="162"/>
      <c r="O16451" s="162" t="s">
        <v>274</v>
      </c>
      <c r="P16451" s="162"/>
      <c r="Q16451" s="162"/>
      <c r="R16451" s="162"/>
    </row>
    <row r="16452" spans="1:18" x14ac:dyDescent="0.2">
      <c r="A16452" t="s">
        <v>292</v>
      </c>
      <c r="B16452">
        <v>0</v>
      </c>
      <c r="F16452" s="162" t="s">
        <v>274</v>
      </c>
      <c r="G16452" s="162"/>
      <c r="O16452" s="162" t="s">
        <v>274</v>
      </c>
      <c r="P16452" s="162"/>
      <c r="Q16452" s="162"/>
      <c r="R16452" s="162"/>
    </row>
    <row r="16453" spans="1:18" x14ac:dyDescent="0.2">
      <c r="A16453" t="s">
        <v>293</v>
      </c>
      <c r="B16453">
        <v>5070</v>
      </c>
      <c r="F16453" s="162" t="s">
        <v>274</v>
      </c>
      <c r="G16453" s="162"/>
      <c r="O16453" s="162" t="s">
        <v>274</v>
      </c>
      <c r="P16453" s="162"/>
      <c r="Q16453" s="162"/>
      <c r="R16453" s="162"/>
    </row>
    <row r="16454" spans="1:18" x14ac:dyDescent="0.2">
      <c r="A16454" t="s">
        <v>294</v>
      </c>
      <c r="B16454">
        <v>0</v>
      </c>
      <c r="F16454" s="162" t="s">
        <v>274</v>
      </c>
      <c r="G16454" s="162"/>
      <c r="O16454" s="162" t="s">
        <v>274</v>
      </c>
      <c r="P16454" s="162"/>
      <c r="Q16454" s="162"/>
      <c r="R16454" s="162"/>
    </row>
    <row r="16455" spans="1:18" x14ac:dyDescent="0.2">
      <c r="A16455" t="s">
        <v>295</v>
      </c>
      <c r="B16455">
        <v>0</v>
      </c>
      <c r="F16455" s="162" t="s">
        <v>274</v>
      </c>
      <c r="G16455" s="162"/>
      <c r="O16455" s="162" t="s">
        <v>274</v>
      </c>
      <c r="P16455" s="162"/>
      <c r="Q16455" s="162"/>
      <c r="R16455" s="162"/>
    </row>
    <row r="16456" spans="1:18" x14ac:dyDescent="0.2">
      <c r="A16456" t="s">
        <v>296</v>
      </c>
      <c r="B16456">
        <v>0.91830000000000001</v>
      </c>
      <c r="F16456" s="162" t="s">
        <v>274</v>
      </c>
      <c r="G16456" s="162"/>
      <c r="O16456" s="162" t="s">
        <v>274</v>
      </c>
      <c r="P16456" s="162"/>
      <c r="Q16456" s="162"/>
      <c r="R16456" s="162"/>
    </row>
    <row r="16457" spans="1:18" x14ac:dyDescent="0.2">
      <c r="F16457" s="162" t="s">
        <v>274</v>
      </c>
      <c r="G16457" s="162"/>
      <c r="O16457" s="162" t="s">
        <v>274</v>
      </c>
      <c r="P16457" s="162"/>
      <c r="Q16457" s="162"/>
      <c r="R16457" s="162"/>
    </row>
    <row r="16458" spans="1:18" x14ac:dyDescent="0.2">
      <c r="A16458" t="s">
        <v>282</v>
      </c>
      <c r="B16458" t="s">
        <v>127</v>
      </c>
      <c r="C16458" t="s">
        <v>283</v>
      </c>
      <c r="F16458" s="162" t="s">
        <v>274</v>
      </c>
      <c r="G16458" s="162" t="str">
        <f t="shared" ref="G16458" si="5671">B16458</f>
        <v>H&amp;Sconv200-3-9.txt</v>
      </c>
      <c r="H16458">
        <f t="shared" ref="H16458" si="5672">B16459</f>
        <v>36063</v>
      </c>
      <c r="I16458">
        <f t="shared" ref="I16458" si="5673">B16460</f>
        <v>32889</v>
      </c>
      <c r="J16458">
        <f t="shared" ref="J16458" si="5674">B16461</f>
        <v>32889</v>
      </c>
      <c r="K16458">
        <f t="shared" ref="K16458:L16458" si="5675">B16462</f>
        <v>32889</v>
      </c>
      <c r="L16458">
        <f t="shared" si="5675"/>
        <v>32889</v>
      </c>
      <c r="O16458" s="162" t="s">
        <v>274</v>
      </c>
      <c r="P16458" s="162"/>
      <c r="Q16458" s="162"/>
      <c r="R16458" s="162"/>
    </row>
    <row r="16459" spans="1:18" x14ac:dyDescent="0.2">
      <c r="A16459" t="s">
        <v>215</v>
      </c>
      <c r="B16459">
        <v>36063</v>
      </c>
      <c r="C16459" t="s">
        <v>284</v>
      </c>
      <c r="D16459">
        <v>0.97699999999999998</v>
      </c>
      <c r="F16459" s="162" t="s">
        <v>274</v>
      </c>
      <c r="G16459" s="162"/>
      <c r="O16459" s="162" t="s">
        <v>274</v>
      </c>
      <c r="P16459" s="162"/>
      <c r="Q16459" s="162"/>
      <c r="R16459" s="162"/>
    </row>
    <row r="16460" spans="1:18" x14ac:dyDescent="0.2">
      <c r="A16460" t="s">
        <v>216</v>
      </c>
      <c r="B16460">
        <v>32889</v>
      </c>
      <c r="C16460" t="s">
        <v>284</v>
      </c>
      <c r="D16460">
        <v>0.25900000000000001</v>
      </c>
      <c r="F16460" s="162" t="s">
        <v>274</v>
      </c>
      <c r="G16460" s="162"/>
      <c r="O16460" s="162" t="s">
        <v>274</v>
      </c>
      <c r="P16460" s="162"/>
      <c r="Q16460" s="162"/>
      <c r="R16460" s="162"/>
    </row>
    <row r="16461" spans="1:18" x14ac:dyDescent="0.2">
      <c r="A16461" t="s">
        <v>285</v>
      </c>
      <c r="B16461">
        <v>32889</v>
      </c>
      <c r="F16461" s="162" t="s">
        <v>274</v>
      </c>
      <c r="G16461" s="162"/>
      <c r="O16461" s="162" t="s">
        <v>274</v>
      </c>
      <c r="P16461" s="162"/>
      <c r="Q16461" s="162"/>
      <c r="R16461" s="162"/>
    </row>
    <row r="16462" spans="1:18" x14ac:dyDescent="0.2">
      <c r="A16462" t="s">
        <v>286</v>
      </c>
      <c r="B16462">
        <v>32889</v>
      </c>
      <c r="C16462">
        <v>32889</v>
      </c>
      <c r="F16462" s="162" t="s">
        <v>274</v>
      </c>
      <c r="G16462" s="162"/>
      <c r="O16462" s="162" t="s">
        <v>274</v>
      </c>
      <c r="P16462" s="162"/>
      <c r="Q16462" s="162"/>
      <c r="R16462" s="162"/>
    </row>
    <row r="16463" spans="1:18" x14ac:dyDescent="0.2">
      <c r="A16463" t="s">
        <v>287</v>
      </c>
      <c r="B16463">
        <v>150531.18299999999</v>
      </c>
      <c r="F16463" s="162" t="s">
        <v>274</v>
      </c>
      <c r="G16463" s="162"/>
      <c r="O16463" s="162" t="s">
        <v>274</v>
      </c>
      <c r="P16463" s="162"/>
      <c r="Q16463" s="162"/>
      <c r="R16463" s="162"/>
    </row>
    <row r="16464" spans="1:18" x14ac:dyDescent="0.2">
      <c r="A16464" t="s">
        <v>288</v>
      </c>
      <c r="B16464">
        <v>495618</v>
      </c>
      <c r="F16464" s="162" t="s">
        <v>274</v>
      </c>
      <c r="G16464" s="162"/>
      <c r="O16464" s="162" t="s">
        <v>274</v>
      </c>
      <c r="P16464" s="162"/>
      <c r="Q16464" s="162"/>
      <c r="R16464" s="162"/>
    </row>
    <row r="16465" spans="1:18" x14ac:dyDescent="0.2">
      <c r="A16465" t="s">
        <v>289</v>
      </c>
      <c r="B16465">
        <v>140244</v>
      </c>
      <c r="F16465" s="162" t="s">
        <v>274</v>
      </c>
      <c r="G16465" s="162"/>
      <c r="O16465" s="162" t="s">
        <v>274</v>
      </c>
      <c r="P16465" s="162"/>
      <c r="Q16465" s="162"/>
      <c r="R16465" s="162"/>
    </row>
    <row r="16466" spans="1:18" x14ac:dyDescent="0.2">
      <c r="F16466" s="162" t="s">
        <v>274</v>
      </c>
      <c r="G16466" s="162"/>
      <c r="O16466" s="162" t="s">
        <v>274</v>
      </c>
      <c r="P16466" s="162"/>
      <c r="Q16466" s="162"/>
      <c r="R16466" s="162"/>
    </row>
    <row r="16467" spans="1:18" x14ac:dyDescent="0.2">
      <c r="A16467" t="s">
        <v>290</v>
      </c>
      <c r="F16467" s="162" t="s">
        <v>274</v>
      </c>
      <c r="G16467" s="162"/>
      <c r="O16467" s="162" t="s">
        <v>274</v>
      </c>
      <c r="P16467" s="162"/>
      <c r="Q16467" s="162"/>
      <c r="R16467" s="162"/>
    </row>
    <row r="16468" spans="1:18" x14ac:dyDescent="0.2">
      <c r="A16468" t="s">
        <v>291</v>
      </c>
      <c r="B16468">
        <v>28</v>
      </c>
      <c r="F16468" s="162" t="s">
        <v>274</v>
      </c>
      <c r="G16468" s="162"/>
      <c r="O16468" s="162" t="s">
        <v>274</v>
      </c>
      <c r="P16468" s="162"/>
      <c r="Q16468" s="162"/>
      <c r="R16468" s="162"/>
    </row>
    <row r="16469" spans="1:18" x14ac:dyDescent="0.2">
      <c r="A16469" t="s">
        <v>292</v>
      </c>
      <c r="B16469">
        <v>0</v>
      </c>
      <c r="F16469" s="162" t="s">
        <v>274</v>
      </c>
      <c r="G16469" s="162"/>
      <c r="O16469" s="162" t="s">
        <v>274</v>
      </c>
      <c r="P16469" s="162"/>
      <c r="Q16469" s="162"/>
      <c r="R16469" s="162"/>
    </row>
    <row r="16470" spans="1:18" x14ac:dyDescent="0.2">
      <c r="A16470" t="s">
        <v>293</v>
      </c>
      <c r="B16470">
        <v>1247</v>
      </c>
      <c r="F16470" s="162" t="s">
        <v>274</v>
      </c>
      <c r="G16470" s="162"/>
      <c r="O16470" s="162" t="s">
        <v>274</v>
      </c>
      <c r="P16470" s="162"/>
      <c r="Q16470" s="162"/>
      <c r="R16470" s="162"/>
    </row>
    <row r="16471" spans="1:18" x14ac:dyDescent="0.2">
      <c r="A16471" t="s">
        <v>294</v>
      </c>
      <c r="B16471">
        <v>0</v>
      </c>
      <c r="F16471" s="162" t="s">
        <v>274</v>
      </c>
      <c r="G16471" s="162"/>
      <c r="O16471" s="162" t="s">
        <v>274</v>
      </c>
      <c r="P16471" s="162"/>
      <c r="Q16471" s="162"/>
      <c r="R16471" s="162"/>
    </row>
    <row r="16472" spans="1:18" x14ac:dyDescent="0.2">
      <c r="A16472" t="s">
        <v>295</v>
      </c>
      <c r="B16472">
        <v>0</v>
      </c>
      <c r="F16472" s="162" t="s">
        <v>274</v>
      </c>
      <c r="G16472" s="162"/>
      <c r="O16472" s="162" t="s">
        <v>274</v>
      </c>
      <c r="P16472" s="162"/>
      <c r="Q16472" s="162"/>
      <c r="R16472" s="162"/>
    </row>
    <row r="16473" spans="1:18" x14ac:dyDescent="0.2">
      <c r="A16473" t="s">
        <v>296</v>
      </c>
      <c r="B16473">
        <v>0.89880000000000004</v>
      </c>
      <c r="F16473" s="162" t="s">
        <v>274</v>
      </c>
      <c r="G16473" s="162"/>
      <c r="O16473" s="162" t="s">
        <v>274</v>
      </c>
      <c r="P16473" s="162"/>
      <c r="Q16473" s="162"/>
      <c r="R16473" s="162"/>
    </row>
    <row r="16474" spans="1:18" x14ac:dyDescent="0.2">
      <c r="F16474" s="162" t="s">
        <v>274</v>
      </c>
      <c r="G16474" s="162"/>
      <c r="O16474" s="162" t="s">
        <v>274</v>
      </c>
      <c r="P16474" s="162"/>
      <c r="Q16474" s="162"/>
      <c r="R16474" s="162"/>
    </row>
    <row r="16475" spans="1:18" x14ac:dyDescent="0.2">
      <c r="A16475" t="s">
        <v>282</v>
      </c>
      <c r="B16475" t="s">
        <v>119</v>
      </c>
      <c r="C16475" t="s">
        <v>283</v>
      </c>
      <c r="F16475" s="162" t="s">
        <v>274</v>
      </c>
      <c r="G16475" s="162" t="str">
        <f t="shared" ref="G16475" si="5676">B16475</f>
        <v>H&amp;Sconv200-3-10.txt</v>
      </c>
      <c r="H16475">
        <f t="shared" ref="H16475" si="5677">B16476</f>
        <v>40399</v>
      </c>
      <c r="I16475">
        <f t="shared" ref="I16475" si="5678">B16477</f>
        <v>37102</v>
      </c>
      <c r="J16475">
        <f t="shared" ref="J16475" si="5679">B16478</f>
        <v>37102</v>
      </c>
      <c r="K16475">
        <f t="shared" ref="K16475:L16475" si="5680">B16479</f>
        <v>37102</v>
      </c>
      <c r="L16475">
        <f t="shared" si="5680"/>
        <v>37102</v>
      </c>
      <c r="O16475" s="162" t="s">
        <v>274</v>
      </c>
      <c r="P16475" s="162"/>
      <c r="Q16475" s="162"/>
      <c r="R16475" s="162"/>
    </row>
    <row r="16476" spans="1:18" x14ac:dyDescent="0.2">
      <c r="A16476" t="s">
        <v>215</v>
      </c>
      <c r="B16476">
        <v>40399</v>
      </c>
      <c r="C16476" t="s">
        <v>284</v>
      </c>
      <c r="D16476">
        <v>1.224</v>
      </c>
      <c r="F16476" s="162" t="s">
        <v>274</v>
      </c>
      <c r="G16476" s="162"/>
      <c r="O16476" s="162" t="s">
        <v>274</v>
      </c>
      <c r="P16476" s="162"/>
      <c r="Q16476" s="162"/>
      <c r="R16476" s="162"/>
    </row>
    <row r="16477" spans="1:18" x14ac:dyDescent="0.2">
      <c r="A16477" t="s">
        <v>216</v>
      </c>
      <c r="B16477">
        <v>37102</v>
      </c>
      <c r="C16477" t="s">
        <v>284</v>
      </c>
      <c r="D16477">
        <v>0.21</v>
      </c>
      <c r="F16477" s="162" t="s">
        <v>274</v>
      </c>
      <c r="G16477" s="162"/>
      <c r="O16477" s="162" t="s">
        <v>274</v>
      </c>
      <c r="P16477" s="162"/>
      <c r="Q16477" s="162"/>
      <c r="R16477" s="162"/>
    </row>
    <row r="16478" spans="1:18" x14ac:dyDescent="0.2">
      <c r="A16478" t="s">
        <v>285</v>
      </c>
      <c r="B16478">
        <v>37102</v>
      </c>
      <c r="F16478" s="162" t="s">
        <v>274</v>
      </c>
      <c r="G16478" s="162"/>
      <c r="O16478" s="162" t="s">
        <v>274</v>
      </c>
      <c r="P16478" s="162"/>
      <c r="Q16478" s="162"/>
      <c r="R16478" s="162"/>
    </row>
    <row r="16479" spans="1:18" x14ac:dyDescent="0.2">
      <c r="A16479" t="s">
        <v>286</v>
      </c>
      <c r="B16479">
        <v>37102</v>
      </c>
      <c r="C16479">
        <v>37102</v>
      </c>
      <c r="F16479" s="162" t="s">
        <v>274</v>
      </c>
      <c r="G16479" s="162"/>
      <c r="O16479" s="162" t="s">
        <v>274</v>
      </c>
      <c r="P16479" s="162"/>
      <c r="Q16479" s="162"/>
      <c r="R16479" s="162"/>
    </row>
    <row r="16480" spans="1:18" x14ac:dyDescent="0.2">
      <c r="A16480" t="s">
        <v>287</v>
      </c>
      <c r="B16480">
        <v>150377.48699999999</v>
      </c>
      <c r="F16480" s="162" t="s">
        <v>274</v>
      </c>
      <c r="G16480" s="162"/>
      <c r="O16480" s="162" t="s">
        <v>274</v>
      </c>
      <c r="P16480" s="162"/>
      <c r="Q16480" s="162"/>
      <c r="R16480" s="162"/>
    </row>
    <row r="16481" spans="1:18" x14ac:dyDescent="0.2">
      <c r="A16481" t="s">
        <v>288</v>
      </c>
      <c r="B16481">
        <v>448486</v>
      </c>
      <c r="F16481" s="162" t="s">
        <v>274</v>
      </c>
      <c r="G16481" s="162"/>
      <c r="O16481" s="162" t="s">
        <v>274</v>
      </c>
      <c r="P16481" s="162"/>
      <c r="Q16481" s="162"/>
      <c r="R16481" s="162"/>
    </row>
    <row r="16482" spans="1:18" x14ac:dyDescent="0.2">
      <c r="A16482" t="s">
        <v>289</v>
      </c>
      <c r="B16482">
        <v>127375</v>
      </c>
      <c r="F16482" s="162" t="s">
        <v>274</v>
      </c>
      <c r="G16482" s="162"/>
      <c r="O16482" s="162" t="s">
        <v>274</v>
      </c>
      <c r="P16482" s="162"/>
      <c r="Q16482" s="162"/>
      <c r="R16482" s="162"/>
    </row>
    <row r="16483" spans="1:18" x14ac:dyDescent="0.2">
      <c r="F16483" s="162" t="s">
        <v>274</v>
      </c>
      <c r="G16483" s="162"/>
      <c r="O16483" s="162" t="s">
        <v>274</v>
      </c>
      <c r="P16483" s="162"/>
      <c r="Q16483" s="162"/>
      <c r="R16483" s="162"/>
    </row>
    <row r="16484" spans="1:18" x14ac:dyDescent="0.2">
      <c r="A16484" t="s">
        <v>290</v>
      </c>
      <c r="F16484" s="162" t="s">
        <v>274</v>
      </c>
      <c r="G16484" s="162"/>
      <c r="O16484" s="162" t="s">
        <v>274</v>
      </c>
      <c r="P16484" s="162"/>
      <c r="Q16484" s="162"/>
      <c r="R16484" s="162"/>
    </row>
    <row r="16485" spans="1:18" x14ac:dyDescent="0.2">
      <c r="A16485" t="s">
        <v>291</v>
      </c>
      <c r="B16485">
        <v>28</v>
      </c>
      <c r="F16485" s="162" t="s">
        <v>274</v>
      </c>
      <c r="G16485" s="162"/>
      <c r="O16485" s="162" t="s">
        <v>274</v>
      </c>
      <c r="P16485" s="162"/>
      <c r="Q16485" s="162"/>
      <c r="R16485" s="162"/>
    </row>
    <row r="16486" spans="1:18" x14ac:dyDescent="0.2">
      <c r="A16486" t="s">
        <v>292</v>
      </c>
      <c r="B16486">
        <v>0</v>
      </c>
      <c r="F16486" s="162" t="s">
        <v>274</v>
      </c>
      <c r="G16486" s="162"/>
      <c r="O16486" s="162" t="s">
        <v>274</v>
      </c>
      <c r="P16486" s="162"/>
      <c r="Q16486" s="162"/>
      <c r="R16486" s="162"/>
    </row>
    <row r="16487" spans="1:18" x14ac:dyDescent="0.2">
      <c r="A16487" t="s">
        <v>293</v>
      </c>
      <c r="B16487">
        <v>1504</v>
      </c>
      <c r="F16487" s="162" t="s">
        <v>274</v>
      </c>
      <c r="G16487" s="162"/>
      <c r="O16487" s="162" t="s">
        <v>274</v>
      </c>
      <c r="P16487" s="162"/>
      <c r="Q16487" s="162"/>
      <c r="R16487" s="162"/>
    </row>
    <row r="16488" spans="1:18" x14ac:dyDescent="0.2">
      <c r="A16488" t="s">
        <v>294</v>
      </c>
      <c r="B16488">
        <v>0</v>
      </c>
      <c r="F16488" s="162" t="s">
        <v>274</v>
      </c>
      <c r="G16488" s="162"/>
      <c r="O16488" s="162" t="s">
        <v>274</v>
      </c>
      <c r="P16488" s="162"/>
      <c r="Q16488" s="162"/>
      <c r="R16488" s="162"/>
    </row>
    <row r="16489" spans="1:18" x14ac:dyDescent="0.2">
      <c r="A16489" t="s">
        <v>295</v>
      </c>
      <c r="B16489">
        <v>0</v>
      </c>
      <c r="F16489" s="162" t="s">
        <v>274</v>
      </c>
      <c r="G16489" s="162"/>
      <c r="O16489" s="162" t="s">
        <v>274</v>
      </c>
      <c r="P16489" s="162"/>
      <c r="Q16489" s="162"/>
      <c r="R16489" s="162"/>
    </row>
    <row r="16490" spans="1:18" x14ac:dyDescent="0.2">
      <c r="A16490" t="s">
        <v>296</v>
      </c>
      <c r="B16490">
        <v>0.91169999999999995</v>
      </c>
      <c r="F16490" s="162" t="s">
        <v>274</v>
      </c>
      <c r="G16490" s="162"/>
      <c r="O16490" s="162" t="s">
        <v>274</v>
      </c>
      <c r="P16490" s="162"/>
      <c r="Q16490" s="162"/>
      <c r="R16490" s="162"/>
    </row>
    <row r="16491" spans="1:18" x14ac:dyDescent="0.2">
      <c r="F16491" s="162" t="s">
        <v>274</v>
      </c>
      <c r="G16491" s="162"/>
      <c r="O16491" s="162" t="s">
        <v>274</v>
      </c>
      <c r="P16491" s="162"/>
      <c r="Q16491" s="162"/>
      <c r="R16491" s="162"/>
    </row>
    <row r="16492" spans="1:18" x14ac:dyDescent="0.2">
      <c r="A16492" t="s">
        <v>282</v>
      </c>
      <c r="B16492" t="s">
        <v>138</v>
      </c>
      <c r="C16492" t="s">
        <v>283</v>
      </c>
      <c r="F16492" s="162" t="s">
        <v>274</v>
      </c>
      <c r="G16492" s="162" t="str">
        <f t="shared" ref="G16492" si="5681">B16492</f>
        <v>H&amp;Sconv500-3-1.txt</v>
      </c>
      <c r="H16492">
        <f t="shared" ref="H16492" si="5682">B16493</f>
        <v>103082</v>
      </c>
      <c r="I16492">
        <f t="shared" ref="I16492" si="5683">B16494</f>
        <v>95118</v>
      </c>
      <c r="J16492">
        <f t="shared" ref="J16492" si="5684">B16495</f>
        <v>95118</v>
      </c>
      <c r="K16492">
        <f t="shared" ref="K16492:L16492" si="5685">B16496</f>
        <v>95118</v>
      </c>
      <c r="L16492">
        <f t="shared" si="5685"/>
        <v>95118</v>
      </c>
      <c r="O16492" s="162" t="s">
        <v>274</v>
      </c>
      <c r="P16492" s="162"/>
      <c r="Q16492" s="162"/>
      <c r="R16492" s="162"/>
    </row>
    <row r="16493" spans="1:18" x14ac:dyDescent="0.2">
      <c r="A16493" t="s">
        <v>215</v>
      </c>
      <c r="B16493">
        <v>103082</v>
      </c>
      <c r="C16493" t="s">
        <v>284</v>
      </c>
      <c r="D16493">
        <v>2.1709999999999998</v>
      </c>
      <c r="F16493" s="162" t="s">
        <v>274</v>
      </c>
      <c r="G16493" s="162"/>
      <c r="O16493" s="162" t="s">
        <v>274</v>
      </c>
      <c r="P16493" s="162"/>
      <c r="Q16493" s="162"/>
      <c r="R16493" s="162"/>
    </row>
    <row r="16494" spans="1:18" x14ac:dyDescent="0.2">
      <c r="A16494" t="s">
        <v>216</v>
      </c>
      <c r="B16494">
        <v>95118</v>
      </c>
      <c r="C16494" t="s">
        <v>284</v>
      </c>
      <c r="D16494">
        <v>0.27700000000000002</v>
      </c>
      <c r="F16494" s="162" t="s">
        <v>274</v>
      </c>
      <c r="G16494" s="162"/>
      <c r="O16494" s="162" t="s">
        <v>274</v>
      </c>
      <c r="P16494" s="162"/>
      <c r="Q16494" s="162"/>
      <c r="R16494" s="162"/>
    </row>
    <row r="16495" spans="1:18" x14ac:dyDescent="0.2">
      <c r="A16495" t="s">
        <v>285</v>
      </c>
      <c r="B16495">
        <v>95118</v>
      </c>
      <c r="F16495" s="162" t="s">
        <v>274</v>
      </c>
      <c r="G16495" s="162"/>
      <c r="O16495" s="162" t="s">
        <v>274</v>
      </c>
      <c r="P16495" s="162"/>
      <c r="Q16495" s="162"/>
      <c r="R16495" s="162"/>
    </row>
    <row r="16496" spans="1:18" x14ac:dyDescent="0.2">
      <c r="A16496" t="s">
        <v>286</v>
      </c>
      <c r="B16496">
        <v>95118</v>
      </c>
      <c r="C16496">
        <v>95118</v>
      </c>
      <c r="F16496" s="162" t="s">
        <v>274</v>
      </c>
      <c r="G16496" s="162"/>
      <c r="O16496" s="162" t="s">
        <v>274</v>
      </c>
      <c r="P16496" s="162"/>
      <c r="Q16496" s="162"/>
      <c r="R16496" s="162"/>
    </row>
    <row r="16497" spans="1:18" x14ac:dyDescent="0.2">
      <c r="A16497" t="s">
        <v>287</v>
      </c>
      <c r="B16497">
        <v>10973.424000000001</v>
      </c>
      <c r="F16497" s="162" t="s">
        <v>274</v>
      </c>
      <c r="G16497" s="162"/>
      <c r="O16497" s="162" t="s">
        <v>274</v>
      </c>
      <c r="P16497" s="162"/>
      <c r="Q16497" s="162"/>
      <c r="R16497" s="162"/>
    </row>
    <row r="16498" spans="1:18" x14ac:dyDescent="0.2">
      <c r="A16498" t="s">
        <v>288</v>
      </c>
      <c r="B16498">
        <v>11074</v>
      </c>
      <c r="F16498" s="162" t="s">
        <v>274</v>
      </c>
      <c r="G16498" s="162"/>
      <c r="O16498" s="162" t="s">
        <v>274</v>
      </c>
      <c r="P16498" s="162"/>
      <c r="Q16498" s="162"/>
      <c r="R16498" s="162"/>
    </row>
    <row r="16499" spans="1:18" x14ac:dyDescent="0.2">
      <c r="A16499" t="s">
        <v>289</v>
      </c>
      <c r="B16499">
        <v>2227</v>
      </c>
      <c r="F16499" s="162" t="s">
        <v>274</v>
      </c>
      <c r="G16499" s="162"/>
      <c r="O16499" s="162" t="s">
        <v>274</v>
      </c>
      <c r="P16499" s="162"/>
      <c r="Q16499" s="162"/>
      <c r="R16499" s="162"/>
    </row>
    <row r="16500" spans="1:18" x14ac:dyDescent="0.2">
      <c r="F16500" s="162" t="s">
        <v>274</v>
      </c>
      <c r="G16500" s="162"/>
      <c r="O16500" s="162" t="s">
        <v>274</v>
      </c>
      <c r="P16500" s="162"/>
      <c r="Q16500" s="162"/>
      <c r="R16500" s="162"/>
    </row>
    <row r="16501" spans="1:18" x14ac:dyDescent="0.2">
      <c r="A16501" t="s">
        <v>290</v>
      </c>
      <c r="F16501" s="162" t="s">
        <v>274</v>
      </c>
      <c r="G16501" s="162"/>
      <c r="O16501" s="162" t="s">
        <v>274</v>
      </c>
      <c r="P16501" s="162"/>
      <c r="Q16501" s="162"/>
      <c r="R16501" s="162"/>
    </row>
    <row r="16502" spans="1:18" x14ac:dyDescent="0.2">
      <c r="A16502" t="s">
        <v>291</v>
      </c>
      <c r="B16502">
        <v>11</v>
      </c>
      <c r="F16502" s="162" t="s">
        <v>274</v>
      </c>
      <c r="G16502" s="162"/>
      <c r="O16502" s="162" t="s">
        <v>274</v>
      </c>
      <c r="P16502" s="162"/>
      <c r="Q16502" s="162"/>
      <c r="R16502" s="162"/>
    </row>
    <row r="16503" spans="1:18" x14ac:dyDescent="0.2">
      <c r="A16503" t="s">
        <v>292</v>
      </c>
      <c r="B16503">
        <v>0</v>
      </c>
      <c r="F16503" s="162" t="s">
        <v>274</v>
      </c>
      <c r="G16503" s="162"/>
      <c r="O16503" s="162" t="s">
        <v>274</v>
      </c>
      <c r="P16503" s="162"/>
      <c r="Q16503" s="162"/>
      <c r="R16503" s="162"/>
    </row>
    <row r="16504" spans="1:18" x14ac:dyDescent="0.2">
      <c r="A16504" t="s">
        <v>293</v>
      </c>
      <c r="B16504">
        <v>298</v>
      </c>
      <c r="F16504" s="162" t="s">
        <v>274</v>
      </c>
      <c r="G16504" s="162"/>
      <c r="O16504" s="162" t="s">
        <v>274</v>
      </c>
      <c r="P16504" s="162"/>
      <c r="Q16504" s="162"/>
      <c r="R16504" s="162"/>
    </row>
    <row r="16505" spans="1:18" x14ac:dyDescent="0.2">
      <c r="A16505" t="s">
        <v>294</v>
      </c>
      <c r="B16505">
        <v>0</v>
      </c>
      <c r="F16505" s="162" t="s">
        <v>274</v>
      </c>
      <c r="G16505" s="162"/>
      <c r="O16505" s="162" t="s">
        <v>274</v>
      </c>
      <c r="P16505" s="162"/>
      <c r="Q16505" s="162"/>
      <c r="R16505" s="162"/>
    </row>
    <row r="16506" spans="1:18" x14ac:dyDescent="0.2">
      <c r="A16506" t="s">
        <v>295</v>
      </c>
      <c r="B16506">
        <v>0</v>
      </c>
      <c r="F16506" s="162" t="s">
        <v>274</v>
      </c>
      <c r="G16506" s="162"/>
      <c r="O16506" s="162" t="s">
        <v>274</v>
      </c>
      <c r="P16506" s="162"/>
      <c r="Q16506" s="162"/>
      <c r="R16506" s="162"/>
    </row>
    <row r="16507" spans="1:18" x14ac:dyDescent="0.2">
      <c r="A16507" t="s">
        <v>296</v>
      </c>
      <c r="B16507">
        <v>0.90780000000000005</v>
      </c>
      <c r="F16507" s="162" t="s">
        <v>274</v>
      </c>
      <c r="G16507" s="162"/>
      <c r="O16507" s="162" t="s">
        <v>274</v>
      </c>
      <c r="P16507" s="162"/>
      <c r="Q16507" s="162"/>
      <c r="R16507" s="162"/>
    </row>
    <row r="16508" spans="1:18" x14ac:dyDescent="0.2">
      <c r="F16508" s="162" t="s">
        <v>274</v>
      </c>
      <c r="G16508" s="162"/>
      <c r="O16508" s="162" t="s">
        <v>274</v>
      </c>
      <c r="P16508" s="162"/>
      <c r="Q16508" s="162"/>
      <c r="R16508" s="162"/>
    </row>
    <row r="16509" spans="1:18" x14ac:dyDescent="0.2">
      <c r="A16509" t="s">
        <v>282</v>
      </c>
      <c r="B16509" t="s">
        <v>140</v>
      </c>
      <c r="C16509" t="s">
        <v>283</v>
      </c>
      <c r="F16509" s="162" t="s">
        <v>274</v>
      </c>
      <c r="G16509" s="162" t="str">
        <f t="shared" ref="G16509" si="5686">B16509</f>
        <v>H&amp;Sconv500-3-2.txt</v>
      </c>
      <c r="H16509">
        <f t="shared" ref="H16509" si="5687">B16510</f>
        <v>105737</v>
      </c>
      <c r="I16509">
        <f t="shared" ref="I16509" si="5688">B16511</f>
        <v>98343</v>
      </c>
      <c r="J16509">
        <f t="shared" ref="J16509" si="5689">B16512</f>
        <v>98343</v>
      </c>
      <c r="K16509">
        <f t="shared" ref="K16509:L16509" si="5690">B16513</f>
        <v>98343</v>
      </c>
      <c r="L16509">
        <f t="shared" si="5690"/>
        <v>98343</v>
      </c>
      <c r="O16509" s="162" t="s">
        <v>274</v>
      </c>
      <c r="P16509" s="162"/>
      <c r="Q16509" s="162"/>
      <c r="R16509" s="162"/>
    </row>
    <row r="16510" spans="1:18" x14ac:dyDescent="0.2">
      <c r="A16510" t="s">
        <v>215</v>
      </c>
      <c r="B16510">
        <v>105737</v>
      </c>
      <c r="C16510" t="s">
        <v>284</v>
      </c>
      <c r="D16510">
        <v>5.0670000000000002</v>
      </c>
      <c r="F16510" s="162" t="s">
        <v>274</v>
      </c>
      <c r="G16510" s="162"/>
      <c r="O16510" s="162" t="s">
        <v>274</v>
      </c>
      <c r="P16510" s="162"/>
      <c r="Q16510" s="162"/>
      <c r="R16510" s="162"/>
    </row>
    <row r="16511" spans="1:18" x14ac:dyDescent="0.2">
      <c r="A16511" t="s">
        <v>216</v>
      </c>
      <c r="B16511">
        <v>98343</v>
      </c>
      <c r="C16511" t="s">
        <v>284</v>
      </c>
      <c r="D16511">
        <v>0.443</v>
      </c>
      <c r="F16511" s="162" t="s">
        <v>274</v>
      </c>
      <c r="G16511" s="162"/>
      <c r="O16511" s="162" t="s">
        <v>274</v>
      </c>
      <c r="P16511" s="162"/>
      <c r="Q16511" s="162"/>
      <c r="R16511" s="162"/>
    </row>
    <row r="16512" spans="1:18" x14ac:dyDescent="0.2">
      <c r="A16512" t="s">
        <v>285</v>
      </c>
      <c r="B16512">
        <v>98343</v>
      </c>
      <c r="F16512" s="162" t="s">
        <v>274</v>
      </c>
      <c r="G16512" s="162"/>
      <c r="O16512" s="162" t="s">
        <v>274</v>
      </c>
      <c r="P16512" s="162"/>
      <c r="Q16512" s="162"/>
      <c r="R16512" s="162"/>
    </row>
    <row r="16513" spans="1:18" x14ac:dyDescent="0.2">
      <c r="A16513" t="s">
        <v>286</v>
      </c>
      <c r="B16513">
        <v>98343</v>
      </c>
      <c r="C16513">
        <v>98343</v>
      </c>
      <c r="F16513" s="162" t="s">
        <v>274</v>
      </c>
      <c r="G16513" s="162"/>
      <c r="O16513" s="162" t="s">
        <v>274</v>
      </c>
      <c r="P16513" s="162"/>
      <c r="Q16513" s="162"/>
      <c r="R16513" s="162"/>
    </row>
    <row r="16514" spans="1:18" x14ac:dyDescent="0.2">
      <c r="A16514" t="s">
        <v>287</v>
      </c>
      <c r="B16514">
        <v>10814.194</v>
      </c>
      <c r="F16514" s="162" t="s">
        <v>274</v>
      </c>
      <c r="G16514" s="162"/>
      <c r="O16514" s="162" t="s">
        <v>274</v>
      </c>
      <c r="P16514" s="162"/>
      <c r="Q16514" s="162"/>
      <c r="R16514" s="162"/>
    </row>
    <row r="16515" spans="1:18" x14ac:dyDescent="0.2">
      <c r="A16515" t="s">
        <v>288</v>
      </c>
      <c r="B16515">
        <v>11988</v>
      </c>
      <c r="F16515" s="162" t="s">
        <v>274</v>
      </c>
      <c r="G16515" s="162"/>
      <c r="O16515" s="162" t="s">
        <v>274</v>
      </c>
      <c r="P16515" s="162"/>
      <c r="Q16515" s="162"/>
      <c r="R16515" s="162"/>
    </row>
    <row r="16516" spans="1:18" x14ac:dyDescent="0.2">
      <c r="A16516" t="s">
        <v>289</v>
      </c>
      <c r="B16516">
        <v>2760</v>
      </c>
      <c r="F16516" s="162" t="s">
        <v>274</v>
      </c>
      <c r="G16516" s="162"/>
      <c r="O16516" s="162" t="s">
        <v>274</v>
      </c>
      <c r="P16516" s="162"/>
      <c r="Q16516" s="162"/>
      <c r="R16516" s="162"/>
    </row>
    <row r="16517" spans="1:18" x14ac:dyDescent="0.2">
      <c r="F16517" s="162" t="s">
        <v>274</v>
      </c>
      <c r="G16517" s="162"/>
      <c r="O16517" s="162" t="s">
        <v>274</v>
      </c>
      <c r="P16517" s="162"/>
      <c r="Q16517" s="162"/>
      <c r="R16517" s="162"/>
    </row>
    <row r="16518" spans="1:18" x14ac:dyDescent="0.2">
      <c r="A16518" t="s">
        <v>290</v>
      </c>
      <c r="F16518" s="162" t="s">
        <v>274</v>
      </c>
      <c r="G16518" s="162"/>
      <c r="O16518" s="162" t="s">
        <v>274</v>
      </c>
      <c r="P16518" s="162"/>
      <c r="Q16518" s="162"/>
      <c r="R16518" s="162"/>
    </row>
    <row r="16519" spans="1:18" x14ac:dyDescent="0.2">
      <c r="A16519" t="s">
        <v>291</v>
      </c>
      <c r="B16519">
        <v>7</v>
      </c>
      <c r="F16519" s="162" t="s">
        <v>274</v>
      </c>
      <c r="G16519" s="162"/>
      <c r="O16519" s="162" t="s">
        <v>274</v>
      </c>
      <c r="P16519" s="162"/>
      <c r="Q16519" s="162"/>
      <c r="R16519" s="162"/>
    </row>
    <row r="16520" spans="1:18" x14ac:dyDescent="0.2">
      <c r="A16520" t="s">
        <v>292</v>
      </c>
      <c r="B16520">
        <v>0</v>
      </c>
      <c r="F16520" s="162" t="s">
        <v>274</v>
      </c>
      <c r="G16520" s="162"/>
      <c r="O16520" s="162" t="s">
        <v>274</v>
      </c>
      <c r="P16520" s="162"/>
      <c r="Q16520" s="162"/>
      <c r="R16520" s="162"/>
    </row>
    <row r="16521" spans="1:18" x14ac:dyDescent="0.2">
      <c r="A16521" t="s">
        <v>293</v>
      </c>
      <c r="B16521">
        <v>785</v>
      </c>
      <c r="F16521" s="162" t="s">
        <v>274</v>
      </c>
      <c r="G16521" s="162"/>
      <c r="O16521" s="162" t="s">
        <v>274</v>
      </c>
      <c r="P16521" s="162"/>
      <c r="Q16521" s="162"/>
      <c r="R16521" s="162"/>
    </row>
    <row r="16522" spans="1:18" x14ac:dyDescent="0.2">
      <c r="A16522" t="s">
        <v>294</v>
      </c>
      <c r="B16522">
        <v>0</v>
      </c>
      <c r="F16522" s="162" t="s">
        <v>274</v>
      </c>
      <c r="G16522" s="162"/>
      <c r="O16522" s="162" t="s">
        <v>274</v>
      </c>
      <c r="P16522" s="162"/>
      <c r="Q16522" s="162"/>
      <c r="R16522" s="162"/>
    </row>
    <row r="16523" spans="1:18" x14ac:dyDescent="0.2">
      <c r="A16523" t="s">
        <v>295</v>
      </c>
      <c r="B16523">
        <v>0</v>
      </c>
      <c r="F16523" s="162" t="s">
        <v>274</v>
      </c>
      <c r="G16523" s="162"/>
      <c r="O16523" s="162" t="s">
        <v>274</v>
      </c>
      <c r="P16523" s="162"/>
      <c r="Q16523" s="162"/>
      <c r="R16523" s="162"/>
    </row>
    <row r="16524" spans="1:18" x14ac:dyDescent="0.2">
      <c r="A16524" t="s">
        <v>296</v>
      </c>
      <c r="B16524">
        <v>0.90149999999999997</v>
      </c>
      <c r="F16524" s="162" t="s">
        <v>274</v>
      </c>
      <c r="G16524" s="162"/>
      <c r="O16524" s="162" t="s">
        <v>274</v>
      </c>
      <c r="P16524" s="162"/>
      <c r="Q16524" s="162"/>
      <c r="R16524" s="162"/>
    </row>
    <row r="16525" spans="1:18" x14ac:dyDescent="0.2">
      <c r="F16525" s="162" t="s">
        <v>274</v>
      </c>
      <c r="G16525" s="162"/>
      <c r="O16525" s="162" t="s">
        <v>274</v>
      </c>
      <c r="P16525" s="162"/>
      <c r="Q16525" s="162"/>
      <c r="R16525" s="162"/>
    </row>
    <row r="16526" spans="1:18" x14ac:dyDescent="0.2">
      <c r="A16526" t="s">
        <v>282</v>
      </c>
      <c r="B16526" t="s">
        <v>141</v>
      </c>
      <c r="C16526" t="s">
        <v>283</v>
      </c>
      <c r="F16526" s="162" t="s">
        <v>274</v>
      </c>
      <c r="G16526" s="162" t="str">
        <f t="shared" ref="G16526" si="5691">B16526</f>
        <v>H&amp;Sconv500-3-3.txt</v>
      </c>
      <c r="H16526">
        <f t="shared" ref="H16526" si="5692">B16527</f>
        <v>104632</v>
      </c>
      <c r="I16526">
        <f t="shared" ref="I16526" si="5693">B16528</f>
        <v>96224</v>
      </c>
      <c r="J16526">
        <f t="shared" ref="J16526" si="5694">B16529</f>
        <v>96224</v>
      </c>
      <c r="K16526">
        <f t="shared" ref="K16526:L16526" si="5695">B16530</f>
        <v>96224</v>
      </c>
      <c r="L16526">
        <f t="shared" si="5695"/>
        <v>96224</v>
      </c>
      <c r="O16526" s="162" t="s">
        <v>274</v>
      </c>
      <c r="P16526" s="162"/>
      <c r="Q16526" s="162"/>
      <c r="R16526" s="162"/>
    </row>
    <row r="16527" spans="1:18" x14ac:dyDescent="0.2">
      <c r="A16527" t="s">
        <v>215</v>
      </c>
      <c r="B16527">
        <v>104632</v>
      </c>
      <c r="C16527" t="s">
        <v>284</v>
      </c>
      <c r="D16527">
        <v>3.6030000000000002</v>
      </c>
      <c r="F16527" s="162" t="s">
        <v>274</v>
      </c>
      <c r="G16527" s="162"/>
      <c r="O16527" s="162" t="s">
        <v>274</v>
      </c>
      <c r="P16527" s="162"/>
      <c r="Q16527" s="162"/>
      <c r="R16527" s="162"/>
    </row>
    <row r="16528" spans="1:18" x14ac:dyDescent="0.2">
      <c r="A16528" t="s">
        <v>216</v>
      </c>
      <c r="B16528">
        <v>96224</v>
      </c>
      <c r="C16528" t="s">
        <v>284</v>
      </c>
      <c r="D16528">
        <v>0.39500000000000002</v>
      </c>
      <c r="F16528" s="162" t="s">
        <v>274</v>
      </c>
      <c r="G16528" s="162"/>
      <c r="O16528" s="162" t="s">
        <v>274</v>
      </c>
      <c r="P16528" s="162"/>
      <c r="Q16528" s="162"/>
      <c r="R16528" s="162"/>
    </row>
    <row r="16529" spans="1:18" x14ac:dyDescent="0.2">
      <c r="A16529" t="s">
        <v>285</v>
      </c>
      <c r="B16529">
        <v>96224</v>
      </c>
      <c r="F16529" s="162" t="s">
        <v>274</v>
      </c>
      <c r="G16529" s="162"/>
      <c r="O16529" s="162" t="s">
        <v>274</v>
      </c>
      <c r="P16529" s="162"/>
      <c r="Q16529" s="162"/>
      <c r="R16529" s="162"/>
    </row>
    <row r="16530" spans="1:18" x14ac:dyDescent="0.2">
      <c r="A16530" t="s">
        <v>286</v>
      </c>
      <c r="B16530">
        <v>96224</v>
      </c>
      <c r="C16530">
        <v>96224</v>
      </c>
      <c r="F16530" s="162" t="s">
        <v>274</v>
      </c>
      <c r="G16530" s="162"/>
      <c r="O16530" s="162" t="s">
        <v>274</v>
      </c>
      <c r="P16530" s="162"/>
      <c r="Q16530" s="162"/>
      <c r="R16530" s="162"/>
    </row>
    <row r="16531" spans="1:18" x14ac:dyDescent="0.2">
      <c r="A16531" t="s">
        <v>287</v>
      </c>
      <c r="B16531">
        <v>10540.342000000001</v>
      </c>
      <c r="F16531" s="162" t="s">
        <v>274</v>
      </c>
      <c r="G16531" s="162"/>
      <c r="O16531" s="162" t="s">
        <v>274</v>
      </c>
      <c r="P16531" s="162"/>
      <c r="Q16531" s="162"/>
      <c r="R16531" s="162"/>
    </row>
    <row r="16532" spans="1:18" x14ac:dyDescent="0.2">
      <c r="A16532" t="s">
        <v>288</v>
      </c>
      <c r="B16532">
        <v>10022</v>
      </c>
      <c r="F16532" s="162" t="s">
        <v>274</v>
      </c>
      <c r="G16532" s="162"/>
      <c r="O16532" s="162" t="s">
        <v>274</v>
      </c>
      <c r="P16532" s="162"/>
      <c r="Q16532" s="162"/>
      <c r="R16532" s="162"/>
    </row>
    <row r="16533" spans="1:18" x14ac:dyDescent="0.2">
      <c r="A16533" t="s">
        <v>289</v>
      </c>
      <c r="B16533">
        <v>2216</v>
      </c>
      <c r="F16533" s="162" t="s">
        <v>274</v>
      </c>
      <c r="G16533" s="162"/>
      <c r="O16533" s="162" t="s">
        <v>274</v>
      </c>
      <c r="P16533" s="162"/>
      <c r="Q16533" s="162"/>
      <c r="R16533" s="162"/>
    </row>
    <row r="16534" spans="1:18" x14ac:dyDescent="0.2">
      <c r="F16534" s="162" t="s">
        <v>274</v>
      </c>
      <c r="G16534" s="162"/>
      <c r="O16534" s="162" t="s">
        <v>274</v>
      </c>
      <c r="P16534" s="162"/>
      <c r="Q16534" s="162"/>
      <c r="R16534" s="162"/>
    </row>
    <row r="16535" spans="1:18" x14ac:dyDescent="0.2">
      <c r="A16535" t="s">
        <v>290</v>
      </c>
      <c r="F16535" s="162" t="s">
        <v>274</v>
      </c>
      <c r="G16535" s="162"/>
      <c r="O16535" s="162" t="s">
        <v>274</v>
      </c>
      <c r="P16535" s="162"/>
      <c r="Q16535" s="162"/>
      <c r="R16535" s="162"/>
    </row>
    <row r="16536" spans="1:18" x14ac:dyDescent="0.2">
      <c r="A16536" t="s">
        <v>291</v>
      </c>
      <c r="B16536">
        <v>8</v>
      </c>
      <c r="F16536" s="162" t="s">
        <v>274</v>
      </c>
      <c r="G16536" s="162"/>
      <c r="O16536" s="162" t="s">
        <v>274</v>
      </c>
      <c r="P16536" s="162"/>
      <c r="Q16536" s="162"/>
      <c r="R16536" s="162"/>
    </row>
    <row r="16537" spans="1:18" x14ac:dyDescent="0.2">
      <c r="A16537" t="s">
        <v>292</v>
      </c>
      <c r="B16537">
        <v>0</v>
      </c>
      <c r="F16537" s="162" t="s">
        <v>274</v>
      </c>
      <c r="G16537" s="162"/>
      <c r="O16537" s="162" t="s">
        <v>274</v>
      </c>
      <c r="P16537" s="162"/>
      <c r="Q16537" s="162"/>
      <c r="R16537" s="162"/>
    </row>
    <row r="16538" spans="1:18" x14ac:dyDescent="0.2">
      <c r="A16538" t="s">
        <v>293</v>
      </c>
      <c r="B16538">
        <v>394</v>
      </c>
      <c r="F16538" s="162" t="s">
        <v>274</v>
      </c>
      <c r="G16538" s="162"/>
      <c r="O16538" s="162" t="s">
        <v>274</v>
      </c>
      <c r="P16538" s="162"/>
      <c r="Q16538" s="162"/>
      <c r="R16538" s="162"/>
    </row>
    <row r="16539" spans="1:18" x14ac:dyDescent="0.2">
      <c r="A16539" t="s">
        <v>294</v>
      </c>
      <c r="B16539">
        <v>0</v>
      </c>
      <c r="F16539" s="162" t="s">
        <v>274</v>
      </c>
      <c r="G16539" s="162"/>
      <c r="O16539" s="162" t="s">
        <v>274</v>
      </c>
      <c r="P16539" s="162"/>
      <c r="Q16539" s="162"/>
      <c r="R16539" s="162"/>
    </row>
    <row r="16540" spans="1:18" x14ac:dyDescent="0.2">
      <c r="A16540" t="s">
        <v>295</v>
      </c>
      <c r="B16540">
        <v>0</v>
      </c>
      <c r="F16540" s="162" t="s">
        <v>274</v>
      </c>
      <c r="G16540" s="162"/>
      <c r="O16540" s="162" t="s">
        <v>274</v>
      </c>
      <c r="P16540" s="162"/>
      <c r="Q16540" s="162"/>
      <c r="R16540" s="162"/>
    </row>
    <row r="16541" spans="1:18" x14ac:dyDescent="0.2">
      <c r="A16541" t="s">
        <v>296</v>
      </c>
      <c r="B16541">
        <v>0.90300000000000002</v>
      </c>
      <c r="F16541" s="162" t="s">
        <v>274</v>
      </c>
      <c r="G16541" s="162"/>
      <c r="O16541" s="162" t="s">
        <v>274</v>
      </c>
      <c r="P16541" s="162"/>
      <c r="Q16541" s="162"/>
      <c r="R16541" s="162"/>
    </row>
    <row r="16542" spans="1:18" x14ac:dyDescent="0.2">
      <c r="F16542" s="162" t="s">
        <v>274</v>
      </c>
      <c r="G16542" s="162"/>
      <c r="O16542" s="162" t="s">
        <v>274</v>
      </c>
      <c r="P16542" s="162"/>
      <c r="Q16542" s="162"/>
      <c r="R16542" s="162"/>
    </row>
    <row r="16543" spans="1:18" x14ac:dyDescent="0.2">
      <c r="A16543" t="s">
        <v>282</v>
      </c>
      <c r="B16543" t="s">
        <v>142</v>
      </c>
      <c r="C16543" t="s">
        <v>283</v>
      </c>
      <c r="F16543" s="162" t="s">
        <v>274</v>
      </c>
      <c r="G16543" s="162" t="str">
        <f t="shared" ref="G16543" si="5696">B16543</f>
        <v>H&amp;Sconv500-3-4.txt</v>
      </c>
      <c r="H16543">
        <f t="shared" ref="H16543" si="5697">B16544</f>
        <v>99392</v>
      </c>
      <c r="I16543">
        <f t="shared" ref="I16543" si="5698">B16545</f>
        <v>91459</v>
      </c>
      <c r="J16543">
        <f t="shared" ref="J16543" si="5699">B16546</f>
        <v>91459</v>
      </c>
      <c r="K16543">
        <f t="shared" ref="K16543:L16543" si="5700">B16547</f>
        <v>91459</v>
      </c>
      <c r="L16543">
        <f t="shared" si="5700"/>
        <v>91459</v>
      </c>
      <c r="O16543" s="162" t="s">
        <v>274</v>
      </c>
      <c r="P16543" s="162"/>
      <c r="Q16543" s="162"/>
      <c r="R16543" s="162"/>
    </row>
    <row r="16544" spans="1:18" x14ac:dyDescent="0.2">
      <c r="A16544" t="s">
        <v>215</v>
      </c>
      <c r="B16544">
        <v>99392</v>
      </c>
      <c r="C16544" t="s">
        <v>284</v>
      </c>
      <c r="D16544">
        <v>1.169</v>
      </c>
      <c r="F16544" s="162" t="s">
        <v>274</v>
      </c>
      <c r="G16544" s="162"/>
      <c r="O16544" s="162" t="s">
        <v>274</v>
      </c>
      <c r="P16544" s="162"/>
      <c r="Q16544" s="162"/>
      <c r="R16544" s="162"/>
    </row>
    <row r="16545" spans="1:18" x14ac:dyDescent="0.2">
      <c r="A16545" t="s">
        <v>216</v>
      </c>
      <c r="B16545">
        <v>91459</v>
      </c>
      <c r="C16545" t="s">
        <v>284</v>
      </c>
      <c r="D16545">
        <v>0.127</v>
      </c>
      <c r="F16545" s="162" t="s">
        <v>274</v>
      </c>
      <c r="G16545" s="162"/>
      <c r="O16545" s="162" t="s">
        <v>274</v>
      </c>
      <c r="P16545" s="162"/>
      <c r="Q16545" s="162"/>
      <c r="R16545" s="162"/>
    </row>
    <row r="16546" spans="1:18" x14ac:dyDescent="0.2">
      <c r="A16546" t="s">
        <v>285</v>
      </c>
      <c r="B16546">
        <v>91459</v>
      </c>
      <c r="F16546" s="162" t="s">
        <v>274</v>
      </c>
      <c r="G16546" s="162"/>
      <c r="O16546" s="162" t="s">
        <v>274</v>
      </c>
      <c r="P16546" s="162"/>
      <c r="Q16546" s="162"/>
      <c r="R16546" s="162"/>
    </row>
    <row r="16547" spans="1:18" x14ac:dyDescent="0.2">
      <c r="A16547" t="s">
        <v>286</v>
      </c>
      <c r="B16547">
        <v>91459</v>
      </c>
      <c r="C16547">
        <v>91459</v>
      </c>
      <c r="F16547" s="162" t="s">
        <v>274</v>
      </c>
      <c r="G16547" s="162"/>
      <c r="O16547" s="162" t="s">
        <v>274</v>
      </c>
      <c r="P16547" s="162"/>
      <c r="Q16547" s="162"/>
      <c r="R16547" s="162"/>
    </row>
    <row r="16548" spans="1:18" x14ac:dyDescent="0.2">
      <c r="A16548" t="s">
        <v>287</v>
      </c>
      <c r="B16548">
        <v>10310.576999999999</v>
      </c>
      <c r="F16548" s="162" t="s">
        <v>274</v>
      </c>
      <c r="G16548" s="162"/>
      <c r="O16548" s="162" t="s">
        <v>274</v>
      </c>
      <c r="P16548" s="162"/>
      <c r="Q16548" s="162"/>
      <c r="R16548" s="162"/>
    </row>
    <row r="16549" spans="1:18" x14ac:dyDescent="0.2">
      <c r="A16549" t="s">
        <v>288</v>
      </c>
      <c r="B16549">
        <v>10076</v>
      </c>
      <c r="F16549" s="162" t="s">
        <v>274</v>
      </c>
      <c r="G16549" s="162"/>
      <c r="O16549" s="162" t="s">
        <v>274</v>
      </c>
      <c r="P16549" s="162"/>
      <c r="Q16549" s="162"/>
      <c r="R16549" s="162"/>
    </row>
    <row r="16550" spans="1:18" x14ac:dyDescent="0.2">
      <c r="A16550" t="s">
        <v>289</v>
      </c>
      <c r="B16550">
        <v>2213</v>
      </c>
      <c r="F16550" s="162" t="s">
        <v>274</v>
      </c>
      <c r="G16550" s="162"/>
      <c r="O16550" s="162" t="s">
        <v>274</v>
      </c>
      <c r="P16550" s="162"/>
      <c r="Q16550" s="162"/>
      <c r="R16550" s="162"/>
    </row>
    <row r="16551" spans="1:18" x14ac:dyDescent="0.2">
      <c r="F16551" s="162" t="s">
        <v>274</v>
      </c>
      <c r="G16551" s="162"/>
      <c r="O16551" s="162" t="s">
        <v>274</v>
      </c>
      <c r="P16551" s="162"/>
      <c r="Q16551" s="162"/>
      <c r="R16551" s="162"/>
    </row>
    <row r="16552" spans="1:18" x14ac:dyDescent="0.2">
      <c r="A16552" t="s">
        <v>290</v>
      </c>
      <c r="F16552" s="162" t="s">
        <v>274</v>
      </c>
      <c r="G16552" s="162"/>
      <c r="O16552" s="162" t="s">
        <v>274</v>
      </c>
      <c r="P16552" s="162"/>
      <c r="Q16552" s="162"/>
      <c r="R16552" s="162"/>
    </row>
    <row r="16553" spans="1:18" x14ac:dyDescent="0.2">
      <c r="A16553" t="s">
        <v>291</v>
      </c>
      <c r="B16553">
        <v>13</v>
      </c>
      <c r="F16553" s="162" t="s">
        <v>274</v>
      </c>
      <c r="G16553" s="162"/>
      <c r="O16553" s="162" t="s">
        <v>274</v>
      </c>
      <c r="P16553" s="162"/>
      <c r="Q16553" s="162"/>
      <c r="R16553" s="162"/>
    </row>
    <row r="16554" spans="1:18" x14ac:dyDescent="0.2">
      <c r="A16554" t="s">
        <v>292</v>
      </c>
      <c r="B16554">
        <v>0</v>
      </c>
      <c r="F16554" s="162" t="s">
        <v>274</v>
      </c>
      <c r="G16554" s="162"/>
      <c r="O16554" s="162" t="s">
        <v>274</v>
      </c>
      <c r="P16554" s="162"/>
      <c r="Q16554" s="162"/>
      <c r="R16554" s="162"/>
    </row>
    <row r="16555" spans="1:18" x14ac:dyDescent="0.2">
      <c r="A16555" t="s">
        <v>293</v>
      </c>
      <c r="B16555">
        <v>128</v>
      </c>
      <c r="F16555" s="162" t="s">
        <v>274</v>
      </c>
      <c r="G16555" s="162"/>
      <c r="O16555" s="162" t="s">
        <v>274</v>
      </c>
      <c r="P16555" s="162"/>
      <c r="Q16555" s="162"/>
      <c r="R16555" s="162"/>
    </row>
    <row r="16556" spans="1:18" x14ac:dyDescent="0.2">
      <c r="A16556" t="s">
        <v>294</v>
      </c>
      <c r="B16556">
        <v>0</v>
      </c>
      <c r="F16556" s="162" t="s">
        <v>274</v>
      </c>
      <c r="G16556" s="162"/>
      <c r="O16556" s="162" t="s">
        <v>274</v>
      </c>
      <c r="P16556" s="162"/>
      <c r="Q16556" s="162"/>
      <c r="R16556" s="162"/>
    </row>
    <row r="16557" spans="1:18" x14ac:dyDescent="0.2">
      <c r="A16557" t="s">
        <v>295</v>
      </c>
      <c r="B16557">
        <v>0</v>
      </c>
      <c r="F16557" s="162" t="s">
        <v>274</v>
      </c>
      <c r="G16557" s="162"/>
      <c r="O16557" s="162" t="s">
        <v>274</v>
      </c>
      <c r="P16557" s="162"/>
      <c r="Q16557" s="162"/>
      <c r="R16557" s="162"/>
    </row>
    <row r="16558" spans="1:18" x14ac:dyDescent="0.2">
      <c r="A16558" t="s">
        <v>296</v>
      </c>
      <c r="B16558">
        <v>0.90800000000000003</v>
      </c>
      <c r="F16558" s="162" t="s">
        <v>274</v>
      </c>
      <c r="G16558" s="162"/>
      <c r="O16558" s="162" t="s">
        <v>274</v>
      </c>
      <c r="P16558" s="162"/>
      <c r="Q16558" s="162"/>
      <c r="R16558" s="162"/>
    </row>
    <row r="16559" spans="1:18" x14ac:dyDescent="0.2">
      <c r="F16559" s="162" t="s">
        <v>274</v>
      </c>
      <c r="G16559" s="162"/>
      <c r="O16559" s="162" t="s">
        <v>274</v>
      </c>
      <c r="P16559" s="162"/>
      <c r="Q16559" s="162"/>
      <c r="R16559" s="162"/>
    </row>
    <row r="16560" spans="1:18" x14ac:dyDescent="0.2">
      <c r="A16560" t="s">
        <v>282</v>
      </c>
      <c r="B16560" t="s">
        <v>143</v>
      </c>
      <c r="C16560" t="s">
        <v>283</v>
      </c>
      <c r="F16560" s="162" t="s">
        <v>274</v>
      </c>
      <c r="G16560" s="162" t="str">
        <f t="shared" ref="G16560" si="5701">B16560</f>
        <v>H&amp;Sconv500-3-5.txt</v>
      </c>
      <c r="H16560">
        <f t="shared" ref="H16560" si="5702">B16561</f>
        <v>96120</v>
      </c>
      <c r="I16560">
        <f t="shared" ref="I16560" si="5703">B16562</f>
        <v>88074</v>
      </c>
      <c r="J16560">
        <f t="shared" ref="J16560" si="5704">B16563</f>
        <v>88074</v>
      </c>
      <c r="K16560">
        <f t="shared" ref="K16560:L16560" si="5705">B16564</f>
        <v>88074</v>
      </c>
      <c r="L16560">
        <f t="shared" si="5705"/>
        <v>88074</v>
      </c>
      <c r="O16560" s="162" t="s">
        <v>274</v>
      </c>
      <c r="P16560" s="162"/>
      <c r="Q16560" s="162"/>
      <c r="R16560" s="162"/>
    </row>
    <row r="16561" spans="1:18" x14ac:dyDescent="0.2">
      <c r="A16561" t="s">
        <v>215</v>
      </c>
      <c r="B16561">
        <v>96120</v>
      </c>
      <c r="C16561" t="s">
        <v>284</v>
      </c>
      <c r="D16561">
        <v>2.1579999999999999</v>
      </c>
      <c r="F16561" s="162" t="s">
        <v>274</v>
      </c>
      <c r="G16561" s="162"/>
      <c r="O16561" s="162" t="s">
        <v>274</v>
      </c>
      <c r="P16561" s="162"/>
      <c r="Q16561" s="162"/>
      <c r="R16561" s="162"/>
    </row>
    <row r="16562" spans="1:18" x14ac:dyDescent="0.2">
      <c r="A16562" t="s">
        <v>216</v>
      </c>
      <c r="B16562">
        <v>88074</v>
      </c>
      <c r="C16562" t="s">
        <v>284</v>
      </c>
      <c r="D16562">
        <v>0.29199999999999998</v>
      </c>
      <c r="F16562" s="162" t="s">
        <v>274</v>
      </c>
      <c r="G16562" s="162"/>
      <c r="O16562" s="162" t="s">
        <v>274</v>
      </c>
      <c r="P16562" s="162"/>
      <c r="Q16562" s="162"/>
      <c r="R16562" s="162"/>
    </row>
    <row r="16563" spans="1:18" x14ac:dyDescent="0.2">
      <c r="A16563" t="s">
        <v>285</v>
      </c>
      <c r="B16563">
        <v>88074</v>
      </c>
      <c r="F16563" s="162" t="s">
        <v>274</v>
      </c>
      <c r="G16563" s="162"/>
      <c r="O16563" s="162" t="s">
        <v>274</v>
      </c>
      <c r="P16563" s="162"/>
      <c r="Q16563" s="162"/>
      <c r="R16563" s="162"/>
    </row>
    <row r="16564" spans="1:18" x14ac:dyDescent="0.2">
      <c r="A16564" t="s">
        <v>286</v>
      </c>
      <c r="B16564">
        <v>88074</v>
      </c>
      <c r="C16564">
        <v>88074</v>
      </c>
      <c r="F16564" s="162" t="s">
        <v>274</v>
      </c>
      <c r="G16564" s="162"/>
      <c r="O16564" s="162" t="s">
        <v>274</v>
      </c>
      <c r="P16564" s="162"/>
      <c r="Q16564" s="162"/>
      <c r="R16564" s="162"/>
    </row>
    <row r="16565" spans="1:18" x14ac:dyDescent="0.2">
      <c r="A16565" t="s">
        <v>287</v>
      </c>
      <c r="B16565">
        <v>10642.307000000001</v>
      </c>
      <c r="F16565" s="162" t="s">
        <v>274</v>
      </c>
      <c r="G16565" s="162"/>
      <c r="O16565" s="162" t="s">
        <v>274</v>
      </c>
      <c r="P16565" s="162"/>
      <c r="Q16565" s="162"/>
      <c r="R16565" s="162"/>
    </row>
    <row r="16566" spans="1:18" x14ac:dyDescent="0.2">
      <c r="A16566" t="s">
        <v>288</v>
      </c>
      <c r="B16566">
        <v>8572</v>
      </c>
      <c r="F16566" s="162" t="s">
        <v>274</v>
      </c>
      <c r="G16566" s="162"/>
      <c r="O16566" s="162" t="s">
        <v>274</v>
      </c>
      <c r="P16566" s="162"/>
      <c r="Q16566" s="162"/>
      <c r="R16566" s="162"/>
    </row>
    <row r="16567" spans="1:18" x14ac:dyDescent="0.2">
      <c r="A16567" t="s">
        <v>289</v>
      </c>
      <c r="B16567">
        <v>1878</v>
      </c>
      <c r="F16567" s="162" t="s">
        <v>274</v>
      </c>
      <c r="G16567" s="162"/>
      <c r="O16567" s="162" t="s">
        <v>274</v>
      </c>
      <c r="P16567" s="162"/>
      <c r="Q16567" s="162"/>
      <c r="R16567" s="162"/>
    </row>
    <row r="16568" spans="1:18" x14ac:dyDescent="0.2">
      <c r="F16568" s="162" t="s">
        <v>274</v>
      </c>
      <c r="G16568" s="162"/>
      <c r="O16568" s="162" t="s">
        <v>274</v>
      </c>
      <c r="P16568" s="162"/>
      <c r="Q16568" s="162"/>
      <c r="R16568" s="162"/>
    </row>
    <row r="16569" spans="1:18" x14ac:dyDescent="0.2">
      <c r="A16569" t="s">
        <v>290</v>
      </c>
      <c r="F16569" s="162" t="s">
        <v>274</v>
      </c>
      <c r="G16569" s="162"/>
      <c r="O16569" s="162" t="s">
        <v>274</v>
      </c>
      <c r="P16569" s="162"/>
      <c r="Q16569" s="162"/>
      <c r="R16569" s="162"/>
    </row>
    <row r="16570" spans="1:18" x14ac:dyDescent="0.2">
      <c r="A16570" t="s">
        <v>291</v>
      </c>
      <c r="B16570">
        <v>15</v>
      </c>
      <c r="F16570" s="162" t="s">
        <v>274</v>
      </c>
      <c r="G16570" s="162"/>
      <c r="O16570" s="162" t="s">
        <v>274</v>
      </c>
      <c r="P16570" s="162"/>
      <c r="Q16570" s="162"/>
      <c r="R16570" s="162"/>
    </row>
    <row r="16571" spans="1:18" x14ac:dyDescent="0.2">
      <c r="A16571" t="s">
        <v>292</v>
      </c>
      <c r="B16571">
        <v>0</v>
      </c>
      <c r="F16571" s="162" t="s">
        <v>274</v>
      </c>
      <c r="G16571" s="162"/>
      <c r="O16571" s="162" t="s">
        <v>274</v>
      </c>
      <c r="P16571" s="162"/>
      <c r="Q16571" s="162"/>
      <c r="R16571" s="162"/>
    </row>
    <row r="16572" spans="1:18" x14ac:dyDescent="0.2">
      <c r="A16572" t="s">
        <v>293</v>
      </c>
      <c r="B16572">
        <v>187</v>
      </c>
      <c r="F16572" s="162" t="s">
        <v>274</v>
      </c>
      <c r="G16572" s="162"/>
      <c r="O16572" s="162" t="s">
        <v>274</v>
      </c>
      <c r="P16572" s="162"/>
      <c r="Q16572" s="162"/>
      <c r="R16572" s="162"/>
    </row>
    <row r="16573" spans="1:18" x14ac:dyDescent="0.2">
      <c r="A16573" t="s">
        <v>294</v>
      </c>
      <c r="B16573">
        <v>0</v>
      </c>
      <c r="F16573" s="162" t="s">
        <v>274</v>
      </c>
      <c r="G16573" s="162"/>
      <c r="O16573" s="162" t="s">
        <v>274</v>
      </c>
      <c r="P16573" s="162"/>
      <c r="Q16573" s="162"/>
      <c r="R16573" s="162"/>
    </row>
    <row r="16574" spans="1:18" x14ac:dyDescent="0.2">
      <c r="A16574" t="s">
        <v>295</v>
      </c>
      <c r="B16574">
        <v>0</v>
      </c>
      <c r="F16574" s="162" t="s">
        <v>274</v>
      </c>
      <c r="G16574" s="162"/>
      <c r="O16574" s="162" t="s">
        <v>274</v>
      </c>
      <c r="P16574" s="162"/>
      <c r="Q16574" s="162"/>
      <c r="R16574" s="162"/>
    </row>
    <row r="16575" spans="1:18" x14ac:dyDescent="0.2">
      <c r="A16575" t="s">
        <v>296</v>
      </c>
      <c r="B16575">
        <v>0.89970000000000006</v>
      </c>
      <c r="F16575" s="162" t="s">
        <v>274</v>
      </c>
      <c r="G16575" s="162"/>
      <c r="O16575" s="162" t="s">
        <v>274</v>
      </c>
      <c r="P16575" s="162"/>
      <c r="Q16575" s="162"/>
      <c r="R16575" s="162"/>
    </row>
    <row r="16576" spans="1:18" x14ac:dyDescent="0.2">
      <c r="F16576" s="162" t="s">
        <v>274</v>
      </c>
      <c r="G16576" s="162"/>
      <c r="O16576" s="162" t="s">
        <v>274</v>
      </c>
      <c r="P16576" s="162"/>
      <c r="Q16576" s="162"/>
      <c r="R16576" s="162"/>
    </row>
    <row r="16577" spans="1:18" x14ac:dyDescent="0.2">
      <c r="A16577" t="s">
        <v>282</v>
      </c>
      <c r="B16577" t="s">
        <v>144</v>
      </c>
      <c r="C16577" t="s">
        <v>283</v>
      </c>
      <c r="F16577" s="162" t="s">
        <v>274</v>
      </c>
      <c r="G16577" s="162" t="str">
        <f t="shared" ref="G16577" si="5706">B16577</f>
        <v>H&amp;Sconv500-3-6.txt</v>
      </c>
      <c r="H16577">
        <f t="shared" ref="H16577" si="5707">B16578</f>
        <v>92182</v>
      </c>
      <c r="I16577">
        <f t="shared" ref="I16577" si="5708">B16579</f>
        <v>83557</v>
      </c>
      <c r="J16577">
        <f t="shared" ref="J16577" si="5709">B16580</f>
        <v>83557</v>
      </c>
      <c r="K16577">
        <f t="shared" ref="K16577:L16577" si="5710">B16581</f>
        <v>83557</v>
      </c>
      <c r="L16577">
        <f t="shared" si="5710"/>
        <v>83557</v>
      </c>
      <c r="O16577" s="162" t="s">
        <v>274</v>
      </c>
      <c r="P16577" s="162"/>
      <c r="Q16577" s="162"/>
      <c r="R16577" s="162"/>
    </row>
    <row r="16578" spans="1:18" x14ac:dyDescent="0.2">
      <c r="A16578" t="s">
        <v>215</v>
      </c>
      <c r="B16578">
        <v>92182</v>
      </c>
      <c r="C16578" t="s">
        <v>284</v>
      </c>
      <c r="D16578">
        <v>1.9750000000000001</v>
      </c>
      <c r="F16578" s="162" t="s">
        <v>274</v>
      </c>
      <c r="G16578" s="162"/>
      <c r="O16578" s="162" t="s">
        <v>274</v>
      </c>
      <c r="P16578" s="162"/>
      <c r="Q16578" s="162"/>
      <c r="R16578" s="162"/>
    </row>
    <row r="16579" spans="1:18" x14ac:dyDescent="0.2">
      <c r="A16579" t="s">
        <v>216</v>
      </c>
      <c r="B16579">
        <v>83557</v>
      </c>
      <c r="C16579" t="s">
        <v>284</v>
      </c>
      <c r="D16579">
        <v>0.14599999999999999</v>
      </c>
      <c r="F16579" s="162" t="s">
        <v>274</v>
      </c>
      <c r="G16579" s="162"/>
      <c r="O16579" s="162" t="s">
        <v>274</v>
      </c>
      <c r="P16579" s="162"/>
      <c r="Q16579" s="162"/>
      <c r="R16579" s="162"/>
    </row>
    <row r="16580" spans="1:18" x14ac:dyDescent="0.2">
      <c r="A16580" t="s">
        <v>285</v>
      </c>
      <c r="B16580">
        <v>83557</v>
      </c>
      <c r="F16580" s="162" t="s">
        <v>274</v>
      </c>
      <c r="G16580" s="162"/>
      <c r="O16580" s="162" t="s">
        <v>274</v>
      </c>
      <c r="P16580" s="162"/>
      <c r="Q16580" s="162"/>
      <c r="R16580" s="162"/>
    </row>
    <row r="16581" spans="1:18" x14ac:dyDescent="0.2">
      <c r="A16581" t="s">
        <v>286</v>
      </c>
      <c r="B16581">
        <v>83557</v>
      </c>
      <c r="C16581">
        <v>83557</v>
      </c>
      <c r="F16581" s="162" t="s">
        <v>274</v>
      </c>
      <c r="G16581" s="162"/>
      <c r="O16581" s="162" t="s">
        <v>274</v>
      </c>
      <c r="P16581" s="162"/>
      <c r="Q16581" s="162"/>
      <c r="R16581" s="162"/>
    </row>
    <row r="16582" spans="1:18" x14ac:dyDescent="0.2">
      <c r="A16582" t="s">
        <v>287</v>
      </c>
      <c r="B16582">
        <v>10389.482</v>
      </c>
      <c r="F16582" s="162" t="s">
        <v>274</v>
      </c>
      <c r="G16582" s="162"/>
      <c r="O16582" s="162" t="s">
        <v>274</v>
      </c>
      <c r="P16582" s="162"/>
      <c r="Q16582" s="162"/>
      <c r="R16582" s="162"/>
    </row>
    <row r="16583" spans="1:18" x14ac:dyDescent="0.2">
      <c r="A16583" t="s">
        <v>288</v>
      </c>
      <c r="B16583">
        <v>10188</v>
      </c>
      <c r="F16583" s="162" t="s">
        <v>274</v>
      </c>
      <c r="G16583" s="162"/>
      <c r="O16583" s="162" t="s">
        <v>274</v>
      </c>
      <c r="P16583" s="162"/>
      <c r="Q16583" s="162"/>
      <c r="R16583" s="162"/>
    </row>
    <row r="16584" spans="1:18" x14ac:dyDescent="0.2">
      <c r="A16584" t="s">
        <v>289</v>
      </c>
      <c r="B16584">
        <v>2271</v>
      </c>
      <c r="F16584" s="162" t="s">
        <v>274</v>
      </c>
      <c r="G16584" s="162"/>
      <c r="O16584" s="162" t="s">
        <v>274</v>
      </c>
      <c r="P16584" s="162"/>
      <c r="Q16584" s="162"/>
      <c r="R16584" s="162"/>
    </row>
    <row r="16585" spans="1:18" x14ac:dyDescent="0.2">
      <c r="F16585" s="162" t="s">
        <v>274</v>
      </c>
      <c r="G16585" s="162"/>
      <c r="O16585" s="162" t="s">
        <v>274</v>
      </c>
      <c r="P16585" s="162"/>
      <c r="Q16585" s="162"/>
      <c r="R16585" s="162"/>
    </row>
    <row r="16586" spans="1:18" x14ac:dyDescent="0.2">
      <c r="A16586" t="s">
        <v>290</v>
      </c>
      <c r="F16586" s="162" t="s">
        <v>274</v>
      </c>
      <c r="G16586" s="162"/>
      <c r="O16586" s="162" t="s">
        <v>274</v>
      </c>
      <c r="P16586" s="162"/>
      <c r="Q16586" s="162"/>
      <c r="R16586" s="162"/>
    </row>
    <row r="16587" spans="1:18" x14ac:dyDescent="0.2">
      <c r="A16587" t="s">
        <v>291</v>
      </c>
      <c r="B16587">
        <v>4</v>
      </c>
      <c r="F16587" s="162" t="s">
        <v>274</v>
      </c>
      <c r="G16587" s="162"/>
      <c r="O16587" s="162" t="s">
        <v>274</v>
      </c>
      <c r="P16587" s="162"/>
      <c r="Q16587" s="162"/>
      <c r="R16587" s="162"/>
    </row>
    <row r="16588" spans="1:18" x14ac:dyDescent="0.2">
      <c r="A16588" t="s">
        <v>292</v>
      </c>
      <c r="B16588">
        <v>0</v>
      </c>
      <c r="F16588" s="162" t="s">
        <v>274</v>
      </c>
      <c r="G16588" s="162"/>
      <c r="O16588" s="162" t="s">
        <v>274</v>
      </c>
      <c r="P16588" s="162"/>
      <c r="Q16588" s="162"/>
      <c r="R16588" s="162"/>
    </row>
    <row r="16589" spans="1:18" x14ac:dyDescent="0.2">
      <c r="A16589" t="s">
        <v>293</v>
      </c>
      <c r="B16589">
        <v>397</v>
      </c>
      <c r="F16589" s="162" t="s">
        <v>274</v>
      </c>
      <c r="G16589" s="162"/>
      <c r="O16589" s="162" t="s">
        <v>274</v>
      </c>
      <c r="P16589" s="162"/>
      <c r="Q16589" s="162"/>
      <c r="R16589" s="162"/>
    </row>
    <row r="16590" spans="1:18" x14ac:dyDescent="0.2">
      <c r="A16590" t="s">
        <v>294</v>
      </c>
      <c r="B16590">
        <v>0</v>
      </c>
      <c r="F16590" s="162" t="s">
        <v>274</v>
      </c>
      <c r="G16590" s="162"/>
      <c r="O16590" s="162" t="s">
        <v>274</v>
      </c>
      <c r="P16590" s="162"/>
      <c r="Q16590" s="162"/>
      <c r="R16590" s="162"/>
    </row>
    <row r="16591" spans="1:18" x14ac:dyDescent="0.2">
      <c r="A16591" t="s">
        <v>295</v>
      </c>
      <c r="B16591">
        <v>0</v>
      </c>
      <c r="F16591" s="162" t="s">
        <v>274</v>
      </c>
      <c r="G16591" s="162"/>
      <c r="O16591" s="162" t="s">
        <v>274</v>
      </c>
      <c r="P16591" s="162"/>
      <c r="Q16591" s="162"/>
      <c r="R16591" s="162"/>
    </row>
    <row r="16592" spans="1:18" x14ac:dyDescent="0.2">
      <c r="A16592" t="s">
        <v>296</v>
      </c>
      <c r="B16592">
        <v>0.89549999999999996</v>
      </c>
      <c r="F16592" s="162" t="s">
        <v>274</v>
      </c>
      <c r="G16592" s="162"/>
      <c r="O16592" s="162" t="s">
        <v>274</v>
      </c>
      <c r="P16592" s="162"/>
      <c r="Q16592" s="162"/>
      <c r="R16592" s="162"/>
    </row>
    <row r="16593" spans="1:18" x14ac:dyDescent="0.2">
      <c r="F16593" s="162" t="s">
        <v>274</v>
      </c>
      <c r="G16593" s="162"/>
      <c r="O16593" s="162" t="s">
        <v>274</v>
      </c>
      <c r="P16593" s="162"/>
      <c r="Q16593" s="162"/>
      <c r="R16593" s="162"/>
    </row>
    <row r="16594" spans="1:18" x14ac:dyDescent="0.2">
      <c r="A16594" t="s">
        <v>282</v>
      </c>
      <c r="B16594" t="s">
        <v>145</v>
      </c>
      <c r="C16594" t="s">
        <v>283</v>
      </c>
      <c r="F16594" s="162" t="s">
        <v>274</v>
      </c>
      <c r="G16594" s="162" t="str">
        <f t="shared" ref="G16594" si="5711">B16594</f>
        <v>H&amp;Sconv500-3-7.txt</v>
      </c>
      <c r="H16594">
        <f t="shared" ref="H16594" si="5712">B16595</f>
        <v>98012</v>
      </c>
      <c r="I16594">
        <f t="shared" ref="I16594" si="5713">B16596</f>
        <v>90877</v>
      </c>
      <c r="J16594">
        <f t="shared" ref="J16594" si="5714">B16597</f>
        <v>90877</v>
      </c>
      <c r="K16594">
        <f t="shared" ref="K16594:L16594" si="5715">B16598</f>
        <v>90877</v>
      </c>
      <c r="L16594">
        <f t="shared" si="5715"/>
        <v>90877</v>
      </c>
      <c r="O16594" s="162" t="s">
        <v>274</v>
      </c>
      <c r="P16594" s="162"/>
      <c r="Q16594" s="162"/>
      <c r="R16594" s="162"/>
    </row>
    <row r="16595" spans="1:18" x14ac:dyDescent="0.2">
      <c r="A16595" t="s">
        <v>215</v>
      </c>
      <c r="B16595">
        <v>98012</v>
      </c>
      <c r="C16595" t="s">
        <v>284</v>
      </c>
      <c r="D16595">
        <v>3.6219999999999999</v>
      </c>
      <c r="F16595" s="162" t="s">
        <v>274</v>
      </c>
      <c r="G16595" s="162"/>
      <c r="O16595" s="162" t="s">
        <v>274</v>
      </c>
      <c r="P16595" s="162"/>
      <c r="Q16595" s="162"/>
      <c r="R16595" s="162"/>
    </row>
    <row r="16596" spans="1:18" x14ac:dyDescent="0.2">
      <c r="A16596" t="s">
        <v>216</v>
      </c>
      <c r="B16596">
        <v>90877</v>
      </c>
      <c r="C16596" t="s">
        <v>284</v>
      </c>
      <c r="D16596">
        <v>0.34200000000000003</v>
      </c>
      <c r="F16596" s="162" t="s">
        <v>274</v>
      </c>
      <c r="G16596" s="162"/>
      <c r="O16596" s="162" t="s">
        <v>274</v>
      </c>
      <c r="P16596" s="162"/>
      <c r="Q16596" s="162"/>
      <c r="R16596" s="162"/>
    </row>
    <row r="16597" spans="1:18" x14ac:dyDescent="0.2">
      <c r="A16597" t="s">
        <v>285</v>
      </c>
      <c r="B16597">
        <v>90877</v>
      </c>
      <c r="F16597" s="162" t="s">
        <v>274</v>
      </c>
      <c r="G16597" s="162"/>
      <c r="O16597" s="162" t="s">
        <v>274</v>
      </c>
      <c r="P16597" s="162"/>
      <c r="Q16597" s="162"/>
      <c r="R16597" s="162"/>
    </row>
    <row r="16598" spans="1:18" x14ac:dyDescent="0.2">
      <c r="A16598" t="s">
        <v>286</v>
      </c>
      <c r="B16598">
        <v>90877</v>
      </c>
      <c r="C16598">
        <v>90877</v>
      </c>
      <c r="F16598" s="162" t="s">
        <v>274</v>
      </c>
      <c r="G16598" s="162"/>
      <c r="O16598" s="162" t="s">
        <v>274</v>
      </c>
      <c r="P16598" s="162"/>
      <c r="Q16598" s="162"/>
      <c r="R16598" s="162"/>
    </row>
    <row r="16599" spans="1:18" x14ac:dyDescent="0.2">
      <c r="A16599" t="s">
        <v>287</v>
      </c>
      <c r="B16599">
        <v>10533.142</v>
      </c>
      <c r="F16599" s="162" t="s">
        <v>274</v>
      </c>
      <c r="G16599" s="162"/>
      <c r="O16599" s="162" t="s">
        <v>274</v>
      </c>
      <c r="P16599" s="162"/>
      <c r="Q16599" s="162"/>
      <c r="R16599" s="162"/>
    </row>
    <row r="16600" spans="1:18" x14ac:dyDescent="0.2">
      <c r="A16600" t="s">
        <v>288</v>
      </c>
      <c r="B16600">
        <v>11226</v>
      </c>
      <c r="F16600" s="162" t="s">
        <v>274</v>
      </c>
      <c r="G16600" s="162"/>
      <c r="O16600" s="162" t="s">
        <v>274</v>
      </c>
      <c r="P16600" s="162"/>
      <c r="Q16600" s="162"/>
      <c r="R16600" s="162"/>
    </row>
    <row r="16601" spans="1:18" x14ac:dyDescent="0.2">
      <c r="A16601" t="s">
        <v>289</v>
      </c>
      <c r="B16601">
        <v>2534</v>
      </c>
      <c r="F16601" s="162" t="s">
        <v>274</v>
      </c>
      <c r="G16601" s="162"/>
      <c r="O16601" s="162" t="s">
        <v>274</v>
      </c>
      <c r="P16601" s="162"/>
      <c r="Q16601" s="162"/>
      <c r="R16601" s="162"/>
    </row>
    <row r="16602" spans="1:18" x14ac:dyDescent="0.2">
      <c r="F16602" s="162" t="s">
        <v>274</v>
      </c>
      <c r="G16602" s="162"/>
      <c r="O16602" s="162" t="s">
        <v>274</v>
      </c>
      <c r="P16602" s="162"/>
      <c r="Q16602" s="162"/>
      <c r="R16602" s="162"/>
    </row>
    <row r="16603" spans="1:18" x14ac:dyDescent="0.2">
      <c r="A16603" t="s">
        <v>290</v>
      </c>
      <c r="F16603" s="162" t="s">
        <v>274</v>
      </c>
      <c r="G16603" s="162"/>
      <c r="O16603" s="162" t="s">
        <v>274</v>
      </c>
      <c r="P16603" s="162"/>
      <c r="Q16603" s="162"/>
      <c r="R16603" s="162"/>
    </row>
    <row r="16604" spans="1:18" x14ac:dyDescent="0.2">
      <c r="A16604" t="s">
        <v>291</v>
      </c>
      <c r="B16604">
        <v>8</v>
      </c>
      <c r="F16604" s="162" t="s">
        <v>274</v>
      </c>
      <c r="G16604" s="162"/>
      <c r="O16604" s="162" t="s">
        <v>274</v>
      </c>
      <c r="P16604" s="162"/>
      <c r="Q16604" s="162"/>
      <c r="R16604" s="162"/>
    </row>
    <row r="16605" spans="1:18" x14ac:dyDescent="0.2">
      <c r="A16605" t="s">
        <v>292</v>
      </c>
      <c r="B16605">
        <v>0</v>
      </c>
      <c r="F16605" s="162" t="s">
        <v>274</v>
      </c>
      <c r="G16605" s="162"/>
      <c r="O16605" s="162" t="s">
        <v>274</v>
      </c>
      <c r="P16605" s="162"/>
      <c r="Q16605" s="162"/>
      <c r="R16605" s="162"/>
    </row>
    <row r="16606" spans="1:18" x14ac:dyDescent="0.2">
      <c r="A16606" t="s">
        <v>293</v>
      </c>
      <c r="B16606">
        <v>773</v>
      </c>
      <c r="F16606" s="162" t="s">
        <v>274</v>
      </c>
      <c r="G16606" s="162"/>
      <c r="O16606" s="162" t="s">
        <v>274</v>
      </c>
      <c r="P16606" s="162"/>
      <c r="Q16606" s="162"/>
      <c r="R16606" s="162"/>
    </row>
    <row r="16607" spans="1:18" x14ac:dyDescent="0.2">
      <c r="A16607" t="s">
        <v>294</v>
      </c>
      <c r="B16607">
        <v>0</v>
      </c>
      <c r="F16607" s="162" t="s">
        <v>274</v>
      </c>
      <c r="G16607" s="162"/>
      <c r="O16607" s="162" t="s">
        <v>274</v>
      </c>
      <c r="P16607" s="162"/>
      <c r="Q16607" s="162"/>
      <c r="R16607" s="162"/>
    </row>
    <row r="16608" spans="1:18" x14ac:dyDescent="0.2">
      <c r="A16608" t="s">
        <v>295</v>
      </c>
      <c r="B16608">
        <v>0</v>
      </c>
      <c r="F16608" s="162" t="s">
        <v>274</v>
      </c>
      <c r="G16608" s="162"/>
      <c r="O16608" s="162" t="s">
        <v>274</v>
      </c>
      <c r="P16608" s="162"/>
      <c r="Q16608" s="162"/>
      <c r="R16608" s="162"/>
    </row>
    <row r="16609" spans="1:18" x14ac:dyDescent="0.2">
      <c r="A16609" t="s">
        <v>296</v>
      </c>
      <c r="B16609">
        <v>0.90269999999999995</v>
      </c>
      <c r="F16609" s="162" t="s">
        <v>274</v>
      </c>
      <c r="G16609" s="162"/>
      <c r="O16609" s="162" t="s">
        <v>274</v>
      </c>
      <c r="P16609" s="162"/>
      <c r="Q16609" s="162"/>
      <c r="R16609" s="162"/>
    </row>
    <row r="16610" spans="1:18" x14ac:dyDescent="0.2">
      <c r="F16610" s="162" t="s">
        <v>274</v>
      </c>
      <c r="G16610" s="162"/>
      <c r="O16610" s="162" t="s">
        <v>274</v>
      </c>
      <c r="P16610" s="162"/>
      <c r="Q16610" s="162"/>
      <c r="R16610" s="162"/>
    </row>
    <row r="16611" spans="1:18" x14ac:dyDescent="0.2">
      <c r="A16611" t="s">
        <v>282</v>
      </c>
      <c r="B16611" t="s">
        <v>146</v>
      </c>
      <c r="C16611" t="s">
        <v>283</v>
      </c>
      <c r="F16611" s="162" t="s">
        <v>274</v>
      </c>
      <c r="G16611" s="162" t="str">
        <f t="shared" ref="G16611" si="5716">B16611</f>
        <v>H&amp;Sconv500-3-8.txt</v>
      </c>
      <c r="H16611">
        <f t="shared" ref="H16611" si="5717">B16612</f>
        <v>95459</v>
      </c>
      <c r="I16611">
        <f t="shared" ref="I16611" si="5718">B16613</f>
        <v>87539</v>
      </c>
      <c r="J16611">
        <f t="shared" ref="J16611" si="5719">B16614</f>
        <v>87539</v>
      </c>
      <c r="K16611">
        <f t="shared" ref="K16611:L16611" si="5720">B16615</f>
        <v>87539</v>
      </c>
      <c r="L16611">
        <f t="shared" si="5720"/>
        <v>87539</v>
      </c>
      <c r="O16611" s="162" t="s">
        <v>274</v>
      </c>
      <c r="P16611" s="162"/>
      <c r="Q16611" s="162"/>
      <c r="R16611" s="162"/>
    </row>
    <row r="16612" spans="1:18" x14ac:dyDescent="0.2">
      <c r="A16612" t="s">
        <v>215</v>
      </c>
      <c r="B16612">
        <v>95459</v>
      </c>
      <c r="C16612" t="s">
        <v>284</v>
      </c>
      <c r="D16612">
        <v>2.36</v>
      </c>
      <c r="F16612" s="162" t="s">
        <v>274</v>
      </c>
      <c r="G16612" s="162"/>
      <c r="O16612" s="162" t="s">
        <v>274</v>
      </c>
      <c r="P16612" s="162"/>
      <c r="Q16612" s="162"/>
      <c r="R16612" s="162"/>
    </row>
    <row r="16613" spans="1:18" x14ac:dyDescent="0.2">
      <c r="A16613" t="s">
        <v>216</v>
      </c>
      <c r="B16613">
        <v>87539</v>
      </c>
      <c r="C16613" t="s">
        <v>284</v>
      </c>
      <c r="D16613">
        <v>0.13</v>
      </c>
      <c r="F16613" s="162" t="s">
        <v>274</v>
      </c>
      <c r="G16613" s="162"/>
      <c r="O16613" s="162" t="s">
        <v>274</v>
      </c>
      <c r="P16613" s="162"/>
      <c r="Q16613" s="162"/>
      <c r="R16613" s="162"/>
    </row>
    <row r="16614" spans="1:18" x14ac:dyDescent="0.2">
      <c r="A16614" t="s">
        <v>285</v>
      </c>
      <c r="B16614">
        <v>87539</v>
      </c>
      <c r="F16614" s="162" t="s">
        <v>274</v>
      </c>
      <c r="G16614" s="162"/>
      <c r="O16614" s="162" t="s">
        <v>274</v>
      </c>
      <c r="P16614" s="162"/>
      <c r="Q16614" s="162"/>
      <c r="R16614" s="162"/>
    </row>
    <row r="16615" spans="1:18" x14ac:dyDescent="0.2">
      <c r="A16615" t="s">
        <v>286</v>
      </c>
      <c r="B16615">
        <v>87539</v>
      </c>
      <c r="C16615">
        <v>87539</v>
      </c>
      <c r="F16615" s="162" t="s">
        <v>274</v>
      </c>
      <c r="G16615" s="162"/>
      <c r="O16615" s="162" t="s">
        <v>274</v>
      </c>
      <c r="P16615" s="162"/>
      <c r="Q16615" s="162"/>
      <c r="R16615" s="162"/>
    </row>
    <row r="16616" spans="1:18" x14ac:dyDescent="0.2">
      <c r="A16616" t="s">
        <v>287</v>
      </c>
      <c r="B16616">
        <v>10727.004000000001</v>
      </c>
      <c r="F16616" s="162" t="s">
        <v>274</v>
      </c>
      <c r="G16616" s="162"/>
      <c r="O16616" s="162" t="s">
        <v>274</v>
      </c>
      <c r="P16616" s="162"/>
      <c r="Q16616" s="162"/>
      <c r="R16616" s="162"/>
    </row>
    <row r="16617" spans="1:18" x14ac:dyDescent="0.2">
      <c r="A16617" t="s">
        <v>288</v>
      </c>
      <c r="B16617">
        <v>13094</v>
      </c>
      <c r="F16617" s="162" t="s">
        <v>274</v>
      </c>
      <c r="G16617" s="162"/>
      <c r="O16617" s="162" t="s">
        <v>274</v>
      </c>
      <c r="P16617" s="162"/>
      <c r="Q16617" s="162"/>
      <c r="R16617" s="162"/>
    </row>
    <row r="16618" spans="1:18" x14ac:dyDescent="0.2">
      <c r="A16618" t="s">
        <v>289</v>
      </c>
      <c r="B16618">
        <v>2660</v>
      </c>
      <c r="F16618" s="162" t="s">
        <v>274</v>
      </c>
      <c r="G16618" s="162"/>
      <c r="O16618" s="162" t="s">
        <v>274</v>
      </c>
      <c r="P16618" s="162"/>
      <c r="Q16618" s="162"/>
      <c r="R16618" s="162"/>
    </row>
    <row r="16619" spans="1:18" x14ac:dyDescent="0.2">
      <c r="F16619" s="162" t="s">
        <v>274</v>
      </c>
      <c r="G16619" s="162"/>
      <c r="O16619" s="162" t="s">
        <v>274</v>
      </c>
      <c r="P16619" s="162"/>
      <c r="Q16619" s="162"/>
      <c r="R16619" s="162"/>
    </row>
    <row r="16620" spans="1:18" x14ac:dyDescent="0.2">
      <c r="A16620" t="s">
        <v>290</v>
      </c>
      <c r="F16620" s="162" t="s">
        <v>274</v>
      </c>
      <c r="G16620" s="162"/>
      <c r="O16620" s="162" t="s">
        <v>274</v>
      </c>
      <c r="P16620" s="162"/>
      <c r="Q16620" s="162"/>
      <c r="R16620" s="162"/>
    </row>
    <row r="16621" spans="1:18" x14ac:dyDescent="0.2">
      <c r="A16621" t="s">
        <v>291</v>
      </c>
      <c r="B16621">
        <v>15</v>
      </c>
      <c r="F16621" s="162" t="s">
        <v>274</v>
      </c>
      <c r="G16621" s="162"/>
      <c r="O16621" s="162" t="s">
        <v>274</v>
      </c>
      <c r="P16621" s="162"/>
      <c r="Q16621" s="162"/>
      <c r="R16621" s="162"/>
    </row>
    <row r="16622" spans="1:18" x14ac:dyDescent="0.2">
      <c r="A16622" t="s">
        <v>292</v>
      </c>
      <c r="B16622">
        <v>0</v>
      </c>
      <c r="F16622" s="162" t="s">
        <v>274</v>
      </c>
      <c r="G16622" s="162"/>
      <c r="O16622" s="162" t="s">
        <v>274</v>
      </c>
      <c r="P16622" s="162"/>
      <c r="Q16622" s="162"/>
      <c r="R16622" s="162"/>
    </row>
    <row r="16623" spans="1:18" x14ac:dyDescent="0.2">
      <c r="A16623" t="s">
        <v>293</v>
      </c>
      <c r="B16623">
        <v>418</v>
      </c>
      <c r="F16623" s="162" t="s">
        <v>274</v>
      </c>
      <c r="G16623" s="162"/>
      <c r="O16623" s="162" t="s">
        <v>274</v>
      </c>
      <c r="P16623" s="162"/>
      <c r="Q16623" s="162"/>
      <c r="R16623" s="162"/>
    </row>
    <row r="16624" spans="1:18" x14ac:dyDescent="0.2">
      <c r="A16624" t="s">
        <v>294</v>
      </c>
      <c r="B16624">
        <v>0</v>
      </c>
      <c r="F16624" s="162" t="s">
        <v>274</v>
      </c>
      <c r="G16624" s="162"/>
      <c r="O16624" s="162" t="s">
        <v>274</v>
      </c>
      <c r="P16624" s="162"/>
      <c r="Q16624" s="162"/>
      <c r="R16624" s="162"/>
    </row>
    <row r="16625" spans="1:18" x14ac:dyDescent="0.2">
      <c r="A16625" t="s">
        <v>295</v>
      </c>
      <c r="B16625">
        <v>0</v>
      </c>
      <c r="F16625" s="162" t="s">
        <v>274</v>
      </c>
      <c r="G16625" s="162"/>
      <c r="O16625" s="162" t="s">
        <v>274</v>
      </c>
      <c r="P16625" s="162"/>
      <c r="Q16625" s="162"/>
      <c r="R16625" s="162"/>
    </row>
    <row r="16626" spans="1:18" x14ac:dyDescent="0.2">
      <c r="A16626" t="s">
        <v>296</v>
      </c>
      <c r="B16626">
        <v>0.89270000000000005</v>
      </c>
      <c r="F16626" s="162" t="s">
        <v>274</v>
      </c>
      <c r="G16626" s="162"/>
      <c r="O16626" s="162" t="s">
        <v>274</v>
      </c>
      <c r="P16626" s="162"/>
      <c r="Q16626" s="162"/>
      <c r="R16626" s="162"/>
    </row>
    <row r="16627" spans="1:18" x14ac:dyDescent="0.2">
      <c r="F16627" s="162" t="s">
        <v>274</v>
      </c>
      <c r="G16627" s="162"/>
      <c r="O16627" s="162" t="s">
        <v>274</v>
      </c>
      <c r="P16627" s="162"/>
      <c r="Q16627" s="162"/>
      <c r="R16627" s="162"/>
    </row>
    <row r="16628" spans="1:18" x14ac:dyDescent="0.2">
      <c r="A16628" t="s">
        <v>282</v>
      </c>
      <c r="B16628" t="s">
        <v>147</v>
      </c>
      <c r="C16628" t="s">
        <v>283</v>
      </c>
      <c r="F16628" s="162" t="s">
        <v>274</v>
      </c>
      <c r="G16628" s="162" t="str">
        <f t="shared" ref="G16628" si="5721">B16628</f>
        <v>H&amp;Sconv500-3-9.txt</v>
      </c>
      <c r="H16628">
        <f t="shared" ref="H16628" si="5722">B16629</f>
        <v>96009</v>
      </c>
      <c r="I16628">
        <f t="shared" ref="I16628" si="5723">B16630</f>
        <v>87797</v>
      </c>
      <c r="J16628">
        <f t="shared" ref="J16628" si="5724">B16631</f>
        <v>87797</v>
      </c>
      <c r="K16628">
        <f t="shared" ref="K16628:L16628" si="5725">B16632</f>
        <v>87797</v>
      </c>
      <c r="L16628">
        <f t="shared" si="5725"/>
        <v>87797</v>
      </c>
      <c r="O16628" s="162" t="s">
        <v>274</v>
      </c>
      <c r="P16628" s="162"/>
      <c r="Q16628" s="162"/>
      <c r="R16628" s="162"/>
    </row>
    <row r="16629" spans="1:18" x14ac:dyDescent="0.2">
      <c r="A16629" t="s">
        <v>215</v>
      </c>
      <c r="B16629">
        <v>96009</v>
      </c>
      <c r="C16629" t="s">
        <v>284</v>
      </c>
      <c r="D16629">
        <v>2.649</v>
      </c>
      <c r="F16629" s="162" t="s">
        <v>274</v>
      </c>
      <c r="G16629" s="162"/>
      <c r="O16629" s="162" t="s">
        <v>274</v>
      </c>
      <c r="P16629" s="162"/>
      <c r="Q16629" s="162"/>
      <c r="R16629" s="162"/>
    </row>
    <row r="16630" spans="1:18" x14ac:dyDescent="0.2">
      <c r="A16630" t="s">
        <v>216</v>
      </c>
      <c r="B16630">
        <v>87797</v>
      </c>
      <c r="C16630" t="s">
        <v>284</v>
      </c>
      <c r="D16630">
        <v>0.36099999999999999</v>
      </c>
      <c r="F16630" s="162" t="s">
        <v>274</v>
      </c>
      <c r="G16630" s="162"/>
      <c r="O16630" s="162" t="s">
        <v>274</v>
      </c>
      <c r="P16630" s="162"/>
      <c r="Q16630" s="162"/>
      <c r="R16630" s="162"/>
    </row>
    <row r="16631" spans="1:18" x14ac:dyDescent="0.2">
      <c r="A16631" t="s">
        <v>285</v>
      </c>
      <c r="B16631">
        <v>87797</v>
      </c>
      <c r="F16631" s="162" t="s">
        <v>274</v>
      </c>
      <c r="G16631" s="162"/>
      <c r="O16631" s="162" t="s">
        <v>274</v>
      </c>
      <c r="P16631" s="162"/>
      <c r="Q16631" s="162"/>
      <c r="R16631" s="162"/>
    </row>
    <row r="16632" spans="1:18" x14ac:dyDescent="0.2">
      <c r="A16632" t="s">
        <v>286</v>
      </c>
      <c r="B16632">
        <v>87797</v>
      </c>
      <c r="C16632">
        <v>87797</v>
      </c>
      <c r="F16632" s="162" t="s">
        <v>274</v>
      </c>
      <c r="G16632" s="162"/>
      <c r="O16632" s="162" t="s">
        <v>274</v>
      </c>
      <c r="P16632" s="162"/>
      <c r="Q16632" s="162"/>
      <c r="R16632" s="162"/>
    </row>
    <row r="16633" spans="1:18" x14ac:dyDescent="0.2">
      <c r="A16633" t="s">
        <v>287</v>
      </c>
      <c r="B16633">
        <v>10702.944</v>
      </c>
      <c r="F16633" s="162" t="s">
        <v>274</v>
      </c>
      <c r="G16633" s="162"/>
      <c r="O16633" s="162" t="s">
        <v>274</v>
      </c>
      <c r="P16633" s="162"/>
      <c r="Q16633" s="162"/>
      <c r="R16633" s="162"/>
    </row>
    <row r="16634" spans="1:18" x14ac:dyDescent="0.2">
      <c r="A16634" t="s">
        <v>288</v>
      </c>
      <c r="B16634">
        <v>7244</v>
      </c>
      <c r="F16634" s="162" t="s">
        <v>274</v>
      </c>
      <c r="G16634" s="162"/>
      <c r="O16634" s="162" t="s">
        <v>274</v>
      </c>
      <c r="P16634" s="162"/>
      <c r="Q16634" s="162"/>
      <c r="R16634" s="162"/>
    </row>
    <row r="16635" spans="1:18" x14ac:dyDescent="0.2">
      <c r="A16635" t="s">
        <v>289</v>
      </c>
      <c r="B16635">
        <v>1567</v>
      </c>
      <c r="F16635" s="162" t="s">
        <v>274</v>
      </c>
      <c r="G16635" s="162"/>
      <c r="O16635" s="162" t="s">
        <v>274</v>
      </c>
      <c r="P16635" s="162"/>
      <c r="Q16635" s="162"/>
      <c r="R16635" s="162"/>
    </row>
    <row r="16636" spans="1:18" x14ac:dyDescent="0.2">
      <c r="F16636" s="162" t="s">
        <v>274</v>
      </c>
      <c r="G16636" s="162"/>
      <c r="O16636" s="162" t="s">
        <v>274</v>
      </c>
      <c r="P16636" s="162"/>
      <c r="Q16636" s="162"/>
      <c r="R16636" s="162"/>
    </row>
    <row r="16637" spans="1:18" x14ac:dyDescent="0.2">
      <c r="A16637" t="s">
        <v>290</v>
      </c>
      <c r="F16637" s="162" t="s">
        <v>274</v>
      </c>
      <c r="G16637" s="162"/>
      <c r="O16637" s="162" t="s">
        <v>274</v>
      </c>
      <c r="P16637" s="162"/>
      <c r="Q16637" s="162"/>
      <c r="R16637" s="162"/>
    </row>
    <row r="16638" spans="1:18" x14ac:dyDescent="0.2">
      <c r="A16638" t="s">
        <v>291</v>
      </c>
      <c r="B16638">
        <v>3</v>
      </c>
      <c r="F16638" s="162" t="s">
        <v>274</v>
      </c>
      <c r="G16638" s="162"/>
      <c r="O16638" s="162" t="s">
        <v>274</v>
      </c>
      <c r="P16638" s="162"/>
      <c r="Q16638" s="162"/>
      <c r="R16638" s="162"/>
    </row>
    <row r="16639" spans="1:18" x14ac:dyDescent="0.2">
      <c r="A16639" t="s">
        <v>292</v>
      </c>
      <c r="B16639">
        <v>0</v>
      </c>
      <c r="F16639" s="162" t="s">
        <v>274</v>
      </c>
      <c r="G16639" s="162"/>
      <c r="O16639" s="162" t="s">
        <v>274</v>
      </c>
      <c r="P16639" s="162"/>
      <c r="Q16639" s="162"/>
      <c r="R16639" s="162"/>
    </row>
    <row r="16640" spans="1:18" x14ac:dyDescent="0.2">
      <c r="A16640" t="s">
        <v>293</v>
      </c>
      <c r="B16640">
        <v>131</v>
      </c>
      <c r="F16640" s="162" t="s">
        <v>274</v>
      </c>
      <c r="G16640" s="162"/>
      <c r="O16640" s="162" t="s">
        <v>274</v>
      </c>
      <c r="P16640" s="162"/>
      <c r="Q16640" s="162"/>
      <c r="R16640" s="162"/>
    </row>
    <row r="16641" spans="1:18" x14ac:dyDescent="0.2">
      <c r="A16641" t="s">
        <v>294</v>
      </c>
      <c r="B16641">
        <v>0</v>
      </c>
      <c r="F16641" s="162" t="s">
        <v>274</v>
      </c>
      <c r="G16641" s="162"/>
      <c r="O16641" s="162" t="s">
        <v>274</v>
      </c>
      <c r="P16641" s="162"/>
      <c r="Q16641" s="162"/>
      <c r="R16641" s="162"/>
    </row>
    <row r="16642" spans="1:18" x14ac:dyDescent="0.2">
      <c r="A16642" t="s">
        <v>295</v>
      </c>
      <c r="B16642">
        <v>0</v>
      </c>
      <c r="F16642" s="162" t="s">
        <v>274</v>
      </c>
      <c r="G16642" s="162"/>
      <c r="O16642" s="162" t="s">
        <v>274</v>
      </c>
      <c r="P16642" s="162"/>
      <c r="Q16642" s="162"/>
      <c r="R16642" s="162"/>
    </row>
    <row r="16643" spans="1:18" x14ac:dyDescent="0.2">
      <c r="A16643" t="s">
        <v>296</v>
      </c>
      <c r="B16643">
        <v>0.90010000000000001</v>
      </c>
      <c r="F16643" s="162" t="s">
        <v>274</v>
      </c>
      <c r="G16643" s="162"/>
      <c r="O16643" s="162" t="s">
        <v>274</v>
      </c>
      <c r="P16643" s="162"/>
      <c r="Q16643" s="162"/>
      <c r="R16643" s="162"/>
    </row>
    <row r="16644" spans="1:18" x14ac:dyDescent="0.2">
      <c r="F16644" s="162" t="s">
        <v>274</v>
      </c>
      <c r="G16644" s="162"/>
      <c r="O16644" s="162" t="s">
        <v>274</v>
      </c>
      <c r="P16644" s="162"/>
      <c r="Q16644" s="162"/>
      <c r="R16644" s="162"/>
    </row>
    <row r="16645" spans="1:18" x14ac:dyDescent="0.2">
      <c r="A16645" t="s">
        <v>282</v>
      </c>
      <c r="B16645" t="s">
        <v>139</v>
      </c>
      <c r="C16645" t="s">
        <v>283</v>
      </c>
      <c r="F16645" s="162" t="s">
        <v>274</v>
      </c>
      <c r="G16645" s="162" t="str">
        <f t="shared" ref="G16645" si="5726">B16645</f>
        <v>H&amp;Sconv500-3-10.txt</v>
      </c>
      <c r="H16645">
        <f t="shared" ref="H16645" si="5727">B16646</f>
        <v>99246</v>
      </c>
      <c r="I16645">
        <f t="shared" ref="I16645" si="5728">B16647</f>
        <v>91017</v>
      </c>
      <c r="J16645">
        <f t="shared" ref="J16645" si="5729">B16648</f>
        <v>91017</v>
      </c>
      <c r="K16645">
        <f t="shared" ref="K16645:L16645" si="5730">B16649</f>
        <v>91017</v>
      </c>
      <c r="L16645">
        <f t="shared" si="5730"/>
        <v>91017</v>
      </c>
      <c r="O16645" s="162" t="s">
        <v>274</v>
      </c>
      <c r="P16645" s="162"/>
      <c r="Q16645" s="162"/>
      <c r="R16645" s="162"/>
    </row>
    <row r="16646" spans="1:18" x14ac:dyDescent="0.2">
      <c r="A16646" t="s">
        <v>215</v>
      </c>
      <c r="B16646">
        <v>99246</v>
      </c>
      <c r="C16646" t="s">
        <v>284</v>
      </c>
      <c r="D16646">
        <v>2.2400000000000002</v>
      </c>
      <c r="F16646" s="162" t="s">
        <v>274</v>
      </c>
      <c r="G16646" s="162"/>
      <c r="O16646" s="162" t="s">
        <v>274</v>
      </c>
      <c r="P16646" s="162"/>
      <c r="Q16646" s="162"/>
      <c r="R16646" s="162"/>
    </row>
    <row r="16647" spans="1:18" x14ac:dyDescent="0.2">
      <c r="A16647" t="s">
        <v>216</v>
      </c>
      <c r="B16647">
        <v>91017</v>
      </c>
      <c r="C16647" t="s">
        <v>284</v>
      </c>
      <c r="D16647">
        <v>0.13900000000000001</v>
      </c>
      <c r="F16647" s="162" t="s">
        <v>274</v>
      </c>
      <c r="G16647" s="162"/>
      <c r="O16647" s="162" t="s">
        <v>274</v>
      </c>
      <c r="P16647" s="162"/>
      <c r="Q16647" s="162"/>
      <c r="R16647" s="162"/>
    </row>
    <row r="16648" spans="1:18" x14ac:dyDescent="0.2">
      <c r="A16648" t="s">
        <v>285</v>
      </c>
      <c r="B16648">
        <v>91017</v>
      </c>
      <c r="F16648" s="162" t="s">
        <v>274</v>
      </c>
      <c r="G16648" s="162"/>
      <c r="O16648" s="162" t="s">
        <v>274</v>
      </c>
      <c r="P16648" s="162"/>
      <c r="Q16648" s="162"/>
      <c r="R16648" s="162"/>
    </row>
    <row r="16649" spans="1:18" x14ac:dyDescent="0.2">
      <c r="A16649" t="s">
        <v>286</v>
      </c>
      <c r="B16649">
        <v>91017</v>
      </c>
      <c r="C16649">
        <v>91017</v>
      </c>
      <c r="F16649" s="162" t="s">
        <v>274</v>
      </c>
      <c r="G16649" s="162"/>
      <c r="O16649" s="162" t="s">
        <v>274</v>
      </c>
      <c r="P16649" s="162"/>
      <c r="Q16649" s="162"/>
      <c r="R16649" s="162"/>
    </row>
    <row r="16650" spans="1:18" x14ac:dyDescent="0.2">
      <c r="A16650" t="s">
        <v>287</v>
      </c>
      <c r="B16650">
        <v>10415.261</v>
      </c>
      <c r="F16650" s="162" t="s">
        <v>274</v>
      </c>
      <c r="G16650" s="162"/>
      <c r="O16650" s="162" t="s">
        <v>274</v>
      </c>
      <c r="P16650" s="162"/>
      <c r="Q16650" s="162"/>
      <c r="R16650" s="162"/>
    </row>
    <row r="16651" spans="1:18" x14ac:dyDescent="0.2">
      <c r="A16651" t="s">
        <v>288</v>
      </c>
      <c r="B16651">
        <v>11470</v>
      </c>
      <c r="F16651" s="162" t="s">
        <v>274</v>
      </c>
      <c r="G16651" s="162"/>
      <c r="O16651" s="162" t="s">
        <v>274</v>
      </c>
      <c r="P16651" s="162"/>
      <c r="Q16651" s="162"/>
      <c r="R16651" s="162"/>
    </row>
    <row r="16652" spans="1:18" x14ac:dyDescent="0.2">
      <c r="A16652" t="s">
        <v>289</v>
      </c>
      <c r="B16652">
        <v>2157</v>
      </c>
      <c r="F16652" s="162" t="s">
        <v>274</v>
      </c>
      <c r="G16652" s="162"/>
      <c r="O16652" s="162" t="s">
        <v>274</v>
      </c>
      <c r="P16652" s="162"/>
      <c r="Q16652" s="162"/>
      <c r="R16652" s="162"/>
    </row>
    <row r="16653" spans="1:18" x14ac:dyDescent="0.2">
      <c r="F16653" s="162" t="s">
        <v>274</v>
      </c>
      <c r="G16653" s="162"/>
      <c r="O16653" s="162" t="s">
        <v>274</v>
      </c>
      <c r="P16653" s="162"/>
      <c r="Q16653" s="162"/>
      <c r="R16653" s="162"/>
    </row>
    <row r="16654" spans="1:18" x14ac:dyDescent="0.2">
      <c r="A16654" t="s">
        <v>290</v>
      </c>
      <c r="F16654" s="162" t="s">
        <v>274</v>
      </c>
      <c r="G16654" s="162"/>
      <c r="O16654" s="162" t="s">
        <v>274</v>
      </c>
      <c r="P16654" s="162"/>
      <c r="Q16654" s="162"/>
      <c r="R16654" s="162"/>
    </row>
    <row r="16655" spans="1:18" x14ac:dyDescent="0.2">
      <c r="A16655" t="s">
        <v>291</v>
      </c>
      <c r="B16655">
        <v>5</v>
      </c>
      <c r="F16655" s="162" t="s">
        <v>274</v>
      </c>
      <c r="G16655" s="162"/>
      <c r="O16655" s="162" t="s">
        <v>274</v>
      </c>
      <c r="P16655" s="162"/>
      <c r="Q16655" s="162"/>
      <c r="R16655" s="162"/>
    </row>
    <row r="16656" spans="1:18" x14ac:dyDescent="0.2">
      <c r="A16656" t="s">
        <v>292</v>
      </c>
      <c r="B16656">
        <v>0</v>
      </c>
      <c r="F16656" s="162" t="s">
        <v>274</v>
      </c>
      <c r="G16656" s="162"/>
      <c r="O16656" s="162" t="s">
        <v>274</v>
      </c>
      <c r="P16656" s="162"/>
      <c r="Q16656" s="162"/>
      <c r="R16656" s="162"/>
    </row>
    <row r="16657" spans="1:18" x14ac:dyDescent="0.2">
      <c r="A16657" t="s">
        <v>293</v>
      </c>
      <c r="B16657">
        <v>414</v>
      </c>
      <c r="F16657" s="162" t="s">
        <v>274</v>
      </c>
      <c r="G16657" s="162"/>
      <c r="O16657" s="162" t="s">
        <v>274</v>
      </c>
      <c r="P16657" s="162"/>
      <c r="Q16657" s="162"/>
      <c r="R16657" s="162"/>
    </row>
    <row r="16658" spans="1:18" x14ac:dyDescent="0.2">
      <c r="A16658" t="s">
        <v>294</v>
      </c>
      <c r="B16658">
        <v>0</v>
      </c>
      <c r="F16658" s="162" t="s">
        <v>274</v>
      </c>
      <c r="G16658" s="162"/>
      <c r="O16658" s="162" t="s">
        <v>274</v>
      </c>
      <c r="P16658" s="162"/>
      <c r="Q16658" s="162"/>
      <c r="R16658" s="162"/>
    </row>
    <row r="16659" spans="1:18" x14ac:dyDescent="0.2">
      <c r="A16659" t="s">
        <v>295</v>
      </c>
      <c r="B16659">
        <v>0</v>
      </c>
      <c r="F16659" s="162" t="s">
        <v>274</v>
      </c>
      <c r="G16659" s="162"/>
      <c r="O16659" s="162" t="s">
        <v>274</v>
      </c>
      <c r="P16659" s="162"/>
      <c r="Q16659" s="162"/>
      <c r="R16659" s="162"/>
    </row>
    <row r="16660" spans="1:18" x14ac:dyDescent="0.2">
      <c r="A16660" t="s">
        <v>296</v>
      </c>
      <c r="B16660">
        <v>0.89749999999999996</v>
      </c>
      <c r="F16660" s="162" t="s">
        <v>274</v>
      </c>
      <c r="G16660" s="162"/>
      <c r="O16660" s="162" t="s">
        <v>274</v>
      </c>
      <c r="P16660" s="162"/>
      <c r="Q16660" s="162"/>
      <c r="R16660" s="162"/>
    </row>
    <row r="16661" spans="1:18" x14ac:dyDescent="0.2">
      <c r="F16661" s="162" t="s">
        <v>274</v>
      </c>
      <c r="G16661" s="162"/>
      <c r="O16661" s="162" t="s">
        <v>274</v>
      </c>
      <c r="P16661" s="162"/>
      <c r="Q16661" s="162"/>
      <c r="R16661" s="162"/>
    </row>
    <row r="16662" spans="1:18" x14ac:dyDescent="0.2">
      <c r="A16662" t="s">
        <v>282</v>
      </c>
      <c r="B16662" t="s">
        <v>108</v>
      </c>
      <c r="C16662" t="s">
        <v>283</v>
      </c>
      <c r="F16662" s="162" t="s">
        <v>274</v>
      </c>
      <c r="G16662" s="162" t="str">
        <f t="shared" ref="G16662" si="5731">B16662</f>
        <v>H&amp;Sconv1000-3-1.txt</v>
      </c>
      <c r="H16662">
        <f t="shared" ref="H16662" si="5732">B16663</f>
        <v>193823</v>
      </c>
      <c r="I16662">
        <f t="shared" ref="I16662" si="5733">B16664</f>
        <v>177938</v>
      </c>
      <c r="J16662">
        <f t="shared" ref="J16662" si="5734">B16665</f>
        <v>177928</v>
      </c>
      <c r="K16662">
        <f t="shared" ref="K16662:L16662" si="5735">B16666</f>
        <v>177938</v>
      </c>
      <c r="L16662">
        <f t="shared" si="5735"/>
        <v>177928</v>
      </c>
      <c r="O16662" s="162" t="s">
        <v>274</v>
      </c>
      <c r="P16662" s="162"/>
      <c r="Q16662" s="162"/>
      <c r="R16662" s="162"/>
    </row>
    <row r="16663" spans="1:18" x14ac:dyDescent="0.2">
      <c r="A16663" t="s">
        <v>215</v>
      </c>
      <c r="B16663">
        <v>193823</v>
      </c>
      <c r="C16663" t="s">
        <v>284</v>
      </c>
      <c r="D16663">
        <v>10.234999999999999</v>
      </c>
      <c r="F16663" s="162" t="s">
        <v>274</v>
      </c>
      <c r="G16663" s="162"/>
      <c r="O16663" s="162" t="s">
        <v>274</v>
      </c>
      <c r="P16663" s="162"/>
      <c r="Q16663" s="162"/>
      <c r="R16663" s="162"/>
    </row>
    <row r="16664" spans="1:18" x14ac:dyDescent="0.2">
      <c r="A16664" t="s">
        <v>216</v>
      </c>
      <c r="B16664">
        <v>177938</v>
      </c>
      <c r="C16664" t="s">
        <v>284</v>
      </c>
      <c r="D16664">
        <v>0.73399999999999999</v>
      </c>
      <c r="F16664" s="162" t="s">
        <v>274</v>
      </c>
      <c r="G16664" s="162"/>
      <c r="O16664" s="162" t="s">
        <v>274</v>
      </c>
      <c r="P16664" s="162"/>
      <c r="Q16664" s="162"/>
      <c r="R16664" s="162"/>
    </row>
    <row r="16665" spans="1:18" x14ac:dyDescent="0.2">
      <c r="A16665" t="s">
        <v>285</v>
      </c>
      <c r="B16665">
        <v>177928</v>
      </c>
      <c r="F16665" s="162" t="s">
        <v>274</v>
      </c>
      <c r="G16665" s="162"/>
      <c r="O16665" s="162" t="s">
        <v>274</v>
      </c>
      <c r="P16665" s="162"/>
      <c r="Q16665" s="162"/>
      <c r="R16665" s="162"/>
    </row>
    <row r="16666" spans="1:18" x14ac:dyDescent="0.2">
      <c r="A16666" t="s">
        <v>286</v>
      </c>
      <c r="B16666">
        <v>177938</v>
      </c>
      <c r="C16666">
        <v>177928</v>
      </c>
      <c r="F16666" s="162" t="s">
        <v>274</v>
      </c>
      <c r="G16666" s="162"/>
      <c r="O16666" s="162" t="s">
        <v>274</v>
      </c>
      <c r="P16666" s="162"/>
      <c r="Q16666" s="162"/>
      <c r="R16666" s="162"/>
    </row>
    <row r="16667" spans="1:18" x14ac:dyDescent="0.2">
      <c r="A16667" t="s">
        <v>287</v>
      </c>
      <c r="B16667">
        <v>11271.647000000001</v>
      </c>
      <c r="F16667" s="162" t="s">
        <v>274</v>
      </c>
      <c r="G16667" s="162"/>
      <c r="O16667" s="162" t="s">
        <v>274</v>
      </c>
      <c r="P16667" s="162"/>
      <c r="Q16667" s="162"/>
      <c r="R16667" s="162"/>
    </row>
    <row r="16668" spans="1:18" x14ac:dyDescent="0.2">
      <c r="A16668" t="s">
        <v>288</v>
      </c>
      <c r="B16668">
        <v>4958</v>
      </c>
      <c r="F16668" s="162" t="s">
        <v>274</v>
      </c>
      <c r="G16668" s="162"/>
      <c r="O16668" s="162" t="s">
        <v>274</v>
      </c>
      <c r="P16668" s="162"/>
      <c r="Q16668" s="162"/>
      <c r="R16668" s="162"/>
    </row>
    <row r="16669" spans="1:18" x14ac:dyDescent="0.2">
      <c r="A16669" t="s">
        <v>289</v>
      </c>
      <c r="B16669">
        <v>1067</v>
      </c>
      <c r="F16669" s="162" t="s">
        <v>274</v>
      </c>
      <c r="G16669" s="162"/>
      <c r="O16669" s="162" t="s">
        <v>274</v>
      </c>
      <c r="P16669" s="162"/>
      <c r="Q16669" s="162"/>
      <c r="R16669" s="162"/>
    </row>
    <row r="16670" spans="1:18" x14ac:dyDescent="0.2">
      <c r="F16670" s="162" t="s">
        <v>274</v>
      </c>
      <c r="G16670" s="162"/>
      <c r="O16670" s="162" t="s">
        <v>274</v>
      </c>
      <c r="P16670" s="162"/>
      <c r="Q16670" s="162"/>
      <c r="R16670" s="162"/>
    </row>
    <row r="16671" spans="1:18" x14ac:dyDescent="0.2">
      <c r="A16671" t="s">
        <v>290</v>
      </c>
      <c r="F16671" s="162" t="s">
        <v>274</v>
      </c>
      <c r="G16671" s="162"/>
      <c r="O16671" s="162" t="s">
        <v>274</v>
      </c>
      <c r="P16671" s="162"/>
      <c r="Q16671" s="162"/>
      <c r="R16671" s="162"/>
    </row>
    <row r="16672" spans="1:18" x14ac:dyDescent="0.2">
      <c r="A16672" t="s">
        <v>291</v>
      </c>
      <c r="B16672">
        <v>9</v>
      </c>
      <c r="F16672" s="162" t="s">
        <v>274</v>
      </c>
      <c r="G16672" s="162"/>
      <c r="O16672" s="162" t="s">
        <v>274</v>
      </c>
      <c r="P16672" s="162"/>
      <c r="Q16672" s="162"/>
      <c r="R16672" s="162"/>
    </row>
    <row r="16673" spans="1:18" x14ac:dyDescent="0.2">
      <c r="A16673" t="s">
        <v>292</v>
      </c>
      <c r="B16673">
        <v>0</v>
      </c>
      <c r="F16673" s="162" t="s">
        <v>274</v>
      </c>
      <c r="G16673" s="162"/>
      <c r="O16673" s="162" t="s">
        <v>274</v>
      </c>
      <c r="P16673" s="162"/>
      <c r="Q16673" s="162"/>
      <c r="R16673" s="162"/>
    </row>
    <row r="16674" spans="1:18" x14ac:dyDescent="0.2">
      <c r="A16674" t="s">
        <v>293</v>
      </c>
      <c r="B16674">
        <v>290</v>
      </c>
      <c r="F16674" s="162" t="s">
        <v>274</v>
      </c>
      <c r="G16674" s="162"/>
      <c r="O16674" s="162" t="s">
        <v>274</v>
      </c>
      <c r="P16674" s="162"/>
      <c r="Q16674" s="162"/>
      <c r="R16674" s="162"/>
    </row>
    <row r="16675" spans="1:18" x14ac:dyDescent="0.2">
      <c r="A16675" t="s">
        <v>294</v>
      </c>
      <c r="B16675">
        <v>0</v>
      </c>
      <c r="F16675" s="162" t="s">
        <v>274</v>
      </c>
      <c r="G16675" s="162"/>
      <c r="O16675" s="162" t="s">
        <v>274</v>
      </c>
      <c r="P16675" s="162"/>
      <c r="Q16675" s="162"/>
      <c r="R16675" s="162"/>
    </row>
    <row r="16676" spans="1:18" x14ac:dyDescent="0.2">
      <c r="A16676" t="s">
        <v>295</v>
      </c>
      <c r="B16676">
        <v>0</v>
      </c>
      <c r="F16676" s="162" t="s">
        <v>274</v>
      </c>
      <c r="G16676" s="162"/>
      <c r="O16676" s="162" t="s">
        <v>274</v>
      </c>
      <c r="P16676" s="162"/>
      <c r="Q16676" s="162"/>
      <c r="R16676" s="162"/>
    </row>
    <row r="16677" spans="1:18" x14ac:dyDescent="0.2">
      <c r="A16677" t="s">
        <v>296</v>
      </c>
      <c r="B16677">
        <v>0.89219999999999999</v>
      </c>
      <c r="F16677" s="162" t="s">
        <v>274</v>
      </c>
      <c r="G16677" s="162"/>
      <c r="O16677" s="162" t="s">
        <v>274</v>
      </c>
      <c r="P16677" s="162"/>
      <c r="Q16677" s="162"/>
      <c r="R16677" s="162"/>
    </row>
    <row r="16678" spans="1:18" x14ac:dyDescent="0.2">
      <c r="F16678" s="162" t="s">
        <v>274</v>
      </c>
      <c r="G16678" s="162"/>
      <c r="O16678" s="162" t="s">
        <v>274</v>
      </c>
      <c r="P16678" s="162"/>
      <c r="Q16678" s="162"/>
      <c r="R16678" s="162"/>
    </row>
    <row r="16679" spans="1:18" x14ac:dyDescent="0.2">
      <c r="A16679" t="s">
        <v>282</v>
      </c>
      <c r="B16679" t="s">
        <v>110</v>
      </c>
      <c r="C16679" t="s">
        <v>283</v>
      </c>
      <c r="F16679" s="162" t="s">
        <v>274</v>
      </c>
      <c r="G16679" s="162" t="str">
        <f t="shared" ref="G16679" si="5736">B16679</f>
        <v>H&amp;Sconv1000-3-2.txt</v>
      </c>
      <c r="H16679">
        <f t="shared" ref="H16679" si="5737">B16680</f>
        <v>198750</v>
      </c>
      <c r="I16679">
        <f t="shared" ref="I16679" si="5738">B16681</f>
        <v>181741</v>
      </c>
      <c r="J16679">
        <f t="shared" ref="J16679" si="5739">B16682</f>
        <v>181736</v>
      </c>
      <c r="K16679">
        <f t="shared" ref="K16679:L16679" si="5740">B16683</f>
        <v>181741</v>
      </c>
      <c r="L16679">
        <f t="shared" si="5740"/>
        <v>181736</v>
      </c>
      <c r="O16679" s="162" t="s">
        <v>274</v>
      </c>
      <c r="P16679" s="162"/>
      <c r="Q16679" s="162"/>
      <c r="R16679" s="162"/>
    </row>
    <row r="16680" spans="1:18" x14ac:dyDescent="0.2">
      <c r="A16680" t="s">
        <v>215</v>
      </c>
      <c r="B16680">
        <v>198750</v>
      </c>
      <c r="C16680" t="s">
        <v>284</v>
      </c>
      <c r="D16680">
        <v>10.861000000000001</v>
      </c>
      <c r="F16680" s="162" t="s">
        <v>274</v>
      </c>
      <c r="G16680" s="162"/>
      <c r="O16680" s="162" t="s">
        <v>274</v>
      </c>
      <c r="P16680" s="162"/>
      <c r="Q16680" s="162"/>
      <c r="R16680" s="162"/>
    </row>
    <row r="16681" spans="1:18" x14ac:dyDescent="0.2">
      <c r="A16681" t="s">
        <v>216</v>
      </c>
      <c r="B16681">
        <v>181741</v>
      </c>
      <c r="C16681" t="s">
        <v>284</v>
      </c>
      <c r="D16681">
        <v>0.73299999999999998</v>
      </c>
      <c r="F16681" s="162" t="s">
        <v>274</v>
      </c>
      <c r="G16681" s="162"/>
      <c r="O16681" s="162" t="s">
        <v>274</v>
      </c>
      <c r="P16681" s="162"/>
      <c r="Q16681" s="162"/>
      <c r="R16681" s="162"/>
    </row>
    <row r="16682" spans="1:18" x14ac:dyDescent="0.2">
      <c r="A16682" t="s">
        <v>285</v>
      </c>
      <c r="B16682">
        <v>181736</v>
      </c>
      <c r="F16682" s="162" t="s">
        <v>274</v>
      </c>
      <c r="G16682" s="162"/>
      <c r="O16682" s="162" t="s">
        <v>274</v>
      </c>
      <c r="P16682" s="162"/>
      <c r="Q16682" s="162"/>
      <c r="R16682" s="162"/>
    </row>
    <row r="16683" spans="1:18" x14ac:dyDescent="0.2">
      <c r="A16683" t="s">
        <v>286</v>
      </c>
      <c r="B16683">
        <v>181741</v>
      </c>
      <c r="C16683">
        <v>181736</v>
      </c>
      <c r="F16683" s="162" t="s">
        <v>274</v>
      </c>
      <c r="G16683" s="162"/>
      <c r="O16683" s="162" t="s">
        <v>274</v>
      </c>
      <c r="P16683" s="162"/>
      <c r="Q16683" s="162"/>
      <c r="R16683" s="162"/>
    </row>
    <row r="16684" spans="1:18" x14ac:dyDescent="0.2">
      <c r="A16684" t="s">
        <v>287</v>
      </c>
      <c r="B16684">
        <v>11993.972</v>
      </c>
      <c r="F16684" s="162" t="s">
        <v>274</v>
      </c>
      <c r="G16684" s="162"/>
      <c r="O16684" s="162" t="s">
        <v>274</v>
      </c>
      <c r="P16684" s="162"/>
      <c r="Q16684" s="162"/>
      <c r="R16684" s="162"/>
    </row>
    <row r="16685" spans="1:18" x14ac:dyDescent="0.2">
      <c r="A16685" t="s">
        <v>288</v>
      </c>
      <c r="B16685">
        <v>4908</v>
      </c>
      <c r="F16685" s="162" t="s">
        <v>274</v>
      </c>
      <c r="G16685" s="162"/>
      <c r="O16685" s="162" t="s">
        <v>274</v>
      </c>
      <c r="P16685" s="162"/>
      <c r="Q16685" s="162"/>
      <c r="R16685" s="162"/>
    </row>
    <row r="16686" spans="1:18" x14ac:dyDescent="0.2">
      <c r="A16686" t="s">
        <v>289</v>
      </c>
      <c r="B16686">
        <v>1177</v>
      </c>
      <c r="F16686" s="162" t="s">
        <v>274</v>
      </c>
      <c r="G16686" s="162"/>
      <c r="O16686" s="162" t="s">
        <v>274</v>
      </c>
      <c r="P16686" s="162"/>
      <c r="Q16686" s="162"/>
      <c r="R16686" s="162"/>
    </row>
    <row r="16687" spans="1:18" x14ac:dyDescent="0.2">
      <c r="F16687" s="162" t="s">
        <v>274</v>
      </c>
      <c r="G16687" s="162"/>
      <c r="O16687" s="162" t="s">
        <v>274</v>
      </c>
      <c r="P16687" s="162"/>
      <c r="Q16687" s="162"/>
      <c r="R16687" s="162"/>
    </row>
    <row r="16688" spans="1:18" x14ac:dyDescent="0.2">
      <c r="A16688" t="s">
        <v>290</v>
      </c>
      <c r="F16688" s="162" t="s">
        <v>274</v>
      </c>
      <c r="G16688" s="162"/>
      <c r="O16688" s="162" t="s">
        <v>274</v>
      </c>
      <c r="P16688" s="162"/>
      <c r="Q16688" s="162"/>
      <c r="R16688" s="162"/>
    </row>
    <row r="16689" spans="1:18" x14ac:dyDescent="0.2">
      <c r="A16689" t="s">
        <v>291</v>
      </c>
      <c r="B16689">
        <v>8</v>
      </c>
      <c r="F16689" s="162" t="s">
        <v>274</v>
      </c>
      <c r="G16689" s="162"/>
      <c r="O16689" s="162" t="s">
        <v>274</v>
      </c>
      <c r="P16689" s="162"/>
      <c r="Q16689" s="162"/>
      <c r="R16689" s="162"/>
    </row>
    <row r="16690" spans="1:18" x14ac:dyDescent="0.2">
      <c r="A16690" t="s">
        <v>292</v>
      </c>
      <c r="B16690">
        <v>0</v>
      </c>
      <c r="F16690" s="162" t="s">
        <v>274</v>
      </c>
      <c r="G16690" s="162"/>
      <c r="O16690" s="162" t="s">
        <v>274</v>
      </c>
      <c r="P16690" s="162"/>
      <c r="Q16690" s="162"/>
      <c r="R16690" s="162"/>
    </row>
    <row r="16691" spans="1:18" x14ac:dyDescent="0.2">
      <c r="A16691" t="s">
        <v>293</v>
      </c>
      <c r="B16691">
        <v>328</v>
      </c>
      <c r="F16691" s="162" t="s">
        <v>274</v>
      </c>
      <c r="G16691" s="162"/>
      <c r="O16691" s="162" t="s">
        <v>274</v>
      </c>
      <c r="P16691" s="162"/>
      <c r="Q16691" s="162"/>
      <c r="R16691" s="162"/>
    </row>
    <row r="16692" spans="1:18" x14ac:dyDescent="0.2">
      <c r="A16692" t="s">
        <v>294</v>
      </c>
      <c r="B16692">
        <v>0</v>
      </c>
      <c r="F16692" s="162" t="s">
        <v>274</v>
      </c>
      <c r="G16692" s="162"/>
      <c r="O16692" s="162" t="s">
        <v>274</v>
      </c>
      <c r="P16692" s="162"/>
      <c r="Q16692" s="162"/>
      <c r="R16692" s="162"/>
    </row>
    <row r="16693" spans="1:18" x14ac:dyDescent="0.2">
      <c r="A16693" t="s">
        <v>295</v>
      </c>
      <c r="B16693">
        <v>0</v>
      </c>
      <c r="F16693" s="162" t="s">
        <v>274</v>
      </c>
      <c r="G16693" s="162"/>
      <c r="O16693" s="162" t="s">
        <v>274</v>
      </c>
      <c r="P16693" s="162"/>
      <c r="Q16693" s="162"/>
      <c r="R16693" s="162"/>
    </row>
    <row r="16694" spans="1:18" x14ac:dyDescent="0.2">
      <c r="A16694" t="s">
        <v>296</v>
      </c>
      <c r="B16694">
        <v>0.90549999999999997</v>
      </c>
      <c r="F16694" s="162" t="s">
        <v>274</v>
      </c>
      <c r="G16694" s="162"/>
      <c r="O16694" s="162" t="s">
        <v>274</v>
      </c>
      <c r="P16694" s="162"/>
      <c r="Q16694" s="162"/>
      <c r="R16694" s="162"/>
    </row>
    <row r="16695" spans="1:18" x14ac:dyDescent="0.2">
      <c r="F16695" s="162" t="s">
        <v>274</v>
      </c>
      <c r="G16695" s="162"/>
      <c r="O16695" s="162" t="s">
        <v>274</v>
      </c>
      <c r="P16695" s="162"/>
      <c r="Q16695" s="162"/>
      <c r="R16695" s="162"/>
    </row>
    <row r="16696" spans="1:18" x14ac:dyDescent="0.2">
      <c r="A16696" t="s">
        <v>282</v>
      </c>
      <c r="B16696" t="s">
        <v>111</v>
      </c>
      <c r="C16696" t="s">
        <v>283</v>
      </c>
      <c r="F16696" s="162" t="s">
        <v>274</v>
      </c>
      <c r="G16696" s="162" t="str">
        <f t="shared" ref="G16696" si="5741">B16696</f>
        <v>H&amp;Sconv1000-3-3.txt</v>
      </c>
      <c r="H16696">
        <f t="shared" ref="H16696" si="5742">B16697</f>
        <v>199970</v>
      </c>
      <c r="I16696">
        <f t="shared" ref="I16696" si="5743">B16698</f>
        <v>183580</v>
      </c>
      <c r="J16696">
        <f t="shared" ref="J16696" si="5744">B16699</f>
        <v>183580</v>
      </c>
      <c r="K16696">
        <f t="shared" ref="K16696:L16696" si="5745">B16700</f>
        <v>183580</v>
      </c>
      <c r="L16696">
        <f t="shared" si="5745"/>
        <v>183580</v>
      </c>
      <c r="O16696" s="162" t="s">
        <v>274</v>
      </c>
      <c r="P16696" s="162"/>
      <c r="Q16696" s="162"/>
      <c r="R16696" s="162"/>
    </row>
    <row r="16697" spans="1:18" x14ac:dyDescent="0.2">
      <c r="A16697" t="s">
        <v>215</v>
      </c>
      <c r="B16697">
        <v>199970</v>
      </c>
      <c r="C16697" t="s">
        <v>284</v>
      </c>
      <c r="D16697">
        <v>5.3470000000000004</v>
      </c>
      <c r="F16697" s="162" t="s">
        <v>274</v>
      </c>
      <c r="G16697" s="162"/>
      <c r="O16697" s="162" t="s">
        <v>274</v>
      </c>
      <c r="P16697" s="162"/>
      <c r="Q16697" s="162"/>
      <c r="R16697" s="162"/>
    </row>
    <row r="16698" spans="1:18" x14ac:dyDescent="0.2">
      <c r="A16698" t="s">
        <v>216</v>
      </c>
      <c r="B16698">
        <v>183580</v>
      </c>
      <c r="C16698" t="s">
        <v>284</v>
      </c>
      <c r="D16698">
        <v>1.238</v>
      </c>
      <c r="F16698" s="162" t="s">
        <v>274</v>
      </c>
      <c r="G16698" s="162"/>
      <c r="O16698" s="162" t="s">
        <v>274</v>
      </c>
      <c r="P16698" s="162"/>
      <c r="Q16698" s="162"/>
      <c r="R16698" s="162"/>
    </row>
    <row r="16699" spans="1:18" x14ac:dyDescent="0.2">
      <c r="A16699" t="s">
        <v>285</v>
      </c>
      <c r="B16699">
        <v>183580</v>
      </c>
      <c r="F16699" s="162" t="s">
        <v>274</v>
      </c>
      <c r="G16699" s="162"/>
      <c r="O16699" s="162" t="s">
        <v>274</v>
      </c>
      <c r="P16699" s="162"/>
      <c r="Q16699" s="162"/>
      <c r="R16699" s="162"/>
    </row>
    <row r="16700" spans="1:18" x14ac:dyDescent="0.2">
      <c r="A16700" t="s">
        <v>286</v>
      </c>
      <c r="B16700">
        <v>183580</v>
      </c>
      <c r="C16700">
        <v>183580</v>
      </c>
      <c r="F16700" s="162" t="s">
        <v>274</v>
      </c>
      <c r="G16700" s="162"/>
      <c r="O16700" s="162" t="s">
        <v>274</v>
      </c>
      <c r="P16700" s="162"/>
      <c r="Q16700" s="162"/>
      <c r="R16700" s="162"/>
    </row>
    <row r="16701" spans="1:18" x14ac:dyDescent="0.2">
      <c r="A16701" t="s">
        <v>287</v>
      </c>
      <c r="B16701">
        <v>11593.674000000001</v>
      </c>
      <c r="F16701" s="162" t="s">
        <v>274</v>
      </c>
      <c r="G16701" s="162"/>
      <c r="O16701" s="162" t="s">
        <v>274</v>
      </c>
      <c r="P16701" s="162"/>
      <c r="Q16701" s="162"/>
      <c r="R16701" s="162"/>
    </row>
    <row r="16702" spans="1:18" x14ac:dyDescent="0.2">
      <c r="A16702" t="s">
        <v>288</v>
      </c>
      <c r="B16702">
        <v>6362</v>
      </c>
      <c r="F16702" s="162" t="s">
        <v>274</v>
      </c>
      <c r="G16702" s="162"/>
      <c r="O16702" s="162" t="s">
        <v>274</v>
      </c>
      <c r="P16702" s="162"/>
      <c r="Q16702" s="162"/>
      <c r="R16702" s="162"/>
    </row>
    <row r="16703" spans="1:18" x14ac:dyDescent="0.2">
      <c r="A16703" t="s">
        <v>289</v>
      </c>
      <c r="B16703">
        <v>1378</v>
      </c>
      <c r="F16703" s="162" t="s">
        <v>274</v>
      </c>
      <c r="G16703" s="162"/>
      <c r="O16703" s="162" t="s">
        <v>274</v>
      </c>
      <c r="P16703" s="162"/>
      <c r="Q16703" s="162"/>
      <c r="R16703" s="162"/>
    </row>
    <row r="16704" spans="1:18" x14ac:dyDescent="0.2">
      <c r="F16704" s="162" t="s">
        <v>274</v>
      </c>
      <c r="G16704" s="162"/>
      <c r="O16704" s="162" t="s">
        <v>274</v>
      </c>
      <c r="P16704" s="162"/>
      <c r="Q16704" s="162"/>
      <c r="R16704" s="162"/>
    </row>
    <row r="16705" spans="1:18" x14ac:dyDescent="0.2">
      <c r="A16705" t="s">
        <v>290</v>
      </c>
      <c r="F16705" s="162" t="s">
        <v>274</v>
      </c>
      <c r="G16705" s="162"/>
      <c r="O16705" s="162" t="s">
        <v>274</v>
      </c>
      <c r="P16705" s="162"/>
      <c r="Q16705" s="162"/>
      <c r="R16705" s="162"/>
    </row>
    <row r="16706" spans="1:18" x14ac:dyDescent="0.2">
      <c r="A16706" t="s">
        <v>291</v>
      </c>
      <c r="B16706">
        <v>7</v>
      </c>
      <c r="F16706" s="162" t="s">
        <v>274</v>
      </c>
      <c r="G16706" s="162"/>
      <c r="O16706" s="162" t="s">
        <v>274</v>
      </c>
      <c r="P16706" s="162"/>
      <c r="Q16706" s="162"/>
      <c r="R16706" s="162"/>
    </row>
    <row r="16707" spans="1:18" x14ac:dyDescent="0.2">
      <c r="A16707" t="s">
        <v>292</v>
      </c>
      <c r="B16707">
        <v>0</v>
      </c>
      <c r="F16707" s="162" t="s">
        <v>274</v>
      </c>
      <c r="G16707" s="162"/>
      <c r="O16707" s="162" t="s">
        <v>274</v>
      </c>
      <c r="P16707" s="162"/>
      <c r="Q16707" s="162"/>
      <c r="R16707" s="162"/>
    </row>
    <row r="16708" spans="1:18" x14ac:dyDescent="0.2">
      <c r="A16708" t="s">
        <v>293</v>
      </c>
      <c r="B16708">
        <v>438</v>
      </c>
      <c r="F16708" s="162" t="s">
        <v>274</v>
      </c>
      <c r="G16708" s="162"/>
      <c r="O16708" s="162" t="s">
        <v>274</v>
      </c>
      <c r="P16708" s="162"/>
      <c r="Q16708" s="162"/>
      <c r="R16708" s="162"/>
    </row>
    <row r="16709" spans="1:18" x14ac:dyDescent="0.2">
      <c r="A16709" t="s">
        <v>294</v>
      </c>
      <c r="B16709">
        <v>0</v>
      </c>
      <c r="F16709" s="162" t="s">
        <v>274</v>
      </c>
      <c r="G16709" s="162"/>
      <c r="O16709" s="162" t="s">
        <v>274</v>
      </c>
      <c r="P16709" s="162"/>
      <c r="Q16709" s="162"/>
      <c r="R16709" s="162"/>
    </row>
    <row r="16710" spans="1:18" x14ac:dyDescent="0.2">
      <c r="A16710" t="s">
        <v>295</v>
      </c>
      <c r="B16710">
        <v>0</v>
      </c>
      <c r="F16710" s="162" t="s">
        <v>274</v>
      </c>
      <c r="G16710" s="162"/>
      <c r="O16710" s="162" t="s">
        <v>274</v>
      </c>
      <c r="P16710" s="162"/>
      <c r="Q16710" s="162"/>
      <c r="R16710" s="162"/>
    </row>
    <row r="16711" spans="1:18" x14ac:dyDescent="0.2">
      <c r="A16711" t="s">
        <v>296</v>
      </c>
      <c r="B16711">
        <v>0.90039999999999998</v>
      </c>
      <c r="F16711" s="162" t="s">
        <v>274</v>
      </c>
      <c r="G16711" s="162"/>
      <c r="O16711" s="162" t="s">
        <v>274</v>
      </c>
      <c r="P16711" s="162"/>
      <c r="Q16711" s="162"/>
      <c r="R16711" s="162"/>
    </row>
    <row r="16712" spans="1:18" x14ac:dyDescent="0.2">
      <c r="F16712" s="162" t="s">
        <v>274</v>
      </c>
      <c r="G16712" s="162"/>
      <c r="O16712" s="162" t="s">
        <v>274</v>
      </c>
      <c r="P16712" s="162"/>
      <c r="Q16712" s="162"/>
      <c r="R16712" s="162"/>
    </row>
    <row r="16713" spans="1:18" x14ac:dyDescent="0.2">
      <c r="A16713" t="s">
        <v>282</v>
      </c>
      <c r="B16713" t="s">
        <v>112</v>
      </c>
      <c r="C16713" t="s">
        <v>283</v>
      </c>
      <c r="F16713" s="162" t="s">
        <v>274</v>
      </c>
      <c r="G16713" s="162" t="str">
        <f t="shared" ref="G16713" si="5746">B16713</f>
        <v>H&amp;Sconv1000-3-4.txt</v>
      </c>
      <c r="H16713">
        <f t="shared" ref="H16713" si="5747">B16714</f>
        <v>197525</v>
      </c>
      <c r="I16713">
        <f t="shared" ref="I16713" si="5748">B16715</f>
        <v>181537</v>
      </c>
      <c r="J16713">
        <f t="shared" ref="J16713" si="5749">B16716</f>
        <v>181537</v>
      </c>
      <c r="K16713">
        <f t="shared" ref="K16713:L16713" si="5750">B16717</f>
        <v>181537</v>
      </c>
      <c r="L16713">
        <f t="shared" si="5750"/>
        <v>181537</v>
      </c>
      <c r="O16713" s="162" t="s">
        <v>274</v>
      </c>
      <c r="P16713" s="162"/>
      <c r="Q16713" s="162"/>
      <c r="R16713" s="162"/>
    </row>
    <row r="16714" spans="1:18" x14ac:dyDescent="0.2">
      <c r="A16714" t="s">
        <v>215</v>
      </c>
      <c r="B16714">
        <v>197525</v>
      </c>
      <c r="C16714" t="s">
        <v>284</v>
      </c>
      <c r="D16714">
        <v>9.7029999999999994</v>
      </c>
      <c r="F16714" s="162" t="s">
        <v>274</v>
      </c>
      <c r="G16714" s="162"/>
      <c r="O16714" s="162" t="s">
        <v>274</v>
      </c>
      <c r="P16714" s="162"/>
      <c r="Q16714" s="162"/>
      <c r="R16714" s="162"/>
    </row>
    <row r="16715" spans="1:18" x14ac:dyDescent="0.2">
      <c r="A16715" t="s">
        <v>216</v>
      </c>
      <c r="B16715">
        <v>181537</v>
      </c>
      <c r="C16715" t="s">
        <v>284</v>
      </c>
      <c r="D16715">
        <v>1.1220000000000001</v>
      </c>
      <c r="F16715" s="162" t="s">
        <v>274</v>
      </c>
      <c r="G16715" s="162"/>
      <c r="O16715" s="162" t="s">
        <v>274</v>
      </c>
      <c r="P16715" s="162"/>
      <c r="Q16715" s="162"/>
      <c r="R16715" s="162"/>
    </row>
    <row r="16716" spans="1:18" x14ac:dyDescent="0.2">
      <c r="A16716" t="s">
        <v>285</v>
      </c>
      <c r="B16716">
        <v>181537</v>
      </c>
      <c r="F16716" s="162" t="s">
        <v>274</v>
      </c>
      <c r="G16716" s="162"/>
      <c r="O16716" s="162" t="s">
        <v>274</v>
      </c>
      <c r="P16716" s="162"/>
      <c r="Q16716" s="162"/>
      <c r="R16716" s="162"/>
    </row>
    <row r="16717" spans="1:18" x14ac:dyDescent="0.2">
      <c r="A16717" t="s">
        <v>286</v>
      </c>
      <c r="B16717">
        <v>181537</v>
      </c>
      <c r="C16717">
        <v>181537</v>
      </c>
      <c r="F16717" s="162" t="s">
        <v>274</v>
      </c>
      <c r="G16717" s="162"/>
      <c r="O16717" s="162" t="s">
        <v>274</v>
      </c>
      <c r="P16717" s="162"/>
      <c r="Q16717" s="162"/>
      <c r="R16717" s="162"/>
    </row>
    <row r="16718" spans="1:18" x14ac:dyDescent="0.2">
      <c r="A16718" t="s">
        <v>287</v>
      </c>
      <c r="B16718">
        <v>11276.117</v>
      </c>
      <c r="F16718" s="162" t="s">
        <v>274</v>
      </c>
      <c r="G16718" s="162"/>
      <c r="O16718" s="162" t="s">
        <v>274</v>
      </c>
      <c r="P16718" s="162"/>
      <c r="Q16718" s="162"/>
      <c r="R16718" s="162"/>
    </row>
    <row r="16719" spans="1:18" x14ac:dyDescent="0.2">
      <c r="A16719" t="s">
        <v>288</v>
      </c>
      <c r="B16719">
        <v>7700</v>
      </c>
      <c r="F16719" s="162" t="s">
        <v>274</v>
      </c>
      <c r="G16719" s="162"/>
      <c r="O16719" s="162" t="s">
        <v>274</v>
      </c>
      <c r="P16719" s="162"/>
      <c r="Q16719" s="162"/>
      <c r="R16719" s="162"/>
    </row>
    <row r="16720" spans="1:18" x14ac:dyDescent="0.2">
      <c r="A16720" t="s">
        <v>289</v>
      </c>
      <c r="B16720">
        <v>1748</v>
      </c>
      <c r="F16720" s="162" t="s">
        <v>274</v>
      </c>
      <c r="G16720" s="162"/>
      <c r="O16720" s="162" t="s">
        <v>274</v>
      </c>
      <c r="P16720" s="162"/>
      <c r="Q16720" s="162"/>
      <c r="R16720" s="162"/>
    </row>
    <row r="16721" spans="1:18" x14ac:dyDescent="0.2">
      <c r="F16721" s="162" t="s">
        <v>274</v>
      </c>
      <c r="G16721" s="162"/>
      <c r="O16721" s="162" t="s">
        <v>274</v>
      </c>
      <c r="P16721" s="162"/>
      <c r="Q16721" s="162"/>
      <c r="R16721" s="162"/>
    </row>
    <row r="16722" spans="1:18" x14ac:dyDescent="0.2">
      <c r="A16722" t="s">
        <v>290</v>
      </c>
      <c r="F16722" s="162" t="s">
        <v>274</v>
      </c>
      <c r="G16722" s="162"/>
      <c r="O16722" s="162" t="s">
        <v>274</v>
      </c>
      <c r="P16722" s="162"/>
      <c r="Q16722" s="162"/>
      <c r="R16722" s="162"/>
    </row>
    <row r="16723" spans="1:18" x14ac:dyDescent="0.2">
      <c r="A16723" t="s">
        <v>291</v>
      </c>
      <c r="B16723">
        <v>8</v>
      </c>
      <c r="F16723" s="162" t="s">
        <v>274</v>
      </c>
      <c r="G16723" s="162"/>
      <c r="O16723" s="162" t="s">
        <v>274</v>
      </c>
      <c r="P16723" s="162"/>
      <c r="Q16723" s="162"/>
      <c r="R16723" s="162"/>
    </row>
    <row r="16724" spans="1:18" x14ac:dyDescent="0.2">
      <c r="A16724" t="s">
        <v>292</v>
      </c>
      <c r="B16724">
        <v>0</v>
      </c>
      <c r="F16724" s="162" t="s">
        <v>274</v>
      </c>
      <c r="G16724" s="162"/>
      <c r="O16724" s="162" t="s">
        <v>274</v>
      </c>
      <c r="P16724" s="162"/>
      <c r="Q16724" s="162"/>
      <c r="R16724" s="162"/>
    </row>
    <row r="16725" spans="1:18" x14ac:dyDescent="0.2">
      <c r="A16725" t="s">
        <v>293</v>
      </c>
      <c r="B16725">
        <v>572</v>
      </c>
      <c r="F16725" s="162" t="s">
        <v>274</v>
      </c>
      <c r="G16725" s="162"/>
      <c r="O16725" s="162" t="s">
        <v>274</v>
      </c>
      <c r="P16725" s="162"/>
      <c r="Q16725" s="162"/>
      <c r="R16725" s="162"/>
    </row>
    <row r="16726" spans="1:18" x14ac:dyDescent="0.2">
      <c r="A16726" t="s">
        <v>294</v>
      </c>
      <c r="B16726">
        <v>0</v>
      </c>
      <c r="F16726" s="162" t="s">
        <v>274</v>
      </c>
      <c r="G16726" s="162"/>
      <c r="O16726" s="162" t="s">
        <v>274</v>
      </c>
      <c r="P16726" s="162"/>
      <c r="Q16726" s="162"/>
      <c r="R16726" s="162"/>
    </row>
    <row r="16727" spans="1:18" x14ac:dyDescent="0.2">
      <c r="A16727" t="s">
        <v>295</v>
      </c>
      <c r="B16727">
        <v>0</v>
      </c>
      <c r="F16727" s="162" t="s">
        <v>274</v>
      </c>
      <c r="G16727" s="162"/>
      <c r="O16727" s="162" t="s">
        <v>274</v>
      </c>
      <c r="P16727" s="162"/>
      <c r="Q16727" s="162"/>
      <c r="R16727" s="162"/>
    </row>
    <row r="16728" spans="1:18" x14ac:dyDescent="0.2">
      <c r="A16728" t="s">
        <v>296</v>
      </c>
      <c r="B16728">
        <v>0.90400000000000003</v>
      </c>
      <c r="F16728" s="162" t="s">
        <v>274</v>
      </c>
      <c r="G16728" s="162"/>
      <c r="O16728" s="162" t="s">
        <v>274</v>
      </c>
      <c r="P16728" s="162"/>
      <c r="Q16728" s="162"/>
      <c r="R16728" s="162"/>
    </row>
    <row r="16729" spans="1:18" x14ac:dyDescent="0.2">
      <c r="F16729" s="162" t="s">
        <v>274</v>
      </c>
      <c r="G16729" s="162"/>
      <c r="O16729" s="162" t="s">
        <v>274</v>
      </c>
      <c r="P16729" s="162"/>
      <c r="Q16729" s="162"/>
      <c r="R16729" s="162"/>
    </row>
    <row r="16730" spans="1:18" x14ac:dyDescent="0.2">
      <c r="A16730" t="s">
        <v>282</v>
      </c>
      <c r="B16730" t="s">
        <v>113</v>
      </c>
      <c r="C16730" t="s">
        <v>283</v>
      </c>
      <c r="F16730" s="162" t="s">
        <v>274</v>
      </c>
      <c r="G16730" s="162" t="str">
        <f t="shared" ref="G16730" si="5751">B16730</f>
        <v>H&amp;Sconv1000-3-5.txt</v>
      </c>
      <c r="H16730">
        <f t="shared" ref="H16730" si="5752">B16731</f>
        <v>196650</v>
      </c>
      <c r="I16730">
        <f t="shared" ref="I16730" si="5753">B16732</f>
        <v>179968</v>
      </c>
      <c r="J16730">
        <f t="shared" ref="J16730" si="5754">B16733</f>
        <v>179968</v>
      </c>
      <c r="K16730">
        <f t="shared" ref="K16730:L16730" si="5755">B16734</f>
        <v>179968</v>
      </c>
      <c r="L16730">
        <f t="shared" si="5755"/>
        <v>179968</v>
      </c>
      <c r="O16730" s="162" t="s">
        <v>274</v>
      </c>
      <c r="P16730" s="162"/>
      <c r="Q16730" s="162"/>
      <c r="R16730" s="162"/>
    </row>
    <row r="16731" spans="1:18" x14ac:dyDescent="0.2">
      <c r="A16731" t="s">
        <v>215</v>
      </c>
      <c r="B16731">
        <v>196650</v>
      </c>
      <c r="C16731" t="s">
        <v>284</v>
      </c>
      <c r="D16731">
        <v>3.5430000000000001</v>
      </c>
      <c r="F16731" s="162" t="s">
        <v>274</v>
      </c>
      <c r="G16731" s="162"/>
      <c r="O16731" s="162" t="s">
        <v>274</v>
      </c>
      <c r="P16731" s="162"/>
      <c r="Q16731" s="162"/>
      <c r="R16731" s="162"/>
    </row>
    <row r="16732" spans="1:18" x14ac:dyDescent="0.2">
      <c r="A16732" t="s">
        <v>216</v>
      </c>
      <c r="B16732">
        <v>179968</v>
      </c>
      <c r="C16732" t="s">
        <v>284</v>
      </c>
      <c r="D16732">
        <v>0.30399999999999999</v>
      </c>
      <c r="F16732" s="162" t="s">
        <v>274</v>
      </c>
      <c r="G16732" s="162"/>
      <c r="O16732" s="162" t="s">
        <v>274</v>
      </c>
      <c r="P16732" s="162"/>
      <c r="Q16732" s="162"/>
      <c r="R16732" s="162"/>
    </row>
    <row r="16733" spans="1:18" x14ac:dyDescent="0.2">
      <c r="A16733" t="s">
        <v>285</v>
      </c>
      <c r="B16733">
        <v>179968</v>
      </c>
      <c r="F16733" s="162" t="s">
        <v>274</v>
      </c>
      <c r="G16733" s="162"/>
      <c r="O16733" s="162" t="s">
        <v>274</v>
      </c>
      <c r="P16733" s="162"/>
      <c r="Q16733" s="162"/>
      <c r="R16733" s="162"/>
    </row>
    <row r="16734" spans="1:18" x14ac:dyDescent="0.2">
      <c r="A16734" t="s">
        <v>286</v>
      </c>
      <c r="B16734">
        <v>179968</v>
      </c>
      <c r="C16734">
        <v>179968</v>
      </c>
      <c r="F16734" s="162" t="s">
        <v>274</v>
      </c>
      <c r="G16734" s="162"/>
      <c r="O16734" s="162" t="s">
        <v>274</v>
      </c>
      <c r="P16734" s="162"/>
      <c r="Q16734" s="162"/>
      <c r="R16734" s="162"/>
    </row>
    <row r="16735" spans="1:18" x14ac:dyDescent="0.2">
      <c r="A16735" t="s">
        <v>287</v>
      </c>
      <c r="B16735">
        <v>10999.700999999999</v>
      </c>
      <c r="F16735" s="162" t="s">
        <v>274</v>
      </c>
      <c r="G16735" s="162"/>
      <c r="O16735" s="162" t="s">
        <v>274</v>
      </c>
      <c r="P16735" s="162"/>
      <c r="Q16735" s="162"/>
      <c r="R16735" s="162"/>
    </row>
    <row r="16736" spans="1:18" x14ac:dyDescent="0.2">
      <c r="A16736" t="s">
        <v>288</v>
      </c>
      <c r="B16736">
        <v>5478</v>
      </c>
      <c r="F16736" s="162" t="s">
        <v>274</v>
      </c>
      <c r="G16736" s="162"/>
      <c r="O16736" s="162" t="s">
        <v>274</v>
      </c>
      <c r="P16736" s="162"/>
      <c r="Q16736" s="162"/>
      <c r="R16736" s="162"/>
    </row>
    <row r="16737" spans="1:18" x14ac:dyDescent="0.2">
      <c r="A16737" t="s">
        <v>289</v>
      </c>
      <c r="B16737">
        <v>1225</v>
      </c>
      <c r="F16737" s="162" t="s">
        <v>274</v>
      </c>
      <c r="G16737" s="162"/>
      <c r="O16737" s="162" t="s">
        <v>274</v>
      </c>
      <c r="P16737" s="162"/>
      <c r="Q16737" s="162"/>
      <c r="R16737" s="162"/>
    </row>
    <row r="16738" spans="1:18" x14ac:dyDescent="0.2">
      <c r="F16738" s="162" t="s">
        <v>274</v>
      </c>
      <c r="G16738" s="162"/>
      <c r="O16738" s="162" t="s">
        <v>274</v>
      </c>
      <c r="P16738" s="162"/>
      <c r="Q16738" s="162"/>
      <c r="R16738" s="162"/>
    </row>
    <row r="16739" spans="1:18" x14ac:dyDescent="0.2">
      <c r="A16739" t="s">
        <v>290</v>
      </c>
      <c r="F16739" s="162" t="s">
        <v>274</v>
      </c>
      <c r="G16739" s="162"/>
      <c r="O16739" s="162" t="s">
        <v>274</v>
      </c>
      <c r="P16739" s="162"/>
      <c r="Q16739" s="162"/>
      <c r="R16739" s="162"/>
    </row>
    <row r="16740" spans="1:18" x14ac:dyDescent="0.2">
      <c r="A16740" t="s">
        <v>291</v>
      </c>
      <c r="B16740">
        <v>5</v>
      </c>
      <c r="F16740" s="162" t="s">
        <v>274</v>
      </c>
      <c r="G16740" s="162"/>
      <c r="O16740" s="162" t="s">
        <v>274</v>
      </c>
      <c r="P16740" s="162"/>
      <c r="Q16740" s="162"/>
      <c r="R16740" s="162"/>
    </row>
    <row r="16741" spans="1:18" x14ac:dyDescent="0.2">
      <c r="A16741" t="s">
        <v>292</v>
      </c>
      <c r="B16741">
        <v>0</v>
      </c>
      <c r="F16741" s="162" t="s">
        <v>274</v>
      </c>
      <c r="G16741" s="162"/>
      <c r="O16741" s="162" t="s">
        <v>274</v>
      </c>
      <c r="P16741" s="162"/>
      <c r="Q16741" s="162"/>
      <c r="R16741" s="162"/>
    </row>
    <row r="16742" spans="1:18" x14ac:dyDescent="0.2">
      <c r="A16742" t="s">
        <v>293</v>
      </c>
      <c r="B16742">
        <v>344</v>
      </c>
      <c r="F16742" s="162" t="s">
        <v>274</v>
      </c>
      <c r="G16742" s="162"/>
      <c r="O16742" s="162" t="s">
        <v>274</v>
      </c>
      <c r="P16742" s="162"/>
      <c r="Q16742" s="162"/>
      <c r="R16742" s="162"/>
    </row>
    <row r="16743" spans="1:18" x14ac:dyDescent="0.2">
      <c r="A16743" t="s">
        <v>294</v>
      </c>
      <c r="B16743">
        <v>0</v>
      </c>
      <c r="F16743" s="162" t="s">
        <v>274</v>
      </c>
      <c r="G16743" s="162"/>
      <c r="O16743" s="162" t="s">
        <v>274</v>
      </c>
      <c r="P16743" s="162"/>
      <c r="Q16743" s="162"/>
      <c r="R16743" s="162"/>
    </row>
    <row r="16744" spans="1:18" x14ac:dyDescent="0.2">
      <c r="A16744" t="s">
        <v>295</v>
      </c>
      <c r="B16744">
        <v>0</v>
      </c>
      <c r="F16744" s="162" t="s">
        <v>274</v>
      </c>
      <c r="G16744" s="162"/>
      <c r="O16744" s="162" t="s">
        <v>274</v>
      </c>
      <c r="P16744" s="162"/>
      <c r="Q16744" s="162"/>
      <c r="R16744" s="162"/>
    </row>
    <row r="16745" spans="1:18" x14ac:dyDescent="0.2">
      <c r="A16745" t="s">
        <v>296</v>
      </c>
      <c r="B16745">
        <v>0.90269999999999995</v>
      </c>
      <c r="F16745" s="162" t="s">
        <v>274</v>
      </c>
      <c r="G16745" s="162"/>
      <c r="O16745" s="162" t="s">
        <v>274</v>
      </c>
      <c r="P16745" s="162"/>
      <c r="Q16745" s="162"/>
      <c r="R16745" s="162"/>
    </row>
    <row r="16746" spans="1:18" x14ac:dyDescent="0.2">
      <c r="F16746" s="162" t="s">
        <v>274</v>
      </c>
      <c r="G16746" s="162"/>
      <c r="O16746" s="162" t="s">
        <v>274</v>
      </c>
      <c r="P16746" s="162"/>
      <c r="Q16746" s="162"/>
      <c r="R16746" s="162"/>
    </row>
    <row r="16747" spans="1:18" x14ac:dyDescent="0.2">
      <c r="A16747" t="s">
        <v>282</v>
      </c>
      <c r="B16747" t="s">
        <v>114</v>
      </c>
      <c r="C16747" t="s">
        <v>283</v>
      </c>
      <c r="F16747" s="162" t="s">
        <v>274</v>
      </c>
      <c r="G16747" s="162" t="str">
        <f t="shared" ref="G16747" si="5756">B16747</f>
        <v>H&amp;Sconv1000-3-6.txt</v>
      </c>
      <c r="H16747">
        <f t="shared" ref="H16747" si="5757">B16748</f>
        <v>205717</v>
      </c>
      <c r="I16747">
        <f t="shared" ref="I16747" si="5758">B16749</f>
        <v>189500</v>
      </c>
      <c r="J16747">
        <f t="shared" ref="J16747" si="5759">B16750</f>
        <v>189500</v>
      </c>
      <c r="K16747">
        <f t="shared" ref="K16747:L16747" si="5760">B16751</f>
        <v>189500</v>
      </c>
      <c r="L16747">
        <f t="shared" si="5760"/>
        <v>189500</v>
      </c>
      <c r="O16747" s="162" t="s">
        <v>274</v>
      </c>
      <c r="P16747" s="162"/>
      <c r="Q16747" s="162"/>
      <c r="R16747" s="162"/>
    </row>
    <row r="16748" spans="1:18" x14ac:dyDescent="0.2">
      <c r="A16748" t="s">
        <v>215</v>
      </c>
      <c r="B16748">
        <v>205717</v>
      </c>
      <c r="C16748" t="s">
        <v>284</v>
      </c>
      <c r="D16748">
        <v>10.199</v>
      </c>
      <c r="F16748" s="162" t="s">
        <v>274</v>
      </c>
      <c r="G16748" s="162"/>
      <c r="O16748" s="162" t="s">
        <v>274</v>
      </c>
      <c r="P16748" s="162"/>
      <c r="Q16748" s="162"/>
      <c r="R16748" s="162"/>
    </row>
    <row r="16749" spans="1:18" x14ac:dyDescent="0.2">
      <c r="A16749" t="s">
        <v>216</v>
      </c>
      <c r="B16749">
        <v>189500</v>
      </c>
      <c r="C16749" t="s">
        <v>284</v>
      </c>
      <c r="D16749">
        <v>1.274</v>
      </c>
      <c r="F16749" s="162" t="s">
        <v>274</v>
      </c>
      <c r="G16749" s="162"/>
      <c r="O16749" s="162" t="s">
        <v>274</v>
      </c>
      <c r="P16749" s="162"/>
      <c r="Q16749" s="162"/>
      <c r="R16749" s="162"/>
    </row>
    <row r="16750" spans="1:18" x14ac:dyDescent="0.2">
      <c r="A16750" t="s">
        <v>285</v>
      </c>
      <c r="B16750">
        <v>189500</v>
      </c>
      <c r="F16750" s="162" t="s">
        <v>274</v>
      </c>
      <c r="G16750" s="162"/>
      <c r="O16750" s="162" t="s">
        <v>274</v>
      </c>
      <c r="P16750" s="162"/>
      <c r="Q16750" s="162"/>
      <c r="R16750" s="162"/>
    </row>
    <row r="16751" spans="1:18" x14ac:dyDescent="0.2">
      <c r="A16751" t="s">
        <v>286</v>
      </c>
      <c r="B16751">
        <v>189500</v>
      </c>
      <c r="C16751">
        <v>189500</v>
      </c>
      <c r="F16751" s="162" t="s">
        <v>274</v>
      </c>
      <c r="G16751" s="162"/>
      <c r="O16751" s="162" t="s">
        <v>274</v>
      </c>
      <c r="P16751" s="162"/>
      <c r="Q16751" s="162"/>
      <c r="R16751" s="162"/>
    </row>
    <row r="16752" spans="1:18" x14ac:dyDescent="0.2">
      <c r="A16752" t="s">
        <v>287</v>
      </c>
      <c r="B16752">
        <v>11369.954</v>
      </c>
      <c r="F16752" s="162" t="s">
        <v>274</v>
      </c>
      <c r="G16752" s="162"/>
      <c r="O16752" s="162" t="s">
        <v>274</v>
      </c>
      <c r="P16752" s="162"/>
      <c r="Q16752" s="162"/>
      <c r="R16752" s="162"/>
    </row>
    <row r="16753" spans="1:18" x14ac:dyDescent="0.2">
      <c r="A16753" t="s">
        <v>288</v>
      </c>
      <c r="B16753">
        <v>7842</v>
      </c>
      <c r="F16753" s="162" t="s">
        <v>274</v>
      </c>
      <c r="G16753" s="162"/>
      <c r="O16753" s="162" t="s">
        <v>274</v>
      </c>
      <c r="P16753" s="162"/>
      <c r="Q16753" s="162"/>
      <c r="R16753" s="162"/>
    </row>
    <row r="16754" spans="1:18" x14ac:dyDescent="0.2">
      <c r="A16754" t="s">
        <v>289</v>
      </c>
      <c r="B16754">
        <v>1979</v>
      </c>
      <c r="F16754" s="162" t="s">
        <v>274</v>
      </c>
      <c r="G16754" s="162"/>
      <c r="O16754" s="162" t="s">
        <v>274</v>
      </c>
      <c r="P16754" s="162"/>
      <c r="Q16754" s="162"/>
      <c r="R16754" s="162"/>
    </row>
    <row r="16755" spans="1:18" x14ac:dyDescent="0.2">
      <c r="F16755" s="162" t="s">
        <v>274</v>
      </c>
      <c r="G16755" s="162"/>
      <c r="O16755" s="162" t="s">
        <v>274</v>
      </c>
      <c r="P16755" s="162"/>
      <c r="Q16755" s="162"/>
      <c r="R16755" s="162"/>
    </row>
    <row r="16756" spans="1:18" x14ac:dyDescent="0.2">
      <c r="A16756" t="s">
        <v>290</v>
      </c>
      <c r="F16756" s="162" t="s">
        <v>274</v>
      </c>
      <c r="G16756" s="162"/>
      <c r="O16756" s="162" t="s">
        <v>274</v>
      </c>
      <c r="P16756" s="162"/>
      <c r="Q16756" s="162"/>
      <c r="R16756" s="162"/>
    </row>
    <row r="16757" spans="1:18" x14ac:dyDescent="0.2">
      <c r="A16757" t="s">
        <v>291</v>
      </c>
      <c r="B16757">
        <v>6</v>
      </c>
      <c r="F16757" s="162" t="s">
        <v>274</v>
      </c>
      <c r="G16757" s="162"/>
      <c r="O16757" s="162" t="s">
        <v>274</v>
      </c>
      <c r="P16757" s="162"/>
      <c r="Q16757" s="162"/>
      <c r="R16757" s="162"/>
    </row>
    <row r="16758" spans="1:18" x14ac:dyDescent="0.2">
      <c r="A16758" t="s">
        <v>292</v>
      </c>
      <c r="B16758">
        <v>0</v>
      </c>
      <c r="F16758" s="162" t="s">
        <v>274</v>
      </c>
      <c r="G16758" s="162"/>
      <c r="O16758" s="162" t="s">
        <v>274</v>
      </c>
      <c r="P16758" s="162"/>
      <c r="Q16758" s="162"/>
      <c r="R16758" s="162"/>
    </row>
    <row r="16759" spans="1:18" x14ac:dyDescent="0.2">
      <c r="A16759" t="s">
        <v>293</v>
      </c>
      <c r="B16759">
        <v>642</v>
      </c>
      <c r="F16759" s="162" t="s">
        <v>274</v>
      </c>
      <c r="G16759" s="162"/>
      <c r="O16759" s="162" t="s">
        <v>274</v>
      </c>
      <c r="P16759" s="162"/>
      <c r="Q16759" s="162"/>
      <c r="R16759" s="162"/>
    </row>
    <row r="16760" spans="1:18" x14ac:dyDescent="0.2">
      <c r="A16760" t="s">
        <v>294</v>
      </c>
      <c r="B16760">
        <v>0</v>
      </c>
      <c r="F16760" s="162" t="s">
        <v>274</v>
      </c>
      <c r="G16760" s="162"/>
      <c r="O16760" s="162" t="s">
        <v>274</v>
      </c>
      <c r="P16760" s="162"/>
      <c r="Q16760" s="162"/>
      <c r="R16760" s="162"/>
    </row>
    <row r="16761" spans="1:18" x14ac:dyDescent="0.2">
      <c r="A16761" t="s">
        <v>295</v>
      </c>
      <c r="B16761">
        <v>0</v>
      </c>
      <c r="F16761" s="162" t="s">
        <v>274</v>
      </c>
      <c r="G16761" s="162"/>
      <c r="O16761" s="162" t="s">
        <v>274</v>
      </c>
      <c r="P16761" s="162"/>
      <c r="Q16761" s="162"/>
      <c r="R16761" s="162"/>
    </row>
    <row r="16762" spans="1:18" x14ac:dyDescent="0.2">
      <c r="A16762" t="s">
        <v>296</v>
      </c>
      <c r="B16762">
        <v>0.90680000000000005</v>
      </c>
      <c r="F16762" s="162" t="s">
        <v>274</v>
      </c>
      <c r="G16762" s="162"/>
      <c r="O16762" s="162" t="s">
        <v>274</v>
      </c>
      <c r="P16762" s="162"/>
      <c r="Q16762" s="162"/>
      <c r="R16762" s="162"/>
    </row>
    <row r="16763" spans="1:18" x14ac:dyDescent="0.2">
      <c r="F16763" s="162" t="s">
        <v>274</v>
      </c>
      <c r="G16763" s="162"/>
      <c r="O16763" s="162" t="s">
        <v>274</v>
      </c>
      <c r="P16763" s="162"/>
      <c r="Q16763" s="162"/>
      <c r="R16763" s="162"/>
    </row>
    <row r="16764" spans="1:18" x14ac:dyDescent="0.2">
      <c r="A16764" t="s">
        <v>282</v>
      </c>
      <c r="B16764" t="s">
        <v>115</v>
      </c>
      <c r="C16764" t="s">
        <v>283</v>
      </c>
      <c r="F16764" s="162" t="s">
        <v>274</v>
      </c>
      <c r="G16764" s="162" t="str">
        <f t="shared" ref="G16764" si="5761">B16764</f>
        <v>H&amp;Sconv1000-3-7.txt</v>
      </c>
      <c r="H16764">
        <f t="shared" ref="H16764" si="5762">B16765</f>
        <v>195355</v>
      </c>
      <c r="I16764">
        <f t="shared" ref="I16764" si="5763">B16766</f>
        <v>178964</v>
      </c>
      <c r="J16764">
        <f t="shared" ref="J16764" si="5764">B16767</f>
        <v>178964</v>
      </c>
      <c r="K16764">
        <f t="shared" ref="K16764:L16764" si="5765">B16768</f>
        <v>178964</v>
      </c>
      <c r="L16764">
        <f t="shared" si="5765"/>
        <v>178964</v>
      </c>
      <c r="O16764" s="162" t="s">
        <v>274</v>
      </c>
      <c r="P16764" s="162"/>
      <c r="Q16764" s="162"/>
      <c r="R16764" s="162"/>
    </row>
    <row r="16765" spans="1:18" x14ac:dyDescent="0.2">
      <c r="A16765" t="s">
        <v>215</v>
      </c>
      <c r="B16765">
        <v>195355</v>
      </c>
      <c r="C16765" t="s">
        <v>284</v>
      </c>
      <c r="D16765">
        <v>8.7899999999999991</v>
      </c>
      <c r="F16765" s="162" t="s">
        <v>274</v>
      </c>
      <c r="G16765" s="162"/>
      <c r="O16765" s="162" t="s">
        <v>274</v>
      </c>
      <c r="P16765" s="162"/>
      <c r="Q16765" s="162"/>
      <c r="R16765" s="162"/>
    </row>
    <row r="16766" spans="1:18" x14ac:dyDescent="0.2">
      <c r="A16766" t="s">
        <v>216</v>
      </c>
      <c r="B16766">
        <v>178964</v>
      </c>
      <c r="C16766" t="s">
        <v>284</v>
      </c>
      <c r="D16766">
        <v>0.91100000000000003</v>
      </c>
      <c r="F16766" s="162" t="s">
        <v>274</v>
      </c>
      <c r="G16766" s="162"/>
      <c r="O16766" s="162" t="s">
        <v>274</v>
      </c>
      <c r="P16766" s="162"/>
      <c r="Q16766" s="162"/>
      <c r="R16766" s="162"/>
    </row>
    <row r="16767" spans="1:18" x14ac:dyDescent="0.2">
      <c r="A16767" t="s">
        <v>285</v>
      </c>
      <c r="B16767">
        <v>178964</v>
      </c>
      <c r="F16767" s="162" t="s">
        <v>274</v>
      </c>
      <c r="G16767" s="162"/>
      <c r="O16767" s="162" t="s">
        <v>274</v>
      </c>
      <c r="P16767" s="162"/>
      <c r="Q16767" s="162"/>
      <c r="R16767" s="162"/>
    </row>
    <row r="16768" spans="1:18" x14ac:dyDescent="0.2">
      <c r="A16768" t="s">
        <v>286</v>
      </c>
      <c r="B16768">
        <v>178964</v>
      </c>
      <c r="C16768">
        <v>178964</v>
      </c>
      <c r="F16768" s="162" t="s">
        <v>274</v>
      </c>
      <c r="G16768" s="162"/>
      <c r="O16768" s="162" t="s">
        <v>274</v>
      </c>
      <c r="P16768" s="162"/>
      <c r="Q16768" s="162"/>
      <c r="R16768" s="162"/>
    </row>
    <row r="16769" spans="1:18" x14ac:dyDescent="0.2">
      <c r="A16769" t="s">
        <v>287</v>
      </c>
      <c r="B16769">
        <v>11769.298000000001</v>
      </c>
      <c r="F16769" s="162" t="s">
        <v>274</v>
      </c>
      <c r="G16769" s="162"/>
      <c r="O16769" s="162" t="s">
        <v>274</v>
      </c>
      <c r="P16769" s="162"/>
      <c r="Q16769" s="162"/>
      <c r="R16769" s="162"/>
    </row>
    <row r="16770" spans="1:18" x14ac:dyDescent="0.2">
      <c r="A16770" t="s">
        <v>288</v>
      </c>
      <c r="B16770">
        <v>6782</v>
      </c>
      <c r="F16770" s="162" t="s">
        <v>274</v>
      </c>
      <c r="G16770" s="162"/>
      <c r="O16770" s="162" t="s">
        <v>274</v>
      </c>
      <c r="P16770" s="162"/>
      <c r="Q16770" s="162"/>
      <c r="R16770" s="162"/>
    </row>
    <row r="16771" spans="1:18" x14ac:dyDescent="0.2">
      <c r="A16771" t="s">
        <v>289</v>
      </c>
      <c r="B16771">
        <v>1568</v>
      </c>
      <c r="F16771" s="162" t="s">
        <v>274</v>
      </c>
      <c r="G16771" s="162"/>
      <c r="O16771" s="162" t="s">
        <v>274</v>
      </c>
      <c r="P16771" s="162"/>
      <c r="Q16771" s="162"/>
      <c r="R16771" s="162"/>
    </row>
    <row r="16772" spans="1:18" x14ac:dyDescent="0.2">
      <c r="F16772" s="162" t="s">
        <v>274</v>
      </c>
      <c r="G16772" s="162"/>
      <c r="O16772" s="162" t="s">
        <v>274</v>
      </c>
      <c r="P16772" s="162"/>
      <c r="Q16772" s="162"/>
      <c r="R16772" s="162"/>
    </row>
    <row r="16773" spans="1:18" x14ac:dyDescent="0.2">
      <c r="A16773" t="s">
        <v>290</v>
      </c>
      <c r="F16773" s="162" t="s">
        <v>274</v>
      </c>
      <c r="G16773" s="162"/>
      <c r="O16773" s="162" t="s">
        <v>274</v>
      </c>
      <c r="P16773" s="162"/>
      <c r="Q16773" s="162"/>
      <c r="R16773" s="162"/>
    </row>
    <row r="16774" spans="1:18" x14ac:dyDescent="0.2">
      <c r="A16774" t="s">
        <v>291</v>
      </c>
      <c r="B16774">
        <v>5</v>
      </c>
      <c r="F16774" s="162" t="s">
        <v>274</v>
      </c>
      <c r="G16774" s="162"/>
      <c r="O16774" s="162" t="s">
        <v>274</v>
      </c>
      <c r="P16774" s="162"/>
      <c r="Q16774" s="162"/>
      <c r="R16774" s="162"/>
    </row>
    <row r="16775" spans="1:18" x14ac:dyDescent="0.2">
      <c r="A16775" t="s">
        <v>292</v>
      </c>
      <c r="B16775">
        <v>0</v>
      </c>
      <c r="F16775" s="162" t="s">
        <v>274</v>
      </c>
      <c r="G16775" s="162"/>
      <c r="O16775" s="162" t="s">
        <v>274</v>
      </c>
      <c r="P16775" s="162"/>
      <c r="Q16775" s="162"/>
      <c r="R16775" s="162"/>
    </row>
    <row r="16776" spans="1:18" x14ac:dyDescent="0.2">
      <c r="A16776" t="s">
        <v>293</v>
      </c>
      <c r="B16776">
        <v>517</v>
      </c>
      <c r="F16776" s="162" t="s">
        <v>274</v>
      </c>
      <c r="G16776" s="162"/>
      <c r="O16776" s="162" t="s">
        <v>274</v>
      </c>
      <c r="P16776" s="162"/>
      <c r="Q16776" s="162"/>
      <c r="R16776" s="162"/>
    </row>
    <row r="16777" spans="1:18" x14ac:dyDescent="0.2">
      <c r="A16777" t="s">
        <v>294</v>
      </c>
      <c r="B16777">
        <v>0</v>
      </c>
      <c r="F16777" s="162" t="s">
        <v>274</v>
      </c>
      <c r="G16777" s="162"/>
      <c r="O16777" s="162" t="s">
        <v>274</v>
      </c>
      <c r="P16777" s="162"/>
      <c r="Q16777" s="162"/>
      <c r="R16777" s="162"/>
    </row>
    <row r="16778" spans="1:18" x14ac:dyDescent="0.2">
      <c r="A16778" t="s">
        <v>295</v>
      </c>
      <c r="B16778">
        <v>0</v>
      </c>
      <c r="F16778" s="162" t="s">
        <v>274</v>
      </c>
      <c r="G16778" s="162"/>
      <c r="O16778" s="162" t="s">
        <v>274</v>
      </c>
      <c r="P16778" s="162"/>
      <c r="Q16778" s="162"/>
      <c r="R16778" s="162"/>
    </row>
    <row r="16779" spans="1:18" x14ac:dyDescent="0.2">
      <c r="A16779" t="s">
        <v>296</v>
      </c>
      <c r="B16779">
        <v>0.89749999999999996</v>
      </c>
      <c r="F16779" s="162" t="s">
        <v>274</v>
      </c>
      <c r="G16779" s="162"/>
      <c r="O16779" s="162" t="s">
        <v>274</v>
      </c>
      <c r="P16779" s="162"/>
      <c r="Q16779" s="162"/>
      <c r="R16779" s="162"/>
    </row>
    <row r="16780" spans="1:18" x14ac:dyDescent="0.2">
      <c r="F16780" s="162" t="s">
        <v>274</v>
      </c>
      <c r="G16780" s="162"/>
      <c r="O16780" s="162" t="s">
        <v>274</v>
      </c>
      <c r="P16780" s="162"/>
      <c r="Q16780" s="162"/>
      <c r="R16780" s="162"/>
    </row>
    <row r="16781" spans="1:18" x14ac:dyDescent="0.2">
      <c r="A16781" t="s">
        <v>282</v>
      </c>
      <c r="B16781" t="s">
        <v>116</v>
      </c>
      <c r="C16781" t="s">
        <v>283</v>
      </c>
      <c r="F16781" s="162" t="s">
        <v>274</v>
      </c>
      <c r="G16781" s="162" t="str">
        <f t="shared" ref="G16781" si="5766">B16781</f>
        <v>H&amp;Sconv1000-3-8.txt</v>
      </c>
      <c r="H16781">
        <f t="shared" ref="H16781" si="5767">B16782</f>
        <v>195409</v>
      </c>
      <c r="I16781">
        <f t="shared" ref="I16781" si="5768">B16783</f>
        <v>178423</v>
      </c>
      <c r="J16781">
        <f t="shared" ref="J16781" si="5769">B16784</f>
        <v>178423</v>
      </c>
      <c r="K16781">
        <f t="shared" ref="K16781:L16781" si="5770">B16785</f>
        <v>178423</v>
      </c>
      <c r="L16781">
        <f t="shared" si="5770"/>
        <v>178423</v>
      </c>
      <c r="O16781" s="162" t="s">
        <v>274</v>
      </c>
      <c r="P16781" s="162"/>
      <c r="Q16781" s="162"/>
      <c r="R16781" s="162"/>
    </row>
    <row r="16782" spans="1:18" x14ac:dyDescent="0.2">
      <c r="A16782" t="s">
        <v>215</v>
      </c>
      <c r="B16782">
        <v>195409</v>
      </c>
      <c r="C16782" t="s">
        <v>284</v>
      </c>
      <c r="D16782">
        <v>6.242</v>
      </c>
      <c r="F16782" s="162" t="s">
        <v>274</v>
      </c>
      <c r="G16782" s="162"/>
      <c r="O16782" s="162" t="s">
        <v>274</v>
      </c>
      <c r="P16782" s="162"/>
      <c r="Q16782" s="162"/>
      <c r="R16782" s="162"/>
    </row>
    <row r="16783" spans="1:18" x14ac:dyDescent="0.2">
      <c r="A16783" t="s">
        <v>216</v>
      </c>
      <c r="B16783">
        <v>178423</v>
      </c>
      <c r="C16783" t="s">
        <v>284</v>
      </c>
      <c r="D16783">
        <v>0.318</v>
      </c>
      <c r="F16783" s="162" t="s">
        <v>274</v>
      </c>
      <c r="G16783" s="162"/>
      <c r="O16783" s="162" t="s">
        <v>274</v>
      </c>
      <c r="P16783" s="162"/>
      <c r="Q16783" s="162"/>
      <c r="R16783" s="162"/>
    </row>
    <row r="16784" spans="1:18" x14ac:dyDescent="0.2">
      <c r="A16784" t="s">
        <v>285</v>
      </c>
      <c r="B16784">
        <v>178423</v>
      </c>
      <c r="F16784" s="162" t="s">
        <v>274</v>
      </c>
      <c r="G16784" s="162"/>
      <c r="O16784" s="162" t="s">
        <v>274</v>
      </c>
      <c r="P16784" s="162"/>
      <c r="Q16784" s="162"/>
      <c r="R16784" s="162"/>
    </row>
    <row r="16785" spans="1:18" x14ac:dyDescent="0.2">
      <c r="A16785" t="s">
        <v>286</v>
      </c>
      <c r="B16785">
        <v>178423</v>
      </c>
      <c r="C16785">
        <v>178423</v>
      </c>
      <c r="F16785" s="162" t="s">
        <v>274</v>
      </c>
      <c r="G16785" s="162"/>
      <c r="O16785" s="162" t="s">
        <v>274</v>
      </c>
      <c r="P16785" s="162"/>
      <c r="Q16785" s="162"/>
      <c r="R16785" s="162"/>
    </row>
    <row r="16786" spans="1:18" x14ac:dyDescent="0.2">
      <c r="A16786" t="s">
        <v>287</v>
      </c>
      <c r="B16786">
        <v>11180.73</v>
      </c>
      <c r="F16786" s="162" t="s">
        <v>274</v>
      </c>
      <c r="G16786" s="162"/>
      <c r="O16786" s="162" t="s">
        <v>274</v>
      </c>
      <c r="P16786" s="162"/>
      <c r="Q16786" s="162"/>
      <c r="R16786" s="162"/>
    </row>
    <row r="16787" spans="1:18" x14ac:dyDescent="0.2">
      <c r="A16787" t="s">
        <v>288</v>
      </c>
      <c r="B16787">
        <v>7932</v>
      </c>
      <c r="F16787" s="162" t="s">
        <v>274</v>
      </c>
      <c r="G16787" s="162"/>
      <c r="O16787" s="162" t="s">
        <v>274</v>
      </c>
      <c r="P16787" s="162"/>
      <c r="Q16787" s="162"/>
      <c r="R16787" s="162"/>
    </row>
    <row r="16788" spans="1:18" x14ac:dyDescent="0.2">
      <c r="A16788" t="s">
        <v>289</v>
      </c>
      <c r="B16788">
        <v>1946</v>
      </c>
      <c r="F16788" s="162" t="s">
        <v>274</v>
      </c>
      <c r="G16788" s="162"/>
      <c r="O16788" s="162" t="s">
        <v>274</v>
      </c>
      <c r="P16788" s="162"/>
      <c r="Q16788" s="162"/>
      <c r="R16788" s="162"/>
    </row>
    <row r="16789" spans="1:18" x14ac:dyDescent="0.2">
      <c r="F16789" s="162" t="s">
        <v>274</v>
      </c>
      <c r="G16789" s="162"/>
      <c r="O16789" s="162" t="s">
        <v>274</v>
      </c>
      <c r="P16789" s="162"/>
      <c r="Q16789" s="162"/>
      <c r="R16789" s="162"/>
    </row>
    <row r="16790" spans="1:18" x14ac:dyDescent="0.2">
      <c r="A16790" t="s">
        <v>290</v>
      </c>
      <c r="F16790" s="162" t="s">
        <v>274</v>
      </c>
      <c r="G16790" s="162"/>
      <c r="O16790" s="162" t="s">
        <v>274</v>
      </c>
      <c r="P16790" s="162"/>
      <c r="Q16790" s="162"/>
      <c r="R16790" s="162"/>
    </row>
    <row r="16791" spans="1:18" x14ac:dyDescent="0.2">
      <c r="A16791" t="s">
        <v>291</v>
      </c>
      <c r="B16791">
        <v>10</v>
      </c>
      <c r="F16791" s="162" t="s">
        <v>274</v>
      </c>
      <c r="G16791" s="162"/>
      <c r="O16791" s="162" t="s">
        <v>274</v>
      </c>
      <c r="P16791" s="162"/>
      <c r="Q16791" s="162"/>
      <c r="R16791" s="162"/>
    </row>
    <row r="16792" spans="1:18" x14ac:dyDescent="0.2">
      <c r="A16792" t="s">
        <v>292</v>
      </c>
      <c r="B16792">
        <v>0</v>
      </c>
      <c r="F16792" s="162" t="s">
        <v>274</v>
      </c>
      <c r="G16792" s="162"/>
      <c r="O16792" s="162" t="s">
        <v>274</v>
      </c>
      <c r="P16792" s="162"/>
      <c r="Q16792" s="162"/>
      <c r="R16792" s="162"/>
    </row>
    <row r="16793" spans="1:18" x14ac:dyDescent="0.2">
      <c r="A16793" t="s">
        <v>293</v>
      </c>
      <c r="B16793">
        <v>673</v>
      </c>
      <c r="F16793" s="162" t="s">
        <v>274</v>
      </c>
      <c r="G16793" s="162"/>
      <c r="O16793" s="162" t="s">
        <v>274</v>
      </c>
      <c r="P16793" s="162"/>
      <c r="Q16793" s="162"/>
      <c r="R16793" s="162"/>
    </row>
    <row r="16794" spans="1:18" x14ac:dyDescent="0.2">
      <c r="A16794" t="s">
        <v>294</v>
      </c>
      <c r="B16794">
        <v>0</v>
      </c>
      <c r="F16794" s="162" t="s">
        <v>274</v>
      </c>
      <c r="G16794" s="162"/>
      <c r="O16794" s="162" t="s">
        <v>274</v>
      </c>
      <c r="P16794" s="162"/>
      <c r="Q16794" s="162"/>
      <c r="R16794" s="162"/>
    </row>
    <row r="16795" spans="1:18" x14ac:dyDescent="0.2">
      <c r="A16795" t="s">
        <v>295</v>
      </c>
      <c r="B16795">
        <v>0</v>
      </c>
      <c r="F16795" s="162" t="s">
        <v>274</v>
      </c>
      <c r="G16795" s="162"/>
      <c r="O16795" s="162" t="s">
        <v>274</v>
      </c>
      <c r="P16795" s="162"/>
      <c r="Q16795" s="162"/>
      <c r="R16795" s="162"/>
    </row>
    <row r="16796" spans="1:18" x14ac:dyDescent="0.2">
      <c r="A16796" t="s">
        <v>296</v>
      </c>
      <c r="B16796">
        <v>0.89910000000000001</v>
      </c>
      <c r="F16796" s="162" t="s">
        <v>274</v>
      </c>
      <c r="G16796" s="162"/>
      <c r="O16796" s="162" t="s">
        <v>274</v>
      </c>
      <c r="P16796" s="162"/>
      <c r="Q16796" s="162"/>
      <c r="R16796" s="162"/>
    </row>
    <row r="16797" spans="1:18" x14ac:dyDescent="0.2">
      <c r="F16797" s="162" t="s">
        <v>274</v>
      </c>
      <c r="G16797" s="162"/>
      <c r="O16797" s="162" t="s">
        <v>274</v>
      </c>
      <c r="P16797" s="162"/>
      <c r="Q16797" s="162"/>
      <c r="R16797" s="162"/>
    </row>
    <row r="16798" spans="1:18" x14ac:dyDescent="0.2">
      <c r="A16798" t="s">
        <v>282</v>
      </c>
      <c r="B16798" t="s">
        <v>117</v>
      </c>
      <c r="C16798" t="s">
        <v>283</v>
      </c>
      <c r="F16798" s="162" t="s">
        <v>274</v>
      </c>
      <c r="G16798" s="162" t="str">
        <f t="shared" ref="G16798" si="5771">B16798</f>
        <v>H&amp;Sconv1000-3-9.txt</v>
      </c>
      <c r="H16798">
        <f t="shared" ref="H16798" si="5772">B16799</f>
        <v>197972</v>
      </c>
      <c r="I16798">
        <f t="shared" ref="I16798" si="5773">B16800</f>
        <v>181807</v>
      </c>
      <c r="J16798">
        <f t="shared" ref="J16798" si="5774">B16801</f>
        <v>181807</v>
      </c>
      <c r="K16798">
        <f t="shared" ref="K16798:L16798" si="5775">B16802</f>
        <v>181807</v>
      </c>
      <c r="L16798">
        <f t="shared" si="5775"/>
        <v>181807</v>
      </c>
      <c r="O16798" s="162" t="s">
        <v>274</v>
      </c>
      <c r="P16798" s="162"/>
      <c r="Q16798" s="162"/>
      <c r="R16798" s="162"/>
    </row>
    <row r="16799" spans="1:18" x14ac:dyDescent="0.2">
      <c r="A16799" t="s">
        <v>215</v>
      </c>
      <c r="B16799">
        <v>197972</v>
      </c>
      <c r="C16799" t="s">
        <v>284</v>
      </c>
      <c r="D16799">
        <v>4.0979999999999999</v>
      </c>
      <c r="F16799" s="162" t="s">
        <v>274</v>
      </c>
      <c r="G16799" s="162"/>
      <c r="O16799" s="162" t="s">
        <v>274</v>
      </c>
      <c r="P16799" s="162"/>
      <c r="Q16799" s="162"/>
      <c r="R16799" s="162"/>
    </row>
    <row r="16800" spans="1:18" x14ac:dyDescent="0.2">
      <c r="A16800" t="s">
        <v>216</v>
      </c>
      <c r="B16800">
        <v>181807</v>
      </c>
      <c r="C16800" t="s">
        <v>284</v>
      </c>
      <c r="D16800">
        <v>0.30299999999999999</v>
      </c>
      <c r="F16800" s="162" t="s">
        <v>274</v>
      </c>
      <c r="G16800" s="162"/>
      <c r="O16800" s="162" t="s">
        <v>274</v>
      </c>
      <c r="P16800" s="162"/>
      <c r="Q16800" s="162"/>
      <c r="R16800" s="162"/>
    </row>
    <row r="16801" spans="1:18" x14ac:dyDescent="0.2">
      <c r="A16801" t="s">
        <v>285</v>
      </c>
      <c r="B16801">
        <v>181807</v>
      </c>
      <c r="F16801" s="162" t="s">
        <v>274</v>
      </c>
      <c r="G16801" s="162"/>
      <c r="O16801" s="162" t="s">
        <v>274</v>
      </c>
      <c r="P16801" s="162"/>
      <c r="Q16801" s="162"/>
      <c r="R16801" s="162"/>
    </row>
    <row r="16802" spans="1:18" x14ac:dyDescent="0.2">
      <c r="A16802" t="s">
        <v>286</v>
      </c>
      <c r="B16802">
        <v>181807</v>
      </c>
      <c r="C16802">
        <v>181807</v>
      </c>
      <c r="F16802" s="162" t="s">
        <v>274</v>
      </c>
      <c r="G16802" s="162"/>
      <c r="O16802" s="162" t="s">
        <v>274</v>
      </c>
      <c r="P16802" s="162"/>
      <c r="Q16802" s="162"/>
      <c r="R16802" s="162"/>
    </row>
    <row r="16803" spans="1:18" x14ac:dyDescent="0.2">
      <c r="A16803" t="s">
        <v>287</v>
      </c>
      <c r="B16803">
        <v>11356.531999999999</v>
      </c>
      <c r="F16803" s="162" t="s">
        <v>274</v>
      </c>
      <c r="G16803" s="162"/>
      <c r="O16803" s="162" t="s">
        <v>274</v>
      </c>
      <c r="P16803" s="162"/>
      <c r="Q16803" s="162"/>
      <c r="R16803" s="162"/>
    </row>
    <row r="16804" spans="1:18" x14ac:dyDescent="0.2">
      <c r="A16804" t="s">
        <v>288</v>
      </c>
      <c r="B16804">
        <v>4582</v>
      </c>
      <c r="F16804" s="162" t="s">
        <v>274</v>
      </c>
      <c r="G16804" s="162"/>
      <c r="O16804" s="162" t="s">
        <v>274</v>
      </c>
      <c r="P16804" s="162"/>
      <c r="Q16804" s="162"/>
      <c r="R16804" s="162"/>
    </row>
    <row r="16805" spans="1:18" x14ac:dyDescent="0.2">
      <c r="A16805" t="s">
        <v>289</v>
      </c>
      <c r="B16805">
        <v>951</v>
      </c>
      <c r="F16805" s="162" t="s">
        <v>274</v>
      </c>
      <c r="G16805" s="162"/>
      <c r="O16805" s="162" t="s">
        <v>274</v>
      </c>
      <c r="P16805" s="162"/>
      <c r="Q16805" s="162"/>
      <c r="R16805" s="162"/>
    </row>
    <row r="16806" spans="1:18" x14ac:dyDescent="0.2">
      <c r="F16806" s="162" t="s">
        <v>274</v>
      </c>
      <c r="G16806" s="162"/>
      <c r="O16806" s="162" t="s">
        <v>274</v>
      </c>
      <c r="P16806" s="162"/>
      <c r="Q16806" s="162"/>
      <c r="R16806" s="162"/>
    </row>
    <row r="16807" spans="1:18" x14ac:dyDescent="0.2">
      <c r="A16807" t="s">
        <v>290</v>
      </c>
      <c r="F16807" s="162" t="s">
        <v>274</v>
      </c>
      <c r="G16807" s="162"/>
      <c r="O16807" s="162" t="s">
        <v>274</v>
      </c>
      <c r="P16807" s="162"/>
      <c r="Q16807" s="162"/>
      <c r="R16807" s="162"/>
    </row>
    <row r="16808" spans="1:18" x14ac:dyDescent="0.2">
      <c r="A16808" t="s">
        <v>291</v>
      </c>
      <c r="B16808">
        <v>3</v>
      </c>
      <c r="F16808" s="162" t="s">
        <v>274</v>
      </c>
      <c r="G16808" s="162"/>
      <c r="O16808" s="162" t="s">
        <v>274</v>
      </c>
      <c r="P16808" s="162"/>
      <c r="Q16808" s="162"/>
      <c r="R16808" s="162"/>
    </row>
    <row r="16809" spans="1:18" x14ac:dyDescent="0.2">
      <c r="A16809" t="s">
        <v>292</v>
      </c>
      <c r="B16809">
        <v>0</v>
      </c>
      <c r="F16809" s="162" t="s">
        <v>274</v>
      </c>
      <c r="G16809" s="162"/>
      <c r="O16809" s="162" t="s">
        <v>274</v>
      </c>
      <c r="P16809" s="162"/>
      <c r="Q16809" s="162"/>
      <c r="R16809" s="162"/>
    </row>
    <row r="16810" spans="1:18" x14ac:dyDescent="0.2">
      <c r="A16810" t="s">
        <v>293</v>
      </c>
      <c r="B16810">
        <v>245</v>
      </c>
      <c r="F16810" s="162" t="s">
        <v>274</v>
      </c>
      <c r="G16810" s="162"/>
      <c r="O16810" s="162" t="s">
        <v>274</v>
      </c>
      <c r="P16810" s="162"/>
      <c r="Q16810" s="162"/>
      <c r="R16810" s="162"/>
    </row>
    <row r="16811" spans="1:18" x14ac:dyDescent="0.2">
      <c r="A16811" t="s">
        <v>294</v>
      </c>
      <c r="B16811">
        <v>0</v>
      </c>
      <c r="F16811" s="162" t="s">
        <v>274</v>
      </c>
      <c r="G16811" s="162"/>
      <c r="O16811" s="162" t="s">
        <v>274</v>
      </c>
      <c r="P16811" s="162"/>
      <c r="Q16811" s="162"/>
      <c r="R16811" s="162"/>
    </row>
    <row r="16812" spans="1:18" x14ac:dyDescent="0.2">
      <c r="A16812" t="s">
        <v>295</v>
      </c>
      <c r="B16812">
        <v>0</v>
      </c>
      <c r="F16812" s="162" t="s">
        <v>274</v>
      </c>
      <c r="G16812" s="162"/>
      <c r="O16812" s="162" t="s">
        <v>274</v>
      </c>
      <c r="P16812" s="162"/>
      <c r="Q16812" s="162"/>
      <c r="R16812" s="162"/>
    </row>
    <row r="16813" spans="1:18" x14ac:dyDescent="0.2">
      <c r="A16813" t="s">
        <v>296</v>
      </c>
      <c r="B16813">
        <v>0.90259999999999996</v>
      </c>
      <c r="F16813" s="162" t="s">
        <v>274</v>
      </c>
      <c r="G16813" s="162"/>
      <c r="O16813" s="162" t="s">
        <v>274</v>
      </c>
      <c r="P16813" s="162"/>
      <c r="Q16813" s="162"/>
      <c r="R16813" s="162"/>
    </row>
    <row r="16814" spans="1:18" x14ac:dyDescent="0.2">
      <c r="F16814" s="162" t="s">
        <v>274</v>
      </c>
      <c r="G16814" s="162"/>
      <c r="O16814" s="162" t="s">
        <v>274</v>
      </c>
      <c r="P16814" s="162"/>
      <c r="Q16814" s="162"/>
      <c r="R16814" s="162"/>
    </row>
    <row r="16815" spans="1:18" x14ac:dyDescent="0.2">
      <c r="A16815" t="s">
        <v>282</v>
      </c>
      <c r="B16815" t="s">
        <v>109</v>
      </c>
      <c r="C16815" t="s">
        <v>283</v>
      </c>
      <c r="F16815" s="162" t="s">
        <v>274</v>
      </c>
      <c r="G16815" s="162" t="str">
        <f t="shared" ref="G16815" si="5776">B16815</f>
        <v>H&amp;Sconv1000-3-10.txt</v>
      </c>
      <c r="H16815">
        <f t="shared" ref="H16815" si="5777">B16816</f>
        <v>194921</v>
      </c>
      <c r="I16815">
        <f t="shared" ref="I16815" si="5778">B16817</f>
        <v>177689</v>
      </c>
      <c r="J16815">
        <f t="shared" ref="J16815" si="5779">B16818</f>
        <v>177689</v>
      </c>
      <c r="K16815">
        <f t="shared" ref="K16815:L16815" si="5780">B16819</f>
        <v>177689</v>
      </c>
      <c r="L16815">
        <f t="shared" si="5780"/>
        <v>177689</v>
      </c>
      <c r="O16815" s="162" t="s">
        <v>274</v>
      </c>
      <c r="P16815" s="162"/>
      <c r="Q16815" s="162"/>
      <c r="R16815" s="162"/>
    </row>
    <row r="16816" spans="1:18" x14ac:dyDescent="0.2">
      <c r="A16816" t="s">
        <v>215</v>
      </c>
      <c r="B16816">
        <v>194921</v>
      </c>
      <c r="C16816" t="s">
        <v>284</v>
      </c>
      <c r="D16816">
        <v>12.364000000000001</v>
      </c>
      <c r="F16816" s="162" t="s">
        <v>274</v>
      </c>
      <c r="G16816" s="162"/>
      <c r="O16816" s="162" t="s">
        <v>274</v>
      </c>
      <c r="P16816" s="162"/>
      <c r="Q16816" s="162"/>
      <c r="R16816" s="162"/>
    </row>
    <row r="16817" spans="1:18" x14ac:dyDescent="0.2">
      <c r="A16817" t="s">
        <v>216</v>
      </c>
      <c r="B16817">
        <v>177689</v>
      </c>
      <c r="C16817" t="s">
        <v>284</v>
      </c>
      <c r="D16817">
        <v>0.64100000000000001</v>
      </c>
      <c r="F16817" s="162" t="s">
        <v>274</v>
      </c>
      <c r="G16817" s="162"/>
      <c r="O16817" s="162" t="s">
        <v>274</v>
      </c>
      <c r="P16817" s="162"/>
      <c r="Q16817" s="162"/>
      <c r="R16817" s="162"/>
    </row>
    <row r="16818" spans="1:18" x14ac:dyDescent="0.2">
      <c r="A16818" t="s">
        <v>285</v>
      </c>
      <c r="B16818">
        <v>177689</v>
      </c>
      <c r="F16818" s="162" t="s">
        <v>274</v>
      </c>
      <c r="G16818" s="162"/>
      <c r="O16818" s="162" t="s">
        <v>274</v>
      </c>
      <c r="P16818" s="162"/>
      <c r="Q16818" s="162"/>
      <c r="R16818" s="162"/>
    </row>
    <row r="16819" spans="1:18" x14ac:dyDescent="0.2">
      <c r="A16819" t="s">
        <v>286</v>
      </c>
      <c r="B16819">
        <v>177689</v>
      </c>
      <c r="C16819">
        <v>177689</v>
      </c>
      <c r="F16819" s="162" t="s">
        <v>274</v>
      </c>
      <c r="G16819" s="162"/>
      <c r="O16819" s="162" t="s">
        <v>274</v>
      </c>
      <c r="P16819" s="162"/>
      <c r="Q16819" s="162"/>
      <c r="R16819" s="162"/>
    </row>
    <row r="16820" spans="1:18" x14ac:dyDescent="0.2">
      <c r="A16820" t="s">
        <v>287</v>
      </c>
      <c r="B16820">
        <v>11562.523999999999</v>
      </c>
      <c r="F16820" s="162" t="s">
        <v>274</v>
      </c>
      <c r="G16820" s="162"/>
      <c r="O16820" s="162" t="s">
        <v>274</v>
      </c>
      <c r="P16820" s="162"/>
      <c r="Q16820" s="162"/>
      <c r="R16820" s="162"/>
    </row>
    <row r="16821" spans="1:18" x14ac:dyDescent="0.2">
      <c r="A16821" t="s">
        <v>288</v>
      </c>
      <c r="B16821">
        <v>7156</v>
      </c>
      <c r="F16821" s="162" t="s">
        <v>274</v>
      </c>
      <c r="G16821" s="162"/>
      <c r="O16821" s="162" t="s">
        <v>274</v>
      </c>
      <c r="P16821" s="162"/>
      <c r="Q16821" s="162"/>
      <c r="R16821" s="162"/>
    </row>
    <row r="16822" spans="1:18" x14ac:dyDescent="0.2">
      <c r="A16822" t="s">
        <v>289</v>
      </c>
      <c r="B16822">
        <v>1722</v>
      </c>
      <c r="F16822" s="162" t="s">
        <v>274</v>
      </c>
      <c r="G16822" s="162"/>
      <c r="O16822" s="162" t="s">
        <v>274</v>
      </c>
      <c r="P16822" s="162"/>
      <c r="Q16822" s="162"/>
      <c r="R16822" s="162"/>
    </row>
    <row r="16823" spans="1:18" x14ac:dyDescent="0.2">
      <c r="F16823" s="162" t="s">
        <v>274</v>
      </c>
      <c r="G16823" s="162"/>
      <c r="O16823" s="162" t="s">
        <v>274</v>
      </c>
      <c r="P16823" s="162"/>
      <c r="Q16823" s="162"/>
      <c r="R16823" s="162"/>
    </row>
    <row r="16824" spans="1:18" x14ac:dyDescent="0.2">
      <c r="A16824" t="s">
        <v>290</v>
      </c>
      <c r="F16824" s="162" t="s">
        <v>274</v>
      </c>
      <c r="G16824" s="162"/>
      <c r="O16824" s="162" t="s">
        <v>274</v>
      </c>
      <c r="P16824" s="162"/>
      <c r="Q16824" s="162"/>
      <c r="R16824" s="162"/>
    </row>
    <row r="16825" spans="1:18" x14ac:dyDescent="0.2">
      <c r="A16825" t="s">
        <v>291</v>
      </c>
      <c r="B16825">
        <v>8</v>
      </c>
      <c r="F16825" s="162" t="s">
        <v>274</v>
      </c>
      <c r="G16825" s="162"/>
      <c r="O16825" s="162" t="s">
        <v>274</v>
      </c>
      <c r="P16825" s="162"/>
      <c r="Q16825" s="162"/>
      <c r="R16825" s="162"/>
    </row>
    <row r="16826" spans="1:18" x14ac:dyDescent="0.2">
      <c r="A16826" t="s">
        <v>292</v>
      </c>
      <c r="B16826">
        <v>0</v>
      </c>
      <c r="F16826" s="162" t="s">
        <v>274</v>
      </c>
      <c r="G16826" s="162"/>
      <c r="O16826" s="162" t="s">
        <v>274</v>
      </c>
      <c r="P16826" s="162"/>
      <c r="Q16826" s="162"/>
      <c r="R16826" s="162"/>
    </row>
    <row r="16827" spans="1:18" x14ac:dyDescent="0.2">
      <c r="A16827" t="s">
        <v>293</v>
      </c>
      <c r="B16827">
        <v>570</v>
      </c>
      <c r="F16827" s="162" t="s">
        <v>274</v>
      </c>
      <c r="G16827" s="162"/>
      <c r="O16827" s="162" t="s">
        <v>274</v>
      </c>
      <c r="P16827" s="162"/>
      <c r="Q16827" s="162"/>
      <c r="R16827" s="162"/>
    </row>
    <row r="16828" spans="1:18" x14ac:dyDescent="0.2">
      <c r="A16828" t="s">
        <v>294</v>
      </c>
      <c r="B16828">
        <v>0</v>
      </c>
      <c r="F16828" s="162" t="s">
        <v>274</v>
      </c>
      <c r="G16828" s="162"/>
      <c r="O16828" s="162" t="s">
        <v>274</v>
      </c>
      <c r="P16828" s="162"/>
      <c r="Q16828" s="162"/>
      <c r="R16828" s="162"/>
    </row>
    <row r="16829" spans="1:18" x14ac:dyDescent="0.2">
      <c r="A16829" t="s">
        <v>295</v>
      </c>
      <c r="B16829">
        <v>0</v>
      </c>
      <c r="F16829" s="162" t="s">
        <v>274</v>
      </c>
      <c r="G16829" s="162"/>
      <c r="O16829" s="162" t="s">
        <v>274</v>
      </c>
      <c r="P16829" s="162"/>
      <c r="Q16829" s="162"/>
      <c r="R16829" s="162"/>
    </row>
    <row r="16830" spans="1:18" x14ac:dyDescent="0.2">
      <c r="A16830" t="s">
        <v>296</v>
      </c>
      <c r="B16830">
        <v>0.89929999999999999</v>
      </c>
      <c r="F16830" s="162" t="s">
        <v>274</v>
      </c>
      <c r="G16830" s="162"/>
      <c r="O16830" s="162" t="s">
        <v>274</v>
      </c>
      <c r="P16830" s="162"/>
      <c r="Q16830" s="162"/>
      <c r="R16830" s="162"/>
    </row>
    <row r="16831" spans="1:18" x14ac:dyDescent="0.2">
      <c r="F16831" s="162" t="s">
        <v>274</v>
      </c>
      <c r="G16831" s="162"/>
      <c r="O16831" s="162" t="s">
        <v>274</v>
      </c>
      <c r="P16831" s="162"/>
      <c r="Q16831" s="162"/>
      <c r="R16831" s="162"/>
    </row>
    <row r="16832" spans="1:18" x14ac:dyDescent="0.2">
      <c r="A16832" t="s">
        <v>282</v>
      </c>
      <c r="B16832" t="s">
        <v>128</v>
      </c>
      <c r="C16832" t="s">
        <v>283</v>
      </c>
      <c r="F16832" s="162" t="s">
        <v>274</v>
      </c>
      <c r="G16832" s="162" t="str">
        <f t="shared" ref="G16832" si="5781">B16832</f>
        <v>H&amp;Sconv2000-3-1.txt</v>
      </c>
      <c r="H16832">
        <f t="shared" ref="H16832" si="5782">B16833</f>
        <v>391547</v>
      </c>
      <c r="I16832">
        <f t="shared" ref="I16832" si="5783">B16834</f>
        <v>357744</v>
      </c>
      <c r="J16832">
        <f t="shared" ref="J16832" si="5784">B16835</f>
        <v>357744</v>
      </c>
      <c r="K16832">
        <f t="shared" ref="K16832:L16832" si="5785">B16836</f>
        <v>357744</v>
      </c>
      <c r="L16832">
        <f t="shared" si="5785"/>
        <v>357744</v>
      </c>
      <c r="O16832" s="162" t="s">
        <v>274</v>
      </c>
      <c r="P16832" s="162"/>
      <c r="Q16832" s="162"/>
      <c r="R16832" s="162"/>
    </row>
    <row r="16833" spans="1:18" x14ac:dyDescent="0.2">
      <c r="A16833" t="s">
        <v>215</v>
      </c>
      <c r="B16833">
        <v>391547</v>
      </c>
      <c r="C16833" t="s">
        <v>284</v>
      </c>
      <c r="D16833">
        <v>42.720999999999997</v>
      </c>
      <c r="F16833" s="162" t="s">
        <v>274</v>
      </c>
      <c r="G16833" s="162"/>
      <c r="O16833" s="162" t="s">
        <v>274</v>
      </c>
      <c r="P16833" s="162"/>
      <c r="Q16833" s="162"/>
      <c r="R16833" s="162"/>
    </row>
    <row r="16834" spans="1:18" x14ac:dyDescent="0.2">
      <c r="A16834" t="s">
        <v>216</v>
      </c>
      <c r="B16834">
        <v>357744</v>
      </c>
      <c r="C16834" t="s">
        <v>284</v>
      </c>
      <c r="D16834">
        <v>1.5189999999999999</v>
      </c>
      <c r="F16834" s="162" t="s">
        <v>274</v>
      </c>
      <c r="G16834" s="162"/>
      <c r="O16834" s="162" t="s">
        <v>274</v>
      </c>
      <c r="P16834" s="162"/>
      <c r="Q16834" s="162"/>
      <c r="R16834" s="162"/>
    </row>
    <row r="16835" spans="1:18" x14ac:dyDescent="0.2">
      <c r="A16835" t="s">
        <v>285</v>
      </c>
      <c r="B16835">
        <v>357744</v>
      </c>
      <c r="F16835" s="162" t="s">
        <v>274</v>
      </c>
      <c r="G16835" s="162"/>
      <c r="O16835" s="162" t="s">
        <v>274</v>
      </c>
      <c r="P16835" s="162"/>
      <c r="Q16835" s="162"/>
      <c r="R16835" s="162"/>
    </row>
    <row r="16836" spans="1:18" x14ac:dyDescent="0.2">
      <c r="A16836" t="s">
        <v>286</v>
      </c>
      <c r="B16836">
        <v>357744</v>
      </c>
      <c r="C16836">
        <v>357744</v>
      </c>
      <c r="F16836" s="162" t="s">
        <v>274</v>
      </c>
      <c r="G16836" s="162"/>
      <c r="O16836" s="162" t="s">
        <v>274</v>
      </c>
      <c r="P16836" s="162"/>
      <c r="Q16836" s="162"/>
      <c r="R16836" s="162"/>
    </row>
    <row r="16837" spans="1:18" x14ac:dyDescent="0.2">
      <c r="A16837" t="s">
        <v>287</v>
      </c>
      <c r="B16837">
        <v>160832.44500000001</v>
      </c>
      <c r="F16837" s="162" t="s">
        <v>274</v>
      </c>
      <c r="G16837" s="162"/>
      <c r="O16837" s="162" t="s">
        <v>274</v>
      </c>
      <c r="P16837" s="162"/>
      <c r="Q16837" s="162"/>
      <c r="R16837" s="162"/>
    </row>
    <row r="16838" spans="1:18" x14ac:dyDescent="0.2">
      <c r="A16838" t="s">
        <v>288</v>
      </c>
      <c r="B16838">
        <v>32350</v>
      </c>
      <c r="F16838" s="162" t="s">
        <v>274</v>
      </c>
      <c r="G16838" s="162"/>
      <c r="O16838" s="162" t="s">
        <v>274</v>
      </c>
      <c r="P16838" s="162"/>
      <c r="Q16838" s="162"/>
      <c r="R16838" s="162"/>
    </row>
    <row r="16839" spans="1:18" x14ac:dyDescent="0.2">
      <c r="A16839" t="s">
        <v>289</v>
      </c>
      <c r="B16839">
        <v>9407</v>
      </c>
      <c r="F16839" s="162" t="s">
        <v>274</v>
      </c>
      <c r="G16839" s="162"/>
      <c r="O16839" s="162" t="s">
        <v>274</v>
      </c>
      <c r="P16839" s="162"/>
      <c r="Q16839" s="162"/>
      <c r="R16839" s="162"/>
    </row>
    <row r="16840" spans="1:18" x14ac:dyDescent="0.2">
      <c r="F16840" s="162" t="s">
        <v>274</v>
      </c>
      <c r="G16840" s="162"/>
      <c r="O16840" s="162" t="s">
        <v>274</v>
      </c>
      <c r="P16840" s="162"/>
      <c r="Q16840" s="162"/>
      <c r="R16840" s="162"/>
    </row>
    <row r="16841" spans="1:18" x14ac:dyDescent="0.2">
      <c r="A16841" t="s">
        <v>290</v>
      </c>
      <c r="F16841" s="162" t="s">
        <v>274</v>
      </c>
      <c r="G16841" s="162"/>
      <c r="O16841" s="162" t="s">
        <v>274</v>
      </c>
      <c r="P16841" s="162"/>
      <c r="Q16841" s="162"/>
      <c r="R16841" s="162"/>
    </row>
    <row r="16842" spans="1:18" x14ac:dyDescent="0.2">
      <c r="A16842" t="s">
        <v>291</v>
      </c>
      <c r="B16842">
        <v>61</v>
      </c>
      <c r="F16842" s="162" t="s">
        <v>274</v>
      </c>
      <c r="G16842" s="162"/>
      <c r="O16842" s="162" t="s">
        <v>274</v>
      </c>
      <c r="P16842" s="162"/>
      <c r="Q16842" s="162"/>
      <c r="R16842" s="162"/>
    </row>
    <row r="16843" spans="1:18" x14ac:dyDescent="0.2">
      <c r="A16843" t="s">
        <v>292</v>
      </c>
      <c r="B16843">
        <v>0</v>
      </c>
      <c r="F16843" s="162" t="s">
        <v>274</v>
      </c>
      <c r="G16843" s="162"/>
      <c r="O16843" s="162" t="s">
        <v>274</v>
      </c>
      <c r="P16843" s="162"/>
      <c r="Q16843" s="162"/>
      <c r="R16843" s="162"/>
    </row>
    <row r="16844" spans="1:18" x14ac:dyDescent="0.2">
      <c r="A16844" t="s">
        <v>293</v>
      </c>
      <c r="B16844">
        <v>3014</v>
      </c>
      <c r="F16844" s="162" t="s">
        <v>274</v>
      </c>
      <c r="G16844" s="162"/>
      <c r="O16844" s="162" t="s">
        <v>274</v>
      </c>
      <c r="P16844" s="162"/>
      <c r="Q16844" s="162"/>
      <c r="R16844" s="162"/>
    </row>
    <row r="16845" spans="1:18" x14ac:dyDescent="0.2">
      <c r="A16845" t="s">
        <v>294</v>
      </c>
      <c r="B16845">
        <v>0</v>
      </c>
      <c r="F16845" s="162" t="s">
        <v>274</v>
      </c>
      <c r="G16845" s="162"/>
      <c r="O16845" s="162" t="s">
        <v>274</v>
      </c>
      <c r="P16845" s="162"/>
      <c r="Q16845" s="162"/>
      <c r="R16845" s="162"/>
    </row>
    <row r="16846" spans="1:18" x14ac:dyDescent="0.2">
      <c r="A16846" t="s">
        <v>295</v>
      </c>
      <c r="B16846">
        <v>0</v>
      </c>
      <c r="F16846" s="162" t="s">
        <v>274</v>
      </c>
      <c r="G16846" s="162"/>
      <c r="O16846" s="162" t="s">
        <v>274</v>
      </c>
      <c r="P16846" s="162"/>
      <c r="Q16846" s="162"/>
      <c r="R16846" s="162"/>
    </row>
    <row r="16847" spans="1:18" x14ac:dyDescent="0.2">
      <c r="A16847" t="s">
        <v>296</v>
      </c>
      <c r="B16847">
        <v>0.9032</v>
      </c>
      <c r="F16847" s="162" t="s">
        <v>274</v>
      </c>
      <c r="G16847" s="162"/>
      <c r="O16847" s="162" t="s">
        <v>274</v>
      </c>
      <c r="P16847" s="162"/>
      <c r="Q16847" s="162"/>
      <c r="R16847" s="162"/>
    </row>
    <row r="16848" spans="1:18" x14ac:dyDescent="0.2">
      <c r="F16848" s="162" t="s">
        <v>274</v>
      </c>
      <c r="G16848" s="162"/>
      <c r="O16848" s="162" t="s">
        <v>274</v>
      </c>
      <c r="P16848" s="162"/>
      <c r="Q16848" s="162"/>
      <c r="R16848" s="162"/>
    </row>
    <row r="16849" spans="1:18" x14ac:dyDescent="0.2">
      <c r="A16849" t="s">
        <v>282</v>
      </c>
      <c r="B16849" t="s">
        <v>130</v>
      </c>
      <c r="C16849" t="s">
        <v>283</v>
      </c>
      <c r="F16849" s="162" t="s">
        <v>274</v>
      </c>
      <c r="G16849" s="162" t="str">
        <f t="shared" ref="G16849" si="5786">B16849</f>
        <v>H&amp;Sconv2000-3-2.txt</v>
      </c>
      <c r="H16849">
        <f t="shared" ref="H16849" si="5787">B16850</f>
        <v>402364</v>
      </c>
      <c r="I16849">
        <f t="shared" ref="I16849" si="5788">B16851</f>
        <v>371171</v>
      </c>
      <c r="J16849">
        <f t="shared" ref="J16849" si="5789">B16852</f>
        <v>371171</v>
      </c>
      <c r="K16849">
        <f t="shared" ref="K16849:L16849" si="5790">B16853</f>
        <v>371171</v>
      </c>
      <c r="L16849">
        <f t="shared" si="5790"/>
        <v>371171</v>
      </c>
      <c r="O16849" s="162" t="s">
        <v>274</v>
      </c>
      <c r="P16849" s="162"/>
      <c r="Q16849" s="162"/>
      <c r="R16849" s="162"/>
    </row>
    <row r="16850" spans="1:18" x14ac:dyDescent="0.2">
      <c r="A16850" t="s">
        <v>215</v>
      </c>
      <c r="B16850">
        <v>402364</v>
      </c>
      <c r="C16850" t="s">
        <v>284</v>
      </c>
      <c r="D16850">
        <v>14.217000000000001</v>
      </c>
      <c r="F16850" s="162" t="s">
        <v>274</v>
      </c>
      <c r="G16850" s="162"/>
      <c r="O16850" s="162" t="s">
        <v>274</v>
      </c>
      <c r="P16850" s="162"/>
      <c r="Q16850" s="162"/>
      <c r="R16850" s="162"/>
    </row>
    <row r="16851" spans="1:18" x14ac:dyDescent="0.2">
      <c r="A16851" t="s">
        <v>216</v>
      </c>
      <c r="B16851">
        <v>371171</v>
      </c>
      <c r="C16851" t="s">
        <v>284</v>
      </c>
      <c r="D16851">
        <v>0.8</v>
      </c>
      <c r="F16851" s="162" t="s">
        <v>274</v>
      </c>
      <c r="G16851" s="162"/>
      <c r="O16851" s="162" t="s">
        <v>274</v>
      </c>
      <c r="P16851" s="162"/>
      <c r="Q16851" s="162"/>
      <c r="R16851" s="162"/>
    </row>
    <row r="16852" spans="1:18" x14ac:dyDescent="0.2">
      <c r="A16852" t="s">
        <v>285</v>
      </c>
      <c r="B16852">
        <v>371171</v>
      </c>
      <c r="F16852" s="162" t="s">
        <v>274</v>
      </c>
      <c r="G16852" s="162"/>
      <c r="O16852" s="162" t="s">
        <v>274</v>
      </c>
      <c r="P16852" s="162"/>
      <c r="Q16852" s="162"/>
      <c r="R16852" s="162"/>
    </row>
    <row r="16853" spans="1:18" x14ac:dyDescent="0.2">
      <c r="A16853" t="s">
        <v>286</v>
      </c>
      <c r="B16853">
        <v>371171</v>
      </c>
      <c r="C16853">
        <v>371171</v>
      </c>
      <c r="F16853" s="162" t="s">
        <v>274</v>
      </c>
      <c r="G16853" s="162"/>
      <c r="O16853" s="162" t="s">
        <v>274</v>
      </c>
      <c r="P16853" s="162"/>
      <c r="Q16853" s="162"/>
      <c r="R16853" s="162"/>
    </row>
    <row r="16854" spans="1:18" x14ac:dyDescent="0.2">
      <c r="A16854" t="s">
        <v>287</v>
      </c>
      <c r="B16854">
        <v>162995.875</v>
      </c>
      <c r="F16854" s="162" t="s">
        <v>274</v>
      </c>
      <c r="G16854" s="162"/>
      <c r="O16854" s="162" t="s">
        <v>274</v>
      </c>
      <c r="P16854" s="162"/>
      <c r="Q16854" s="162"/>
      <c r="R16854" s="162"/>
    </row>
    <row r="16855" spans="1:18" x14ac:dyDescent="0.2">
      <c r="A16855" t="s">
        <v>288</v>
      </c>
      <c r="B16855">
        <v>31374</v>
      </c>
      <c r="F16855" s="162" t="s">
        <v>274</v>
      </c>
      <c r="G16855" s="162"/>
      <c r="O16855" s="162" t="s">
        <v>274</v>
      </c>
      <c r="P16855" s="162"/>
      <c r="Q16855" s="162"/>
      <c r="R16855" s="162"/>
    </row>
    <row r="16856" spans="1:18" x14ac:dyDescent="0.2">
      <c r="A16856" t="s">
        <v>289</v>
      </c>
      <c r="B16856">
        <v>9157</v>
      </c>
      <c r="F16856" s="162" t="s">
        <v>274</v>
      </c>
      <c r="G16856" s="162"/>
      <c r="O16856" s="162" t="s">
        <v>274</v>
      </c>
      <c r="P16856" s="162"/>
      <c r="Q16856" s="162"/>
      <c r="R16856" s="162"/>
    </row>
    <row r="16857" spans="1:18" x14ac:dyDescent="0.2">
      <c r="F16857" s="162" t="s">
        <v>274</v>
      </c>
      <c r="G16857" s="162"/>
      <c r="O16857" s="162" t="s">
        <v>274</v>
      </c>
      <c r="P16857" s="162"/>
      <c r="Q16857" s="162"/>
      <c r="R16857" s="162"/>
    </row>
    <row r="16858" spans="1:18" x14ac:dyDescent="0.2">
      <c r="A16858" t="s">
        <v>290</v>
      </c>
      <c r="F16858" s="162" t="s">
        <v>274</v>
      </c>
      <c r="G16858" s="162"/>
      <c r="O16858" s="162" t="s">
        <v>274</v>
      </c>
      <c r="P16858" s="162"/>
      <c r="Q16858" s="162"/>
      <c r="R16858" s="162"/>
    </row>
    <row r="16859" spans="1:18" x14ac:dyDescent="0.2">
      <c r="A16859" t="s">
        <v>291</v>
      </c>
      <c r="B16859">
        <v>55</v>
      </c>
      <c r="F16859" s="162" t="s">
        <v>274</v>
      </c>
      <c r="G16859" s="162"/>
      <c r="O16859" s="162" t="s">
        <v>274</v>
      </c>
      <c r="P16859" s="162"/>
      <c r="Q16859" s="162"/>
      <c r="R16859" s="162"/>
    </row>
    <row r="16860" spans="1:18" x14ac:dyDescent="0.2">
      <c r="A16860" t="s">
        <v>292</v>
      </c>
      <c r="B16860">
        <v>0</v>
      </c>
      <c r="F16860" s="162" t="s">
        <v>274</v>
      </c>
      <c r="G16860" s="162"/>
      <c r="O16860" s="162" t="s">
        <v>274</v>
      </c>
      <c r="P16860" s="162"/>
      <c r="Q16860" s="162"/>
      <c r="R16860" s="162"/>
    </row>
    <row r="16861" spans="1:18" x14ac:dyDescent="0.2">
      <c r="A16861" t="s">
        <v>293</v>
      </c>
      <c r="B16861">
        <v>3027</v>
      </c>
      <c r="F16861" s="162" t="s">
        <v>274</v>
      </c>
      <c r="G16861" s="162"/>
      <c r="O16861" s="162" t="s">
        <v>274</v>
      </c>
      <c r="P16861" s="162"/>
      <c r="Q16861" s="162"/>
      <c r="R16861" s="162"/>
    </row>
    <row r="16862" spans="1:18" x14ac:dyDescent="0.2">
      <c r="A16862" t="s">
        <v>294</v>
      </c>
      <c r="B16862">
        <v>0</v>
      </c>
      <c r="F16862" s="162" t="s">
        <v>274</v>
      </c>
      <c r="G16862" s="162"/>
      <c r="O16862" s="162" t="s">
        <v>274</v>
      </c>
      <c r="P16862" s="162"/>
      <c r="Q16862" s="162"/>
      <c r="R16862" s="162"/>
    </row>
    <row r="16863" spans="1:18" x14ac:dyDescent="0.2">
      <c r="A16863" t="s">
        <v>295</v>
      </c>
      <c r="B16863">
        <v>0</v>
      </c>
      <c r="F16863" s="162" t="s">
        <v>274</v>
      </c>
      <c r="G16863" s="162"/>
      <c r="O16863" s="162" t="s">
        <v>274</v>
      </c>
      <c r="P16863" s="162"/>
      <c r="Q16863" s="162"/>
      <c r="R16863" s="162"/>
    </row>
    <row r="16864" spans="1:18" x14ac:dyDescent="0.2">
      <c r="A16864" t="s">
        <v>296</v>
      </c>
      <c r="B16864">
        <v>0.90429999999999999</v>
      </c>
      <c r="F16864" s="162" t="s">
        <v>274</v>
      </c>
      <c r="G16864" s="162"/>
      <c r="O16864" s="162" t="s">
        <v>274</v>
      </c>
      <c r="P16864" s="162"/>
      <c r="Q16864" s="162"/>
      <c r="R16864" s="162"/>
    </row>
    <row r="16865" spans="1:18" x14ac:dyDescent="0.2">
      <c r="F16865" s="162" t="s">
        <v>274</v>
      </c>
      <c r="G16865" s="162"/>
      <c r="O16865" s="162" t="s">
        <v>274</v>
      </c>
      <c r="P16865" s="162"/>
      <c r="Q16865" s="162"/>
      <c r="R16865" s="162"/>
    </row>
    <row r="16866" spans="1:18" x14ac:dyDescent="0.2">
      <c r="A16866" t="s">
        <v>282</v>
      </c>
      <c r="B16866" t="s">
        <v>131</v>
      </c>
      <c r="C16866" t="s">
        <v>283</v>
      </c>
      <c r="F16866" s="162" t="s">
        <v>274</v>
      </c>
      <c r="G16866" s="162" t="str">
        <f t="shared" ref="G16866" si="5791">B16866</f>
        <v>H&amp;Sconv2000-3-3.txt</v>
      </c>
      <c r="H16866">
        <f t="shared" ref="H16866" si="5792">B16867</f>
        <v>399975</v>
      </c>
      <c r="I16866">
        <f t="shared" ref="I16866" si="5793">B16868</f>
        <v>366117</v>
      </c>
      <c r="J16866">
        <f t="shared" ref="J16866" si="5794">B16869</f>
        <v>366117</v>
      </c>
      <c r="K16866">
        <f t="shared" ref="K16866:L16866" si="5795">B16870</f>
        <v>366117</v>
      </c>
      <c r="L16866">
        <f t="shared" si="5795"/>
        <v>366117</v>
      </c>
      <c r="O16866" s="162" t="s">
        <v>274</v>
      </c>
      <c r="P16866" s="162"/>
      <c r="Q16866" s="162"/>
      <c r="R16866" s="162"/>
    </row>
    <row r="16867" spans="1:18" x14ac:dyDescent="0.2">
      <c r="A16867" t="s">
        <v>215</v>
      </c>
      <c r="B16867">
        <v>399975</v>
      </c>
      <c r="C16867" t="s">
        <v>284</v>
      </c>
      <c r="D16867">
        <v>25.401</v>
      </c>
      <c r="F16867" s="162" t="s">
        <v>274</v>
      </c>
      <c r="G16867" s="162"/>
      <c r="O16867" s="162" t="s">
        <v>274</v>
      </c>
      <c r="P16867" s="162"/>
      <c r="Q16867" s="162"/>
      <c r="R16867" s="162"/>
    </row>
    <row r="16868" spans="1:18" x14ac:dyDescent="0.2">
      <c r="A16868" t="s">
        <v>216</v>
      </c>
      <c r="B16868">
        <v>366117</v>
      </c>
      <c r="C16868" t="s">
        <v>284</v>
      </c>
      <c r="D16868">
        <v>3.4710000000000001</v>
      </c>
      <c r="F16868" s="162" t="s">
        <v>274</v>
      </c>
      <c r="G16868" s="162"/>
      <c r="O16868" s="162" t="s">
        <v>274</v>
      </c>
      <c r="P16868" s="162"/>
      <c r="Q16868" s="162"/>
      <c r="R16868" s="162"/>
    </row>
    <row r="16869" spans="1:18" x14ac:dyDescent="0.2">
      <c r="A16869" t="s">
        <v>285</v>
      </c>
      <c r="B16869">
        <v>366117</v>
      </c>
      <c r="F16869" s="162" t="s">
        <v>274</v>
      </c>
      <c r="G16869" s="162"/>
      <c r="O16869" s="162" t="s">
        <v>274</v>
      </c>
      <c r="P16869" s="162"/>
      <c r="Q16869" s="162"/>
      <c r="R16869" s="162"/>
    </row>
    <row r="16870" spans="1:18" x14ac:dyDescent="0.2">
      <c r="A16870" t="s">
        <v>286</v>
      </c>
      <c r="B16870">
        <v>366117</v>
      </c>
      <c r="C16870">
        <v>366117</v>
      </c>
      <c r="F16870" s="162" t="s">
        <v>274</v>
      </c>
      <c r="G16870" s="162"/>
      <c r="O16870" s="162" t="s">
        <v>274</v>
      </c>
      <c r="P16870" s="162"/>
      <c r="Q16870" s="162"/>
      <c r="R16870" s="162"/>
    </row>
    <row r="16871" spans="1:18" x14ac:dyDescent="0.2">
      <c r="A16871" t="s">
        <v>287</v>
      </c>
      <c r="B16871">
        <v>162677.17300000001</v>
      </c>
      <c r="F16871" s="162" t="s">
        <v>274</v>
      </c>
      <c r="G16871" s="162"/>
      <c r="O16871" s="162" t="s">
        <v>274</v>
      </c>
      <c r="P16871" s="162"/>
      <c r="Q16871" s="162"/>
      <c r="R16871" s="162"/>
    </row>
    <row r="16872" spans="1:18" x14ac:dyDescent="0.2">
      <c r="A16872" t="s">
        <v>288</v>
      </c>
      <c r="B16872">
        <v>28780</v>
      </c>
      <c r="F16872" s="162" t="s">
        <v>274</v>
      </c>
      <c r="G16872" s="162"/>
      <c r="O16872" s="162" t="s">
        <v>274</v>
      </c>
      <c r="P16872" s="162"/>
      <c r="Q16872" s="162"/>
      <c r="R16872" s="162"/>
    </row>
    <row r="16873" spans="1:18" x14ac:dyDescent="0.2">
      <c r="A16873" t="s">
        <v>289</v>
      </c>
      <c r="B16873">
        <v>8529</v>
      </c>
      <c r="F16873" s="162" t="s">
        <v>274</v>
      </c>
      <c r="G16873" s="162"/>
      <c r="O16873" s="162" t="s">
        <v>274</v>
      </c>
      <c r="P16873" s="162"/>
      <c r="Q16873" s="162"/>
      <c r="R16873" s="162"/>
    </row>
    <row r="16874" spans="1:18" x14ac:dyDescent="0.2">
      <c r="F16874" s="162" t="s">
        <v>274</v>
      </c>
      <c r="G16874" s="162"/>
      <c r="O16874" s="162" t="s">
        <v>274</v>
      </c>
      <c r="P16874" s="162"/>
      <c r="Q16874" s="162"/>
      <c r="R16874" s="162"/>
    </row>
    <row r="16875" spans="1:18" x14ac:dyDescent="0.2">
      <c r="A16875" t="s">
        <v>290</v>
      </c>
      <c r="F16875" s="162" t="s">
        <v>274</v>
      </c>
      <c r="G16875" s="162"/>
      <c r="O16875" s="162" t="s">
        <v>274</v>
      </c>
      <c r="P16875" s="162"/>
      <c r="Q16875" s="162"/>
      <c r="R16875" s="162"/>
    </row>
    <row r="16876" spans="1:18" x14ac:dyDescent="0.2">
      <c r="A16876" t="s">
        <v>291</v>
      </c>
      <c r="B16876">
        <v>74</v>
      </c>
      <c r="F16876" s="162" t="s">
        <v>274</v>
      </c>
      <c r="G16876" s="162"/>
      <c r="O16876" s="162" t="s">
        <v>274</v>
      </c>
      <c r="P16876" s="162"/>
      <c r="Q16876" s="162"/>
      <c r="R16876" s="162"/>
    </row>
    <row r="16877" spans="1:18" x14ac:dyDescent="0.2">
      <c r="A16877" t="s">
        <v>292</v>
      </c>
      <c r="B16877">
        <v>0</v>
      </c>
      <c r="F16877" s="162" t="s">
        <v>274</v>
      </c>
      <c r="G16877" s="162"/>
      <c r="O16877" s="162" t="s">
        <v>274</v>
      </c>
      <c r="P16877" s="162"/>
      <c r="Q16877" s="162"/>
      <c r="R16877" s="162"/>
    </row>
    <row r="16878" spans="1:18" x14ac:dyDescent="0.2">
      <c r="A16878" t="s">
        <v>293</v>
      </c>
      <c r="B16878">
        <v>2772</v>
      </c>
      <c r="F16878" s="162" t="s">
        <v>274</v>
      </c>
      <c r="G16878" s="162"/>
      <c r="O16878" s="162" t="s">
        <v>274</v>
      </c>
      <c r="P16878" s="162"/>
      <c r="Q16878" s="162"/>
      <c r="R16878" s="162"/>
    </row>
    <row r="16879" spans="1:18" x14ac:dyDescent="0.2">
      <c r="A16879" t="s">
        <v>294</v>
      </c>
      <c r="B16879">
        <v>0</v>
      </c>
      <c r="F16879" s="162" t="s">
        <v>274</v>
      </c>
      <c r="G16879" s="162"/>
      <c r="O16879" s="162" t="s">
        <v>274</v>
      </c>
      <c r="P16879" s="162"/>
      <c r="Q16879" s="162"/>
      <c r="R16879" s="162"/>
    </row>
    <row r="16880" spans="1:18" x14ac:dyDescent="0.2">
      <c r="A16880" t="s">
        <v>295</v>
      </c>
      <c r="B16880">
        <v>0</v>
      </c>
      <c r="F16880" s="162" t="s">
        <v>274</v>
      </c>
      <c r="G16880" s="162"/>
      <c r="O16880" s="162" t="s">
        <v>274</v>
      </c>
      <c r="P16880" s="162"/>
      <c r="Q16880" s="162"/>
      <c r="R16880" s="162"/>
    </row>
    <row r="16881" spans="1:18" x14ac:dyDescent="0.2">
      <c r="A16881" t="s">
        <v>296</v>
      </c>
      <c r="B16881">
        <v>0.90510000000000002</v>
      </c>
      <c r="F16881" s="162" t="s">
        <v>274</v>
      </c>
      <c r="G16881" s="162"/>
      <c r="O16881" s="162" t="s">
        <v>274</v>
      </c>
      <c r="P16881" s="162"/>
      <c r="Q16881" s="162"/>
      <c r="R16881" s="162"/>
    </row>
    <row r="16882" spans="1:18" x14ac:dyDescent="0.2">
      <c r="F16882" s="162" t="s">
        <v>274</v>
      </c>
      <c r="G16882" s="162"/>
      <c r="O16882" s="162" t="s">
        <v>274</v>
      </c>
      <c r="P16882" s="162"/>
      <c r="Q16882" s="162"/>
      <c r="R16882" s="162"/>
    </row>
    <row r="16883" spans="1:18" x14ac:dyDescent="0.2">
      <c r="A16883" t="s">
        <v>282</v>
      </c>
      <c r="B16883" t="s">
        <v>132</v>
      </c>
      <c r="C16883" t="s">
        <v>283</v>
      </c>
      <c r="F16883" s="162" t="s">
        <v>274</v>
      </c>
      <c r="G16883" s="162" t="str">
        <f t="shared" ref="G16883" si="5796">B16883</f>
        <v>H&amp;Sconv2000-3-4.txt</v>
      </c>
      <c r="H16883">
        <f t="shared" ref="H16883" si="5797">B16884</f>
        <v>392708</v>
      </c>
      <c r="I16883">
        <f t="shared" ref="I16883" si="5798">B16885</f>
        <v>358454</v>
      </c>
      <c r="J16883">
        <f t="shared" ref="J16883" si="5799">B16886</f>
        <v>358454</v>
      </c>
      <c r="K16883">
        <f t="shared" ref="K16883:L16883" si="5800">B16887</f>
        <v>358454</v>
      </c>
      <c r="L16883">
        <f t="shared" si="5800"/>
        <v>358454</v>
      </c>
      <c r="O16883" s="162" t="s">
        <v>274</v>
      </c>
      <c r="P16883" s="162"/>
      <c r="Q16883" s="162"/>
      <c r="R16883" s="162"/>
    </row>
    <row r="16884" spans="1:18" x14ac:dyDescent="0.2">
      <c r="A16884" t="s">
        <v>215</v>
      </c>
      <c r="B16884">
        <v>392708</v>
      </c>
      <c r="C16884" t="s">
        <v>284</v>
      </c>
      <c r="D16884">
        <v>18.068000000000001</v>
      </c>
      <c r="F16884" s="162" t="s">
        <v>274</v>
      </c>
      <c r="G16884" s="162"/>
      <c r="O16884" s="162" t="s">
        <v>274</v>
      </c>
      <c r="P16884" s="162"/>
      <c r="Q16884" s="162"/>
      <c r="R16884" s="162"/>
    </row>
    <row r="16885" spans="1:18" x14ac:dyDescent="0.2">
      <c r="A16885" t="s">
        <v>216</v>
      </c>
      <c r="B16885">
        <v>358454</v>
      </c>
      <c r="C16885" t="s">
        <v>284</v>
      </c>
      <c r="D16885">
        <v>0.80700000000000005</v>
      </c>
      <c r="F16885" s="162" t="s">
        <v>274</v>
      </c>
      <c r="G16885" s="162"/>
      <c r="O16885" s="162" t="s">
        <v>274</v>
      </c>
      <c r="P16885" s="162"/>
      <c r="Q16885" s="162"/>
      <c r="R16885" s="162"/>
    </row>
    <row r="16886" spans="1:18" x14ac:dyDescent="0.2">
      <c r="A16886" t="s">
        <v>285</v>
      </c>
      <c r="B16886">
        <v>358454</v>
      </c>
      <c r="F16886" s="162" t="s">
        <v>274</v>
      </c>
      <c r="G16886" s="162"/>
      <c r="O16886" s="162" t="s">
        <v>274</v>
      </c>
      <c r="P16886" s="162"/>
      <c r="Q16886" s="162"/>
      <c r="R16886" s="162"/>
    </row>
    <row r="16887" spans="1:18" x14ac:dyDescent="0.2">
      <c r="A16887" t="s">
        <v>286</v>
      </c>
      <c r="B16887">
        <v>358454</v>
      </c>
      <c r="C16887">
        <v>358454</v>
      </c>
      <c r="F16887" s="162" t="s">
        <v>274</v>
      </c>
      <c r="G16887" s="162"/>
      <c r="O16887" s="162" t="s">
        <v>274</v>
      </c>
      <c r="P16887" s="162"/>
      <c r="Q16887" s="162"/>
      <c r="R16887" s="162"/>
    </row>
    <row r="16888" spans="1:18" x14ac:dyDescent="0.2">
      <c r="A16888" t="s">
        <v>287</v>
      </c>
      <c r="B16888">
        <v>161610.34899999999</v>
      </c>
      <c r="F16888" s="162" t="s">
        <v>274</v>
      </c>
      <c r="G16888" s="162"/>
      <c r="O16888" s="162" t="s">
        <v>274</v>
      </c>
      <c r="P16888" s="162"/>
      <c r="Q16888" s="162"/>
      <c r="R16888" s="162"/>
    </row>
    <row r="16889" spans="1:18" x14ac:dyDescent="0.2">
      <c r="A16889" t="s">
        <v>288</v>
      </c>
      <c r="B16889">
        <v>29128</v>
      </c>
      <c r="F16889" s="162" t="s">
        <v>274</v>
      </c>
      <c r="G16889" s="162"/>
      <c r="O16889" s="162" t="s">
        <v>274</v>
      </c>
      <c r="P16889" s="162"/>
      <c r="Q16889" s="162"/>
      <c r="R16889" s="162"/>
    </row>
    <row r="16890" spans="1:18" x14ac:dyDescent="0.2">
      <c r="A16890" t="s">
        <v>289</v>
      </c>
      <c r="B16890">
        <v>8578</v>
      </c>
      <c r="F16890" s="162" t="s">
        <v>274</v>
      </c>
      <c r="G16890" s="162"/>
      <c r="O16890" s="162" t="s">
        <v>274</v>
      </c>
      <c r="P16890" s="162"/>
      <c r="Q16890" s="162"/>
      <c r="R16890" s="162"/>
    </row>
    <row r="16891" spans="1:18" x14ac:dyDescent="0.2">
      <c r="F16891" s="162" t="s">
        <v>274</v>
      </c>
      <c r="G16891" s="162"/>
      <c r="O16891" s="162" t="s">
        <v>274</v>
      </c>
      <c r="P16891" s="162"/>
      <c r="Q16891" s="162"/>
      <c r="R16891" s="162"/>
    </row>
    <row r="16892" spans="1:18" x14ac:dyDescent="0.2">
      <c r="A16892" t="s">
        <v>290</v>
      </c>
      <c r="F16892" s="162" t="s">
        <v>274</v>
      </c>
      <c r="G16892" s="162"/>
      <c r="O16892" s="162" t="s">
        <v>274</v>
      </c>
      <c r="P16892" s="162"/>
      <c r="Q16892" s="162"/>
      <c r="R16892" s="162"/>
    </row>
    <row r="16893" spans="1:18" x14ac:dyDescent="0.2">
      <c r="A16893" t="s">
        <v>291</v>
      </c>
      <c r="B16893">
        <v>81</v>
      </c>
      <c r="F16893" s="162" t="s">
        <v>274</v>
      </c>
      <c r="G16893" s="162"/>
      <c r="O16893" s="162" t="s">
        <v>274</v>
      </c>
      <c r="P16893" s="162"/>
      <c r="Q16893" s="162"/>
      <c r="R16893" s="162"/>
    </row>
    <row r="16894" spans="1:18" x14ac:dyDescent="0.2">
      <c r="A16894" t="s">
        <v>292</v>
      </c>
      <c r="B16894">
        <v>0</v>
      </c>
      <c r="F16894" s="162" t="s">
        <v>274</v>
      </c>
      <c r="G16894" s="162"/>
      <c r="O16894" s="162" t="s">
        <v>274</v>
      </c>
      <c r="P16894" s="162"/>
      <c r="Q16894" s="162"/>
      <c r="R16894" s="162"/>
    </row>
    <row r="16895" spans="1:18" x14ac:dyDescent="0.2">
      <c r="A16895" t="s">
        <v>293</v>
      </c>
      <c r="B16895">
        <v>2777</v>
      </c>
      <c r="F16895" s="162" t="s">
        <v>274</v>
      </c>
      <c r="G16895" s="162"/>
      <c r="O16895" s="162" t="s">
        <v>274</v>
      </c>
      <c r="P16895" s="162"/>
      <c r="Q16895" s="162"/>
      <c r="R16895" s="162"/>
    </row>
    <row r="16896" spans="1:18" x14ac:dyDescent="0.2">
      <c r="A16896" t="s">
        <v>294</v>
      </c>
      <c r="B16896">
        <v>0</v>
      </c>
      <c r="F16896" s="162" t="s">
        <v>274</v>
      </c>
      <c r="G16896" s="162"/>
      <c r="O16896" s="162" t="s">
        <v>274</v>
      </c>
      <c r="P16896" s="162"/>
      <c r="Q16896" s="162"/>
      <c r="R16896" s="162"/>
    </row>
    <row r="16897" spans="1:18" x14ac:dyDescent="0.2">
      <c r="A16897" t="s">
        <v>295</v>
      </c>
      <c r="B16897">
        <v>0</v>
      </c>
      <c r="F16897" s="162" t="s">
        <v>274</v>
      </c>
      <c r="G16897" s="162"/>
      <c r="O16897" s="162" t="s">
        <v>274</v>
      </c>
      <c r="P16897" s="162"/>
      <c r="Q16897" s="162"/>
      <c r="R16897" s="162"/>
    </row>
    <row r="16898" spans="1:18" x14ac:dyDescent="0.2">
      <c r="A16898" t="s">
        <v>296</v>
      </c>
      <c r="B16898">
        <v>0.9032</v>
      </c>
      <c r="F16898" s="162" t="s">
        <v>274</v>
      </c>
      <c r="G16898" s="162"/>
      <c r="O16898" s="162" t="s">
        <v>274</v>
      </c>
      <c r="P16898" s="162"/>
      <c r="Q16898" s="162"/>
      <c r="R16898" s="162"/>
    </row>
    <row r="16899" spans="1:18" x14ac:dyDescent="0.2">
      <c r="F16899" s="162" t="s">
        <v>274</v>
      </c>
      <c r="G16899" s="162"/>
      <c r="O16899" s="162" t="s">
        <v>274</v>
      </c>
      <c r="P16899" s="162"/>
      <c r="Q16899" s="162"/>
      <c r="R16899" s="162"/>
    </row>
    <row r="16900" spans="1:18" x14ac:dyDescent="0.2">
      <c r="A16900" t="s">
        <v>282</v>
      </c>
      <c r="B16900" t="s">
        <v>133</v>
      </c>
      <c r="C16900" t="s">
        <v>283</v>
      </c>
      <c r="F16900" s="162" t="s">
        <v>274</v>
      </c>
      <c r="G16900" s="162" t="str">
        <f t="shared" ref="G16900" si="5801">B16900</f>
        <v>H&amp;Sconv2000-3-5.txt</v>
      </c>
      <c r="H16900">
        <f t="shared" ref="H16900" si="5802">B16901</f>
        <v>399156</v>
      </c>
      <c r="I16900">
        <f t="shared" ref="I16900" si="5803">B16902</f>
        <v>367123</v>
      </c>
      <c r="J16900">
        <f t="shared" ref="J16900" si="5804">B16903</f>
        <v>367123</v>
      </c>
      <c r="K16900">
        <f t="shared" ref="K16900:L16900" si="5805">B16904</f>
        <v>367123</v>
      </c>
      <c r="L16900">
        <f t="shared" si="5805"/>
        <v>367123</v>
      </c>
      <c r="O16900" s="162" t="s">
        <v>274</v>
      </c>
      <c r="P16900" s="162"/>
      <c r="Q16900" s="162"/>
      <c r="R16900" s="162"/>
    </row>
    <row r="16901" spans="1:18" x14ac:dyDescent="0.2">
      <c r="A16901" t="s">
        <v>215</v>
      </c>
      <c r="B16901">
        <v>399156</v>
      </c>
      <c r="C16901" t="s">
        <v>284</v>
      </c>
      <c r="D16901">
        <v>25.059000000000001</v>
      </c>
      <c r="F16901" s="162" t="s">
        <v>274</v>
      </c>
      <c r="G16901" s="162"/>
      <c r="O16901" s="162" t="s">
        <v>274</v>
      </c>
      <c r="P16901" s="162"/>
      <c r="Q16901" s="162"/>
      <c r="R16901" s="162"/>
    </row>
    <row r="16902" spans="1:18" x14ac:dyDescent="0.2">
      <c r="A16902" t="s">
        <v>216</v>
      </c>
      <c r="B16902">
        <v>367123</v>
      </c>
      <c r="C16902" t="s">
        <v>284</v>
      </c>
      <c r="D16902">
        <v>3.7189999999999999</v>
      </c>
      <c r="F16902" s="162" t="s">
        <v>274</v>
      </c>
      <c r="G16902" s="162"/>
      <c r="O16902" s="162" t="s">
        <v>274</v>
      </c>
      <c r="P16902" s="162"/>
      <c r="Q16902" s="162"/>
      <c r="R16902" s="162"/>
    </row>
    <row r="16903" spans="1:18" x14ac:dyDescent="0.2">
      <c r="A16903" t="s">
        <v>285</v>
      </c>
      <c r="B16903">
        <v>367123</v>
      </c>
      <c r="F16903" s="162" t="s">
        <v>274</v>
      </c>
      <c r="G16903" s="162"/>
      <c r="O16903" s="162" t="s">
        <v>274</v>
      </c>
      <c r="P16903" s="162"/>
      <c r="Q16903" s="162"/>
      <c r="R16903" s="162"/>
    </row>
    <row r="16904" spans="1:18" x14ac:dyDescent="0.2">
      <c r="A16904" t="s">
        <v>286</v>
      </c>
      <c r="B16904">
        <v>367123</v>
      </c>
      <c r="C16904">
        <v>367123</v>
      </c>
      <c r="F16904" s="162" t="s">
        <v>274</v>
      </c>
      <c r="G16904" s="162"/>
      <c r="O16904" s="162" t="s">
        <v>274</v>
      </c>
      <c r="P16904" s="162"/>
      <c r="Q16904" s="162"/>
      <c r="R16904" s="162"/>
    </row>
    <row r="16905" spans="1:18" x14ac:dyDescent="0.2">
      <c r="A16905" t="s">
        <v>287</v>
      </c>
      <c r="B16905">
        <v>167567.519</v>
      </c>
      <c r="F16905" s="162" t="s">
        <v>274</v>
      </c>
      <c r="G16905" s="162"/>
      <c r="O16905" s="162" t="s">
        <v>274</v>
      </c>
      <c r="P16905" s="162"/>
      <c r="Q16905" s="162"/>
      <c r="R16905" s="162"/>
    </row>
    <row r="16906" spans="1:18" x14ac:dyDescent="0.2">
      <c r="A16906" t="s">
        <v>288</v>
      </c>
      <c r="B16906">
        <v>25424</v>
      </c>
      <c r="F16906" s="162" t="s">
        <v>274</v>
      </c>
      <c r="G16906" s="162"/>
      <c r="O16906" s="162" t="s">
        <v>274</v>
      </c>
      <c r="P16906" s="162"/>
      <c r="Q16906" s="162"/>
      <c r="R16906" s="162"/>
    </row>
    <row r="16907" spans="1:18" x14ac:dyDescent="0.2">
      <c r="A16907" t="s">
        <v>289</v>
      </c>
      <c r="B16907">
        <v>7703</v>
      </c>
      <c r="F16907" s="162" t="s">
        <v>274</v>
      </c>
      <c r="G16907" s="162"/>
      <c r="O16907" s="162" t="s">
        <v>274</v>
      </c>
      <c r="P16907" s="162"/>
      <c r="Q16907" s="162"/>
      <c r="R16907" s="162"/>
    </row>
    <row r="16908" spans="1:18" x14ac:dyDescent="0.2">
      <c r="F16908" s="162" t="s">
        <v>274</v>
      </c>
      <c r="G16908" s="162"/>
      <c r="O16908" s="162" t="s">
        <v>274</v>
      </c>
      <c r="P16908" s="162"/>
      <c r="Q16908" s="162"/>
      <c r="R16908" s="162"/>
    </row>
    <row r="16909" spans="1:18" x14ac:dyDescent="0.2">
      <c r="A16909" t="s">
        <v>290</v>
      </c>
      <c r="F16909" s="162" t="s">
        <v>274</v>
      </c>
      <c r="G16909" s="162"/>
      <c r="O16909" s="162" t="s">
        <v>274</v>
      </c>
      <c r="P16909" s="162"/>
      <c r="Q16909" s="162"/>
      <c r="R16909" s="162"/>
    </row>
    <row r="16910" spans="1:18" x14ac:dyDescent="0.2">
      <c r="A16910" t="s">
        <v>291</v>
      </c>
      <c r="B16910">
        <v>63</v>
      </c>
      <c r="F16910" s="162" t="s">
        <v>274</v>
      </c>
      <c r="G16910" s="162"/>
      <c r="O16910" s="162" t="s">
        <v>274</v>
      </c>
      <c r="P16910" s="162"/>
      <c r="Q16910" s="162"/>
      <c r="R16910" s="162"/>
    </row>
    <row r="16911" spans="1:18" x14ac:dyDescent="0.2">
      <c r="A16911" t="s">
        <v>292</v>
      </c>
      <c r="B16911">
        <v>0</v>
      </c>
      <c r="F16911" s="162" t="s">
        <v>274</v>
      </c>
      <c r="G16911" s="162"/>
      <c r="O16911" s="162" t="s">
        <v>274</v>
      </c>
      <c r="P16911" s="162"/>
      <c r="Q16911" s="162"/>
      <c r="R16911" s="162"/>
    </row>
    <row r="16912" spans="1:18" x14ac:dyDescent="0.2">
      <c r="A16912" t="s">
        <v>293</v>
      </c>
      <c r="B16912">
        <v>2506</v>
      </c>
      <c r="F16912" s="162" t="s">
        <v>274</v>
      </c>
      <c r="G16912" s="162"/>
      <c r="O16912" s="162" t="s">
        <v>274</v>
      </c>
      <c r="P16912" s="162"/>
      <c r="Q16912" s="162"/>
      <c r="R16912" s="162"/>
    </row>
    <row r="16913" spans="1:18" x14ac:dyDescent="0.2">
      <c r="A16913" t="s">
        <v>294</v>
      </c>
      <c r="B16913">
        <v>0</v>
      </c>
      <c r="F16913" s="162" t="s">
        <v>274</v>
      </c>
      <c r="G16913" s="162"/>
      <c r="O16913" s="162" t="s">
        <v>274</v>
      </c>
      <c r="P16913" s="162"/>
      <c r="Q16913" s="162"/>
      <c r="R16913" s="162"/>
    </row>
    <row r="16914" spans="1:18" x14ac:dyDescent="0.2">
      <c r="A16914" t="s">
        <v>295</v>
      </c>
      <c r="B16914">
        <v>0</v>
      </c>
      <c r="F16914" s="162" t="s">
        <v>274</v>
      </c>
      <c r="G16914" s="162"/>
      <c r="O16914" s="162" t="s">
        <v>274</v>
      </c>
      <c r="P16914" s="162"/>
      <c r="Q16914" s="162"/>
      <c r="R16914" s="162"/>
    </row>
    <row r="16915" spans="1:18" x14ac:dyDescent="0.2">
      <c r="A16915" t="s">
        <v>296</v>
      </c>
      <c r="B16915">
        <v>0.9032</v>
      </c>
      <c r="F16915" s="162" t="s">
        <v>274</v>
      </c>
      <c r="G16915" s="162"/>
      <c r="O16915" s="162" t="s">
        <v>274</v>
      </c>
      <c r="P16915" s="162"/>
      <c r="Q16915" s="162"/>
      <c r="R16915" s="162"/>
    </row>
    <row r="16916" spans="1:18" x14ac:dyDescent="0.2">
      <c r="F16916" s="162" t="s">
        <v>274</v>
      </c>
      <c r="G16916" s="162"/>
      <c r="O16916" s="162" t="s">
        <v>274</v>
      </c>
      <c r="P16916" s="162"/>
      <c r="Q16916" s="162"/>
      <c r="R16916" s="162"/>
    </row>
    <row r="16917" spans="1:18" x14ac:dyDescent="0.2">
      <c r="A16917" t="s">
        <v>282</v>
      </c>
      <c r="B16917" t="s">
        <v>134</v>
      </c>
      <c r="C16917" t="s">
        <v>283</v>
      </c>
      <c r="F16917" s="162" t="s">
        <v>274</v>
      </c>
      <c r="G16917" s="162" t="str">
        <f t="shared" ref="G16917" si="5806">B16917</f>
        <v>H&amp;Sconv2000-3-6.txt</v>
      </c>
      <c r="H16917">
        <f t="shared" ref="H16917" si="5807">B16918</f>
        <v>400501</v>
      </c>
      <c r="I16917">
        <f t="shared" ref="I16917" si="5808">B16919</f>
        <v>366550</v>
      </c>
      <c r="J16917">
        <f t="shared" ref="J16917" si="5809">B16920</f>
        <v>366550</v>
      </c>
      <c r="K16917">
        <f t="shared" ref="K16917:L16917" si="5810">B16921</f>
        <v>366550</v>
      </c>
      <c r="L16917">
        <f t="shared" si="5810"/>
        <v>366550</v>
      </c>
      <c r="O16917" s="162" t="s">
        <v>274</v>
      </c>
      <c r="P16917" s="162"/>
      <c r="Q16917" s="162"/>
      <c r="R16917" s="162"/>
    </row>
    <row r="16918" spans="1:18" x14ac:dyDescent="0.2">
      <c r="A16918" t="s">
        <v>215</v>
      </c>
      <c r="B16918">
        <v>400501</v>
      </c>
      <c r="C16918" t="s">
        <v>284</v>
      </c>
      <c r="D16918">
        <v>40.567999999999998</v>
      </c>
      <c r="F16918" s="162" t="s">
        <v>274</v>
      </c>
      <c r="G16918" s="162"/>
      <c r="O16918" s="162" t="s">
        <v>274</v>
      </c>
      <c r="P16918" s="162"/>
      <c r="Q16918" s="162"/>
      <c r="R16918" s="162"/>
    </row>
    <row r="16919" spans="1:18" x14ac:dyDescent="0.2">
      <c r="A16919" t="s">
        <v>216</v>
      </c>
      <c r="B16919">
        <v>366550</v>
      </c>
      <c r="C16919" t="s">
        <v>284</v>
      </c>
      <c r="D16919">
        <v>1.86</v>
      </c>
      <c r="F16919" s="162" t="s">
        <v>274</v>
      </c>
      <c r="G16919" s="162"/>
      <c r="O16919" s="162" t="s">
        <v>274</v>
      </c>
      <c r="P16919" s="162"/>
      <c r="Q16919" s="162"/>
      <c r="R16919" s="162"/>
    </row>
    <row r="16920" spans="1:18" x14ac:dyDescent="0.2">
      <c r="A16920" t="s">
        <v>285</v>
      </c>
      <c r="B16920">
        <v>366550</v>
      </c>
      <c r="F16920" s="162" t="s">
        <v>274</v>
      </c>
      <c r="G16920" s="162"/>
      <c r="O16920" s="162" t="s">
        <v>274</v>
      </c>
      <c r="P16920" s="162"/>
      <c r="Q16920" s="162"/>
      <c r="R16920" s="162"/>
    </row>
    <row r="16921" spans="1:18" x14ac:dyDescent="0.2">
      <c r="A16921" t="s">
        <v>286</v>
      </c>
      <c r="B16921">
        <v>366550</v>
      </c>
      <c r="C16921">
        <v>366550</v>
      </c>
      <c r="F16921" s="162" t="s">
        <v>274</v>
      </c>
      <c r="G16921" s="162"/>
      <c r="O16921" s="162" t="s">
        <v>274</v>
      </c>
      <c r="P16921" s="162"/>
      <c r="Q16921" s="162"/>
      <c r="R16921" s="162"/>
    </row>
    <row r="16922" spans="1:18" x14ac:dyDescent="0.2">
      <c r="A16922" t="s">
        <v>287</v>
      </c>
      <c r="B16922">
        <v>166997.86199999999</v>
      </c>
      <c r="F16922" s="162" t="s">
        <v>274</v>
      </c>
      <c r="G16922" s="162"/>
      <c r="O16922" s="162" t="s">
        <v>274</v>
      </c>
      <c r="P16922" s="162"/>
      <c r="Q16922" s="162"/>
      <c r="R16922" s="162"/>
    </row>
    <row r="16923" spans="1:18" x14ac:dyDescent="0.2">
      <c r="A16923" t="s">
        <v>288</v>
      </c>
      <c r="B16923">
        <v>22024</v>
      </c>
      <c r="F16923" s="162" t="s">
        <v>274</v>
      </c>
      <c r="G16923" s="162"/>
      <c r="O16923" s="162" t="s">
        <v>274</v>
      </c>
      <c r="P16923" s="162"/>
      <c r="Q16923" s="162"/>
      <c r="R16923" s="162"/>
    </row>
    <row r="16924" spans="1:18" x14ac:dyDescent="0.2">
      <c r="A16924" t="s">
        <v>289</v>
      </c>
      <c r="B16924">
        <v>6493</v>
      </c>
      <c r="F16924" s="162" t="s">
        <v>274</v>
      </c>
      <c r="G16924" s="162"/>
      <c r="O16924" s="162" t="s">
        <v>274</v>
      </c>
      <c r="P16924" s="162"/>
      <c r="Q16924" s="162"/>
      <c r="R16924" s="162"/>
    </row>
    <row r="16925" spans="1:18" x14ac:dyDescent="0.2">
      <c r="F16925" s="162" t="s">
        <v>274</v>
      </c>
      <c r="G16925" s="162"/>
      <c r="O16925" s="162" t="s">
        <v>274</v>
      </c>
      <c r="P16925" s="162"/>
      <c r="Q16925" s="162"/>
      <c r="R16925" s="162"/>
    </row>
    <row r="16926" spans="1:18" x14ac:dyDescent="0.2">
      <c r="A16926" t="s">
        <v>290</v>
      </c>
      <c r="F16926" s="162" t="s">
        <v>274</v>
      </c>
      <c r="G16926" s="162"/>
      <c r="O16926" s="162" t="s">
        <v>274</v>
      </c>
      <c r="P16926" s="162"/>
      <c r="Q16926" s="162"/>
      <c r="R16926" s="162"/>
    </row>
    <row r="16927" spans="1:18" x14ac:dyDescent="0.2">
      <c r="A16927" t="s">
        <v>291</v>
      </c>
      <c r="B16927">
        <v>97</v>
      </c>
      <c r="F16927" s="162" t="s">
        <v>274</v>
      </c>
      <c r="G16927" s="162"/>
      <c r="O16927" s="162" t="s">
        <v>274</v>
      </c>
      <c r="P16927" s="162"/>
      <c r="Q16927" s="162"/>
      <c r="R16927" s="162"/>
    </row>
    <row r="16928" spans="1:18" x14ac:dyDescent="0.2">
      <c r="A16928" t="s">
        <v>292</v>
      </c>
      <c r="B16928">
        <v>0</v>
      </c>
      <c r="F16928" s="162" t="s">
        <v>274</v>
      </c>
      <c r="G16928" s="162"/>
      <c r="O16928" s="162" t="s">
        <v>274</v>
      </c>
      <c r="P16928" s="162"/>
      <c r="Q16928" s="162"/>
      <c r="R16928" s="162"/>
    </row>
    <row r="16929" spans="1:18" x14ac:dyDescent="0.2">
      <c r="A16929" t="s">
        <v>293</v>
      </c>
      <c r="B16929">
        <v>2112</v>
      </c>
      <c r="F16929" s="162" t="s">
        <v>274</v>
      </c>
      <c r="G16929" s="162"/>
      <c r="O16929" s="162" t="s">
        <v>274</v>
      </c>
      <c r="P16929" s="162"/>
      <c r="Q16929" s="162"/>
      <c r="R16929" s="162"/>
    </row>
    <row r="16930" spans="1:18" x14ac:dyDescent="0.2">
      <c r="A16930" t="s">
        <v>294</v>
      </c>
      <c r="B16930">
        <v>0</v>
      </c>
      <c r="F16930" s="162" t="s">
        <v>274</v>
      </c>
      <c r="G16930" s="162"/>
      <c r="O16930" s="162" t="s">
        <v>274</v>
      </c>
      <c r="P16930" s="162"/>
      <c r="Q16930" s="162"/>
      <c r="R16930" s="162"/>
    </row>
    <row r="16931" spans="1:18" x14ac:dyDescent="0.2">
      <c r="A16931" t="s">
        <v>295</v>
      </c>
      <c r="B16931">
        <v>0</v>
      </c>
      <c r="F16931" s="162" t="s">
        <v>274</v>
      </c>
      <c r="G16931" s="162"/>
      <c r="O16931" s="162" t="s">
        <v>274</v>
      </c>
      <c r="P16931" s="162"/>
      <c r="Q16931" s="162"/>
      <c r="R16931" s="162"/>
    </row>
    <row r="16932" spans="1:18" x14ac:dyDescent="0.2">
      <c r="A16932" t="s">
        <v>296</v>
      </c>
      <c r="B16932">
        <v>0.90449999999999997</v>
      </c>
      <c r="F16932" s="162" t="s">
        <v>274</v>
      </c>
      <c r="G16932" s="162"/>
      <c r="O16932" s="162" t="s">
        <v>274</v>
      </c>
      <c r="P16932" s="162"/>
      <c r="Q16932" s="162"/>
      <c r="R16932" s="162"/>
    </row>
    <row r="16933" spans="1:18" x14ac:dyDescent="0.2">
      <c r="F16933" s="162" t="s">
        <v>274</v>
      </c>
      <c r="G16933" s="162"/>
      <c r="O16933" s="162" t="s">
        <v>274</v>
      </c>
      <c r="P16933" s="162"/>
      <c r="Q16933" s="162"/>
      <c r="R16933" s="162"/>
    </row>
    <row r="16934" spans="1:18" x14ac:dyDescent="0.2">
      <c r="A16934" t="s">
        <v>282</v>
      </c>
      <c r="B16934" t="s">
        <v>135</v>
      </c>
      <c r="C16934" t="s">
        <v>283</v>
      </c>
      <c r="F16934" s="162" t="s">
        <v>274</v>
      </c>
      <c r="G16934" s="162" t="str">
        <f t="shared" ref="G16934" si="5811">B16934</f>
        <v>H&amp;Sconv2000-3-7.txt</v>
      </c>
      <c r="H16934">
        <f t="shared" ref="H16934" si="5812">B16935</f>
        <v>396635</v>
      </c>
      <c r="I16934">
        <f t="shared" ref="I16934" si="5813">B16936</f>
        <v>362372</v>
      </c>
      <c r="J16934">
        <f t="shared" ref="J16934" si="5814">B16937</f>
        <v>362372</v>
      </c>
      <c r="K16934">
        <f t="shared" ref="K16934:L16934" si="5815">B16938</f>
        <v>362372</v>
      </c>
      <c r="L16934">
        <f t="shared" si="5815"/>
        <v>362372</v>
      </c>
      <c r="O16934" s="162" t="s">
        <v>274</v>
      </c>
      <c r="P16934" s="162"/>
      <c r="Q16934" s="162"/>
      <c r="R16934" s="162"/>
    </row>
    <row r="16935" spans="1:18" x14ac:dyDescent="0.2">
      <c r="A16935" t="s">
        <v>215</v>
      </c>
      <c r="B16935">
        <v>396635</v>
      </c>
      <c r="C16935" t="s">
        <v>284</v>
      </c>
      <c r="D16935">
        <v>35.601999999999997</v>
      </c>
      <c r="F16935" s="162" t="s">
        <v>274</v>
      </c>
      <c r="G16935" s="162"/>
      <c r="O16935" s="162" t="s">
        <v>274</v>
      </c>
      <c r="P16935" s="162"/>
      <c r="Q16935" s="162"/>
      <c r="R16935" s="162"/>
    </row>
    <row r="16936" spans="1:18" x14ac:dyDescent="0.2">
      <c r="A16936" t="s">
        <v>216</v>
      </c>
      <c r="B16936">
        <v>362372</v>
      </c>
      <c r="C16936" t="s">
        <v>284</v>
      </c>
      <c r="D16936">
        <v>0.93700000000000006</v>
      </c>
      <c r="F16936" s="162" t="s">
        <v>274</v>
      </c>
      <c r="G16936" s="162"/>
      <c r="O16936" s="162" t="s">
        <v>274</v>
      </c>
      <c r="P16936" s="162"/>
      <c r="Q16936" s="162"/>
      <c r="R16936" s="162"/>
    </row>
    <row r="16937" spans="1:18" x14ac:dyDescent="0.2">
      <c r="A16937" t="s">
        <v>285</v>
      </c>
      <c r="B16937">
        <v>362372</v>
      </c>
      <c r="F16937" s="162" t="s">
        <v>274</v>
      </c>
      <c r="G16937" s="162"/>
      <c r="O16937" s="162" t="s">
        <v>274</v>
      </c>
      <c r="P16937" s="162"/>
      <c r="Q16937" s="162"/>
      <c r="R16937" s="162"/>
    </row>
    <row r="16938" spans="1:18" x14ac:dyDescent="0.2">
      <c r="A16938" t="s">
        <v>286</v>
      </c>
      <c r="B16938">
        <v>362372</v>
      </c>
      <c r="C16938">
        <v>362372</v>
      </c>
      <c r="F16938" s="162" t="s">
        <v>274</v>
      </c>
      <c r="G16938" s="162"/>
      <c r="O16938" s="162" t="s">
        <v>274</v>
      </c>
      <c r="P16938" s="162"/>
      <c r="Q16938" s="162"/>
      <c r="R16938" s="162"/>
    </row>
    <row r="16939" spans="1:18" x14ac:dyDescent="0.2">
      <c r="A16939" t="s">
        <v>287</v>
      </c>
      <c r="B16939">
        <v>162916.04</v>
      </c>
      <c r="F16939" s="162" t="s">
        <v>274</v>
      </c>
      <c r="G16939" s="162"/>
      <c r="O16939" s="162" t="s">
        <v>274</v>
      </c>
      <c r="P16939" s="162"/>
      <c r="Q16939" s="162"/>
      <c r="R16939" s="162"/>
    </row>
    <row r="16940" spans="1:18" x14ac:dyDescent="0.2">
      <c r="A16940" t="s">
        <v>288</v>
      </c>
      <c r="B16940">
        <v>21628</v>
      </c>
      <c r="F16940" s="162" t="s">
        <v>274</v>
      </c>
      <c r="G16940" s="162"/>
      <c r="O16940" s="162" t="s">
        <v>274</v>
      </c>
      <c r="P16940" s="162"/>
      <c r="Q16940" s="162"/>
      <c r="R16940" s="162"/>
    </row>
    <row r="16941" spans="1:18" x14ac:dyDescent="0.2">
      <c r="A16941" t="s">
        <v>289</v>
      </c>
      <c r="B16941">
        <v>6378</v>
      </c>
      <c r="F16941" s="162" t="s">
        <v>274</v>
      </c>
      <c r="G16941" s="162"/>
      <c r="O16941" s="162" t="s">
        <v>274</v>
      </c>
      <c r="P16941" s="162"/>
      <c r="Q16941" s="162"/>
      <c r="R16941" s="162"/>
    </row>
    <row r="16942" spans="1:18" x14ac:dyDescent="0.2">
      <c r="F16942" s="162" t="s">
        <v>274</v>
      </c>
      <c r="G16942" s="162"/>
      <c r="O16942" s="162" t="s">
        <v>274</v>
      </c>
      <c r="P16942" s="162"/>
      <c r="Q16942" s="162"/>
      <c r="R16942" s="162"/>
    </row>
    <row r="16943" spans="1:18" x14ac:dyDescent="0.2">
      <c r="A16943" t="s">
        <v>290</v>
      </c>
      <c r="F16943" s="162" t="s">
        <v>274</v>
      </c>
      <c r="G16943" s="162"/>
      <c r="O16943" s="162" t="s">
        <v>274</v>
      </c>
      <c r="P16943" s="162"/>
      <c r="Q16943" s="162"/>
      <c r="R16943" s="162"/>
    </row>
    <row r="16944" spans="1:18" x14ac:dyDescent="0.2">
      <c r="A16944" t="s">
        <v>291</v>
      </c>
      <c r="B16944">
        <v>63</v>
      </c>
      <c r="F16944" s="162" t="s">
        <v>274</v>
      </c>
      <c r="G16944" s="162"/>
      <c r="O16944" s="162" t="s">
        <v>274</v>
      </c>
      <c r="P16944" s="162"/>
      <c r="Q16944" s="162"/>
      <c r="R16944" s="162"/>
    </row>
    <row r="16945" spans="1:18" x14ac:dyDescent="0.2">
      <c r="A16945" t="s">
        <v>292</v>
      </c>
      <c r="B16945">
        <v>0</v>
      </c>
      <c r="F16945" s="162" t="s">
        <v>274</v>
      </c>
      <c r="G16945" s="162"/>
      <c r="O16945" s="162" t="s">
        <v>274</v>
      </c>
      <c r="P16945" s="162"/>
      <c r="Q16945" s="162"/>
      <c r="R16945" s="162"/>
    </row>
    <row r="16946" spans="1:18" x14ac:dyDescent="0.2">
      <c r="A16946" t="s">
        <v>293</v>
      </c>
      <c r="B16946">
        <v>1890</v>
      </c>
      <c r="F16946" s="162" t="s">
        <v>274</v>
      </c>
      <c r="G16946" s="162"/>
      <c r="O16946" s="162" t="s">
        <v>274</v>
      </c>
      <c r="P16946" s="162"/>
      <c r="Q16946" s="162"/>
      <c r="R16946" s="162"/>
    </row>
    <row r="16947" spans="1:18" x14ac:dyDescent="0.2">
      <c r="A16947" t="s">
        <v>294</v>
      </c>
      <c r="B16947">
        <v>0</v>
      </c>
      <c r="F16947" s="162" t="s">
        <v>274</v>
      </c>
      <c r="G16947" s="162"/>
      <c r="O16947" s="162" t="s">
        <v>274</v>
      </c>
      <c r="P16947" s="162"/>
      <c r="Q16947" s="162"/>
      <c r="R16947" s="162"/>
    </row>
    <row r="16948" spans="1:18" x14ac:dyDescent="0.2">
      <c r="A16948" t="s">
        <v>295</v>
      </c>
      <c r="B16948">
        <v>0</v>
      </c>
      <c r="F16948" s="162" t="s">
        <v>274</v>
      </c>
      <c r="G16948" s="162"/>
      <c r="O16948" s="162" t="s">
        <v>274</v>
      </c>
      <c r="P16948" s="162"/>
      <c r="Q16948" s="162"/>
      <c r="R16948" s="162"/>
    </row>
    <row r="16949" spans="1:18" x14ac:dyDescent="0.2">
      <c r="A16949" t="s">
        <v>296</v>
      </c>
      <c r="B16949">
        <v>0.9012</v>
      </c>
      <c r="F16949" s="162" t="s">
        <v>274</v>
      </c>
      <c r="G16949" s="162"/>
      <c r="O16949" s="162" t="s">
        <v>274</v>
      </c>
      <c r="P16949" s="162"/>
      <c r="Q16949" s="162"/>
      <c r="R16949" s="162"/>
    </row>
    <row r="16950" spans="1:18" x14ac:dyDescent="0.2">
      <c r="F16950" s="162" t="s">
        <v>274</v>
      </c>
      <c r="G16950" s="162"/>
      <c r="O16950" s="162" t="s">
        <v>274</v>
      </c>
      <c r="P16950" s="162"/>
      <c r="Q16950" s="162"/>
      <c r="R16950" s="162"/>
    </row>
    <row r="16951" spans="1:18" x14ac:dyDescent="0.2">
      <c r="A16951" t="s">
        <v>282</v>
      </c>
      <c r="B16951" t="s">
        <v>136</v>
      </c>
      <c r="C16951" t="s">
        <v>283</v>
      </c>
      <c r="F16951" s="162" t="s">
        <v>274</v>
      </c>
      <c r="G16951" s="162" t="str">
        <f t="shared" ref="G16951" si="5816">B16951</f>
        <v>H&amp;Sconv2000-3-8.txt</v>
      </c>
      <c r="H16951">
        <f t="shared" ref="H16951" si="5817">B16952</f>
        <v>406532</v>
      </c>
      <c r="I16951">
        <f t="shared" ref="I16951" si="5818">B16953</f>
        <v>373373</v>
      </c>
      <c r="J16951">
        <f t="shared" ref="J16951" si="5819">B16954</f>
        <v>373373</v>
      </c>
      <c r="K16951">
        <f t="shared" ref="K16951:L16951" si="5820">B16955</f>
        <v>373373</v>
      </c>
      <c r="L16951">
        <f t="shared" si="5820"/>
        <v>373373</v>
      </c>
      <c r="O16951" s="162" t="s">
        <v>274</v>
      </c>
      <c r="P16951" s="162"/>
      <c r="Q16951" s="162"/>
      <c r="R16951" s="162"/>
    </row>
    <row r="16952" spans="1:18" x14ac:dyDescent="0.2">
      <c r="A16952" t="s">
        <v>215</v>
      </c>
      <c r="B16952">
        <v>406532</v>
      </c>
      <c r="C16952" t="s">
        <v>284</v>
      </c>
      <c r="D16952">
        <v>16.962</v>
      </c>
      <c r="F16952" s="162" t="s">
        <v>274</v>
      </c>
      <c r="G16952" s="162"/>
      <c r="O16952" s="162" t="s">
        <v>274</v>
      </c>
      <c r="P16952" s="162"/>
      <c r="Q16952" s="162"/>
      <c r="R16952" s="162"/>
    </row>
    <row r="16953" spans="1:18" x14ac:dyDescent="0.2">
      <c r="A16953" t="s">
        <v>216</v>
      </c>
      <c r="B16953">
        <v>373373</v>
      </c>
      <c r="C16953" t="s">
        <v>284</v>
      </c>
      <c r="D16953">
        <v>2.3889999999999998</v>
      </c>
      <c r="F16953" s="162" t="s">
        <v>274</v>
      </c>
      <c r="G16953" s="162"/>
      <c r="O16953" s="162" t="s">
        <v>274</v>
      </c>
      <c r="P16953" s="162"/>
      <c r="Q16953" s="162"/>
      <c r="R16953" s="162"/>
    </row>
    <row r="16954" spans="1:18" x14ac:dyDescent="0.2">
      <c r="A16954" t="s">
        <v>285</v>
      </c>
      <c r="B16954">
        <v>373373</v>
      </c>
      <c r="F16954" s="162" t="s">
        <v>274</v>
      </c>
      <c r="G16954" s="162"/>
      <c r="O16954" s="162" t="s">
        <v>274</v>
      </c>
      <c r="P16954" s="162"/>
      <c r="Q16954" s="162"/>
      <c r="R16954" s="162"/>
    </row>
    <row r="16955" spans="1:18" x14ac:dyDescent="0.2">
      <c r="A16955" t="s">
        <v>286</v>
      </c>
      <c r="B16955">
        <v>373373</v>
      </c>
      <c r="C16955">
        <v>373373</v>
      </c>
      <c r="F16955" s="162" t="s">
        <v>274</v>
      </c>
      <c r="G16955" s="162"/>
      <c r="O16955" s="162" t="s">
        <v>274</v>
      </c>
      <c r="P16955" s="162"/>
      <c r="Q16955" s="162"/>
      <c r="R16955" s="162"/>
    </row>
    <row r="16956" spans="1:18" x14ac:dyDescent="0.2">
      <c r="A16956" t="s">
        <v>287</v>
      </c>
      <c r="B16956">
        <v>162629.70699999999</v>
      </c>
      <c r="F16956" s="162" t="s">
        <v>274</v>
      </c>
      <c r="G16956" s="162"/>
      <c r="O16956" s="162" t="s">
        <v>274</v>
      </c>
      <c r="P16956" s="162"/>
      <c r="Q16956" s="162"/>
      <c r="R16956" s="162"/>
    </row>
    <row r="16957" spans="1:18" x14ac:dyDescent="0.2">
      <c r="A16957" t="s">
        <v>288</v>
      </c>
      <c r="B16957">
        <v>32024</v>
      </c>
      <c r="F16957" s="162" t="s">
        <v>274</v>
      </c>
      <c r="G16957" s="162"/>
      <c r="O16957" s="162" t="s">
        <v>274</v>
      </c>
      <c r="P16957" s="162"/>
      <c r="Q16957" s="162"/>
      <c r="R16957" s="162"/>
    </row>
    <row r="16958" spans="1:18" x14ac:dyDescent="0.2">
      <c r="A16958" t="s">
        <v>289</v>
      </c>
      <c r="B16958">
        <v>9328</v>
      </c>
      <c r="F16958" s="162" t="s">
        <v>274</v>
      </c>
      <c r="G16958" s="162"/>
      <c r="O16958" s="162" t="s">
        <v>274</v>
      </c>
      <c r="P16958" s="162"/>
      <c r="Q16958" s="162"/>
      <c r="R16958" s="162"/>
    </row>
    <row r="16959" spans="1:18" x14ac:dyDescent="0.2">
      <c r="F16959" s="162" t="s">
        <v>274</v>
      </c>
      <c r="G16959" s="162"/>
      <c r="O16959" s="162" t="s">
        <v>274</v>
      </c>
      <c r="P16959" s="162"/>
      <c r="Q16959" s="162"/>
      <c r="R16959" s="162"/>
    </row>
    <row r="16960" spans="1:18" x14ac:dyDescent="0.2">
      <c r="A16960" t="s">
        <v>290</v>
      </c>
      <c r="F16960" s="162" t="s">
        <v>274</v>
      </c>
      <c r="G16960" s="162"/>
      <c r="O16960" s="162" t="s">
        <v>274</v>
      </c>
      <c r="P16960" s="162"/>
      <c r="Q16960" s="162"/>
      <c r="R16960" s="162"/>
    </row>
    <row r="16961" spans="1:18" x14ac:dyDescent="0.2">
      <c r="A16961" t="s">
        <v>291</v>
      </c>
      <c r="B16961">
        <v>63</v>
      </c>
      <c r="F16961" s="162" t="s">
        <v>274</v>
      </c>
      <c r="G16961" s="162"/>
      <c r="O16961" s="162" t="s">
        <v>274</v>
      </c>
      <c r="P16961" s="162"/>
      <c r="Q16961" s="162"/>
      <c r="R16961" s="162"/>
    </row>
    <row r="16962" spans="1:18" x14ac:dyDescent="0.2">
      <c r="A16962" t="s">
        <v>292</v>
      </c>
      <c r="B16962">
        <v>0</v>
      </c>
      <c r="F16962" s="162" t="s">
        <v>274</v>
      </c>
      <c r="G16962" s="162"/>
      <c r="O16962" s="162" t="s">
        <v>274</v>
      </c>
      <c r="P16962" s="162"/>
      <c r="Q16962" s="162"/>
      <c r="R16962" s="162"/>
    </row>
    <row r="16963" spans="1:18" x14ac:dyDescent="0.2">
      <c r="A16963" t="s">
        <v>293</v>
      </c>
      <c r="B16963">
        <v>3075</v>
      </c>
      <c r="F16963" s="162" t="s">
        <v>274</v>
      </c>
      <c r="G16963" s="162"/>
      <c r="O16963" s="162" t="s">
        <v>274</v>
      </c>
      <c r="P16963" s="162"/>
      <c r="Q16963" s="162"/>
      <c r="R16963" s="162"/>
    </row>
    <row r="16964" spans="1:18" x14ac:dyDescent="0.2">
      <c r="A16964" t="s">
        <v>294</v>
      </c>
      <c r="B16964">
        <v>0</v>
      </c>
      <c r="F16964" s="162" t="s">
        <v>274</v>
      </c>
      <c r="G16964" s="162"/>
      <c r="O16964" s="162" t="s">
        <v>274</v>
      </c>
      <c r="P16964" s="162"/>
      <c r="Q16964" s="162"/>
      <c r="R16964" s="162"/>
    </row>
    <row r="16965" spans="1:18" x14ac:dyDescent="0.2">
      <c r="A16965" t="s">
        <v>295</v>
      </c>
      <c r="B16965">
        <v>0</v>
      </c>
      <c r="F16965" s="162" t="s">
        <v>274</v>
      </c>
      <c r="G16965" s="162"/>
      <c r="O16965" s="162" t="s">
        <v>274</v>
      </c>
      <c r="P16965" s="162"/>
      <c r="Q16965" s="162"/>
      <c r="R16965" s="162"/>
    </row>
    <row r="16966" spans="1:18" x14ac:dyDescent="0.2">
      <c r="A16966" t="s">
        <v>296</v>
      </c>
      <c r="B16966">
        <v>0.90280000000000005</v>
      </c>
      <c r="F16966" s="162" t="s">
        <v>274</v>
      </c>
      <c r="G16966" s="162"/>
      <c r="O16966" s="162" t="s">
        <v>274</v>
      </c>
      <c r="P16966" s="162"/>
      <c r="Q16966" s="162"/>
      <c r="R16966" s="162"/>
    </row>
    <row r="16967" spans="1:18" x14ac:dyDescent="0.2">
      <c r="F16967" s="162" t="s">
        <v>274</v>
      </c>
      <c r="G16967" s="162"/>
      <c r="O16967" s="162" t="s">
        <v>274</v>
      </c>
      <c r="P16967" s="162"/>
      <c r="Q16967" s="162"/>
      <c r="R16967" s="162"/>
    </row>
    <row r="16968" spans="1:18" x14ac:dyDescent="0.2">
      <c r="A16968" t="s">
        <v>282</v>
      </c>
      <c r="B16968" t="s">
        <v>137</v>
      </c>
      <c r="C16968" t="s">
        <v>283</v>
      </c>
      <c r="F16968" s="162" t="s">
        <v>274</v>
      </c>
      <c r="G16968" s="162" t="str">
        <f t="shared" ref="G16968" si="5821">B16968</f>
        <v>H&amp;Sconv2000-3-9.txt</v>
      </c>
      <c r="H16968">
        <f t="shared" ref="H16968" si="5822">B16969</f>
        <v>391657</v>
      </c>
      <c r="I16968">
        <f t="shared" ref="I16968" si="5823">B16970</f>
        <v>357401</v>
      </c>
      <c r="J16968">
        <f t="shared" ref="J16968" si="5824">B16971</f>
        <v>357401</v>
      </c>
      <c r="K16968">
        <f t="shared" ref="K16968:L16968" si="5825">B16972</f>
        <v>357401</v>
      </c>
      <c r="L16968">
        <f t="shared" si="5825"/>
        <v>357401</v>
      </c>
      <c r="O16968" s="162" t="s">
        <v>274</v>
      </c>
      <c r="P16968" s="162"/>
      <c r="Q16968" s="162"/>
      <c r="R16968" s="162"/>
    </row>
    <row r="16969" spans="1:18" x14ac:dyDescent="0.2">
      <c r="A16969" t="s">
        <v>215</v>
      </c>
      <c r="B16969">
        <v>391657</v>
      </c>
      <c r="C16969" t="s">
        <v>284</v>
      </c>
      <c r="D16969">
        <v>13.528</v>
      </c>
      <c r="F16969" s="162" t="s">
        <v>274</v>
      </c>
      <c r="G16969" s="162"/>
      <c r="O16969" s="162" t="s">
        <v>274</v>
      </c>
      <c r="P16969" s="162"/>
      <c r="Q16969" s="162"/>
      <c r="R16969" s="162"/>
    </row>
    <row r="16970" spans="1:18" x14ac:dyDescent="0.2">
      <c r="A16970" t="s">
        <v>216</v>
      </c>
      <c r="B16970">
        <v>357401</v>
      </c>
      <c r="C16970" t="s">
        <v>284</v>
      </c>
      <c r="D16970">
        <v>0.80700000000000005</v>
      </c>
      <c r="F16970" s="162" t="s">
        <v>274</v>
      </c>
      <c r="G16970" s="162"/>
      <c r="O16970" s="162" t="s">
        <v>274</v>
      </c>
      <c r="P16970" s="162"/>
      <c r="Q16970" s="162"/>
      <c r="R16970" s="162"/>
    </row>
    <row r="16971" spans="1:18" x14ac:dyDescent="0.2">
      <c r="A16971" t="s">
        <v>285</v>
      </c>
      <c r="B16971">
        <v>357401</v>
      </c>
      <c r="F16971" s="162" t="s">
        <v>274</v>
      </c>
      <c r="G16971" s="162"/>
      <c r="O16971" s="162" t="s">
        <v>274</v>
      </c>
      <c r="P16971" s="162"/>
      <c r="Q16971" s="162"/>
      <c r="R16971" s="162"/>
    </row>
    <row r="16972" spans="1:18" x14ac:dyDescent="0.2">
      <c r="A16972" t="s">
        <v>286</v>
      </c>
      <c r="B16972">
        <v>357401</v>
      </c>
      <c r="C16972">
        <v>357401</v>
      </c>
      <c r="F16972" s="162" t="s">
        <v>274</v>
      </c>
      <c r="G16972" s="162"/>
      <c r="O16972" s="162" t="s">
        <v>274</v>
      </c>
      <c r="P16972" s="162"/>
      <c r="Q16972" s="162"/>
      <c r="R16972" s="162"/>
    </row>
    <row r="16973" spans="1:18" x14ac:dyDescent="0.2">
      <c r="A16973" t="s">
        <v>287</v>
      </c>
      <c r="B16973">
        <v>160736.90299999999</v>
      </c>
      <c r="F16973" s="162" t="s">
        <v>274</v>
      </c>
      <c r="G16973" s="162"/>
      <c r="O16973" s="162" t="s">
        <v>274</v>
      </c>
      <c r="P16973" s="162"/>
      <c r="Q16973" s="162"/>
      <c r="R16973" s="162"/>
    </row>
    <row r="16974" spans="1:18" x14ac:dyDescent="0.2">
      <c r="A16974" t="s">
        <v>288</v>
      </c>
      <c r="B16974">
        <v>32010</v>
      </c>
      <c r="F16974" s="162" t="s">
        <v>274</v>
      </c>
      <c r="G16974" s="162"/>
      <c r="O16974" s="162" t="s">
        <v>274</v>
      </c>
      <c r="P16974" s="162"/>
      <c r="Q16974" s="162"/>
      <c r="R16974" s="162"/>
    </row>
    <row r="16975" spans="1:18" x14ac:dyDescent="0.2">
      <c r="A16975" t="s">
        <v>289</v>
      </c>
      <c r="B16975">
        <v>9450</v>
      </c>
      <c r="F16975" s="162" t="s">
        <v>274</v>
      </c>
      <c r="G16975" s="162"/>
      <c r="O16975" s="162" t="s">
        <v>274</v>
      </c>
      <c r="P16975" s="162"/>
      <c r="Q16975" s="162"/>
      <c r="R16975" s="162"/>
    </row>
    <row r="16976" spans="1:18" x14ac:dyDescent="0.2">
      <c r="F16976" s="162" t="s">
        <v>274</v>
      </c>
      <c r="G16976" s="162"/>
      <c r="O16976" s="162" t="s">
        <v>274</v>
      </c>
      <c r="P16976" s="162"/>
      <c r="Q16976" s="162"/>
      <c r="R16976" s="162"/>
    </row>
    <row r="16977" spans="1:18" x14ac:dyDescent="0.2">
      <c r="A16977" t="s">
        <v>290</v>
      </c>
      <c r="F16977" s="162" t="s">
        <v>274</v>
      </c>
      <c r="G16977" s="162"/>
      <c r="O16977" s="162" t="s">
        <v>274</v>
      </c>
      <c r="P16977" s="162"/>
      <c r="Q16977" s="162"/>
      <c r="R16977" s="162"/>
    </row>
    <row r="16978" spans="1:18" x14ac:dyDescent="0.2">
      <c r="A16978" t="s">
        <v>291</v>
      </c>
      <c r="B16978">
        <v>52</v>
      </c>
      <c r="F16978" s="162" t="s">
        <v>274</v>
      </c>
      <c r="G16978" s="162"/>
      <c r="O16978" s="162" t="s">
        <v>274</v>
      </c>
      <c r="P16978" s="162"/>
      <c r="Q16978" s="162"/>
      <c r="R16978" s="162"/>
    </row>
    <row r="16979" spans="1:18" x14ac:dyDescent="0.2">
      <c r="A16979" t="s">
        <v>292</v>
      </c>
      <c r="B16979">
        <v>0</v>
      </c>
      <c r="F16979" s="162" t="s">
        <v>274</v>
      </c>
      <c r="G16979" s="162"/>
      <c r="O16979" s="162" t="s">
        <v>274</v>
      </c>
      <c r="P16979" s="162"/>
      <c r="Q16979" s="162"/>
      <c r="R16979" s="162"/>
    </row>
    <row r="16980" spans="1:18" x14ac:dyDescent="0.2">
      <c r="A16980" t="s">
        <v>293</v>
      </c>
      <c r="B16980">
        <v>3079</v>
      </c>
      <c r="F16980" s="162" t="s">
        <v>274</v>
      </c>
      <c r="G16980" s="162"/>
      <c r="O16980" s="162" t="s">
        <v>274</v>
      </c>
      <c r="P16980" s="162"/>
      <c r="Q16980" s="162"/>
      <c r="R16980" s="162"/>
    </row>
    <row r="16981" spans="1:18" x14ac:dyDescent="0.2">
      <c r="A16981" t="s">
        <v>294</v>
      </c>
      <c r="B16981">
        <v>0</v>
      </c>
      <c r="F16981" s="162" t="s">
        <v>274</v>
      </c>
      <c r="G16981" s="162"/>
      <c r="O16981" s="162" t="s">
        <v>274</v>
      </c>
      <c r="P16981" s="162"/>
      <c r="Q16981" s="162"/>
      <c r="R16981" s="162"/>
    </row>
    <row r="16982" spans="1:18" x14ac:dyDescent="0.2">
      <c r="A16982" t="s">
        <v>295</v>
      </c>
      <c r="B16982">
        <v>0</v>
      </c>
      <c r="F16982" s="162" t="s">
        <v>274</v>
      </c>
      <c r="G16982" s="162"/>
      <c r="O16982" s="162" t="s">
        <v>274</v>
      </c>
      <c r="P16982" s="162"/>
      <c r="Q16982" s="162"/>
      <c r="R16982" s="162"/>
    </row>
    <row r="16983" spans="1:18" x14ac:dyDescent="0.2">
      <c r="A16983" t="s">
        <v>296</v>
      </c>
      <c r="B16983">
        <v>0.89949999999999997</v>
      </c>
      <c r="F16983" s="162" t="s">
        <v>274</v>
      </c>
      <c r="G16983" s="162"/>
      <c r="O16983" s="162" t="s">
        <v>274</v>
      </c>
      <c r="P16983" s="162"/>
      <c r="Q16983" s="162"/>
      <c r="R16983" s="162"/>
    </row>
    <row r="16984" spans="1:18" x14ac:dyDescent="0.2">
      <c r="F16984" s="162" t="s">
        <v>274</v>
      </c>
      <c r="G16984" s="162"/>
      <c r="O16984" s="162" t="s">
        <v>274</v>
      </c>
      <c r="P16984" s="162"/>
      <c r="Q16984" s="162"/>
      <c r="R16984" s="162"/>
    </row>
    <row r="16985" spans="1:18" x14ac:dyDescent="0.2">
      <c r="A16985" t="s">
        <v>282</v>
      </c>
      <c r="B16985" t="s">
        <v>129</v>
      </c>
      <c r="C16985" t="s">
        <v>283</v>
      </c>
      <c r="F16985" s="162" t="s">
        <v>274</v>
      </c>
      <c r="G16985" s="162" t="str">
        <f t="shared" ref="G16985" si="5826">B16985</f>
        <v>H&amp;Sconv2000-3-10.txt</v>
      </c>
      <c r="H16985">
        <f t="shared" ref="H16985" si="5827">B16986</f>
        <v>400847</v>
      </c>
      <c r="I16985">
        <f t="shared" ref="I16985" si="5828">B16987</f>
        <v>368348</v>
      </c>
      <c r="J16985">
        <f t="shared" ref="J16985" si="5829">B16988</f>
        <v>368348</v>
      </c>
      <c r="K16985">
        <f t="shared" ref="K16985:L16985" si="5830">B16989</f>
        <v>368348</v>
      </c>
      <c r="L16985">
        <f t="shared" si="5830"/>
        <v>368348</v>
      </c>
      <c r="O16985" s="162" t="s">
        <v>274</v>
      </c>
      <c r="P16985" s="162"/>
      <c r="Q16985" s="162"/>
      <c r="R16985" s="162"/>
    </row>
    <row r="16986" spans="1:18" x14ac:dyDescent="0.2">
      <c r="A16986" t="s">
        <v>215</v>
      </c>
      <c r="B16986">
        <v>400847</v>
      </c>
      <c r="C16986" t="s">
        <v>284</v>
      </c>
      <c r="D16986">
        <v>58.802</v>
      </c>
      <c r="F16986" s="162" t="s">
        <v>274</v>
      </c>
      <c r="G16986" s="162"/>
      <c r="O16986" s="162" t="s">
        <v>274</v>
      </c>
      <c r="P16986" s="162"/>
      <c r="Q16986" s="162"/>
      <c r="R16986" s="162"/>
    </row>
    <row r="16987" spans="1:18" x14ac:dyDescent="0.2">
      <c r="A16987" t="s">
        <v>216</v>
      </c>
      <c r="B16987">
        <v>368348</v>
      </c>
      <c r="C16987" t="s">
        <v>284</v>
      </c>
      <c r="D16987">
        <v>1.3859999999999999</v>
      </c>
      <c r="F16987" s="162" t="s">
        <v>274</v>
      </c>
      <c r="G16987" s="162"/>
      <c r="O16987" s="162" t="s">
        <v>274</v>
      </c>
      <c r="P16987" s="162"/>
      <c r="Q16987" s="162"/>
      <c r="R16987" s="162"/>
    </row>
    <row r="16988" spans="1:18" x14ac:dyDescent="0.2">
      <c r="A16988" t="s">
        <v>285</v>
      </c>
      <c r="B16988">
        <v>368348</v>
      </c>
      <c r="F16988" s="162" t="s">
        <v>274</v>
      </c>
      <c r="G16988" s="162"/>
      <c r="O16988" s="162" t="s">
        <v>274</v>
      </c>
      <c r="P16988" s="162"/>
      <c r="Q16988" s="162"/>
      <c r="R16988" s="162"/>
    </row>
    <row r="16989" spans="1:18" x14ac:dyDescent="0.2">
      <c r="A16989" t="s">
        <v>286</v>
      </c>
      <c r="B16989">
        <v>368348</v>
      </c>
      <c r="C16989">
        <v>368348</v>
      </c>
      <c r="F16989" s="162" t="s">
        <v>274</v>
      </c>
      <c r="G16989" s="162"/>
      <c r="O16989" s="162" t="s">
        <v>274</v>
      </c>
      <c r="P16989" s="162"/>
      <c r="Q16989" s="162"/>
      <c r="R16989" s="162"/>
    </row>
    <row r="16990" spans="1:18" x14ac:dyDescent="0.2">
      <c r="A16990" t="s">
        <v>287</v>
      </c>
      <c r="B16990">
        <v>163462.82500000001</v>
      </c>
      <c r="F16990" s="162" t="s">
        <v>274</v>
      </c>
      <c r="G16990" s="162"/>
      <c r="O16990" s="162" t="s">
        <v>274</v>
      </c>
      <c r="P16990" s="162"/>
      <c r="Q16990" s="162"/>
      <c r="R16990" s="162"/>
    </row>
    <row r="16991" spans="1:18" x14ac:dyDescent="0.2">
      <c r="A16991" t="s">
        <v>288</v>
      </c>
      <c r="B16991">
        <v>31226</v>
      </c>
      <c r="F16991" s="162" t="s">
        <v>274</v>
      </c>
      <c r="G16991" s="162"/>
      <c r="O16991" s="162" t="s">
        <v>274</v>
      </c>
      <c r="P16991" s="162"/>
      <c r="Q16991" s="162"/>
      <c r="R16991" s="162"/>
    </row>
    <row r="16992" spans="1:18" x14ac:dyDescent="0.2">
      <c r="A16992" t="s">
        <v>289</v>
      </c>
      <c r="B16992">
        <v>9058</v>
      </c>
      <c r="F16992" s="162" t="s">
        <v>274</v>
      </c>
      <c r="G16992" s="162"/>
      <c r="O16992" s="162" t="s">
        <v>274</v>
      </c>
      <c r="P16992" s="162"/>
      <c r="Q16992" s="162"/>
      <c r="R16992" s="162"/>
    </row>
    <row r="16993" spans="1:23" x14ac:dyDescent="0.2">
      <c r="F16993" s="162" t="s">
        <v>274</v>
      </c>
      <c r="G16993" s="162"/>
      <c r="O16993" s="162" t="s">
        <v>274</v>
      </c>
      <c r="P16993" s="162"/>
      <c r="Q16993" s="162"/>
      <c r="R16993" s="162"/>
    </row>
    <row r="16994" spans="1:23" x14ac:dyDescent="0.2">
      <c r="A16994" t="s">
        <v>290</v>
      </c>
      <c r="F16994" s="162" t="s">
        <v>274</v>
      </c>
      <c r="G16994" s="162"/>
      <c r="O16994" s="162" t="s">
        <v>274</v>
      </c>
      <c r="P16994" s="162"/>
      <c r="Q16994" s="162"/>
      <c r="R16994" s="162"/>
    </row>
    <row r="16995" spans="1:23" x14ac:dyDescent="0.2">
      <c r="A16995" t="s">
        <v>291</v>
      </c>
      <c r="B16995">
        <v>69</v>
      </c>
      <c r="F16995" s="162" t="s">
        <v>274</v>
      </c>
      <c r="G16995" s="162"/>
      <c r="O16995" s="162" t="s">
        <v>274</v>
      </c>
      <c r="P16995" s="162"/>
      <c r="Q16995" s="162"/>
      <c r="R16995" s="162"/>
    </row>
    <row r="16996" spans="1:23" x14ac:dyDescent="0.2">
      <c r="A16996" t="s">
        <v>292</v>
      </c>
      <c r="B16996">
        <v>0</v>
      </c>
      <c r="F16996" s="162" t="s">
        <v>274</v>
      </c>
      <c r="G16996" s="162"/>
      <c r="O16996" s="162" t="s">
        <v>274</v>
      </c>
      <c r="P16996" s="162"/>
      <c r="Q16996" s="162"/>
      <c r="R16996" s="162"/>
    </row>
    <row r="16997" spans="1:23" x14ac:dyDescent="0.2">
      <c r="A16997" t="s">
        <v>293</v>
      </c>
      <c r="B16997">
        <v>2933</v>
      </c>
      <c r="F16997" s="162" t="s">
        <v>274</v>
      </c>
      <c r="G16997" s="162"/>
      <c r="O16997" s="162" t="s">
        <v>274</v>
      </c>
      <c r="P16997" s="162"/>
      <c r="Q16997" s="162"/>
      <c r="R16997" s="162"/>
    </row>
    <row r="16998" spans="1:23" x14ac:dyDescent="0.2">
      <c r="A16998" t="s">
        <v>294</v>
      </c>
      <c r="B16998">
        <v>0</v>
      </c>
      <c r="F16998" s="162" t="s">
        <v>274</v>
      </c>
      <c r="G16998" s="162"/>
      <c r="O16998" s="162" t="s">
        <v>274</v>
      </c>
      <c r="P16998" s="162"/>
      <c r="Q16998" s="162"/>
      <c r="R16998" s="162"/>
    </row>
    <row r="16999" spans="1:23" x14ac:dyDescent="0.2">
      <c r="A16999" t="s">
        <v>295</v>
      </c>
      <c r="B16999">
        <v>0</v>
      </c>
      <c r="F16999" s="162" t="s">
        <v>274</v>
      </c>
      <c r="G16999" s="162"/>
      <c r="O16999" s="162" t="s">
        <v>274</v>
      </c>
      <c r="P16999" s="162"/>
      <c r="Q16999" s="162"/>
      <c r="R16999" s="162"/>
    </row>
    <row r="17000" spans="1:23" x14ac:dyDescent="0.2">
      <c r="A17000" t="s">
        <v>296</v>
      </c>
      <c r="B17000">
        <v>0.90259999999999996</v>
      </c>
      <c r="F17000" s="162" t="s">
        <v>274</v>
      </c>
      <c r="G17000" s="162"/>
      <c r="O17000" s="162" t="s">
        <v>274</v>
      </c>
      <c r="P17000" s="162"/>
      <c r="Q17000" s="162"/>
      <c r="R17000" s="162"/>
    </row>
    <row r="17001" spans="1:23" x14ac:dyDescent="0.2">
      <c r="F17001" s="162" t="s">
        <v>274</v>
      </c>
      <c r="G17001" s="162"/>
      <c r="O17001" s="162" t="s">
        <v>274</v>
      </c>
      <c r="P17001" s="162"/>
      <c r="Q17001" s="162"/>
      <c r="R17001" s="162"/>
    </row>
    <row r="17002" spans="1:23" x14ac:dyDescent="0.2">
      <c r="D17002" s="162"/>
      <c r="E17002" s="162"/>
      <c r="F17002" s="162"/>
      <c r="G17002" s="162"/>
      <c r="H17002" s="162"/>
      <c r="I17002" s="162"/>
      <c r="J17002" s="162"/>
      <c r="K17002" s="162"/>
      <c r="L17002" s="162"/>
      <c r="M17002" s="162"/>
      <c r="N17002" s="162"/>
      <c r="O17002" s="162"/>
      <c r="P17002" s="162"/>
      <c r="Q17002" s="162"/>
      <c r="R17002" s="162"/>
      <c r="S17002" s="162"/>
      <c r="T17002" s="162"/>
      <c r="U17002" s="162"/>
      <c r="V17002" s="162"/>
      <c r="W17002" s="162"/>
    </row>
    <row r="17003" spans="1:23" x14ac:dyDescent="0.2">
      <c r="D17003" s="162"/>
      <c r="E17003" s="162"/>
      <c r="F17003" s="162"/>
      <c r="G17003" s="162"/>
      <c r="H17003" s="162"/>
      <c r="I17003" s="162"/>
      <c r="J17003" s="162"/>
      <c r="K17003" s="162"/>
      <c r="L17003" s="162"/>
      <c r="M17003" s="162"/>
      <c r="N17003" s="162"/>
      <c r="O17003" s="162"/>
      <c r="P17003" s="162"/>
      <c r="Q17003" s="162"/>
      <c r="R17003" s="162"/>
      <c r="S17003" s="162"/>
      <c r="T17003" s="162"/>
      <c r="U17003" s="162"/>
      <c r="V17003" s="162"/>
      <c r="W17003" s="162"/>
    </row>
  </sheetData>
  <sortState xmlns:xlrd2="http://schemas.microsoft.com/office/spreadsheetml/2017/richdata2" ref="BS2:BU201">
    <sortCondition ref="BS2:BS201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Table4</vt:lpstr>
      <vt:lpstr>Table5</vt:lpstr>
      <vt:lpstr>Table6</vt:lpstr>
      <vt:lpstr>Table7</vt:lpstr>
      <vt:lpstr>Sumário-OLD</vt:lpstr>
      <vt:lpstr>Sumário-NEW</vt:lpstr>
      <vt:lpstr>RESUMO</vt:lpstr>
      <vt:lpstr>SA_v03j</vt:lpstr>
      <vt:lpstr>GA_v03g+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_Hemmelmayr, Schmid, Blum - 2012 - Variable neighbourhood search for the variable sized bin packing problem.pdf</dc:title>
  <dc:creator>Afonso Pires</dc:creator>
  <cp:lastModifiedBy>Afonso Pires</cp:lastModifiedBy>
  <dcterms:created xsi:type="dcterms:W3CDTF">2025-04-17T21:22:45Z</dcterms:created>
  <dcterms:modified xsi:type="dcterms:W3CDTF">2025-06-24T23:04:15Z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ed">
    <vt:filetime>2025-04-17T00:00:00Z</vt:filetime>
  </property>
  <property fmtid="{D5CDD505-2E9C-101B-9397-08002B2CF9AE}" pid="3" name="LastSaved">
    <vt:filetime>2025-04-17T00:00:00Z</vt:filetime>
  </property>
  <property fmtid="{D5CDD505-2E9C-101B-9397-08002B2CF9AE}" pid="4" name="Producer">
    <vt:lpwstr>Microsoft: Print To PDF</vt:lpwstr>
  </property>
</Properties>
</file>